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Batch 1 (First 1,000)" sheetId="3" state="visible" r:id="rId3"/>
    <sheet name="Batch 2 (1,001 - 2,000)" sheetId="4" state="visible" r:id="rId4"/>
    <sheet name="Batch 3 (2,001 - 3,000)" sheetId="5" state="visible" r:id="rId5"/>
    <sheet name="Batch 4 (3,001 - 4,000)" sheetId="6" state="visible" r:id="rId6"/>
    <sheet name="Batch 5 (4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97D"/>
      </patternFill>
    </fill>
    <fill>
      <patternFill patternType="solid">
        <fgColor rgb="0000B4D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2" borderId="1" pivotButton="0" quotePrefix="0" xfId="0"/>
    <xf numFmtId="0" fontId="6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3" fillId="0" borderId="2" pivotButton="0" quotePrefix="0" xfId="0"/>
    <xf numFmtId="3" fontId="3" fillId="0" borderId="2" applyAlignment="1" pivotButton="0" quotePrefix="0" xfId="0">
      <alignment horizontal="right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5G FWA Barangay Rollout Plan — DICT / UNDP GIDA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>
      <c r="A4" s="3" t="inlineStr">
        <is>
          <t>Overview</t>
        </is>
      </c>
      <c r="B4" s="4" t="inlineStr">
        <is>
          <t>This Revision 2 workbook integrates Codex's independent spatial audit of Converge ICT's optical backbone (2,405 nodes &amp; 4,401 fiber lines from the November 2024 KMZ).</t>
        </is>
      </c>
    </row>
    <row r="5">
      <c r="A5" s="3" t="inlineStr">
        <is>
          <t>Audited Fiber Screening</t>
        </is>
      </c>
      <c r="B5" s="4" t="inlineStr">
        <is>
          <t>Every site is categorized into Classes A through F based on verified node candidates (1,296 points) and continuous screened cable routes:</t>
        </is>
      </c>
    </row>
    <row r="6">
      <c r="A6" s="3" t="inlineStr">
        <is>
          <t xml:space="preserve">  Class A</t>
        </is>
      </c>
      <c r="B6" s="4" t="inlineStr">
        <is>
          <t>Node &lt;= 0.5 km: Direct drop connection candidate. First survey priority.</t>
        </is>
      </c>
    </row>
    <row r="7">
      <c r="A7" s="3" t="inlineStr">
        <is>
          <t xml:space="preserve">  Class B</t>
        </is>
      </c>
      <c r="B7" s="4" t="inlineStr">
        <is>
          <t>Node &gt; 0.5 km and &lt;= 1.0 km: Short node lateral candidate.</t>
        </is>
      </c>
    </row>
    <row r="8">
      <c r="A8" s="3" t="inlineStr">
        <is>
          <t xml:space="preserve">  Class C</t>
        </is>
      </c>
      <c r="B8" s="4" t="inlineStr">
        <is>
          <t>Line &lt;= 0.5 km; Node &gt; 1.0 km: Splice closure / line-tap survey candidate.</t>
        </is>
      </c>
    </row>
    <row r="9">
      <c r="A9" s="3" t="inlineStr">
        <is>
          <t xml:space="preserve">  Class D</t>
        </is>
      </c>
      <c r="B9" s="4" t="inlineStr">
        <is>
          <t>Other node or line &lt;= 3.0 km: Route options evaluation (lateral vs line-tap).</t>
        </is>
      </c>
    </row>
    <row r="10">
      <c r="A10" s="3" t="inlineStr">
        <is>
          <t xml:space="preserve">  Class E</t>
        </is>
      </c>
      <c r="B10" s="4" t="inlineStr">
        <is>
          <t>Nearest node or line &gt; 3.0 km and &lt;= 5.0 km: Intermediate review candidate.</t>
        </is>
      </c>
    </row>
    <row r="11">
      <c r="A11" s="3" t="inlineStr">
        <is>
          <t xml:space="preserve">  Class F</t>
        </is>
      </c>
      <c r="B11" s="4" t="inlineStr">
        <is>
          <t>Nearest node and line &gt; 5.0 km: Prime Starlink LEO satellite backhaul candidate.</t>
        </is>
      </c>
    </row>
    <row r="12">
      <c r="A12" s="3" t="inlineStr">
        <is>
          <t>BTS Radio Model</t>
        </is>
      </c>
      <c r="B12" s="4" t="inlineStr">
        <is>
          <t>Standardized on Band n50 (1.5 GHz, 100 MHz TDD) with 3-Sector 8T8R MIMO AAUs / RRUs + Distributed BBU, sized @ 1,000 subscribers per BTS.</t>
        </is>
      </c>
    </row>
    <row r="13">
      <c r="A13" s="3" t="inlineStr">
        <is>
          <t>Rollout Sequencing</t>
        </is>
      </c>
      <c r="B13" s="4" t="inlineStr">
        <is>
          <t>Batch 1 is 100% Fiber-First (919 Class A + 81 Class B sites in Commercial) ensuring immediate fiber proximity.</t>
        </is>
      </c>
    </row>
    <row r="14">
      <c r="A14" s="3" t="inlineStr">
        <is>
          <t>Dynamic Formulas</t>
        </is>
      </c>
      <c r="B14" s="4" t="inlineStr">
        <is>
          <t>Dynamic workbook features live formula links for demand take-up, BTS capacity sizing, and screening classification.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4" customWidth="1" min="2" max="2"/>
    <col width="23" customWidth="1" min="3" max="3"/>
    <col width="18" customWidth="1" min="4" max="4"/>
    <col width="25" customWidth="1" min="5" max="5"/>
    <col width="14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Executive Dashboard — DICT / UNDP GIDA (Rev 2 Audited)</t>
        </is>
      </c>
    </row>
    <row r="2">
      <c r="A2" s="2" t="inlineStr">
        <is>
          <t>Strategic 5-Batch Rollout Program | Band n50 100 MHz | 3-Sector 8T8R MIMO | 1,000 Subs/BTS</t>
        </is>
      </c>
    </row>
    <row r="3"/>
    <row r="4">
      <c r="A4" s="5" t="inlineStr">
        <is>
          <t>TOTAL SITES</t>
        </is>
      </c>
      <c r="B4" s="6" t="n"/>
      <c r="C4" s="5" t="inlineStr">
        <is>
          <t>BATCH 1 POPULATION</t>
        </is>
      </c>
      <c r="D4" s="6" t="n"/>
      <c r="E4" s="5" t="inlineStr">
        <is>
          <t>BATCH 1 TARGET SUBS</t>
        </is>
      </c>
      <c r="F4" s="6" t="n"/>
      <c r="G4" s="5" t="inlineStr">
        <is>
          <t>PROGRAM TARGET SUBS</t>
        </is>
      </c>
      <c r="H4" s="6" t="n"/>
      <c r="I4" s="5" t="inlineStr">
        <is>
          <t>PEAK BTS CAPACITY</t>
        </is>
      </c>
      <c r="J4" s="6" t="n"/>
    </row>
    <row r="5">
      <c r="A5" s="7" t="inlineStr">
        <is>
          <t>5,000</t>
        </is>
      </c>
      <c r="B5" s="6" t="n"/>
      <c r="C5" s="7" t="inlineStr">
        <is>
          <t>2,247,393</t>
        </is>
      </c>
      <c r="D5" s="6" t="n"/>
      <c r="E5" s="7" t="inlineStr">
        <is>
          <t>176,704</t>
        </is>
      </c>
      <c r="F5" s="6" t="n"/>
      <c r="G5" s="7" t="inlineStr">
        <is>
          <t>1,357,667</t>
        </is>
      </c>
      <c r="H5" s="6" t="n"/>
      <c r="I5" s="7" t="inlineStr">
        <is>
          <t>5,554</t>
        </is>
      </c>
      <c r="J5" s="6" t="n"/>
    </row>
    <row r="6">
      <c r="A6" s="8" t="inlineStr">
        <is>
          <t>1,000 per Batch (5 Batches)</t>
        </is>
      </c>
      <c r="B6" s="6" t="n"/>
      <c r="C6" s="8" t="inlineStr">
        <is>
          <t>Phase 1 Direct Reach</t>
        </is>
      </c>
      <c r="D6" s="6" t="n"/>
      <c r="E6" s="8" t="inlineStr">
        <is>
          <t>@ 30% Market Take-Rate</t>
        </is>
      </c>
      <c r="F6" s="6" t="n"/>
      <c r="G6" s="8" t="inlineStr">
        <is>
          <t>Across Full 5,000 Sites</t>
        </is>
      </c>
      <c r="H6" s="6" t="n"/>
      <c r="I6" s="8" t="inlineStr">
        <is>
          <t>@ 1,000 Subs / 8T8R BTS</t>
        </is>
      </c>
      <c r="J6" s="6" t="n"/>
    </row>
    <row r="7"/>
    <row r="8">
      <c r="A8" s="3" t="inlineStr">
        <is>
          <t>PHASE-BY-PHASE ROLLOUT &amp; AUDITED TRANSMISSION PROFILE</t>
        </is>
      </c>
    </row>
    <row r="9">
      <c r="A9" s="9" t="inlineStr">
        <is>
          <t>Phase</t>
        </is>
      </c>
      <c r="B9" s="9" t="inlineStr">
        <is>
          <t>Barangays</t>
        </is>
      </c>
      <c r="C9" s="9" t="inlineStr">
        <is>
          <t>2024 Population</t>
        </is>
      </c>
      <c r="D9" s="9" t="inlineStr">
        <is>
          <t>2024 Households</t>
        </is>
      </c>
      <c r="E9" s="9" t="inlineStr">
        <is>
          <t>Subs @ 30%</t>
        </is>
      </c>
      <c r="F9" s="9" t="inlineStr">
        <is>
          <t>Day 1 BTS</t>
        </is>
      </c>
      <c r="G9" s="9" t="inlineStr">
        <is>
          <t>Peak BTS</t>
        </is>
      </c>
      <c r="H9" s="9" t="inlineStr">
        <is>
          <t>Node &lt;=1km (A+B)</t>
        </is>
      </c>
      <c r="I9" s="9" t="inlineStr">
        <is>
          <t>Line &lt;=500m (C)</t>
        </is>
      </c>
      <c r="J9" s="9" t="inlineStr">
        <is>
          <t>Other &lt;=3km (D)</t>
        </is>
      </c>
      <c r="K9" s="9" t="inlineStr">
        <is>
          <t>Remote &gt;3km (E+F)</t>
        </is>
      </c>
    </row>
    <row r="10">
      <c r="A10" s="10" t="inlineStr">
        <is>
          <t>Phase 1 (Batch 1)</t>
        </is>
      </c>
      <c r="B10" s="11" t="n">
        <v>1000</v>
      </c>
      <c r="C10" s="11" t="n">
        <v>2247393</v>
      </c>
      <c r="D10" s="11" t="n">
        <v>588733</v>
      </c>
      <c r="E10" s="11" t="n">
        <v>176704</v>
      </c>
      <c r="F10" s="11" t="n">
        <v>1000</v>
      </c>
      <c r="G10" s="11" t="n">
        <v>1031</v>
      </c>
      <c r="H10" s="11" t="n">
        <v>189</v>
      </c>
      <c r="I10" s="11" t="n">
        <v>89</v>
      </c>
      <c r="J10" s="11" t="n">
        <v>191</v>
      </c>
      <c r="K10" s="11" t="n">
        <v>531</v>
      </c>
    </row>
    <row r="11">
      <c r="A11" s="10" t="inlineStr">
        <is>
          <t>Phase 2 (Batch 2)</t>
        </is>
      </c>
      <c r="B11" s="11" t="n">
        <v>1000</v>
      </c>
      <c r="C11" s="11" t="n">
        <v>2913679</v>
      </c>
      <c r="D11" s="11" t="n">
        <v>760033</v>
      </c>
      <c r="E11" s="11" t="n">
        <v>228053</v>
      </c>
      <c r="F11" s="11" t="n">
        <v>1000</v>
      </c>
      <c r="G11" s="11" t="n">
        <v>1076</v>
      </c>
      <c r="H11" s="11" t="n">
        <v>351</v>
      </c>
      <c r="I11" s="11" t="n">
        <v>88</v>
      </c>
      <c r="J11" s="11" t="n">
        <v>98</v>
      </c>
      <c r="K11" s="11" t="n">
        <v>463</v>
      </c>
    </row>
    <row r="12">
      <c r="A12" s="10" t="inlineStr">
        <is>
          <t>Phase 3 (Batch 3)</t>
        </is>
      </c>
      <c r="B12" s="11" t="n">
        <v>1000</v>
      </c>
      <c r="C12" s="11" t="n">
        <v>2143214</v>
      </c>
      <c r="D12" s="11" t="n">
        <v>563361</v>
      </c>
      <c r="E12" s="11" t="n">
        <v>169087</v>
      </c>
      <c r="F12" s="11" t="n">
        <v>1000</v>
      </c>
      <c r="G12" s="11" t="n">
        <v>1020</v>
      </c>
      <c r="H12" s="11" t="n">
        <v>559</v>
      </c>
      <c r="I12" s="11" t="n">
        <v>133</v>
      </c>
      <c r="J12" s="11" t="n">
        <v>95</v>
      </c>
      <c r="K12" s="11" t="n">
        <v>213</v>
      </c>
    </row>
    <row r="13">
      <c r="A13" s="10" t="inlineStr">
        <is>
          <t>Phase 4 (Batch 4)</t>
        </is>
      </c>
      <c r="B13" s="11" t="n">
        <v>1000</v>
      </c>
      <c r="C13" s="11" t="n">
        <v>3959964</v>
      </c>
      <c r="D13" s="11" t="n">
        <v>1077334</v>
      </c>
      <c r="E13" s="11" t="n">
        <v>323288</v>
      </c>
      <c r="F13" s="11" t="n">
        <v>1000</v>
      </c>
      <c r="G13" s="11" t="n">
        <v>1153</v>
      </c>
      <c r="H13" s="11" t="n">
        <v>244</v>
      </c>
      <c r="I13" s="11" t="n">
        <v>121</v>
      </c>
      <c r="J13" s="11" t="n">
        <v>171</v>
      </c>
      <c r="K13" s="11" t="n">
        <v>464</v>
      </c>
    </row>
    <row r="14">
      <c r="A14" s="10" t="inlineStr">
        <is>
          <t>Phase 5 (Batch 5)</t>
        </is>
      </c>
      <c r="B14" s="11" t="n">
        <v>1000</v>
      </c>
      <c r="C14" s="11" t="n">
        <v>5575226</v>
      </c>
      <c r="D14" s="11" t="n">
        <v>1534952</v>
      </c>
      <c r="E14" s="11" t="n">
        <v>460535</v>
      </c>
      <c r="F14" s="11" t="n">
        <v>1000</v>
      </c>
      <c r="G14" s="11" t="n">
        <v>1274</v>
      </c>
      <c r="H14" s="11" t="n">
        <v>169</v>
      </c>
      <c r="I14" s="11" t="n">
        <v>124</v>
      </c>
      <c r="J14" s="11" t="n">
        <v>201</v>
      </c>
      <c r="K14" s="11" t="n">
        <v>506</v>
      </c>
    </row>
    <row r="15">
      <c r="A15" s="12" t="inlineStr">
        <is>
          <t>TOTAL (5,000 SITES)</t>
        </is>
      </c>
      <c r="B15" s="13" t="n">
        <v>5000</v>
      </c>
      <c r="C15" s="13" t="n">
        <v>16839476</v>
      </c>
      <c r="D15" s="13" t="n">
        <v>4524413</v>
      </c>
      <c r="E15" s="13" t="n">
        <v>1357667</v>
      </c>
      <c r="F15" s="13" t="n">
        <v>5000</v>
      </c>
      <c r="G15" s="13" t="n">
        <v>5554</v>
      </c>
      <c r="H15" s="13" t="n">
        <v>1512</v>
      </c>
      <c r="I15" s="13" t="n">
        <v>555</v>
      </c>
      <c r="J15" s="13" t="n">
        <v>756</v>
      </c>
      <c r="K15" s="13" t="n">
        <v>2177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— Batch 1 (First 1,000)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1</v>
      </c>
      <c r="B5" s="16" t="n">
        <v>1</v>
      </c>
      <c r="C5" s="16" t="n">
        <v>1</v>
      </c>
      <c r="D5" s="17" t="inlineStr">
        <is>
          <t>0102817011</t>
        </is>
      </c>
      <c r="E5" s="17" t="inlineStr">
        <is>
          <t>Region I (Ilocos Region)</t>
        </is>
      </c>
      <c r="F5" s="17" t="inlineStr">
        <is>
          <t>Ilocos Norte</t>
        </is>
      </c>
      <c r="G5" s="17" t="inlineStr">
        <is>
          <t>Pasuquin</t>
        </is>
      </c>
      <c r="H5" s="17" t="inlineStr">
        <is>
          <t>Dilavo</t>
        </is>
      </c>
      <c r="I5" s="18" t="n">
        <v>18.43138626</v>
      </c>
      <c r="J5" s="18" t="n">
        <v>120.5882245</v>
      </c>
      <c r="K5" s="17" t="inlineStr">
        <is>
          <t>R</t>
        </is>
      </c>
      <c r="L5" s="11" t="n">
        <v>651</v>
      </c>
      <c r="M5" s="19" t="n">
        <v>3.7</v>
      </c>
      <c r="N5" s="20">
        <f>INT(L5/M5)</f>
        <v/>
      </c>
      <c r="O5" s="20">
        <f>INT(N5*0.3+0.5)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3.17</v>
      </c>
      <c r="T5" s="19" t="n">
        <v>0.07000000000000001</v>
      </c>
      <c r="U5" s="17" t="inlineStr">
        <is>
          <t>Tier 1 Critical GIDA (Score ≥ 50.0)</t>
        </is>
      </c>
      <c r="V5" s="19" t="n">
        <v>90.34999999999999</v>
      </c>
      <c r="W5" s="19" t="n">
        <v>63.17</v>
      </c>
      <c r="X5" s="19" t="n">
        <v>90.34999999999999</v>
      </c>
      <c r="Y5" s="20">
        <f>ROUND(V5*0.35+W5*0.35+X5*0.30,2)</f>
        <v/>
      </c>
      <c r="Z5" s="22" t="inlineStr">
        <is>
          <t>C - Line within 0.5 km; node over 1 km</t>
        </is>
      </c>
      <c r="AA5" s="19" t="n">
        <v>3.17</v>
      </c>
      <c r="AB5" s="19" t="n">
        <v>0.03</v>
      </c>
      <c r="AC5" s="17" t="inlineStr">
        <is>
          <t>Line: SEGMENT 5 (LAOAG CITY - BANGUI)</t>
        </is>
      </c>
      <c r="AD5" s="17" t="inlineStr">
        <is>
          <t>Splice closure / line-tap survey candidate; locate closure and confirm splicing/capacity.</t>
        </is>
      </c>
      <c r="AE5" s="16" t="n">
        <v>1</v>
      </c>
    </row>
    <row r="6">
      <c r="A6" s="16" t="n">
        <v>1</v>
      </c>
      <c r="B6" s="16" t="n">
        <v>2</v>
      </c>
      <c r="C6" s="16" t="n">
        <v>2</v>
      </c>
      <c r="D6" s="17" t="inlineStr">
        <is>
          <t>0102815010</t>
        </is>
      </c>
      <c r="E6" s="17" t="inlineStr">
        <is>
          <t>Region I (Ilocos Region)</t>
        </is>
      </c>
      <c r="F6" s="17" t="inlineStr">
        <is>
          <t>Ilocos Norte</t>
        </is>
      </c>
      <c r="G6" s="17" t="inlineStr">
        <is>
          <t>Pagudpud</t>
        </is>
      </c>
      <c r="H6" s="17" t="inlineStr">
        <is>
          <t>Pancian</t>
        </is>
      </c>
      <c r="I6" s="18" t="n">
        <v>18.5645382</v>
      </c>
      <c r="J6" s="18" t="n">
        <v>120.7877657</v>
      </c>
      <c r="K6" s="17" t="inlineStr">
        <is>
          <t>R</t>
        </is>
      </c>
      <c r="L6" s="11" t="n">
        <v>2434</v>
      </c>
      <c r="M6" s="19" t="n">
        <v>3.7</v>
      </c>
      <c r="N6" s="20">
        <f>INT(L6/M6)</f>
        <v/>
      </c>
      <c r="O6" s="20">
        <f>INT(N6*0.3+0.5)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3.67</v>
      </c>
      <c r="T6" s="19" t="n">
        <v>0.22</v>
      </c>
      <c r="U6" s="17" t="inlineStr">
        <is>
          <t>Tier 1 Critical GIDA (Score ≥ 50.0)</t>
        </is>
      </c>
      <c r="V6" s="19" t="n">
        <v>90.26000000000001</v>
      </c>
      <c r="W6" s="19" t="n">
        <v>63.1</v>
      </c>
      <c r="X6" s="19" t="n">
        <v>90.26000000000001</v>
      </c>
      <c r="Y6" s="20">
        <f>ROUND(V6*0.35+W6*0.35+X6*0.30,2)</f>
        <v/>
      </c>
      <c r="Z6" s="22" t="inlineStr">
        <is>
          <t>C - Line within 0.5 km; node over 1 km</t>
        </is>
      </c>
      <c r="AA6" s="19" t="n">
        <v>3.67</v>
      </c>
      <c r="AB6" s="19" t="n">
        <v>0.22</v>
      </c>
      <c r="AC6" s="17" t="inlineStr">
        <is>
          <t>Line: SEGMENT 6 (BANGUI - CLAVERIA)</t>
        </is>
      </c>
      <c r="AD6" s="17" t="inlineStr">
        <is>
          <t>Splice closure / line-tap survey candidate; locate closure and confirm splicing/capacity.</t>
        </is>
      </c>
      <c r="AE6" s="16" t="n">
        <v>2</v>
      </c>
    </row>
    <row r="7">
      <c r="A7" s="16" t="n">
        <v>1</v>
      </c>
      <c r="B7" s="16" t="n">
        <v>3</v>
      </c>
      <c r="C7" s="16" t="n">
        <v>3</v>
      </c>
      <c r="D7" s="17" t="inlineStr">
        <is>
          <t>0102814010</t>
        </is>
      </c>
      <c r="E7" s="17" t="inlineStr">
        <is>
          <t>Region I (Ilocos Region)</t>
        </is>
      </c>
      <c r="F7" s="17" t="inlineStr">
        <is>
          <t>Ilocos Norte</t>
        </is>
      </c>
      <c r="G7" s="17" t="inlineStr">
        <is>
          <t>Nueva Era</t>
        </is>
      </c>
      <c r="H7" s="17" t="inlineStr">
        <is>
          <t>Santo Niño</t>
        </is>
      </c>
      <c r="I7" s="18" t="n">
        <v>17.9259987</v>
      </c>
      <c r="J7" s="18" t="n">
        <v>120.6727479</v>
      </c>
      <c r="K7" s="17" t="inlineStr">
        <is>
          <t>R</t>
        </is>
      </c>
      <c r="L7" s="11" t="n">
        <v>1202</v>
      </c>
      <c r="M7" s="19" t="n">
        <v>3.7</v>
      </c>
      <c r="N7" s="20">
        <f>INT(L7/M7)</f>
        <v/>
      </c>
      <c r="O7" s="20">
        <f>INT(N7*0.3+0.5)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6.74</v>
      </c>
      <c r="T7" s="19" t="n">
        <v>5.75</v>
      </c>
      <c r="U7" s="17" t="inlineStr">
        <is>
          <t>Tier 1 Critical GIDA (Score ≥ 50.0)</t>
        </is>
      </c>
      <c r="V7" s="19" t="n">
        <v>90.06999999999999</v>
      </c>
      <c r="W7" s="19" t="n">
        <v>62.97</v>
      </c>
      <c r="X7" s="19" t="n">
        <v>90.06999999999999</v>
      </c>
      <c r="Y7" s="20">
        <f>ROUND(V7*0.35+W7*0.35+X7*0.30,2)</f>
        <v/>
      </c>
      <c r="Z7" s="23" t="inlineStr">
        <is>
          <t>D - Other node or line within 3 km</t>
        </is>
      </c>
      <c r="AA7" s="19" t="n">
        <v>1.63</v>
      </c>
      <c r="AB7" s="19" t="n">
        <v>1.49</v>
      </c>
      <c r="AC7" s="17" t="inlineStr">
        <is>
          <t>Line: SEGMENT 5 BANNA</t>
        </is>
      </c>
      <c r="AD7" s="17" t="inlineStr">
        <is>
          <t>Route options survey candidate: compare actual node lateral with approved line tap.</t>
        </is>
      </c>
      <c r="AE7" s="16" t="n">
        <v>3</v>
      </c>
    </row>
    <row r="8">
      <c r="A8" s="16" t="n">
        <v>1</v>
      </c>
      <c r="B8" s="16" t="n">
        <v>4</v>
      </c>
      <c r="C8" s="16" t="n">
        <v>4</v>
      </c>
      <c r="D8" s="17" t="inlineStr">
        <is>
          <t>0205704021</t>
        </is>
      </c>
      <c r="E8" s="17" t="inlineStr">
        <is>
          <t>Region II (Cagayan Valley)</t>
        </is>
      </c>
      <c r="F8" s="17" t="inlineStr">
        <is>
          <t>Quirino</t>
        </is>
      </c>
      <c r="G8" s="17" t="inlineStr">
        <is>
          <t>Maddela</t>
        </is>
      </c>
      <c r="H8" s="17" t="inlineStr">
        <is>
          <t>San Dionisio I</t>
        </is>
      </c>
      <c r="I8" s="18" t="n">
        <v>16.408116</v>
      </c>
      <c r="J8" s="18" t="n">
        <v>121.801251</v>
      </c>
      <c r="K8" s="17" t="inlineStr">
        <is>
          <t>R</t>
        </is>
      </c>
      <c r="L8" s="11" t="n">
        <v>561</v>
      </c>
      <c r="M8" s="19" t="n">
        <v>3.9</v>
      </c>
      <c r="N8" s="20">
        <f>INT(L8/M8)</f>
        <v/>
      </c>
      <c r="O8" s="20">
        <f>INT(N8*0.3+0.5)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12.81</v>
      </c>
      <c r="T8" s="19" t="n">
        <v>13.93</v>
      </c>
      <c r="U8" s="17" t="inlineStr">
        <is>
          <t>Tier 1 Critical GIDA (Score ≥ 50.0)</t>
        </is>
      </c>
      <c r="V8" s="19" t="n">
        <v>88.54000000000001</v>
      </c>
      <c r="W8" s="19" t="n">
        <v>61.9</v>
      </c>
      <c r="X8" s="19" t="n">
        <v>88.54000000000001</v>
      </c>
      <c r="Y8" s="20">
        <f>ROUND(V8*0.35+W8*0.35+X8*0.30,2)</f>
        <v/>
      </c>
      <c r="Z8" s="24" t="inlineStr">
        <is>
          <t>F - Nearest node and line over 5 km</t>
        </is>
      </c>
      <c r="AA8" s="19" t="n">
        <v>12.81</v>
      </c>
      <c r="AB8" s="19" t="n">
        <v>13.92</v>
      </c>
      <c r="AC8" s="17" t="inlineStr">
        <is>
          <t>Node: GTI001 - PM</t>
        </is>
      </c>
      <c r="AD8" s="17" t="inlineStr">
        <is>
          <t>Remote site candidate: deploy Starlink LEO satellite backhaul or long microwave hop.</t>
        </is>
      </c>
      <c r="AE8" s="16" t="n">
        <v>4</v>
      </c>
    </row>
    <row r="9">
      <c r="A9" s="16" t="n">
        <v>1</v>
      </c>
      <c r="B9" s="16" t="n">
        <v>5</v>
      </c>
      <c r="C9" s="16" t="n">
        <v>5</v>
      </c>
      <c r="D9" s="17" t="inlineStr">
        <is>
          <t>1401113001</t>
        </is>
      </c>
      <c r="E9" s="17" t="inlineStr">
        <is>
          <t>Cordillera Administrative Region (CAR)</t>
        </is>
      </c>
      <c r="F9" s="17" t="inlineStr">
        <is>
          <t>Benguet</t>
        </is>
      </c>
      <c r="G9" s="17" t="inlineStr">
        <is>
          <t>Tuba</t>
        </is>
      </c>
      <c r="H9" s="17" t="inlineStr">
        <is>
          <t>Ansagan</t>
        </is>
      </c>
      <c r="I9" s="18" t="n">
        <v>16.21194302453324</v>
      </c>
      <c r="J9" s="18" t="n">
        <v>120.5983893464668</v>
      </c>
      <c r="K9" s="17" t="inlineStr">
        <is>
          <t>R</t>
        </is>
      </c>
      <c r="L9" s="11" t="n">
        <v>2370</v>
      </c>
      <c r="M9" s="19" t="n">
        <v>3.5</v>
      </c>
      <c r="N9" s="20">
        <f>INT(L9/M9)</f>
        <v/>
      </c>
      <c r="O9" s="20">
        <f>INT(N9*0.3+0.5)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11.04</v>
      </c>
      <c r="T9" s="19" t="n">
        <v>9.02</v>
      </c>
      <c r="U9" s="17" t="inlineStr">
        <is>
          <t>Tier 1 Critical GIDA (Score ≥ 50.0)</t>
        </is>
      </c>
      <c r="V9" s="19" t="n">
        <v>88.51000000000001</v>
      </c>
      <c r="W9" s="19" t="n">
        <v>61.88</v>
      </c>
      <c r="X9" s="19" t="n">
        <v>88.51000000000001</v>
      </c>
      <c r="Y9" s="20">
        <f>ROUND(V9*0.35+W9*0.35+X9*0.30,2)</f>
        <v/>
      </c>
      <c r="Z9" s="24" t="inlineStr">
        <is>
          <t>F - Nearest node and line over 5 km</t>
        </is>
      </c>
      <c r="AA9" s="19" t="n">
        <v>11.04</v>
      </c>
      <c r="AB9" s="19" t="n">
        <v>9.02</v>
      </c>
      <c r="AC9" s="17" t="inlineStr">
        <is>
          <t>Line: POZORRUBIO - ROSARIO PANGASINAN</t>
        </is>
      </c>
      <c r="AD9" s="17" t="inlineStr">
        <is>
          <t>Remote site candidate: deploy Starlink LEO satellite backhaul or long microwave hop.</t>
        </is>
      </c>
      <c r="AE9" s="16" t="n">
        <v>5</v>
      </c>
    </row>
    <row r="10">
      <c r="A10" s="16" t="n">
        <v>1</v>
      </c>
      <c r="B10" s="16" t="n">
        <v>6</v>
      </c>
      <c r="C10" s="16" t="n">
        <v>6</v>
      </c>
      <c r="D10" s="17" t="inlineStr">
        <is>
          <t>0102931005</t>
        </is>
      </c>
      <c r="E10" s="17" t="inlineStr">
        <is>
          <t>Region I (Ilocos Region)</t>
        </is>
      </c>
      <c r="F10" s="17" t="inlineStr">
        <is>
          <t>Ilocos Sur</t>
        </is>
      </c>
      <c r="G10" s="17" t="inlineStr">
        <is>
          <t>Sugpon</t>
        </is>
      </c>
      <c r="H10" s="17" t="inlineStr">
        <is>
          <t>Danac</t>
        </is>
      </c>
      <c r="I10" s="18" t="n">
        <v>16.779255</v>
      </c>
      <c r="J10" s="18" t="n">
        <v>120.539472</v>
      </c>
      <c r="K10" s="17" t="inlineStr">
        <is>
          <t>R</t>
        </is>
      </c>
      <c r="L10" s="11" t="n">
        <v>605</v>
      </c>
      <c r="M10" s="19" t="n">
        <v>3.8</v>
      </c>
      <c r="N10" s="20">
        <f>INT(L10/M10)</f>
        <v/>
      </c>
      <c r="O10" s="20">
        <f>INT(N10*0.3+0.5)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14.91</v>
      </c>
      <c r="T10" s="19" t="n">
        <v>12.82</v>
      </c>
      <c r="U10" s="17" t="inlineStr">
        <is>
          <t>Tier 1 Critical GIDA (Score ≥ 50.0)</t>
        </is>
      </c>
      <c r="V10" s="19" t="n">
        <v>88.16</v>
      </c>
      <c r="W10" s="19" t="n">
        <v>61.63</v>
      </c>
      <c r="X10" s="19" t="n">
        <v>88.16</v>
      </c>
      <c r="Y10" s="20">
        <f>ROUND(V10*0.35+W10*0.35+X10*0.30,2)</f>
        <v/>
      </c>
      <c r="Z10" s="24" t="inlineStr">
        <is>
          <t>F - Nearest node and line over 5 km</t>
        </is>
      </c>
      <c r="AA10" s="19" t="n">
        <v>14.91</v>
      </c>
      <c r="AB10" s="19" t="n">
        <v>12.82</v>
      </c>
      <c r="AC10" s="17" t="inlineStr">
        <is>
          <t>Line: SEGMENT 1 (SAN FERNANDO - CANDON)</t>
        </is>
      </c>
      <c r="AD10" s="17" t="inlineStr">
        <is>
          <t>Remote site candidate: deploy Starlink LEO satellite backhaul or long microwave hop.</t>
        </is>
      </c>
      <c r="AE10" s="16" t="n">
        <v>6</v>
      </c>
    </row>
    <row r="11">
      <c r="A11" s="16" t="n">
        <v>1</v>
      </c>
      <c r="B11" s="16" t="n">
        <v>7</v>
      </c>
      <c r="C11" s="16" t="n">
        <v>7</v>
      </c>
      <c r="D11" s="17" t="inlineStr">
        <is>
          <t>1401105003</t>
        </is>
      </c>
      <c r="E11" s="17" t="inlineStr">
        <is>
          <t>Cordillera Administrative Region (CAR)</t>
        </is>
      </c>
      <c r="F11" s="17" t="inlineStr">
        <is>
          <t>Benguet</t>
        </is>
      </c>
      <c r="G11" s="17" t="inlineStr">
        <is>
          <t>Buguias</t>
        </is>
      </c>
      <c r="H11" s="17" t="inlineStr">
        <is>
          <t>Amlimay</t>
        </is>
      </c>
      <c r="I11" s="18" t="n">
        <v>16.7039016</v>
      </c>
      <c r="J11" s="18" t="n">
        <v>120.8306294</v>
      </c>
      <c r="K11" s="17" t="inlineStr">
        <is>
          <t>R</t>
        </is>
      </c>
      <c r="L11" s="11" t="n">
        <v>2411</v>
      </c>
      <c r="M11" s="19" t="n">
        <v>3.5</v>
      </c>
      <c r="N11" s="20">
        <f>INT(L11/M11)</f>
        <v/>
      </c>
      <c r="O11" s="20">
        <f>INT(N11*0.3+0.5)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1.78</v>
      </c>
      <c r="T11" s="19" t="n">
        <v>4.65</v>
      </c>
      <c r="U11" s="17" t="inlineStr">
        <is>
          <t>Tier 1 Critical GIDA (Score ≥ 50.0)</t>
        </is>
      </c>
      <c r="V11" s="19" t="n">
        <v>87.95</v>
      </c>
      <c r="W11" s="19" t="n">
        <v>61.49</v>
      </c>
      <c r="X11" s="19" t="n">
        <v>87.95</v>
      </c>
      <c r="Y11" s="20">
        <f>ROUND(V11*0.35+W11*0.35+X11*0.30,2)</f>
        <v/>
      </c>
      <c r="Z11" s="23" t="inlineStr">
        <is>
          <t>D - Other node or line within 3 km</t>
        </is>
      </c>
      <c r="AA11" s="19" t="n">
        <v>1.78</v>
      </c>
      <c r="AB11" s="19" t="n">
        <v>4.54</v>
      </c>
      <c r="AC11" s="17" t="inlineStr">
        <is>
          <t>Node: BGB002 - PM</t>
        </is>
      </c>
      <c r="AD11" s="17" t="inlineStr">
        <is>
          <t>Route options survey candidate: compare actual node lateral with approved line tap.</t>
        </is>
      </c>
      <c r="AE11" s="16" t="n">
        <v>7</v>
      </c>
    </row>
    <row r="12">
      <c r="A12" s="16" t="n">
        <v>1</v>
      </c>
      <c r="B12" s="16" t="n">
        <v>8</v>
      </c>
      <c r="C12" s="16" t="n">
        <v>8</v>
      </c>
      <c r="D12" s="17" t="inlineStr">
        <is>
          <t>0102814001</t>
        </is>
      </c>
      <c r="E12" s="17" t="inlineStr">
        <is>
          <t>Region I (Ilocos Region)</t>
        </is>
      </c>
      <c r="F12" s="17" t="inlineStr">
        <is>
          <t>Ilocos Norte</t>
        </is>
      </c>
      <c r="G12" s="17" t="inlineStr">
        <is>
          <t>Nueva Era</t>
        </is>
      </c>
      <c r="H12" s="17" t="inlineStr">
        <is>
          <t>Acnam</t>
        </is>
      </c>
      <c r="I12" s="18" t="n">
        <v>17.90732488</v>
      </c>
      <c r="J12" s="18" t="n">
        <v>120.6337486</v>
      </c>
      <c r="K12" s="17" t="inlineStr">
        <is>
          <t>R</t>
        </is>
      </c>
      <c r="L12" s="11" t="n">
        <v>779</v>
      </c>
      <c r="M12" s="19" t="n">
        <v>3.7</v>
      </c>
      <c r="N12" s="20">
        <f>INT(L12/M12)</f>
        <v/>
      </c>
      <c r="O12" s="20">
        <f>INT(N12*0.3+0.5)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0.5600000000000001</v>
      </c>
      <c r="T12" s="19" t="n">
        <v>0.57</v>
      </c>
      <c r="U12" s="17" t="inlineStr">
        <is>
          <t>Tier 1 Critical GIDA (Score ≥ 50.0)</t>
        </is>
      </c>
      <c r="V12" s="19" t="n">
        <v>87.87</v>
      </c>
      <c r="W12" s="19" t="n">
        <v>61.43</v>
      </c>
      <c r="X12" s="19" t="n">
        <v>87.87</v>
      </c>
      <c r="Y12" s="20">
        <f>ROUND(V12*0.35+W12*0.35+X12*0.30,2)</f>
        <v/>
      </c>
      <c r="Z12" s="23" t="inlineStr">
        <is>
          <t>D - Other node or line within 3 km</t>
        </is>
      </c>
      <c r="AA12" s="19" t="n">
        <v>2.99</v>
      </c>
      <c r="AB12" s="19" t="n">
        <v>2.99</v>
      </c>
      <c r="AC12" s="17" t="inlineStr">
        <is>
          <t>Node: NEI001 - PM</t>
        </is>
      </c>
      <c r="AD12" s="17" t="inlineStr">
        <is>
          <t>Route options survey candidate: compare actual node lateral with approved line tap.</t>
        </is>
      </c>
      <c r="AE12" s="16" t="n">
        <v>8</v>
      </c>
    </row>
    <row r="13">
      <c r="A13" s="16" t="n">
        <v>1</v>
      </c>
      <c r="B13" s="16" t="n">
        <v>9</v>
      </c>
      <c r="C13" s="16" t="n">
        <v>9</v>
      </c>
      <c r="D13" s="17" t="inlineStr">
        <is>
          <t>0403418006</t>
        </is>
      </c>
      <c r="E13" s="17" t="inlineStr">
        <is>
          <t>Region IV-A (CALABARZON)</t>
        </is>
      </c>
      <c r="F13" s="17" t="inlineStr">
        <is>
          <t>Laguna</t>
        </is>
      </c>
      <c r="G13" s="17" t="inlineStr">
        <is>
          <t>Paete</t>
        </is>
      </c>
      <c r="H13" s="17" t="inlineStr">
        <is>
          <t>Ilaya del Norte</t>
        </is>
      </c>
      <c r="I13" s="18" t="n">
        <v>14.36707576</v>
      </c>
      <c r="J13" s="18" t="n">
        <v>121.5211965</v>
      </c>
      <c r="K13" s="17" t="inlineStr">
        <is>
          <t>R</t>
        </is>
      </c>
      <c r="L13" s="11" t="n">
        <v>2622</v>
      </c>
      <c r="M13" s="19" t="n">
        <v>3.3</v>
      </c>
      <c r="N13" s="20">
        <f>INT(L13/M13)</f>
        <v/>
      </c>
      <c r="O13" s="20">
        <f>INT(N13*0.3+0.5)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3.25</v>
      </c>
      <c r="T13" s="19" t="n">
        <v>4.25</v>
      </c>
      <c r="U13" s="17" t="inlineStr">
        <is>
          <t>Tier 1 Critical GIDA (Score ≥ 50.0)</t>
        </is>
      </c>
      <c r="V13" s="19" t="n">
        <v>87.69</v>
      </c>
      <c r="W13" s="19" t="n">
        <v>61.3</v>
      </c>
      <c r="X13" s="19" t="n">
        <v>87.69</v>
      </c>
      <c r="Y13" s="20">
        <f>ROUND(V13*0.35+W13*0.35+X13*0.30,2)</f>
        <v/>
      </c>
      <c r="Z13" s="24" t="inlineStr">
        <is>
          <t>E - Nearest node or line 3-5 km</t>
        </is>
      </c>
      <c r="AA13" s="19" t="n">
        <v>3.25</v>
      </c>
      <c r="AB13" s="19" t="n">
        <v>4.25</v>
      </c>
      <c r="AC13" s="17" t="inlineStr">
        <is>
          <t>Node: KYL002 - PM</t>
        </is>
      </c>
      <c r="AD13" s="17" t="inlineStr">
        <is>
          <t>Review candidate: examine alternative BTS location, updated fiber inventory or Starlink backhaul.</t>
        </is>
      </c>
      <c r="AE13" s="16" t="n">
        <v>9</v>
      </c>
    </row>
    <row r="14">
      <c r="A14" s="16" t="n">
        <v>1</v>
      </c>
      <c r="B14" s="16" t="n">
        <v>10</v>
      </c>
      <c r="C14" s="16" t="n">
        <v>10</v>
      </c>
      <c r="D14" s="17" t="inlineStr">
        <is>
          <t>0102807001</t>
        </is>
      </c>
      <c r="E14" s="17" t="inlineStr">
        <is>
          <t>Region I (Ilocos Region)</t>
        </is>
      </c>
      <c r="F14" s="17" t="inlineStr">
        <is>
          <t>Ilocos Norte</t>
        </is>
      </c>
      <c r="G14" s="17" t="inlineStr">
        <is>
          <t>Carasi</t>
        </is>
      </c>
      <c r="H14" s="17" t="inlineStr">
        <is>
          <t>Angset</t>
        </is>
      </c>
      <c r="I14" s="18" t="n">
        <v>18.13979856</v>
      </c>
      <c r="J14" s="18" t="n">
        <v>120.8214501</v>
      </c>
      <c r="K14" s="17" t="inlineStr">
        <is>
          <t>R</t>
        </is>
      </c>
      <c r="L14" s="11" t="n">
        <v>179</v>
      </c>
      <c r="M14" s="19" t="n">
        <v>3.7</v>
      </c>
      <c r="N14" s="20">
        <f>INT(L14/M14)</f>
        <v/>
      </c>
      <c r="O14" s="20">
        <f>INT(N14*0.3+0.5)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5.61</v>
      </c>
      <c r="T14" s="19" t="n">
        <v>5.27</v>
      </c>
      <c r="U14" s="17" t="inlineStr">
        <is>
          <t>Tier 1 Critical GIDA (Score ≥ 50.0)</t>
        </is>
      </c>
      <c r="V14" s="19" t="n">
        <v>87.56999999999999</v>
      </c>
      <c r="W14" s="19" t="n">
        <v>61.22</v>
      </c>
      <c r="X14" s="19" t="n">
        <v>87.56999999999999</v>
      </c>
      <c r="Y14" s="20">
        <f>ROUND(V14*0.35+W14*0.35+X14*0.30,2)</f>
        <v/>
      </c>
      <c r="Z14" s="24" t="inlineStr">
        <is>
          <t>F - Nearest node and line over 5 km</t>
        </is>
      </c>
      <c r="AA14" s="19" t="n">
        <v>6.9</v>
      </c>
      <c r="AB14" s="19" t="n">
        <v>6.88</v>
      </c>
      <c r="AC14" s="17" t="inlineStr">
        <is>
          <t>Line: SEGMENT 2 SOLSONA</t>
        </is>
      </c>
      <c r="AD14" s="17" t="inlineStr">
        <is>
          <t>Remote site candidate: deploy Starlink LEO satellite backhaul or long microwave hop.</t>
        </is>
      </c>
      <c r="AE14" s="16" t="n">
        <v>10</v>
      </c>
    </row>
    <row r="15">
      <c r="A15" s="16" t="n">
        <v>1</v>
      </c>
      <c r="B15" s="16" t="n">
        <v>11</v>
      </c>
      <c r="C15" s="16" t="n">
        <v>11</v>
      </c>
      <c r="D15" s="17" t="inlineStr">
        <is>
          <t>0102818011</t>
        </is>
      </c>
      <c r="E15" s="17" t="inlineStr">
        <is>
          <t>Region I (Ilocos Region)</t>
        </is>
      </c>
      <c r="F15" s="17" t="inlineStr">
        <is>
          <t>Ilocos Norte</t>
        </is>
      </c>
      <c r="G15" s="17" t="inlineStr">
        <is>
          <t>Piddig</t>
        </is>
      </c>
      <c r="H15" s="17" t="inlineStr">
        <is>
          <t>Estancia</t>
        </is>
      </c>
      <c r="I15" s="18" t="n">
        <v>18.15892828</v>
      </c>
      <c r="J15" s="18" t="n">
        <v>120.7615596</v>
      </c>
      <c r="K15" s="17" t="inlineStr">
        <is>
          <t>R</t>
        </is>
      </c>
      <c r="L15" s="11" t="n">
        <v>1853</v>
      </c>
      <c r="M15" s="19" t="n">
        <v>3.7</v>
      </c>
      <c r="N15" s="20">
        <f>INT(L15/M15)</f>
        <v/>
      </c>
      <c r="O15" s="20">
        <f>INT(N15*0.3+0.5)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4.95</v>
      </c>
      <c r="T15" s="19" t="n">
        <v>3.77</v>
      </c>
      <c r="U15" s="17" t="inlineStr">
        <is>
          <t>Tier 1 Critical GIDA (Score ≥ 50.0)</t>
        </is>
      </c>
      <c r="V15" s="19" t="n">
        <v>87.45999999999999</v>
      </c>
      <c r="W15" s="19" t="n">
        <v>61.15</v>
      </c>
      <c r="X15" s="19" t="n">
        <v>87.45999999999999</v>
      </c>
      <c r="Y15" s="20">
        <f>ROUND(V15*0.35+W15*0.35+X15*0.30,2)</f>
        <v/>
      </c>
      <c r="Z15" s="24" t="inlineStr">
        <is>
          <t>E - Nearest node or line 3-5 km</t>
        </is>
      </c>
      <c r="AA15" s="19" t="n">
        <v>4.95</v>
      </c>
      <c r="AB15" s="19" t="n">
        <v>3.77</v>
      </c>
      <c r="AC15" s="17" t="inlineStr">
        <is>
          <t>Line: SEGMENT 1 PIDDIG</t>
        </is>
      </c>
      <c r="AD15" s="17" t="inlineStr">
        <is>
          <t>Review candidate: examine alternative BTS location, updated fiber inventory or Starlink backhaul.</t>
        </is>
      </c>
      <c r="AE15" s="16" t="n">
        <v>11</v>
      </c>
    </row>
    <row r="16">
      <c r="A16" s="16" t="n">
        <v>1</v>
      </c>
      <c r="B16" s="16" t="n">
        <v>12</v>
      </c>
      <c r="C16" s="16" t="n">
        <v>12</v>
      </c>
      <c r="D16" s="17" t="inlineStr">
        <is>
          <t>0102814006</t>
        </is>
      </c>
      <c r="E16" s="17" t="inlineStr">
        <is>
          <t>Region I (Ilocos Region)</t>
        </is>
      </c>
      <c r="F16" s="17" t="inlineStr">
        <is>
          <t>Ilocos Norte</t>
        </is>
      </c>
      <c r="G16" s="17" t="inlineStr">
        <is>
          <t>Nueva Era</t>
        </is>
      </c>
      <c r="H16" s="17" t="inlineStr">
        <is>
          <t>Caray</t>
        </is>
      </c>
      <c r="I16" s="18" t="n">
        <v>17.93350902</v>
      </c>
      <c r="J16" s="18" t="n">
        <v>120.6862041</v>
      </c>
      <c r="K16" s="17" t="inlineStr">
        <is>
          <t>R</t>
        </is>
      </c>
      <c r="L16" s="11" t="n">
        <v>837</v>
      </c>
      <c r="M16" s="19" t="n">
        <v>3.7</v>
      </c>
      <c r="N16" s="20">
        <f>INT(L16/M16)</f>
        <v/>
      </c>
      <c r="O16" s="20">
        <f>INT(N16*0.3+0.5)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3.28</v>
      </c>
      <c r="T16" s="19" t="n">
        <v>2.99</v>
      </c>
      <c r="U16" s="17" t="inlineStr">
        <is>
          <t>Tier 1 Critical GIDA (Score ≥ 50.0)</t>
        </is>
      </c>
      <c r="V16" s="19" t="n">
        <v>87.45</v>
      </c>
      <c r="W16" s="19" t="n">
        <v>61.13</v>
      </c>
      <c r="X16" s="19" t="n">
        <v>87.45</v>
      </c>
      <c r="Y16" s="20">
        <f>ROUND(V16*0.35+W16*0.35+X16*0.30,2)</f>
        <v/>
      </c>
      <c r="Z16" s="23" t="inlineStr">
        <is>
          <t>D - Other node or line within 3 km</t>
        </is>
      </c>
      <c r="AA16" s="19" t="n">
        <v>3.28</v>
      </c>
      <c r="AB16" s="19" t="n">
        <v>2.94</v>
      </c>
      <c r="AC16" s="17" t="inlineStr">
        <is>
          <t>Line: SEGMENT 5 BANNA</t>
        </is>
      </c>
      <c r="AD16" s="17" t="inlineStr">
        <is>
          <t>Route options survey candidate: compare actual node lateral with approved line tap.</t>
        </is>
      </c>
      <c r="AE16" s="16" t="n">
        <v>12</v>
      </c>
    </row>
    <row r="17">
      <c r="A17" s="16" t="n">
        <v>1</v>
      </c>
      <c r="B17" s="16" t="n">
        <v>13</v>
      </c>
      <c r="C17" s="16" t="n">
        <v>13</v>
      </c>
      <c r="D17" s="17" t="inlineStr">
        <is>
          <t>0102815011</t>
        </is>
      </c>
      <c r="E17" s="17" t="inlineStr">
        <is>
          <t>Region I (Ilocos Region)</t>
        </is>
      </c>
      <c r="F17" s="17" t="inlineStr">
        <is>
          <t>Ilocos Norte</t>
        </is>
      </c>
      <c r="G17" s="17" t="inlineStr">
        <is>
          <t>Pagudpud</t>
        </is>
      </c>
      <c r="H17" s="17" t="inlineStr">
        <is>
          <t>Pasaleng</t>
        </is>
      </c>
      <c r="I17" s="18" t="n">
        <v>18.548723</v>
      </c>
      <c r="J17" s="18" t="n">
        <v>120.936343</v>
      </c>
      <c r="K17" s="17" t="inlineStr">
        <is>
          <t>R</t>
        </is>
      </c>
      <c r="L17" s="11" t="n">
        <v>1820</v>
      </c>
      <c r="M17" s="19" t="n">
        <v>3.7</v>
      </c>
      <c r="N17" s="20">
        <f>INT(L17/M17)</f>
        <v/>
      </c>
      <c r="O17" s="20">
        <f>INT(N17*0.3+0.5)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0.98</v>
      </c>
      <c r="T17" s="19" t="n">
        <v>0.06</v>
      </c>
      <c r="U17" s="17" t="inlineStr">
        <is>
          <t>Tier 1 Critical GIDA (Score ≥ 50.0)</t>
        </is>
      </c>
      <c r="V17" s="19" t="n">
        <v>87.34</v>
      </c>
      <c r="W17" s="19" t="n">
        <v>61.06</v>
      </c>
      <c r="X17" s="19" t="n">
        <v>87.34</v>
      </c>
      <c r="Y17" s="20">
        <f>ROUND(V17*0.35+W17*0.35+X17*0.30,2)</f>
        <v/>
      </c>
      <c r="Z17" s="25" t="inlineStr">
        <is>
          <t>B - Node 0.5-1 km</t>
        </is>
      </c>
      <c r="AA17" s="19" t="n">
        <v>0.98</v>
      </c>
      <c r="AB17" s="19" t="n">
        <v>0.04</v>
      </c>
      <c r="AC17" s="17" t="inlineStr">
        <is>
          <t>Line: SEGMENT 6 (BANGUI - CLAVERIA)</t>
        </is>
      </c>
      <c r="AD17" s="17" t="inlineStr">
        <is>
          <t>Short node lateral candidate; confirm port/fiber capacity, access and route.</t>
        </is>
      </c>
      <c r="AE17" s="16" t="n">
        <v>13</v>
      </c>
    </row>
    <row r="18">
      <c r="A18" s="16" t="n">
        <v>1</v>
      </c>
      <c r="B18" s="16" t="n">
        <v>14</v>
      </c>
      <c r="C18" s="16" t="n">
        <v>14</v>
      </c>
      <c r="D18" s="17" t="inlineStr">
        <is>
          <t>0102818008</t>
        </is>
      </c>
      <c r="E18" s="17" t="inlineStr">
        <is>
          <t>Region I (Ilocos Region)</t>
        </is>
      </c>
      <c r="F18" s="17" t="inlineStr">
        <is>
          <t>Ilocos Norte</t>
        </is>
      </c>
      <c r="G18" s="17" t="inlineStr">
        <is>
          <t>Piddig</t>
        </is>
      </c>
      <c r="H18" s="17" t="inlineStr">
        <is>
          <t>Calambeg</t>
        </is>
      </c>
      <c r="I18" s="18" t="n">
        <v>18.18801662</v>
      </c>
      <c r="J18" s="18" t="n">
        <v>120.7249127</v>
      </c>
      <c r="K18" s="17" t="inlineStr">
        <is>
          <t>R</t>
        </is>
      </c>
      <c r="L18" s="11" t="n">
        <v>1351</v>
      </c>
      <c r="M18" s="19" t="n">
        <v>3.7</v>
      </c>
      <c r="N18" s="20">
        <f>INT(L18/M18)</f>
        <v/>
      </c>
      <c r="O18" s="20">
        <f>INT(N18*0.3+0.5)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2.8</v>
      </c>
      <c r="T18" s="19" t="n">
        <v>2.63</v>
      </c>
      <c r="U18" s="17" t="inlineStr">
        <is>
          <t>Tier 1 Critical GIDA (Score ≥ 50.0)</t>
        </is>
      </c>
      <c r="V18" s="19" t="n">
        <v>87.31</v>
      </c>
      <c r="W18" s="19" t="n">
        <v>61.04</v>
      </c>
      <c r="X18" s="19" t="n">
        <v>87.31</v>
      </c>
      <c r="Y18" s="20">
        <f>ROUND(V18*0.35+W18*0.35+X18*0.30,2)</f>
        <v/>
      </c>
      <c r="Z18" s="23" t="inlineStr">
        <is>
          <t>D - Other node or line within 3 km</t>
        </is>
      </c>
      <c r="AA18" s="19" t="n">
        <v>2.8</v>
      </c>
      <c r="AB18" s="19" t="n">
        <v>2.63</v>
      </c>
      <c r="AC18" s="17" t="inlineStr">
        <is>
          <t>Line: SEGMENT 1 PIDDIG</t>
        </is>
      </c>
      <c r="AD18" s="17" t="inlineStr">
        <is>
          <t>Route options survey candidate: compare actual node lateral with approved line tap.</t>
        </is>
      </c>
      <c r="AE18" s="16" t="n">
        <v>14</v>
      </c>
    </row>
    <row r="19">
      <c r="A19" s="16" t="n">
        <v>1</v>
      </c>
      <c r="B19" s="16" t="n">
        <v>15</v>
      </c>
      <c r="C19" s="16" t="n">
        <v>15</v>
      </c>
      <c r="D19" s="17" t="inlineStr">
        <is>
          <t>0102814005</t>
        </is>
      </c>
      <c r="E19" s="17" t="inlineStr">
        <is>
          <t>Region I (Ilocos Region)</t>
        </is>
      </c>
      <c r="F19" s="17" t="inlineStr">
        <is>
          <t>Ilocos Norte</t>
        </is>
      </c>
      <c r="G19" s="17" t="inlineStr">
        <is>
          <t>Nueva Era</t>
        </is>
      </c>
      <c r="H19" s="17" t="inlineStr">
        <is>
          <t>Cabittauran</t>
        </is>
      </c>
      <c r="I19" s="18" t="n">
        <v>17.944534</v>
      </c>
      <c r="J19" s="18" t="n">
        <v>120.7063215</v>
      </c>
      <c r="K19" s="17" t="inlineStr">
        <is>
          <t>R</t>
        </is>
      </c>
      <c r="L19" s="11" t="n">
        <v>1091</v>
      </c>
      <c r="M19" s="19" t="n">
        <v>3.7</v>
      </c>
      <c r="N19" s="20">
        <f>INT(L19/M19)</f>
        <v/>
      </c>
      <c r="O19" s="20">
        <f>INT(N19*0.3+0.5)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5.74</v>
      </c>
      <c r="T19" s="19" t="n">
        <v>4.88</v>
      </c>
      <c r="U19" s="17" t="inlineStr">
        <is>
          <t>Tier 1 Critical GIDA (Score ≥ 50.0)</t>
        </is>
      </c>
      <c r="V19" s="19" t="n">
        <v>87.23999999999999</v>
      </c>
      <c r="W19" s="19" t="n">
        <v>60.99</v>
      </c>
      <c r="X19" s="19" t="n">
        <v>87.23999999999999</v>
      </c>
      <c r="Y19" s="20">
        <f>ROUND(V19*0.35+W19*0.35+X19*0.30,2)</f>
        <v/>
      </c>
      <c r="Z19" s="24" t="inlineStr">
        <is>
          <t>E - Nearest node or line 3-5 km</t>
        </is>
      </c>
      <c r="AA19" s="19" t="n">
        <v>5.74</v>
      </c>
      <c r="AB19" s="19" t="n">
        <v>4.84</v>
      </c>
      <c r="AC19" s="17" t="inlineStr">
        <is>
          <t>Line: SEGMENT 5 BANNA</t>
        </is>
      </c>
      <c r="AD19" s="17" t="inlineStr">
        <is>
          <t>Review candidate: examine alternative BTS location, updated fiber inventory or Starlink backhaul.</t>
        </is>
      </c>
      <c r="AE19" s="16" t="n">
        <v>15</v>
      </c>
    </row>
    <row r="20">
      <c r="A20" s="16" t="n">
        <v>1</v>
      </c>
      <c r="B20" s="16" t="n">
        <v>16</v>
      </c>
      <c r="C20" s="16" t="n">
        <v>16</v>
      </c>
      <c r="D20" s="17" t="inlineStr">
        <is>
          <t>0307104013</t>
        </is>
      </c>
      <c r="E20" s="17" t="inlineStr">
        <is>
          <t>Region III (Central Luzon)</t>
        </is>
      </c>
      <c r="F20" s="17" t="inlineStr">
        <is>
          <t>Zambales</t>
        </is>
      </c>
      <c r="G20" s="17" t="inlineStr">
        <is>
          <t>Castillejos</t>
        </is>
      </c>
      <c r="H20" s="17" t="inlineStr">
        <is>
          <t>San Pablo</t>
        </is>
      </c>
      <c r="I20" s="18" t="n">
        <v>14.9604651</v>
      </c>
      <c r="J20" s="18" t="n">
        <v>120.2527131</v>
      </c>
      <c r="K20" s="17" t="inlineStr">
        <is>
          <t>U</t>
        </is>
      </c>
      <c r="L20" s="11" t="n">
        <v>11681</v>
      </c>
      <c r="M20" s="19" t="n">
        <v>3.8</v>
      </c>
      <c r="N20" s="20">
        <f>INT(L20/M20)</f>
        <v/>
      </c>
      <c r="O20" s="20">
        <f>INT(N20*0.3+0.5)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6.53</v>
      </c>
      <c r="T20" s="19" t="n">
        <v>5.32</v>
      </c>
      <c r="U20" s="17" t="inlineStr">
        <is>
          <t>Tier 1 Critical GIDA (Score ≥ 50.0)</t>
        </is>
      </c>
      <c r="V20" s="19" t="n">
        <v>87.12</v>
      </c>
      <c r="W20" s="19" t="n">
        <v>60.91</v>
      </c>
      <c r="X20" s="19" t="n">
        <v>87.12</v>
      </c>
      <c r="Y20" s="20">
        <f>ROUND(V20*0.35+W20*0.35+X20*0.30,2)</f>
        <v/>
      </c>
      <c r="Z20" s="24" t="inlineStr">
        <is>
          <t>F - Nearest node and line over 5 km</t>
        </is>
      </c>
      <c r="AA20" s="19" t="n">
        <v>6.53</v>
      </c>
      <c r="AB20" s="19" t="n">
        <v>5.31</v>
      </c>
      <c r="AC20" s="17" t="inlineStr">
        <is>
          <t>Line: SUBIC</t>
        </is>
      </c>
      <c r="AD20" s="17" t="inlineStr">
        <is>
          <t>Remote site candidate: deploy Starlink LEO satellite backhaul or long microwave hop.</t>
        </is>
      </c>
      <c r="AE20" s="16" t="n">
        <v>16</v>
      </c>
    </row>
    <row r="21">
      <c r="A21" s="16" t="n">
        <v>1</v>
      </c>
      <c r="B21" s="16" t="n">
        <v>17</v>
      </c>
      <c r="C21" s="16" t="n">
        <v>17</v>
      </c>
      <c r="D21" s="17" t="inlineStr">
        <is>
          <t>0102822012</t>
        </is>
      </c>
      <c r="E21" s="17" t="inlineStr">
        <is>
          <t>Region I (Ilocos Region)</t>
        </is>
      </c>
      <c r="F21" s="17" t="inlineStr">
        <is>
          <t>Ilocos Norte</t>
        </is>
      </c>
      <c r="G21" s="17" t="inlineStr">
        <is>
          <t>Solsona</t>
        </is>
      </c>
      <c r="H21" s="17" t="inlineStr">
        <is>
          <t>Maananteng</t>
        </is>
      </c>
      <c r="I21" s="18" t="n">
        <v>18.10115</v>
      </c>
      <c r="J21" s="18" t="n">
        <v>120.811302</v>
      </c>
      <c r="K21" s="17" t="inlineStr">
        <is>
          <t>R</t>
        </is>
      </c>
      <c r="L21" s="11" t="n">
        <v>1314</v>
      </c>
      <c r="M21" s="19" t="n">
        <v>3.7</v>
      </c>
      <c r="N21" s="20">
        <f>INT(L21/M21)</f>
        <v/>
      </c>
      <c r="O21" s="20">
        <f>INT(N21*0.3+0.5)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4.19</v>
      </c>
      <c r="T21" s="19" t="n">
        <v>4.24</v>
      </c>
      <c r="U21" s="17" t="inlineStr">
        <is>
          <t>Tier 1 Critical GIDA (Score ≥ 50.0)</t>
        </is>
      </c>
      <c r="V21" s="19" t="n">
        <v>87.03</v>
      </c>
      <c r="W21" s="19" t="n">
        <v>60.84</v>
      </c>
      <c r="X21" s="19" t="n">
        <v>87.03</v>
      </c>
      <c r="Y21" s="20">
        <f>ROUND(V21*0.35+W21*0.35+X21*0.30,2)</f>
        <v/>
      </c>
      <c r="Z21" s="24" t="inlineStr">
        <is>
          <t>E - Nearest node or line 3-5 km</t>
        </is>
      </c>
      <c r="AA21" s="19" t="n">
        <v>4.19</v>
      </c>
      <c r="AB21" s="19" t="n">
        <v>4.24</v>
      </c>
      <c r="AC21" s="17" t="inlineStr">
        <is>
          <t>Node: SSI001 - BP</t>
        </is>
      </c>
      <c r="AD21" s="17" t="inlineStr">
        <is>
          <t>Review candidate: examine alternative BTS location, updated fiber inventory or Starlink backhaul.</t>
        </is>
      </c>
      <c r="AE21" s="16" t="n">
        <v>17</v>
      </c>
    </row>
    <row r="22">
      <c r="A22" s="16" t="n">
        <v>1</v>
      </c>
      <c r="B22" s="16" t="n">
        <v>18</v>
      </c>
      <c r="C22" s="16" t="n">
        <v>18</v>
      </c>
      <c r="D22" s="17" t="inlineStr">
        <is>
          <t>0102822013</t>
        </is>
      </c>
      <c r="E22" s="17" t="inlineStr">
        <is>
          <t>Region I (Ilocos Region)</t>
        </is>
      </c>
      <c r="F22" s="17" t="inlineStr">
        <is>
          <t>Ilocos Norte</t>
        </is>
      </c>
      <c r="G22" s="17" t="inlineStr">
        <is>
          <t>Solsona</t>
        </is>
      </c>
      <c r="H22" s="17" t="inlineStr">
        <is>
          <t>Manalpac</t>
        </is>
      </c>
      <c r="I22" s="18" t="n">
        <v>18.098071</v>
      </c>
      <c r="J22" s="18" t="n">
        <v>120.811515</v>
      </c>
      <c r="K22" s="17" t="inlineStr">
        <is>
          <t>R</t>
        </is>
      </c>
      <c r="L22" s="11" t="n">
        <v>2162</v>
      </c>
      <c r="M22" s="19" t="n">
        <v>3.7</v>
      </c>
      <c r="N22" s="20">
        <f>INT(L22/M22)</f>
        <v/>
      </c>
      <c r="O22" s="20">
        <f>INT(N22*0.3+0.5)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4.22</v>
      </c>
      <c r="T22" s="19" t="n">
        <v>4.26</v>
      </c>
      <c r="U22" s="17" t="inlineStr">
        <is>
          <t>Tier 1 Critical GIDA (Score ≥ 50.0)</t>
        </is>
      </c>
      <c r="V22" s="19" t="n">
        <v>86.98</v>
      </c>
      <c r="W22" s="19" t="n">
        <v>60.8</v>
      </c>
      <c r="X22" s="19" t="n">
        <v>86.98</v>
      </c>
      <c r="Y22" s="20">
        <f>ROUND(V22*0.35+W22*0.35+X22*0.30,2)</f>
        <v/>
      </c>
      <c r="Z22" s="24" t="inlineStr">
        <is>
          <t>E - Nearest node or line 3-5 km</t>
        </is>
      </c>
      <c r="AA22" s="19" t="n">
        <v>4.22</v>
      </c>
      <c r="AB22" s="19" t="n">
        <v>4.26</v>
      </c>
      <c r="AC22" s="17" t="inlineStr">
        <is>
          <t>Node: SSI001 - BP</t>
        </is>
      </c>
      <c r="AD22" s="17" t="inlineStr">
        <is>
          <t>Review candidate: examine alternative BTS location, updated fiber inventory or Starlink backhaul.</t>
        </is>
      </c>
      <c r="AE22" s="16" t="n">
        <v>18</v>
      </c>
    </row>
    <row r="23">
      <c r="A23" s="16" t="n">
        <v>1</v>
      </c>
      <c r="B23" s="16" t="n">
        <v>19</v>
      </c>
      <c r="C23" s="16" t="n">
        <v>19</v>
      </c>
      <c r="D23" s="17" t="inlineStr">
        <is>
          <t>0307702022</t>
        </is>
      </c>
      <c r="E23" s="17" t="inlineStr">
        <is>
          <t>Region III (Central Luzon)</t>
        </is>
      </c>
      <c r="F23" s="17" t="inlineStr">
        <is>
          <t>Aurora</t>
        </is>
      </c>
      <c r="G23" s="17" t="inlineStr">
        <is>
          <t>Casiguran</t>
        </is>
      </c>
      <c r="H23" s="17" t="inlineStr">
        <is>
          <t>Ditinagyan</t>
        </is>
      </c>
      <c r="I23" s="18" t="n">
        <v>16.21537</v>
      </c>
      <c r="J23" s="18" t="n">
        <v>122.06066</v>
      </c>
      <c r="K23" s="17" t="inlineStr">
        <is>
          <t>R</t>
        </is>
      </c>
      <c r="L23" s="11" t="n">
        <v>404</v>
      </c>
      <c r="M23" s="19" t="n">
        <v>3.8</v>
      </c>
      <c r="N23" s="20">
        <f>INT(L23/M23)</f>
        <v/>
      </c>
      <c r="O23" s="20">
        <f>INT(N23*0.3+0.5)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5.55</v>
      </c>
      <c r="T23" s="19" t="n">
        <v>2.5</v>
      </c>
      <c r="U23" s="17" t="inlineStr">
        <is>
          <t>Tier 1 Critical GIDA (Score ≥ 50.0)</t>
        </is>
      </c>
      <c r="V23" s="19" t="n">
        <v>86.97</v>
      </c>
      <c r="W23" s="19" t="n">
        <v>60.8</v>
      </c>
      <c r="X23" s="19" t="n">
        <v>86.97</v>
      </c>
      <c r="Y23" s="20">
        <f>ROUND(V23*0.35+W23*0.35+X23*0.30,2)</f>
        <v/>
      </c>
      <c r="Z23" s="23" t="inlineStr">
        <is>
          <t>D - Other node or line within 3 km</t>
        </is>
      </c>
      <c r="AA23" s="19" t="n">
        <v>2.23</v>
      </c>
      <c r="AB23" s="19" t="n">
        <v>30.49</v>
      </c>
      <c r="AC23" s="17" t="inlineStr">
        <is>
          <t>Node: CSA002 - TYPE 4</t>
        </is>
      </c>
      <c r="AD23" s="17" t="inlineStr">
        <is>
          <t>Route options survey candidate: compare actual node lateral with approved line tap.</t>
        </is>
      </c>
      <c r="AE23" s="16" t="n">
        <v>19</v>
      </c>
    </row>
    <row r="24">
      <c r="A24" s="16" t="n">
        <v>1</v>
      </c>
      <c r="B24" s="16" t="n">
        <v>20</v>
      </c>
      <c r="C24" s="16" t="n">
        <v>20</v>
      </c>
      <c r="D24" s="17" t="inlineStr">
        <is>
          <t>0307702019</t>
        </is>
      </c>
      <c r="E24" s="17" t="inlineStr">
        <is>
          <t>Region III (Central Luzon)</t>
        </is>
      </c>
      <c r="F24" s="17" t="inlineStr">
        <is>
          <t>Aurora</t>
        </is>
      </c>
      <c r="G24" s="17" t="inlineStr">
        <is>
          <t>Casiguran</t>
        </is>
      </c>
      <c r="H24" s="17" t="inlineStr">
        <is>
          <t>Bianuan</t>
        </is>
      </c>
      <c r="I24" s="18" t="n">
        <v>16.205609</v>
      </c>
      <c r="J24" s="18" t="n">
        <v>122.042367</v>
      </c>
      <c r="K24" s="17" t="inlineStr">
        <is>
          <t>R</t>
        </is>
      </c>
      <c r="L24" s="11" t="n">
        <v>2790</v>
      </c>
      <c r="M24" s="19" t="n">
        <v>3.8</v>
      </c>
      <c r="N24" s="20">
        <f>INT(L24/M24)</f>
        <v/>
      </c>
      <c r="O24" s="20">
        <f>INT(N24*0.3+0.5)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0.2</v>
      </c>
      <c r="T24" s="19" t="n">
        <v>0.3</v>
      </c>
      <c r="U24" s="17" t="inlineStr">
        <is>
          <t>Tier 1 Critical GIDA (Score ≥ 50.0)</t>
        </is>
      </c>
      <c r="V24" s="19" t="n">
        <v>86.81999999999999</v>
      </c>
      <c r="W24" s="19" t="n">
        <v>60.7</v>
      </c>
      <c r="X24" s="19" t="n">
        <v>86.81999999999999</v>
      </c>
      <c r="Y24" s="20">
        <f>ROUND(V24*0.35+W24*0.35+X24*0.30,2)</f>
        <v/>
      </c>
      <c r="Z24" s="25" t="inlineStr">
        <is>
          <t>A - Node within 0.5 km</t>
        </is>
      </c>
      <c r="AA24" s="19" t="n">
        <v>0.2</v>
      </c>
      <c r="AB24" s="19" t="n">
        <v>28.29</v>
      </c>
      <c r="AC24" s="17" t="inlineStr">
        <is>
          <t>Node: CSA002 - TYPE 4</t>
        </is>
      </c>
      <c r="AD24" s="17" t="inlineStr">
        <is>
          <t>First survey candidate: confirm node handoff, spare capacity and short route; co-location not established.</t>
        </is>
      </c>
      <c r="AE24" s="16" t="n">
        <v>20</v>
      </c>
    </row>
    <row r="25">
      <c r="A25" s="16" t="n">
        <v>1</v>
      </c>
      <c r="B25" s="16" t="n">
        <v>21</v>
      </c>
      <c r="C25" s="16" t="n">
        <v>21</v>
      </c>
      <c r="D25" s="17" t="inlineStr">
        <is>
          <t>0102817001</t>
        </is>
      </c>
      <c r="E25" s="17" t="inlineStr">
        <is>
          <t>Region I (Ilocos Region)</t>
        </is>
      </c>
      <c r="F25" s="17" t="inlineStr">
        <is>
          <t>Ilocos Norte</t>
        </is>
      </c>
      <c r="G25" s="17" t="inlineStr">
        <is>
          <t>Pasuquin</t>
        </is>
      </c>
      <c r="H25" s="17" t="inlineStr">
        <is>
          <t>Batuli</t>
        </is>
      </c>
      <c r="I25" s="18" t="n">
        <v>18.3153881</v>
      </c>
      <c r="J25" s="18" t="n">
        <v>120.6152856</v>
      </c>
      <c r="K25" s="17" t="inlineStr">
        <is>
          <t>R</t>
        </is>
      </c>
      <c r="L25" s="11" t="n">
        <v>459</v>
      </c>
      <c r="M25" s="19" t="n">
        <v>3.7</v>
      </c>
      <c r="N25" s="20">
        <f>INT(L25/M25)</f>
        <v/>
      </c>
      <c r="O25" s="20">
        <f>INT(N25*0.3+0.5)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0.67</v>
      </c>
      <c r="T25" s="19" t="n">
        <v>0.59</v>
      </c>
      <c r="U25" s="17" t="inlineStr">
        <is>
          <t>Tier 1 Critical GIDA (Score ≥ 50.0)</t>
        </is>
      </c>
      <c r="V25" s="19" t="n">
        <v>86.65000000000001</v>
      </c>
      <c r="W25" s="19" t="n">
        <v>60.58</v>
      </c>
      <c r="X25" s="19" t="n">
        <v>86.65000000000001</v>
      </c>
      <c r="Y25" s="20">
        <f>ROUND(V25*0.35+W25*0.35+X25*0.30,2)</f>
        <v/>
      </c>
      <c r="Z25" s="25" t="inlineStr">
        <is>
          <t>B - Node 0.5-1 km</t>
        </is>
      </c>
      <c r="AA25" s="19" t="n">
        <v>0.67</v>
      </c>
      <c r="AB25" s="19" t="n">
        <v>0.58</v>
      </c>
      <c r="AC25" s="17" t="inlineStr">
        <is>
          <t>Line: SEGMENT 5 (LAOAG CITY - BANGUI)</t>
        </is>
      </c>
      <c r="AD25" s="17" t="inlineStr">
        <is>
          <t>Short node lateral candidate; confirm port/fiber capacity, access and route.</t>
        </is>
      </c>
      <c r="AE25" s="16" t="n">
        <v>21</v>
      </c>
    </row>
    <row r="26">
      <c r="A26" s="16" t="n">
        <v>1</v>
      </c>
      <c r="B26" s="16" t="n">
        <v>22</v>
      </c>
      <c r="C26" s="16" t="n">
        <v>22</v>
      </c>
      <c r="D26" s="17" t="inlineStr">
        <is>
          <t>0102810003</t>
        </is>
      </c>
      <c r="E26" s="17" t="inlineStr">
        <is>
          <t>Region I (Ilocos Region)</t>
        </is>
      </c>
      <c r="F26" s="17" t="inlineStr">
        <is>
          <t>Ilocos Norte</t>
        </is>
      </c>
      <c r="G26" s="17" t="inlineStr">
        <is>
          <t>Dumalneg</t>
        </is>
      </c>
      <c r="H26" s="17" t="inlineStr">
        <is>
          <t>Kalaw</t>
        </is>
      </c>
      <c r="I26" s="18" t="n">
        <v>18.52310517</v>
      </c>
      <c r="J26" s="18" t="n">
        <v>120.8064472</v>
      </c>
      <c r="K26" s="17" t="inlineStr">
        <is>
          <t>R</t>
        </is>
      </c>
      <c r="L26" s="11" t="n">
        <v>654</v>
      </c>
      <c r="M26" s="19" t="n">
        <v>3.7</v>
      </c>
      <c r="N26" s="20">
        <f>INT(L26/M26)</f>
        <v/>
      </c>
      <c r="O26" s="20">
        <f>INT(N26*0.3+0.5)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4.28</v>
      </c>
      <c r="T26" s="19" t="n">
        <v>1.51</v>
      </c>
      <c r="U26" s="17" t="inlineStr">
        <is>
          <t>Tier 1 Critical GIDA (Score ≥ 50.0)</t>
        </is>
      </c>
      <c r="V26" s="19" t="n">
        <v>86.63</v>
      </c>
      <c r="W26" s="19" t="n">
        <v>60.57</v>
      </c>
      <c r="X26" s="19" t="n">
        <v>86.63</v>
      </c>
      <c r="Y26" s="20">
        <f>ROUND(V26*0.35+W26*0.35+X26*0.30,2)</f>
        <v/>
      </c>
      <c r="Z26" s="23" t="inlineStr">
        <is>
          <t>D - Other node or line within 3 km</t>
        </is>
      </c>
      <c r="AA26" s="19" t="n">
        <v>4.29</v>
      </c>
      <c r="AB26" s="19" t="n">
        <v>1.5</v>
      </c>
      <c r="AC26" s="17" t="inlineStr">
        <is>
          <t>Line: SEGMENT 5 (LAOAG CITY - BANGUI)</t>
        </is>
      </c>
      <c r="AD26" s="17" t="inlineStr">
        <is>
          <t>Route options survey candidate: compare actual node lateral with approved line tap.</t>
        </is>
      </c>
      <c r="AE26" s="16" t="n">
        <v>22</v>
      </c>
    </row>
    <row r="27">
      <c r="A27" s="16" t="n">
        <v>1</v>
      </c>
      <c r="B27" s="16" t="n">
        <v>23</v>
      </c>
      <c r="C27" s="16" t="n">
        <v>23</v>
      </c>
      <c r="D27" s="17" t="inlineStr">
        <is>
          <t>0102810004</t>
        </is>
      </c>
      <c r="E27" s="17" t="inlineStr">
        <is>
          <t>Region I (Ilocos Region)</t>
        </is>
      </c>
      <c r="F27" s="17" t="inlineStr">
        <is>
          <t>Ilocos Norte</t>
        </is>
      </c>
      <c r="G27" s="17" t="inlineStr">
        <is>
          <t>Dumalneg</t>
        </is>
      </c>
      <c r="H27" s="17" t="inlineStr">
        <is>
          <t>Quibel</t>
        </is>
      </c>
      <c r="I27" s="18" t="n">
        <v>18.52445014</v>
      </c>
      <c r="J27" s="18" t="n">
        <v>120.809621</v>
      </c>
      <c r="K27" s="17" t="inlineStr">
        <is>
          <t>R</t>
        </is>
      </c>
      <c r="L27" s="11" t="n">
        <v>984</v>
      </c>
      <c r="M27" s="19" t="n">
        <v>3.7</v>
      </c>
      <c r="N27" s="20">
        <f>INT(L27/M27)</f>
        <v/>
      </c>
      <c r="O27" s="20">
        <f>INT(N27*0.3+0.5)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4.55</v>
      </c>
      <c r="T27" s="19" t="n">
        <v>1.73</v>
      </c>
      <c r="U27" s="17" t="inlineStr">
        <is>
          <t>Tier 1 Critical GIDA (Score ≥ 50.0)</t>
        </is>
      </c>
      <c r="V27" s="19" t="n">
        <v>86.63</v>
      </c>
      <c r="W27" s="19" t="n">
        <v>60.57</v>
      </c>
      <c r="X27" s="19" t="n">
        <v>86.63</v>
      </c>
      <c r="Y27" s="20">
        <f>ROUND(V27*0.35+W27*0.35+X27*0.30,2)</f>
        <v/>
      </c>
      <c r="Z27" s="23" t="inlineStr">
        <is>
          <t>D - Other node or line within 3 km</t>
        </is>
      </c>
      <c r="AA27" s="19" t="n">
        <v>4.55</v>
      </c>
      <c r="AB27" s="19" t="n">
        <v>1.72</v>
      </c>
      <c r="AC27" s="17" t="inlineStr">
        <is>
          <t>Line: SEGMENT 5 (LAOAG CITY - BANGUI)</t>
        </is>
      </c>
      <c r="AD27" s="17" t="inlineStr">
        <is>
          <t>Route options survey candidate: compare actual node lateral with approved line tap.</t>
        </is>
      </c>
      <c r="AE27" s="16" t="n">
        <v>23</v>
      </c>
    </row>
    <row r="28">
      <c r="A28" s="16" t="n">
        <v>1</v>
      </c>
      <c r="B28" s="16" t="n">
        <v>24</v>
      </c>
      <c r="C28" s="16" t="n">
        <v>24</v>
      </c>
      <c r="D28" s="17" t="inlineStr">
        <is>
          <t>0102810001</t>
        </is>
      </c>
      <c r="E28" s="17" t="inlineStr">
        <is>
          <t>Region I (Ilocos Region)</t>
        </is>
      </c>
      <c r="F28" s="17" t="inlineStr">
        <is>
          <t>Ilocos Norte</t>
        </is>
      </c>
      <c r="G28" s="17" t="inlineStr">
        <is>
          <t>Dumalneg</t>
        </is>
      </c>
      <c r="H28" s="17" t="inlineStr">
        <is>
          <t>Cabaritan</t>
        </is>
      </c>
      <c r="I28" s="18" t="n">
        <v>18.52240517</v>
      </c>
      <c r="J28" s="18" t="n">
        <v>120.8061472</v>
      </c>
      <c r="K28" s="17" t="inlineStr">
        <is>
          <t>R</t>
        </is>
      </c>
      <c r="L28" s="11" t="n">
        <v>455</v>
      </c>
      <c r="M28" s="19" t="n">
        <v>3.7</v>
      </c>
      <c r="N28" s="20">
        <f>INT(L28/M28)</f>
        <v/>
      </c>
      <c r="O28" s="20">
        <f>INT(N28*0.3+0.5)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5.52</v>
      </c>
      <c r="T28" s="19" t="n">
        <v>2.69</v>
      </c>
      <c r="U28" s="17" t="inlineStr">
        <is>
          <t>Tier 1 Critical GIDA (Score ≥ 50.0)</t>
        </is>
      </c>
      <c r="V28" s="19" t="n">
        <v>86.63</v>
      </c>
      <c r="W28" s="19" t="n">
        <v>60.57</v>
      </c>
      <c r="X28" s="19" t="n">
        <v>86.63</v>
      </c>
      <c r="Y28" s="20">
        <f>ROUND(V28*0.35+W28*0.35+X28*0.30,2)</f>
        <v/>
      </c>
      <c r="Z28" s="23" t="inlineStr">
        <is>
          <t>D - Other node or line within 3 km</t>
        </is>
      </c>
      <c r="AA28" s="19" t="n">
        <v>4.28</v>
      </c>
      <c r="AB28" s="19" t="n">
        <v>1.52</v>
      </c>
      <c r="AC28" s="17" t="inlineStr">
        <is>
          <t>Line: SEGMENT 5 (LAOAG CITY - BANGUI)</t>
        </is>
      </c>
      <c r="AD28" s="17" t="inlineStr">
        <is>
          <t>Route options survey candidate: compare actual node lateral with approved line tap.</t>
        </is>
      </c>
      <c r="AE28" s="16" t="n">
        <v>24</v>
      </c>
    </row>
    <row r="29">
      <c r="A29" s="16" t="n">
        <v>1</v>
      </c>
      <c r="B29" s="16" t="n">
        <v>25</v>
      </c>
      <c r="C29" s="16" t="n">
        <v>25</v>
      </c>
      <c r="D29" s="17" t="inlineStr">
        <is>
          <t>0405627026</t>
        </is>
      </c>
      <c r="E29" s="17" t="inlineStr">
        <is>
          <t>Region IV-A (CALABARZON)</t>
        </is>
      </c>
      <c r="F29" s="17" t="inlineStr">
        <is>
          <t>Quezon</t>
        </is>
      </c>
      <c r="G29" s="17" t="inlineStr">
        <is>
          <t>Mauban</t>
        </is>
      </c>
      <c r="H29" s="17" t="inlineStr">
        <is>
          <t>Remedios II</t>
        </is>
      </c>
      <c r="I29" s="18" t="n">
        <v>14.1905209</v>
      </c>
      <c r="J29" s="18" t="n">
        <v>121.6641663</v>
      </c>
      <c r="K29" s="17" t="inlineStr">
        <is>
          <t>R</t>
        </is>
      </c>
      <c r="L29" s="11" t="n">
        <v>404</v>
      </c>
      <c r="M29" s="19" t="n">
        <v>3.8</v>
      </c>
      <c r="N29" s="20">
        <f>INT(L29/M29)</f>
        <v/>
      </c>
      <c r="O29" s="20">
        <f>INT(N29*0.3+0.5)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4.22</v>
      </c>
      <c r="T29" s="19" t="n">
        <v>13.77</v>
      </c>
      <c r="U29" s="17" t="inlineStr">
        <is>
          <t>Tier 1 Critical GIDA (Score ≥ 50.0)</t>
        </is>
      </c>
      <c r="V29" s="19" t="n">
        <v>86.5</v>
      </c>
      <c r="W29" s="19" t="n">
        <v>60.48</v>
      </c>
      <c r="X29" s="19" t="n">
        <v>86.5</v>
      </c>
      <c r="Y29" s="20">
        <f>ROUND(V29*0.35+W29*0.35+X29*0.30,2)</f>
        <v/>
      </c>
      <c r="Z29" s="24" t="inlineStr">
        <is>
          <t>E - Nearest node or line 3-5 km</t>
        </is>
      </c>
      <c r="AA29" s="19" t="n">
        <v>4.22</v>
      </c>
      <c r="AB29" s="19" t="n">
        <v>13.77</v>
      </c>
      <c r="AC29" s="17" t="inlineStr">
        <is>
          <t>Node: SPQ001
- BP</t>
        </is>
      </c>
      <c r="AD29" s="17" t="inlineStr">
        <is>
          <t>Review candidate: examine alternative BTS location, updated fiber inventory or Starlink backhaul.</t>
        </is>
      </c>
      <c r="AE29" s="16" t="n">
        <v>25</v>
      </c>
    </row>
    <row r="30">
      <c r="A30" s="16" t="n">
        <v>1</v>
      </c>
      <c r="B30" s="16" t="n">
        <v>26</v>
      </c>
      <c r="C30" s="16" t="n">
        <v>26</v>
      </c>
      <c r="D30" s="17" t="inlineStr">
        <is>
          <t>1401104005</t>
        </is>
      </c>
      <c r="E30" s="17" t="inlineStr">
        <is>
          <t>Cordillera Administrative Region (CAR)</t>
        </is>
      </c>
      <c r="F30" s="17" t="inlineStr">
        <is>
          <t>Benguet</t>
        </is>
      </c>
      <c r="G30" s="17" t="inlineStr">
        <is>
          <t>Bokod</t>
        </is>
      </c>
      <c r="H30" s="17" t="inlineStr">
        <is>
          <t>Ekip</t>
        </is>
      </c>
      <c r="I30" s="18" t="n">
        <v>16.5249175</v>
      </c>
      <c r="J30" s="18" t="n">
        <v>120.8768119</v>
      </c>
      <c r="K30" s="17" t="inlineStr">
        <is>
          <t>R</t>
        </is>
      </c>
      <c r="L30" s="11" t="n">
        <v>988</v>
      </c>
      <c r="M30" s="19" t="n">
        <v>3.5</v>
      </c>
      <c r="N30" s="20">
        <f>INT(L30/M30)</f>
        <v/>
      </c>
      <c r="O30" s="20">
        <f>INT(N30*0.3+0.5)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7.58</v>
      </c>
      <c r="T30" s="19" t="n">
        <v>8.81</v>
      </c>
      <c r="U30" s="17" t="inlineStr">
        <is>
          <t>Tier 1 Critical GIDA (Score ≥ 50.0)</t>
        </is>
      </c>
      <c r="V30" s="19" t="n">
        <v>86.48999999999999</v>
      </c>
      <c r="W30" s="19" t="n">
        <v>60.47</v>
      </c>
      <c r="X30" s="19" t="n">
        <v>86.48999999999999</v>
      </c>
      <c r="Y30" s="20">
        <f>ROUND(V30*0.35+W30*0.35+X30*0.30,2)</f>
        <v/>
      </c>
      <c r="Z30" s="24" t="inlineStr">
        <is>
          <t>F - Nearest node and line over 5 km</t>
        </is>
      </c>
      <c r="AA30" s="19" t="n">
        <v>7.58</v>
      </c>
      <c r="AB30" s="19" t="n">
        <v>8.789999999999999</v>
      </c>
      <c r="AC30" s="17" t="inlineStr">
        <is>
          <t>Node: BKB001 - PM</t>
        </is>
      </c>
      <c r="AD30" s="17" t="inlineStr">
        <is>
          <t>Remote site candidate: deploy Starlink LEO satellite backhaul or long microwave hop.</t>
        </is>
      </c>
      <c r="AE30" s="16" t="n">
        <v>26</v>
      </c>
    </row>
    <row r="31">
      <c r="A31" s="16" t="n">
        <v>1</v>
      </c>
      <c r="B31" s="16" t="n">
        <v>27</v>
      </c>
      <c r="C31" s="16" t="n">
        <v>27</v>
      </c>
      <c r="D31" s="17" t="inlineStr">
        <is>
          <t>0405627030</t>
        </is>
      </c>
      <c r="E31" s="17" t="inlineStr">
        <is>
          <t>Region IV-A (CALABARZON)</t>
        </is>
      </c>
      <c r="F31" s="17" t="inlineStr">
        <is>
          <t>Quezon</t>
        </is>
      </c>
      <c r="G31" s="17" t="inlineStr">
        <is>
          <t>Mauban</t>
        </is>
      </c>
      <c r="H31" s="17" t="inlineStr">
        <is>
          <t>San Jose</t>
        </is>
      </c>
      <c r="I31" s="18" t="n">
        <v>14.1067087</v>
      </c>
      <c r="J31" s="18" t="n">
        <v>121.792088</v>
      </c>
      <c r="K31" s="17" t="inlineStr">
        <is>
          <t>R</t>
        </is>
      </c>
      <c r="L31" s="11" t="n">
        <v>596</v>
      </c>
      <c r="M31" s="19" t="n">
        <v>3.8</v>
      </c>
      <c r="N31" s="20">
        <f>INT(L31/M31)</f>
        <v/>
      </c>
      <c r="O31" s="20">
        <f>INT(N31*0.3+0.5)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11.18</v>
      </c>
      <c r="T31" s="19" t="n">
        <v>10.53</v>
      </c>
      <c r="U31" s="17" t="inlineStr">
        <is>
          <t>Tier 1 Critical GIDA (Score ≥ 50.0)</t>
        </is>
      </c>
      <c r="V31" s="19" t="n">
        <v>86.42</v>
      </c>
      <c r="W31" s="19" t="n">
        <v>60.41</v>
      </c>
      <c r="X31" s="19" t="n">
        <v>86.42</v>
      </c>
      <c r="Y31" s="20">
        <f>ROUND(V31*0.35+W31*0.35+X31*0.30,2)</f>
        <v/>
      </c>
      <c r="Z31" s="24" t="inlineStr">
        <is>
          <t>F - Nearest node and line over 5 km</t>
        </is>
      </c>
      <c r="AA31" s="19" t="n">
        <v>11.18</v>
      </c>
      <c r="AB31" s="19" t="n">
        <v>10.46</v>
      </c>
      <c r="AC31" s="17" t="inlineStr">
        <is>
          <t>Line: PAGBILAO - NAGA (UG + Aerial)</t>
        </is>
      </c>
      <c r="AD31" s="17" t="inlineStr">
        <is>
          <t>Remote site candidate: deploy Starlink LEO satellite backhaul or long microwave hop.</t>
        </is>
      </c>
      <c r="AE31" s="16" t="n">
        <v>27</v>
      </c>
    </row>
    <row r="32">
      <c r="A32" s="16" t="n">
        <v>1</v>
      </c>
      <c r="B32" s="16" t="n">
        <v>28</v>
      </c>
      <c r="C32" s="16" t="n">
        <v>28</v>
      </c>
      <c r="D32" s="17" t="inlineStr">
        <is>
          <t>0405627001</t>
        </is>
      </c>
      <c r="E32" s="17" t="inlineStr">
        <is>
          <t>Region IV-A (CALABARZON)</t>
        </is>
      </c>
      <c r="F32" s="17" t="inlineStr">
        <is>
          <t>Quezon</t>
        </is>
      </c>
      <c r="G32" s="17" t="inlineStr">
        <is>
          <t>Mauban</t>
        </is>
      </c>
      <c r="H32" s="17" t="inlineStr">
        <is>
          <t>Abo-abo</t>
        </is>
      </c>
      <c r="I32" s="18" t="n">
        <v>14.1083411</v>
      </c>
      <c r="J32" s="18" t="n">
        <v>121.6968898</v>
      </c>
      <c r="K32" s="17" t="inlineStr">
        <is>
          <t>R</t>
        </is>
      </c>
      <c r="L32" s="11" t="n">
        <v>196</v>
      </c>
      <c r="M32" s="19" t="n">
        <v>3.8</v>
      </c>
      <c r="N32" s="20">
        <f>INT(L32/M32)</f>
        <v/>
      </c>
      <c r="O32" s="20">
        <f>INT(N32*0.3+0.5)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3.02</v>
      </c>
      <c r="T32" s="19" t="n">
        <v>20.46</v>
      </c>
      <c r="U32" s="17" t="inlineStr">
        <is>
          <t>Tier 1 Critical GIDA (Score ≥ 50.0)</t>
        </is>
      </c>
      <c r="V32" s="19" t="n">
        <v>86.16</v>
      </c>
      <c r="W32" s="19" t="n">
        <v>60.24</v>
      </c>
      <c r="X32" s="19" t="n">
        <v>86.16</v>
      </c>
      <c r="Y32" s="20">
        <f>ROUND(V32*0.35+W32*0.35+X32*0.30,2)</f>
        <v/>
      </c>
      <c r="Z32" s="24" t="inlineStr">
        <is>
          <t>F - Nearest node and line over 5 km</t>
        </is>
      </c>
      <c r="AA32" s="19" t="n">
        <v>8.140000000000001</v>
      </c>
      <c r="AB32" s="19" t="n">
        <v>12.46</v>
      </c>
      <c r="AC32" s="17" t="inlineStr">
        <is>
          <t>Node: MBQ001
- BP</t>
        </is>
      </c>
      <c r="AD32" s="17" t="inlineStr">
        <is>
          <t>Remote site candidate: deploy Starlink LEO satellite backhaul or long microwave hop.</t>
        </is>
      </c>
      <c r="AE32" s="16" t="n">
        <v>28</v>
      </c>
    </row>
    <row r="33">
      <c r="A33" s="16" t="n">
        <v>1</v>
      </c>
      <c r="B33" s="16" t="n">
        <v>29</v>
      </c>
      <c r="C33" s="16" t="n">
        <v>29</v>
      </c>
      <c r="D33" s="17" t="inlineStr">
        <is>
          <t>0307703004</t>
        </is>
      </c>
      <c r="E33" s="17" t="inlineStr">
        <is>
          <t>Region III (Central Luzon)</t>
        </is>
      </c>
      <c r="F33" s="17" t="inlineStr">
        <is>
          <t>Aurora</t>
        </is>
      </c>
      <c r="G33" s="17" t="inlineStr">
        <is>
          <t>Dilasag</t>
        </is>
      </c>
      <c r="H33" s="17" t="inlineStr">
        <is>
          <t>Dimaseset</t>
        </is>
      </c>
      <c r="I33" s="18" t="n">
        <v>16.377344</v>
      </c>
      <c r="J33" s="18" t="n">
        <v>122.1565801</v>
      </c>
      <c r="K33" s="17" t="inlineStr">
        <is>
          <t>R</t>
        </is>
      </c>
      <c r="L33" s="11" t="n">
        <v>1085</v>
      </c>
      <c r="M33" s="19" t="n">
        <v>3.8</v>
      </c>
      <c r="N33" s="20">
        <f>INT(L33/M33)</f>
        <v/>
      </c>
      <c r="O33" s="20">
        <f>INT(N33*0.3+0.5)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5.18</v>
      </c>
      <c r="T33" s="19" t="n">
        <v>0.16</v>
      </c>
      <c r="U33" s="17" t="inlineStr">
        <is>
          <t>Tier 1 Critical GIDA (Score ≥ 50.0)</t>
        </is>
      </c>
      <c r="V33" s="19" t="n">
        <v>86.04000000000001</v>
      </c>
      <c r="W33" s="19" t="n">
        <v>60.15</v>
      </c>
      <c r="X33" s="19" t="n">
        <v>86.04000000000001</v>
      </c>
      <c r="Y33" s="20">
        <f>ROUND(V33*0.35+W33*0.35+X33*0.30,2)</f>
        <v/>
      </c>
      <c r="Z33" s="24" t="inlineStr">
        <is>
          <t>F - Nearest node and line over 5 km</t>
        </is>
      </c>
      <c r="AA33" s="19" t="n">
        <v>5.18</v>
      </c>
      <c r="AB33" s="19" t="n">
        <v>46.91</v>
      </c>
      <c r="AC33" s="17" t="inlineStr">
        <is>
          <t>Node: DLA001 - TYPE 4A</t>
        </is>
      </c>
      <c r="AD33" s="17" t="inlineStr">
        <is>
          <t>Remote site candidate: deploy Starlink LEO satellite backhaul or long microwave hop.</t>
        </is>
      </c>
      <c r="AE33" s="16" t="n">
        <v>29</v>
      </c>
    </row>
    <row r="34">
      <c r="A34" s="16" t="n">
        <v>1</v>
      </c>
      <c r="B34" s="16" t="n">
        <v>30</v>
      </c>
      <c r="C34" s="16" t="n">
        <v>30</v>
      </c>
      <c r="D34" s="17" t="inlineStr">
        <is>
          <t>0307704009</t>
        </is>
      </c>
      <c r="E34" s="17" t="inlineStr">
        <is>
          <t>Region III (Central Luzon)</t>
        </is>
      </c>
      <c r="F34" s="17" t="inlineStr">
        <is>
          <t>Aurora</t>
        </is>
      </c>
      <c r="G34" s="17" t="inlineStr">
        <is>
          <t>Dinalungan</t>
        </is>
      </c>
      <c r="H34" s="17" t="inlineStr">
        <is>
          <t>Simbahan</t>
        </is>
      </c>
      <c r="I34" s="18" t="n">
        <v>16.129019</v>
      </c>
      <c r="J34" s="18" t="n">
        <v>121.89498</v>
      </c>
      <c r="K34" s="17" t="inlineStr">
        <is>
          <t>R</t>
        </is>
      </c>
      <c r="L34" s="11" t="n">
        <v>1295</v>
      </c>
      <c r="M34" s="19" t="n">
        <v>3.8</v>
      </c>
      <c r="N34" s="20">
        <f>INT(L34/M34)</f>
        <v/>
      </c>
      <c r="O34" s="20">
        <f>INT(N34*0.3+0.5)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0.07000000000000001</v>
      </c>
      <c r="T34" s="19" t="n">
        <v>0.14</v>
      </c>
      <c r="U34" s="17" t="inlineStr">
        <is>
          <t>Tier 1 Critical GIDA (Score ≥ 50.0)</t>
        </is>
      </c>
      <c r="V34" s="19" t="n">
        <v>85.97</v>
      </c>
      <c r="W34" s="19" t="n">
        <v>60.1</v>
      </c>
      <c r="X34" s="19" t="n">
        <v>85.97</v>
      </c>
      <c r="Y34" s="20">
        <f>ROUND(V34*0.35+W34*0.35+X34*0.30,2)</f>
        <v/>
      </c>
      <c r="Z34" s="25" t="inlineStr">
        <is>
          <t>A - Node within 0.5 km</t>
        </is>
      </c>
      <c r="AA34" s="19" t="n">
        <v>0.07000000000000001</v>
      </c>
      <c r="AB34" s="19" t="n">
        <v>11.17</v>
      </c>
      <c r="AC34" s="17" t="inlineStr">
        <is>
          <t>Node: DNA001 - TYPE 4A</t>
        </is>
      </c>
      <c r="AD34" s="17" t="inlineStr">
        <is>
          <t>First survey candidate: confirm node handoff, spare capacity and short route; co-location not established.</t>
        </is>
      </c>
      <c r="AE34" s="16" t="n">
        <v>30</v>
      </c>
    </row>
    <row r="35">
      <c r="A35" s="16" t="n">
        <v>1</v>
      </c>
      <c r="B35" s="16" t="n">
        <v>31</v>
      </c>
      <c r="C35" s="16" t="n">
        <v>31</v>
      </c>
      <c r="D35" s="17" t="inlineStr">
        <is>
          <t>0102803025</t>
        </is>
      </c>
      <c r="E35" s="17" t="inlineStr">
        <is>
          <t>Region I (Ilocos Region)</t>
        </is>
      </c>
      <c r="F35" s="17" t="inlineStr">
        <is>
          <t>Ilocos Norte</t>
        </is>
      </c>
      <c r="G35" s="17" t="inlineStr">
        <is>
          <t>Badoc</t>
        </is>
      </c>
      <c r="H35" s="17" t="inlineStr">
        <is>
          <t>Nagrebcan</t>
        </is>
      </c>
      <c r="I35" s="18" t="n">
        <v>17.90941085</v>
      </c>
      <c r="J35" s="18" t="n">
        <v>120.5246656</v>
      </c>
      <c r="K35" s="17" t="inlineStr">
        <is>
          <t>R</t>
        </is>
      </c>
      <c r="L35" s="11" t="n">
        <v>536</v>
      </c>
      <c r="M35" s="19" t="n">
        <v>3.7</v>
      </c>
      <c r="N35" s="20">
        <f>INT(L35/M35)</f>
        <v/>
      </c>
      <c r="O35" s="20">
        <f>INT(N35*0.3+0.5)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1.93</v>
      </c>
      <c r="T35" s="19" t="n">
        <v>1.65</v>
      </c>
      <c r="U35" s="17" t="inlineStr">
        <is>
          <t>Tier 1 Critical GIDA (Score ≥ 50.0)</t>
        </is>
      </c>
      <c r="V35" s="19" t="n">
        <v>85.54000000000001</v>
      </c>
      <c r="W35" s="19" t="n">
        <v>59.8</v>
      </c>
      <c r="X35" s="19" t="n">
        <v>85.54000000000001</v>
      </c>
      <c r="Y35" s="20">
        <f>ROUND(V35*0.35+W35*0.35+X35*0.30,2)</f>
        <v/>
      </c>
      <c r="Z35" s="24" t="inlineStr">
        <is>
          <t>E - Nearest node or line 3-5 km</t>
        </is>
      </c>
      <c r="AA35" s="19" t="n">
        <v>4.65</v>
      </c>
      <c r="AB35" s="19" t="n">
        <v>3.95</v>
      </c>
      <c r="AC35" s="17" t="inlineStr">
        <is>
          <t>Line: SEGMENT 3 (VIGAN - BATAC)</t>
        </is>
      </c>
      <c r="AD35" s="17" t="inlineStr">
        <is>
          <t>Review candidate: examine alternative BTS location, updated fiber inventory or Starlink backhaul.</t>
        </is>
      </c>
      <c r="AE35" s="16" t="n">
        <v>31</v>
      </c>
    </row>
    <row r="36">
      <c r="A36" s="16" t="n">
        <v>1</v>
      </c>
      <c r="B36" s="16" t="n">
        <v>32</v>
      </c>
      <c r="C36" s="16" t="n">
        <v>32</v>
      </c>
      <c r="D36" s="17" t="inlineStr">
        <is>
          <t>1401113009</t>
        </is>
      </c>
      <c r="E36" s="17" t="inlineStr">
        <is>
          <t>Cordillera Administrative Region (CAR)</t>
        </is>
      </c>
      <c r="F36" s="17" t="inlineStr">
        <is>
          <t>Benguet</t>
        </is>
      </c>
      <c r="G36" s="17" t="inlineStr">
        <is>
          <t>Tuba</t>
        </is>
      </c>
      <c r="H36" s="17" t="inlineStr">
        <is>
          <t>Tabaan Norte</t>
        </is>
      </c>
      <c r="I36" s="18" t="n">
        <v>16.3365756</v>
      </c>
      <c r="J36" s="18" t="n">
        <v>120.5093018</v>
      </c>
      <c r="K36" s="17" t="inlineStr">
        <is>
          <t>R</t>
        </is>
      </c>
      <c r="L36" s="11" t="n">
        <v>1327</v>
      </c>
      <c r="M36" s="19" t="n">
        <v>3.5</v>
      </c>
      <c r="N36" s="20">
        <f>INT(L36/M36)</f>
        <v/>
      </c>
      <c r="O36" s="20">
        <f>INT(N36*0.3+0.5)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3.4</v>
      </c>
      <c r="T36" s="19" t="n">
        <v>1.42</v>
      </c>
      <c r="U36" s="17" t="inlineStr">
        <is>
          <t>Tier 1 Critical GIDA (Score ≥ 50.0)</t>
        </is>
      </c>
      <c r="V36" s="19" t="n">
        <v>85.42</v>
      </c>
      <c r="W36" s="19" t="n">
        <v>59.72</v>
      </c>
      <c r="X36" s="19" t="n">
        <v>85.42</v>
      </c>
      <c r="Y36" s="20">
        <f>ROUND(V36*0.35+W36*0.35+X36*0.30,2)</f>
        <v/>
      </c>
      <c r="Z36" s="23" t="inlineStr">
        <is>
          <t>D - Other node or line within 3 km</t>
        </is>
      </c>
      <c r="AA36" s="19" t="n">
        <v>3.4</v>
      </c>
      <c r="AB36" s="19" t="n">
        <v>1.39</v>
      </c>
      <c r="AC36" s="17" t="inlineStr">
        <is>
          <t>Line: TUBA</t>
        </is>
      </c>
      <c r="AD36" s="17" t="inlineStr">
        <is>
          <t>Route options survey candidate: compare actual node lateral with approved line tap.</t>
        </is>
      </c>
      <c r="AE36" s="16" t="n">
        <v>32</v>
      </c>
    </row>
    <row r="37">
      <c r="A37" s="16" t="n">
        <v>1</v>
      </c>
      <c r="B37" s="16" t="n">
        <v>33</v>
      </c>
      <c r="C37" s="16" t="n">
        <v>33</v>
      </c>
      <c r="D37" s="17" t="inlineStr">
        <is>
          <t>0205006015</t>
        </is>
      </c>
      <c r="E37" s="17" t="inlineStr">
        <is>
          <t>Region II (Cagayan Valley)</t>
        </is>
      </c>
      <c r="F37" s="17" t="inlineStr">
        <is>
          <t>Nueva Vizcaya</t>
        </is>
      </c>
      <c r="G37" s="17" t="inlineStr">
        <is>
          <t>Diadi</t>
        </is>
      </c>
      <c r="H37" s="17" t="inlineStr">
        <is>
          <t>Rosario</t>
        </is>
      </c>
      <c r="I37" s="18" t="n">
        <v>16.6152</v>
      </c>
      <c r="J37" s="18" t="n">
        <v>121.32638</v>
      </c>
      <c r="K37" s="17" t="inlineStr">
        <is>
          <t>R</t>
        </is>
      </c>
      <c r="L37" s="11" t="n">
        <v>363</v>
      </c>
      <c r="M37" s="19" t="n">
        <v>3.8</v>
      </c>
      <c r="N37" s="20">
        <f>INT(L37/M37)</f>
        <v/>
      </c>
      <c r="O37" s="20">
        <f>INT(N37*0.3+0.5)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6.69</v>
      </c>
      <c r="T37" s="19" t="n">
        <v>0.04</v>
      </c>
      <c r="U37" s="17" t="inlineStr">
        <is>
          <t>Tier 1 Critical GIDA (Score ≥ 50.0)</t>
        </is>
      </c>
      <c r="V37" s="19" t="n">
        <v>85.25</v>
      </c>
      <c r="W37" s="19" t="n">
        <v>59.6</v>
      </c>
      <c r="X37" s="19" t="n">
        <v>85.25</v>
      </c>
      <c r="Y37" s="20">
        <f>ROUND(V37*0.35+W37*0.35+X37*0.30,2)</f>
        <v/>
      </c>
      <c r="Z37" s="22" t="inlineStr">
        <is>
          <t>C - Line within 0.5 km; node over 1 km</t>
        </is>
      </c>
      <c r="AA37" s="19" t="n">
        <v>6.69</v>
      </c>
      <c r="AB37" s="19" t="n">
        <v>0.01</v>
      </c>
      <c r="AC37" s="17" t="inlineStr">
        <is>
          <t>Line: SEGMENT 13 (SANTIAGO - BAYOMBONG)</t>
        </is>
      </c>
      <c r="AD37" s="17" t="inlineStr">
        <is>
          <t>Splice closure / line-tap survey candidate; locate closure and confirm splicing/capacity.</t>
        </is>
      </c>
      <c r="AE37" s="16" t="n">
        <v>33</v>
      </c>
    </row>
    <row r="38">
      <c r="A38" s="16" t="n">
        <v>1</v>
      </c>
      <c r="B38" s="16" t="n">
        <v>34</v>
      </c>
      <c r="C38" s="16" t="n">
        <v>34</v>
      </c>
      <c r="D38" s="17" t="inlineStr">
        <is>
          <t>0105536013</t>
        </is>
      </c>
      <c r="E38" s="17" t="inlineStr">
        <is>
          <t>Region I (Ilocos Region)</t>
        </is>
      </c>
      <c r="F38" s="17" t="inlineStr">
        <is>
          <t>Pangasinan</t>
        </is>
      </c>
      <c r="G38" s="17" t="inlineStr">
        <is>
          <t>San Nicolas</t>
        </is>
      </c>
      <c r="H38" s="17" t="inlineStr">
        <is>
          <t>Fianza</t>
        </is>
      </c>
      <c r="I38" s="18" t="n">
        <v>16.1948353</v>
      </c>
      <c r="J38" s="18" t="n">
        <v>120.7777214</v>
      </c>
      <c r="K38" s="17" t="inlineStr">
        <is>
          <t>R</t>
        </is>
      </c>
      <c r="L38" s="11" t="n">
        <v>988</v>
      </c>
      <c r="M38" s="19" t="n">
        <v>3.6</v>
      </c>
      <c r="N38" s="20">
        <f>INT(L38/M38)</f>
        <v/>
      </c>
      <c r="O38" s="20">
        <f>INT(N38*0.3+0.5)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17.55</v>
      </c>
      <c r="T38" s="19" t="n">
        <v>17.18</v>
      </c>
      <c r="U38" s="17" t="inlineStr">
        <is>
          <t>Tier 1 Critical GIDA (Score ≥ 50.0)</t>
        </is>
      </c>
      <c r="V38" s="19" t="n">
        <v>85.23</v>
      </c>
      <c r="W38" s="19" t="n">
        <v>59.59</v>
      </c>
      <c r="X38" s="19" t="n">
        <v>85.23</v>
      </c>
      <c r="Y38" s="20">
        <f>ROUND(V38*0.35+W38*0.35+X38*0.30,2)</f>
        <v/>
      </c>
      <c r="Z38" s="24" t="inlineStr">
        <is>
          <t>F - Nearest node and line over 5 km</t>
        </is>
      </c>
      <c r="AA38" s="19" t="n">
        <v>17.55</v>
      </c>
      <c r="AB38" s="19" t="n">
        <v>17.16</v>
      </c>
      <c r="AC38" s="17" t="inlineStr">
        <is>
          <t>Line: SEGMENT 16 (ARITAO - SAN JOSE)</t>
        </is>
      </c>
      <c r="AD38" s="17" t="inlineStr">
        <is>
          <t>Remote site candidate: deploy Starlink LEO satellite backhaul or long microwave hop.</t>
        </is>
      </c>
      <c r="AE38" s="16" t="n">
        <v>34</v>
      </c>
    </row>
    <row r="39">
      <c r="A39" s="16" t="n">
        <v>1</v>
      </c>
      <c r="B39" s="16" t="n">
        <v>35</v>
      </c>
      <c r="C39" s="16" t="n">
        <v>35</v>
      </c>
      <c r="D39" s="17" t="inlineStr">
        <is>
          <t>PH0000035</t>
        </is>
      </c>
      <c r="E39" s="17" t="inlineStr">
        <is>
          <t>VI</t>
        </is>
      </c>
      <c r="F39" s="17" t="inlineStr">
        <is>
          <t>Iloilo</t>
        </is>
      </c>
      <c r="G39" s="17" t="inlineStr">
        <is>
          <t>Iloilo City</t>
        </is>
      </c>
      <c r="H39" s="17" t="inlineStr">
        <is>
          <t>Gloria</t>
        </is>
      </c>
      <c r="I39" s="18" t="n">
        <v>10.696579</v>
      </c>
      <c r="J39" s="18" t="n">
        <v>122.584751</v>
      </c>
      <c r="K39" s="17" t="inlineStr">
        <is>
          <t>R</t>
        </is>
      </c>
      <c r="L39" s="11" t="n">
        <v>2230</v>
      </c>
      <c r="M39" s="19" t="n">
        <v>3.8</v>
      </c>
      <c r="N39" s="20">
        <f>INT(L39/M39)</f>
        <v/>
      </c>
      <c r="O39" s="20">
        <f>INT(N39*0.3+0.5)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1.76</v>
      </c>
      <c r="T39" s="19" t="n">
        <v>1.34</v>
      </c>
      <c r="U39" s="17" t="inlineStr">
        <is>
          <t>Tier 1 Critical GIDA (Score ≥ 50.0)</t>
        </is>
      </c>
      <c r="V39" s="19" t="n">
        <v>85.18000000000001</v>
      </c>
      <c r="W39" s="19" t="n">
        <v>59.55</v>
      </c>
      <c r="X39" s="19" t="n">
        <v>85.18000000000001</v>
      </c>
      <c r="Y39" s="20">
        <f>ROUND(V39*0.35+W39*0.35+X39*0.30,2)</f>
        <v/>
      </c>
      <c r="Z39" s="23" t="inlineStr">
        <is>
          <t>D - Other node or line within 3 km</t>
        </is>
      </c>
      <c r="AA39" s="19" t="n">
        <v>2.65</v>
      </c>
      <c r="AB39" s="19" t="n">
        <v>1.6</v>
      </c>
      <c r="AC39" s="17" t="inlineStr">
        <is>
          <t>Line: ROXAS -  ILOILO</t>
        </is>
      </c>
      <c r="AD39" s="17" t="inlineStr">
        <is>
          <t>Route options survey candidate: compare actual node lateral with approved line tap.</t>
        </is>
      </c>
      <c r="AE39" s="16" t="n">
        <v>35</v>
      </c>
    </row>
    <row r="40">
      <c r="A40" s="16" t="n">
        <v>1</v>
      </c>
      <c r="B40" s="16" t="n">
        <v>36</v>
      </c>
      <c r="C40" s="16" t="n">
        <v>36</v>
      </c>
      <c r="D40" s="17" t="inlineStr">
        <is>
          <t>PH0000036</t>
        </is>
      </c>
      <c r="E40" s="17" t="inlineStr">
        <is>
          <t>VI</t>
        </is>
      </c>
      <c r="F40" s="17" t="inlineStr">
        <is>
          <t>Iloilo</t>
        </is>
      </c>
      <c r="G40" s="17" t="inlineStr">
        <is>
          <t>Iloilo City</t>
        </is>
      </c>
      <c r="H40" s="17" t="inlineStr">
        <is>
          <t>Poblacion Molo</t>
        </is>
      </c>
      <c r="I40" s="18" t="n">
        <v>10.686984</v>
      </c>
      <c r="J40" s="18" t="n">
        <v>122.539714</v>
      </c>
      <c r="K40" s="17" t="inlineStr">
        <is>
          <t>R</t>
        </is>
      </c>
      <c r="L40" s="11" t="n">
        <v>2230</v>
      </c>
      <c r="M40" s="19" t="n">
        <v>3.8</v>
      </c>
      <c r="N40" s="20">
        <f>INT(L40/M40)</f>
        <v/>
      </c>
      <c r="O40" s="20">
        <f>INT(N40*0.3+0.5)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2.47</v>
      </c>
      <c r="T40" s="19" t="n">
        <v>1.99</v>
      </c>
      <c r="U40" s="17" t="inlineStr">
        <is>
          <t>Tier 1 Critical GIDA (Score ≥ 50.0)</t>
        </is>
      </c>
      <c r="V40" s="19" t="n">
        <v>85.15000000000001</v>
      </c>
      <c r="W40" s="19" t="n">
        <v>59.53</v>
      </c>
      <c r="X40" s="19" t="n">
        <v>85.15000000000001</v>
      </c>
      <c r="Y40" s="20">
        <f>ROUND(V40*0.35+W40*0.35+X40*0.30,2)</f>
        <v/>
      </c>
      <c r="Z40" s="25" t="inlineStr">
        <is>
          <t>B - Node 0.5-1 km</t>
        </is>
      </c>
      <c r="AA40" s="19" t="n">
        <v>0.53</v>
      </c>
      <c r="AB40" s="19" t="n">
        <v>3.55</v>
      </c>
      <c r="AC40" s="17" t="inlineStr">
        <is>
          <t>Node: ICI002 - TYPE 3</t>
        </is>
      </c>
      <c r="AD40" s="17" t="inlineStr">
        <is>
          <t>Short node lateral candidate; confirm port/fiber capacity, access and route.</t>
        </is>
      </c>
      <c r="AE40" s="16" t="n">
        <v>36</v>
      </c>
    </row>
    <row r="41">
      <c r="A41" s="16" t="n">
        <v>1</v>
      </c>
      <c r="B41" s="16" t="n">
        <v>37</v>
      </c>
      <c r="C41" s="16" t="n">
        <v>37</v>
      </c>
      <c r="D41" s="17" t="inlineStr">
        <is>
          <t>0201517002</t>
        </is>
      </c>
      <c r="E41" s="17" t="inlineStr">
        <is>
          <t>Region II (Cagayan Valley)</t>
        </is>
      </c>
      <c r="F41" s="17" t="inlineStr">
        <is>
          <t>Cagayan</t>
        </is>
      </c>
      <c r="G41" s="17" t="inlineStr">
        <is>
          <t>Lasam</t>
        </is>
      </c>
      <c r="H41" s="17" t="inlineStr">
        <is>
          <t>Alannay</t>
        </is>
      </c>
      <c r="I41" s="18" t="n">
        <v>18.060228</v>
      </c>
      <c r="J41" s="18" t="n">
        <v>121.567836</v>
      </c>
      <c r="K41" s="17" t="inlineStr">
        <is>
          <t>R</t>
        </is>
      </c>
      <c r="L41" s="11" t="n">
        <v>2212</v>
      </c>
      <c r="M41" s="19" t="n">
        <v>3.9</v>
      </c>
      <c r="N41" s="20">
        <f>INT(L41/M41)</f>
        <v/>
      </c>
      <c r="O41" s="20">
        <f>INT(N41*0.3+0.5)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4.21</v>
      </c>
      <c r="T41" s="19" t="n">
        <v>6.93</v>
      </c>
      <c r="U41" s="17" t="inlineStr">
        <is>
          <t>Tier 1 Critical GIDA (Score ≥ 50.0)</t>
        </is>
      </c>
      <c r="V41" s="19" t="n">
        <v>85.05</v>
      </c>
      <c r="W41" s="19" t="n">
        <v>59.46</v>
      </c>
      <c r="X41" s="19" t="n">
        <v>85.05</v>
      </c>
      <c r="Y41" s="20">
        <f>ROUND(V41*0.35+W41*0.35+X41*0.30,2)</f>
        <v/>
      </c>
      <c r="Z41" s="24" t="inlineStr">
        <is>
          <t>E - Nearest node or line 3-5 km</t>
        </is>
      </c>
      <c r="AA41" s="19" t="n">
        <v>4.21</v>
      </c>
      <c r="AB41" s="19" t="n">
        <v>6.93</v>
      </c>
      <c r="AC41" s="17" t="inlineStr">
        <is>
          <t>Node: LSC001 - PM</t>
        </is>
      </c>
      <c r="AD41" s="17" t="inlineStr">
        <is>
          <t>Review candidate: examine alternative BTS location, updated fiber inventory or Starlink backhaul.</t>
        </is>
      </c>
      <c r="AE41" s="16" t="n">
        <v>37</v>
      </c>
    </row>
    <row r="42">
      <c r="A42" s="16" t="n">
        <v>1</v>
      </c>
      <c r="B42" s="16" t="n">
        <v>38</v>
      </c>
      <c r="C42" s="16" t="n">
        <v>38</v>
      </c>
      <c r="D42" s="17" t="inlineStr">
        <is>
          <t>0102814002</t>
        </is>
      </c>
      <c r="E42" s="17" t="inlineStr">
        <is>
          <t>Region I (Ilocos Region)</t>
        </is>
      </c>
      <c r="F42" s="17" t="inlineStr">
        <is>
          <t>Ilocos Norte</t>
        </is>
      </c>
      <c r="G42" s="17" t="inlineStr">
        <is>
          <t>Nueva Era</t>
        </is>
      </c>
      <c r="H42" s="17" t="inlineStr">
        <is>
          <t>Barangobong</t>
        </is>
      </c>
      <c r="I42" s="18" t="n">
        <v>17.8416573</v>
      </c>
      <c r="J42" s="18" t="n">
        <v>120.5755721</v>
      </c>
      <c r="K42" s="17" t="inlineStr">
        <is>
          <t>R</t>
        </is>
      </c>
      <c r="L42" s="11" t="n">
        <v>450</v>
      </c>
      <c r="M42" s="19" t="n">
        <v>3.7</v>
      </c>
      <c r="N42" s="20">
        <f>INT(L42/M42)</f>
        <v/>
      </c>
      <c r="O42" s="20">
        <f>INT(N42*0.3+0.5)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12.33</v>
      </c>
      <c r="T42" s="19" t="n">
        <v>9.52</v>
      </c>
      <c r="U42" s="17" t="inlineStr">
        <is>
          <t>Tier 1 Critical GIDA (Score ≥ 50.0)</t>
        </is>
      </c>
      <c r="V42" s="19" t="n">
        <v>85.04000000000001</v>
      </c>
      <c r="W42" s="19" t="n">
        <v>59.45</v>
      </c>
      <c r="X42" s="19" t="n">
        <v>85.04000000000001</v>
      </c>
      <c r="Y42" s="20">
        <f>ROUND(V42*0.35+W42*0.35+X42*0.30,2)</f>
        <v/>
      </c>
      <c r="Z42" s="24" t="inlineStr">
        <is>
          <t>F - Nearest node and line over 5 km</t>
        </is>
      </c>
      <c r="AA42" s="19" t="n">
        <v>12.33</v>
      </c>
      <c r="AB42" s="19" t="n">
        <v>9.35</v>
      </c>
      <c r="AC42" s="17" t="inlineStr">
        <is>
          <t>Line: SEGMENT 6 NUEVA ERA</t>
        </is>
      </c>
      <c r="AD42" s="17" t="inlineStr">
        <is>
          <t>Remote site candidate: deploy Starlink LEO satellite backhaul or long microwave hop.</t>
        </is>
      </c>
      <c r="AE42" s="16" t="n">
        <v>38</v>
      </c>
    </row>
    <row r="43">
      <c r="A43" s="16" t="n">
        <v>1</v>
      </c>
      <c r="B43" s="16" t="n">
        <v>39</v>
      </c>
      <c r="C43" s="16" t="n">
        <v>39</v>
      </c>
      <c r="D43" s="17" t="inlineStr">
        <is>
          <t>0201514014</t>
        </is>
      </c>
      <c r="E43" s="17" t="inlineStr">
        <is>
          <t>Region II (Cagayan Valley)</t>
        </is>
      </c>
      <c r="F43" s="17" t="inlineStr">
        <is>
          <t>Cagayan</t>
        </is>
      </c>
      <c r="G43" s="17" t="inlineStr">
        <is>
          <t>Gonzaga</t>
        </is>
      </c>
      <c r="H43" s="17" t="inlineStr">
        <is>
          <t>Magrafil</t>
        </is>
      </c>
      <c r="I43" s="18" t="n">
        <v>18.276225</v>
      </c>
      <c r="J43" s="18" t="n">
        <v>122.074979</v>
      </c>
      <c r="K43" s="17" t="inlineStr">
        <is>
          <t>R</t>
        </is>
      </c>
      <c r="L43" s="11" t="n">
        <v>1256</v>
      </c>
      <c r="M43" s="19" t="n">
        <v>3.9</v>
      </c>
      <c r="N43" s="20">
        <f>INT(L43/M43)</f>
        <v/>
      </c>
      <c r="O43" s="20">
        <f>INT(N43*0.3+0.5)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8.15</v>
      </c>
      <c r="T43" s="19" t="n">
        <v>4.81</v>
      </c>
      <c r="U43" s="17" t="inlineStr">
        <is>
          <t>Tier 1 Critical GIDA (Score ≥ 50.0)</t>
        </is>
      </c>
      <c r="V43" s="19" t="n">
        <v>85.03</v>
      </c>
      <c r="W43" s="19" t="n">
        <v>59.44</v>
      </c>
      <c r="X43" s="19" t="n">
        <v>85.03</v>
      </c>
      <c r="Y43" s="20">
        <f>ROUND(V43*0.35+W43*0.35+X43*0.30,2)</f>
        <v/>
      </c>
      <c r="Z43" s="24" t="inlineStr">
        <is>
          <t>E - Nearest node or line 3-5 km</t>
        </is>
      </c>
      <c r="AA43" s="19" t="n">
        <v>8.15</v>
      </c>
      <c r="AB43" s="19" t="n">
        <v>4.8</v>
      </c>
      <c r="AC43" s="17" t="inlineStr">
        <is>
          <t>Line: SEGMENT 42 (STA ANA - LAL-LO)</t>
        </is>
      </c>
      <c r="AD43" s="17" t="inlineStr">
        <is>
          <t>Review candidate: examine alternative BTS location, updated fiber inventory or Starlink backhaul.</t>
        </is>
      </c>
      <c r="AE43" s="16" t="n">
        <v>39</v>
      </c>
    </row>
    <row r="44">
      <c r="A44" s="16" t="n">
        <v>1</v>
      </c>
      <c r="B44" s="16" t="n">
        <v>40</v>
      </c>
      <c r="C44" s="16" t="n">
        <v>40</v>
      </c>
      <c r="D44" s="17" t="inlineStr">
        <is>
          <t>0105536005</t>
        </is>
      </c>
      <c r="E44" s="17" t="inlineStr">
        <is>
          <t>Region I (Ilocos Region)</t>
        </is>
      </c>
      <c r="F44" s="17" t="inlineStr">
        <is>
          <t>Pangasinan</t>
        </is>
      </c>
      <c r="G44" s="17" t="inlineStr">
        <is>
          <t>San Nicolas</t>
        </is>
      </c>
      <c r="H44" s="17" t="inlineStr">
        <is>
          <t>Cacabugaoan</t>
        </is>
      </c>
      <c r="I44" s="18" t="n">
        <v>16.0705934</v>
      </c>
      <c r="J44" s="18" t="n">
        <v>120.791571</v>
      </c>
      <c r="K44" s="17" t="inlineStr">
        <is>
          <t>R</t>
        </is>
      </c>
      <c r="L44" s="11" t="n">
        <v>1415</v>
      </c>
      <c r="M44" s="19" t="n">
        <v>3.6</v>
      </c>
      <c r="N44" s="20">
        <f>INT(L44/M44)</f>
        <v/>
      </c>
      <c r="O44" s="20">
        <f>INT(N44*0.3+0.5)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6.99</v>
      </c>
      <c r="T44" s="19" t="n">
        <v>7.11</v>
      </c>
      <c r="U44" s="17" t="inlineStr">
        <is>
          <t>Tier 1 Critical GIDA (Score ≥ 50.0)</t>
        </is>
      </c>
      <c r="V44" s="19" t="n">
        <v>85</v>
      </c>
      <c r="W44" s="19" t="n">
        <v>59.42</v>
      </c>
      <c r="X44" s="19" t="n">
        <v>85</v>
      </c>
      <c r="Y44" s="20">
        <f>ROUND(V44*0.35+W44*0.35+X44*0.30,2)</f>
        <v/>
      </c>
      <c r="Z44" s="24" t="inlineStr">
        <is>
          <t>F - Nearest node and line over 5 km</t>
        </is>
      </c>
      <c r="AA44" s="19" t="n">
        <v>6.99</v>
      </c>
      <c r="AB44" s="19" t="n">
        <v>6.88</v>
      </c>
      <c r="AC44" s="17" t="inlineStr">
        <is>
          <t>Line: BINALONAN - UMINGAN</t>
        </is>
      </c>
      <c r="AD44" s="17" t="inlineStr">
        <is>
          <t>Remote site candidate: deploy Starlink LEO satellite backhaul or long microwave hop.</t>
        </is>
      </c>
      <c r="AE44" s="16" t="n">
        <v>40</v>
      </c>
    </row>
    <row r="45">
      <c r="A45" s="16" t="n">
        <v>1</v>
      </c>
      <c r="B45" s="16" t="n">
        <v>41</v>
      </c>
      <c r="C45" s="16" t="n">
        <v>41</v>
      </c>
      <c r="D45" s="17" t="inlineStr">
        <is>
          <t>0102915001</t>
        </is>
      </c>
      <c r="E45" s="17" t="inlineStr">
        <is>
          <t>Region I (Ilocos Region)</t>
        </is>
      </c>
      <c r="F45" s="17" t="inlineStr">
        <is>
          <t>Ilocos Sur</t>
        </is>
      </c>
      <c r="G45" s="17" t="inlineStr">
        <is>
          <t>Quirino</t>
        </is>
      </c>
      <c r="H45" s="17" t="inlineStr">
        <is>
          <t>Banoen</t>
        </is>
      </c>
      <c r="I45" s="18" t="n">
        <v>17.1573269</v>
      </c>
      <c r="J45" s="18" t="n">
        <v>120.6804832</v>
      </c>
      <c r="K45" s="17" t="inlineStr">
        <is>
          <t>R</t>
        </is>
      </c>
      <c r="L45" s="11" t="n">
        <v>596</v>
      </c>
      <c r="M45" s="19" t="n">
        <v>3.9</v>
      </c>
      <c r="N45" s="20">
        <f>INT(L45/M45)</f>
        <v/>
      </c>
      <c r="O45" s="20">
        <f>INT(N45*0.3+0.5)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2.26</v>
      </c>
      <c r="T45" s="19" t="n">
        <v>2.09</v>
      </c>
      <c r="U45" s="17" t="inlineStr">
        <is>
          <t>Tier 1 Critical GIDA (Score ≥ 50.0)</t>
        </is>
      </c>
      <c r="V45" s="19" t="n">
        <v>84.97</v>
      </c>
      <c r="W45" s="19" t="n">
        <v>59.4</v>
      </c>
      <c r="X45" s="19" t="n">
        <v>84.97</v>
      </c>
      <c r="Y45" s="20">
        <f>ROUND(V45*0.35+W45*0.35+X45*0.30,2)</f>
        <v/>
      </c>
      <c r="Z45" s="23" t="inlineStr">
        <is>
          <t>D - Other node or line within 3 km</t>
        </is>
      </c>
      <c r="AA45" s="19" t="n">
        <v>2.26</v>
      </c>
      <c r="AB45" s="19" t="n">
        <v>1.91</v>
      </c>
      <c r="AC45" s="17" t="inlineStr">
        <is>
          <t>Line: HLD_PROPOSED 96F AERIAL BACKBONE FOC FROM CERVANTES TO CANDON, ILOCOS SUR</t>
        </is>
      </c>
      <c r="AD45" s="17" t="inlineStr">
        <is>
          <t>Route options survey candidate: compare actual node lateral with approved line tap.</t>
        </is>
      </c>
      <c r="AE45" s="16" t="n">
        <v>41</v>
      </c>
    </row>
    <row r="46">
      <c r="A46" s="16" t="n">
        <v>1</v>
      </c>
      <c r="B46" s="16" t="n">
        <v>42</v>
      </c>
      <c r="C46" s="16" t="n">
        <v>42</v>
      </c>
      <c r="D46" s="17" t="inlineStr">
        <is>
          <t>PH0000042</t>
        </is>
      </c>
      <c r="E46" s="17" t="inlineStr">
        <is>
          <t>VI</t>
        </is>
      </c>
      <c r="F46" s="17" t="inlineStr">
        <is>
          <t>Iloilo</t>
        </is>
      </c>
      <c r="G46" s="17" t="inlineStr">
        <is>
          <t>Iloilo City</t>
        </is>
      </c>
      <c r="H46" s="17" t="inlineStr">
        <is>
          <t>San Jose</t>
        </is>
      </c>
      <c r="I46" s="18" t="n">
        <v>10.689245</v>
      </c>
      <c r="J46" s="18" t="n">
        <v>122.517119</v>
      </c>
      <c r="K46" s="17" t="inlineStr">
        <is>
          <t>R</t>
        </is>
      </c>
      <c r="L46" s="11" t="n">
        <v>2230</v>
      </c>
      <c r="M46" s="19" t="n">
        <v>3.8</v>
      </c>
      <c r="N46" s="20">
        <f>INT(L46/M46)</f>
        <v/>
      </c>
      <c r="O46" s="20">
        <f>INT(N46*0.3+0.5)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2.8</v>
      </c>
      <c r="T46" s="19" t="n">
        <v>2.08</v>
      </c>
      <c r="U46" s="17" t="inlineStr">
        <is>
          <t>Tier 1 Critical GIDA (Score ≥ 50.0)</t>
        </is>
      </c>
      <c r="V46" s="19" t="n">
        <v>84.77</v>
      </c>
      <c r="W46" s="19" t="n">
        <v>59.26</v>
      </c>
      <c r="X46" s="19" t="n">
        <v>84.77</v>
      </c>
      <c r="Y46" s="20">
        <f>ROUND(V46*0.35+W46*0.35+X46*0.30,2)</f>
        <v/>
      </c>
      <c r="Z46" s="23" t="inlineStr">
        <is>
          <t>D - Other node or line within 3 km</t>
        </is>
      </c>
      <c r="AA46" s="19" t="n">
        <v>2.8</v>
      </c>
      <c r="AB46" s="19" t="n">
        <v>2.08</v>
      </c>
      <c r="AC46" s="17" t="inlineStr">
        <is>
          <t>Line: 2,172</t>
        </is>
      </c>
      <c r="AD46" s="17" t="inlineStr">
        <is>
          <t>Route options survey candidate: compare actual node lateral with approved line tap.</t>
        </is>
      </c>
      <c r="AE46" s="16" t="n">
        <v>42</v>
      </c>
    </row>
    <row r="47">
      <c r="A47" s="16" t="n">
        <v>1</v>
      </c>
      <c r="B47" s="16" t="n">
        <v>43</v>
      </c>
      <c r="C47" s="16" t="n">
        <v>43</v>
      </c>
      <c r="D47" s="17" t="inlineStr">
        <is>
          <t>0102903022</t>
        </is>
      </c>
      <c r="E47" s="17" t="inlineStr">
        <is>
          <t>Region I (Ilocos Region)</t>
        </is>
      </c>
      <c r="F47" s="17" t="inlineStr">
        <is>
          <t>Ilocos Sur</t>
        </is>
      </c>
      <c r="G47" s="17" t="inlineStr">
        <is>
          <t>Bantay</t>
        </is>
      </c>
      <c r="H47" s="17" t="inlineStr">
        <is>
          <t>San Mariano</t>
        </is>
      </c>
      <c r="I47" s="18" t="n">
        <v>17.552488</v>
      </c>
      <c r="J47" s="18" t="n">
        <v>120.487938</v>
      </c>
      <c r="K47" s="17" t="inlineStr">
        <is>
          <t>R</t>
        </is>
      </c>
      <c r="L47" s="11" t="n">
        <v>365</v>
      </c>
      <c r="M47" s="19" t="n">
        <v>3.8</v>
      </c>
      <c r="N47" s="20">
        <f>INT(L47/M47)</f>
        <v/>
      </c>
      <c r="O47" s="20">
        <f>INT(N47*0.3+0.5)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7.94</v>
      </c>
      <c r="T47" s="19" t="n">
        <v>2.62</v>
      </c>
      <c r="U47" s="17" t="inlineStr">
        <is>
          <t>Tier 1 Critical GIDA (Score ≥ 50.0)</t>
        </is>
      </c>
      <c r="V47" s="19" t="n">
        <v>84.76000000000001</v>
      </c>
      <c r="W47" s="19" t="n">
        <v>59.26</v>
      </c>
      <c r="X47" s="19" t="n">
        <v>84.76000000000001</v>
      </c>
      <c r="Y47" s="20">
        <f>ROUND(V47*0.35+W47*0.35+X47*0.30,2)</f>
        <v/>
      </c>
      <c r="Z47" s="23" t="inlineStr">
        <is>
          <t>D - Other node or line within 3 km</t>
        </is>
      </c>
      <c r="AA47" s="19" t="n">
        <v>7.94</v>
      </c>
      <c r="AB47" s="19" t="n">
        <v>2.61</v>
      </c>
      <c r="AC47" s="17" t="inlineStr">
        <is>
          <t>Line: SEGMENT 2 (CANDON - VIGAN)</t>
        </is>
      </c>
      <c r="AD47" s="17" t="inlineStr">
        <is>
          <t>Route options survey candidate: compare actual node lateral with approved line tap.</t>
        </is>
      </c>
      <c r="AE47" s="16" t="n">
        <v>43</v>
      </c>
    </row>
    <row r="48">
      <c r="A48" s="16" t="n">
        <v>1</v>
      </c>
      <c r="B48" s="16" t="n">
        <v>44</v>
      </c>
      <c r="C48" s="16" t="n">
        <v>44</v>
      </c>
      <c r="D48" s="17" t="inlineStr">
        <is>
          <t>0405647001</t>
        </is>
      </c>
      <c r="E48" s="17" t="inlineStr">
        <is>
          <t>Region IV-A (CALABARZON)</t>
        </is>
      </c>
      <c r="F48" s="17" t="inlineStr">
        <is>
          <t>Quezon</t>
        </is>
      </c>
      <c r="G48" s="17" t="inlineStr">
        <is>
          <t>City of Tayabas</t>
        </is>
      </c>
      <c r="H48" s="17" t="inlineStr">
        <is>
          <t>Alitao</t>
        </is>
      </c>
      <c r="I48" s="18" t="n">
        <v>13.9876</v>
      </c>
      <c r="J48" s="18" t="n">
        <v>121.6287581</v>
      </c>
      <c r="K48" s="17" t="inlineStr">
        <is>
          <t>R</t>
        </is>
      </c>
      <c r="L48" s="11" t="n">
        <v>133</v>
      </c>
      <c r="M48" s="19" t="n">
        <v>3.8</v>
      </c>
      <c r="N48" s="20">
        <f>INT(L48/M48)</f>
        <v/>
      </c>
      <c r="O48" s="20">
        <f>INT(N48*0.3+0.5)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2.16</v>
      </c>
      <c r="T48" s="19" t="n">
        <v>0.95</v>
      </c>
      <c r="U48" s="17" t="inlineStr">
        <is>
          <t>Tier 1 Critical GIDA (Score ≥ 50.0)</t>
        </is>
      </c>
      <c r="V48" s="19" t="n">
        <v>84.73999999999999</v>
      </c>
      <c r="W48" s="19" t="n">
        <v>59.24</v>
      </c>
      <c r="X48" s="19" t="n">
        <v>84.73999999999999</v>
      </c>
      <c r="Y48" s="20">
        <f>ROUND(V48*0.35+W48*0.35+X48*0.30,2)</f>
        <v/>
      </c>
      <c r="Z48" s="23" t="inlineStr">
        <is>
          <t>D - Other node or line within 3 km</t>
        </is>
      </c>
      <c r="AA48" s="19" t="n">
        <v>4.17</v>
      </c>
      <c r="AB48" s="19" t="n">
        <v>1.84</v>
      </c>
      <c r="AC48" s="17" t="inlineStr">
        <is>
          <t>Line: LILIW TO LUCENA AE</t>
        </is>
      </c>
      <c r="AD48" s="17" t="inlineStr">
        <is>
          <t>Route options survey candidate: compare actual node lateral with approved line tap.</t>
        </is>
      </c>
      <c r="AE48" s="16" t="n">
        <v>44</v>
      </c>
    </row>
    <row r="49">
      <c r="A49" s="16" t="n">
        <v>1</v>
      </c>
      <c r="B49" s="16" t="n">
        <v>45</v>
      </c>
      <c r="C49" s="16" t="n">
        <v>45</v>
      </c>
      <c r="D49" s="17" t="inlineStr">
        <is>
          <t>0201511024</t>
        </is>
      </c>
      <c r="E49" s="17" t="inlineStr">
        <is>
          <t>Region II (Cagayan Valley)</t>
        </is>
      </c>
      <c r="F49" s="17" t="inlineStr">
        <is>
          <t>Cagayan</t>
        </is>
      </c>
      <c r="G49" s="17" t="inlineStr">
        <is>
          <t>Claveria</t>
        </is>
      </c>
      <c r="H49" s="17" t="inlineStr">
        <is>
          <t>Santiago</t>
        </is>
      </c>
      <c r="I49" s="18" t="n">
        <v>18.587114</v>
      </c>
      <c r="J49" s="18" t="n">
        <v>121.114907</v>
      </c>
      <c r="K49" s="17" t="inlineStr">
        <is>
          <t>R</t>
        </is>
      </c>
      <c r="L49" s="11" t="n">
        <v>364</v>
      </c>
      <c r="M49" s="19" t="n">
        <v>3.9</v>
      </c>
      <c r="N49" s="20">
        <f>INT(L49/M49)</f>
        <v/>
      </c>
      <c r="O49" s="20">
        <f>INT(N49*0.3+0.5)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5.01</v>
      </c>
      <c r="T49" s="19" t="n">
        <v>2.88</v>
      </c>
      <c r="U49" s="17" t="inlineStr">
        <is>
          <t>Tier 1 Critical GIDA (Score ≥ 50.0)</t>
        </is>
      </c>
      <c r="V49" s="19" t="n">
        <v>84.66</v>
      </c>
      <c r="W49" s="19" t="n">
        <v>59.19</v>
      </c>
      <c r="X49" s="19" t="n">
        <v>84.66</v>
      </c>
      <c r="Y49" s="20">
        <f>ROUND(V49*0.35+W49*0.35+X49*0.30,2)</f>
        <v/>
      </c>
      <c r="Z49" s="23" t="inlineStr">
        <is>
          <t>D - Other node or line within 3 km</t>
        </is>
      </c>
      <c r="AA49" s="19" t="n">
        <v>5.01</v>
      </c>
      <c r="AB49" s="19" t="n">
        <v>2.88</v>
      </c>
      <c r="AC49" s="17" t="inlineStr">
        <is>
          <t>Line: SEGMENT 7 (CLAVERIA - PAMPLONA)</t>
        </is>
      </c>
      <c r="AD49" s="17" t="inlineStr">
        <is>
          <t>Route options survey candidate: compare actual node lateral with approved line tap.</t>
        </is>
      </c>
      <c r="AE49" s="16" t="n">
        <v>45</v>
      </c>
    </row>
    <row r="50">
      <c r="A50" s="16" t="n">
        <v>1</v>
      </c>
      <c r="B50" s="16" t="n">
        <v>46</v>
      </c>
      <c r="C50" s="16" t="n">
        <v>46</v>
      </c>
      <c r="D50" s="17" t="inlineStr">
        <is>
          <t>PH0000046</t>
        </is>
      </c>
      <c r="E50" s="17" t="inlineStr">
        <is>
          <t>VI</t>
        </is>
      </c>
      <c r="F50" s="17" t="inlineStr">
        <is>
          <t>Iloilo</t>
        </is>
      </c>
      <c r="G50" s="17" t="inlineStr">
        <is>
          <t>Iloilo City</t>
        </is>
      </c>
      <c r="H50" s="17" t="inlineStr">
        <is>
          <t>San Felix</t>
        </is>
      </c>
      <c r="I50" s="18" t="n">
        <v>10.7657466</v>
      </c>
      <c r="J50" s="18" t="n">
        <v>122.5644588</v>
      </c>
      <c r="K50" s="17" t="inlineStr">
        <is>
          <t>R</t>
        </is>
      </c>
      <c r="L50" s="11" t="n">
        <v>2230</v>
      </c>
      <c r="M50" s="19" t="n">
        <v>3.8</v>
      </c>
      <c r="N50" s="20">
        <f>INT(L50/M50)</f>
        <v/>
      </c>
      <c r="O50" s="20">
        <f>INT(N50*0.3+0.5)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1.41</v>
      </c>
      <c r="T50" s="19" t="n">
        <v>0.59</v>
      </c>
      <c r="U50" s="17" t="inlineStr">
        <is>
          <t>Tier 1 Critical GIDA (Score ≥ 50.0)</t>
        </is>
      </c>
      <c r="V50" s="19" t="n">
        <v>84.63</v>
      </c>
      <c r="W50" s="19" t="n">
        <v>59.17</v>
      </c>
      <c r="X50" s="19" t="n">
        <v>84.63</v>
      </c>
      <c r="Y50" s="20">
        <f>ROUND(V50*0.35+W50*0.35+X50*0.30,2)</f>
        <v/>
      </c>
      <c r="Z50" s="23" t="inlineStr">
        <is>
          <t>D - Other node or line within 3 km</t>
        </is>
      </c>
      <c r="AA50" s="19" t="n">
        <v>2.27</v>
      </c>
      <c r="AB50" s="19" t="n">
        <v>1.46</v>
      </c>
      <c r="AC50" s="17" t="inlineStr">
        <is>
          <t>Line: 3,477</t>
        </is>
      </c>
      <c r="AD50" s="17" t="inlineStr">
        <is>
          <t>Route options survey candidate: compare actual node lateral with approved line tap.</t>
        </is>
      </c>
      <c r="AE50" s="16" t="n">
        <v>46</v>
      </c>
    </row>
    <row r="51">
      <c r="A51" s="16" t="n">
        <v>1</v>
      </c>
      <c r="B51" s="16" t="n">
        <v>47</v>
      </c>
      <c r="C51" s="16" t="n">
        <v>47</v>
      </c>
      <c r="D51" s="17" t="inlineStr">
        <is>
          <t>0403416007</t>
        </is>
      </c>
      <c r="E51" s="17" t="inlineStr">
        <is>
          <t>Region IV-A (CALABARZON)</t>
        </is>
      </c>
      <c r="F51" s="17" t="inlineStr">
        <is>
          <t>Laguna</t>
        </is>
      </c>
      <c r="G51" s="17" t="inlineStr">
        <is>
          <t>Majayjay</t>
        </is>
      </c>
      <c r="H51" s="17" t="inlineStr">
        <is>
          <t>Banilad</t>
        </is>
      </c>
      <c r="I51" s="18" t="n">
        <v>14.1364568</v>
      </c>
      <c r="J51" s="18" t="n">
        <v>121.5047927</v>
      </c>
      <c r="K51" s="17" t="inlineStr">
        <is>
          <t>R</t>
        </is>
      </c>
      <c r="L51" s="11" t="n">
        <v>224</v>
      </c>
      <c r="M51" s="19" t="n">
        <v>3.3</v>
      </c>
      <c r="N51" s="20">
        <f>INT(L51/M51)</f>
        <v/>
      </c>
      <c r="O51" s="20">
        <f>INT(N51*0.3+0.5)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1.14</v>
      </c>
      <c r="T51" s="19" t="n">
        <v>0.33</v>
      </c>
      <c r="U51" s="17" t="inlineStr">
        <is>
          <t>Tier 1 Critical GIDA (Score ≥ 50.0)</t>
        </is>
      </c>
      <c r="V51" s="19" t="n">
        <v>84.63</v>
      </c>
      <c r="W51" s="19" t="n">
        <v>59.16</v>
      </c>
      <c r="X51" s="19" t="n">
        <v>84.63</v>
      </c>
      <c r="Y51" s="20">
        <f>ROUND(V51*0.35+W51*0.35+X51*0.30,2)</f>
        <v/>
      </c>
      <c r="Z51" s="22" t="inlineStr">
        <is>
          <t>C - Line within 0.5 km; node over 1 km</t>
        </is>
      </c>
      <c r="AA51" s="19" t="n">
        <v>3.81</v>
      </c>
      <c r="AB51" s="19" t="n">
        <v>0</v>
      </c>
      <c r="AC51" s="17" t="inlineStr">
        <is>
          <t>Line: SAN PABLO - LUCBAN AERIAL</t>
        </is>
      </c>
      <c r="AD51" s="17" t="inlineStr">
        <is>
          <t>Splice closure / line-tap survey candidate; locate closure and confirm splicing/capacity.</t>
        </is>
      </c>
      <c r="AE51" s="16" t="n">
        <v>47</v>
      </c>
    </row>
    <row r="52">
      <c r="A52" s="16" t="n">
        <v>1</v>
      </c>
      <c r="B52" s="16" t="n">
        <v>48</v>
      </c>
      <c r="C52" s="16" t="n">
        <v>48</v>
      </c>
      <c r="D52" s="17" t="inlineStr">
        <is>
          <t>0205007018</t>
        </is>
      </c>
      <c r="E52" s="17" t="inlineStr">
        <is>
          <t>Region II (Cagayan Valley)</t>
        </is>
      </c>
      <c r="F52" s="17" t="inlineStr">
        <is>
          <t>Nueva Vizcaya</t>
        </is>
      </c>
      <c r="G52" s="17" t="inlineStr">
        <is>
          <t>Dupax del Norte</t>
        </is>
      </c>
      <c r="H52" s="17" t="inlineStr">
        <is>
          <t>New Gumiad</t>
        </is>
      </c>
      <c r="I52" s="18" t="n">
        <v>16.0208646</v>
      </c>
      <c r="J52" s="18" t="n">
        <v>121.3025527</v>
      </c>
      <c r="K52" s="17" t="inlineStr">
        <is>
          <t>R</t>
        </is>
      </c>
      <c r="L52" s="11" t="n">
        <v>650</v>
      </c>
      <c r="M52" s="19" t="n">
        <v>3.8</v>
      </c>
      <c r="N52" s="20">
        <f>INT(L52/M52)</f>
        <v/>
      </c>
      <c r="O52" s="20">
        <f>INT(N52*0.3+0.5)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20.75</v>
      </c>
      <c r="T52" s="19" t="n">
        <v>24.61</v>
      </c>
      <c r="U52" s="17" t="inlineStr">
        <is>
          <t>Tier 1 Critical GIDA (Score ≥ 50.0)</t>
        </is>
      </c>
      <c r="V52" s="19" t="n">
        <v>84.41</v>
      </c>
      <c r="W52" s="19" t="n">
        <v>59.01</v>
      </c>
      <c r="X52" s="19" t="n">
        <v>84.41</v>
      </c>
      <c r="Y52" s="20">
        <f>ROUND(V52*0.35+W52*0.35+X52*0.30,2)</f>
        <v/>
      </c>
      <c r="Z52" s="24" t="inlineStr">
        <is>
          <t>F - Nearest node and line over 5 km</t>
        </is>
      </c>
      <c r="AA52" s="19" t="n">
        <v>20.75</v>
      </c>
      <c r="AB52" s="19" t="n">
        <v>24.55</v>
      </c>
      <c r="AC52" s="17" t="inlineStr">
        <is>
          <t>Node: DSV001 - TYPE 4A</t>
        </is>
      </c>
      <c r="AD52" s="17" t="inlineStr">
        <is>
          <t>Remote site candidate: deploy Starlink LEO satellite backhaul or long microwave hop.</t>
        </is>
      </c>
      <c r="AE52" s="16" t="n">
        <v>48</v>
      </c>
    </row>
    <row r="53">
      <c r="A53" s="16" t="n">
        <v>1</v>
      </c>
      <c r="B53" s="16" t="n">
        <v>49</v>
      </c>
      <c r="C53" s="16" t="n">
        <v>49</v>
      </c>
      <c r="D53" s="17" t="inlineStr">
        <is>
          <t>0102814011</t>
        </is>
      </c>
      <c r="E53" s="17" t="inlineStr">
        <is>
          <t>Region I (Ilocos Region)</t>
        </is>
      </c>
      <c r="F53" s="17" t="inlineStr">
        <is>
          <t>Ilocos Norte</t>
        </is>
      </c>
      <c r="G53" s="17" t="inlineStr">
        <is>
          <t>Nueva Era</t>
        </is>
      </c>
      <c r="H53" s="17" t="inlineStr">
        <is>
          <t>Uguis</t>
        </is>
      </c>
      <c r="I53" s="18" t="n">
        <v>17.8944456</v>
      </c>
      <c r="J53" s="18" t="n">
        <v>120.5712472</v>
      </c>
      <c r="K53" s="17" t="inlineStr">
        <is>
          <t>R</t>
        </is>
      </c>
      <c r="L53" s="11" t="n">
        <v>1111</v>
      </c>
      <c r="M53" s="19" t="n">
        <v>3.7</v>
      </c>
      <c r="N53" s="20">
        <f>INT(L53/M53)</f>
        <v/>
      </c>
      <c r="O53" s="20">
        <f>INT(N53*0.3+0.5)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7.74</v>
      </c>
      <c r="T53" s="19" t="n">
        <v>9.109999999999999</v>
      </c>
      <c r="U53" s="17" t="inlineStr">
        <is>
          <t>Tier 1 Critical GIDA (Score ≥ 50.0)</t>
        </is>
      </c>
      <c r="V53" s="19" t="n">
        <v>84.25</v>
      </c>
      <c r="W53" s="19" t="n">
        <v>58.9</v>
      </c>
      <c r="X53" s="19" t="n">
        <v>84.25</v>
      </c>
      <c r="Y53" s="20">
        <f>ROUND(V53*0.35+W53*0.35+X53*0.30,2)</f>
        <v/>
      </c>
      <c r="Z53" s="24" t="inlineStr">
        <is>
          <t>F - Nearest node and line over 5 km</t>
        </is>
      </c>
      <c r="AA53" s="19" t="n">
        <v>7.74</v>
      </c>
      <c r="AB53" s="19" t="n">
        <v>9.1</v>
      </c>
      <c r="AC53" s="17" t="inlineStr">
        <is>
          <t>Node: PNI001 - PM</t>
        </is>
      </c>
      <c r="AD53" s="17" t="inlineStr">
        <is>
          <t>Remote site candidate: deploy Starlink LEO satellite backhaul or long microwave hop.</t>
        </is>
      </c>
      <c r="AE53" s="16" t="n">
        <v>49</v>
      </c>
    </row>
    <row r="54">
      <c r="A54" s="16" t="n">
        <v>1</v>
      </c>
      <c r="B54" s="16" t="n">
        <v>50</v>
      </c>
      <c r="C54" s="16" t="n">
        <v>50</v>
      </c>
      <c r="D54" s="17" t="inlineStr">
        <is>
          <t>0405623021</t>
        </is>
      </c>
      <c r="E54" s="17" t="inlineStr">
        <is>
          <t>Region IV-A (CALABARZON)</t>
        </is>
      </c>
      <c r="F54" s="17" t="inlineStr">
        <is>
          <t>Quezon</t>
        </is>
      </c>
      <c r="G54" s="17" t="inlineStr">
        <is>
          <t>Lucban</t>
        </is>
      </c>
      <c r="H54" s="17" t="inlineStr">
        <is>
          <t>Mahabang Parang</t>
        </is>
      </c>
      <c r="I54" s="18" t="n">
        <v>14.117851</v>
      </c>
      <c r="J54" s="18" t="n">
        <v>121.5465079</v>
      </c>
      <c r="K54" s="17" t="inlineStr">
        <is>
          <t>R</t>
        </is>
      </c>
      <c r="L54" s="11" t="n">
        <v>226</v>
      </c>
      <c r="M54" s="19" t="n">
        <v>3.8</v>
      </c>
      <c r="N54" s="20">
        <f>INT(L54/M54)</f>
        <v/>
      </c>
      <c r="O54" s="20">
        <f>INT(N54*0.3+0.5)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0.76</v>
      </c>
      <c r="T54" s="19" t="n">
        <v>0.55</v>
      </c>
      <c r="U54" s="17" t="inlineStr">
        <is>
          <t>Tier 1 Critical GIDA (Score ≥ 50.0)</t>
        </is>
      </c>
      <c r="V54" s="19" t="n">
        <v>84.16</v>
      </c>
      <c r="W54" s="19" t="n">
        <v>58.83</v>
      </c>
      <c r="X54" s="19" t="n">
        <v>84.16</v>
      </c>
      <c r="Y54" s="20">
        <f>ROUND(V54*0.35+W54*0.35+X54*0.30,2)</f>
        <v/>
      </c>
      <c r="Z54" s="22" t="inlineStr">
        <is>
          <t>C - Line within 0.5 km; node over 1 km</t>
        </is>
      </c>
      <c r="AA54" s="19" t="n">
        <v>1.34</v>
      </c>
      <c r="AB54" s="19" t="n">
        <v>0</v>
      </c>
      <c r="AC54" s="17" t="inlineStr">
        <is>
          <t>Line: SPO001 TO LBQ001</t>
        </is>
      </c>
      <c r="AD54" s="17" t="inlineStr">
        <is>
          <t>Splice closure / line-tap survey candidate; locate closure and confirm splicing/capacity.</t>
        </is>
      </c>
      <c r="AE54" s="16" t="n">
        <v>50</v>
      </c>
    </row>
    <row r="55">
      <c r="A55" s="16" t="n">
        <v>1</v>
      </c>
      <c r="B55" s="16" t="n">
        <v>51</v>
      </c>
      <c r="C55" s="16" t="n">
        <v>51</v>
      </c>
      <c r="D55" s="17" t="inlineStr">
        <is>
          <t>PH0000051</t>
        </is>
      </c>
      <c r="E55" s="17" t="inlineStr">
        <is>
          <t>VI</t>
        </is>
      </c>
      <c r="F55" s="17" t="inlineStr">
        <is>
          <t>Iloilo</t>
        </is>
      </c>
      <c r="G55" s="17" t="inlineStr">
        <is>
          <t>Iloilo City</t>
        </is>
      </c>
      <c r="H55" s="17" t="inlineStr">
        <is>
          <t>Jalandoni-Wilson</t>
        </is>
      </c>
      <c r="I55" s="18" t="n">
        <v>10.4946558</v>
      </c>
      <c r="J55" s="18" t="n">
        <v>122.0264932</v>
      </c>
      <c r="K55" s="17" t="inlineStr">
        <is>
          <t>R</t>
        </is>
      </c>
      <c r="L55" s="11" t="n">
        <v>2230</v>
      </c>
      <c r="M55" s="19" t="n">
        <v>3.8</v>
      </c>
      <c r="N55" s="20">
        <f>INT(L55/M55)</f>
        <v/>
      </c>
      <c r="O55" s="20">
        <f>INT(N55*0.3+0.5)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31.29</v>
      </c>
      <c r="T55" s="19" t="n">
        <v>8.26</v>
      </c>
      <c r="U55" s="17" t="inlineStr">
        <is>
          <t>Tier 1 Critical GIDA (Score ≥ 50.0)</t>
        </is>
      </c>
      <c r="V55" s="19" t="n">
        <v>84.15000000000001</v>
      </c>
      <c r="W55" s="19" t="n">
        <v>58.83</v>
      </c>
      <c r="X55" s="19" t="n">
        <v>84.15000000000001</v>
      </c>
      <c r="Y55" s="20">
        <f>ROUND(V55*0.35+W55*0.35+X55*0.30,2)</f>
        <v/>
      </c>
      <c r="Z55" s="24" t="inlineStr">
        <is>
          <t>F - Nearest node and line over 5 km</t>
        </is>
      </c>
      <c r="AA55" s="19" t="n">
        <v>31.29</v>
      </c>
      <c r="AB55" s="19" t="n">
        <v>8.18</v>
      </c>
      <c r="AC55" s="17" t="inlineStr">
        <is>
          <t>Line: OTON, ILOILO - SAN JOSE DE BUENAVISTA, ANTIQUE</t>
        </is>
      </c>
      <c r="AD55" s="17" t="inlineStr">
        <is>
          <t>Remote site candidate: deploy Starlink LEO satellite backhaul or long microwave hop.</t>
        </is>
      </c>
      <c r="AE55" s="16" t="n">
        <v>51</v>
      </c>
    </row>
    <row r="56">
      <c r="A56" s="16" t="n">
        <v>1</v>
      </c>
      <c r="B56" s="16" t="n">
        <v>52</v>
      </c>
      <c r="C56" s="16" t="n">
        <v>52</v>
      </c>
      <c r="D56" s="17" t="inlineStr">
        <is>
          <t>0307101032</t>
        </is>
      </c>
      <c r="E56" s="17" t="inlineStr">
        <is>
          <t>Region III (Central Luzon)</t>
        </is>
      </c>
      <c r="F56" s="17" t="inlineStr">
        <is>
          <t>Zambales</t>
        </is>
      </c>
      <c r="G56" s="17" t="inlineStr">
        <is>
          <t>Botolan</t>
        </is>
      </c>
      <c r="H56" s="17" t="inlineStr">
        <is>
          <t>Owaog-Nebloc</t>
        </is>
      </c>
      <c r="I56" s="18" t="n">
        <v>15.2863837</v>
      </c>
      <c r="J56" s="18" t="n">
        <v>120.078098</v>
      </c>
      <c r="K56" s="17" t="inlineStr">
        <is>
          <t>R</t>
        </is>
      </c>
      <c r="L56" s="11" t="n">
        <v>440</v>
      </c>
      <c r="M56" s="19" t="n">
        <v>3.8</v>
      </c>
      <c r="N56" s="20">
        <f>INT(L56/M56)</f>
        <v/>
      </c>
      <c r="O56" s="20">
        <f>INT(N56*0.3+0.5)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12.56</v>
      </c>
      <c r="T56" s="19" t="n">
        <v>4.8</v>
      </c>
      <c r="U56" s="17" t="inlineStr">
        <is>
          <t>Tier 1 Critical GIDA (Score ≥ 50.0)</t>
        </is>
      </c>
      <c r="V56" s="19" t="n">
        <v>84.13</v>
      </c>
      <c r="W56" s="19" t="n">
        <v>58.82</v>
      </c>
      <c r="X56" s="19" t="n">
        <v>84.13</v>
      </c>
      <c r="Y56" s="20">
        <f>ROUND(V56*0.35+W56*0.35+X56*0.30,2)</f>
        <v/>
      </c>
      <c r="Z56" s="24" t="inlineStr">
        <is>
          <t>E - Nearest node or line 3-5 km</t>
        </is>
      </c>
      <c r="AA56" s="19" t="n">
        <v>11.67</v>
      </c>
      <c r="AB56" s="19" t="n">
        <v>4.77</v>
      </c>
      <c r="AC56" s="17" t="inlineStr">
        <is>
          <t>Line: BOTOLAN - CABANGAN</t>
        </is>
      </c>
      <c r="AD56" s="17" t="inlineStr">
        <is>
          <t>Review candidate: examine alternative BTS location, updated fiber inventory or Starlink backhaul.</t>
        </is>
      </c>
      <c r="AE56" s="16" t="n">
        <v>52</v>
      </c>
    </row>
    <row r="57">
      <c r="A57" s="16" t="n">
        <v>1</v>
      </c>
      <c r="B57" s="16" t="n">
        <v>53</v>
      </c>
      <c r="C57" s="16" t="n">
        <v>53</v>
      </c>
      <c r="D57" s="17" t="inlineStr">
        <is>
          <t>0403416008</t>
        </is>
      </c>
      <c r="E57" s="17" t="inlineStr">
        <is>
          <t>Region IV-A (CALABARZON)</t>
        </is>
      </c>
      <c r="F57" s="17" t="inlineStr">
        <is>
          <t>Laguna</t>
        </is>
      </c>
      <c r="G57" s="17" t="inlineStr">
        <is>
          <t>Majayjay</t>
        </is>
      </c>
      <c r="H57" s="17" t="inlineStr">
        <is>
          <t>Banti</t>
        </is>
      </c>
      <c r="I57" s="18" t="n">
        <v>14.166482</v>
      </c>
      <c r="J57" s="18" t="n">
        <v>121.4529549</v>
      </c>
      <c r="K57" s="17" t="inlineStr">
        <is>
          <t>R</t>
        </is>
      </c>
      <c r="L57" s="11" t="n">
        <v>90</v>
      </c>
      <c r="M57" s="19" t="n">
        <v>3.3</v>
      </c>
      <c r="N57" s="20">
        <f>INT(L57/M57)</f>
        <v/>
      </c>
      <c r="O57" s="20">
        <f>INT(N57*0.3+0.5)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0.63</v>
      </c>
      <c r="T57" s="19" t="n">
        <v>0.48</v>
      </c>
      <c r="U57" s="17" t="inlineStr">
        <is>
          <t>Tier 1 Critical GIDA (Score ≥ 50.0)</t>
        </is>
      </c>
      <c r="V57" s="19" t="n">
        <v>83.95999999999999</v>
      </c>
      <c r="W57" s="19" t="n">
        <v>58.7</v>
      </c>
      <c r="X57" s="19" t="n">
        <v>83.95999999999999</v>
      </c>
      <c r="Y57" s="20">
        <f>ROUND(V57*0.35+W57*0.35+X57*0.30,2)</f>
        <v/>
      </c>
      <c r="Z57" s="23" t="inlineStr">
        <is>
          <t>D - Other node or line within 3 km</t>
        </is>
      </c>
      <c r="AA57" s="19" t="n">
        <v>3.2</v>
      </c>
      <c r="AB57" s="19" t="n">
        <v>1.97</v>
      </c>
      <c r="AC57" s="17" t="inlineStr">
        <is>
          <t>Line: PAGSANJAN TO LILIW</t>
        </is>
      </c>
      <c r="AD57" s="17" t="inlineStr">
        <is>
          <t>Route options survey candidate: compare actual node lateral with approved line tap.</t>
        </is>
      </c>
      <c r="AE57" s="16" t="n">
        <v>53</v>
      </c>
    </row>
    <row r="58">
      <c r="A58" s="16" t="n">
        <v>1</v>
      </c>
      <c r="B58" s="16" t="n">
        <v>54</v>
      </c>
      <c r="C58" s="16" t="n">
        <v>54</v>
      </c>
      <c r="D58" s="17" t="inlineStr">
        <is>
          <t>0405810005</t>
        </is>
      </c>
      <c r="E58" s="17" t="inlineStr">
        <is>
          <t>Region IV-A (CALABARZON)</t>
        </is>
      </c>
      <c r="F58" s="17" t="inlineStr">
        <is>
          <t>Rizal</t>
        </is>
      </c>
      <c r="G58" s="17" t="inlineStr">
        <is>
          <t>Pililla</t>
        </is>
      </c>
      <c r="H58" s="17" t="inlineStr">
        <is>
          <t>Imatong</t>
        </is>
      </c>
      <c r="I58" s="18" t="n">
        <v>14.4000277</v>
      </c>
      <c r="J58" s="18" t="n">
        <v>121.340055</v>
      </c>
      <c r="K58" s="17" t="inlineStr">
        <is>
          <t>R</t>
        </is>
      </c>
      <c r="L58" s="11" t="n">
        <v>916</v>
      </c>
      <c r="M58" s="19" t="n">
        <v>3.6</v>
      </c>
      <c r="N58" s="20">
        <f>INT(L58/M58)</f>
        <v/>
      </c>
      <c r="O58" s="20">
        <f>INT(N58*0.3+0.5)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1.02</v>
      </c>
      <c r="T58" s="19" t="n">
        <v>1.28</v>
      </c>
      <c r="U58" s="17" t="inlineStr">
        <is>
          <t>Tier 1 Critical GIDA (Score ≥ 50.0)</t>
        </is>
      </c>
      <c r="V58" s="19" t="n">
        <v>83.95</v>
      </c>
      <c r="W58" s="19" t="n">
        <v>58.69</v>
      </c>
      <c r="X58" s="19" t="n">
        <v>83.95</v>
      </c>
      <c r="Y58" s="20">
        <f>ROUND(V58*0.35+W58*0.35+X58*0.30,2)</f>
        <v/>
      </c>
      <c r="Z58" s="24" t="inlineStr">
        <is>
          <t>E - Nearest node or line 3-5 km</t>
        </is>
      </c>
      <c r="AA58" s="19" t="n">
        <v>4.63</v>
      </c>
      <c r="AB58" s="19" t="n">
        <v>6.47</v>
      </c>
      <c r="AC58" s="17" t="inlineStr">
        <is>
          <t>Node: PLR002 - BP</t>
        </is>
      </c>
      <c r="AD58" s="17" t="inlineStr">
        <is>
          <t>Review candidate: examine alternative BTS location, updated fiber inventory or Starlink backhaul.</t>
        </is>
      </c>
      <c r="AE58" s="16" t="n">
        <v>54</v>
      </c>
    </row>
    <row r="59">
      <c r="A59" s="16" t="n">
        <v>1</v>
      </c>
      <c r="B59" s="16" t="n">
        <v>55</v>
      </c>
      <c r="C59" s="16" t="n">
        <v>55</v>
      </c>
      <c r="D59" s="17" t="inlineStr">
        <is>
          <t>0201511041</t>
        </is>
      </c>
      <c r="E59" s="17" t="inlineStr">
        <is>
          <t>Region II (Cagayan Valley)</t>
        </is>
      </c>
      <c r="F59" s="17" t="inlineStr">
        <is>
          <t>Cagayan</t>
        </is>
      </c>
      <c r="G59" s="17" t="inlineStr">
        <is>
          <t>Claveria</t>
        </is>
      </c>
      <c r="H59" s="17" t="inlineStr">
        <is>
          <t>Taggat Sur</t>
        </is>
      </c>
      <c r="I59" s="18" t="n">
        <v>18.602786</v>
      </c>
      <c r="J59" s="18" t="n">
        <v>121.05817</v>
      </c>
      <c r="K59" s="17" t="inlineStr">
        <is>
          <t>R</t>
        </is>
      </c>
      <c r="L59" s="11" t="n">
        <v>2210</v>
      </c>
      <c r="M59" s="19" t="n">
        <v>3.9</v>
      </c>
      <c r="N59" s="20">
        <f>INT(L59/M59)</f>
        <v/>
      </c>
      <c r="O59" s="20">
        <f>INT(N59*0.3+0.5)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1.27</v>
      </c>
      <c r="T59" s="19" t="n">
        <v>0.08</v>
      </c>
      <c r="U59" s="17" t="inlineStr">
        <is>
          <t>Tier 1 Critical GIDA (Score ≥ 50.0)</t>
        </is>
      </c>
      <c r="V59" s="19" t="n">
        <v>83.84999999999999</v>
      </c>
      <c r="W59" s="19" t="n">
        <v>58.62</v>
      </c>
      <c r="X59" s="19" t="n">
        <v>83.84999999999999</v>
      </c>
      <c r="Y59" s="20">
        <f>ROUND(V59*0.35+W59*0.35+X59*0.30,2)</f>
        <v/>
      </c>
      <c r="Z59" s="22" t="inlineStr">
        <is>
          <t>C - Line within 0.5 km; node over 1 km</t>
        </is>
      </c>
      <c r="AA59" s="19" t="n">
        <v>1.27</v>
      </c>
      <c r="AB59" s="19" t="n">
        <v>0.06</v>
      </c>
      <c r="AC59" s="17" t="inlineStr">
        <is>
          <t>Line: SEGMENT 6 (BANGUI - CLAVERIA)</t>
        </is>
      </c>
      <c r="AD59" s="17" t="inlineStr">
        <is>
          <t>Splice closure / line-tap survey candidate; locate closure and confirm splicing/capacity.</t>
        </is>
      </c>
      <c r="AE59" s="16" t="n">
        <v>55</v>
      </c>
    </row>
    <row r="60">
      <c r="A60" s="16" t="n">
        <v>1</v>
      </c>
      <c r="B60" s="16" t="n">
        <v>56</v>
      </c>
      <c r="C60" s="16" t="n">
        <v>56</v>
      </c>
      <c r="D60" s="17" t="inlineStr">
        <is>
          <t>0102817034</t>
        </is>
      </c>
      <c r="E60" s="17" t="inlineStr">
        <is>
          <t>Region I (Ilocos Region)</t>
        </is>
      </c>
      <c r="F60" s="17" t="inlineStr">
        <is>
          <t>Ilocos Norte</t>
        </is>
      </c>
      <c r="G60" s="17" t="inlineStr">
        <is>
          <t>Pasuquin</t>
        </is>
      </c>
      <c r="H60" s="17" t="inlineStr">
        <is>
          <t>Tadao</t>
        </is>
      </c>
      <c r="I60" s="18" t="n">
        <v>18.38228812</v>
      </c>
      <c r="J60" s="18" t="n">
        <v>120.6939801</v>
      </c>
      <c r="K60" s="17" t="inlineStr">
        <is>
          <t>R</t>
        </is>
      </c>
      <c r="L60" s="11" t="n">
        <v>395</v>
      </c>
      <c r="M60" s="19" t="n">
        <v>3.7</v>
      </c>
      <c r="N60" s="20">
        <f>INT(L60/M60)</f>
        <v/>
      </c>
      <c r="O60" s="20">
        <f>INT(N60*0.3+0.5)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11.18</v>
      </c>
      <c r="T60" s="19" t="n">
        <v>9.279999999999999</v>
      </c>
      <c r="U60" s="17" t="inlineStr">
        <is>
          <t>Tier 1 Critical GIDA (Score ≥ 50.0)</t>
        </is>
      </c>
      <c r="V60" s="19" t="n">
        <v>83.84999999999999</v>
      </c>
      <c r="W60" s="19" t="n">
        <v>58.62</v>
      </c>
      <c r="X60" s="19" t="n">
        <v>83.84999999999999</v>
      </c>
      <c r="Y60" s="20">
        <f>ROUND(V60*0.35+W60*0.35+X60*0.30,2)</f>
        <v/>
      </c>
      <c r="Z60" s="24" t="inlineStr">
        <is>
          <t>F - Nearest node and line over 5 km</t>
        </is>
      </c>
      <c r="AA60" s="19" t="n">
        <v>11.18</v>
      </c>
      <c r="AB60" s="19" t="n">
        <v>9.23</v>
      </c>
      <c r="AC60" s="17" t="inlineStr">
        <is>
          <t>Line: SEGMENT 5 (LAOAG CITY - BANGUI)</t>
        </is>
      </c>
      <c r="AD60" s="17" t="inlineStr">
        <is>
          <t>Remote site candidate: deploy Starlink LEO satellite backhaul or long microwave hop.</t>
        </is>
      </c>
      <c r="AE60" s="16" t="n">
        <v>56</v>
      </c>
    </row>
    <row r="61">
      <c r="A61" s="16" t="n">
        <v>1</v>
      </c>
      <c r="B61" s="16" t="n">
        <v>57</v>
      </c>
      <c r="C61" s="16" t="n">
        <v>57</v>
      </c>
      <c r="D61" s="17" t="inlineStr">
        <is>
          <t>0102815007</t>
        </is>
      </c>
      <c r="E61" s="17" t="inlineStr">
        <is>
          <t>Region I (Ilocos Region)</t>
        </is>
      </c>
      <c r="F61" s="17" t="inlineStr">
        <is>
          <t>Ilocos Norte</t>
        </is>
      </c>
      <c r="G61" s="17" t="inlineStr">
        <is>
          <t>Pagudpud</t>
        </is>
      </c>
      <c r="H61" s="17" t="inlineStr">
        <is>
          <t>Dampig</t>
        </is>
      </c>
      <c r="I61" s="18" t="n">
        <v>18.54036399</v>
      </c>
      <c r="J61" s="18" t="n">
        <v>120.8199251</v>
      </c>
      <c r="K61" s="17" t="inlineStr">
        <is>
          <t>R</t>
        </is>
      </c>
      <c r="L61" s="11" t="n">
        <v>1041</v>
      </c>
      <c r="M61" s="19" t="n">
        <v>3.7</v>
      </c>
      <c r="N61" s="20">
        <f>INT(L61/M61)</f>
        <v/>
      </c>
      <c r="O61" s="20">
        <f>INT(N61*0.3+0.5)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5.43</v>
      </c>
      <c r="T61" s="19" t="n">
        <v>2.52</v>
      </c>
      <c r="U61" s="17" t="inlineStr">
        <is>
          <t>Tier 1 Critical GIDA (Score ≥ 50.0)</t>
        </is>
      </c>
      <c r="V61" s="19" t="n">
        <v>83.84</v>
      </c>
      <c r="W61" s="19" t="n">
        <v>58.61</v>
      </c>
      <c r="X61" s="19" t="n">
        <v>83.84</v>
      </c>
      <c r="Y61" s="20">
        <f>ROUND(V61*0.35+W61*0.35+X61*0.30,2)</f>
        <v/>
      </c>
      <c r="Z61" s="23" t="inlineStr">
        <is>
          <t>D - Other node or line within 3 km</t>
        </is>
      </c>
      <c r="AA61" s="19" t="n">
        <v>5.43</v>
      </c>
      <c r="AB61" s="19" t="n">
        <v>2.51</v>
      </c>
      <c r="AC61" s="17" t="inlineStr">
        <is>
          <t>Line: SEGMENT 6 (BANGUI - CLAVERIA)</t>
        </is>
      </c>
      <c r="AD61" s="17" t="inlineStr">
        <is>
          <t>Route options survey candidate: compare actual node lateral with approved line tap.</t>
        </is>
      </c>
      <c r="AE61" s="16" t="n">
        <v>57</v>
      </c>
    </row>
    <row r="62">
      <c r="A62" s="16" t="n">
        <v>1</v>
      </c>
      <c r="B62" s="16" t="n">
        <v>58</v>
      </c>
      <c r="C62" s="16" t="n">
        <v>58</v>
      </c>
      <c r="D62" s="17" t="inlineStr">
        <is>
          <t>0105527020</t>
        </is>
      </c>
      <c r="E62" s="17" t="inlineStr">
        <is>
          <t>Region I (Ilocos Region)</t>
        </is>
      </c>
      <c r="F62" s="17" t="inlineStr">
        <is>
          <t>Pangasinan</t>
        </is>
      </c>
      <c r="G62" s="17" t="inlineStr">
        <is>
          <t>Mangatarem</t>
        </is>
      </c>
      <c r="H62" s="17" t="inlineStr">
        <is>
          <t>Cabaluyan 2nd</t>
        </is>
      </c>
      <c r="I62" s="18" t="n">
        <v>15.6903207</v>
      </c>
      <c r="J62" s="18" t="n">
        <v>120.3342676</v>
      </c>
      <c r="K62" s="17" t="inlineStr">
        <is>
          <t>R</t>
        </is>
      </c>
      <c r="L62" s="11" t="n">
        <v>1128</v>
      </c>
      <c r="M62" s="19" t="n">
        <v>3.6</v>
      </c>
      <c r="N62" s="20">
        <f>INT(L62/M62)</f>
        <v/>
      </c>
      <c r="O62" s="20">
        <f>INT(N62*0.3+0.5)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3.93</v>
      </c>
      <c r="T62" s="19" t="n">
        <v>8.66</v>
      </c>
      <c r="U62" s="17" t="inlineStr">
        <is>
          <t>Tier 1 Critical GIDA (Score ≥ 50.0)</t>
        </is>
      </c>
      <c r="V62" s="19" t="n">
        <v>83.77</v>
      </c>
      <c r="W62" s="19" t="n">
        <v>58.57</v>
      </c>
      <c r="X62" s="19" t="n">
        <v>83.77</v>
      </c>
      <c r="Y62" s="20">
        <f>ROUND(V62*0.35+W62*0.35+X62*0.30,2)</f>
        <v/>
      </c>
      <c r="Z62" s="24" t="inlineStr">
        <is>
          <t>E - Nearest node or line 3-5 km</t>
        </is>
      </c>
      <c r="AA62" s="19" t="n">
        <v>3.93</v>
      </c>
      <c r="AB62" s="19" t="n">
        <v>8.65</v>
      </c>
      <c r="AC62" s="17" t="inlineStr">
        <is>
          <t>Node: SCT001
- TYPE 4A</t>
        </is>
      </c>
      <c r="AD62" s="17" t="inlineStr">
        <is>
          <t>Review candidate: examine alternative BTS location, updated fiber inventory or Starlink backhaul.</t>
        </is>
      </c>
      <c r="AE62" s="16" t="n">
        <v>58</v>
      </c>
    </row>
    <row r="63">
      <c r="A63" s="16" t="n">
        <v>1</v>
      </c>
      <c r="B63" s="16" t="n">
        <v>59</v>
      </c>
      <c r="C63" s="16" t="n">
        <v>59</v>
      </c>
      <c r="D63" s="17" t="inlineStr">
        <is>
          <t>0102916004</t>
        </is>
      </c>
      <c r="E63" s="17" t="inlineStr">
        <is>
          <t>Region I (Ilocos Region)</t>
        </is>
      </c>
      <c r="F63" s="17" t="inlineStr">
        <is>
          <t>Ilocos Sur</t>
        </is>
      </c>
      <c r="G63" s="17" t="inlineStr">
        <is>
          <t>Salcedo</t>
        </is>
      </c>
      <c r="H63" s="17" t="inlineStr">
        <is>
          <t>Baluarte</t>
        </is>
      </c>
      <c r="I63" s="18" t="n">
        <v>17.099878</v>
      </c>
      <c r="J63" s="18" t="n">
        <v>120.520927</v>
      </c>
      <c r="K63" s="17" t="inlineStr">
        <is>
          <t>R</t>
        </is>
      </c>
      <c r="L63" s="11" t="n">
        <v>671</v>
      </c>
      <c r="M63" s="19" t="n">
        <v>3.8</v>
      </c>
      <c r="N63" s="20">
        <f>INT(L63/M63)</f>
        <v/>
      </c>
      <c r="O63" s="20">
        <f>INT(N63*0.3+0.5)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5.83</v>
      </c>
      <c r="T63" s="19" t="n">
        <v>6.6</v>
      </c>
      <c r="U63" s="17" t="inlineStr">
        <is>
          <t>Tier 1 Critical GIDA (Score ≥ 50.0)</t>
        </is>
      </c>
      <c r="V63" s="19" t="n">
        <v>83.76000000000001</v>
      </c>
      <c r="W63" s="19" t="n">
        <v>58.56</v>
      </c>
      <c r="X63" s="19" t="n">
        <v>83.76000000000001</v>
      </c>
      <c r="Y63" s="20">
        <f>ROUND(V63*0.35+W63*0.35+X63*0.30,2)</f>
        <v/>
      </c>
      <c r="Z63" s="24" t="inlineStr">
        <is>
          <t>F - Nearest node and line over 5 km</t>
        </is>
      </c>
      <c r="AA63" s="19" t="n">
        <v>5.83</v>
      </c>
      <c r="AB63" s="19" t="n">
        <v>6.59</v>
      </c>
      <c r="AC63" s="17" t="inlineStr">
        <is>
          <t>Node: SDI001 - PM</t>
        </is>
      </c>
      <c r="AD63" s="17" t="inlineStr">
        <is>
          <t>Remote site candidate: deploy Starlink LEO satellite backhaul or long microwave hop.</t>
        </is>
      </c>
      <c r="AE63" s="16" t="n">
        <v>59</v>
      </c>
    </row>
    <row r="64">
      <c r="A64" s="16" t="n">
        <v>1</v>
      </c>
      <c r="B64" s="16" t="n">
        <v>60</v>
      </c>
      <c r="C64" s="16" t="n">
        <v>60</v>
      </c>
      <c r="D64" s="17" t="inlineStr">
        <is>
          <t>PH0000060</t>
        </is>
      </c>
      <c r="E64" s="17" t="inlineStr">
        <is>
          <t>II</t>
        </is>
      </c>
      <c r="F64" s="17" t="inlineStr">
        <is>
          <t>Nueva Vizcaya</t>
        </is>
      </c>
      <c r="G64" s="17" t="inlineStr">
        <is>
          <t>Dupax Del Norte</t>
        </is>
      </c>
      <c r="H64" s="17" t="inlineStr">
        <is>
          <t>Binnuangan</t>
        </is>
      </c>
      <c r="I64" s="18" t="n">
        <v>16.18468056</v>
      </c>
      <c r="J64" s="18" t="n">
        <v>121.25435</v>
      </c>
      <c r="K64" s="17" t="inlineStr">
        <is>
          <t>R</t>
        </is>
      </c>
      <c r="L64" s="11" t="n">
        <v>2485</v>
      </c>
      <c r="M64" s="19" t="n">
        <v>3.8</v>
      </c>
      <c r="N64" s="20">
        <f>INT(L64/M64)</f>
        <v/>
      </c>
      <c r="O64" s="20">
        <f>INT(N64*0.3+0.5)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4.1</v>
      </c>
      <c r="T64" s="19" t="n">
        <v>24.89</v>
      </c>
      <c r="U64" s="17" t="inlineStr">
        <is>
          <t>Tier 1 Critical GIDA (Score ≥ 50.0)</t>
        </is>
      </c>
      <c r="V64" s="19" t="n">
        <v>83.68000000000001</v>
      </c>
      <c r="W64" s="19" t="n">
        <v>58.5</v>
      </c>
      <c r="X64" s="19" t="n">
        <v>83.68000000000001</v>
      </c>
      <c r="Y64" s="20">
        <f>ROUND(V64*0.35+W64*0.35+X64*0.30,2)</f>
        <v/>
      </c>
      <c r="Z64" s="24" t="inlineStr">
        <is>
          <t>E - Nearest node or line 3-5 km</t>
        </is>
      </c>
      <c r="AA64" s="19" t="n">
        <v>4.1</v>
      </c>
      <c r="AB64" s="19" t="n">
        <v>24.89</v>
      </c>
      <c r="AC64" s="17" t="inlineStr">
        <is>
          <t>Node: DNV002 - TYPE 4A</t>
        </is>
      </c>
      <c r="AD64" s="17" t="inlineStr">
        <is>
          <t>Review candidate: examine alternative BTS location, updated fiber inventory or Starlink backhaul.</t>
        </is>
      </c>
      <c r="AE64" s="16" t="n">
        <v>60</v>
      </c>
    </row>
    <row r="65">
      <c r="A65" s="16" t="n">
        <v>1</v>
      </c>
      <c r="B65" s="16" t="n">
        <v>61</v>
      </c>
      <c r="C65" s="16" t="n">
        <v>61</v>
      </c>
      <c r="D65" s="17" t="inlineStr">
        <is>
          <t>0601917030</t>
        </is>
      </c>
      <c r="E65" s="17" t="inlineStr">
        <is>
          <t>Region VI (Western Visayas)</t>
        </is>
      </c>
      <c r="F65" s="17" t="inlineStr">
        <is>
          <t>Capiz</t>
        </is>
      </c>
      <c r="G65" s="17" t="inlineStr">
        <is>
          <t>Tapaz</t>
        </is>
      </c>
      <c r="H65" s="17" t="inlineStr">
        <is>
          <t>Minan</t>
        </is>
      </c>
      <c r="I65" s="18" t="n">
        <v>11.25194444</v>
      </c>
      <c r="J65" s="18" t="n">
        <v>122.3663889</v>
      </c>
      <c r="K65" s="17" t="inlineStr">
        <is>
          <t>R</t>
        </is>
      </c>
      <c r="L65" s="11" t="n">
        <v>555</v>
      </c>
      <c r="M65" s="19" t="n">
        <v>3.8</v>
      </c>
      <c r="N65" s="20">
        <f>INT(L65/M65)</f>
        <v/>
      </c>
      <c r="O65" s="20">
        <f>INT(N65*0.3+0.5)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33.85</v>
      </c>
      <c r="T65" s="19" t="n">
        <v>20.94</v>
      </c>
      <c r="U65" s="17" t="inlineStr">
        <is>
          <t>Tier 1 Critical GIDA (Score ≥ 50.0)</t>
        </is>
      </c>
      <c r="V65" s="19" t="n">
        <v>83.65000000000001</v>
      </c>
      <c r="W65" s="19" t="n">
        <v>58.48</v>
      </c>
      <c r="X65" s="19" t="n">
        <v>83.65000000000001</v>
      </c>
      <c r="Y65" s="20">
        <f>ROUND(V65*0.35+W65*0.35+X65*0.30,2)</f>
        <v/>
      </c>
      <c r="Z65" s="24" t="inlineStr">
        <is>
          <t>F - Nearest node and line over 5 km</t>
        </is>
      </c>
      <c r="AA65" s="19" t="n">
        <v>33.85</v>
      </c>
      <c r="AB65" s="19" t="n">
        <v>25.01</v>
      </c>
      <c r="AC65" s="17" t="inlineStr">
        <is>
          <t>Line: CABLE LAYED</t>
        </is>
      </c>
      <c r="AD65" s="17" t="inlineStr">
        <is>
          <t>Remote site candidate: deploy Starlink LEO satellite backhaul or long microwave hop.</t>
        </is>
      </c>
      <c r="AE65" s="16" t="n">
        <v>61</v>
      </c>
    </row>
    <row r="66">
      <c r="A66" s="16" t="n">
        <v>1</v>
      </c>
      <c r="B66" s="16" t="n">
        <v>62</v>
      </c>
      <c r="C66" s="16" t="n">
        <v>62</v>
      </c>
      <c r="D66" s="17" t="inlineStr">
        <is>
          <t>0205005019</t>
        </is>
      </c>
      <c r="E66" s="17" t="inlineStr">
        <is>
          <t>Region II (Cagayan Valley)</t>
        </is>
      </c>
      <c r="F66" s="17" t="inlineStr">
        <is>
          <t>Nueva Vizcaya</t>
        </is>
      </c>
      <c r="G66" s="17" t="inlineStr">
        <is>
          <t>Bayombong</t>
        </is>
      </c>
      <c r="H66" s="17" t="inlineStr">
        <is>
          <t>Bansing</t>
        </is>
      </c>
      <c r="I66" s="18" t="n">
        <v>16.45971</v>
      </c>
      <c r="J66" s="18" t="n">
        <v>121.17872</v>
      </c>
      <c r="K66" s="17" t="inlineStr">
        <is>
          <t>R</t>
        </is>
      </c>
      <c r="L66" s="11" t="n">
        <v>1083</v>
      </c>
      <c r="M66" s="19" t="n">
        <v>3.8</v>
      </c>
      <c r="N66" s="20">
        <f>INT(L66/M66)</f>
        <v/>
      </c>
      <c r="O66" s="20">
        <f>INT(N66*0.3+0.5)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4.59</v>
      </c>
      <c r="T66" s="19" t="n">
        <v>3.99</v>
      </c>
      <c r="U66" s="17" t="inlineStr">
        <is>
          <t>Tier 1 Critical GIDA (Score ≥ 50.0)</t>
        </is>
      </c>
      <c r="V66" s="19" t="n">
        <v>83.44</v>
      </c>
      <c r="W66" s="19" t="n">
        <v>58.34</v>
      </c>
      <c r="X66" s="19" t="n">
        <v>83.44</v>
      </c>
      <c r="Y66" s="20">
        <f>ROUND(V66*0.35+W66*0.35+X66*0.30,2)</f>
        <v/>
      </c>
      <c r="Z66" s="24" t="inlineStr">
        <is>
          <t>E - Nearest node or line 3-5 km</t>
        </is>
      </c>
      <c r="AA66" s="19" t="n">
        <v>4.59</v>
      </c>
      <c r="AB66" s="19" t="n">
        <v>3.99</v>
      </c>
      <c r="AC66" s="17" t="inlineStr">
        <is>
          <t>Line: SEGMENT 13 (SANTIAGO - BAYOMBONG)</t>
        </is>
      </c>
      <c r="AD66" s="17" t="inlineStr">
        <is>
          <t>Review candidate: examine alternative BTS location, updated fiber inventory or Starlink backhaul.</t>
        </is>
      </c>
      <c r="AE66" s="16" t="n">
        <v>62</v>
      </c>
    </row>
    <row r="67">
      <c r="A67" s="16" t="n">
        <v>1</v>
      </c>
      <c r="B67" s="16" t="n">
        <v>63</v>
      </c>
      <c r="C67" s="16" t="n">
        <v>63</v>
      </c>
      <c r="D67" s="17" t="inlineStr">
        <is>
          <t>0205007023</t>
        </is>
      </c>
      <c r="E67" s="17" t="inlineStr">
        <is>
          <t>Region II (Cagayan Valley)</t>
        </is>
      </c>
      <c r="F67" s="17" t="inlineStr">
        <is>
          <t>Nueva Vizcaya</t>
        </is>
      </c>
      <c r="G67" s="17" t="inlineStr">
        <is>
          <t>Dupax del Norte</t>
        </is>
      </c>
      <c r="H67" s="17" t="inlineStr">
        <is>
          <t>Parai</t>
        </is>
      </c>
      <c r="I67" s="18" t="n">
        <v>16.31165556</v>
      </c>
      <c r="J67" s="18" t="n">
        <v>121.1701583</v>
      </c>
      <c r="K67" s="17" t="inlineStr">
        <is>
          <t>R</t>
        </is>
      </c>
      <c r="L67" s="11" t="n">
        <v>975</v>
      </c>
      <c r="M67" s="19" t="n">
        <v>3.8</v>
      </c>
      <c r="N67" s="20">
        <f>INT(L67/M67)</f>
        <v/>
      </c>
      <c r="O67" s="20">
        <f>INT(N67*0.3+0.5)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7.06</v>
      </c>
      <c r="T67" s="19" t="n">
        <v>9.710000000000001</v>
      </c>
      <c r="U67" s="17" t="inlineStr">
        <is>
          <t>Tier 1 Critical GIDA (Score ≥ 50.0)</t>
        </is>
      </c>
      <c r="V67" s="19" t="n">
        <v>83.44</v>
      </c>
      <c r="W67" s="19" t="n">
        <v>58.34</v>
      </c>
      <c r="X67" s="19" t="n">
        <v>83.44</v>
      </c>
      <c r="Y67" s="20">
        <f>ROUND(V67*0.35+W67*0.35+X67*0.30,2)</f>
        <v/>
      </c>
      <c r="Z67" s="24" t="inlineStr">
        <is>
          <t>F - Nearest node and line over 5 km</t>
        </is>
      </c>
      <c r="AA67" s="19" t="n">
        <v>7.06</v>
      </c>
      <c r="AB67" s="19" t="n">
        <v>9.710000000000001</v>
      </c>
      <c r="AC67" s="17" t="inlineStr">
        <is>
          <t>Node: DNV001 - BP</t>
        </is>
      </c>
      <c r="AD67" s="17" t="inlineStr">
        <is>
          <t>Remote site candidate: deploy Starlink LEO satellite backhaul or long microwave hop.</t>
        </is>
      </c>
      <c r="AE67" s="16" t="n">
        <v>63</v>
      </c>
    </row>
    <row r="68">
      <c r="A68" s="16" t="n">
        <v>1</v>
      </c>
      <c r="B68" s="16" t="n">
        <v>64</v>
      </c>
      <c r="C68" s="16" t="n">
        <v>64</v>
      </c>
      <c r="D68" s="17" t="inlineStr">
        <is>
          <t>0304904026</t>
        </is>
      </c>
      <c r="E68" s="17" t="inlineStr">
        <is>
          <t>Region III (Central Luzon)</t>
        </is>
      </c>
      <c r="F68" s="17" t="inlineStr">
        <is>
          <t>Nueva Ecija</t>
        </is>
      </c>
      <c r="G68" s="17" t="inlineStr">
        <is>
          <t>Cabiao</t>
        </is>
      </c>
      <c r="H68" s="17" t="inlineStr">
        <is>
          <t>Santa Ines</t>
        </is>
      </c>
      <c r="I68" s="18" t="n">
        <v>15.2344232</v>
      </c>
      <c r="J68" s="18" t="n">
        <v>120.8565975</v>
      </c>
      <c r="K68" s="17" t="inlineStr">
        <is>
          <t>R</t>
        </is>
      </c>
      <c r="L68" s="11" t="n">
        <v>2373</v>
      </c>
      <c r="M68" s="19" t="n">
        <v>3.5</v>
      </c>
      <c r="N68" s="20">
        <f>INT(L68/M68)</f>
        <v/>
      </c>
      <c r="O68" s="20">
        <f>INT(N68*0.3+0.5)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3.32</v>
      </c>
      <c r="T68" s="19" t="n">
        <v>1</v>
      </c>
      <c r="U68" s="17" t="inlineStr">
        <is>
          <t>Tier 1 Critical GIDA (Score ≥ 50.0)</t>
        </is>
      </c>
      <c r="V68" s="19" t="n">
        <v>83.44</v>
      </c>
      <c r="W68" s="19" t="n">
        <v>58.34</v>
      </c>
      <c r="X68" s="19" t="n">
        <v>83.44</v>
      </c>
      <c r="Y68" s="20">
        <f>ROUND(V68*0.35+W68*0.35+X68*0.30,2)</f>
        <v/>
      </c>
      <c r="Z68" s="23" t="inlineStr">
        <is>
          <t>D - Other node or line within 3 km</t>
        </is>
      </c>
      <c r="AA68" s="19" t="n">
        <v>3.32</v>
      </c>
      <c r="AB68" s="19" t="n">
        <v>1</v>
      </c>
      <c r="AC68" s="17" t="inlineStr">
        <is>
          <t>Line: SANTA ROSA TO ARAYAT</t>
        </is>
      </c>
      <c r="AD68" s="17" t="inlineStr">
        <is>
          <t>Route options survey candidate: compare actual node lateral with approved line tap.</t>
        </is>
      </c>
      <c r="AE68" s="16" t="n">
        <v>64</v>
      </c>
    </row>
    <row r="69">
      <c r="A69" s="16" t="n">
        <v>1</v>
      </c>
      <c r="B69" s="16" t="n">
        <v>65</v>
      </c>
      <c r="C69" s="16" t="n">
        <v>65</v>
      </c>
      <c r="D69" s="17" t="inlineStr">
        <is>
          <t>0102814007</t>
        </is>
      </c>
      <c r="E69" s="17" t="inlineStr">
        <is>
          <t>Region I (Ilocos Region)</t>
        </is>
      </c>
      <c r="F69" s="17" t="inlineStr">
        <is>
          <t>Ilocos Norte</t>
        </is>
      </c>
      <c r="G69" s="17" t="inlineStr">
        <is>
          <t>Nueva Era</t>
        </is>
      </c>
      <c r="H69" s="17" t="inlineStr">
        <is>
          <t>Garnaden</t>
        </is>
      </c>
      <c r="I69" s="18" t="n">
        <v>17.9163316</v>
      </c>
      <c r="J69" s="18" t="n">
        <v>120.6235365</v>
      </c>
      <c r="K69" s="17" t="inlineStr">
        <is>
          <t>R</t>
        </is>
      </c>
      <c r="L69" s="11" t="n">
        <v>722</v>
      </c>
      <c r="M69" s="19" t="n">
        <v>3.7</v>
      </c>
      <c r="N69" s="20">
        <f>INT(L69/M69)</f>
        <v/>
      </c>
      <c r="O69" s="20">
        <f>INT(N69*0.3+0.5)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3.79</v>
      </c>
      <c r="T69" s="19" t="n">
        <v>3.72</v>
      </c>
      <c r="U69" s="17" t="inlineStr">
        <is>
          <t>Tier 1 Critical GIDA (Score ≥ 50.0)</t>
        </is>
      </c>
      <c r="V69" s="19" t="n">
        <v>83.42</v>
      </c>
      <c r="W69" s="19" t="n">
        <v>58.32</v>
      </c>
      <c r="X69" s="19" t="n">
        <v>83.42</v>
      </c>
      <c r="Y69" s="20">
        <f>ROUND(V69*0.35+W69*0.35+X69*0.30,2)</f>
        <v/>
      </c>
      <c r="Z69" s="24" t="inlineStr">
        <is>
          <t>E - Nearest node or line 3-5 km</t>
        </is>
      </c>
      <c r="AA69" s="19" t="n">
        <v>3.79</v>
      </c>
      <c r="AB69" s="19" t="n">
        <v>3.7</v>
      </c>
      <c r="AC69" s="17" t="inlineStr">
        <is>
          <t>Line: SEGMENT 5 BANNA</t>
        </is>
      </c>
      <c r="AD69" s="17" t="inlineStr">
        <is>
          <t>Review candidate: examine alternative BTS location, updated fiber inventory or Starlink backhaul.</t>
        </is>
      </c>
      <c r="AE69" s="16" t="n">
        <v>65</v>
      </c>
    </row>
    <row r="70">
      <c r="A70" s="16" t="n">
        <v>1</v>
      </c>
      <c r="B70" s="16" t="n">
        <v>66</v>
      </c>
      <c r="C70" s="16" t="n">
        <v>66</v>
      </c>
      <c r="D70" s="17" t="inlineStr">
        <is>
          <t>0401001007</t>
        </is>
      </c>
      <c r="E70" s="17" t="inlineStr">
        <is>
          <t>Region IV-A (CALABARZON)</t>
        </is>
      </c>
      <c r="F70" s="17" t="inlineStr">
        <is>
          <t>Batangas</t>
        </is>
      </c>
      <c r="G70" s="17" t="inlineStr">
        <is>
          <t>Agoncillo</t>
        </is>
      </c>
      <c r="H70" s="17" t="inlineStr">
        <is>
          <t>Barigon</t>
        </is>
      </c>
      <c r="I70" s="18" t="n">
        <v>14.00011135</v>
      </c>
      <c r="J70" s="18" t="n">
        <v>120.9137654</v>
      </c>
      <c r="K70" s="17" t="inlineStr">
        <is>
          <t>R</t>
        </is>
      </c>
      <c r="L70" s="11" t="n">
        <v>1872</v>
      </c>
      <c r="M70" s="19" t="n">
        <v>3.6</v>
      </c>
      <c r="N70" s="20">
        <f>INT(L70/M70)</f>
        <v/>
      </c>
      <c r="O70" s="20">
        <f>INT(N70*0.3+0.5)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6.29</v>
      </c>
      <c r="T70" s="19" t="n">
        <v>9.789999999999999</v>
      </c>
      <c r="U70" s="17" t="inlineStr">
        <is>
          <t>Tier 1 Critical GIDA (Score ≥ 50.0)</t>
        </is>
      </c>
      <c r="V70" s="19" t="n">
        <v>83.41</v>
      </c>
      <c r="W70" s="19" t="n">
        <v>58.31</v>
      </c>
      <c r="X70" s="19" t="n">
        <v>83.41</v>
      </c>
      <c r="Y70" s="20">
        <f>ROUND(V70*0.35+W70*0.35+X70*0.30,2)</f>
        <v/>
      </c>
      <c r="Z70" s="24" t="inlineStr">
        <is>
          <t>F - Nearest node and line over 5 km</t>
        </is>
      </c>
      <c r="AA70" s="19" t="n">
        <v>6.29</v>
      </c>
      <c r="AB70" s="19" t="n">
        <v>9.789999999999999</v>
      </c>
      <c r="AC70" s="17" t="inlineStr">
        <is>
          <t>Node: LRB002 - PM</t>
        </is>
      </c>
      <c r="AD70" s="17" t="inlineStr">
        <is>
          <t>Remote site candidate: deploy Starlink LEO satellite backhaul or long microwave hop.</t>
        </is>
      </c>
      <c r="AE70" s="16" t="n">
        <v>66</v>
      </c>
    </row>
    <row r="71">
      <c r="A71" s="16" t="n">
        <v>1</v>
      </c>
      <c r="B71" s="16" t="n">
        <v>67</v>
      </c>
      <c r="C71" s="16" t="n">
        <v>67</v>
      </c>
      <c r="D71" s="17" t="inlineStr">
        <is>
          <t>0600413005</t>
        </is>
      </c>
      <c r="E71" s="17" t="inlineStr">
        <is>
          <t>Region VI (Western Visayas)</t>
        </is>
      </c>
      <c r="F71" s="17" t="inlineStr">
        <is>
          <t>Aklan</t>
        </is>
      </c>
      <c r="G71" s="17" t="inlineStr">
        <is>
          <t>Malinao</t>
        </is>
      </c>
      <c r="H71" s="17" t="inlineStr">
        <is>
          <t>Capataga</t>
        </is>
      </c>
      <c r="I71" s="18" t="n">
        <v>13.3602123</v>
      </c>
      <c r="J71" s="18" t="n">
        <v>123.6590345</v>
      </c>
      <c r="K71" s="17" t="inlineStr">
        <is>
          <t>R</t>
        </is>
      </c>
      <c r="L71" s="11" t="n">
        <v>55</v>
      </c>
      <c r="M71" s="19" t="n">
        <v>3.9</v>
      </c>
      <c r="N71" s="20">
        <f>INT(L71/M71)</f>
        <v/>
      </c>
      <c r="O71" s="20">
        <f>INT(N71*0.3+0.5)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0.52</v>
      </c>
      <c r="T71" s="19" t="n">
        <v>4.29</v>
      </c>
      <c r="U71" s="17" t="inlineStr">
        <is>
          <t>Tier 1 Critical GIDA (Score ≥ 50.0)</t>
        </is>
      </c>
      <c r="V71" s="19" t="n">
        <v>83.40000000000001</v>
      </c>
      <c r="W71" s="19" t="n">
        <v>58.31</v>
      </c>
      <c r="X71" s="19" t="n">
        <v>83.40000000000001</v>
      </c>
      <c r="Y71" s="20">
        <f>ROUND(V71*0.35+W71*0.35+X71*0.30,2)</f>
        <v/>
      </c>
      <c r="Z71" s="23" t="inlineStr">
        <is>
          <t>D - Other node or line within 3 km</t>
        </is>
      </c>
      <c r="AA71" s="19" t="n">
        <v>2.17</v>
      </c>
      <c r="AB71" s="19" t="n">
        <v>1.93</v>
      </c>
      <c r="AC71" s="17" t="inlineStr">
        <is>
          <t>Line: TABACO - LIGAO AERIAL</t>
        </is>
      </c>
      <c r="AD71" s="17" t="inlineStr">
        <is>
          <t>Route options survey candidate: compare actual node lateral with approved line tap.</t>
        </is>
      </c>
      <c r="AE71" s="16" t="n">
        <v>67</v>
      </c>
    </row>
    <row r="72">
      <c r="A72" s="16" t="n">
        <v>1</v>
      </c>
      <c r="B72" s="16" t="n">
        <v>68</v>
      </c>
      <c r="C72" s="16" t="n">
        <v>68</v>
      </c>
      <c r="D72" s="17" t="inlineStr">
        <is>
          <t>0102817027</t>
        </is>
      </c>
      <c r="E72" s="17" t="inlineStr">
        <is>
          <t>Region I (Ilocos Region)</t>
        </is>
      </c>
      <c r="F72" s="17" t="inlineStr">
        <is>
          <t>Ilocos Norte</t>
        </is>
      </c>
      <c r="G72" s="17" t="inlineStr">
        <is>
          <t>Pasuquin</t>
        </is>
      </c>
      <c r="H72" s="17" t="inlineStr">
        <is>
          <t>Santa Catalina</t>
        </is>
      </c>
      <c r="I72" s="18" t="n">
        <v>18.30635778</v>
      </c>
      <c r="J72" s="18" t="n">
        <v>120.6713346</v>
      </c>
      <c r="K72" s="17" t="inlineStr">
        <is>
          <t>R</t>
        </is>
      </c>
      <c r="L72" s="11" t="n">
        <v>860</v>
      </c>
      <c r="M72" s="19" t="n">
        <v>3.7</v>
      </c>
      <c r="N72" s="20">
        <f>INT(L72/M72)</f>
        <v/>
      </c>
      <c r="O72" s="20">
        <f>INT(N72*0.3+0.5)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4.51</v>
      </c>
      <c r="T72" s="19" t="n">
        <v>6.34</v>
      </c>
      <c r="U72" s="17" t="inlineStr">
        <is>
          <t>Tier 1 Critical GIDA (Score ≥ 50.0)</t>
        </is>
      </c>
      <c r="V72" s="19" t="n">
        <v>83.38</v>
      </c>
      <c r="W72" s="19" t="n">
        <v>58.29</v>
      </c>
      <c r="X72" s="19" t="n">
        <v>83.38</v>
      </c>
      <c r="Y72" s="20">
        <f>ROUND(V72*0.35+W72*0.35+X72*0.30,2)</f>
        <v/>
      </c>
      <c r="Z72" s="24" t="inlineStr">
        <is>
          <t>E - Nearest node or line 3-5 km</t>
        </is>
      </c>
      <c r="AA72" s="19" t="n">
        <v>4.51</v>
      </c>
      <c r="AB72" s="19" t="n">
        <v>6.27</v>
      </c>
      <c r="AC72" s="17" t="inlineStr">
        <is>
          <t>Node: VNI001 - PM</t>
        </is>
      </c>
      <c r="AD72" s="17" t="inlineStr">
        <is>
          <t>Review candidate: examine alternative BTS location, updated fiber inventory or Starlink backhaul.</t>
        </is>
      </c>
      <c r="AE72" s="16" t="n">
        <v>68</v>
      </c>
    </row>
    <row r="73">
      <c r="A73" s="16" t="n">
        <v>1</v>
      </c>
      <c r="B73" s="16" t="n">
        <v>69</v>
      </c>
      <c r="C73" s="16" t="n">
        <v>69</v>
      </c>
      <c r="D73" s="17" t="inlineStr">
        <is>
          <t>0401030016</t>
        </is>
      </c>
      <c r="E73" s="17" t="inlineStr">
        <is>
          <t>Region IV-A (CALABARZON)</t>
        </is>
      </c>
      <c r="F73" s="17" t="inlineStr">
        <is>
          <t>Batangas</t>
        </is>
      </c>
      <c r="G73" s="17" t="inlineStr">
        <is>
          <t>Talisay</t>
        </is>
      </c>
      <c r="H73" s="17" t="inlineStr">
        <is>
          <t>Poblacion Barangay 6</t>
        </is>
      </c>
      <c r="I73" s="18" t="n">
        <v>14.1445821</v>
      </c>
      <c r="J73" s="18" t="n">
        <v>122.9443675</v>
      </c>
      <c r="K73" s="17" t="inlineStr">
        <is>
          <t>R</t>
        </is>
      </c>
      <c r="L73" s="11" t="n">
        <v>420</v>
      </c>
      <c r="M73" s="19" t="n">
        <v>3.6</v>
      </c>
      <c r="N73" s="20">
        <f>INT(L73/M73)</f>
        <v/>
      </c>
      <c r="O73" s="20">
        <f>INT(N73*0.3+0.5)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0.19</v>
      </c>
      <c r="T73" s="19" t="n">
        <v>5.74</v>
      </c>
      <c r="U73" s="17" t="inlineStr">
        <is>
          <t>Tier 1 Critical GIDA (Score ≥ 50.0)</t>
        </is>
      </c>
      <c r="V73" s="19" t="n">
        <v>83.36</v>
      </c>
      <c r="W73" s="19" t="n">
        <v>58.27</v>
      </c>
      <c r="X73" s="19" t="n">
        <v>83.36</v>
      </c>
      <c r="Y73" s="20">
        <f>ROUND(V73*0.35+W73*0.35+X73*0.30,2)</f>
        <v/>
      </c>
      <c r="Z73" s="23" t="inlineStr">
        <is>
          <t>D - Other node or line within 3 km</t>
        </is>
      </c>
      <c r="AA73" s="19" t="n">
        <v>3.49</v>
      </c>
      <c r="AB73" s="19" t="n">
        <v>1.79</v>
      </c>
      <c r="AC73" s="17" t="inlineStr">
        <is>
          <t>Line: PAGBILAO - NAGA (UG + Aerial)</t>
        </is>
      </c>
      <c r="AD73" s="17" t="inlineStr">
        <is>
          <t>Route options survey candidate: compare actual node lateral with approved line tap.</t>
        </is>
      </c>
      <c r="AE73" s="16" t="n">
        <v>69</v>
      </c>
    </row>
    <row r="74">
      <c r="A74" s="16" t="n">
        <v>1</v>
      </c>
      <c r="B74" s="16" t="n">
        <v>70</v>
      </c>
      <c r="C74" s="16" t="n">
        <v>70</v>
      </c>
      <c r="D74" s="17" t="inlineStr">
        <is>
          <t>0102817028</t>
        </is>
      </c>
      <c r="E74" s="17" t="inlineStr">
        <is>
          <t>Region I (Ilocos Region)</t>
        </is>
      </c>
      <c r="F74" s="17" t="inlineStr">
        <is>
          <t>Ilocos Norte</t>
        </is>
      </c>
      <c r="G74" s="17" t="inlineStr">
        <is>
          <t>Pasuquin</t>
        </is>
      </c>
      <c r="H74" s="17" t="inlineStr">
        <is>
          <t>Santa Matilde</t>
        </is>
      </c>
      <c r="I74" s="18" t="n">
        <v>18.32570041</v>
      </c>
      <c r="J74" s="18" t="n">
        <v>120.6832572</v>
      </c>
      <c r="K74" s="17" t="inlineStr">
        <is>
          <t>R</t>
        </is>
      </c>
      <c r="L74" s="11" t="n">
        <v>427</v>
      </c>
      <c r="M74" s="19" t="n">
        <v>3.7</v>
      </c>
      <c r="N74" s="20">
        <f>INT(L74/M74)</f>
        <v/>
      </c>
      <c r="O74" s="20">
        <f>INT(N74*0.3+0.5)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6.99</v>
      </c>
      <c r="T74" s="19" t="n">
        <v>6.87</v>
      </c>
      <c r="U74" s="17" t="inlineStr">
        <is>
          <t>Tier 1 Critical GIDA (Score ≥ 50.0)</t>
        </is>
      </c>
      <c r="V74" s="19" t="n">
        <v>83.34999999999999</v>
      </c>
      <c r="W74" s="19" t="n">
        <v>58.27</v>
      </c>
      <c r="X74" s="19" t="n">
        <v>83.34999999999999</v>
      </c>
      <c r="Y74" s="20">
        <f>ROUND(V74*0.35+W74*0.35+X74*0.30,2)</f>
        <v/>
      </c>
      <c r="Z74" s="24" t="inlineStr">
        <is>
          <t>F - Nearest node and line over 5 km</t>
        </is>
      </c>
      <c r="AA74" s="19" t="n">
        <v>6.99</v>
      </c>
      <c r="AB74" s="19" t="n">
        <v>6.86</v>
      </c>
      <c r="AC74" s="17" t="inlineStr">
        <is>
          <t>Line: SEGMENT 5 (LAOAG CITY - BANGUI)</t>
        </is>
      </c>
      <c r="AD74" s="17" t="inlineStr">
        <is>
          <t>Remote site candidate: deploy Starlink LEO satellite backhaul or long microwave hop.</t>
        </is>
      </c>
      <c r="AE74" s="16" t="n">
        <v>70</v>
      </c>
    </row>
    <row r="75">
      <c r="A75" s="16" t="n">
        <v>1</v>
      </c>
      <c r="B75" s="16" t="n">
        <v>71</v>
      </c>
      <c r="C75" s="16" t="n">
        <v>71</v>
      </c>
      <c r="D75" s="17" t="inlineStr">
        <is>
          <t>0102916005</t>
        </is>
      </c>
      <c r="E75" s="17" t="inlineStr">
        <is>
          <t>Region I (Ilocos Region)</t>
        </is>
      </c>
      <c r="F75" s="17" t="inlineStr">
        <is>
          <t>Ilocos Sur</t>
        </is>
      </c>
      <c r="G75" s="17" t="inlineStr">
        <is>
          <t>Salcedo</t>
        </is>
      </c>
      <c r="H75" s="17" t="inlineStr">
        <is>
          <t>Baybayading</t>
        </is>
      </c>
      <c r="I75" s="18" t="n">
        <v>17.116737</v>
      </c>
      <c r="J75" s="18" t="n">
        <v>120.571068</v>
      </c>
      <c r="K75" s="17" t="inlineStr">
        <is>
          <t>R</t>
        </is>
      </c>
      <c r="L75" s="11" t="n">
        <v>193</v>
      </c>
      <c r="M75" s="19" t="n">
        <v>3.8</v>
      </c>
      <c r="N75" s="20">
        <f>INT(L75/M75)</f>
        <v/>
      </c>
      <c r="O75" s="20">
        <f>INT(N75*0.3+0.5)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5.1</v>
      </c>
      <c r="T75" s="19" t="n">
        <v>8.99</v>
      </c>
      <c r="U75" s="17" t="inlineStr">
        <is>
          <t>Tier 1 Critical GIDA (Score ≥ 50.0)</t>
        </is>
      </c>
      <c r="V75" s="19" t="n">
        <v>83.33</v>
      </c>
      <c r="W75" s="19" t="n">
        <v>58.25</v>
      </c>
      <c r="X75" s="19" t="n">
        <v>83.33</v>
      </c>
      <c r="Y75" s="20">
        <f>ROUND(V75*0.35+W75*0.35+X75*0.30,2)</f>
        <v/>
      </c>
      <c r="Z75" s="24" t="inlineStr">
        <is>
          <t>F - Nearest node and line over 5 km</t>
        </is>
      </c>
      <c r="AA75" s="19" t="n">
        <v>5.1</v>
      </c>
      <c r="AB75" s="19" t="n">
        <v>8.800000000000001</v>
      </c>
      <c r="AC75" s="17" t="inlineStr">
        <is>
          <t>Node: SDI001 - PM</t>
        </is>
      </c>
      <c r="AD75" s="17" t="inlineStr">
        <is>
          <t>Remote site candidate: deploy Starlink LEO satellite backhaul or long microwave hop.</t>
        </is>
      </c>
      <c r="AE75" s="16" t="n">
        <v>71</v>
      </c>
    </row>
    <row r="76">
      <c r="A76" s="16" t="n">
        <v>1</v>
      </c>
      <c r="B76" s="16" t="n">
        <v>72</v>
      </c>
      <c r="C76" s="16" t="n">
        <v>72</v>
      </c>
      <c r="D76" s="17" t="inlineStr">
        <is>
          <t>0205704038</t>
        </is>
      </c>
      <c r="E76" s="17" t="inlineStr">
        <is>
          <t>Region II (Cagayan Valley)</t>
        </is>
      </c>
      <c r="F76" s="17" t="inlineStr">
        <is>
          <t>Quirino</t>
        </is>
      </c>
      <c r="G76" s="17" t="inlineStr">
        <is>
          <t>Maddela</t>
        </is>
      </c>
      <c r="H76" s="17" t="inlineStr">
        <is>
          <t>Jose Ancheta</t>
        </is>
      </c>
      <c r="I76" s="18" t="n">
        <v>16.320433</v>
      </c>
      <c r="J76" s="18" t="n">
        <v>121.64708</v>
      </c>
      <c r="K76" s="17" t="inlineStr">
        <is>
          <t>R</t>
        </is>
      </c>
      <c r="L76" s="11" t="n">
        <v>1069</v>
      </c>
      <c r="M76" s="19" t="n">
        <v>3.9</v>
      </c>
      <c r="N76" s="20">
        <f>INT(L76/M76)</f>
        <v/>
      </c>
      <c r="O76" s="20">
        <f>INT(N76*0.3+0.5)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3.95</v>
      </c>
      <c r="T76" s="19" t="n">
        <v>0.95</v>
      </c>
      <c r="U76" s="17" t="inlineStr">
        <is>
          <t>Tier 1 Critical GIDA (Score ≥ 50.0)</t>
        </is>
      </c>
      <c r="V76" s="19" t="n">
        <v>83.23</v>
      </c>
      <c r="W76" s="19" t="n">
        <v>58.19</v>
      </c>
      <c r="X76" s="19" t="n">
        <v>83.23</v>
      </c>
      <c r="Y76" s="20">
        <f>ROUND(V76*0.35+W76*0.35+X76*0.30,2)</f>
        <v/>
      </c>
      <c r="Z76" s="23" t="inlineStr">
        <is>
          <t>D - Other node or line within 3 km</t>
        </is>
      </c>
      <c r="AA76" s="19" t="n">
        <v>3.95</v>
      </c>
      <c r="AB76" s="19" t="n">
        <v>0.95</v>
      </c>
      <c r="AC76" s="17" t="inlineStr">
        <is>
          <t>Line: SEGMENT 48 (MADDELA - DIPACULAO)</t>
        </is>
      </c>
      <c r="AD76" s="17" t="inlineStr">
        <is>
          <t>Route options survey candidate: compare actual node lateral with approved line tap.</t>
        </is>
      </c>
      <c r="AE76" s="16" t="n">
        <v>72</v>
      </c>
    </row>
    <row r="77">
      <c r="A77" s="16" t="n">
        <v>1</v>
      </c>
      <c r="B77" s="16" t="n">
        <v>73</v>
      </c>
      <c r="C77" s="16" t="n">
        <v>73</v>
      </c>
      <c r="D77" s="17" t="inlineStr">
        <is>
          <t>PH0000073</t>
        </is>
      </c>
      <c r="E77" s="17" t="inlineStr">
        <is>
          <t>VI</t>
        </is>
      </c>
      <c r="F77" s="17" t="inlineStr">
        <is>
          <t>Iloilo</t>
        </is>
      </c>
      <c r="G77" s="17" t="inlineStr">
        <is>
          <t>Iloilo City</t>
        </is>
      </c>
      <c r="H77" s="17" t="inlineStr">
        <is>
          <t>Divinagracia</t>
        </is>
      </c>
      <c r="I77" s="18" t="n">
        <v>10.71051</v>
      </c>
      <c r="J77" s="18" t="n">
        <v>122.572319</v>
      </c>
      <c r="K77" s="17" t="inlineStr">
        <is>
          <t>R</t>
        </is>
      </c>
      <c r="L77" s="11" t="n">
        <v>2230</v>
      </c>
      <c r="M77" s="19" t="n">
        <v>3.8</v>
      </c>
      <c r="N77" s="20">
        <f>INT(L77/M77)</f>
        <v/>
      </c>
      <c r="O77" s="20">
        <f>INT(N77*0.3+0.5)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0.6</v>
      </c>
      <c r="T77" s="19" t="n">
        <v>0.64</v>
      </c>
      <c r="U77" s="17" t="inlineStr">
        <is>
          <t>Tier 1 Critical GIDA (Score ≥ 50.0)</t>
        </is>
      </c>
      <c r="V77" s="19" t="n">
        <v>83.23</v>
      </c>
      <c r="W77" s="19" t="n">
        <v>58.19</v>
      </c>
      <c r="X77" s="19" t="n">
        <v>83.23</v>
      </c>
      <c r="Y77" s="20">
        <f>ROUND(V77*0.35+W77*0.35+X77*0.30,2)</f>
        <v/>
      </c>
      <c r="Z77" s="25" t="inlineStr">
        <is>
          <t>B - Node 0.5-1 km</t>
        </is>
      </c>
      <c r="AA77" s="19" t="n">
        <v>0.6</v>
      </c>
      <c r="AB77" s="19" t="n">
        <v>0.55</v>
      </c>
      <c r="AC77" s="17" t="inlineStr">
        <is>
          <t>Line: 144C</t>
        </is>
      </c>
      <c r="AD77" s="17" t="inlineStr">
        <is>
          <t>Short node lateral candidate; confirm port/fiber capacity, access and route.</t>
        </is>
      </c>
      <c r="AE77" s="16" t="n">
        <v>73</v>
      </c>
    </row>
    <row r="78">
      <c r="A78" s="16" t="n">
        <v>1</v>
      </c>
      <c r="B78" s="16" t="n">
        <v>74</v>
      </c>
      <c r="C78" s="16" t="n">
        <v>74</v>
      </c>
      <c r="D78" s="17" t="inlineStr">
        <is>
          <t>0201514006</t>
        </is>
      </c>
      <c r="E78" s="17" t="inlineStr">
        <is>
          <t>Region II (Cagayan Valley)</t>
        </is>
      </c>
      <c r="F78" s="17" t="inlineStr">
        <is>
          <t>Cagayan</t>
        </is>
      </c>
      <c r="G78" s="17" t="inlineStr">
        <is>
          <t>Gonzaga</t>
        </is>
      </c>
      <c r="H78" s="17" t="inlineStr">
        <is>
          <t>Cabiraoan</t>
        </is>
      </c>
      <c r="I78" s="18" t="n">
        <v>18.31011</v>
      </c>
      <c r="J78" s="18" t="n">
        <v>122.10931</v>
      </c>
      <c r="K78" s="17" t="inlineStr">
        <is>
          <t>R</t>
        </is>
      </c>
      <c r="L78" s="11" t="n">
        <v>3878</v>
      </c>
      <c r="M78" s="19" t="n">
        <v>3.9</v>
      </c>
      <c r="N78" s="20">
        <f>INT(L78/M78)</f>
        <v/>
      </c>
      <c r="O78" s="20">
        <f>INT(N78*0.3+0.5)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5.26</v>
      </c>
      <c r="T78" s="19" t="n">
        <v>4.82</v>
      </c>
      <c r="U78" s="17" t="inlineStr">
        <is>
          <t>Tier 1 Critical GIDA (Score ≥ 50.0)</t>
        </is>
      </c>
      <c r="V78" s="19" t="n">
        <v>83.2</v>
      </c>
      <c r="W78" s="19" t="n">
        <v>58.16</v>
      </c>
      <c r="X78" s="19" t="n">
        <v>83.2</v>
      </c>
      <c r="Y78" s="20">
        <f>ROUND(V78*0.35+W78*0.35+X78*0.30,2)</f>
        <v/>
      </c>
      <c r="Z78" s="24" t="inlineStr">
        <is>
          <t>E - Nearest node or line 3-5 km</t>
        </is>
      </c>
      <c r="AA78" s="19" t="n">
        <v>5.26</v>
      </c>
      <c r="AB78" s="19" t="n">
        <v>4.82</v>
      </c>
      <c r="AC78" s="17" t="inlineStr">
        <is>
          <t>Line: SEGMENT 42 (STA ANA - LAL-LO)</t>
        </is>
      </c>
      <c r="AD78" s="17" t="inlineStr">
        <is>
          <t>Review candidate: examine alternative BTS location, updated fiber inventory or Starlink backhaul.</t>
        </is>
      </c>
      <c r="AE78" s="16" t="n">
        <v>74</v>
      </c>
    </row>
    <row r="79">
      <c r="A79" s="16" t="n">
        <v>1</v>
      </c>
      <c r="B79" s="16" t="n">
        <v>75</v>
      </c>
      <c r="C79" s="16" t="n">
        <v>75</v>
      </c>
      <c r="D79" s="17" t="inlineStr">
        <is>
          <t>PH0000075</t>
        </is>
      </c>
      <c r="E79" s="17" t="inlineStr">
        <is>
          <t>VI</t>
        </is>
      </c>
      <c r="F79" s="17" t="inlineStr">
        <is>
          <t>Iloilo</t>
        </is>
      </c>
      <c r="G79" s="17" t="inlineStr">
        <is>
          <t>Iloilo City</t>
        </is>
      </c>
      <c r="H79" s="17" t="inlineStr">
        <is>
          <t>Seminario</t>
        </is>
      </c>
      <c r="I79" s="18" t="n">
        <v>10.69413</v>
      </c>
      <c r="J79" s="18" t="n">
        <v>122.559363</v>
      </c>
      <c r="K79" s="17" t="inlineStr">
        <is>
          <t>R</t>
        </is>
      </c>
      <c r="L79" s="11" t="n">
        <v>2230</v>
      </c>
      <c r="M79" s="19" t="n">
        <v>3.8</v>
      </c>
      <c r="N79" s="20">
        <f>INT(L79/M79)</f>
        <v/>
      </c>
      <c r="O79" s="20">
        <f>INT(N79*0.3+0.5)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1.53</v>
      </c>
      <c r="T79" s="19" t="n">
        <v>2.11</v>
      </c>
      <c r="U79" s="17" t="inlineStr">
        <is>
          <t>Tier 1 Critical GIDA (Score ≥ 50.0)</t>
        </is>
      </c>
      <c r="V79" s="19" t="n">
        <v>83.19</v>
      </c>
      <c r="W79" s="19" t="n">
        <v>58.16</v>
      </c>
      <c r="X79" s="19" t="n">
        <v>83.19</v>
      </c>
      <c r="Y79" s="20">
        <f>ROUND(V79*0.35+W79*0.35+X79*0.30,2)</f>
        <v/>
      </c>
      <c r="Z79" s="23" t="inlineStr">
        <is>
          <t>D - Other node or line within 3 km</t>
        </is>
      </c>
      <c r="AA79" s="19" t="n">
        <v>1.86</v>
      </c>
      <c r="AB79" s="19" t="n">
        <v>1.32</v>
      </c>
      <c r="AC79" s="17" t="inlineStr">
        <is>
          <t>Line: ROXAS -  ILOILO</t>
        </is>
      </c>
      <c r="AD79" s="17" t="inlineStr">
        <is>
          <t>Route options survey candidate: compare actual node lateral with approved line tap.</t>
        </is>
      </c>
      <c r="AE79" s="16" t="n">
        <v>75</v>
      </c>
    </row>
    <row r="80">
      <c r="A80" s="16" t="n">
        <v>1</v>
      </c>
      <c r="B80" s="16" t="n">
        <v>76</v>
      </c>
      <c r="C80" s="16" t="n">
        <v>76</v>
      </c>
      <c r="D80" s="17" t="inlineStr">
        <is>
          <t>PH0000076</t>
        </is>
      </c>
      <c r="E80" s="17" t="inlineStr">
        <is>
          <t>VI</t>
        </is>
      </c>
      <c r="F80" s="17" t="inlineStr">
        <is>
          <t>Iloilo</t>
        </is>
      </c>
      <c r="G80" s="17" t="inlineStr">
        <is>
          <t>Iloilo City</t>
        </is>
      </c>
      <c r="H80" s="17" t="inlineStr">
        <is>
          <t>East Timawa</t>
        </is>
      </c>
      <c r="I80" s="18" t="n">
        <v>10.7500882</v>
      </c>
      <c r="J80" s="18" t="n">
        <v>122.5693479</v>
      </c>
      <c r="K80" s="17" t="inlineStr">
        <is>
          <t>R</t>
        </is>
      </c>
      <c r="L80" s="11" t="n">
        <v>2230</v>
      </c>
      <c r="M80" s="19" t="n">
        <v>3.8</v>
      </c>
      <c r="N80" s="20">
        <f>INT(L80/M80)</f>
        <v/>
      </c>
      <c r="O80" s="20">
        <f>INT(N80*0.3+0.5)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2.78</v>
      </c>
      <c r="T80" s="19" t="n">
        <v>1.56</v>
      </c>
      <c r="U80" s="17" t="inlineStr">
        <is>
          <t>Tier 1 Critical GIDA (Score ≥ 50.0)</t>
        </is>
      </c>
      <c r="V80" s="19" t="n">
        <v>83.14</v>
      </c>
      <c r="W80" s="19" t="n">
        <v>58.12</v>
      </c>
      <c r="X80" s="19" t="n">
        <v>83.14</v>
      </c>
      <c r="Y80" s="20">
        <f>ROUND(V80*0.35+W80*0.35+X80*0.30,2)</f>
        <v/>
      </c>
      <c r="Z80" s="25" t="inlineStr">
        <is>
          <t>B - Node 0.5-1 km</t>
        </is>
      </c>
      <c r="AA80" s="19" t="n">
        <v>0.59</v>
      </c>
      <c r="AB80" s="19" t="n">
        <v>0.05</v>
      </c>
      <c r="AC80" s="17" t="inlineStr">
        <is>
          <t>Line: 3,477</t>
        </is>
      </c>
      <c r="AD80" s="17" t="inlineStr">
        <is>
          <t>Short node lateral candidate; confirm port/fiber capacity, access and route.</t>
        </is>
      </c>
      <c r="AE80" s="16" t="n">
        <v>76</v>
      </c>
    </row>
    <row r="81">
      <c r="A81" s="16" t="n">
        <v>1</v>
      </c>
      <c r="B81" s="16" t="n">
        <v>77</v>
      </c>
      <c r="C81" s="16" t="n">
        <v>77</v>
      </c>
      <c r="D81" s="17" t="inlineStr">
        <is>
          <t>0201513056</t>
        </is>
      </c>
      <c r="E81" s="17" t="inlineStr">
        <is>
          <t>Region II (Cagayan Valley)</t>
        </is>
      </c>
      <c r="F81" s="17" t="inlineStr">
        <is>
          <t>Cagayan</t>
        </is>
      </c>
      <c r="G81" s="17" t="inlineStr">
        <is>
          <t>Gattaran</t>
        </is>
      </c>
      <c r="H81" s="17" t="inlineStr">
        <is>
          <t>Bolos Point</t>
        </is>
      </c>
      <c r="I81" s="18" t="n">
        <v>18.02937</v>
      </c>
      <c r="J81" s="18" t="n">
        <v>122.1773</v>
      </c>
      <c r="K81" s="17" t="inlineStr">
        <is>
          <t>R</t>
        </is>
      </c>
      <c r="L81" s="11" t="n">
        <v>945</v>
      </c>
      <c r="M81" s="19" t="n">
        <v>3.9</v>
      </c>
      <c r="N81" s="20">
        <f>INT(L81/M81)</f>
        <v/>
      </c>
      <c r="O81" s="20">
        <f>INT(N81*0.3+0.5)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31.5</v>
      </c>
      <c r="T81" s="19" t="n">
        <v>32.1</v>
      </c>
      <c r="U81" s="17" t="inlineStr">
        <is>
          <t>Tier 1 Critical GIDA (Score ≥ 50.0)</t>
        </is>
      </c>
      <c r="V81" s="19" t="n">
        <v>83.13</v>
      </c>
      <c r="W81" s="19" t="n">
        <v>58.11</v>
      </c>
      <c r="X81" s="19" t="n">
        <v>83.13</v>
      </c>
      <c r="Y81" s="20">
        <f>ROUND(V81*0.35+W81*0.35+X81*0.30,2)</f>
        <v/>
      </c>
      <c r="Z81" s="24" t="inlineStr">
        <is>
          <t>F - Nearest node and line over 5 km</t>
        </is>
      </c>
      <c r="AA81" s="19" t="n">
        <v>31.5</v>
      </c>
      <c r="AB81" s="19" t="n">
        <v>32.08</v>
      </c>
      <c r="AC81" s="17" t="inlineStr">
        <is>
          <t>Node: BOC001 - BP</t>
        </is>
      </c>
      <c r="AD81" s="17" t="inlineStr">
        <is>
          <t>Remote site candidate: deploy Starlink LEO satellite backhaul or long microwave hop.</t>
        </is>
      </c>
      <c r="AE81" s="16" t="n">
        <v>77</v>
      </c>
    </row>
    <row r="82">
      <c r="A82" s="16" t="n">
        <v>1</v>
      </c>
      <c r="B82" s="16" t="n">
        <v>78</v>
      </c>
      <c r="C82" s="16" t="n">
        <v>78</v>
      </c>
      <c r="D82" s="17" t="inlineStr">
        <is>
          <t>PH0000078</t>
        </is>
      </c>
      <c r="E82" s="17" t="inlineStr">
        <is>
          <t>VI</t>
        </is>
      </c>
      <c r="F82" s="17" t="inlineStr">
        <is>
          <t>Iloilo</t>
        </is>
      </c>
      <c r="G82" s="17" t="inlineStr">
        <is>
          <t>Iloilo City</t>
        </is>
      </c>
      <c r="H82" s="17" t="inlineStr">
        <is>
          <t>Desamparados</t>
        </is>
      </c>
      <c r="I82" s="18" t="n">
        <v>10.769511</v>
      </c>
      <c r="J82" s="18" t="n">
        <v>122.584311</v>
      </c>
      <c r="K82" s="17" t="inlineStr">
        <is>
          <t>R</t>
        </is>
      </c>
      <c r="L82" s="11" t="n">
        <v>2230</v>
      </c>
      <c r="M82" s="19" t="n">
        <v>3.8</v>
      </c>
      <c r="N82" s="20">
        <f>INT(L82/M82)</f>
        <v/>
      </c>
      <c r="O82" s="20">
        <f>INT(N82*0.3+0.5)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0.92</v>
      </c>
      <c r="T82" s="19" t="n">
        <v>0.55</v>
      </c>
      <c r="U82" s="17" t="inlineStr">
        <is>
          <t>Tier 1 Critical GIDA (Score ≥ 50.0)</t>
        </is>
      </c>
      <c r="V82" s="19" t="n">
        <v>83.09</v>
      </c>
      <c r="W82" s="19" t="n">
        <v>58.09</v>
      </c>
      <c r="X82" s="19" t="n">
        <v>83.09</v>
      </c>
      <c r="Y82" s="20">
        <f>ROUND(V82*0.35+W82*0.35+X82*0.30,2)</f>
        <v/>
      </c>
      <c r="Z82" s="22" t="inlineStr">
        <is>
          <t>C - Line within 0.5 km; node over 1 km</t>
        </is>
      </c>
      <c r="AA82" s="19" t="n">
        <v>1.91</v>
      </c>
      <c r="AB82" s="19" t="n">
        <v>0.15</v>
      </c>
      <c r="AC82" s="17" t="inlineStr">
        <is>
          <t>Line: ROXAS -  ILOILO</t>
        </is>
      </c>
      <c r="AD82" s="17" t="inlineStr">
        <is>
          <t>Splice closure / line-tap survey candidate; locate closure and confirm splicing/capacity.</t>
        </is>
      </c>
      <c r="AE82" s="16" t="n">
        <v>78</v>
      </c>
    </row>
    <row r="83">
      <c r="A83" s="16" t="n">
        <v>1</v>
      </c>
      <c r="B83" s="16" t="n">
        <v>79</v>
      </c>
      <c r="C83" s="16" t="n">
        <v>79</v>
      </c>
      <c r="D83" s="17" t="inlineStr">
        <is>
          <t>PH0000079</t>
        </is>
      </c>
      <c r="E83" s="17" t="inlineStr">
        <is>
          <t>VI</t>
        </is>
      </c>
      <c r="F83" s="17" t="inlineStr">
        <is>
          <t>Iloilo</t>
        </is>
      </c>
      <c r="G83" s="17" t="inlineStr">
        <is>
          <t>Iloilo City</t>
        </is>
      </c>
      <c r="H83" s="17" t="inlineStr">
        <is>
          <t>Bakhaw</t>
        </is>
      </c>
      <c r="I83" s="18" t="n">
        <v>10.71828</v>
      </c>
      <c r="J83" s="18" t="n">
        <v>122.55449</v>
      </c>
      <c r="K83" s="17" t="inlineStr">
        <is>
          <t>R</t>
        </is>
      </c>
      <c r="L83" s="11" t="n">
        <v>2230</v>
      </c>
      <c r="M83" s="19" t="n">
        <v>3.8</v>
      </c>
      <c r="N83" s="20">
        <f>INT(L83/M83)</f>
        <v/>
      </c>
      <c r="O83" s="20">
        <f>INT(N83*0.3+0.5)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1.55</v>
      </c>
      <c r="T83" s="19" t="n">
        <v>0.6</v>
      </c>
      <c r="U83" s="17" t="inlineStr">
        <is>
          <t>Tier 1 Critical GIDA (Score ≥ 50.0)</t>
        </is>
      </c>
      <c r="V83" s="19" t="n">
        <v>83.05</v>
      </c>
      <c r="W83" s="19" t="n">
        <v>58.06</v>
      </c>
      <c r="X83" s="19" t="n">
        <v>83.05</v>
      </c>
      <c r="Y83" s="20">
        <f>ROUND(V83*0.35+W83*0.35+X83*0.30,2)</f>
        <v/>
      </c>
      <c r="Z83" s="23" t="inlineStr">
        <is>
          <t>D - Other node or line within 3 km</t>
        </is>
      </c>
      <c r="AA83" s="19" t="n">
        <v>1.55</v>
      </c>
      <c r="AB83" s="19" t="n">
        <v>0.6</v>
      </c>
      <c r="AC83" s="17" t="inlineStr">
        <is>
          <t>Line: ROXAS -  ILOILO</t>
        </is>
      </c>
      <c r="AD83" s="17" t="inlineStr">
        <is>
          <t>Route options survey candidate: compare actual node lateral with approved line tap.</t>
        </is>
      </c>
      <c r="AE83" s="16" t="n">
        <v>79</v>
      </c>
    </row>
    <row r="84">
      <c r="A84" s="16" t="n">
        <v>1</v>
      </c>
      <c r="B84" s="16" t="n">
        <v>80</v>
      </c>
      <c r="C84" s="16" t="n">
        <v>80</v>
      </c>
      <c r="D84" s="17" t="inlineStr">
        <is>
          <t>0601909026</t>
        </is>
      </c>
      <c r="E84" s="17" t="inlineStr">
        <is>
          <t>Region VI (Western Visayas)</t>
        </is>
      </c>
      <c r="F84" s="17" t="inlineStr">
        <is>
          <t>Capiz</t>
        </is>
      </c>
      <c r="G84" s="17" t="inlineStr">
        <is>
          <t>Panay</t>
        </is>
      </c>
      <c r="H84" s="17" t="inlineStr">
        <is>
          <t>Lat-Asan</t>
        </is>
      </c>
      <c r="I84" s="18" t="n">
        <v>11.545722</v>
      </c>
      <c r="J84" s="18" t="n">
        <v>122.863202</v>
      </c>
      <c r="K84" s="17" t="inlineStr">
        <is>
          <t>R</t>
        </is>
      </c>
      <c r="L84" s="11" t="n">
        <v>823</v>
      </c>
      <c r="M84" s="19" t="n">
        <v>3.8</v>
      </c>
      <c r="N84" s="20">
        <f>INT(L84/M84)</f>
        <v/>
      </c>
      <c r="O84" s="20">
        <f>INT(N84*0.3+0.5)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7.46</v>
      </c>
      <c r="T84" s="19" t="n">
        <v>7.06</v>
      </c>
      <c r="U84" s="17" t="inlineStr">
        <is>
          <t>Tier 1 Critical GIDA (Score ≥ 50.0)</t>
        </is>
      </c>
      <c r="V84" s="19" t="n">
        <v>82.95999999999999</v>
      </c>
      <c r="W84" s="19" t="n">
        <v>58</v>
      </c>
      <c r="X84" s="19" t="n">
        <v>82.95999999999999</v>
      </c>
      <c r="Y84" s="20">
        <f>ROUND(V84*0.35+W84*0.35+X84*0.30,2)</f>
        <v/>
      </c>
      <c r="Z84" s="24" t="inlineStr">
        <is>
          <t>F - Nearest node and line over 5 km</t>
        </is>
      </c>
      <c r="AA84" s="19" t="n">
        <v>7.46</v>
      </c>
      <c r="AB84" s="19" t="n">
        <v>7.04</v>
      </c>
      <c r="AC84" s="17" t="inlineStr">
        <is>
          <t>Line: ROXAS - SARA</t>
        </is>
      </c>
      <c r="AD84" s="17" t="inlineStr">
        <is>
          <t>Remote site candidate: deploy Starlink LEO satellite backhaul or long microwave hop.</t>
        </is>
      </c>
      <c r="AE84" s="16" t="n">
        <v>80</v>
      </c>
    </row>
    <row r="85">
      <c r="A85" s="16" t="n">
        <v>1</v>
      </c>
      <c r="B85" s="16" t="n">
        <v>81</v>
      </c>
      <c r="C85" s="16" t="n">
        <v>81</v>
      </c>
      <c r="D85" s="17" t="inlineStr">
        <is>
          <t>1404407002</t>
        </is>
      </c>
      <c r="E85" s="17" t="inlineStr">
        <is>
          <t>Cordillera Administrative Region (CAR)</t>
        </is>
      </c>
      <c r="F85" s="17" t="inlineStr">
        <is>
          <t>Mountain Province</t>
        </is>
      </c>
      <c r="G85" s="17" t="inlineStr">
        <is>
          <t>Sabangan</t>
        </is>
      </c>
      <c r="H85" s="17" t="inlineStr">
        <is>
          <t>Bun-ayan</t>
        </is>
      </c>
      <c r="I85" s="18" t="n">
        <v>16.97343695</v>
      </c>
      <c r="J85" s="18" t="n">
        <v>120.909352</v>
      </c>
      <c r="K85" s="17" t="inlineStr">
        <is>
          <t>R</t>
        </is>
      </c>
      <c r="L85" s="11" t="n">
        <v>761</v>
      </c>
      <c r="M85" s="19" t="n">
        <v>3.7</v>
      </c>
      <c r="N85" s="20">
        <f>INT(L85/M85)</f>
        <v/>
      </c>
      <c r="O85" s="20">
        <f>INT(N85*0.3+0.5)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4.56</v>
      </c>
      <c r="T85" s="19" t="n">
        <v>0.29</v>
      </c>
      <c r="U85" s="17" t="inlineStr">
        <is>
          <t>Tier 1 Critical GIDA (Score ≥ 50.0)</t>
        </is>
      </c>
      <c r="V85" s="19" t="n">
        <v>82.95999999999999</v>
      </c>
      <c r="W85" s="19" t="n">
        <v>58</v>
      </c>
      <c r="X85" s="19" t="n">
        <v>82.95999999999999</v>
      </c>
      <c r="Y85" s="20">
        <f>ROUND(V85*0.35+W85*0.35+X85*0.30,2)</f>
        <v/>
      </c>
      <c r="Z85" s="22" t="inlineStr">
        <is>
          <t>C - Line within 0.5 km; node over 1 km</t>
        </is>
      </c>
      <c r="AA85" s="19" t="n">
        <v>4.56</v>
      </c>
      <c r="AB85" s="19" t="n">
        <v>0.21</v>
      </c>
      <c r="AC85" s="17" t="inlineStr">
        <is>
          <t>Line: LA TRINIDAD-SAGADA</t>
        </is>
      </c>
      <c r="AD85" s="17" t="inlineStr">
        <is>
          <t>Splice closure / line-tap survey candidate; locate closure and confirm splicing/capacity.</t>
        </is>
      </c>
      <c r="AE85" s="16" t="n">
        <v>81</v>
      </c>
    </row>
    <row r="86">
      <c r="A86" s="16" t="n">
        <v>1</v>
      </c>
      <c r="B86" s="16" t="n">
        <v>82</v>
      </c>
      <c r="C86" s="16" t="n">
        <v>82</v>
      </c>
      <c r="D86" s="17" t="inlineStr">
        <is>
          <t>0102911006</t>
        </is>
      </c>
      <c r="E86" s="17" t="inlineStr">
        <is>
          <t>Region I (Ilocos Region)</t>
        </is>
      </c>
      <c r="F86" s="17" t="inlineStr">
        <is>
          <t>Ilocos Sur</t>
        </is>
      </c>
      <c r="G86" s="17" t="inlineStr">
        <is>
          <t>Lidlidda</t>
        </is>
      </c>
      <c r="H86" s="17" t="inlineStr">
        <is>
          <t>Labut</t>
        </is>
      </c>
      <c r="I86" s="18" t="n">
        <v>17.235502</v>
      </c>
      <c r="J86" s="18" t="n">
        <v>120.577973</v>
      </c>
      <c r="K86" s="17" t="inlineStr">
        <is>
          <t>R</t>
        </is>
      </c>
      <c r="L86" s="11" t="n">
        <v>309</v>
      </c>
      <c r="M86" s="19" t="n">
        <v>3.8</v>
      </c>
      <c r="N86" s="20">
        <f>INT(L86/M86)</f>
        <v/>
      </c>
      <c r="O86" s="20">
        <f>INT(N86*0.3+0.5)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2.2</v>
      </c>
      <c r="T86" s="19" t="n">
        <v>2.2</v>
      </c>
      <c r="U86" s="17" t="inlineStr">
        <is>
          <t>Tier 1 Critical GIDA (Score ≥ 50.0)</t>
        </is>
      </c>
      <c r="V86" s="19" t="n">
        <v>82.95</v>
      </c>
      <c r="W86" s="19" t="n">
        <v>57.99</v>
      </c>
      <c r="X86" s="19" t="n">
        <v>82.95</v>
      </c>
      <c r="Y86" s="20">
        <f>ROUND(V86*0.35+W86*0.35+X86*0.30,2)</f>
        <v/>
      </c>
      <c r="Z86" s="22" t="inlineStr">
        <is>
          <t>C - Line within 0.5 km; node over 1 km</t>
        </is>
      </c>
      <c r="AA86" s="19" t="n">
        <v>6.05</v>
      </c>
      <c r="AB86" s="19" t="n">
        <v>0.03</v>
      </c>
      <c r="AC86" s="17" t="inlineStr">
        <is>
          <t>Line: HLD_PROPOSED 96F AERIAL BACKBONE FOC FROM CERVANTES TO CANDON, ILOCOS SUR</t>
        </is>
      </c>
      <c r="AD86" s="17" t="inlineStr">
        <is>
          <t>Splice closure / line-tap survey candidate; locate closure and confirm splicing/capacity.</t>
        </is>
      </c>
      <c r="AE86" s="16" t="n">
        <v>82</v>
      </c>
    </row>
    <row r="87">
      <c r="A87" s="16" t="n">
        <v>1</v>
      </c>
      <c r="B87" s="16" t="n">
        <v>83</v>
      </c>
      <c r="C87" s="16" t="n">
        <v>83</v>
      </c>
      <c r="D87" s="17" t="inlineStr">
        <is>
          <t>1403208007</t>
        </is>
      </c>
      <c r="E87" s="17" t="inlineStr">
        <is>
          <t>Cordillera Administrative Region (CAR)</t>
        </is>
      </c>
      <c r="F87" s="17" t="inlineStr">
        <is>
          <t>Kalinga</t>
        </is>
      </c>
      <c r="G87" s="17" t="inlineStr">
        <is>
          <t>Pasil</t>
        </is>
      </c>
      <c r="H87" s="17" t="inlineStr">
        <is>
          <t>Colayo</t>
        </is>
      </c>
      <c r="I87" s="18" t="n">
        <v>17.3274496</v>
      </c>
      <c r="J87" s="18" t="n">
        <v>121.0293722</v>
      </c>
      <c r="K87" s="17" t="inlineStr">
        <is>
          <t>R</t>
        </is>
      </c>
      <c r="L87" s="11" t="n">
        <v>371</v>
      </c>
      <c r="M87" s="19" t="n">
        <v>4.3</v>
      </c>
      <c r="N87" s="20">
        <f>INT(L87/M87)</f>
        <v/>
      </c>
      <c r="O87" s="20">
        <f>INT(N87*0.3+0.5)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14.53</v>
      </c>
      <c r="T87" s="19" t="n">
        <v>13.21</v>
      </c>
      <c r="U87" s="17" t="inlineStr">
        <is>
          <t>Tier 1 Critical GIDA (Score ≥ 50.0)</t>
        </is>
      </c>
      <c r="V87" s="19" t="n">
        <v>82.94</v>
      </c>
      <c r="W87" s="19" t="n">
        <v>57.99</v>
      </c>
      <c r="X87" s="19" t="n">
        <v>82.94</v>
      </c>
      <c r="Y87" s="20">
        <f>ROUND(V87*0.35+W87*0.35+X87*0.30,2)</f>
        <v/>
      </c>
      <c r="Z87" s="24" t="inlineStr">
        <is>
          <t>F - Nearest node and line over 5 km</t>
        </is>
      </c>
      <c r="AA87" s="19" t="n">
        <v>14.53</v>
      </c>
      <c r="AB87" s="19" t="n">
        <v>13.2</v>
      </c>
      <c r="AC87" s="17" t="inlineStr">
        <is>
          <t>Line: Untitled Path</t>
        </is>
      </c>
      <c r="AD87" s="17" t="inlineStr">
        <is>
          <t>Remote site candidate: deploy Starlink LEO satellite backhaul or long microwave hop.</t>
        </is>
      </c>
      <c r="AE87" s="16" t="n">
        <v>83</v>
      </c>
    </row>
    <row r="88">
      <c r="A88" s="16" t="n">
        <v>1</v>
      </c>
      <c r="B88" s="16" t="n">
        <v>84</v>
      </c>
      <c r="C88" s="16" t="n">
        <v>84</v>
      </c>
      <c r="D88" s="17" t="inlineStr">
        <is>
          <t>0500503038</t>
        </is>
      </c>
      <c r="E88" s="17" t="inlineStr">
        <is>
          <t>Region V (Bicol Region)</t>
        </is>
      </c>
      <c r="F88" s="17" t="inlineStr">
        <is>
          <t>Albay</t>
        </is>
      </c>
      <c r="G88" s="17" t="inlineStr">
        <is>
          <t>Daraga</t>
        </is>
      </c>
      <c r="H88" s="17" t="inlineStr">
        <is>
          <t>Mi-isi</t>
        </is>
      </c>
      <c r="I88" s="18" t="n">
        <v>13.1466715</v>
      </c>
      <c r="J88" s="18" t="n">
        <v>123.71683</v>
      </c>
      <c r="K88" s="17" t="inlineStr">
        <is>
          <t>R</t>
        </is>
      </c>
      <c r="L88" s="11" t="n">
        <v>1123</v>
      </c>
      <c r="M88" s="19" t="n">
        <v>4.1</v>
      </c>
      <c r="N88" s="20">
        <f>INT(L88/M88)</f>
        <v/>
      </c>
      <c r="O88" s="20">
        <f>INT(N88*0.3+0.5)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3.96</v>
      </c>
      <c r="T88" s="19" t="n">
        <v>0.32</v>
      </c>
      <c r="U88" s="17" t="inlineStr">
        <is>
          <t>Tier 1 Critical GIDA (Score ≥ 50.0)</t>
        </is>
      </c>
      <c r="V88" s="19" t="n">
        <v>82.91</v>
      </c>
      <c r="W88" s="19" t="n">
        <v>57.96</v>
      </c>
      <c r="X88" s="19" t="n">
        <v>82.91</v>
      </c>
      <c r="Y88" s="20">
        <f>ROUND(V88*0.35+W88*0.35+X88*0.30,2)</f>
        <v/>
      </c>
      <c r="Z88" s="25" t="inlineStr">
        <is>
          <t>B - Node 0.5-1 km</t>
        </is>
      </c>
      <c r="AA88" s="19" t="n">
        <v>0.5600000000000001</v>
      </c>
      <c r="AB88" s="19" t="n">
        <v>0.24</v>
      </c>
      <c r="AC88" s="17" t="inlineStr">
        <is>
          <t>Line: BNANTAYANDA</t>
        </is>
      </c>
      <c r="AD88" s="17" t="inlineStr">
        <is>
          <t>Short node lateral candidate; confirm port/fiber capacity, access and route.</t>
        </is>
      </c>
      <c r="AE88" s="16" t="n">
        <v>84</v>
      </c>
    </row>
    <row r="89">
      <c r="A89" s="16" t="n">
        <v>1</v>
      </c>
      <c r="B89" s="16" t="n">
        <v>85</v>
      </c>
      <c r="C89" s="16" t="n">
        <v>85</v>
      </c>
      <c r="D89" s="17" t="inlineStr">
        <is>
          <t>PH0000085</t>
        </is>
      </c>
      <c r="E89" s="17" t="inlineStr">
        <is>
          <t>VI</t>
        </is>
      </c>
      <c r="F89" s="17" t="inlineStr">
        <is>
          <t>Iloilo</t>
        </is>
      </c>
      <c r="G89" s="17" t="inlineStr">
        <is>
          <t>Iloilo City</t>
        </is>
      </c>
      <c r="H89" s="17" t="inlineStr">
        <is>
          <t>Macarthur</t>
        </is>
      </c>
      <c r="I89" s="18" t="n">
        <v>10.69413</v>
      </c>
      <c r="J89" s="18" t="n">
        <v>122.559363</v>
      </c>
      <c r="K89" s="17" t="inlineStr">
        <is>
          <t>R</t>
        </is>
      </c>
      <c r="L89" s="11" t="n">
        <v>2230</v>
      </c>
      <c r="M89" s="19" t="n">
        <v>3.8</v>
      </c>
      <c r="N89" s="20">
        <f>INT(L89/M89)</f>
        <v/>
      </c>
      <c r="O89" s="20">
        <f>INT(N89*0.3+0.5)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1.83</v>
      </c>
      <c r="T89" s="19" t="n">
        <v>2.87</v>
      </c>
      <c r="U89" s="17" t="inlineStr">
        <is>
          <t>Tier 1 Critical GIDA (Score ≥ 50.0)</t>
        </is>
      </c>
      <c r="V89" s="19" t="n">
        <v>82.88</v>
      </c>
      <c r="W89" s="19" t="n">
        <v>57.94</v>
      </c>
      <c r="X89" s="19" t="n">
        <v>82.88</v>
      </c>
      <c r="Y89" s="20">
        <f>ROUND(V89*0.35+W89*0.35+X89*0.30,2)</f>
        <v/>
      </c>
      <c r="Z89" s="23" t="inlineStr">
        <is>
          <t>D - Other node or line within 3 km</t>
        </is>
      </c>
      <c r="AA89" s="19" t="n">
        <v>1.86</v>
      </c>
      <c r="AB89" s="19" t="n">
        <v>1.32</v>
      </c>
      <c r="AC89" s="17" t="inlineStr">
        <is>
          <t>Line: ROXAS -  ILOILO</t>
        </is>
      </c>
      <c r="AD89" s="17" t="inlineStr">
        <is>
          <t>Route options survey candidate: compare actual node lateral with approved line tap.</t>
        </is>
      </c>
      <c r="AE89" s="16" t="n">
        <v>85</v>
      </c>
    </row>
    <row r="90">
      <c r="A90" s="16" t="n">
        <v>1</v>
      </c>
      <c r="B90" s="16" t="n">
        <v>86</v>
      </c>
      <c r="C90" s="16" t="n">
        <v>86</v>
      </c>
      <c r="D90" s="17" t="inlineStr">
        <is>
          <t>PH0000086</t>
        </is>
      </c>
      <c r="E90" s="17" t="inlineStr">
        <is>
          <t>VI</t>
        </is>
      </c>
      <c r="F90" s="17" t="inlineStr">
        <is>
          <t>Iloilo</t>
        </is>
      </c>
      <c r="G90" s="17" t="inlineStr">
        <is>
          <t>Iloilo City</t>
        </is>
      </c>
      <c r="H90" s="17" t="inlineStr">
        <is>
          <t>Liberation</t>
        </is>
      </c>
      <c r="I90" s="18" t="n">
        <v>10.693337</v>
      </c>
      <c r="J90" s="18" t="n">
        <v>122.560851</v>
      </c>
      <c r="K90" s="17" t="inlineStr">
        <is>
          <t>R</t>
        </is>
      </c>
      <c r="L90" s="11" t="n">
        <v>2230</v>
      </c>
      <c r="M90" s="19" t="n">
        <v>3.8</v>
      </c>
      <c r="N90" s="20">
        <f>INT(L90/M90)</f>
        <v/>
      </c>
      <c r="O90" s="20">
        <f>INT(N90*0.3+0.5)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2.01</v>
      </c>
      <c r="T90" s="19" t="n">
        <v>0.33</v>
      </c>
      <c r="U90" s="17" t="inlineStr">
        <is>
          <t>Tier 1 Critical GIDA (Score ≥ 50.0)</t>
        </is>
      </c>
      <c r="V90" s="19" t="n">
        <v>82.87</v>
      </c>
      <c r="W90" s="19" t="n">
        <v>57.93</v>
      </c>
      <c r="X90" s="19" t="n">
        <v>82.87</v>
      </c>
      <c r="Y90" s="20">
        <f>ROUND(V90*0.35+W90*0.35+X90*0.30,2)</f>
        <v/>
      </c>
      <c r="Z90" s="23" t="inlineStr">
        <is>
          <t>D - Other node or line within 3 km</t>
        </is>
      </c>
      <c r="AA90" s="19" t="n">
        <v>2</v>
      </c>
      <c r="AB90" s="19" t="n">
        <v>1.27</v>
      </c>
      <c r="AC90" s="17" t="inlineStr">
        <is>
          <t>Line: ROXAS -  ILOILO</t>
        </is>
      </c>
      <c r="AD90" s="17" t="inlineStr">
        <is>
          <t>Route options survey candidate: compare actual node lateral with approved line tap.</t>
        </is>
      </c>
      <c r="AE90" s="16" t="n">
        <v>86</v>
      </c>
    </row>
    <row r="91">
      <c r="A91" s="16" t="n">
        <v>1</v>
      </c>
      <c r="B91" s="16" t="n">
        <v>87</v>
      </c>
      <c r="C91" s="16" t="n">
        <v>87</v>
      </c>
      <c r="D91" s="17" t="inlineStr">
        <is>
          <t>1403201001</t>
        </is>
      </c>
      <c r="E91" s="17" t="inlineStr">
        <is>
          <t>Cordillera Administrative Region (CAR)</t>
        </is>
      </c>
      <c r="F91" s="17" t="inlineStr">
        <is>
          <t>Kalinga</t>
        </is>
      </c>
      <c r="G91" s="17" t="inlineStr">
        <is>
          <t>Balbalan</t>
        </is>
      </c>
      <c r="H91" s="17" t="inlineStr">
        <is>
          <t>Ababa-an</t>
        </is>
      </c>
      <c r="I91" s="18" t="n">
        <v>17.5142765</v>
      </c>
      <c r="J91" s="18" t="n">
        <v>121.2841788</v>
      </c>
      <c r="K91" s="17" t="inlineStr">
        <is>
          <t>R</t>
        </is>
      </c>
      <c r="L91" s="11" t="n">
        <v>420</v>
      </c>
      <c r="M91" s="19" t="n">
        <v>4.3</v>
      </c>
      <c r="N91" s="20">
        <f>INT(L91/M91)</f>
        <v/>
      </c>
      <c r="O91" s="20">
        <f>INT(N91*0.3+0.5)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7.65</v>
      </c>
      <c r="T91" s="19" t="n">
        <v>11.26</v>
      </c>
      <c r="U91" s="17" t="inlineStr">
        <is>
          <t>Tier 1 Critical GIDA (Score ≥ 50.0)</t>
        </is>
      </c>
      <c r="V91" s="19" t="n">
        <v>82.84</v>
      </c>
      <c r="W91" s="19" t="n">
        <v>57.91</v>
      </c>
      <c r="X91" s="19" t="n">
        <v>82.84</v>
      </c>
      <c r="Y91" s="20">
        <f>ROUND(V91*0.35+W91*0.35+X91*0.30,2)</f>
        <v/>
      </c>
      <c r="Z91" s="24" t="inlineStr">
        <is>
          <t>F - Nearest node and line over 5 km</t>
        </is>
      </c>
      <c r="AA91" s="19" t="n">
        <v>7.65</v>
      </c>
      <c r="AB91" s="19" t="n">
        <v>11.26</v>
      </c>
      <c r="AC91" s="17" t="inlineStr">
        <is>
          <t>Node: PKK002 - PM</t>
        </is>
      </c>
      <c r="AD91" s="17" t="inlineStr">
        <is>
          <t>Remote site candidate: deploy Starlink LEO satellite backhaul or long microwave hop.</t>
        </is>
      </c>
      <c r="AE91" s="16" t="n">
        <v>87</v>
      </c>
    </row>
    <row r="92">
      <c r="A92" s="16" t="n">
        <v>1</v>
      </c>
      <c r="B92" s="16" t="n">
        <v>88</v>
      </c>
      <c r="C92" s="16" t="n">
        <v>88</v>
      </c>
      <c r="D92" s="17" t="inlineStr">
        <is>
          <t>PH0000088</t>
        </is>
      </c>
      <c r="E92" s="17" t="inlineStr">
        <is>
          <t>VI</t>
        </is>
      </c>
      <c r="F92" s="17" t="inlineStr">
        <is>
          <t>Iloilo</t>
        </is>
      </c>
      <c r="G92" s="17" t="inlineStr">
        <is>
          <t>Iloilo City</t>
        </is>
      </c>
      <c r="H92" s="17" t="inlineStr">
        <is>
          <t>Villa Anita</t>
        </is>
      </c>
      <c r="I92" s="18" t="n">
        <v>10.6950482</v>
      </c>
      <c r="J92" s="18" t="n">
        <v>122.5635851</v>
      </c>
      <c r="K92" s="17" t="inlineStr">
        <is>
          <t>R</t>
        </is>
      </c>
      <c r="L92" s="11" t="n">
        <v>2230</v>
      </c>
      <c r="M92" s="19" t="n">
        <v>3.8</v>
      </c>
      <c r="N92" s="20">
        <f>INT(L92/M92)</f>
        <v/>
      </c>
      <c r="O92" s="20">
        <f>INT(N92*0.3+0.5)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1.6</v>
      </c>
      <c r="T92" s="19" t="n">
        <v>1.5</v>
      </c>
      <c r="U92" s="17" t="inlineStr">
        <is>
          <t>Tier 1 Critical GIDA (Score ≥ 50.0)</t>
        </is>
      </c>
      <c r="V92" s="19" t="n">
        <v>82.8</v>
      </c>
      <c r="W92" s="19" t="n">
        <v>57.89</v>
      </c>
      <c r="X92" s="19" t="n">
        <v>82.8</v>
      </c>
      <c r="Y92" s="20">
        <f>ROUND(V92*0.35+W92*0.35+X92*0.30,2)</f>
        <v/>
      </c>
      <c r="Z92" s="23" t="inlineStr">
        <is>
          <t>D - Other node or line within 3 km</t>
        </is>
      </c>
      <c r="AA92" s="19" t="n">
        <v>2.14</v>
      </c>
      <c r="AB92" s="19" t="n">
        <v>0.93</v>
      </c>
      <c r="AC92" s="17" t="inlineStr">
        <is>
          <t>Line: ROXAS -  ILOILO</t>
        </is>
      </c>
      <c r="AD92" s="17" t="inlineStr">
        <is>
          <t>Route options survey candidate: compare actual node lateral with approved line tap.</t>
        </is>
      </c>
      <c r="AE92" s="16" t="n">
        <v>88</v>
      </c>
    </row>
    <row r="93">
      <c r="A93" s="16" t="n">
        <v>1</v>
      </c>
      <c r="B93" s="16" t="n">
        <v>89</v>
      </c>
      <c r="C93" s="16" t="n">
        <v>89</v>
      </c>
      <c r="D93" s="17" t="inlineStr">
        <is>
          <t>1404407005</t>
        </is>
      </c>
      <c r="E93" s="17" t="inlineStr">
        <is>
          <t>Cordillera Administrative Region (CAR)</t>
        </is>
      </c>
      <c r="F93" s="17" t="inlineStr">
        <is>
          <t>Mountain Province</t>
        </is>
      </c>
      <c r="G93" s="17" t="inlineStr">
        <is>
          <t>Sabangan</t>
        </is>
      </c>
      <c r="H93" s="17" t="inlineStr">
        <is>
          <t>Capinitan</t>
        </is>
      </c>
      <c r="I93" s="18" t="n">
        <v>16.9500035</v>
      </c>
      <c r="J93" s="18" t="n">
        <v>120.9087442</v>
      </c>
      <c r="K93" s="17" t="inlineStr">
        <is>
          <t>R</t>
        </is>
      </c>
      <c r="L93" s="11" t="n">
        <v>582</v>
      </c>
      <c r="M93" s="19" t="n">
        <v>3.7</v>
      </c>
      <c r="N93" s="20">
        <f>INT(L93/M93)</f>
        <v/>
      </c>
      <c r="O93" s="20">
        <f>INT(N93*0.3+0.5)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4.47</v>
      </c>
      <c r="T93" s="19" t="n">
        <v>0.17</v>
      </c>
      <c r="U93" s="17" t="inlineStr">
        <is>
          <t>Tier 1 Critical GIDA (Score ≥ 50.0)</t>
        </is>
      </c>
      <c r="V93" s="19" t="n">
        <v>82.8</v>
      </c>
      <c r="W93" s="19" t="n">
        <v>57.88</v>
      </c>
      <c r="X93" s="19" t="n">
        <v>82.8</v>
      </c>
      <c r="Y93" s="20">
        <f>ROUND(V93*0.35+W93*0.35+X93*0.30,2)</f>
        <v/>
      </c>
      <c r="Z93" s="22" t="inlineStr">
        <is>
          <t>C - Line within 0.5 km; node over 1 km</t>
        </is>
      </c>
      <c r="AA93" s="19" t="n">
        <v>4.47</v>
      </c>
      <c r="AB93" s="19" t="n">
        <v>0.05</v>
      </c>
      <c r="AC93" s="17" t="inlineStr">
        <is>
          <t>Line: LA TRINIDAD-SAGADA</t>
        </is>
      </c>
      <c r="AD93" s="17" t="inlineStr">
        <is>
          <t>Splice closure / line-tap survey candidate; locate closure and confirm splicing/capacity.</t>
        </is>
      </c>
      <c r="AE93" s="16" t="n">
        <v>89</v>
      </c>
    </row>
    <row r="94">
      <c r="A94" s="16" t="n">
        <v>1</v>
      </c>
      <c r="B94" s="16" t="n">
        <v>90</v>
      </c>
      <c r="C94" s="16" t="n">
        <v>90</v>
      </c>
      <c r="D94" s="17" t="inlineStr">
        <is>
          <t>0307708009</t>
        </is>
      </c>
      <c r="E94" s="17" t="inlineStr">
        <is>
          <t>Region III (Central Luzon)</t>
        </is>
      </c>
      <c r="F94" s="17" t="inlineStr">
        <is>
          <t>Aurora</t>
        </is>
      </c>
      <c r="G94" s="17" t="inlineStr">
        <is>
          <t>San Luis</t>
        </is>
      </c>
      <c r="H94" s="17" t="inlineStr">
        <is>
          <t>Dikapinisan</t>
        </is>
      </c>
      <c r="I94" s="18" t="n">
        <v>15.57871</v>
      </c>
      <c r="J94" s="18" t="n">
        <v>121.53811</v>
      </c>
      <c r="K94" s="17" t="inlineStr">
        <is>
          <t>R</t>
        </is>
      </c>
      <c r="L94" s="11" t="n">
        <v>1359</v>
      </c>
      <c r="M94" s="19" t="n">
        <v>3.8</v>
      </c>
      <c r="N94" s="20">
        <f>INT(L94/M94)</f>
        <v/>
      </c>
      <c r="O94" s="20">
        <f>INT(N94*0.3+0.5)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18.18</v>
      </c>
      <c r="T94" s="19" t="n">
        <v>18.48</v>
      </c>
      <c r="U94" s="17" t="inlineStr">
        <is>
          <t>Tier 1 Critical GIDA (Score ≥ 50.0)</t>
        </is>
      </c>
      <c r="V94" s="19" t="n">
        <v>82.79000000000001</v>
      </c>
      <c r="W94" s="19" t="n">
        <v>57.88</v>
      </c>
      <c r="X94" s="19" t="n">
        <v>82.79000000000001</v>
      </c>
      <c r="Y94" s="20">
        <f>ROUND(V94*0.35+W94*0.35+X94*0.30,2)</f>
        <v/>
      </c>
      <c r="Z94" s="24" t="inlineStr">
        <is>
          <t>F - Nearest node and line over 5 km</t>
        </is>
      </c>
      <c r="AA94" s="19" t="n">
        <v>18.18</v>
      </c>
      <c r="AB94" s="19" t="n">
        <v>18.18</v>
      </c>
      <c r="AC94" s="17" t="inlineStr">
        <is>
          <t>Node: SLA001 - PM</t>
        </is>
      </c>
      <c r="AD94" s="17" t="inlineStr">
        <is>
          <t>Remote site candidate: deploy Starlink LEO satellite backhaul or long microwave hop.</t>
        </is>
      </c>
      <c r="AE94" s="16" t="n">
        <v>90</v>
      </c>
    </row>
    <row r="95">
      <c r="A95" s="16" t="n">
        <v>1</v>
      </c>
      <c r="B95" s="16" t="n">
        <v>91</v>
      </c>
      <c r="C95" s="16" t="n">
        <v>91</v>
      </c>
      <c r="D95" s="17" t="inlineStr">
        <is>
          <t>0600406032</t>
        </is>
      </c>
      <c r="E95" s="17" t="inlineStr">
        <is>
          <t>Region VI (Western Visayas)</t>
        </is>
      </c>
      <c r="F95" s="17" t="inlineStr">
        <is>
          <t>Aklan</t>
        </is>
      </c>
      <c r="G95" s="17" t="inlineStr">
        <is>
          <t>Ibajay</t>
        </is>
      </c>
      <c r="H95" s="17" t="inlineStr">
        <is>
          <t>Tagbaya</t>
        </is>
      </c>
      <c r="I95" s="18" t="n">
        <v>11.8109</v>
      </c>
      <c r="J95" s="18" t="n">
        <v>122.13089</v>
      </c>
      <c r="K95" s="17" t="inlineStr">
        <is>
          <t>R</t>
        </is>
      </c>
      <c r="L95" s="11" t="n">
        <v>1740</v>
      </c>
      <c r="M95" s="19" t="n">
        <v>3.9</v>
      </c>
      <c r="N95" s="20">
        <f>INT(L95/M95)</f>
        <v/>
      </c>
      <c r="O95" s="20">
        <f>INT(N95*0.3+0.5)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20.6</v>
      </c>
      <c r="T95" s="19" t="n">
        <v>0.3</v>
      </c>
      <c r="U95" s="17" t="inlineStr">
        <is>
          <t>Tier 1 Critical GIDA (Score ≥ 50.0)</t>
        </is>
      </c>
      <c r="V95" s="19" t="n">
        <v>82.78</v>
      </c>
      <c r="W95" s="19" t="n">
        <v>57.87</v>
      </c>
      <c r="X95" s="19" t="n">
        <v>82.78</v>
      </c>
      <c r="Y95" s="20">
        <f>ROUND(V95*0.35+W95*0.35+X95*0.30,2)</f>
        <v/>
      </c>
      <c r="Z95" s="24" t="inlineStr">
        <is>
          <t>F - Nearest node and line over 5 km</t>
        </is>
      </c>
      <c r="AA95" s="19" t="n">
        <v>20.6</v>
      </c>
      <c r="AB95" s="19" t="n">
        <v>26.93</v>
      </c>
      <c r="AC95" s="17" t="inlineStr">
        <is>
          <t>Node: MOK001 - BP</t>
        </is>
      </c>
      <c r="AD95" s="17" t="inlineStr">
        <is>
          <t>Remote site candidate: deploy Starlink LEO satellite backhaul or long microwave hop.</t>
        </is>
      </c>
      <c r="AE95" s="16" t="n">
        <v>91</v>
      </c>
    </row>
    <row r="96">
      <c r="A96" s="16" t="n">
        <v>1</v>
      </c>
      <c r="B96" s="16" t="n">
        <v>92</v>
      </c>
      <c r="C96" s="16" t="n">
        <v>92</v>
      </c>
      <c r="D96" s="17" t="inlineStr">
        <is>
          <t>PH0000092</t>
        </is>
      </c>
      <c r="E96" s="17" t="inlineStr">
        <is>
          <t>VI</t>
        </is>
      </c>
      <c r="F96" s="17" t="inlineStr">
        <is>
          <t>Iloilo</t>
        </is>
      </c>
      <c r="G96" s="17" t="inlineStr">
        <is>
          <t>Iloilo City</t>
        </is>
      </c>
      <c r="H96" s="17" t="inlineStr">
        <is>
          <t>Rizal (La Paz)</t>
        </is>
      </c>
      <c r="I96" s="18" t="n">
        <v>10.6979073</v>
      </c>
      <c r="J96" s="18" t="n">
        <v>122.5487997</v>
      </c>
      <c r="K96" s="17" t="inlineStr">
        <is>
          <t>R</t>
        </is>
      </c>
      <c r="L96" s="11" t="n">
        <v>2230</v>
      </c>
      <c r="M96" s="19" t="n">
        <v>3.8</v>
      </c>
      <c r="N96" s="20">
        <f>INT(L96/M96)</f>
        <v/>
      </c>
      <c r="O96" s="20">
        <f>INT(N96*0.3+0.5)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3.37</v>
      </c>
      <c r="T96" s="19" t="n">
        <v>2.67</v>
      </c>
      <c r="U96" s="17" t="inlineStr">
        <is>
          <t>Tier 1 Critical GIDA (Score ≥ 50.0)</t>
        </is>
      </c>
      <c r="V96" s="19" t="n">
        <v>82.73999999999999</v>
      </c>
      <c r="W96" s="19" t="n">
        <v>57.85</v>
      </c>
      <c r="X96" s="19" t="n">
        <v>82.73999999999999</v>
      </c>
      <c r="Y96" s="20">
        <f>ROUND(V96*0.35+W96*0.35+X96*0.30,2)</f>
        <v/>
      </c>
      <c r="Z96" s="23" t="inlineStr">
        <is>
          <t>D - Other node or line within 3 km</t>
        </is>
      </c>
      <c r="AA96" s="19" t="n">
        <v>1.04</v>
      </c>
      <c r="AB96" s="19" t="n">
        <v>2.17</v>
      </c>
      <c r="AC96" s="17" t="inlineStr">
        <is>
          <t>Node: ICI002 - TYPE 3</t>
        </is>
      </c>
      <c r="AD96" s="17" t="inlineStr">
        <is>
          <t>Route options survey candidate: compare actual node lateral with approved line tap.</t>
        </is>
      </c>
      <c r="AE96" s="16" t="n">
        <v>92</v>
      </c>
    </row>
    <row r="97">
      <c r="A97" s="16" t="n">
        <v>1</v>
      </c>
      <c r="B97" s="16" t="n">
        <v>93</v>
      </c>
      <c r="C97" s="16" t="n">
        <v>93</v>
      </c>
      <c r="D97" s="17" t="inlineStr">
        <is>
          <t>0405627034</t>
        </is>
      </c>
      <c r="E97" s="17" t="inlineStr">
        <is>
          <t>Region IV-A (CALABARZON)</t>
        </is>
      </c>
      <c r="F97" s="17" t="inlineStr">
        <is>
          <t>Quezon</t>
        </is>
      </c>
      <c r="G97" s="17" t="inlineStr">
        <is>
          <t>Mauban</t>
        </is>
      </c>
      <c r="H97" s="17" t="inlineStr">
        <is>
          <t>San Roque</t>
        </is>
      </c>
      <c r="I97" s="18" t="n">
        <v>14.2926474</v>
      </c>
      <c r="J97" s="18" t="n">
        <v>121.8184624</v>
      </c>
      <c r="K97" s="17" t="inlineStr">
        <is>
          <t>R</t>
        </is>
      </c>
      <c r="L97" s="11" t="n">
        <v>160</v>
      </c>
      <c r="M97" s="19" t="n">
        <v>3.8</v>
      </c>
      <c r="N97" s="20">
        <f>INT(L97/M97)</f>
        <v/>
      </c>
      <c r="O97" s="20">
        <f>INT(N97*0.3+0.5)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2.35</v>
      </c>
      <c r="T97" s="19" t="n">
        <v>19.98</v>
      </c>
      <c r="U97" s="17" t="inlineStr">
        <is>
          <t>Tier 1 Critical GIDA (Score ≥ 50.0)</t>
        </is>
      </c>
      <c r="V97" s="19" t="n">
        <v>82.73</v>
      </c>
      <c r="W97" s="19" t="n">
        <v>57.83</v>
      </c>
      <c r="X97" s="19" t="n">
        <v>82.73</v>
      </c>
      <c r="Y97" s="20">
        <f>ROUND(V97*0.35+W97*0.35+X97*0.30,2)</f>
        <v/>
      </c>
      <c r="Z97" s="24" t="inlineStr">
        <is>
          <t>F - Nearest node and line over 5 km</t>
        </is>
      </c>
      <c r="AA97" s="19" t="n">
        <v>16.61</v>
      </c>
      <c r="AB97" s="19" t="n">
        <v>31.16</v>
      </c>
      <c r="AC97" s="17" t="inlineStr">
        <is>
          <t>Node: MBQ001
- BP</t>
        </is>
      </c>
      <c r="AD97" s="17" t="inlineStr">
        <is>
          <t>Remote site candidate: deploy Starlink LEO satellite backhaul or long microwave hop.</t>
        </is>
      </c>
      <c r="AE97" s="16" t="n">
        <v>93</v>
      </c>
    </row>
    <row r="98">
      <c r="A98" s="16" t="n">
        <v>1</v>
      </c>
      <c r="B98" s="16" t="n">
        <v>94</v>
      </c>
      <c r="C98" s="16" t="n">
        <v>94</v>
      </c>
      <c r="D98" s="17" t="inlineStr">
        <is>
          <t>0600410013</t>
        </is>
      </c>
      <c r="E98" s="17" t="inlineStr">
        <is>
          <t>Region VI (Western Visayas)</t>
        </is>
      </c>
      <c r="F98" s="17" t="inlineStr">
        <is>
          <t>Aklan</t>
        </is>
      </c>
      <c r="G98" s="17" t="inlineStr">
        <is>
          <t>Madalag</t>
        </is>
      </c>
      <c r="H98" s="17" t="inlineStr">
        <is>
          <t>Maria Cristina</t>
        </is>
      </c>
      <c r="I98" s="18" t="n">
        <v>11.52317136213746</v>
      </c>
      <c r="J98" s="18" t="n">
        <v>122.227482921235</v>
      </c>
      <c r="K98" s="17" t="inlineStr">
        <is>
          <t>R</t>
        </is>
      </c>
      <c r="L98" s="11" t="n">
        <v>1171</v>
      </c>
      <c r="M98" s="19" t="n">
        <v>3.9</v>
      </c>
      <c r="N98" s="20">
        <f>INT(L98/M98)</f>
        <v/>
      </c>
      <c r="O98" s="20">
        <f>INT(N98*0.3+0.5)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13.41</v>
      </c>
      <c r="T98" s="19" t="n">
        <v>15.52</v>
      </c>
      <c r="U98" s="17" t="inlineStr">
        <is>
          <t>Tier 1 Critical GIDA (Score ≥ 50.0)</t>
        </is>
      </c>
      <c r="V98" s="19" t="n">
        <v>82.63</v>
      </c>
      <c r="W98" s="19" t="n">
        <v>57.77</v>
      </c>
      <c r="X98" s="19" t="n">
        <v>82.63</v>
      </c>
      <c r="Y98" s="20">
        <f>ROUND(V98*0.35+W98*0.35+X98*0.30,2)</f>
        <v/>
      </c>
      <c r="Z98" s="24" t="inlineStr">
        <is>
          <t>F - Nearest node and line over 5 km</t>
        </is>
      </c>
      <c r="AA98" s="19" t="n">
        <v>13.41</v>
      </c>
      <c r="AB98" s="19" t="n">
        <v>15.52</v>
      </c>
      <c r="AC98" s="17" t="inlineStr">
        <is>
          <t>Node: MLK001 - BP</t>
        </is>
      </c>
      <c r="AD98" s="17" t="inlineStr">
        <is>
          <t>Remote site candidate: deploy Starlink LEO satellite backhaul or long microwave hop.</t>
        </is>
      </c>
      <c r="AE98" s="16" t="n">
        <v>94</v>
      </c>
    </row>
    <row r="99">
      <c r="A99" s="16" t="n">
        <v>1</v>
      </c>
      <c r="B99" s="16" t="n">
        <v>95</v>
      </c>
      <c r="C99" s="16" t="n">
        <v>95</v>
      </c>
      <c r="D99" s="17" t="inlineStr">
        <is>
          <t>0102916014</t>
        </is>
      </c>
      <c r="E99" s="17" t="inlineStr">
        <is>
          <t>Region I (Ilocos Region)</t>
        </is>
      </c>
      <c r="F99" s="17" t="inlineStr">
        <is>
          <t>Ilocos Sur</t>
        </is>
      </c>
      <c r="G99" s="17" t="inlineStr">
        <is>
          <t>Salcedo</t>
        </is>
      </c>
      <c r="H99" s="17" t="inlineStr">
        <is>
          <t>Madarang</t>
        </is>
      </c>
      <c r="I99" s="18" t="n">
        <v>17.159151</v>
      </c>
      <c r="J99" s="18" t="n">
        <v>120.578651</v>
      </c>
      <c r="K99" s="17" t="inlineStr">
        <is>
          <t>R</t>
        </is>
      </c>
      <c r="L99" s="11" t="n">
        <v>259</v>
      </c>
      <c r="M99" s="19" t="n">
        <v>3.8</v>
      </c>
      <c r="N99" s="20">
        <f>INT(L99/M99)</f>
        <v/>
      </c>
      <c r="O99" s="20">
        <f>INT(N99*0.3+0.5)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4.47</v>
      </c>
      <c r="T99" s="19" t="n">
        <v>7.29</v>
      </c>
      <c r="U99" s="17" t="inlineStr">
        <is>
          <t>Tier 1 Critical GIDA (Score ≥ 50.0)</t>
        </is>
      </c>
      <c r="V99" s="19" t="n">
        <v>82.58</v>
      </c>
      <c r="W99" s="19" t="n">
        <v>57.73</v>
      </c>
      <c r="X99" s="19" t="n">
        <v>82.58</v>
      </c>
      <c r="Y99" s="20">
        <f>ROUND(V99*0.35+W99*0.35+X99*0.30,2)</f>
        <v/>
      </c>
      <c r="Z99" s="24" t="inlineStr">
        <is>
          <t>E - Nearest node or line 3-5 km</t>
        </is>
      </c>
      <c r="AA99" s="19" t="n">
        <v>4.47</v>
      </c>
      <c r="AB99" s="19" t="n">
        <v>7.25</v>
      </c>
      <c r="AC99" s="17" t="inlineStr">
        <is>
          <t>Node: SDI001 - PM</t>
        </is>
      </c>
      <c r="AD99" s="17" t="inlineStr">
        <is>
          <t>Review candidate: examine alternative BTS location, updated fiber inventory or Starlink backhaul.</t>
        </is>
      </c>
      <c r="AE99" s="16" t="n">
        <v>95</v>
      </c>
    </row>
    <row r="100">
      <c r="A100" s="16" t="n">
        <v>1</v>
      </c>
      <c r="B100" s="16" t="n">
        <v>96</v>
      </c>
      <c r="C100" s="16" t="n">
        <v>96</v>
      </c>
      <c r="D100" s="17" t="inlineStr">
        <is>
          <t>PH0000096</t>
        </is>
      </c>
      <c r="E100" s="17" t="inlineStr">
        <is>
          <t>VI</t>
        </is>
      </c>
      <c r="F100" s="17" t="inlineStr">
        <is>
          <t>Iloilo</t>
        </is>
      </c>
      <c r="G100" s="17" t="inlineStr">
        <is>
          <t>Iloilo City</t>
        </is>
      </c>
      <c r="H100" s="17" t="inlineStr">
        <is>
          <t>Delgado-Jalandoni-Bagumbayan</t>
        </is>
      </c>
      <c r="I100" s="18" t="n">
        <v>10.697335</v>
      </c>
      <c r="J100" s="18" t="n">
        <v>122.517375</v>
      </c>
      <c r="K100" s="17" t="inlineStr">
        <is>
          <t>R</t>
        </is>
      </c>
      <c r="L100" s="11" t="n">
        <v>2230</v>
      </c>
      <c r="M100" s="19" t="n">
        <v>3.8</v>
      </c>
      <c r="N100" s="20">
        <f>INT(L100/M100)</f>
        <v/>
      </c>
      <c r="O100" s="20">
        <f>INT(N100*0.3+0.5)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0.47</v>
      </c>
      <c r="T100" s="19" t="n">
        <v>0.58</v>
      </c>
      <c r="U100" s="17" t="inlineStr">
        <is>
          <t>Tier 1 Critical GIDA (Score ≥ 50.0)</t>
        </is>
      </c>
      <c r="V100" s="19" t="n">
        <v>82.58</v>
      </c>
      <c r="W100" s="19" t="n">
        <v>57.73</v>
      </c>
      <c r="X100" s="19" t="n">
        <v>82.58</v>
      </c>
      <c r="Y100" s="20">
        <f>ROUND(V100*0.35+W100*0.35+X100*0.30,2)</f>
        <v/>
      </c>
      <c r="Z100" s="23" t="inlineStr">
        <is>
          <t>D - Other node or line within 3 km</t>
        </is>
      </c>
      <c r="AA100" s="19" t="n">
        <v>2.87</v>
      </c>
      <c r="AB100" s="19" t="n">
        <v>2.09</v>
      </c>
      <c r="AC100" s="17" t="inlineStr">
        <is>
          <t>Line: OTON, ILOILO - SAN JOSE DE BUENAVISTA, ANTIQUE</t>
        </is>
      </c>
      <c r="AD100" s="17" t="inlineStr">
        <is>
          <t>Route options survey candidate: compare actual node lateral with approved line tap.</t>
        </is>
      </c>
      <c r="AE100" s="16" t="n">
        <v>96</v>
      </c>
    </row>
    <row r="101">
      <c r="A101" s="16" t="n">
        <v>1</v>
      </c>
      <c r="B101" s="16" t="n">
        <v>97</v>
      </c>
      <c r="C101" s="16" t="n">
        <v>97</v>
      </c>
      <c r="D101" s="17" t="inlineStr">
        <is>
          <t>0307708010</t>
        </is>
      </c>
      <c r="E101" s="17" t="inlineStr">
        <is>
          <t>Region III (Central Luzon)</t>
        </is>
      </c>
      <c r="F101" s="17" t="inlineStr">
        <is>
          <t>Aurora</t>
        </is>
      </c>
      <c r="G101" s="17" t="inlineStr">
        <is>
          <t>San Luis</t>
        </is>
      </c>
      <c r="H101" s="17" t="inlineStr">
        <is>
          <t>Dimanayat</t>
        </is>
      </c>
      <c r="I101" s="18" t="n">
        <v>15.5277064</v>
      </c>
      <c r="J101" s="18" t="n">
        <v>121.4958515</v>
      </c>
      <c r="K101" s="17" t="inlineStr">
        <is>
          <t>R</t>
        </is>
      </c>
      <c r="L101" s="11" t="n">
        <v>978</v>
      </c>
      <c r="M101" s="19" t="n">
        <v>3.8</v>
      </c>
      <c r="N101" s="20">
        <f>INT(L101/M101)</f>
        <v/>
      </c>
      <c r="O101" s="20">
        <f>INT(N101*0.3+0.5)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18.13</v>
      </c>
      <c r="T101" s="19" t="n">
        <v>23.79</v>
      </c>
      <c r="U101" s="17" t="inlineStr">
        <is>
          <t>Tier 1 Critical GIDA (Score ≥ 50.0)</t>
        </is>
      </c>
      <c r="V101" s="19" t="n">
        <v>82.56999999999999</v>
      </c>
      <c r="W101" s="19" t="n">
        <v>57.73</v>
      </c>
      <c r="X101" s="19" t="n">
        <v>82.56999999999999</v>
      </c>
      <c r="Y101" s="20">
        <f>ROUND(V101*0.35+W101*0.35+X101*0.30,2)</f>
        <v/>
      </c>
      <c r="Z101" s="24" t="inlineStr">
        <is>
          <t>F - Nearest node and line over 5 km</t>
        </is>
      </c>
      <c r="AA101" s="19" t="n">
        <v>18.13</v>
      </c>
      <c r="AB101" s="19" t="n">
        <v>23.43</v>
      </c>
      <c r="AC101" s="17" t="inlineStr">
        <is>
          <t>Node: GBN001 - BP</t>
        </is>
      </c>
      <c r="AD101" s="17" t="inlineStr">
        <is>
          <t>Remote site candidate: deploy Starlink LEO satellite backhaul or long microwave hop.</t>
        </is>
      </c>
      <c r="AE101" s="16" t="n">
        <v>97</v>
      </c>
    </row>
    <row r="102">
      <c r="A102" s="16" t="n">
        <v>1</v>
      </c>
      <c r="B102" s="16" t="n">
        <v>98</v>
      </c>
      <c r="C102" s="16" t="n">
        <v>98</v>
      </c>
      <c r="D102" s="17" t="inlineStr">
        <is>
          <t>PH0000098</t>
        </is>
      </c>
      <c r="E102" s="17" t="inlineStr">
        <is>
          <t>VI</t>
        </is>
      </c>
      <c r="F102" s="17" t="inlineStr">
        <is>
          <t>Iloilo</t>
        </is>
      </c>
      <c r="G102" s="17" t="inlineStr">
        <is>
          <t>Iloilo City</t>
        </is>
      </c>
      <c r="H102" s="17" t="inlineStr">
        <is>
          <t>Malipayon-Delgado</t>
        </is>
      </c>
      <c r="I102" s="18" t="n">
        <v>10.6951</v>
      </c>
      <c r="J102" s="18" t="n">
        <v>122.5421</v>
      </c>
      <c r="K102" s="17" t="inlineStr">
        <is>
          <t>R</t>
        </is>
      </c>
      <c r="L102" s="11" t="n">
        <v>2230</v>
      </c>
      <c r="M102" s="19" t="n">
        <v>3.8</v>
      </c>
      <c r="N102" s="20">
        <f>INT(L102/M102)</f>
        <v/>
      </c>
      <c r="O102" s="20">
        <f>INT(N102*0.3+0.5)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0.64</v>
      </c>
      <c r="T102" s="19" t="n">
        <v>3.28</v>
      </c>
      <c r="U102" s="17" t="inlineStr">
        <is>
          <t>Tier 1 Critical GIDA (Score ≥ 50.0)</t>
        </is>
      </c>
      <c r="V102" s="19" t="n">
        <v>82.56</v>
      </c>
      <c r="W102" s="19" t="n">
        <v>57.72</v>
      </c>
      <c r="X102" s="19" t="n">
        <v>82.56</v>
      </c>
      <c r="Y102" s="20">
        <f>ROUND(V102*0.35+W102*0.35+X102*0.30,2)</f>
        <v/>
      </c>
      <c r="Z102" s="25" t="inlineStr">
        <is>
          <t>A - Node within 0.5 km</t>
        </is>
      </c>
      <c r="AA102" s="19" t="n">
        <v>0.49</v>
      </c>
      <c r="AB102" s="19" t="n">
        <v>2.96</v>
      </c>
      <c r="AC102" s="17" t="inlineStr">
        <is>
          <t>Node: ICI002 - TYPE 3</t>
        </is>
      </c>
      <c r="AD102" s="17" t="inlineStr">
        <is>
          <t>First survey candidate: confirm node handoff, spare capacity and short route; co-location not established.</t>
        </is>
      </c>
      <c r="AE102" s="16" t="n">
        <v>98</v>
      </c>
    </row>
    <row r="103">
      <c r="A103" s="16" t="n">
        <v>1</v>
      </c>
      <c r="B103" s="16" t="n">
        <v>99</v>
      </c>
      <c r="C103" s="16" t="n">
        <v>99</v>
      </c>
      <c r="D103" s="17" t="inlineStr">
        <is>
          <t>PH0000099</t>
        </is>
      </c>
      <c r="E103" s="17" t="inlineStr">
        <is>
          <t>VI</t>
        </is>
      </c>
      <c r="F103" s="17" t="inlineStr">
        <is>
          <t>Iloilo</t>
        </is>
      </c>
      <c r="G103" s="17" t="inlineStr">
        <is>
          <t>Iloilo City</t>
        </is>
      </c>
      <c r="H103" s="17" t="inlineStr">
        <is>
          <t>Muelle Loney-Montes</t>
        </is>
      </c>
      <c r="I103" s="18" t="n">
        <v>10.6854996</v>
      </c>
      <c r="J103" s="18" t="n">
        <v>122.5451019</v>
      </c>
      <c r="K103" s="17" t="inlineStr">
        <is>
          <t>R</t>
        </is>
      </c>
      <c r="L103" s="11" t="n">
        <v>2230</v>
      </c>
      <c r="M103" s="19" t="n">
        <v>3.8</v>
      </c>
      <c r="N103" s="20">
        <f>INT(L103/M103)</f>
        <v/>
      </c>
      <c r="O103" s="20">
        <f>INT(N103*0.3+0.5)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2.78</v>
      </c>
      <c r="T103" s="19" t="n">
        <v>1.61</v>
      </c>
      <c r="U103" s="17" t="inlineStr">
        <is>
          <t>Tier 1 Critical GIDA (Score ≥ 50.0)</t>
        </is>
      </c>
      <c r="V103" s="19" t="n">
        <v>82.44</v>
      </c>
      <c r="W103" s="19" t="n">
        <v>57.64</v>
      </c>
      <c r="X103" s="19" t="n">
        <v>82.44</v>
      </c>
      <c r="Y103" s="20">
        <f>ROUND(V103*0.35+W103*0.35+X103*0.30,2)</f>
        <v/>
      </c>
      <c r="Z103" s="25" t="inlineStr">
        <is>
          <t>B - Node 0.5-1 km</t>
        </is>
      </c>
      <c r="AA103" s="19" t="n">
        <v>0.63</v>
      </c>
      <c r="AB103" s="19" t="n">
        <v>3.14</v>
      </c>
      <c r="AC103" s="17" t="inlineStr">
        <is>
          <t>Node: ICI002 - TYPE 3</t>
        </is>
      </c>
      <c r="AD103" s="17" t="inlineStr">
        <is>
          <t>Short node lateral candidate; confirm port/fiber capacity, access and route.</t>
        </is>
      </c>
      <c r="AE103" s="16" t="n">
        <v>99</v>
      </c>
    </row>
    <row r="104">
      <c r="A104" s="16" t="n">
        <v>1</v>
      </c>
      <c r="B104" s="16" t="n">
        <v>100</v>
      </c>
      <c r="C104" s="16" t="n">
        <v>100</v>
      </c>
      <c r="D104" s="17" t="inlineStr">
        <is>
          <t>1403209001</t>
        </is>
      </c>
      <c r="E104" s="17" t="inlineStr">
        <is>
          <t>Cordillera Administrative Region (CAR)</t>
        </is>
      </c>
      <c r="F104" s="17" t="inlineStr">
        <is>
          <t>Kalinga</t>
        </is>
      </c>
      <c r="G104" s="17" t="inlineStr">
        <is>
          <t>Pinukpuk</t>
        </is>
      </c>
      <c r="H104" s="17" t="inlineStr">
        <is>
          <t>Aciga</t>
        </is>
      </c>
      <c r="I104" s="18" t="n">
        <v>17.607016</v>
      </c>
      <c r="J104" s="18" t="n">
        <v>121.3058959</v>
      </c>
      <c r="K104" s="17" t="inlineStr">
        <is>
          <t>R</t>
        </is>
      </c>
      <c r="L104" s="11" t="n">
        <v>1010</v>
      </c>
      <c r="M104" s="19" t="n">
        <v>4.3</v>
      </c>
      <c r="N104" s="20">
        <f>INT(L104/M104)</f>
        <v/>
      </c>
      <c r="O104" s="20">
        <f>INT(N104*0.3+0.5)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6.66</v>
      </c>
      <c r="T104" s="19" t="n">
        <v>10.76</v>
      </c>
      <c r="U104" s="17" t="inlineStr">
        <is>
          <t>Tier 1 Critical GIDA (Score ≥ 50.0)</t>
        </is>
      </c>
      <c r="V104" s="19" t="n">
        <v>82.43000000000001</v>
      </c>
      <c r="W104" s="19" t="n">
        <v>57.62</v>
      </c>
      <c r="X104" s="19" t="n">
        <v>82.43000000000001</v>
      </c>
      <c r="Y104" s="20">
        <f>ROUND(V104*0.35+W104*0.35+X104*0.30,2)</f>
        <v/>
      </c>
      <c r="Z104" s="24" t="inlineStr">
        <is>
          <t>F - Nearest node and line over 5 km</t>
        </is>
      </c>
      <c r="AA104" s="19" t="n">
        <v>6.66</v>
      </c>
      <c r="AB104" s="19" t="n">
        <v>10.69</v>
      </c>
      <c r="AC104" s="17" t="inlineStr">
        <is>
          <t>Node: PKK002 - PM</t>
        </is>
      </c>
      <c r="AD104" s="17" t="inlineStr">
        <is>
          <t>Remote site candidate: deploy Starlink LEO satellite backhaul or long microwave hop.</t>
        </is>
      </c>
      <c r="AE104" s="16" t="n">
        <v>100</v>
      </c>
    </row>
    <row r="105">
      <c r="A105" s="16" t="n">
        <v>1</v>
      </c>
      <c r="B105" s="16" t="n">
        <v>101</v>
      </c>
      <c r="C105" s="16" t="n">
        <v>101</v>
      </c>
      <c r="D105" s="17" t="inlineStr">
        <is>
          <t>PH0000101</t>
        </is>
      </c>
      <c r="E105" s="17" t="inlineStr">
        <is>
          <t>VI</t>
        </is>
      </c>
      <c r="F105" s="17" t="inlineStr">
        <is>
          <t>Iloilo</t>
        </is>
      </c>
      <c r="G105" s="17" t="inlineStr">
        <is>
          <t>Iloilo City</t>
        </is>
      </c>
      <c r="H105" s="17" t="inlineStr">
        <is>
          <t>Edganzon</t>
        </is>
      </c>
      <c r="I105" s="18" t="n">
        <v>10.77152228351383</v>
      </c>
      <c r="J105" s="18" t="n">
        <v>122.5702119196031</v>
      </c>
      <c r="K105" s="17" t="inlineStr">
        <is>
          <t>R</t>
        </is>
      </c>
      <c r="L105" s="11" t="n">
        <v>2230</v>
      </c>
      <c r="M105" s="19" t="n">
        <v>3.8</v>
      </c>
      <c r="N105" s="20">
        <f>INT(L105/M105)</f>
        <v/>
      </c>
      <c r="O105" s="20">
        <f>INT(N105*0.3+0.5)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1.59</v>
      </c>
      <c r="T105" s="19" t="n">
        <v>0.27</v>
      </c>
      <c r="U105" s="17" t="inlineStr">
        <is>
          <t>Tier 1 Critical GIDA (Score ≥ 50.0)</t>
        </is>
      </c>
      <c r="V105" s="19" t="n">
        <v>82.39</v>
      </c>
      <c r="W105" s="19" t="n">
        <v>57.6</v>
      </c>
      <c r="X105" s="19" t="n">
        <v>82.39</v>
      </c>
      <c r="Y105" s="20">
        <f>ROUND(V105*0.35+W105*0.35+X105*0.30,2)</f>
        <v/>
      </c>
      <c r="Z105" s="23" t="inlineStr">
        <is>
          <t>D - Other node or line within 3 km</t>
        </is>
      </c>
      <c r="AA105" s="19" t="n">
        <v>2.55</v>
      </c>
      <c r="AB105" s="19" t="n">
        <v>1.28</v>
      </c>
      <c r="AC105" s="17" t="inlineStr">
        <is>
          <t>Line: ROXAS -  ILOILO</t>
        </is>
      </c>
      <c r="AD105" s="17" t="inlineStr">
        <is>
          <t>Route options survey candidate: compare actual node lateral with approved line tap.</t>
        </is>
      </c>
      <c r="AE105" s="16" t="n">
        <v>101</v>
      </c>
    </row>
    <row r="106">
      <c r="A106" s="16" t="n">
        <v>1</v>
      </c>
      <c r="B106" s="16" t="n">
        <v>102</v>
      </c>
      <c r="C106" s="16" t="n">
        <v>102</v>
      </c>
      <c r="D106" s="17" t="inlineStr">
        <is>
          <t>0205704037</t>
        </is>
      </c>
      <c r="E106" s="17" t="inlineStr">
        <is>
          <t>Region II (Cagayan Valley)</t>
        </is>
      </c>
      <c r="F106" s="17" t="inlineStr">
        <is>
          <t>Quirino</t>
        </is>
      </c>
      <c r="G106" s="17" t="inlineStr">
        <is>
          <t>Maddela</t>
        </is>
      </c>
      <c r="H106" s="17" t="inlineStr">
        <is>
          <t>Villa Jose V Ylanan</t>
        </is>
      </c>
      <c r="I106" s="18" t="n">
        <v>16.36263</v>
      </c>
      <c r="J106" s="18" t="n">
        <v>121.75399</v>
      </c>
      <c r="K106" s="17" t="inlineStr">
        <is>
          <t>R</t>
        </is>
      </c>
      <c r="L106" s="11" t="n">
        <v>467</v>
      </c>
      <c r="M106" s="19" t="n">
        <v>3.9</v>
      </c>
      <c r="N106" s="20">
        <f>INT(L106/M106)</f>
        <v/>
      </c>
      <c r="O106" s="20">
        <f>INT(N106*0.3+0.5)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8.4</v>
      </c>
      <c r="T106" s="19" t="n">
        <v>7.69</v>
      </c>
      <c r="U106" s="17" t="inlineStr">
        <is>
          <t>Tier 1 Critical GIDA (Score ≥ 50.0)</t>
        </is>
      </c>
      <c r="V106" s="19" t="n">
        <v>82.39</v>
      </c>
      <c r="W106" s="19" t="n">
        <v>57.6</v>
      </c>
      <c r="X106" s="19" t="n">
        <v>82.39</v>
      </c>
      <c r="Y106" s="20">
        <f>ROUND(V106*0.35+W106*0.35+X106*0.30,2)</f>
        <v/>
      </c>
      <c r="Z106" s="24" t="inlineStr">
        <is>
          <t>F - Nearest node and line over 5 km</t>
        </is>
      </c>
      <c r="AA106" s="19" t="n">
        <v>8.4</v>
      </c>
      <c r="AB106" s="19" t="n">
        <v>7.69</v>
      </c>
      <c r="AC106" s="17" t="inlineStr">
        <is>
          <t>Line: SEGMENT 47 (SANTIAGO - MADDELA)</t>
        </is>
      </c>
      <c r="AD106" s="17" t="inlineStr">
        <is>
          <t>Remote site candidate: deploy Starlink LEO satellite backhaul or long microwave hop.</t>
        </is>
      </c>
      <c r="AE106" s="16" t="n">
        <v>102</v>
      </c>
    </row>
    <row r="107">
      <c r="A107" s="16" t="n">
        <v>1</v>
      </c>
      <c r="B107" s="16" t="n">
        <v>103</v>
      </c>
      <c r="C107" s="16" t="n">
        <v>103</v>
      </c>
      <c r="D107" s="17" t="inlineStr">
        <is>
          <t>PH0000103</t>
        </is>
      </c>
      <c r="E107" s="17" t="inlineStr">
        <is>
          <t>VI</t>
        </is>
      </c>
      <c r="F107" s="17" t="inlineStr">
        <is>
          <t>Iloilo</t>
        </is>
      </c>
      <c r="G107" s="17" t="inlineStr">
        <is>
          <t>Iloilo City</t>
        </is>
      </c>
      <c r="H107" s="17" t="inlineStr">
        <is>
          <t>Mabolo-Delgado</t>
        </is>
      </c>
      <c r="I107" s="18" t="n">
        <v>10.688845</v>
      </c>
      <c r="J107" s="18" t="n">
        <v>122.517719</v>
      </c>
      <c r="K107" s="17" t="inlineStr">
        <is>
          <t>R</t>
        </is>
      </c>
      <c r="L107" s="11" t="n">
        <v>2230</v>
      </c>
      <c r="M107" s="19" t="n">
        <v>3.8</v>
      </c>
      <c r="N107" s="20">
        <f>INT(L107/M107)</f>
        <v/>
      </c>
      <c r="O107" s="20">
        <f>INT(N107*0.3+0.5)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2.81</v>
      </c>
      <c r="T107" s="19" t="n">
        <v>3.39</v>
      </c>
      <c r="U107" s="17" t="inlineStr">
        <is>
          <t>Tier 1 Critical GIDA (Score ≥ 50.0)</t>
        </is>
      </c>
      <c r="V107" s="19" t="n">
        <v>82.38</v>
      </c>
      <c r="W107" s="19" t="n">
        <v>57.59</v>
      </c>
      <c r="X107" s="19" t="n">
        <v>82.38</v>
      </c>
      <c r="Y107" s="20">
        <f>ROUND(V107*0.35+W107*0.35+X107*0.30,2)</f>
        <v/>
      </c>
      <c r="Z107" s="23" t="inlineStr">
        <is>
          <t>D - Other node or line within 3 km</t>
        </is>
      </c>
      <c r="AA107" s="19" t="n">
        <v>2.74</v>
      </c>
      <c r="AB107" s="19" t="n">
        <v>2.16</v>
      </c>
      <c r="AC107" s="17" t="inlineStr">
        <is>
          <t>Line: 2,172</t>
        </is>
      </c>
      <c r="AD107" s="17" t="inlineStr">
        <is>
          <t>Route options survey candidate: compare actual node lateral with approved line tap.</t>
        </is>
      </c>
      <c r="AE107" s="16" t="n">
        <v>103</v>
      </c>
    </row>
    <row r="108">
      <c r="A108" s="16" t="n">
        <v>1</v>
      </c>
      <c r="B108" s="16" t="n">
        <v>104</v>
      </c>
      <c r="C108" s="16" t="n">
        <v>104</v>
      </c>
      <c r="D108" s="17" t="inlineStr">
        <is>
          <t>0405627038</t>
        </is>
      </c>
      <c r="E108" s="17" t="inlineStr">
        <is>
          <t>Region IV-A (CALABARZON)</t>
        </is>
      </c>
      <c r="F108" s="17" t="inlineStr">
        <is>
          <t>Quezon</t>
        </is>
      </c>
      <c r="G108" s="17" t="inlineStr">
        <is>
          <t>Mauban</t>
        </is>
      </c>
      <c r="H108" s="17" t="inlineStr">
        <is>
          <t>Santo Niño</t>
        </is>
      </c>
      <c r="I108" s="18" t="n">
        <v>14.1895498</v>
      </c>
      <c r="J108" s="18" t="n">
        <v>121.7281432</v>
      </c>
      <c r="K108" s="17" t="inlineStr">
        <is>
          <t>R</t>
        </is>
      </c>
      <c r="L108" s="11" t="n">
        <v>385</v>
      </c>
      <c r="M108" s="19" t="n">
        <v>3.8</v>
      </c>
      <c r="N108" s="20">
        <f>INT(L108/M108)</f>
        <v/>
      </c>
      <c r="O108" s="20">
        <f>INT(N108*0.3+0.5)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14.34</v>
      </c>
      <c r="T108" s="19" t="n">
        <v>8.68</v>
      </c>
      <c r="U108" s="17" t="inlineStr">
        <is>
          <t>Tier 1 Critical GIDA (Score ≥ 50.0)</t>
        </is>
      </c>
      <c r="V108" s="19" t="n">
        <v>82.36</v>
      </c>
      <c r="W108" s="19" t="n">
        <v>57.58</v>
      </c>
      <c r="X108" s="19" t="n">
        <v>82.36</v>
      </c>
      <c r="Y108" s="20">
        <f>ROUND(V108*0.35+W108*0.35+X108*0.30,2)</f>
        <v/>
      </c>
      <c r="Z108" s="23" t="inlineStr">
        <is>
          <t>D - Other node or line within 3 km</t>
        </is>
      </c>
      <c r="AA108" s="19" t="n">
        <v>1.58</v>
      </c>
      <c r="AB108" s="19" t="n">
        <v>19.14</v>
      </c>
      <c r="AC108" s="17" t="inlineStr">
        <is>
          <t>Node: MBQ001
- BP</t>
        </is>
      </c>
      <c r="AD108" s="17" t="inlineStr">
        <is>
          <t>Route options survey candidate: compare actual node lateral with approved line tap.</t>
        </is>
      </c>
      <c r="AE108" s="16" t="n">
        <v>104</v>
      </c>
    </row>
    <row r="109">
      <c r="A109" s="16" t="n">
        <v>1</v>
      </c>
      <c r="B109" s="16" t="n">
        <v>105</v>
      </c>
      <c r="C109" s="16" t="n">
        <v>105</v>
      </c>
      <c r="D109" s="17" t="inlineStr">
        <is>
          <t>0201522009</t>
        </is>
      </c>
      <c r="E109" s="17" t="inlineStr">
        <is>
          <t>Region II (Cagayan Valley)</t>
        </is>
      </c>
      <c r="F109" s="17" t="inlineStr">
        <is>
          <t>Cagayan</t>
        </is>
      </c>
      <c r="G109" s="17" t="inlineStr">
        <is>
          <t>Sanchez-Mira</t>
        </is>
      </c>
      <c r="H109" s="17" t="inlineStr">
        <is>
          <t>Kittag</t>
        </is>
      </c>
      <c r="I109" s="18" t="n">
        <v>18.506569</v>
      </c>
      <c r="J109" s="18" t="n">
        <v>121.215297</v>
      </c>
      <c r="K109" s="17" t="inlineStr">
        <is>
          <t>R</t>
        </is>
      </c>
      <c r="L109" s="11" t="n">
        <v>341</v>
      </c>
      <c r="M109" s="19" t="n">
        <v>3.9</v>
      </c>
      <c r="N109" s="20">
        <f>INT(L109/M109)</f>
        <v/>
      </c>
      <c r="O109" s="20">
        <f>INT(N109*0.3+0.5)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6.17</v>
      </c>
      <c r="T109" s="19" t="n">
        <v>5.87</v>
      </c>
      <c r="U109" s="17" t="inlineStr">
        <is>
          <t>Tier 1 Critical GIDA (Score ≥ 50.0)</t>
        </is>
      </c>
      <c r="V109" s="19" t="n">
        <v>82.31</v>
      </c>
      <c r="W109" s="19" t="n">
        <v>57.55</v>
      </c>
      <c r="X109" s="19" t="n">
        <v>82.31</v>
      </c>
      <c r="Y109" s="20">
        <f>ROUND(V109*0.35+W109*0.35+X109*0.30,2)</f>
        <v/>
      </c>
      <c r="Z109" s="24" t="inlineStr">
        <is>
          <t>F - Nearest node and line over 5 km</t>
        </is>
      </c>
      <c r="AA109" s="19" t="n">
        <v>6.17</v>
      </c>
      <c r="AB109" s="19" t="n">
        <v>5.86</v>
      </c>
      <c r="AC109" s="17" t="inlineStr">
        <is>
          <t>Line: SEGMENT 7 (CLAVERIA - PAMPLONA)</t>
        </is>
      </c>
      <c r="AD109" s="17" t="inlineStr">
        <is>
          <t>Remote site candidate: deploy Starlink LEO satellite backhaul or long microwave hop.</t>
        </is>
      </c>
      <c r="AE109" s="16" t="n">
        <v>105</v>
      </c>
    </row>
    <row r="110">
      <c r="A110" s="16" t="n">
        <v>1</v>
      </c>
      <c r="B110" s="16" t="n">
        <v>106</v>
      </c>
      <c r="C110" s="16" t="n">
        <v>106</v>
      </c>
      <c r="D110" s="17" t="inlineStr">
        <is>
          <t>PH0000106</t>
        </is>
      </c>
      <c r="E110" s="17" t="inlineStr">
        <is>
          <t>X</t>
        </is>
      </c>
      <c r="F110" s="17" t="inlineStr">
        <is>
          <t>Misamis Oriental</t>
        </is>
      </c>
      <c r="G110" s="17" t="inlineStr">
        <is>
          <t>Cagayan De Oro City</t>
        </is>
      </c>
      <c r="H110" s="17" t="inlineStr">
        <is>
          <t>Barangay 29 (Pob.)</t>
        </is>
      </c>
      <c r="I110" s="18" t="n">
        <v>8.4801891</v>
      </c>
      <c r="J110" s="18" t="n">
        <v>124.6460761</v>
      </c>
      <c r="K110" s="17" t="inlineStr">
        <is>
          <t>R</t>
        </is>
      </c>
      <c r="L110" s="11" t="n">
        <v>2272</v>
      </c>
      <c r="M110" s="19" t="n">
        <v>3.9</v>
      </c>
      <c r="N110" s="20">
        <f>INT(L110/M110)</f>
        <v/>
      </c>
      <c r="O110" s="20">
        <f>INT(N110*0.3+0.5)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1.09</v>
      </c>
      <c r="T110" s="19" t="n">
        <v>0.75</v>
      </c>
      <c r="U110" s="17" t="inlineStr">
        <is>
          <t>Tier 1 Critical GIDA (Score ≥ 50.0)</t>
        </is>
      </c>
      <c r="V110" s="19" t="n">
        <v>82.31</v>
      </c>
      <c r="W110" s="19" t="n">
        <v>57.55</v>
      </c>
      <c r="X110" s="19" t="n">
        <v>82.31</v>
      </c>
      <c r="Y110" s="20">
        <f>ROUND(V110*0.35+W110*0.35+X110*0.30,2)</f>
        <v/>
      </c>
      <c r="Z110" s="23" t="inlineStr">
        <is>
          <t>D - Other node or line within 3 km</t>
        </is>
      </c>
      <c r="AA110" s="19" t="n">
        <v>1.09</v>
      </c>
      <c r="AB110" s="19" t="n">
        <v>0.75</v>
      </c>
      <c r="AC110" s="17" t="inlineStr">
        <is>
          <t>Line: CAGAYAN DE ORO - MALAYBALAY</t>
        </is>
      </c>
      <c r="AD110" s="17" t="inlineStr">
        <is>
          <t>Route options survey candidate: compare actual node lateral with approved line tap.</t>
        </is>
      </c>
      <c r="AE110" s="16" t="n">
        <v>106</v>
      </c>
    </row>
    <row r="111">
      <c r="A111" s="16" t="n">
        <v>1</v>
      </c>
      <c r="B111" s="16" t="n">
        <v>107</v>
      </c>
      <c r="C111" s="16" t="n">
        <v>107</v>
      </c>
      <c r="D111" s="17" t="inlineStr">
        <is>
          <t>PH0000107</t>
        </is>
      </c>
      <c r="E111" s="17" t="inlineStr">
        <is>
          <t>VI</t>
        </is>
      </c>
      <c r="F111" s="17" t="inlineStr">
        <is>
          <t>Iloilo</t>
        </is>
      </c>
      <c r="G111" s="17" t="inlineStr">
        <is>
          <t>Iloilo City</t>
        </is>
      </c>
      <c r="H111" s="17" t="inlineStr">
        <is>
          <t>Legaspi dela Rama</t>
        </is>
      </c>
      <c r="I111" s="18" t="n">
        <v>10.750819</v>
      </c>
      <c r="J111" s="18" t="n">
        <v>122.590253</v>
      </c>
      <c r="K111" s="17" t="inlineStr">
        <is>
          <t>R</t>
        </is>
      </c>
      <c r="L111" s="11" t="n">
        <v>2230</v>
      </c>
      <c r="M111" s="19" t="n">
        <v>3.8</v>
      </c>
      <c r="N111" s="20">
        <f>INT(L111/M111)</f>
        <v/>
      </c>
      <c r="O111" s="20">
        <f>INT(N111*0.3+0.5)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1.53</v>
      </c>
      <c r="T111" s="19" t="n">
        <v>0.63</v>
      </c>
      <c r="U111" s="17" t="inlineStr">
        <is>
          <t>Tier 1 Critical GIDA (Score ≥ 50.0)</t>
        </is>
      </c>
      <c r="V111" s="19" t="n">
        <v>82.31</v>
      </c>
      <c r="W111" s="19" t="n">
        <v>57.54</v>
      </c>
      <c r="X111" s="19" t="n">
        <v>82.31</v>
      </c>
      <c r="Y111" s="20">
        <f>ROUND(V111*0.35+W111*0.35+X111*0.30,2)</f>
        <v/>
      </c>
      <c r="Z111" s="23" t="inlineStr">
        <is>
          <t>D - Other node or line within 3 km</t>
        </is>
      </c>
      <c r="AA111" s="19" t="n">
        <v>2.63</v>
      </c>
      <c r="AB111" s="19" t="n">
        <v>1.79</v>
      </c>
      <c r="AC111" s="17" t="inlineStr">
        <is>
          <t>Line: 3,477</t>
        </is>
      </c>
      <c r="AD111" s="17" t="inlineStr">
        <is>
          <t>Route options survey candidate: compare actual node lateral with approved line tap.</t>
        </is>
      </c>
      <c r="AE111" s="16" t="n">
        <v>107</v>
      </c>
    </row>
    <row r="112">
      <c r="A112" s="16" t="n">
        <v>1</v>
      </c>
      <c r="B112" s="16" t="n">
        <v>108</v>
      </c>
      <c r="C112" s="16" t="n">
        <v>108</v>
      </c>
      <c r="D112" s="17" t="inlineStr">
        <is>
          <t>PH0000108</t>
        </is>
      </c>
      <c r="E112" s="17" t="inlineStr">
        <is>
          <t>VI</t>
        </is>
      </c>
      <c r="F112" s="17" t="inlineStr">
        <is>
          <t>Iloilo</t>
        </is>
      </c>
      <c r="G112" s="17" t="inlineStr">
        <is>
          <t>Iloilo City</t>
        </is>
      </c>
      <c r="H112" s="17" t="inlineStr">
        <is>
          <t>El 98 Castilla</t>
        </is>
      </c>
      <c r="I112" s="18" t="n">
        <v>10.693201</v>
      </c>
      <c r="J112" s="18" t="n">
        <v>122.57684</v>
      </c>
      <c r="K112" s="17" t="inlineStr">
        <is>
          <t>R</t>
        </is>
      </c>
      <c r="L112" s="11" t="n">
        <v>2230</v>
      </c>
      <c r="M112" s="19" t="n">
        <v>3.8</v>
      </c>
      <c r="N112" s="20">
        <f>INT(L112/M112)</f>
        <v/>
      </c>
      <c r="O112" s="20">
        <f>INT(N112*0.3+0.5)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1</v>
      </c>
      <c r="T112" s="19" t="n">
        <v>2.66</v>
      </c>
      <c r="U112" s="17" t="inlineStr">
        <is>
          <t>Tier 1 Critical GIDA (Score ≥ 50.0)</t>
        </is>
      </c>
      <c r="V112" s="19" t="n">
        <v>82.31</v>
      </c>
      <c r="W112" s="19" t="n">
        <v>57.54</v>
      </c>
      <c r="X112" s="19" t="n">
        <v>82.31</v>
      </c>
      <c r="Y112" s="20">
        <f>ROUND(V112*0.35+W112*0.35+X112*0.30,2)</f>
        <v/>
      </c>
      <c r="Z112" s="23" t="inlineStr">
        <is>
          <t>D - Other node or line within 3 km</t>
        </is>
      </c>
      <c r="AA112" s="19" t="n">
        <v>2.49</v>
      </c>
      <c r="AB112" s="19" t="n">
        <v>1.18</v>
      </c>
      <c r="AC112" s="17" t="inlineStr">
        <is>
          <t>Line: ROXAS -  ILOILO</t>
        </is>
      </c>
      <c r="AD112" s="17" t="inlineStr">
        <is>
          <t>Route options survey candidate: compare actual node lateral with approved line tap.</t>
        </is>
      </c>
      <c r="AE112" s="16" t="n">
        <v>108</v>
      </c>
    </row>
    <row r="113">
      <c r="A113" s="16" t="n">
        <v>1</v>
      </c>
      <c r="B113" s="16" t="n">
        <v>109</v>
      </c>
      <c r="C113" s="16" t="n">
        <v>109</v>
      </c>
      <c r="D113" s="17" t="inlineStr">
        <is>
          <t>1400116008</t>
        </is>
      </c>
      <c r="E113" s="17" t="inlineStr">
        <is>
          <t>Cordillera Administrative Region (CAR)</t>
        </is>
      </c>
      <c r="F113" s="17" t="inlineStr">
        <is>
          <t>Abra</t>
        </is>
      </c>
      <c r="G113" s="17" t="inlineStr">
        <is>
          <t>Manabo</t>
        </is>
      </c>
      <c r="H113" s="17" t="inlineStr">
        <is>
          <t>San Juan Sur</t>
        </is>
      </c>
      <c r="I113" s="18" t="n">
        <v>17.4382263</v>
      </c>
      <c r="J113" s="18" t="n">
        <v>120.6910437</v>
      </c>
      <c r="K113" s="17" t="inlineStr">
        <is>
          <t>R</t>
        </is>
      </c>
      <c r="L113" s="11" t="n">
        <v>705</v>
      </c>
      <c r="M113" s="19" t="n">
        <v>3.8</v>
      </c>
      <c r="N113" s="20">
        <f>INT(L113/M113)</f>
        <v/>
      </c>
      <c r="O113" s="20">
        <f>INT(N113*0.3+0.5)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19.88</v>
      </c>
      <c r="T113" s="19" t="n">
        <v>19.27</v>
      </c>
      <c r="U113" s="17" t="inlineStr">
        <is>
          <t>Tier 1 Critical GIDA (Score ≥ 50.0)</t>
        </is>
      </c>
      <c r="V113" s="19" t="n">
        <v>82.28</v>
      </c>
      <c r="W113" s="19" t="n">
        <v>57.52</v>
      </c>
      <c r="X113" s="19" t="n">
        <v>82.28</v>
      </c>
      <c r="Y113" s="20">
        <f>ROUND(V113*0.35+W113*0.35+X113*0.30,2)</f>
        <v/>
      </c>
      <c r="Z113" s="24" t="inlineStr">
        <is>
          <t>F - Nearest node and line over 5 km</t>
        </is>
      </c>
      <c r="AA113" s="19" t="n">
        <v>17.55</v>
      </c>
      <c r="AB113" s="19" t="n">
        <v>16.16</v>
      </c>
      <c r="AC113" s="17" t="inlineStr">
        <is>
          <t>Line: Bangued</t>
        </is>
      </c>
      <c r="AD113" s="17" t="inlineStr">
        <is>
          <t>Remote site candidate: deploy Starlink LEO satellite backhaul or long microwave hop.</t>
        </is>
      </c>
      <c r="AE113" s="16" t="n">
        <v>109</v>
      </c>
    </row>
    <row r="114">
      <c r="A114" s="16" t="n">
        <v>1</v>
      </c>
      <c r="B114" s="16" t="n">
        <v>110</v>
      </c>
      <c r="C114" s="16" t="n">
        <v>110</v>
      </c>
      <c r="D114" s="17" t="inlineStr">
        <is>
          <t>PH0000110</t>
        </is>
      </c>
      <c r="E114" s="17" t="inlineStr">
        <is>
          <t>VI</t>
        </is>
      </c>
      <c r="F114" s="17" t="inlineStr">
        <is>
          <t>Iloilo</t>
        </is>
      </c>
      <c r="G114" s="17" t="inlineStr">
        <is>
          <t>Iloilo City</t>
        </is>
      </c>
      <c r="H114" s="17" t="inlineStr">
        <is>
          <t>San Vicente</t>
        </is>
      </c>
      <c r="I114" s="18" t="n">
        <v>10.7500882</v>
      </c>
      <c r="J114" s="18" t="n">
        <v>122.5693479</v>
      </c>
      <c r="K114" s="17" t="inlineStr">
        <is>
          <t>R</t>
        </is>
      </c>
      <c r="L114" s="11" t="n">
        <v>2230</v>
      </c>
      <c r="M114" s="19" t="n">
        <v>3.8</v>
      </c>
      <c r="N114" s="20">
        <f>INT(L114/M114)</f>
        <v/>
      </c>
      <c r="O114" s="20">
        <f>INT(N114*0.3+0.5)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4.36</v>
      </c>
      <c r="T114" s="19" t="n">
        <v>1.97</v>
      </c>
      <c r="U114" s="17" t="inlineStr">
        <is>
          <t>Tier 1 Critical GIDA (Score ≥ 50.0)</t>
        </is>
      </c>
      <c r="V114" s="19" t="n">
        <v>82.23999999999999</v>
      </c>
      <c r="W114" s="19" t="n">
        <v>57.5</v>
      </c>
      <c r="X114" s="19" t="n">
        <v>82.23999999999999</v>
      </c>
      <c r="Y114" s="20">
        <f>ROUND(V114*0.35+W114*0.35+X114*0.30,2)</f>
        <v/>
      </c>
      <c r="Z114" s="25" t="inlineStr">
        <is>
          <t>B - Node 0.5-1 km</t>
        </is>
      </c>
      <c r="AA114" s="19" t="n">
        <v>0.59</v>
      </c>
      <c r="AB114" s="19" t="n">
        <v>0.05</v>
      </c>
      <c r="AC114" s="17" t="inlineStr">
        <is>
          <t>Line: 3,477</t>
        </is>
      </c>
      <c r="AD114" s="17" t="inlineStr">
        <is>
          <t>Short node lateral candidate; confirm port/fiber capacity, access and route.</t>
        </is>
      </c>
      <c r="AE114" s="16" t="n">
        <v>110</v>
      </c>
    </row>
    <row r="115">
      <c r="A115" s="16" t="n">
        <v>1</v>
      </c>
      <c r="B115" s="16" t="n">
        <v>111</v>
      </c>
      <c r="C115" s="16" t="n">
        <v>111</v>
      </c>
      <c r="D115" s="17" t="inlineStr">
        <is>
          <t>0500502001</t>
        </is>
      </c>
      <c r="E115" s="17" t="inlineStr">
        <is>
          <t>Region V (Bicol Region)</t>
        </is>
      </c>
      <c r="F115" s="17" t="inlineStr">
        <is>
          <t>Albay</t>
        </is>
      </c>
      <c r="G115" s="17" t="inlineStr">
        <is>
          <t>Camalig</t>
        </is>
      </c>
      <c r="H115" s="17" t="inlineStr">
        <is>
          <t>Anoling</t>
        </is>
      </c>
      <c r="I115" s="18" t="n">
        <v>13.1983801</v>
      </c>
      <c r="J115" s="18" t="n">
        <v>123.6388924</v>
      </c>
      <c r="K115" s="17" t="inlineStr">
        <is>
          <t>R</t>
        </is>
      </c>
      <c r="L115" s="11" t="n">
        <v>1060</v>
      </c>
      <c r="M115" s="19" t="n">
        <v>4.1</v>
      </c>
      <c r="N115" s="20">
        <f>INT(L115/M115)</f>
        <v/>
      </c>
      <c r="O115" s="20">
        <f>INT(N115*0.3+0.5)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4.41</v>
      </c>
      <c r="T115" s="19" t="n">
        <v>5.55</v>
      </c>
      <c r="U115" s="17" t="inlineStr">
        <is>
          <t>Tier 1 Critical GIDA (Score ≥ 50.0)</t>
        </is>
      </c>
      <c r="V115" s="19" t="n">
        <v>82.19</v>
      </c>
      <c r="W115" s="19" t="n">
        <v>57.46</v>
      </c>
      <c r="X115" s="19" t="n">
        <v>82.19</v>
      </c>
      <c r="Y115" s="20">
        <f>ROUND(V115*0.35+W115*0.35+X115*0.30,2)</f>
        <v/>
      </c>
      <c r="Z115" s="23" t="inlineStr">
        <is>
          <t>D - Other node or line within 3 km</t>
        </is>
      </c>
      <c r="AA115" s="19" t="n">
        <v>3.86</v>
      </c>
      <c r="AB115" s="19" t="n">
        <v>1.9</v>
      </c>
      <c r="AC115" s="17" t="inlineStr">
        <is>
          <t>Line: IRIGA - LEGAZPI</t>
        </is>
      </c>
      <c r="AD115" s="17" t="inlineStr">
        <is>
          <t>Route options survey candidate: compare actual node lateral with approved line tap.</t>
        </is>
      </c>
      <c r="AE115" s="16" t="n">
        <v>111</v>
      </c>
    </row>
    <row r="116">
      <c r="A116" s="16" t="n">
        <v>1</v>
      </c>
      <c r="B116" s="16" t="n">
        <v>112</v>
      </c>
      <c r="C116" s="16" t="n">
        <v>112</v>
      </c>
      <c r="D116" s="17" t="inlineStr">
        <is>
          <t>PH0000112</t>
        </is>
      </c>
      <c r="E116" s="17" t="inlineStr">
        <is>
          <t>VI</t>
        </is>
      </c>
      <c r="F116" s="17" t="inlineStr">
        <is>
          <t>Iloilo</t>
        </is>
      </c>
      <c r="G116" s="17" t="inlineStr">
        <is>
          <t>Iloilo City</t>
        </is>
      </c>
      <c r="H116" s="17" t="inlineStr">
        <is>
          <t>Inday</t>
        </is>
      </c>
      <c r="I116" s="18" t="n">
        <v>10.69921</v>
      </c>
      <c r="J116" s="18" t="n">
        <v>122.547532</v>
      </c>
      <c r="K116" s="17" t="inlineStr">
        <is>
          <t>R</t>
        </is>
      </c>
      <c r="L116" s="11" t="n">
        <v>2230</v>
      </c>
      <c r="M116" s="19" t="n">
        <v>3.8</v>
      </c>
      <c r="N116" s="20">
        <f>INT(L116/M116)</f>
        <v/>
      </c>
      <c r="O116" s="20">
        <f>INT(N116*0.3+0.5)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1.25</v>
      </c>
      <c r="T116" s="19" t="n">
        <v>1.29</v>
      </c>
      <c r="U116" s="17" t="inlineStr">
        <is>
          <t>Tier 1 Critical GIDA (Score ≥ 50.0)</t>
        </is>
      </c>
      <c r="V116" s="19" t="n">
        <v>82.19</v>
      </c>
      <c r="W116" s="19" t="n">
        <v>57.46</v>
      </c>
      <c r="X116" s="19" t="n">
        <v>82.19</v>
      </c>
      <c r="Y116" s="20">
        <f>ROUND(V116*0.35+W116*0.35+X116*0.30,2)</f>
        <v/>
      </c>
      <c r="Z116" s="23" t="inlineStr">
        <is>
          <t>D - Other node or line within 3 km</t>
        </is>
      </c>
      <c r="AA116" s="19" t="n">
        <v>1.08</v>
      </c>
      <c r="AB116" s="19" t="n">
        <v>2.28</v>
      </c>
      <c r="AC116" s="17" t="inlineStr">
        <is>
          <t>Node: ICI002 - TYPE 3</t>
        </is>
      </c>
      <c r="AD116" s="17" t="inlineStr">
        <is>
          <t>Route options survey candidate: compare actual node lateral with approved line tap.</t>
        </is>
      </c>
      <c r="AE116" s="16" t="n">
        <v>112</v>
      </c>
    </row>
    <row r="117">
      <c r="A117" s="16" t="n">
        <v>1</v>
      </c>
      <c r="B117" s="16" t="n">
        <v>113</v>
      </c>
      <c r="C117" s="16" t="n">
        <v>113</v>
      </c>
      <c r="D117" s="17" t="inlineStr">
        <is>
          <t>PH0000113</t>
        </is>
      </c>
      <c r="E117" s="17" t="inlineStr">
        <is>
          <t>VI</t>
        </is>
      </c>
      <c r="F117" s="17" t="inlineStr">
        <is>
          <t>Iloilo</t>
        </is>
      </c>
      <c r="G117" s="17" t="inlineStr">
        <is>
          <t>Iloilo City</t>
        </is>
      </c>
      <c r="H117" s="17" t="inlineStr">
        <is>
          <t>Sinikway</t>
        </is>
      </c>
      <c r="I117" s="18" t="n">
        <v>10.697866</v>
      </c>
      <c r="J117" s="18" t="n">
        <v>122.555431</v>
      </c>
      <c r="K117" s="17" t="inlineStr">
        <is>
          <t>R</t>
        </is>
      </c>
      <c r="L117" s="11" t="n">
        <v>2230</v>
      </c>
      <c r="M117" s="19" t="n">
        <v>3.8</v>
      </c>
      <c r="N117" s="20">
        <f>INT(L117/M117)</f>
        <v/>
      </c>
      <c r="O117" s="20">
        <f>INT(N117*0.3+0.5)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1.9</v>
      </c>
      <c r="T117" s="19" t="n">
        <v>2.94</v>
      </c>
      <c r="U117" s="17" t="inlineStr">
        <is>
          <t>Tier 1 Critical GIDA (Score ≥ 50.0)</t>
        </is>
      </c>
      <c r="V117" s="19" t="n">
        <v>82.12</v>
      </c>
      <c r="W117" s="19" t="n">
        <v>57.41</v>
      </c>
      <c r="X117" s="19" t="n">
        <v>82.12</v>
      </c>
      <c r="Y117" s="20">
        <f>ROUND(V117*0.35+W117*0.35+X117*0.30,2)</f>
        <v/>
      </c>
      <c r="Z117" s="23" t="inlineStr">
        <is>
          <t>D - Other node or line within 3 km</t>
        </is>
      </c>
      <c r="AA117" s="19" t="n">
        <v>1.6</v>
      </c>
      <c r="AB117" s="19" t="n">
        <v>1.48</v>
      </c>
      <c r="AC117" s="17" t="inlineStr">
        <is>
          <t>Line: ROXAS -  ILOILO</t>
        </is>
      </c>
      <c r="AD117" s="17" t="inlineStr">
        <is>
          <t>Route options survey candidate: compare actual node lateral with approved line tap.</t>
        </is>
      </c>
      <c r="AE117" s="16" t="n">
        <v>113</v>
      </c>
    </row>
    <row r="118">
      <c r="A118" s="16" t="n">
        <v>1</v>
      </c>
      <c r="B118" s="16" t="n">
        <v>114</v>
      </c>
      <c r="C118" s="16" t="n">
        <v>114</v>
      </c>
      <c r="D118" s="17" t="inlineStr">
        <is>
          <t>PH0000114</t>
        </is>
      </c>
      <c r="E118" s="17" t="inlineStr">
        <is>
          <t>X</t>
        </is>
      </c>
      <c r="F118" s="17" t="inlineStr">
        <is>
          <t>Misamis Oriental</t>
        </is>
      </c>
      <c r="G118" s="17" t="inlineStr">
        <is>
          <t>Cagayan De Oro City</t>
        </is>
      </c>
      <c r="H118" s="17" t="inlineStr">
        <is>
          <t>Barangay 9 (Pob.)</t>
        </is>
      </c>
      <c r="I118" s="18" t="n">
        <v>8.4819358</v>
      </c>
      <c r="J118" s="18" t="n">
        <v>124.609446</v>
      </c>
      <c r="K118" s="17" t="inlineStr">
        <is>
          <t>R</t>
        </is>
      </c>
      <c r="L118" s="11" t="n">
        <v>2272</v>
      </c>
      <c r="M118" s="19" t="n">
        <v>3.9</v>
      </c>
      <c r="N118" s="20">
        <f>INT(L118/M118)</f>
        <v/>
      </c>
      <c r="O118" s="20">
        <f>INT(N118*0.3+0.5)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1.62</v>
      </c>
      <c r="T118" s="19" t="n">
        <v>1.65</v>
      </c>
      <c r="U118" s="17" t="inlineStr">
        <is>
          <t>Tier 1 Critical GIDA (Score ≥ 50.0)</t>
        </is>
      </c>
      <c r="V118" s="19" t="n">
        <v>82.11</v>
      </c>
      <c r="W118" s="19" t="n">
        <v>57.4</v>
      </c>
      <c r="X118" s="19" t="n">
        <v>82.11</v>
      </c>
      <c r="Y118" s="20">
        <f>ROUND(V118*0.35+W118*0.35+X118*0.30,2)</f>
        <v/>
      </c>
      <c r="Z118" s="22" t="inlineStr">
        <is>
          <t>C - Line within 0.5 km; node over 1 km</t>
        </is>
      </c>
      <c r="AA118" s="19" t="n">
        <v>2.54</v>
      </c>
      <c r="AB118" s="19" t="n">
        <v>0.05</v>
      </c>
      <c r="AC118" s="17" t="inlineStr">
        <is>
          <t>Line: cdo-talakag</t>
        </is>
      </c>
      <c r="AD118" s="17" t="inlineStr">
        <is>
          <t>Splice closure / line-tap survey candidate; locate closure and confirm splicing/capacity.</t>
        </is>
      </c>
      <c r="AE118" s="16" t="n">
        <v>114</v>
      </c>
    </row>
    <row r="119">
      <c r="A119" s="16" t="n">
        <v>1</v>
      </c>
      <c r="B119" s="16" t="n">
        <v>115</v>
      </c>
      <c r="C119" s="16" t="n">
        <v>115</v>
      </c>
      <c r="D119" s="17" t="inlineStr">
        <is>
          <t>PH0000115</t>
        </is>
      </c>
      <c r="E119" s="17" t="inlineStr">
        <is>
          <t>IV-B</t>
        </is>
      </c>
      <c r="F119" s="17" t="inlineStr">
        <is>
          <t>Palawan</t>
        </is>
      </c>
      <c r="G119" s="17" t="inlineStr">
        <is>
          <t>Puerto Princesa City</t>
        </is>
      </c>
      <c r="H119" s="17" t="inlineStr">
        <is>
          <t>Model (Pob.)</t>
        </is>
      </c>
      <c r="I119" s="18" t="n">
        <v>9.7385719</v>
      </c>
      <c r="J119" s="18" t="n">
        <v>118.7367298</v>
      </c>
      <c r="K119" s="17" t="inlineStr">
        <is>
          <t>R</t>
        </is>
      </c>
      <c r="L119" s="11" t="n">
        <v>2597</v>
      </c>
      <c r="M119" s="19" t="n">
        <v>3.9</v>
      </c>
      <c r="N119" s="20">
        <f>INT(L119/M119)</f>
        <v/>
      </c>
      <c r="O119" s="20">
        <f>INT(N119*0.3+0.5)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0.41</v>
      </c>
      <c r="T119" s="19" t="n">
        <v>2.28</v>
      </c>
      <c r="U119" s="17" t="inlineStr">
        <is>
          <t>Tier 1 Critical GIDA (Score ≥ 50.0)</t>
        </is>
      </c>
      <c r="V119" s="19" t="n">
        <v>82.06</v>
      </c>
      <c r="W119" s="19" t="n">
        <v>57.37</v>
      </c>
      <c r="X119" s="19" t="n">
        <v>82.06</v>
      </c>
      <c r="Y119" s="20">
        <f>ROUND(V119*0.35+W119*0.35+X119*0.30,2)</f>
        <v/>
      </c>
      <c r="Z119" s="25" t="inlineStr">
        <is>
          <t>A - Node within 0.5 km</t>
        </is>
      </c>
      <c r="AA119" s="19" t="n">
        <v>0.41</v>
      </c>
      <c r="AB119" s="19" t="n">
        <v>1.93</v>
      </c>
      <c r="AC119" s="17" t="inlineStr">
        <is>
          <t>Node: PPW002 - TYPE 3</t>
        </is>
      </c>
      <c r="AD119" s="17" t="inlineStr">
        <is>
          <t>First survey candidate: confirm node handoff, spare capacity and short route; co-location not established.</t>
        </is>
      </c>
      <c r="AE119" s="16" t="n">
        <v>115</v>
      </c>
    </row>
    <row r="120">
      <c r="A120" s="16" t="n">
        <v>1</v>
      </c>
      <c r="B120" s="16" t="n">
        <v>116</v>
      </c>
      <c r="C120" s="16" t="n">
        <v>116</v>
      </c>
      <c r="D120" s="17" t="inlineStr">
        <is>
          <t>0102910007</t>
        </is>
      </c>
      <c r="E120" s="17" t="inlineStr">
        <is>
          <t>Region I (Ilocos Region)</t>
        </is>
      </c>
      <c r="F120" s="17" t="inlineStr">
        <is>
          <t>Ilocos Sur</t>
        </is>
      </c>
      <c r="G120" s="17" t="inlineStr">
        <is>
          <t>Gregorio del Pilar</t>
        </is>
      </c>
      <c r="H120" s="17" t="inlineStr">
        <is>
          <t>Poblacion Norte</t>
        </is>
      </c>
      <c r="I120" s="18" t="n">
        <v>17.150734</v>
      </c>
      <c r="J120" s="18" t="n">
        <v>120.611624</v>
      </c>
      <c r="K120" s="17" t="inlineStr">
        <is>
          <t>R</t>
        </is>
      </c>
      <c r="L120" s="11" t="n">
        <v>571</v>
      </c>
      <c r="M120" s="19" t="n">
        <v>3.8</v>
      </c>
      <c r="N120" s="20">
        <f>INT(L120/M120)</f>
        <v/>
      </c>
      <c r="O120" s="20">
        <f>INT(N120*0.3+0.5)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7.32</v>
      </c>
      <c r="T120" s="19" t="n">
        <v>3.95</v>
      </c>
      <c r="U120" s="17" t="inlineStr">
        <is>
          <t>Tier 1 Critical GIDA (Score ≥ 50.0)</t>
        </is>
      </c>
      <c r="V120" s="19" t="n">
        <v>82.05</v>
      </c>
      <c r="W120" s="19" t="n">
        <v>57.36</v>
      </c>
      <c r="X120" s="19" t="n">
        <v>82.05</v>
      </c>
      <c r="Y120" s="20">
        <f>ROUND(V120*0.35+W120*0.35+X120*0.30,2)</f>
        <v/>
      </c>
      <c r="Z120" s="24" t="inlineStr">
        <is>
          <t>E - Nearest node or line 3-5 km</t>
        </is>
      </c>
      <c r="AA120" s="19" t="n">
        <v>7.26</v>
      </c>
      <c r="AB120" s="19" t="n">
        <v>3.79</v>
      </c>
      <c r="AC120" s="17" t="inlineStr">
        <is>
          <t>Line: HLD_PROPOSED 96F AERIAL BACKBONE FOC FROM CERVANTES TO CANDON, ILOCOS SUR</t>
        </is>
      </c>
      <c r="AD120" s="17" t="inlineStr">
        <is>
          <t>Review candidate: examine alternative BTS location, updated fiber inventory or Starlink backhaul.</t>
        </is>
      </c>
      <c r="AE120" s="16" t="n">
        <v>116</v>
      </c>
    </row>
    <row r="121">
      <c r="A121" s="16" t="n">
        <v>1</v>
      </c>
      <c r="B121" s="16" t="n">
        <v>117</v>
      </c>
      <c r="C121" s="16" t="n">
        <v>117</v>
      </c>
      <c r="D121" s="17" t="inlineStr">
        <is>
          <t>1400101010</t>
        </is>
      </c>
      <c r="E121" s="17" t="inlineStr">
        <is>
          <t>Cordillera Administrative Region (CAR)</t>
        </is>
      </c>
      <c r="F121" s="17" t="inlineStr">
        <is>
          <t>Abra</t>
        </is>
      </c>
      <c r="G121" s="17" t="inlineStr">
        <is>
          <t>Bangued</t>
        </is>
      </c>
      <c r="H121" s="17" t="inlineStr">
        <is>
          <t>Dangdangla</t>
        </is>
      </c>
      <c r="I121" s="18" t="n">
        <v>17.598979</v>
      </c>
      <c r="J121" s="18" t="n">
        <v>120.628694</v>
      </c>
      <c r="K121" s="17" t="inlineStr">
        <is>
          <t>R</t>
        </is>
      </c>
      <c r="L121" s="11" t="n">
        <v>2037</v>
      </c>
      <c r="M121" s="19" t="n">
        <v>3.8</v>
      </c>
      <c r="N121" s="20">
        <f>INT(L121/M121)</f>
        <v/>
      </c>
      <c r="O121" s="20">
        <f>INT(N121*0.3+0.5)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1.23</v>
      </c>
      <c r="T121" s="19" t="n">
        <v>0.75</v>
      </c>
      <c r="U121" s="17" t="inlineStr">
        <is>
          <t>Tier 1 Critical GIDA (Score ≥ 50.0)</t>
        </is>
      </c>
      <c r="V121" s="19" t="n">
        <v>82.03</v>
      </c>
      <c r="W121" s="19" t="n">
        <v>57.35</v>
      </c>
      <c r="X121" s="19" t="n">
        <v>82.03</v>
      </c>
      <c r="Y121" s="20">
        <f>ROUND(V121*0.35+W121*0.35+X121*0.30,2)</f>
        <v/>
      </c>
      <c r="Z121" s="23" t="inlineStr">
        <is>
          <t>D - Other node or line within 3 km</t>
        </is>
      </c>
      <c r="AA121" s="19" t="n">
        <v>1.23</v>
      </c>
      <c r="AB121" s="19" t="n">
        <v>0.75</v>
      </c>
      <c r="AC121" s="17" t="inlineStr">
        <is>
          <t>Line: Bangued</t>
        </is>
      </c>
      <c r="AD121" s="17" t="inlineStr">
        <is>
          <t>Route options survey candidate: compare actual node lateral with approved line tap.</t>
        </is>
      </c>
      <c r="AE121" s="16" t="n">
        <v>117</v>
      </c>
    </row>
    <row r="122">
      <c r="A122" s="16" t="n">
        <v>1</v>
      </c>
      <c r="B122" s="16" t="n">
        <v>118</v>
      </c>
      <c r="C122" s="16" t="n">
        <v>118</v>
      </c>
      <c r="D122" s="17" t="inlineStr">
        <is>
          <t>0205703010</t>
        </is>
      </c>
      <c r="E122" s="17" t="inlineStr">
        <is>
          <t>Region II (Cagayan Valley)</t>
        </is>
      </c>
      <c r="F122" s="17" t="inlineStr">
        <is>
          <t>Quirino</t>
        </is>
      </c>
      <c r="G122" s="17" t="inlineStr">
        <is>
          <t>Diffun</t>
        </is>
      </c>
      <c r="H122" s="17" t="inlineStr">
        <is>
          <t>Don Mariano Perez, Sr.</t>
        </is>
      </c>
      <c r="I122" s="18" t="n">
        <v>16.481444</v>
      </c>
      <c r="J122" s="18" t="n">
        <v>121.377248</v>
      </c>
      <c r="K122" s="17" t="inlineStr">
        <is>
          <t>R</t>
        </is>
      </c>
      <c r="L122" s="11" t="n">
        <v>712</v>
      </c>
      <c r="M122" s="19" t="n">
        <v>3.9</v>
      </c>
      <c r="N122" s="20">
        <f>INT(L122/M122)</f>
        <v/>
      </c>
      <c r="O122" s="20">
        <f>INT(N122*0.3+0.5)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7.48</v>
      </c>
      <c r="T122" s="19" t="n">
        <v>15.32</v>
      </c>
      <c r="U122" s="17" t="inlineStr">
        <is>
          <t>Tier 1 Critical GIDA (Score ≥ 50.0)</t>
        </is>
      </c>
      <c r="V122" s="19" t="n">
        <v>82.02</v>
      </c>
      <c r="W122" s="19" t="n">
        <v>57.34</v>
      </c>
      <c r="X122" s="19" t="n">
        <v>82.02</v>
      </c>
      <c r="Y122" s="20">
        <f>ROUND(V122*0.35+W122*0.35+X122*0.30,2)</f>
        <v/>
      </c>
      <c r="Z122" s="24" t="inlineStr">
        <is>
          <t>F - Nearest node and line over 5 km</t>
        </is>
      </c>
      <c r="AA122" s="19" t="n">
        <v>7.48</v>
      </c>
      <c r="AB122" s="19" t="n">
        <v>15.16</v>
      </c>
      <c r="AC122" s="17" t="inlineStr">
        <is>
          <t>Node: QZV001 - BP</t>
        </is>
      </c>
      <c r="AD122" s="17" t="inlineStr">
        <is>
          <t>Remote site candidate: deploy Starlink LEO satellite backhaul or long microwave hop.</t>
        </is>
      </c>
      <c r="AE122" s="16" t="n">
        <v>118</v>
      </c>
    </row>
    <row r="123">
      <c r="A123" s="16" t="n">
        <v>1</v>
      </c>
      <c r="B123" s="16" t="n">
        <v>119</v>
      </c>
      <c r="C123" s="16" t="n">
        <v>119</v>
      </c>
      <c r="D123" s="17" t="inlineStr">
        <is>
          <t>1403209006</t>
        </is>
      </c>
      <c r="E123" s="17" t="inlineStr">
        <is>
          <t>Cordillera Administrative Region (CAR)</t>
        </is>
      </c>
      <c r="F123" s="17" t="inlineStr">
        <is>
          <t>Kalinga</t>
        </is>
      </c>
      <c r="G123" s="17" t="inlineStr">
        <is>
          <t>Pinukpuk</t>
        </is>
      </c>
      <c r="H123" s="17" t="inlineStr">
        <is>
          <t>Ballayangon</t>
        </is>
      </c>
      <c r="I123" s="18" t="n">
        <v>17.5564923</v>
      </c>
      <c r="J123" s="18" t="n">
        <v>121.3176338</v>
      </c>
      <c r="K123" s="17" t="inlineStr">
        <is>
          <t>R</t>
        </is>
      </c>
      <c r="L123" s="11" t="n">
        <v>1341</v>
      </c>
      <c r="M123" s="19" t="n">
        <v>4.3</v>
      </c>
      <c r="N123" s="20">
        <f>INT(L123/M123)</f>
        <v/>
      </c>
      <c r="O123" s="20">
        <f>INT(N123*0.3+0.5)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2.45</v>
      </c>
      <c r="T123" s="19" t="n">
        <v>11.53</v>
      </c>
      <c r="U123" s="17" t="inlineStr">
        <is>
          <t>Tier 1 Critical GIDA (Score ≥ 50.0)</t>
        </is>
      </c>
      <c r="V123" s="19" t="n">
        <v>82</v>
      </c>
      <c r="W123" s="19" t="n">
        <v>57.33</v>
      </c>
      <c r="X123" s="19" t="n">
        <v>82</v>
      </c>
      <c r="Y123" s="20">
        <f>ROUND(V123*0.35+W123*0.35+X123*0.30,2)</f>
        <v/>
      </c>
      <c r="Z123" s="23" t="inlineStr">
        <is>
          <t>D - Other node or line within 3 km</t>
        </is>
      </c>
      <c r="AA123" s="19" t="n">
        <v>2.45</v>
      </c>
      <c r="AB123" s="19" t="n">
        <v>11.53</v>
      </c>
      <c r="AC123" s="17" t="inlineStr">
        <is>
          <t>Node: PKK002 - PM</t>
        </is>
      </c>
      <c r="AD123" s="17" t="inlineStr">
        <is>
          <t>Route options survey candidate: compare actual node lateral with approved line tap.</t>
        </is>
      </c>
      <c r="AE123" s="16" t="n">
        <v>119</v>
      </c>
    </row>
    <row r="124">
      <c r="A124" s="16" t="n">
        <v>1</v>
      </c>
      <c r="B124" s="16" t="n">
        <v>120</v>
      </c>
      <c r="C124" s="16" t="n">
        <v>120</v>
      </c>
      <c r="D124" s="17" t="inlineStr">
        <is>
          <t>PH0000120</t>
        </is>
      </c>
      <c r="E124" s="17" t="inlineStr">
        <is>
          <t>X</t>
        </is>
      </c>
      <c r="F124" s="17" t="inlineStr">
        <is>
          <t>Misamis Oriental</t>
        </is>
      </c>
      <c r="G124" s="17" t="inlineStr">
        <is>
          <t>Cagayan De Oro City</t>
        </is>
      </c>
      <c r="H124" s="17" t="inlineStr">
        <is>
          <t>Barangay 17 (Pob.)</t>
        </is>
      </c>
      <c r="I124" s="18" t="n">
        <v>8.4305167</v>
      </c>
      <c r="J124" s="18" t="n">
        <v>124.6696811</v>
      </c>
      <c r="K124" s="17" t="inlineStr">
        <is>
          <t>R</t>
        </is>
      </c>
      <c r="L124" s="11" t="n">
        <v>2272</v>
      </c>
      <c r="M124" s="19" t="n">
        <v>3.9</v>
      </c>
      <c r="N124" s="20">
        <f>INT(L124/M124)</f>
        <v/>
      </c>
      <c r="O124" s="20">
        <f>INT(N124*0.3+0.5)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0.51</v>
      </c>
      <c r="T124" s="19" t="n">
        <v>0.6</v>
      </c>
      <c r="U124" s="17" t="inlineStr">
        <is>
          <t>Tier 1 Critical GIDA (Score ≥ 50.0)</t>
        </is>
      </c>
      <c r="V124" s="19" t="n">
        <v>81.95999999999999</v>
      </c>
      <c r="W124" s="19" t="n">
        <v>57.3</v>
      </c>
      <c r="X124" s="19" t="n">
        <v>81.95999999999999</v>
      </c>
      <c r="Y124" s="20">
        <f>ROUND(V124*0.35+W124*0.35+X124*0.30,2)</f>
        <v/>
      </c>
      <c r="Z124" s="25" t="inlineStr">
        <is>
          <t>A - Node within 0.5 km</t>
        </is>
      </c>
      <c r="AA124" s="19" t="n">
        <v>0.42</v>
      </c>
      <c r="AB124" s="19" t="n">
        <v>4.71</v>
      </c>
      <c r="AC124" s="17" t="inlineStr">
        <is>
          <t>Node: COM011 - BP</t>
        </is>
      </c>
      <c r="AD124" s="17" t="inlineStr">
        <is>
          <t>First survey candidate: confirm node handoff, spare capacity and short route; co-location not established.</t>
        </is>
      </c>
      <c r="AE124" s="16" t="n">
        <v>120</v>
      </c>
    </row>
    <row r="125">
      <c r="A125" s="16" t="n">
        <v>1</v>
      </c>
      <c r="B125" s="16" t="n">
        <v>121</v>
      </c>
      <c r="C125" s="16" t="n">
        <v>121</v>
      </c>
      <c r="D125" s="17" t="inlineStr">
        <is>
          <t>1403209003</t>
        </is>
      </c>
      <c r="E125" s="17" t="inlineStr">
        <is>
          <t>Cordillera Administrative Region (CAR)</t>
        </is>
      </c>
      <c r="F125" s="17" t="inlineStr">
        <is>
          <t>Kalinga</t>
        </is>
      </c>
      <c r="G125" s="17" t="inlineStr">
        <is>
          <t>Pinukpuk</t>
        </is>
      </c>
      <c r="H125" s="17" t="inlineStr">
        <is>
          <t>Ammacian</t>
        </is>
      </c>
      <c r="I125" s="18" t="n">
        <v>17.6088925</v>
      </c>
      <c r="J125" s="18" t="n">
        <v>121.34468</v>
      </c>
      <c r="K125" s="17" t="inlineStr">
        <is>
          <t>R</t>
        </is>
      </c>
      <c r="L125" s="11" t="n">
        <v>1731</v>
      </c>
      <c r="M125" s="19" t="n">
        <v>4.3</v>
      </c>
      <c r="N125" s="20">
        <f>INT(L125/M125)</f>
        <v/>
      </c>
      <c r="O125" s="20">
        <f>INT(N125*0.3+0.5)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5.77</v>
      </c>
      <c r="T125" s="19" t="n">
        <v>6.65</v>
      </c>
      <c r="U125" s="17" t="inlineStr">
        <is>
          <t>Tier 1 Critical GIDA (Score ≥ 50.0)</t>
        </is>
      </c>
      <c r="V125" s="19" t="n">
        <v>81.95</v>
      </c>
      <c r="W125" s="19" t="n">
        <v>57.29</v>
      </c>
      <c r="X125" s="19" t="n">
        <v>81.95</v>
      </c>
      <c r="Y125" s="20">
        <f>ROUND(V125*0.35+W125*0.35+X125*0.30,2)</f>
        <v/>
      </c>
      <c r="Z125" s="24" t="inlineStr">
        <is>
          <t>F - Nearest node and line over 5 km</t>
        </is>
      </c>
      <c r="AA125" s="19" t="n">
        <v>5.77</v>
      </c>
      <c r="AB125" s="19" t="n">
        <v>6.59</v>
      </c>
      <c r="AC125" s="17" t="inlineStr">
        <is>
          <t>Node: PKK002 - PM</t>
        </is>
      </c>
      <c r="AD125" s="17" t="inlineStr">
        <is>
          <t>Remote site candidate: deploy Starlink LEO satellite backhaul or long microwave hop.</t>
        </is>
      </c>
      <c r="AE125" s="16" t="n">
        <v>121</v>
      </c>
    </row>
    <row r="126">
      <c r="A126" s="16" t="n">
        <v>1</v>
      </c>
      <c r="B126" s="16" t="n">
        <v>122</v>
      </c>
      <c r="C126" s="16" t="n">
        <v>122</v>
      </c>
      <c r="D126" s="17" t="inlineStr">
        <is>
          <t>0201514008</t>
        </is>
      </c>
      <c r="E126" s="17" t="inlineStr">
        <is>
          <t>Region II (Cagayan Valley)</t>
        </is>
      </c>
      <c r="F126" s="17" t="inlineStr">
        <is>
          <t>Cagayan</t>
        </is>
      </c>
      <c r="G126" s="17" t="inlineStr">
        <is>
          <t>Gonzaga</t>
        </is>
      </c>
      <c r="H126" s="17" t="inlineStr">
        <is>
          <t>Calayan</t>
        </is>
      </c>
      <c r="I126" s="18" t="n">
        <v>18.281984</v>
      </c>
      <c r="J126" s="18" t="n">
        <v>122.010131</v>
      </c>
      <c r="K126" s="17" t="inlineStr">
        <is>
          <t>R</t>
        </is>
      </c>
      <c r="L126" s="11" t="n">
        <v>2054</v>
      </c>
      <c r="M126" s="19" t="n">
        <v>3.9</v>
      </c>
      <c r="N126" s="20">
        <f>INT(L126/M126)</f>
        <v/>
      </c>
      <c r="O126" s="20">
        <f>INT(N126*0.3+0.5)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2.38</v>
      </c>
      <c r="T126" s="19" t="n">
        <v>0.2</v>
      </c>
      <c r="U126" s="17" t="inlineStr">
        <is>
          <t>Tier 1 Critical GIDA (Score ≥ 50.0)</t>
        </is>
      </c>
      <c r="V126" s="19" t="n">
        <v>81.94</v>
      </c>
      <c r="W126" s="19" t="n">
        <v>57.28</v>
      </c>
      <c r="X126" s="19" t="n">
        <v>81.94</v>
      </c>
      <c r="Y126" s="20">
        <f>ROUND(V126*0.35+W126*0.35+X126*0.30,2)</f>
        <v/>
      </c>
      <c r="Z126" s="22" t="inlineStr">
        <is>
          <t>C - Line within 0.5 km; node over 1 km</t>
        </is>
      </c>
      <c r="AA126" s="19" t="n">
        <v>2.38</v>
      </c>
      <c r="AB126" s="19" t="n">
        <v>0.07000000000000001</v>
      </c>
      <c r="AC126" s="17" t="inlineStr">
        <is>
          <t>Line: SEGMENT 30 (LAL-LO - STA ANA)</t>
        </is>
      </c>
      <c r="AD126" s="17" t="inlineStr">
        <is>
          <t>Splice closure / line-tap survey candidate; locate closure and confirm splicing/capacity.</t>
        </is>
      </c>
      <c r="AE126" s="16" t="n">
        <v>122</v>
      </c>
    </row>
    <row r="127">
      <c r="A127" s="16" t="n">
        <v>1</v>
      </c>
      <c r="B127" s="16" t="n">
        <v>123</v>
      </c>
      <c r="C127" s="16" t="n">
        <v>123</v>
      </c>
      <c r="D127" s="17" t="inlineStr">
        <is>
          <t>1403209014</t>
        </is>
      </c>
      <c r="E127" s="17" t="inlineStr">
        <is>
          <t>Cordillera Administrative Region (CAR)</t>
        </is>
      </c>
      <c r="F127" s="17" t="inlineStr">
        <is>
          <t>Kalinga</t>
        </is>
      </c>
      <c r="G127" s="17" t="inlineStr">
        <is>
          <t>Pinukpuk</t>
        </is>
      </c>
      <c r="H127" s="17" t="inlineStr">
        <is>
          <t>Limos</t>
        </is>
      </c>
      <c r="I127" s="18" t="n">
        <v>17.5010909</v>
      </c>
      <c r="J127" s="18" t="n">
        <v>121.2911559</v>
      </c>
      <c r="K127" s="17" t="inlineStr">
        <is>
          <t>R</t>
        </is>
      </c>
      <c r="L127" s="11" t="n">
        <v>936</v>
      </c>
      <c r="M127" s="19" t="n">
        <v>4.3</v>
      </c>
      <c r="N127" s="20">
        <f>INT(L127/M127)</f>
        <v/>
      </c>
      <c r="O127" s="20">
        <f>INT(N127*0.3+0.5)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8.15</v>
      </c>
      <c r="T127" s="19" t="n">
        <v>9.880000000000001</v>
      </c>
      <c r="U127" s="17" t="inlineStr">
        <is>
          <t>Tier 1 Critical GIDA (Score ≥ 50.0)</t>
        </is>
      </c>
      <c r="V127" s="19" t="n">
        <v>81.92</v>
      </c>
      <c r="W127" s="19" t="n">
        <v>57.27</v>
      </c>
      <c r="X127" s="19" t="n">
        <v>81.92</v>
      </c>
      <c r="Y127" s="20">
        <f>ROUND(V127*0.35+W127*0.35+X127*0.30,2)</f>
        <v/>
      </c>
      <c r="Z127" s="24" t="inlineStr">
        <is>
          <t>F - Nearest node and line over 5 km</t>
        </is>
      </c>
      <c r="AA127" s="19" t="n">
        <v>8.15</v>
      </c>
      <c r="AB127" s="19" t="n">
        <v>9.869999999999999</v>
      </c>
      <c r="AC127" s="17" t="inlineStr">
        <is>
          <t>Node: PKK002 - PM</t>
        </is>
      </c>
      <c r="AD127" s="17" t="inlineStr">
        <is>
          <t>Remote site candidate: deploy Starlink LEO satellite backhaul or long microwave hop.</t>
        </is>
      </c>
      <c r="AE127" s="16" t="n">
        <v>123</v>
      </c>
    </row>
    <row r="128">
      <c r="A128" s="16" t="n">
        <v>1</v>
      </c>
      <c r="B128" s="16" t="n">
        <v>124</v>
      </c>
      <c r="C128" s="16" t="n">
        <v>124</v>
      </c>
      <c r="D128" s="17" t="inlineStr">
        <is>
          <t>PH0000124</t>
        </is>
      </c>
      <c r="E128" s="17" t="inlineStr">
        <is>
          <t>VI</t>
        </is>
      </c>
      <c r="F128" s="17" t="inlineStr">
        <is>
          <t>Iloilo</t>
        </is>
      </c>
      <c r="G128" s="17" t="inlineStr">
        <is>
          <t>Iloilo City</t>
        </is>
      </c>
      <c r="H128" s="17" t="inlineStr">
        <is>
          <t>Roxas Village</t>
        </is>
      </c>
      <c r="I128" s="18" t="n">
        <v>10.694402</v>
      </c>
      <c r="J128" s="18" t="n">
        <v>122.576359</v>
      </c>
      <c r="K128" s="17" t="inlineStr">
        <is>
          <t>R</t>
        </is>
      </c>
      <c r="L128" s="11" t="n">
        <v>2230</v>
      </c>
      <c r="M128" s="19" t="n">
        <v>3.8</v>
      </c>
      <c r="N128" s="20">
        <f>INT(L128/M128)</f>
        <v/>
      </c>
      <c r="O128" s="20">
        <f>INT(N128*0.3+0.5)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1.45</v>
      </c>
      <c r="T128" s="19" t="n">
        <v>1.14</v>
      </c>
      <c r="U128" s="17" t="inlineStr">
        <is>
          <t>Tier 1 Critical GIDA (Score ≥ 50.0)</t>
        </is>
      </c>
      <c r="V128" s="19" t="n">
        <v>81.92</v>
      </c>
      <c r="W128" s="19" t="n">
        <v>57.27</v>
      </c>
      <c r="X128" s="19" t="n">
        <v>81.92</v>
      </c>
      <c r="Y128" s="20">
        <f>ROUND(V128*0.35+W128*0.35+X128*0.30,2)</f>
        <v/>
      </c>
      <c r="Z128" s="23" t="inlineStr">
        <is>
          <t>D - Other node or line within 3 km</t>
        </is>
      </c>
      <c r="AA128" s="19" t="n">
        <v>2.34</v>
      </c>
      <c r="AB128" s="19" t="n">
        <v>1.04</v>
      </c>
      <c r="AC128" s="17" t="inlineStr">
        <is>
          <t>Line: ROXAS -  ILOILO</t>
        </is>
      </c>
      <c r="AD128" s="17" t="inlineStr">
        <is>
          <t>Route options survey candidate: compare actual node lateral with approved line tap.</t>
        </is>
      </c>
      <c r="AE128" s="16" t="n">
        <v>124</v>
      </c>
    </row>
    <row r="129">
      <c r="A129" s="16" t="n">
        <v>1</v>
      </c>
      <c r="B129" s="16" t="n">
        <v>125</v>
      </c>
      <c r="C129" s="16" t="n">
        <v>125</v>
      </c>
      <c r="D129" s="17" t="inlineStr">
        <is>
          <t>0205704023</t>
        </is>
      </c>
      <c r="E129" s="17" t="inlineStr">
        <is>
          <t>Region II (Cagayan Valley)</t>
        </is>
      </c>
      <c r="F129" s="17" t="inlineStr">
        <is>
          <t>Quirino</t>
        </is>
      </c>
      <c r="G129" s="17" t="inlineStr">
        <is>
          <t>Maddela</t>
        </is>
      </c>
      <c r="H129" s="17" t="inlineStr">
        <is>
          <t>San Martin</t>
        </is>
      </c>
      <c r="I129" s="18" t="n">
        <v>16.39133584028693</v>
      </c>
      <c r="J129" s="18" t="n">
        <v>121.7800745444272</v>
      </c>
      <c r="K129" s="17" t="inlineStr">
        <is>
          <t>R</t>
        </is>
      </c>
      <c r="L129" s="11" t="n">
        <v>958</v>
      </c>
      <c r="M129" s="19" t="n">
        <v>3.9</v>
      </c>
      <c r="N129" s="20">
        <f>INT(L129/M129)</f>
        <v/>
      </c>
      <c r="O129" s="20">
        <f>INT(N129*0.3+0.5)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12.28</v>
      </c>
      <c r="T129" s="19" t="n">
        <v>11.15</v>
      </c>
      <c r="U129" s="17" t="inlineStr">
        <is>
          <t>Tier 1 Critical GIDA (Score ≥ 50.0)</t>
        </is>
      </c>
      <c r="V129" s="19" t="n">
        <v>81.90000000000001</v>
      </c>
      <c r="W129" s="19" t="n">
        <v>57.26</v>
      </c>
      <c r="X129" s="19" t="n">
        <v>81.90000000000001</v>
      </c>
      <c r="Y129" s="20">
        <f>ROUND(V129*0.35+W129*0.35+X129*0.30,2)</f>
        <v/>
      </c>
      <c r="Z129" s="24" t="inlineStr">
        <is>
          <t>F - Nearest node and line over 5 km</t>
        </is>
      </c>
      <c r="AA129" s="19" t="n">
        <v>12.28</v>
      </c>
      <c r="AB129" s="19" t="n">
        <v>11.13</v>
      </c>
      <c r="AC129" s="17" t="inlineStr">
        <is>
          <t>Line: SEGMENT 47 (SANTIAGO - MADDELA)</t>
        </is>
      </c>
      <c r="AD129" s="17" t="inlineStr">
        <is>
          <t>Remote site candidate: deploy Starlink LEO satellite backhaul or long microwave hop.</t>
        </is>
      </c>
      <c r="AE129" s="16" t="n">
        <v>125</v>
      </c>
    </row>
    <row r="130">
      <c r="A130" s="16" t="n">
        <v>1</v>
      </c>
      <c r="B130" s="16" t="n">
        <v>126</v>
      </c>
      <c r="C130" s="16" t="n">
        <v>126</v>
      </c>
      <c r="D130" s="17" t="inlineStr">
        <is>
          <t>0401005085</t>
        </is>
      </c>
      <c r="E130" s="17" t="inlineStr">
        <is>
          <t>Region IV-A (CALABARZON)</t>
        </is>
      </c>
      <c r="F130" s="17" t="inlineStr">
        <is>
          <t>Batangas</t>
        </is>
      </c>
      <c r="G130" s="17" t="inlineStr">
        <is>
          <t>Batangas City</t>
        </is>
      </c>
      <c r="H130" s="17" t="inlineStr">
        <is>
          <t>San Agustin Silangan, Isla Verde</t>
        </is>
      </c>
      <c r="I130" s="18" t="n">
        <v>13.56137063</v>
      </c>
      <c r="J130" s="18" t="n">
        <v>121.0598128</v>
      </c>
      <c r="K130" s="17" t="inlineStr">
        <is>
          <t>R</t>
        </is>
      </c>
      <c r="L130" s="11" t="n">
        <v>739</v>
      </c>
      <c r="M130" s="19" t="n">
        <v>3.6</v>
      </c>
      <c r="N130" s="20">
        <f>INT(L130/M130)</f>
        <v/>
      </c>
      <c r="O130" s="20">
        <f>INT(N130*0.3+0.5)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7.97</v>
      </c>
      <c r="T130" s="19" t="n">
        <v>13.2</v>
      </c>
      <c r="U130" s="17" t="inlineStr">
        <is>
          <t>Tier 1 Critical GIDA (Score ≥ 50.0)</t>
        </is>
      </c>
      <c r="V130" s="19" t="n">
        <v>81.81</v>
      </c>
      <c r="W130" s="19" t="n">
        <v>57.19</v>
      </c>
      <c r="X130" s="19" t="n">
        <v>81.81</v>
      </c>
      <c r="Y130" s="20">
        <f>ROUND(V130*0.35+W130*0.35+X130*0.30,2)</f>
        <v/>
      </c>
      <c r="Z130" s="24" t="inlineStr">
        <is>
          <t>F - Nearest node and line over 5 km</t>
        </is>
      </c>
      <c r="AA130" s="19" t="n">
        <v>7.97</v>
      </c>
      <c r="AB130" s="19" t="n">
        <v>13.2</v>
      </c>
      <c r="AC130" s="17" t="inlineStr">
        <is>
          <t>Node: BCY005 - PM</t>
        </is>
      </c>
      <c r="AD130" s="17" t="inlineStr">
        <is>
          <t>Remote site candidate: deploy Starlink LEO satellite backhaul or long microwave hop.</t>
        </is>
      </c>
      <c r="AE130" s="16" t="n">
        <v>126</v>
      </c>
    </row>
    <row r="131">
      <c r="A131" s="16" t="n">
        <v>1</v>
      </c>
      <c r="B131" s="16" t="n">
        <v>127</v>
      </c>
      <c r="C131" s="16" t="n">
        <v>127</v>
      </c>
      <c r="D131" s="17" t="inlineStr">
        <is>
          <t>PH0000127</t>
        </is>
      </c>
      <c r="E131" s="17" t="inlineStr">
        <is>
          <t>VI</t>
        </is>
      </c>
      <c r="F131" s="17" t="inlineStr">
        <is>
          <t>Iloilo</t>
        </is>
      </c>
      <c r="G131" s="17" t="inlineStr">
        <is>
          <t>Iloilo City</t>
        </is>
      </c>
      <c r="H131" s="17" t="inlineStr">
        <is>
          <t>Nonoy</t>
        </is>
      </c>
      <c r="I131" s="18" t="n">
        <v>10.682632</v>
      </c>
      <c r="J131" s="18" t="n">
        <v>122.530224</v>
      </c>
      <c r="K131" s="17" t="inlineStr">
        <is>
          <t>R</t>
        </is>
      </c>
      <c r="L131" s="11" t="n">
        <v>2230</v>
      </c>
      <c r="M131" s="19" t="n">
        <v>3.8</v>
      </c>
      <c r="N131" s="20">
        <f>INT(L131/M131)</f>
        <v/>
      </c>
      <c r="O131" s="20">
        <f>INT(N131*0.3+0.5)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2.91</v>
      </c>
      <c r="T131" s="19" t="n">
        <v>1.84</v>
      </c>
      <c r="U131" s="17" t="inlineStr">
        <is>
          <t>Tier 1 Critical GIDA (Score ≥ 50.0)</t>
        </is>
      </c>
      <c r="V131" s="19" t="n">
        <v>81.8</v>
      </c>
      <c r="W131" s="19" t="n">
        <v>57.18</v>
      </c>
      <c r="X131" s="19" t="n">
        <v>81.8</v>
      </c>
      <c r="Y131" s="20">
        <f>ROUND(V131*0.35+W131*0.35+X131*0.30,2)</f>
        <v/>
      </c>
      <c r="Z131" s="23" t="inlineStr">
        <is>
          <t>D - Other node or line within 3 km</t>
        </is>
      </c>
      <c r="AA131" s="19" t="n">
        <v>1.63</v>
      </c>
      <c r="AB131" s="19" t="n">
        <v>3.67</v>
      </c>
      <c r="AC131" s="17" t="inlineStr">
        <is>
          <t>Node: ICI002 - TYPE 3</t>
        </is>
      </c>
      <c r="AD131" s="17" t="inlineStr">
        <is>
          <t>Route options survey candidate: compare actual node lateral with approved line tap.</t>
        </is>
      </c>
      <c r="AE131" s="16" t="n">
        <v>127</v>
      </c>
    </row>
    <row r="132">
      <c r="A132" s="16" t="n">
        <v>1</v>
      </c>
      <c r="B132" s="16" t="n">
        <v>128</v>
      </c>
      <c r="C132" s="16" t="n">
        <v>128</v>
      </c>
      <c r="D132" s="17" t="inlineStr">
        <is>
          <t>0601917052</t>
        </is>
      </c>
      <c r="E132" s="17" t="inlineStr">
        <is>
          <t>Region VI (Western Visayas)</t>
        </is>
      </c>
      <c r="F132" s="17" t="inlineStr">
        <is>
          <t>Capiz</t>
        </is>
      </c>
      <c r="G132" s="17" t="inlineStr">
        <is>
          <t>Tapaz</t>
        </is>
      </c>
      <c r="H132" s="17" t="inlineStr">
        <is>
          <t>Siya</t>
        </is>
      </c>
      <c r="I132" s="18" t="n">
        <v>11.236</v>
      </c>
      <c r="J132" s="18" t="n">
        <v>122.3444444</v>
      </c>
      <c r="K132" s="17" t="inlineStr">
        <is>
          <t>R</t>
        </is>
      </c>
      <c r="L132" s="11" t="n">
        <v>827</v>
      </c>
      <c r="M132" s="19" t="n">
        <v>3.8</v>
      </c>
      <c r="N132" s="20">
        <f>INT(L132/M132)</f>
        <v/>
      </c>
      <c r="O132" s="20">
        <f>INT(N132*0.3+0.5)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35.46</v>
      </c>
      <c r="T132" s="19" t="n">
        <v>23.33</v>
      </c>
      <c r="U132" s="17" t="inlineStr">
        <is>
          <t>Tier 1 Critical GIDA (Score ≥ 50.0)</t>
        </is>
      </c>
      <c r="V132" s="19" t="n">
        <v>81.79000000000001</v>
      </c>
      <c r="W132" s="19" t="n">
        <v>57.18</v>
      </c>
      <c r="X132" s="19" t="n">
        <v>81.79000000000001</v>
      </c>
      <c r="Y132" s="20">
        <f>ROUND(V132*0.35+W132*0.35+X132*0.30,2)</f>
        <v/>
      </c>
      <c r="Z132" s="24" t="inlineStr">
        <is>
          <t>F - Nearest node and line over 5 km</t>
        </is>
      </c>
      <c r="AA132" s="19" t="n">
        <v>35.46</v>
      </c>
      <c r="AB132" s="19" t="n">
        <v>27.56</v>
      </c>
      <c r="AC132" s="17" t="inlineStr">
        <is>
          <t>Line: CABLE LAYED</t>
        </is>
      </c>
      <c r="AD132" s="17" t="inlineStr">
        <is>
          <t>Remote site candidate: deploy Starlink LEO satellite backhaul or long microwave hop.</t>
        </is>
      </c>
      <c r="AE132" s="16" t="n">
        <v>128</v>
      </c>
    </row>
    <row r="133">
      <c r="A133" s="16" t="n">
        <v>1</v>
      </c>
      <c r="B133" s="16" t="n">
        <v>129</v>
      </c>
      <c r="C133" s="16" t="n">
        <v>129</v>
      </c>
      <c r="D133" s="17" t="inlineStr">
        <is>
          <t>0307708007</t>
        </is>
      </c>
      <c r="E133" s="17" t="inlineStr">
        <is>
          <t>Region III (Central Luzon)</t>
        </is>
      </c>
      <c r="F133" s="17" t="inlineStr">
        <is>
          <t>Aurora</t>
        </is>
      </c>
      <c r="G133" s="17" t="inlineStr">
        <is>
          <t>San Luis</t>
        </is>
      </c>
      <c r="H133" s="17" t="inlineStr">
        <is>
          <t>Dibayabay</t>
        </is>
      </c>
      <c r="I133" s="18" t="n">
        <v>15.6337741</v>
      </c>
      <c r="J133" s="18" t="n">
        <v>121.5829772</v>
      </c>
      <c r="K133" s="17" t="inlineStr">
        <is>
          <t>R</t>
        </is>
      </c>
      <c r="L133" s="11" t="n">
        <v>746</v>
      </c>
      <c r="M133" s="19" t="n">
        <v>3.8</v>
      </c>
      <c r="N133" s="20">
        <f>INT(L133/M133)</f>
        <v/>
      </c>
      <c r="O133" s="20">
        <f>INT(N133*0.3+0.5)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13.53</v>
      </c>
      <c r="T133" s="19" t="n">
        <v>14.13</v>
      </c>
      <c r="U133" s="17" t="inlineStr">
        <is>
          <t>Tier 1 Critical GIDA (Score ≥ 50.0)</t>
        </is>
      </c>
      <c r="V133" s="19" t="n">
        <v>81.76000000000001</v>
      </c>
      <c r="W133" s="19" t="n">
        <v>57.16</v>
      </c>
      <c r="X133" s="19" t="n">
        <v>81.76000000000001</v>
      </c>
      <c r="Y133" s="20">
        <f>ROUND(V133*0.35+W133*0.35+X133*0.30,2)</f>
        <v/>
      </c>
      <c r="Z133" s="24" t="inlineStr">
        <is>
          <t>F - Nearest node and line over 5 km</t>
        </is>
      </c>
      <c r="AA133" s="19" t="n">
        <v>13.53</v>
      </c>
      <c r="AB133" s="19" t="n">
        <v>14.12</v>
      </c>
      <c r="AC133" s="17" t="inlineStr">
        <is>
          <t>Node: SLA001 - PM</t>
        </is>
      </c>
      <c r="AD133" s="17" t="inlineStr">
        <is>
          <t>Remote site candidate: deploy Starlink LEO satellite backhaul or long microwave hop.</t>
        </is>
      </c>
      <c r="AE133" s="16" t="n">
        <v>129</v>
      </c>
    </row>
    <row r="134">
      <c r="A134" s="16" t="n">
        <v>1</v>
      </c>
      <c r="B134" s="16" t="n">
        <v>130</v>
      </c>
      <c r="C134" s="16" t="n">
        <v>130</v>
      </c>
      <c r="D134" s="17" t="inlineStr">
        <is>
          <t>0405619025</t>
        </is>
      </c>
      <c r="E134" s="17" t="inlineStr">
        <is>
          <t>Region IV-A (CALABARZON)</t>
        </is>
      </c>
      <c r="F134" s="17" t="inlineStr">
        <is>
          <t>Quezon</t>
        </is>
      </c>
      <c r="G134" s="17" t="inlineStr">
        <is>
          <t>Gumaca</t>
        </is>
      </c>
      <c r="H134" s="17" t="inlineStr">
        <is>
          <t>Laguna</t>
        </is>
      </c>
      <c r="I134" s="18" t="n">
        <v>13.868535</v>
      </c>
      <c r="J134" s="18" t="n">
        <v>122.1136396</v>
      </c>
      <c r="K134" s="17" t="inlineStr">
        <is>
          <t>R</t>
        </is>
      </c>
      <c r="L134" s="11" t="n">
        <v>491</v>
      </c>
      <c r="M134" s="19" t="n">
        <v>3.8</v>
      </c>
      <c r="N134" s="20">
        <f>INT(L134/M134)</f>
        <v/>
      </c>
      <c r="O134" s="20">
        <f>INT(N134*0.3+0.5)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4.27</v>
      </c>
      <c r="T134" s="19" t="n">
        <v>2.62</v>
      </c>
      <c r="U134" s="17" t="inlineStr">
        <is>
          <t>Tier 1 Critical GIDA (Score ≥ 50.0)</t>
        </is>
      </c>
      <c r="V134" s="19" t="n">
        <v>81.75</v>
      </c>
      <c r="W134" s="19" t="n">
        <v>57.15</v>
      </c>
      <c r="X134" s="19" t="n">
        <v>81.75</v>
      </c>
      <c r="Y134" s="20">
        <f>ROUND(V134*0.35+W134*0.35+X134*0.30,2)</f>
        <v/>
      </c>
      <c r="Z134" s="22" t="inlineStr">
        <is>
          <t>C - Line within 0.5 km; node over 1 km</t>
        </is>
      </c>
      <c r="AA134" s="19" t="n">
        <v>6.07</v>
      </c>
      <c r="AB134" s="19" t="n">
        <v>0.05</v>
      </c>
      <c r="AC134" s="17" t="inlineStr">
        <is>
          <t>Line: AE UNQ001 TO CDQ001</t>
        </is>
      </c>
      <c r="AD134" s="17" t="inlineStr">
        <is>
          <t>Splice closure / line-tap survey candidate; locate closure and confirm splicing/capacity.</t>
        </is>
      </c>
      <c r="AE134" s="16" t="n">
        <v>130</v>
      </c>
    </row>
    <row r="135">
      <c r="A135" s="16" t="n">
        <v>1</v>
      </c>
      <c r="B135" s="16" t="n">
        <v>131</v>
      </c>
      <c r="C135" s="16" t="n">
        <v>131</v>
      </c>
      <c r="D135" s="17" t="inlineStr">
        <is>
          <t>0405622045</t>
        </is>
      </c>
      <c r="E135" s="17" t="inlineStr">
        <is>
          <t>Region IV-A (CALABARZON)</t>
        </is>
      </c>
      <c r="F135" s="17" t="inlineStr">
        <is>
          <t>Quezon</t>
        </is>
      </c>
      <c r="G135" s="17" t="inlineStr">
        <is>
          <t>Lopez</t>
        </is>
      </c>
      <c r="H135" s="17" t="inlineStr">
        <is>
          <t>Mabini</t>
        </is>
      </c>
      <c r="I135" s="18" t="n">
        <v>13.8613671</v>
      </c>
      <c r="J135" s="18" t="n">
        <v>122.3177338</v>
      </c>
      <c r="K135" s="17" t="inlineStr">
        <is>
          <t>R</t>
        </is>
      </c>
      <c r="L135" s="11" t="n">
        <v>105</v>
      </c>
      <c r="M135" s="19" t="n">
        <v>3.8</v>
      </c>
      <c r="N135" s="20">
        <f>INT(L135/M135)</f>
        <v/>
      </c>
      <c r="O135" s="20">
        <f>INT(N135*0.3+0.5)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5.54</v>
      </c>
      <c r="T135" s="19" t="n">
        <v>3.64</v>
      </c>
      <c r="U135" s="17" t="inlineStr">
        <is>
          <t>Tier 1 Critical GIDA (Score ≥ 50.0)</t>
        </is>
      </c>
      <c r="V135" s="19" t="n">
        <v>81.7</v>
      </c>
      <c r="W135" s="19" t="n">
        <v>57.12</v>
      </c>
      <c r="X135" s="19" t="n">
        <v>81.7</v>
      </c>
      <c r="Y135" s="20">
        <f>ROUND(V135*0.35+W135*0.35+X135*0.30,2)</f>
        <v/>
      </c>
      <c r="Z135" s="23" t="inlineStr">
        <is>
          <t>D - Other node or line within 3 km</t>
        </is>
      </c>
      <c r="AA135" s="19" t="n">
        <v>6.65</v>
      </c>
      <c r="AB135" s="19" t="n">
        <v>0.88</v>
      </c>
      <c r="AC135" s="17" t="inlineStr">
        <is>
          <t>Line: LZQ001 TO MCQ001</t>
        </is>
      </c>
      <c r="AD135" s="17" t="inlineStr">
        <is>
          <t>Route options survey candidate: compare actual node lateral with approved line tap.</t>
        </is>
      </c>
      <c r="AE135" s="16" t="n">
        <v>131</v>
      </c>
    </row>
    <row r="136">
      <c r="A136" s="16" t="n">
        <v>1</v>
      </c>
      <c r="B136" s="16" t="n">
        <v>132</v>
      </c>
      <c r="C136" s="16" t="n">
        <v>132</v>
      </c>
      <c r="D136" s="17" t="inlineStr">
        <is>
          <t>0307113012</t>
        </is>
      </c>
      <c r="E136" s="17" t="inlineStr">
        <is>
          <t>Region III (Central Luzon)</t>
        </is>
      </c>
      <c r="F136" s="17" t="inlineStr">
        <is>
          <t>Zambales</t>
        </is>
      </c>
      <c r="G136" s="17" t="inlineStr">
        <is>
          <t>Santa Cruz</t>
        </is>
      </c>
      <c r="H136" s="17" t="inlineStr">
        <is>
          <t>Lomboy</t>
        </is>
      </c>
      <c r="I136" s="18" t="n">
        <v>15.7783884</v>
      </c>
      <c r="J136" s="18" t="n">
        <v>119.9426066</v>
      </c>
      <c r="K136" s="17" t="inlineStr">
        <is>
          <t>R</t>
        </is>
      </c>
      <c r="L136" s="11" t="n">
        <v>1889</v>
      </c>
      <c r="M136" s="19" t="n">
        <v>3.8</v>
      </c>
      <c r="N136" s="20">
        <f>INT(L136/M136)</f>
        <v/>
      </c>
      <c r="O136" s="20">
        <f>INT(N136*0.3+0.5)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3.75</v>
      </c>
      <c r="T136" s="19" t="n">
        <v>3.75</v>
      </c>
      <c r="U136" s="17" t="inlineStr">
        <is>
          <t>Tier 1 Critical GIDA (Score ≥ 50.0)</t>
        </is>
      </c>
      <c r="V136" s="19" t="n">
        <v>81.66</v>
      </c>
      <c r="W136" s="19" t="n">
        <v>57.09</v>
      </c>
      <c r="X136" s="19" t="n">
        <v>81.66</v>
      </c>
      <c r="Y136" s="20">
        <f>ROUND(V136*0.35+W136*0.35+X136*0.30,2)</f>
        <v/>
      </c>
      <c r="Z136" s="24" t="inlineStr">
        <is>
          <t>E - Nearest node or line 3-5 km</t>
        </is>
      </c>
      <c r="AA136" s="19" t="n">
        <v>3.75</v>
      </c>
      <c r="AB136" s="19" t="n">
        <v>3.71</v>
      </c>
      <c r="AC136" s="17" t="inlineStr">
        <is>
          <t>Line: STA CRUZ MUNICIPALITY</t>
        </is>
      </c>
      <c r="AD136" s="17" t="inlineStr">
        <is>
          <t>Review candidate: examine alternative BTS location, updated fiber inventory or Starlink backhaul.</t>
        </is>
      </c>
      <c r="AE136" s="16" t="n">
        <v>132</v>
      </c>
    </row>
    <row r="137">
      <c r="A137" s="16" t="n">
        <v>1</v>
      </c>
      <c r="B137" s="16" t="n">
        <v>133</v>
      </c>
      <c r="C137" s="16" t="n">
        <v>133</v>
      </c>
      <c r="D137" s="17" t="inlineStr">
        <is>
          <t>PH0000133</t>
        </is>
      </c>
      <c r="E137" s="17" t="inlineStr">
        <is>
          <t>VI</t>
        </is>
      </c>
      <c r="F137" s="17" t="inlineStr">
        <is>
          <t>Iloilo</t>
        </is>
      </c>
      <c r="G137" s="17" t="inlineStr">
        <is>
          <t>Iloilo City</t>
        </is>
      </c>
      <c r="H137" s="17" t="inlineStr">
        <is>
          <t>Kauswagan</t>
        </is>
      </c>
      <c r="I137" s="18" t="n">
        <v>10.6951482</v>
      </c>
      <c r="J137" s="18" t="n">
        <v>122.5638851</v>
      </c>
      <c r="K137" s="17" t="inlineStr">
        <is>
          <t>R</t>
        </is>
      </c>
      <c r="L137" s="11" t="n">
        <v>2230</v>
      </c>
      <c r="M137" s="19" t="n">
        <v>3.8</v>
      </c>
      <c r="N137" s="20">
        <f>INT(L137/M137)</f>
        <v/>
      </c>
      <c r="O137" s="20">
        <f>INT(N137*0.3+0.5)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4.45</v>
      </c>
      <c r="T137" s="19" t="n">
        <v>2.59</v>
      </c>
      <c r="U137" s="17" t="inlineStr">
        <is>
          <t>Tier 1 Critical GIDA (Score ≥ 50.0)</t>
        </is>
      </c>
      <c r="V137" s="19" t="n">
        <v>81.61</v>
      </c>
      <c r="W137" s="19" t="n">
        <v>57.05</v>
      </c>
      <c r="X137" s="19" t="n">
        <v>81.61</v>
      </c>
      <c r="Y137" s="20">
        <f>ROUND(V137*0.35+W137*0.35+X137*0.30,2)</f>
        <v/>
      </c>
      <c r="Z137" s="23" t="inlineStr">
        <is>
          <t>D - Other node or line within 3 km</t>
        </is>
      </c>
      <c r="AA137" s="19" t="n">
        <v>2.12</v>
      </c>
      <c r="AB137" s="19" t="n">
        <v>0.9</v>
      </c>
      <c r="AC137" s="17" t="inlineStr">
        <is>
          <t>Line: ROXAS -  ILOILO</t>
        </is>
      </c>
      <c r="AD137" s="17" t="inlineStr">
        <is>
          <t>Route options survey candidate: compare actual node lateral with approved line tap.</t>
        </is>
      </c>
      <c r="AE137" s="16" t="n">
        <v>133</v>
      </c>
    </row>
    <row r="138">
      <c r="A138" s="16" t="n">
        <v>1</v>
      </c>
      <c r="B138" s="16" t="n">
        <v>134</v>
      </c>
      <c r="C138" s="16" t="n">
        <v>134</v>
      </c>
      <c r="D138" s="17" t="inlineStr">
        <is>
          <t>PH0000134</t>
        </is>
      </c>
      <c r="E138" s="17" t="inlineStr">
        <is>
          <t>X</t>
        </is>
      </c>
      <c r="F138" s="17" t="inlineStr">
        <is>
          <t>Misamis Oriental</t>
        </is>
      </c>
      <c r="G138" s="17" t="inlineStr">
        <is>
          <t>Cagayan De Oro City</t>
        </is>
      </c>
      <c r="H138" s="17" t="inlineStr">
        <is>
          <t>Barangay 12 (Pob.)</t>
        </is>
      </c>
      <c r="I138" s="18" t="n">
        <v>8.4803891</v>
      </c>
      <c r="J138" s="18" t="n">
        <v>124.6465761</v>
      </c>
      <c r="K138" s="17" t="inlineStr">
        <is>
          <t>R</t>
        </is>
      </c>
      <c r="L138" s="11" t="n">
        <v>2272</v>
      </c>
      <c r="M138" s="19" t="n">
        <v>3.9</v>
      </c>
      <c r="N138" s="20">
        <f>INT(L138/M138)</f>
        <v/>
      </c>
      <c r="O138" s="20">
        <f>INT(N138*0.3+0.5)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1.95</v>
      </c>
      <c r="T138" s="19" t="n">
        <v>1.74</v>
      </c>
      <c r="U138" s="17" t="inlineStr">
        <is>
          <t>Tier 1 Critical GIDA (Score ≥ 50.0)</t>
        </is>
      </c>
      <c r="V138" s="19" t="n">
        <v>81.61</v>
      </c>
      <c r="W138" s="19" t="n">
        <v>57.05</v>
      </c>
      <c r="X138" s="19" t="n">
        <v>81.61</v>
      </c>
      <c r="Y138" s="20">
        <f>ROUND(V138*0.35+W138*0.35+X138*0.30,2)</f>
        <v/>
      </c>
      <c r="Z138" s="23" t="inlineStr">
        <is>
          <t>D - Other node or line within 3 km</t>
        </is>
      </c>
      <c r="AA138" s="19" t="n">
        <v>1.04</v>
      </c>
      <c r="AB138" s="19" t="n">
        <v>0.71</v>
      </c>
      <c r="AC138" s="17" t="inlineStr">
        <is>
          <t>Line: CAGAYAN DE ORO - MALAYBALAY</t>
        </is>
      </c>
      <c r="AD138" s="17" t="inlineStr">
        <is>
          <t>Route options survey candidate: compare actual node lateral with approved line tap.</t>
        </is>
      </c>
      <c r="AE138" s="16" t="n">
        <v>134</v>
      </c>
    </row>
    <row r="139">
      <c r="A139" s="16" t="n">
        <v>1</v>
      </c>
      <c r="B139" s="16" t="n">
        <v>135</v>
      </c>
      <c r="C139" s="16" t="n">
        <v>135</v>
      </c>
      <c r="D139" s="17" t="inlineStr">
        <is>
          <t>PH0000135</t>
        </is>
      </c>
      <c r="E139" s="17" t="inlineStr">
        <is>
          <t>VI</t>
        </is>
      </c>
      <c r="F139" s="17" t="inlineStr">
        <is>
          <t>Iloilo</t>
        </is>
      </c>
      <c r="G139" s="17" t="inlineStr">
        <is>
          <t>Iloilo City</t>
        </is>
      </c>
      <c r="H139" s="17" t="inlineStr">
        <is>
          <t>Monica Blumentritt</t>
        </is>
      </c>
      <c r="I139" s="18" t="n">
        <v>10.70969</v>
      </c>
      <c r="J139" s="18" t="n">
        <v>122.572612</v>
      </c>
      <c r="K139" s="17" t="inlineStr">
        <is>
          <t>R</t>
        </is>
      </c>
      <c r="L139" s="11" t="n">
        <v>2230</v>
      </c>
      <c r="M139" s="19" t="n">
        <v>3.8</v>
      </c>
      <c r="N139" s="20">
        <f>INT(L139/M139)</f>
        <v/>
      </c>
      <c r="O139" s="20">
        <f>INT(N139*0.3+0.5)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2.28</v>
      </c>
      <c r="T139" s="19" t="n">
        <v>2.21</v>
      </c>
      <c r="U139" s="17" t="inlineStr">
        <is>
          <t>Tier 1 Critical GIDA (Score ≥ 50.0)</t>
        </is>
      </c>
      <c r="V139" s="19" t="n">
        <v>81.59999999999999</v>
      </c>
      <c r="W139" s="19" t="n">
        <v>57.05</v>
      </c>
      <c r="X139" s="19" t="n">
        <v>81.59999999999999</v>
      </c>
      <c r="Y139" s="20">
        <f>ROUND(V139*0.35+W139*0.35+X139*0.30,2)</f>
        <v/>
      </c>
      <c r="Z139" s="25" t="inlineStr">
        <is>
          <t>B - Node 0.5-1 km</t>
        </is>
      </c>
      <c r="AA139" s="19" t="n">
        <v>0.68</v>
      </c>
      <c r="AB139" s="19" t="n">
        <v>0.61</v>
      </c>
      <c r="AC139" s="17" t="inlineStr">
        <is>
          <t>Line: 144C</t>
        </is>
      </c>
      <c r="AD139" s="17" t="inlineStr">
        <is>
          <t>Short node lateral candidate; confirm port/fiber capacity, access and route.</t>
        </is>
      </c>
      <c r="AE139" s="16" t="n">
        <v>135</v>
      </c>
    </row>
    <row r="140">
      <c r="A140" s="16" t="n">
        <v>1</v>
      </c>
      <c r="B140" s="16" t="n">
        <v>136</v>
      </c>
      <c r="C140" s="16" t="n">
        <v>136</v>
      </c>
      <c r="D140" s="17" t="inlineStr">
        <is>
          <t>0405607084</t>
        </is>
      </c>
      <c r="E140" s="17" t="inlineStr">
        <is>
          <t>Region IV-A (CALABARZON)</t>
        </is>
      </c>
      <c r="F140" s="17" t="inlineStr">
        <is>
          <t>Quezon</t>
        </is>
      </c>
      <c r="G140" s="17" t="inlineStr">
        <is>
          <t>Calauag</t>
        </is>
      </c>
      <c r="H140" s="17" t="inlineStr">
        <is>
          <t>Tamis</t>
        </is>
      </c>
      <c r="I140" s="18" t="n">
        <v>14.189121</v>
      </c>
      <c r="J140" s="18" t="n">
        <v>122.2594726</v>
      </c>
      <c r="K140" s="17" t="inlineStr">
        <is>
          <t>R</t>
        </is>
      </c>
      <c r="L140" s="11" t="n">
        <v>612</v>
      </c>
      <c r="M140" s="19" t="n">
        <v>3.8</v>
      </c>
      <c r="N140" s="20">
        <f>INT(L140/M140)</f>
        <v/>
      </c>
      <c r="O140" s="20">
        <f>INT(N140*0.3+0.5)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7.34</v>
      </c>
      <c r="T140" s="19" t="n">
        <v>13.22</v>
      </c>
      <c r="U140" s="17" t="inlineStr">
        <is>
          <t>Tier 1 Critical GIDA (Score ≥ 50.0)</t>
        </is>
      </c>
      <c r="V140" s="19" t="n">
        <v>81.59</v>
      </c>
      <c r="W140" s="19" t="n">
        <v>57.04</v>
      </c>
      <c r="X140" s="19" t="n">
        <v>81.59</v>
      </c>
      <c r="Y140" s="20">
        <f>ROUND(V140*0.35+W140*0.35+X140*0.30,2)</f>
        <v/>
      </c>
      <c r="Z140" s="24" t="inlineStr">
        <is>
          <t>F - Nearest node and line over 5 km</t>
        </is>
      </c>
      <c r="AA140" s="19" t="n">
        <v>7.34</v>
      </c>
      <c r="AB140" s="19" t="n">
        <v>13.22</v>
      </c>
      <c r="AC140" s="17" t="inlineStr">
        <is>
          <t>Node: CLQ004 - PM</t>
        </is>
      </c>
      <c r="AD140" s="17" t="inlineStr">
        <is>
          <t>Remote site candidate: deploy Starlink LEO satellite backhaul or long microwave hop.</t>
        </is>
      </c>
      <c r="AE140" s="16" t="n">
        <v>136</v>
      </c>
    </row>
    <row r="141">
      <c r="A141" s="16" t="n">
        <v>1</v>
      </c>
      <c r="B141" s="16" t="n">
        <v>137</v>
      </c>
      <c r="C141" s="16" t="n">
        <v>137</v>
      </c>
      <c r="D141" s="17" t="inlineStr">
        <is>
          <t>PH0000137</t>
        </is>
      </c>
      <c r="E141" s="17" t="inlineStr">
        <is>
          <t>II</t>
        </is>
      </c>
      <c r="F141" s="17" t="inlineStr">
        <is>
          <t>Isabela</t>
        </is>
      </c>
      <c r="G141" s="17" t="inlineStr">
        <is>
          <t>Ilagan City</t>
        </is>
      </c>
      <c r="H141" s="17" t="inlineStr">
        <is>
          <t>Villa Imelda</t>
        </is>
      </c>
      <c r="I141" s="18" t="n">
        <v>17.10803</v>
      </c>
      <c r="J141" s="18" t="n">
        <v>122.01381</v>
      </c>
      <c r="K141" s="17" t="inlineStr">
        <is>
          <t>R</t>
        </is>
      </c>
      <c r="L141" s="11" t="n">
        <v>2276</v>
      </c>
      <c r="M141" s="19" t="n">
        <v>3.8</v>
      </c>
      <c r="N141" s="20">
        <f>INT(L141/M141)</f>
        <v/>
      </c>
      <c r="O141" s="20">
        <f>INT(N141*0.3+0.5)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2.48</v>
      </c>
      <c r="T141" s="19" t="n">
        <v>10.49</v>
      </c>
      <c r="U141" s="17" t="inlineStr">
        <is>
          <t>Tier 1 Critical GIDA (Score ≥ 50.0)</t>
        </is>
      </c>
      <c r="V141" s="19" t="n">
        <v>81.58</v>
      </c>
      <c r="W141" s="19" t="n">
        <v>57.03</v>
      </c>
      <c r="X141" s="19" t="n">
        <v>81.58</v>
      </c>
      <c r="Y141" s="20">
        <f>ROUND(V141*0.35+W141*0.35+X141*0.30,2)</f>
        <v/>
      </c>
      <c r="Z141" s="23" t="inlineStr">
        <is>
          <t>D - Other node or line within 3 km</t>
        </is>
      </c>
      <c r="AA141" s="19" t="n">
        <v>2.48</v>
      </c>
      <c r="AB141" s="19" t="n">
        <v>10.49</v>
      </c>
      <c r="AC141" s="17" t="inlineStr">
        <is>
          <t>Node: IGI003 - PM</t>
        </is>
      </c>
      <c r="AD141" s="17" t="inlineStr">
        <is>
          <t>Route options survey candidate: compare actual node lateral with approved line tap.</t>
        </is>
      </c>
      <c r="AE141" s="16" t="n">
        <v>137</v>
      </c>
    </row>
    <row r="142">
      <c r="A142" s="16" t="n">
        <v>1</v>
      </c>
      <c r="B142" s="16" t="n">
        <v>138</v>
      </c>
      <c r="C142" s="16" t="n">
        <v>138</v>
      </c>
      <c r="D142" s="17" t="inlineStr">
        <is>
          <t>PH0000138</t>
        </is>
      </c>
      <c r="E142" s="17" t="inlineStr">
        <is>
          <t>IV-B</t>
        </is>
      </c>
      <c r="F142" s="17" t="inlineStr">
        <is>
          <t>Palawan</t>
        </is>
      </c>
      <c r="G142" s="17" t="inlineStr">
        <is>
          <t>Puerto Princesa City</t>
        </is>
      </c>
      <c r="H142" s="17" t="inlineStr">
        <is>
          <t>Manggahan (Pob.)</t>
        </is>
      </c>
      <c r="I142" s="18" t="n">
        <v>9.737828199999999</v>
      </c>
      <c r="J142" s="18" t="n">
        <v>118.7375567</v>
      </c>
      <c r="K142" s="17" t="inlineStr">
        <is>
          <t>R</t>
        </is>
      </c>
      <c r="L142" s="11" t="n">
        <v>2597</v>
      </c>
      <c r="M142" s="19" t="n">
        <v>3.9</v>
      </c>
      <c r="N142" s="20">
        <f>INT(L142/M142)</f>
        <v/>
      </c>
      <c r="O142" s="20">
        <f>INT(N142*0.3+0.5)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0.53</v>
      </c>
      <c r="T142" s="19" t="n">
        <v>2.31</v>
      </c>
      <c r="U142" s="17" t="inlineStr">
        <is>
          <t>Tier 1 Critical GIDA (Score ≥ 50.0)</t>
        </is>
      </c>
      <c r="V142" s="19" t="n">
        <v>81.56</v>
      </c>
      <c r="W142" s="19" t="n">
        <v>57.02</v>
      </c>
      <c r="X142" s="19" t="n">
        <v>81.56</v>
      </c>
      <c r="Y142" s="20">
        <f>ROUND(V142*0.35+W142*0.35+X142*0.30,2)</f>
        <v/>
      </c>
      <c r="Z142" s="25" t="inlineStr">
        <is>
          <t>B - Node 0.5-1 km</t>
        </is>
      </c>
      <c r="AA142" s="19" t="n">
        <v>0.53</v>
      </c>
      <c r="AB142" s="19" t="n">
        <v>1.94</v>
      </c>
      <c r="AC142" s="17" t="inlineStr">
        <is>
          <t>Node: PPW002 - TYPE 3</t>
        </is>
      </c>
      <c r="AD142" s="17" t="inlineStr">
        <is>
          <t>Short node lateral candidate; confirm port/fiber capacity, access and route.</t>
        </is>
      </c>
      <c r="AE142" s="16" t="n">
        <v>138</v>
      </c>
    </row>
    <row r="143">
      <c r="A143" s="16" t="n">
        <v>1</v>
      </c>
      <c r="B143" s="16" t="n">
        <v>139</v>
      </c>
      <c r="C143" s="16" t="n">
        <v>139</v>
      </c>
      <c r="D143" s="17" t="inlineStr">
        <is>
          <t>0205703033</t>
        </is>
      </c>
      <c r="E143" s="17" t="inlineStr">
        <is>
          <t>Region II (Cagayan Valley)</t>
        </is>
      </c>
      <c r="F143" s="17" t="inlineStr">
        <is>
          <t>Quirino</t>
        </is>
      </c>
      <c r="G143" s="17" t="inlineStr">
        <is>
          <t>Diffun</t>
        </is>
      </c>
      <c r="H143" s="17" t="inlineStr">
        <is>
          <t>Don Faustino Pagaduan</t>
        </is>
      </c>
      <c r="I143" s="18" t="n">
        <v>16.59874</v>
      </c>
      <c r="J143" s="18" t="n">
        <v>121.38961</v>
      </c>
      <c r="K143" s="17" t="inlineStr">
        <is>
          <t>R</t>
        </is>
      </c>
      <c r="L143" s="11" t="n">
        <v>521</v>
      </c>
      <c r="M143" s="19" t="n">
        <v>3.9</v>
      </c>
      <c r="N143" s="20">
        <f>INT(L143/M143)</f>
        <v/>
      </c>
      <c r="O143" s="20">
        <f>INT(N143*0.3+0.5)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7.13</v>
      </c>
      <c r="T143" s="19" t="n">
        <v>4.79</v>
      </c>
      <c r="U143" s="17" t="inlineStr">
        <is>
          <t>Tier 1 Critical GIDA (Score ≥ 50.0)</t>
        </is>
      </c>
      <c r="V143" s="19" t="n">
        <v>81.52</v>
      </c>
      <c r="W143" s="19" t="n">
        <v>56.99</v>
      </c>
      <c r="X143" s="19" t="n">
        <v>81.52</v>
      </c>
      <c r="Y143" s="20">
        <f>ROUND(V143*0.35+W143*0.35+X143*0.30,2)</f>
        <v/>
      </c>
      <c r="Z143" s="24" t="inlineStr">
        <is>
          <t>E - Nearest node or line 3-5 km</t>
        </is>
      </c>
      <c r="AA143" s="19" t="n">
        <v>7.13</v>
      </c>
      <c r="AB143" s="19" t="n">
        <v>4.79</v>
      </c>
      <c r="AC143" s="17" t="inlineStr">
        <is>
          <t>Line: SEGMENT 13 (SANTIAGO - BAYOMBONG)</t>
        </is>
      </c>
      <c r="AD143" s="17" t="inlineStr">
        <is>
          <t>Review candidate: examine alternative BTS location, updated fiber inventory or Starlink backhaul.</t>
        </is>
      </c>
      <c r="AE143" s="16" t="n">
        <v>139</v>
      </c>
    </row>
    <row r="144">
      <c r="A144" s="16" t="n">
        <v>1</v>
      </c>
      <c r="B144" s="16" t="n">
        <v>140</v>
      </c>
      <c r="C144" s="16" t="n">
        <v>140</v>
      </c>
      <c r="D144" s="17" t="inlineStr">
        <is>
          <t>PH0000140</t>
        </is>
      </c>
      <c r="E144" s="17" t="inlineStr">
        <is>
          <t>X</t>
        </is>
      </c>
      <c r="F144" s="17" t="inlineStr">
        <is>
          <t>Misamis Oriental</t>
        </is>
      </c>
      <c r="G144" s="17" t="inlineStr">
        <is>
          <t>Cagayan De Oro City</t>
        </is>
      </c>
      <c r="H144" s="17" t="inlineStr">
        <is>
          <t>Barangay 24 (Pob.)</t>
        </is>
      </c>
      <c r="I144" s="18" t="n">
        <v>8.4589067</v>
      </c>
      <c r="J144" s="18" t="n">
        <v>124.7225483</v>
      </c>
      <c r="K144" s="17" t="inlineStr">
        <is>
          <t>R</t>
        </is>
      </c>
      <c r="L144" s="11" t="n">
        <v>2272</v>
      </c>
      <c r="M144" s="19" t="n">
        <v>3.9</v>
      </c>
      <c r="N144" s="20">
        <f>INT(L144/M144)</f>
        <v/>
      </c>
      <c r="O144" s="20">
        <f>INT(N144*0.3+0.5)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1.41</v>
      </c>
      <c r="T144" s="19" t="n">
        <v>1.33</v>
      </c>
      <c r="U144" s="17" t="inlineStr">
        <is>
          <t>Tier 1 Critical GIDA (Score ≥ 50.0)</t>
        </is>
      </c>
      <c r="V144" s="19" t="n">
        <v>81.51000000000001</v>
      </c>
      <c r="W144" s="19" t="n">
        <v>56.98</v>
      </c>
      <c r="X144" s="19" t="n">
        <v>81.51000000000001</v>
      </c>
      <c r="Y144" s="20">
        <f>ROUND(V144*0.35+W144*0.35+X144*0.30,2)</f>
        <v/>
      </c>
      <c r="Z144" s="23" t="inlineStr">
        <is>
          <t>D - Other node or line within 3 km</t>
        </is>
      </c>
      <c r="AA144" s="19" t="n">
        <v>5.29</v>
      </c>
      <c r="AB144" s="19" t="n">
        <v>1.92</v>
      </c>
      <c r="AC144" s="17" t="inlineStr">
        <is>
          <t>Line: CAGAYAN DE ORO - MALAYBALAY</t>
        </is>
      </c>
      <c r="AD144" s="17" t="inlineStr">
        <is>
          <t>Route options survey candidate: compare actual node lateral with approved line tap.</t>
        </is>
      </c>
      <c r="AE144" s="16" t="n">
        <v>140</v>
      </c>
    </row>
    <row r="145">
      <c r="A145" s="16" t="n">
        <v>1</v>
      </c>
      <c r="B145" s="16" t="n">
        <v>141</v>
      </c>
      <c r="C145" s="16" t="n">
        <v>141</v>
      </c>
      <c r="D145" s="17" t="inlineStr">
        <is>
          <t>1403213008</t>
        </is>
      </c>
      <c r="E145" s="17" t="inlineStr">
        <is>
          <t>Cordillera Administrative Region (CAR)</t>
        </is>
      </c>
      <c r="F145" s="17" t="inlineStr">
        <is>
          <t>Kalinga</t>
        </is>
      </c>
      <c r="G145" s="17" t="inlineStr">
        <is>
          <t>City of Tabuk</t>
        </is>
      </c>
      <c r="H145" s="17" t="inlineStr">
        <is>
          <t>Bulanao</t>
        </is>
      </c>
      <c r="I145" s="18" t="n">
        <v>17.407674</v>
      </c>
      <c r="J145" s="18" t="n">
        <v>121.445141</v>
      </c>
      <c r="K145" s="17" t="inlineStr">
        <is>
          <t>U</t>
        </is>
      </c>
      <c r="L145" s="11" t="n">
        <v>20300</v>
      </c>
      <c r="M145" s="19" t="n">
        <v>4.3</v>
      </c>
      <c r="N145" s="20">
        <f>INT(L145/M145)</f>
        <v/>
      </c>
      <c r="O145" s="20">
        <f>INT(N145*0.3+0.5)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0.64</v>
      </c>
      <c r="T145" s="19" t="n">
        <v>0.55</v>
      </c>
      <c r="U145" s="17" t="inlineStr">
        <is>
          <t>Tier 1 Critical GIDA (Score ≥ 50.0)</t>
        </is>
      </c>
      <c r="V145" s="19" t="n">
        <v>81.51000000000001</v>
      </c>
      <c r="W145" s="19" t="n">
        <v>56.98</v>
      </c>
      <c r="X145" s="19" t="n">
        <v>81.51000000000001</v>
      </c>
      <c r="Y145" s="20">
        <f>ROUND(V145*0.35+W145*0.35+X145*0.30,2)</f>
        <v/>
      </c>
      <c r="Z145" s="25" t="inlineStr">
        <is>
          <t>B - Node 0.5-1 km</t>
        </is>
      </c>
      <c r="AA145" s="19" t="n">
        <v>0.64</v>
      </c>
      <c r="AB145" s="19" t="n">
        <v>0.49</v>
      </c>
      <c r="AC145" s="17" t="inlineStr">
        <is>
          <t>Line: Untitled Path</t>
        </is>
      </c>
      <c r="AD145" s="17" t="inlineStr">
        <is>
          <t>Short node lateral candidate; confirm port/fiber capacity, access and route.</t>
        </is>
      </c>
      <c r="AE145" s="16" t="n">
        <v>141</v>
      </c>
    </row>
    <row r="146">
      <c r="A146" s="16" t="n">
        <v>1</v>
      </c>
      <c r="B146" s="16" t="n">
        <v>142</v>
      </c>
      <c r="C146" s="16" t="n">
        <v>142</v>
      </c>
      <c r="D146" s="17" t="inlineStr">
        <is>
          <t>PH0000142</t>
        </is>
      </c>
      <c r="E146" s="17" t="inlineStr">
        <is>
          <t>X</t>
        </is>
      </c>
      <c r="F146" s="17" t="inlineStr">
        <is>
          <t>Misamis Oriental</t>
        </is>
      </c>
      <c r="G146" s="17" t="inlineStr">
        <is>
          <t>Cagayan De Oro City</t>
        </is>
      </c>
      <c r="H146" s="17" t="inlineStr">
        <is>
          <t>Barangay 1 (Pob.)</t>
        </is>
      </c>
      <c r="I146" s="18" t="n">
        <v>8.4739983</v>
      </c>
      <c r="J146" s="18" t="n">
        <v>124.625151</v>
      </c>
      <c r="K146" s="17" t="inlineStr">
        <is>
          <t>R</t>
        </is>
      </c>
      <c r="L146" s="11" t="n">
        <v>2272</v>
      </c>
      <c r="M146" s="19" t="n">
        <v>3.9</v>
      </c>
      <c r="N146" s="20">
        <f>INT(L146/M146)</f>
        <v/>
      </c>
      <c r="O146" s="20">
        <f>INT(N146*0.3+0.5)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1.15</v>
      </c>
      <c r="T146" s="19" t="n">
        <v>0.48</v>
      </c>
      <c r="U146" s="17" t="inlineStr">
        <is>
          <t>Tier 1 Critical GIDA (Score ≥ 50.0)</t>
        </is>
      </c>
      <c r="V146" s="19" t="n">
        <v>81.48999999999999</v>
      </c>
      <c r="W146" s="19" t="n">
        <v>56.97</v>
      </c>
      <c r="X146" s="19" t="n">
        <v>81.48999999999999</v>
      </c>
      <c r="Y146" s="20">
        <f>ROUND(V146*0.35+W146*0.35+X146*0.30,2)</f>
        <v/>
      </c>
      <c r="Z146" s="23" t="inlineStr">
        <is>
          <t>D - Other node or line within 3 km</t>
        </is>
      </c>
      <c r="AA146" s="19" t="n">
        <v>1.43</v>
      </c>
      <c r="AB146" s="19" t="n">
        <v>1.7</v>
      </c>
      <c r="AC146" s="17" t="inlineStr">
        <is>
          <t>Node: COM005 - TYPE 3</t>
        </is>
      </c>
      <c r="AD146" s="17" t="inlineStr">
        <is>
          <t>Route options survey candidate: compare actual node lateral with approved line tap.</t>
        </is>
      </c>
      <c r="AE146" s="16" t="n">
        <v>142</v>
      </c>
    </row>
    <row r="147">
      <c r="A147" s="16" t="n">
        <v>1</v>
      </c>
      <c r="B147" s="16" t="n">
        <v>143</v>
      </c>
      <c r="C147" s="16" t="n">
        <v>143</v>
      </c>
      <c r="D147" s="17" t="inlineStr">
        <is>
          <t>PH0000143</t>
        </is>
      </c>
      <c r="E147" s="17" t="inlineStr">
        <is>
          <t>X</t>
        </is>
      </c>
      <c r="F147" s="17" t="inlineStr">
        <is>
          <t>Misamis Oriental</t>
        </is>
      </c>
      <c r="G147" s="17" t="inlineStr">
        <is>
          <t>Cagayan De Oro City</t>
        </is>
      </c>
      <c r="H147" s="17" t="inlineStr">
        <is>
          <t>Barangay 5 (Pob.)</t>
        </is>
      </c>
      <c r="I147" s="18" t="n">
        <v>8.5028288</v>
      </c>
      <c r="J147" s="18" t="n">
        <v>124.616284</v>
      </c>
      <c r="K147" s="17" t="inlineStr">
        <is>
          <t>R</t>
        </is>
      </c>
      <c r="L147" s="11" t="n">
        <v>2272</v>
      </c>
      <c r="M147" s="19" t="n">
        <v>3.9</v>
      </c>
      <c r="N147" s="20">
        <f>INT(L147/M147)</f>
        <v/>
      </c>
      <c r="O147" s="20">
        <f>INT(N147*0.3+0.5)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2.47</v>
      </c>
      <c r="T147" s="19" t="n">
        <v>2.52</v>
      </c>
      <c r="U147" s="17" t="inlineStr">
        <is>
          <t>Tier 1 Critical GIDA (Score ≥ 50.0)</t>
        </is>
      </c>
      <c r="V147" s="19" t="n">
        <v>81.48</v>
      </c>
      <c r="W147" s="19" t="n">
        <v>56.96</v>
      </c>
      <c r="X147" s="19" t="n">
        <v>81.48</v>
      </c>
      <c r="Y147" s="20">
        <f>ROUND(V147*0.35+W147*0.35+X147*0.30,2)</f>
        <v/>
      </c>
      <c r="Z147" s="25" t="inlineStr">
        <is>
          <t>A - Node within 0.5 km</t>
        </is>
      </c>
      <c r="AA147" s="19" t="n">
        <v>0.21</v>
      </c>
      <c r="AB147" s="19" t="n">
        <v>0.04</v>
      </c>
      <c r="AC147" s="17" t="inlineStr">
        <is>
          <t>Line: cdo-talakag</t>
        </is>
      </c>
      <c r="AD147" s="17" t="inlineStr">
        <is>
          <t>First survey candidate: confirm node handoff, spare capacity and short route; co-location not established.</t>
        </is>
      </c>
      <c r="AE147" s="16" t="n">
        <v>143</v>
      </c>
    </row>
    <row r="148">
      <c r="A148" s="16" t="n">
        <v>1</v>
      </c>
      <c r="B148" s="16" t="n">
        <v>144</v>
      </c>
      <c r="C148" s="16" t="n">
        <v>144</v>
      </c>
      <c r="D148" s="17" t="inlineStr">
        <is>
          <t>PH0000144</t>
        </is>
      </c>
      <c r="E148" s="17" t="inlineStr">
        <is>
          <t>VI</t>
        </is>
      </c>
      <c r="F148" s="17" t="inlineStr">
        <is>
          <t>Iloilo</t>
        </is>
      </c>
      <c r="G148" s="17" t="inlineStr">
        <is>
          <t>Iloilo City</t>
        </is>
      </c>
      <c r="H148" s="17" t="inlineStr">
        <is>
          <t>Osmeña</t>
        </is>
      </c>
      <c r="I148" s="18" t="n">
        <v>10.69921</v>
      </c>
      <c r="J148" s="18" t="n">
        <v>122.547532</v>
      </c>
      <c r="K148" s="17" t="inlineStr">
        <is>
          <t>R</t>
        </is>
      </c>
      <c r="L148" s="11" t="n">
        <v>2230</v>
      </c>
      <c r="M148" s="19" t="n">
        <v>3.8</v>
      </c>
      <c r="N148" s="20">
        <f>INT(L148/M148)</f>
        <v/>
      </c>
      <c r="O148" s="20">
        <f>INT(N148*0.3+0.5)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1.63</v>
      </c>
      <c r="T148" s="19" t="n">
        <v>4.36</v>
      </c>
      <c r="U148" s="17" t="inlineStr">
        <is>
          <t>Tier 1 Critical GIDA (Score ≥ 50.0)</t>
        </is>
      </c>
      <c r="V148" s="19" t="n">
        <v>81.45999999999999</v>
      </c>
      <c r="W148" s="19" t="n">
        <v>56.95</v>
      </c>
      <c r="X148" s="19" t="n">
        <v>81.45999999999999</v>
      </c>
      <c r="Y148" s="20">
        <f>ROUND(V148*0.35+W148*0.35+X148*0.30,2)</f>
        <v/>
      </c>
      <c r="Z148" s="23" t="inlineStr">
        <is>
          <t>D - Other node or line within 3 km</t>
        </is>
      </c>
      <c r="AA148" s="19" t="n">
        <v>1.08</v>
      </c>
      <c r="AB148" s="19" t="n">
        <v>2.28</v>
      </c>
      <c r="AC148" s="17" t="inlineStr">
        <is>
          <t>Node: ICI002 - TYPE 3</t>
        </is>
      </c>
      <c r="AD148" s="17" t="inlineStr">
        <is>
          <t>Route options survey candidate: compare actual node lateral with approved line tap.</t>
        </is>
      </c>
      <c r="AE148" s="16" t="n">
        <v>144</v>
      </c>
    </row>
    <row r="149">
      <c r="A149" s="16" t="n">
        <v>1</v>
      </c>
      <c r="B149" s="16" t="n">
        <v>145</v>
      </c>
      <c r="C149" s="16" t="n">
        <v>145</v>
      </c>
      <c r="D149" s="17" t="inlineStr">
        <is>
          <t>PH0000145</t>
        </is>
      </c>
      <c r="E149" s="17" t="inlineStr">
        <is>
          <t>VI</t>
        </is>
      </c>
      <c r="F149" s="17" t="inlineStr">
        <is>
          <t>Iloilo</t>
        </is>
      </c>
      <c r="G149" s="17" t="inlineStr">
        <is>
          <t>Iloilo City</t>
        </is>
      </c>
      <c r="H149" s="17" t="inlineStr">
        <is>
          <t>Tanza-Esperanza</t>
        </is>
      </c>
      <c r="I149" s="18" t="n">
        <v>10.69403</v>
      </c>
      <c r="J149" s="18" t="n">
        <v>122.559163</v>
      </c>
      <c r="K149" s="17" t="inlineStr">
        <is>
          <t>R</t>
        </is>
      </c>
      <c r="L149" s="11" t="n">
        <v>2230</v>
      </c>
      <c r="M149" s="19" t="n">
        <v>3.8</v>
      </c>
      <c r="N149" s="20">
        <f>INT(L149/M149)</f>
        <v/>
      </c>
      <c r="O149" s="20">
        <f>INT(N149*0.3+0.5)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1.83</v>
      </c>
      <c r="T149" s="19" t="n">
        <v>1.35</v>
      </c>
      <c r="U149" s="17" t="inlineStr">
        <is>
          <t>Tier 1 Critical GIDA (Score ≥ 50.0)</t>
        </is>
      </c>
      <c r="V149" s="19" t="n">
        <v>81.45999999999999</v>
      </c>
      <c r="W149" s="19" t="n">
        <v>56.95</v>
      </c>
      <c r="X149" s="19" t="n">
        <v>81.45999999999999</v>
      </c>
      <c r="Y149" s="20">
        <f>ROUND(V149*0.35+W149*0.35+X149*0.30,2)</f>
        <v/>
      </c>
      <c r="Z149" s="23" t="inlineStr">
        <is>
          <t>D - Other node or line within 3 km</t>
        </is>
      </c>
      <c r="AA149" s="19" t="n">
        <v>1.83</v>
      </c>
      <c r="AB149" s="19" t="n">
        <v>1.34</v>
      </c>
      <c r="AC149" s="17" t="inlineStr">
        <is>
          <t>Line: ROXAS -  ILOILO</t>
        </is>
      </c>
      <c r="AD149" s="17" t="inlineStr">
        <is>
          <t>Route options survey candidate: compare actual node lateral with approved line tap.</t>
        </is>
      </c>
      <c r="AE149" s="16" t="n">
        <v>145</v>
      </c>
    </row>
    <row r="150">
      <c r="A150" s="16" t="n">
        <v>1</v>
      </c>
      <c r="B150" s="16" t="n">
        <v>146</v>
      </c>
      <c r="C150" s="16" t="n">
        <v>146</v>
      </c>
      <c r="D150" s="17" t="inlineStr">
        <is>
          <t>1401108002</t>
        </is>
      </c>
      <c r="E150" s="17" t="inlineStr">
        <is>
          <t>Cordillera Administrative Region (CAR)</t>
        </is>
      </c>
      <c r="F150" s="17" t="inlineStr">
        <is>
          <t>Benguet</t>
        </is>
      </c>
      <c r="G150" s="17" t="inlineStr">
        <is>
          <t>Kapangan</t>
        </is>
      </c>
      <c r="H150" s="17" t="inlineStr">
        <is>
          <t>Beleng-Belis</t>
        </is>
      </c>
      <c r="I150" s="18" t="n">
        <v>16.6488766</v>
      </c>
      <c r="J150" s="18" t="n">
        <v>120.640116</v>
      </c>
      <c r="K150" s="17" t="inlineStr">
        <is>
          <t>R</t>
        </is>
      </c>
      <c r="L150" s="11" t="n">
        <v>793</v>
      </c>
      <c r="M150" s="19" t="n">
        <v>3.5</v>
      </c>
      <c r="N150" s="20">
        <f>INT(L150/M150)</f>
        <v/>
      </c>
      <c r="O150" s="20">
        <f>INT(N150*0.3+0.5)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5.49</v>
      </c>
      <c r="T150" s="19" t="n">
        <v>12.96</v>
      </c>
      <c r="U150" s="17" t="inlineStr">
        <is>
          <t>Tier 1 Critical GIDA (Score ≥ 50.0)</t>
        </is>
      </c>
      <c r="V150" s="19" t="n">
        <v>81.41</v>
      </c>
      <c r="W150" s="19" t="n">
        <v>56.91</v>
      </c>
      <c r="X150" s="19" t="n">
        <v>81.41</v>
      </c>
      <c r="Y150" s="20">
        <f>ROUND(V150*0.35+W150*0.35+X150*0.30,2)</f>
        <v/>
      </c>
      <c r="Z150" s="24" t="inlineStr">
        <is>
          <t>F - Nearest node and line over 5 km</t>
        </is>
      </c>
      <c r="AA150" s="19" t="n">
        <v>5.49</v>
      </c>
      <c r="AB150" s="19" t="n">
        <v>12.87</v>
      </c>
      <c r="AC150" s="17" t="inlineStr">
        <is>
          <t>Node: KIB001 - PM</t>
        </is>
      </c>
      <c r="AD150" s="17" t="inlineStr">
        <is>
          <t>Remote site candidate: deploy Starlink LEO satellite backhaul or long microwave hop.</t>
        </is>
      </c>
      <c r="AE150" s="16" t="n">
        <v>146</v>
      </c>
    </row>
    <row r="151">
      <c r="A151" s="16" t="n">
        <v>1</v>
      </c>
      <c r="B151" s="16" t="n">
        <v>147</v>
      </c>
      <c r="C151" s="16" t="n">
        <v>147</v>
      </c>
      <c r="D151" s="17" t="inlineStr">
        <is>
          <t>1404404007</t>
        </is>
      </c>
      <c r="E151" s="17" t="inlineStr">
        <is>
          <t>Cordillera Administrative Region (CAR)</t>
        </is>
      </c>
      <c r="F151" s="17" t="inlineStr">
        <is>
          <t>Mountain Province</t>
        </is>
      </c>
      <c r="G151" s="17" t="inlineStr">
        <is>
          <t>Bontoc</t>
        </is>
      </c>
      <c r="H151" s="17" t="inlineStr">
        <is>
          <t>Dalican</t>
        </is>
      </c>
      <c r="I151" s="18" t="n">
        <v>17.1225229</v>
      </c>
      <c r="J151" s="18" t="n">
        <v>120.9357122</v>
      </c>
      <c r="K151" s="17" t="inlineStr">
        <is>
          <t>R</t>
        </is>
      </c>
      <c r="L151" s="11" t="n">
        <v>884</v>
      </c>
      <c r="M151" s="19" t="n">
        <v>3.7</v>
      </c>
      <c r="N151" s="20">
        <f>INT(L151/M151)</f>
        <v/>
      </c>
      <c r="O151" s="20">
        <f>INT(N151*0.3+0.5)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5.63</v>
      </c>
      <c r="T151" s="19" t="n">
        <v>3.98</v>
      </c>
      <c r="U151" s="17" t="inlineStr">
        <is>
          <t>Tier 1 Critical GIDA (Score ≥ 50.0)</t>
        </is>
      </c>
      <c r="V151" s="19" t="n">
        <v>81.41</v>
      </c>
      <c r="W151" s="19" t="n">
        <v>56.91</v>
      </c>
      <c r="X151" s="19" t="n">
        <v>81.41</v>
      </c>
      <c r="Y151" s="20">
        <f>ROUND(V151*0.35+W151*0.35+X151*0.30,2)</f>
        <v/>
      </c>
      <c r="Z151" s="24" t="inlineStr">
        <is>
          <t>E - Nearest node or line 3-5 km</t>
        </is>
      </c>
      <c r="AA151" s="19" t="n">
        <v>5.63</v>
      </c>
      <c r="AB151" s="19" t="n">
        <v>3.98</v>
      </c>
      <c r="AC151" s="17" t="inlineStr">
        <is>
          <t>Line: Untitled Path</t>
        </is>
      </c>
      <c r="AD151" s="17" t="inlineStr">
        <is>
          <t>Review candidate: examine alternative BTS location, updated fiber inventory or Starlink backhaul.</t>
        </is>
      </c>
      <c r="AE151" s="16" t="n">
        <v>147</v>
      </c>
    </row>
    <row r="152">
      <c r="A152" s="16" t="n">
        <v>1</v>
      </c>
      <c r="B152" s="16" t="n">
        <v>148</v>
      </c>
      <c r="C152" s="16" t="n">
        <v>148</v>
      </c>
      <c r="D152" s="17" t="inlineStr">
        <is>
          <t>0401003039</t>
        </is>
      </c>
      <c r="E152" s="17" t="inlineStr">
        <is>
          <t>Region IV-A (CALABARZON)</t>
        </is>
      </c>
      <c r="F152" s="17" t="inlineStr">
        <is>
          <t>Batangas</t>
        </is>
      </c>
      <c r="G152" s="17" t="inlineStr">
        <is>
          <t>Balayan</t>
        </is>
      </c>
      <c r="H152" s="17" t="inlineStr">
        <is>
          <t>Patugo</t>
        </is>
      </c>
      <c r="I152" s="18" t="n">
        <v>14.004106</v>
      </c>
      <c r="J152" s="18" t="n">
        <v>120.784477</v>
      </c>
      <c r="K152" s="17" t="inlineStr">
        <is>
          <t>R</t>
        </is>
      </c>
      <c r="L152" s="11" t="n">
        <v>2450</v>
      </c>
      <c r="M152" s="19" t="n">
        <v>3.6</v>
      </c>
      <c r="N152" s="20">
        <f>INT(L152/M152)</f>
        <v/>
      </c>
      <c r="O152" s="20">
        <f>INT(N152*0.3+0.5)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6.35</v>
      </c>
      <c r="T152" s="19" t="n">
        <v>5.91</v>
      </c>
      <c r="U152" s="17" t="inlineStr">
        <is>
          <t>Tier 1 Critical GIDA (Score ≥ 50.0)</t>
        </is>
      </c>
      <c r="V152" s="19" t="n">
        <v>81.39</v>
      </c>
      <c r="W152" s="19" t="n">
        <v>56.9</v>
      </c>
      <c r="X152" s="19" t="n">
        <v>81.39</v>
      </c>
      <c r="Y152" s="20">
        <f>ROUND(V152*0.35+W152*0.35+X152*0.30,2)</f>
        <v/>
      </c>
      <c r="Z152" s="24" t="inlineStr">
        <is>
          <t>F - Nearest node and line over 5 km</t>
        </is>
      </c>
      <c r="AA152" s="19" t="n">
        <v>6.35</v>
      </c>
      <c r="AB152" s="19" t="n">
        <v>5.91</v>
      </c>
      <c r="AC152" s="17" t="inlineStr">
        <is>
          <t>Line: TGY001 TO BYB001</t>
        </is>
      </c>
      <c r="AD152" s="17" t="inlineStr">
        <is>
          <t>Remote site candidate: deploy Starlink LEO satellite backhaul or long microwave hop.</t>
        </is>
      </c>
      <c r="AE152" s="16" t="n">
        <v>148</v>
      </c>
    </row>
    <row r="153">
      <c r="A153" s="16" t="n">
        <v>1</v>
      </c>
      <c r="B153" s="16" t="n">
        <v>149</v>
      </c>
      <c r="C153" s="16" t="n">
        <v>149</v>
      </c>
      <c r="D153" s="17" t="inlineStr">
        <is>
          <t>PH0000149</t>
        </is>
      </c>
      <c r="E153" s="17" t="inlineStr">
        <is>
          <t>VI</t>
        </is>
      </c>
      <c r="F153" s="17" t="inlineStr">
        <is>
          <t>Iloilo</t>
        </is>
      </c>
      <c r="G153" s="17" t="inlineStr">
        <is>
          <t>Iloilo City</t>
        </is>
      </c>
      <c r="H153" s="17" t="inlineStr">
        <is>
          <t>San Nicolas</t>
        </is>
      </c>
      <c r="I153" s="18" t="n">
        <v>10.738945</v>
      </c>
      <c r="J153" s="18" t="n">
        <v>122.579169</v>
      </c>
      <c r="K153" s="17" t="inlineStr">
        <is>
          <t>R</t>
        </is>
      </c>
      <c r="L153" s="11" t="n">
        <v>2230</v>
      </c>
      <c r="M153" s="19" t="n">
        <v>3.8</v>
      </c>
      <c r="N153" s="20">
        <f>INT(L153/M153)</f>
        <v/>
      </c>
      <c r="O153" s="20">
        <f>INT(N153*0.3+0.5)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3.23</v>
      </c>
      <c r="T153" s="19" t="n">
        <v>1.97</v>
      </c>
      <c r="U153" s="17" t="inlineStr">
        <is>
          <t>Tier 1 Critical GIDA (Score ≥ 50.0)</t>
        </is>
      </c>
      <c r="V153" s="19" t="n">
        <v>81.37</v>
      </c>
      <c r="W153" s="19" t="n">
        <v>56.88</v>
      </c>
      <c r="X153" s="19" t="n">
        <v>81.37</v>
      </c>
      <c r="Y153" s="20">
        <f>ROUND(V153*0.35+W153*0.35+X153*0.30,2)</f>
        <v/>
      </c>
      <c r="Z153" s="23" t="inlineStr">
        <is>
          <t>D - Other node or line within 3 km</t>
        </is>
      </c>
      <c r="AA153" s="19" t="n">
        <v>1.53</v>
      </c>
      <c r="AB153" s="19" t="n">
        <v>1.23</v>
      </c>
      <c r="AC153" s="17" t="inlineStr">
        <is>
          <t>Line: 3,477</t>
        </is>
      </c>
      <c r="AD153" s="17" t="inlineStr">
        <is>
          <t>Route options survey candidate: compare actual node lateral with approved line tap.</t>
        </is>
      </c>
      <c r="AE153" s="16" t="n">
        <v>149</v>
      </c>
    </row>
    <row r="154">
      <c r="A154" s="16" t="n">
        <v>1</v>
      </c>
      <c r="B154" s="16" t="n">
        <v>150</v>
      </c>
      <c r="C154" s="16" t="n">
        <v>150</v>
      </c>
      <c r="D154" s="17" t="inlineStr">
        <is>
          <t>PH0000150</t>
        </is>
      </c>
      <c r="E154" s="17" t="inlineStr">
        <is>
          <t>VI</t>
        </is>
      </c>
      <c r="F154" s="17" t="inlineStr">
        <is>
          <t>Iloilo</t>
        </is>
      </c>
      <c r="G154" s="17" t="inlineStr">
        <is>
          <t>Iloilo City</t>
        </is>
      </c>
      <c r="H154" s="17" t="inlineStr">
        <is>
          <t>Our Lady Of Lourdes</t>
        </is>
      </c>
      <c r="I154" s="18" t="n">
        <v>10.709964</v>
      </c>
      <c r="J154" s="18" t="n">
        <v>122.553493</v>
      </c>
      <c r="K154" s="17" t="inlineStr">
        <is>
          <t>R</t>
        </is>
      </c>
      <c r="L154" s="11" t="n">
        <v>2230</v>
      </c>
      <c r="M154" s="19" t="n">
        <v>3.8</v>
      </c>
      <c r="N154" s="20">
        <f>INT(L154/M154)</f>
        <v/>
      </c>
      <c r="O154" s="20">
        <f>INT(N154*0.3+0.5)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2.78</v>
      </c>
      <c r="T154" s="19" t="n">
        <v>1.8</v>
      </c>
      <c r="U154" s="17" t="inlineStr">
        <is>
          <t>Tier 1 Critical GIDA (Score ≥ 50.0)</t>
        </is>
      </c>
      <c r="V154" s="19" t="n">
        <v>81.36</v>
      </c>
      <c r="W154" s="19" t="n">
        <v>56.88</v>
      </c>
      <c r="X154" s="19" t="n">
        <v>81.36</v>
      </c>
      <c r="Y154" s="20">
        <f>ROUND(V154*0.35+W154*0.35+X154*0.30,2)</f>
        <v/>
      </c>
      <c r="Z154" s="23" t="inlineStr">
        <is>
          <t>D - Other node or line within 3 km</t>
        </is>
      </c>
      <c r="AA154" s="19" t="n">
        <v>1.64</v>
      </c>
      <c r="AB154" s="19" t="n">
        <v>1.19</v>
      </c>
      <c r="AC154" s="17" t="inlineStr">
        <is>
          <t>Line: ROXAS -  ILOILO</t>
        </is>
      </c>
      <c r="AD154" s="17" t="inlineStr">
        <is>
          <t>Route options survey candidate: compare actual node lateral with approved line tap.</t>
        </is>
      </c>
      <c r="AE154" s="16" t="n">
        <v>150</v>
      </c>
    </row>
    <row r="155">
      <c r="A155" s="16" t="n">
        <v>1</v>
      </c>
      <c r="B155" s="16" t="n">
        <v>151</v>
      </c>
      <c r="C155" s="16" t="n">
        <v>151</v>
      </c>
      <c r="D155" s="17" t="inlineStr">
        <is>
          <t>PH0000151</t>
        </is>
      </c>
      <c r="E155" s="17" t="inlineStr">
        <is>
          <t>X</t>
        </is>
      </c>
      <c r="F155" s="17" t="inlineStr">
        <is>
          <t>Misamis Oriental</t>
        </is>
      </c>
      <c r="G155" s="17" t="inlineStr">
        <is>
          <t>Cagayan De Oro City</t>
        </is>
      </c>
      <c r="H155" s="17" t="inlineStr">
        <is>
          <t>Barangay 36 (Pob.)</t>
        </is>
      </c>
      <c r="I155" s="18" t="n">
        <v>8.4497097</v>
      </c>
      <c r="J155" s="18" t="n">
        <v>124.6969434</v>
      </c>
      <c r="K155" s="17" t="inlineStr">
        <is>
          <t>R</t>
        </is>
      </c>
      <c r="L155" s="11" t="n">
        <v>2272</v>
      </c>
      <c r="M155" s="19" t="n">
        <v>3.9</v>
      </c>
      <c r="N155" s="20">
        <f>INT(L155/M155)</f>
        <v/>
      </c>
      <c r="O155" s="20">
        <f>INT(N155*0.3+0.5)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0.65</v>
      </c>
      <c r="T155" s="19" t="n">
        <v>0.3</v>
      </c>
      <c r="U155" s="17" t="inlineStr">
        <is>
          <t>Tier 1 Critical GIDA (Score ≥ 50.0)</t>
        </is>
      </c>
      <c r="V155" s="19" t="n">
        <v>81.34999999999999</v>
      </c>
      <c r="W155" s="19" t="n">
        <v>56.87</v>
      </c>
      <c r="X155" s="19" t="n">
        <v>81.34999999999999</v>
      </c>
      <c r="Y155" s="20">
        <f>ROUND(V155*0.35+W155*0.35+X155*0.30,2)</f>
        <v/>
      </c>
      <c r="Z155" s="23" t="inlineStr">
        <is>
          <t>D - Other node or line within 3 km</t>
        </is>
      </c>
      <c r="AA155" s="19" t="n">
        <v>3.81</v>
      </c>
      <c r="AB155" s="19" t="n">
        <v>2.33</v>
      </c>
      <c r="AC155" s="17" t="inlineStr">
        <is>
          <t>Line: CAGAYAN DE ORO - MALAYBALAY</t>
        </is>
      </c>
      <c r="AD155" s="17" t="inlineStr">
        <is>
          <t>Route options survey candidate: compare actual node lateral with approved line tap.</t>
        </is>
      </c>
      <c r="AE155" s="16" t="n">
        <v>151</v>
      </c>
    </row>
    <row r="156">
      <c r="A156" s="16" t="n">
        <v>1</v>
      </c>
      <c r="B156" s="16" t="n">
        <v>152</v>
      </c>
      <c r="C156" s="16" t="n">
        <v>152</v>
      </c>
      <c r="D156" s="17" t="inlineStr">
        <is>
          <t>PH0000152</t>
        </is>
      </c>
      <c r="E156" s="17" t="inlineStr">
        <is>
          <t>VI</t>
        </is>
      </c>
      <c r="F156" s="17" t="inlineStr">
        <is>
          <t>Iloilo</t>
        </is>
      </c>
      <c r="G156" s="17" t="inlineStr">
        <is>
          <t>Iloilo City</t>
        </is>
      </c>
      <c r="H156" s="17" t="inlineStr">
        <is>
          <t>Magsaysay</t>
        </is>
      </c>
      <c r="I156" s="18" t="n">
        <v>10.730118</v>
      </c>
      <c r="J156" s="18" t="n">
        <v>122.544871</v>
      </c>
      <c r="K156" s="17" t="inlineStr">
        <is>
          <t>R</t>
        </is>
      </c>
      <c r="L156" s="11" t="n">
        <v>2230</v>
      </c>
      <c r="M156" s="19" t="n">
        <v>3.8</v>
      </c>
      <c r="N156" s="20">
        <f>INT(L156/M156)</f>
        <v/>
      </c>
      <c r="O156" s="20">
        <f>INT(N156*0.3+0.5)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3.28</v>
      </c>
      <c r="T156" s="19" t="n">
        <v>1.32</v>
      </c>
      <c r="U156" s="17" t="inlineStr">
        <is>
          <t>Tier 1 Critical GIDA (Score ≥ 50.0)</t>
        </is>
      </c>
      <c r="V156" s="19" t="n">
        <v>81.31999999999999</v>
      </c>
      <c r="W156" s="19" t="n">
        <v>56.85</v>
      </c>
      <c r="X156" s="19" t="n">
        <v>81.31999999999999</v>
      </c>
      <c r="Y156" s="20">
        <f>ROUND(V156*0.35+W156*0.35+X156*0.30,2)</f>
        <v/>
      </c>
      <c r="Z156" s="23" t="inlineStr">
        <is>
          <t>D - Other node or line within 3 km</t>
        </is>
      </c>
      <c r="AA156" s="19" t="n">
        <v>2.94</v>
      </c>
      <c r="AB156" s="19" t="n">
        <v>1.45</v>
      </c>
      <c r="AC156" s="17" t="inlineStr">
        <is>
          <t>Line: ROXAS -  ILOILO</t>
        </is>
      </c>
      <c r="AD156" s="17" t="inlineStr">
        <is>
          <t>Route options survey candidate: compare actual node lateral with approved line tap.</t>
        </is>
      </c>
      <c r="AE156" s="16" t="n">
        <v>152</v>
      </c>
    </row>
    <row r="157">
      <c r="A157" s="16" t="n">
        <v>1</v>
      </c>
      <c r="B157" s="16" t="n">
        <v>153</v>
      </c>
      <c r="C157" s="16" t="n">
        <v>153</v>
      </c>
      <c r="D157" s="17" t="inlineStr">
        <is>
          <t>PH0000153</t>
        </is>
      </c>
      <c r="E157" s="17" t="inlineStr">
        <is>
          <t>VI</t>
        </is>
      </c>
      <c r="F157" s="17" t="inlineStr">
        <is>
          <t>Iloilo</t>
        </is>
      </c>
      <c r="G157" s="17" t="inlineStr">
        <is>
          <t>Iloilo City</t>
        </is>
      </c>
      <c r="H157" s="17" t="inlineStr">
        <is>
          <t>Flores</t>
        </is>
      </c>
      <c r="I157" s="18" t="n">
        <v>10.747675</v>
      </c>
      <c r="J157" s="18" t="n">
        <v>122.563341</v>
      </c>
      <c r="K157" s="17" t="inlineStr">
        <is>
          <t>R</t>
        </is>
      </c>
      <c r="L157" s="11" t="n">
        <v>2230</v>
      </c>
      <c r="M157" s="19" t="n">
        <v>3.8</v>
      </c>
      <c r="N157" s="20">
        <f>INT(L157/M157)</f>
        <v/>
      </c>
      <c r="O157" s="20">
        <f>INT(N157*0.3+0.5)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0.61</v>
      </c>
      <c r="T157" s="19" t="n">
        <v>0.31</v>
      </c>
      <c r="U157" s="17" t="inlineStr">
        <is>
          <t>Tier 1 Critical GIDA (Score ≥ 50.0)</t>
        </is>
      </c>
      <c r="V157" s="19" t="n">
        <v>81.28</v>
      </c>
      <c r="W157" s="19" t="n">
        <v>56.82</v>
      </c>
      <c r="X157" s="19" t="n">
        <v>81.28</v>
      </c>
      <c r="Y157" s="20">
        <f>ROUND(V157*0.35+W157*0.35+X157*0.30,2)</f>
        <v/>
      </c>
      <c r="Z157" s="25" t="inlineStr">
        <is>
          <t>A - Node within 0.5 km</t>
        </is>
      </c>
      <c r="AA157" s="19" t="n">
        <v>0.45</v>
      </c>
      <c r="AB157" s="19" t="n">
        <v>0.44</v>
      </c>
      <c r="AC157" s="17" t="inlineStr">
        <is>
          <t>Line: 3,477</t>
        </is>
      </c>
      <c r="AD157" s="17" t="inlineStr">
        <is>
          <t>First survey candidate: confirm node handoff, spare capacity and short route; co-location not established.</t>
        </is>
      </c>
      <c r="AE157" s="16" t="n">
        <v>153</v>
      </c>
    </row>
    <row r="158">
      <c r="A158" s="16" t="n">
        <v>1</v>
      </c>
      <c r="B158" s="16" t="n">
        <v>154</v>
      </c>
      <c r="C158" s="16" t="n">
        <v>154</v>
      </c>
      <c r="D158" s="17" t="inlineStr">
        <is>
          <t>1402706015</t>
        </is>
      </c>
      <c r="E158" s="17" t="inlineStr">
        <is>
          <t>Cordillera Administrative Region (CAR)</t>
        </is>
      </c>
      <c r="F158" s="17" t="inlineStr">
        <is>
          <t>Ifugao</t>
        </is>
      </c>
      <c r="G158" s="17" t="inlineStr">
        <is>
          <t>Mayoyao</t>
        </is>
      </c>
      <c r="H158" s="17" t="inlineStr">
        <is>
          <t>Inwaloy</t>
        </is>
      </c>
      <c r="I158" s="18" t="n">
        <v>16.97369147</v>
      </c>
      <c r="J158" s="18" t="n">
        <v>121.1939472</v>
      </c>
      <c r="K158" s="17" t="inlineStr">
        <is>
          <t>R</t>
        </is>
      </c>
      <c r="L158" s="11" t="n">
        <v>393</v>
      </c>
      <c r="M158" s="19" t="n">
        <v>3.9</v>
      </c>
      <c r="N158" s="20">
        <f>INT(L158/M158)</f>
        <v/>
      </c>
      <c r="O158" s="20">
        <f>INT(N158*0.3+0.5)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2.96</v>
      </c>
      <c r="T158" s="19" t="n">
        <v>14.94</v>
      </c>
      <c r="U158" s="17" t="inlineStr">
        <is>
          <t>Tier 1 Critical GIDA (Score ≥ 50.0)</t>
        </is>
      </c>
      <c r="V158" s="19" t="n">
        <v>81.25</v>
      </c>
      <c r="W158" s="19" t="n">
        <v>56.81</v>
      </c>
      <c r="X158" s="19" t="n">
        <v>81.25</v>
      </c>
      <c r="Y158" s="20">
        <f>ROUND(V158*0.35+W158*0.35+X158*0.30,2)</f>
        <v/>
      </c>
      <c r="Z158" s="23" t="inlineStr">
        <is>
          <t>D - Other node or line within 3 km</t>
        </is>
      </c>
      <c r="AA158" s="19" t="n">
        <v>2.96</v>
      </c>
      <c r="AB158" s="19" t="n">
        <v>17.78</v>
      </c>
      <c r="AC158" s="17" t="inlineStr">
        <is>
          <t>Node: MOF001 - TYPE 4</t>
        </is>
      </c>
      <c r="AD158" s="17" t="inlineStr">
        <is>
          <t>Route options survey candidate: compare actual node lateral with approved line tap.</t>
        </is>
      </c>
      <c r="AE158" s="16" t="n">
        <v>154</v>
      </c>
    </row>
    <row r="159">
      <c r="A159" s="16" t="n">
        <v>1</v>
      </c>
      <c r="B159" s="16" t="n">
        <v>155</v>
      </c>
      <c r="C159" s="16" t="n">
        <v>155</v>
      </c>
      <c r="D159" s="17" t="inlineStr">
        <is>
          <t>0201516034</t>
        </is>
      </c>
      <c r="E159" s="17" t="inlineStr">
        <is>
          <t>Region II (Cagayan Valley)</t>
        </is>
      </c>
      <c r="F159" s="17" t="inlineStr">
        <is>
          <t>Cagayan</t>
        </is>
      </c>
      <c r="G159" s="17" t="inlineStr">
        <is>
          <t>Lal-Lo</t>
        </is>
      </c>
      <c r="H159" s="17" t="inlineStr">
        <is>
          <t>Sta. Maria</t>
        </is>
      </c>
      <c r="I159" s="18" t="n">
        <v>18.182909</v>
      </c>
      <c r="J159" s="18" t="n">
        <v>121.660321</v>
      </c>
      <c r="K159" s="17" t="inlineStr">
        <is>
          <t>R</t>
        </is>
      </c>
      <c r="L159" s="11" t="n">
        <v>2451</v>
      </c>
      <c r="M159" s="19" t="n">
        <v>3.9</v>
      </c>
      <c r="N159" s="20">
        <f>INT(L159/M159)</f>
        <v/>
      </c>
      <c r="O159" s="20">
        <f>INT(N159*0.3+0.5)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2.87</v>
      </c>
      <c r="T159" s="19" t="n">
        <v>1.46</v>
      </c>
      <c r="U159" s="17" t="inlineStr">
        <is>
          <t>Tier 1 Critical GIDA (Score ≥ 50.0)</t>
        </is>
      </c>
      <c r="V159" s="19" t="n">
        <v>81.25</v>
      </c>
      <c r="W159" s="19" t="n">
        <v>56.8</v>
      </c>
      <c r="X159" s="19" t="n">
        <v>81.25</v>
      </c>
      <c r="Y159" s="20">
        <f>ROUND(V159*0.35+W159*0.35+X159*0.30,2)</f>
        <v/>
      </c>
      <c r="Z159" s="22" t="inlineStr">
        <is>
          <t>C - Line within 0.5 km; node over 1 km</t>
        </is>
      </c>
      <c r="AA159" s="19" t="n">
        <v>1.42</v>
      </c>
      <c r="AB159" s="19" t="n">
        <v>0.04</v>
      </c>
      <c r="AC159" s="17" t="inlineStr">
        <is>
          <t>Line: SEGMENT 30 (LAL-LO - STA ANA)</t>
        </is>
      </c>
      <c r="AD159" s="17" t="inlineStr">
        <is>
          <t>Splice closure / line-tap survey candidate; locate closure and confirm splicing/capacity.</t>
        </is>
      </c>
      <c r="AE159" s="16" t="n">
        <v>155</v>
      </c>
    </row>
    <row r="160">
      <c r="A160" s="16" t="n">
        <v>1</v>
      </c>
      <c r="B160" s="16" t="n">
        <v>156</v>
      </c>
      <c r="C160" s="16" t="n">
        <v>156</v>
      </c>
      <c r="D160" s="17" t="inlineStr">
        <is>
          <t>PH0000156</t>
        </is>
      </c>
      <c r="E160" s="17" t="inlineStr">
        <is>
          <t>X</t>
        </is>
      </c>
      <c r="F160" s="17" t="inlineStr">
        <is>
          <t>Misamis Oriental</t>
        </is>
      </c>
      <c r="G160" s="17" t="inlineStr">
        <is>
          <t>Cagayan De Oro City</t>
        </is>
      </c>
      <c r="H160" s="17" t="inlineStr">
        <is>
          <t>Barangay 25 (Pob.)</t>
        </is>
      </c>
      <c r="I160" s="18" t="n">
        <v>8.475755099999999</v>
      </c>
      <c r="J160" s="18" t="n">
        <v>124.6827728</v>
      </c>
      <c r="K160" s="17" t="inlineStr">
        <is>
          <t>R</t>
        </is>
      </c>
      <c r="L160" s="11" t="n">
        <v>2272</v>
      </c>
      <c r="M160" s="19" t="n">
        <v>3.9</v>
      </c>
      <c r="N160" s="20">
        <f>INT(L160/M160)</f>
        <v/>
      </c>
      <c r="O160" s="20">
        <f>INT(N160*0.3+0.5)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2.32</v>
      </c>
      <c r="T160" s="19" t="n">
        <v>1.39</v>
      </c>
      <c r="U160" s="17" t="inlineStr">
        <is>
          <t>Tier 1 Critical GIDA (Score ≥ 50.0)</t>
        </is>
      </c>
      <c r="V160" s="19" t="n">
        <v>81.25</v>
      </c>
      <c r="W160" s="19" t="n">
        <v>56.8</v>
      </c>
      <c r="X160" s="19" t="n">
        <v>81.25</v>
      </c>
      <c r="Y160" s="20">
        <f>ROUND(V160*0.35+W160*0.35+X160*0.30,2)</f>
        <v/>
      </c>
      <c r="Z160" s="25" t="inlineStr">
        <is>
          <t>B - Node 0.5-1 km</t>
        </is>
      </c>
      <c r="AA160" s="19" t="n">
        <v>0.97</v>
      </c>
      <c r="AB160" s="19" t="n">
        <v>0.16</v>
      </c>
      <c r="AC160" s="17" t="inlineStr">
        <is>
          <t>Line: CAGAYAN DE ORO - MALAYBALAY</t>
        </is>
      </c>
      <c r="AD160" s="17" t="inlineStr">
        <is>
          <t>Short node lateral candidate; confirm port/fiber capacity, access and route.</t>
        </is>
      </c>
      <c r="AE160" s="16" t="n">
        <v>156</v>
      </c>
    </row>
    <row r="161">
      <c r="A161" s="16" t="n">
        <v>1</v>
      </c>
      <c r="B161" s="16" t="n">
        <v>157</v>
      </c>
      <c r="C161" s="16" t="n">
        <v>157</v>
      </c>
      <c r="D161" s="17" t="inlineStr">
        <is>
          <t>PH0000157</t>
        </is>
      </c>
      <c r="E161" s="17" t="inlineStr">
        <is>
          <t>X</t>
        </is>
      </c>
      <c r="F161" s="17" t="inlineStr">
        <is>
          <t>Misamis Oriental</t>
        </is>
      </c>
      <c r="G161" s="17" t="inlineStr">
        <is>
          <t>Cagayan De Oro City</t>
        </is>
      </c>
      <c r="H161" s="17" t="inlineStr">
        <is>
          <t>Barangay 34 (Pob.)</t>
        </is>
      </c>
      <c r="I161" s="18" t="n">
        <v>8.475755099999999</v>
      </c>
      <c r="J161" s="18" t="n">
        <v>124.6827728</v>
      </c>
      <c r="K161" s="17" t="inlineStr">
        <is>
          <t>R</t>
        </is>
      </c>
      <c r="L161" s="11" t="n">
        <v>2272</v>
      </c>
      <c r="M161" s="19" t="n">
        <v>3.9</v>
      </c>
      <c r="N161" s="20">
        <f>INT(L161/M161)</f>
        <v/>
      </c>
      <c r="O161" s="20">
        <f>INT(N161*0.3+0.5)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2.46</v>
      </c>
      <c r="T161" s="19" t="n">
        <v>2.29</v>
      </c>
      <c r="U161" s="17" t="inlineStr">
        <is>
          <t>Tier 1 Critical GIDA (Score ≥ 50.0)</t>
        </is>
      </c>
      <c r="V161" s="19" t="n">
        <v>81.23999999999999</v>
      </c>
      <c r="W161" s="19" t="n">
        <v>56.8</v>
      </c>
      <c r="X161" s="19" t="n">
        <v>81.23999999999999</v>
      </c>
      <c r="Y161" s="20">
        <f>ROUND(V161*0.35+W161*0.35+X161*0.30,2)</f>
        <v/>
      </c>
      <c r="Z161" s="25" t="inlineStr">
        <is>
          <t>B - Node 0.5-1 km</t>
        </is>
      </c>
      <c r="AA161" s="19" t="n">
        <v>0.97</v>
      </c>
      <c r="AB161" s="19" t="n">
        <v>0.16</v>
      </c>
      <c r="AC161" s="17" t="inlineStr">
        <is>
          <t>Line: CAGAYAN DE ORO - MALAYBALAY</t>
        </is>
      </c>
      <c r="AD161" s="17" t="inlineStr">
        <is>
          <t>Short node lateral candidate; confirm port/fiber capacity, access and route.</t>
        </is>
      </c>
      <c r="AE161" s="16" t="n">
        <v>157</v>
      </c>
    </row>
    <row r="162">
      <c r="A162" s="16" t="n">
        <v>1</v>
      </c>
      <c r="B162" s="16" t="n">
        <v>158</v>
      </c>
      <c r="C162" s="16" t="n">
        <v>158</v>
      </c>
      <c r="D162" s="17" t="inlineStr">
        <is>
          <t>0205008023</t>
        </is>
      </c>
      <c r="E162" s="17" t="inlineStr">
        <is>
          <t>Region II (Cagayan Valley)</t>
        </is>
      </c>
      <c r="F162" s="17" t="inlineStr">
        <is>
          <t>Nueva Vizcaya</t>
        </is>
      </c>
      <c r="G162" s="17" t="inlineStr">
        <is>
          <t>Dupax del Sur</t>
        </is>
      </c>
      <c r="H162" s="17" t="inlineStr">
        <is>
          <t>Talbek</t>
        </is>
      </c>
      <c r="I162" s="18" t="n">
        <v>16.02387</v>
      </c>
      <c r="J162" s="18" t="n">
        <v>121.21182</v>
      </c>
      <c r="K162" s="17" t="inlineStr">
        <is>
          <t>R</t>
        </is>
      </c>
      <c r="L162" s="11" t="n">
        <v>542</v>
      </c>
      <c r="M162" s="19" t="n">
        <v>3.8</v>
      </c>
      <c r="N162" s="20">
        <f>INT(L162/M162)</f>
        <v/>
      </c>
      <c r="O162" s="20">
        <f>INT(N162*0.3+0.5)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16.16</v>
      </c>
      <c r="T162" s="19" t="n">
        <v>25.54</v>
      </c>
      <c r="U162" s="17" t="inlineStr">
        <is>
          <t>Tier 1 Critical GIDA (Score ≥ 50.0)</t>
        </is>
      </c>
      <c r="V162" s="19" t="n">
        <v>81.19</v>
      </c>
      <c r="W162" s="19" t="n">
        <v>56.76</v>
      </c>
      <c r="X162" s="19" t="n">
        <v>81.19</v>
      </c>
      <c r="Y162" s="20">
        <f>ROUND(V162*0.35+W162*0.35+X162*0.30,2)</f>
        <v/>
      </c>
      <c r="Z162" s="24" t="inlineStr">
        <is>
          <t>F - Nearest node and line over 5 km</t>
        </is>
      </c>
      <c r="AA162" s="19" t="n">
        <v>16.16</v>
      </c>
      <c r="AB162" s="19" t="n">
        <v>25.54</v>
      </c>
      <c r="AC162" s="17" t="inlineStr">
        <is>
          <t>Node: DSV001 - TYPE 4A</t>
        </is>
      </c>
      <c r="AD162" s="17" t="inlineStr">
        <is>
          <t>Remote site candidate: deploy Starlink LEO satellite backhaul or long microwave hop.</t>
        </is>
      </c>
      <c r="AE162" s="16" t="n">
        <v>158</v>
      </c>
    </row>
    <row r="163">
      <c r="A163" s="16" t="n">
        <v>1</v>
      </c>
      <c r="B163" s="16" t="n">
        <v>159</v>
      </c>
      <c r="C163" s="16" t="n">
        <v>159</v>
      </c>
      <c r="D163" s="17" t="inlineStr">
        <is>
          <t>0307708008</t>
        </is>
      </c>
      <c r="E163" s="17" t="inlineStr">
        <is>
          <t>Region III (Central Luzon)</t>
        </is>
      </c>
      <c r="F163" s="17" t="inlineStr">
        <is>
          <t>Aurora</t>
        </is>
      </c>
      <c r="G163" s="17" t="inlineStr">
        <is>
          <t>San Luis</t>
        </is>
      </c>
      <c r="H163" s="17" t="inlineStr">
        <is>
          <t>Dibut</t>
        </is>
      </c>
      <c r="I163" s="18" t="n">
        <v>15.6676214</v>
      </c>
      <c r="J163" s="18" t="n">
        <v>121.5981227</v>
      </c>
      <c r="K163" s="17" t="inlineStr">
        <is>
          <t>R</t>
        </is>
      </c>
      <c r="L163" s="11" t="n">
        <v>577</v>
      </c>
      <c r="M163" s="19" t="n">
        <v>3.8</v>
      </c>
      <c r="N163" s="20">
        <f>INT(L163/M163)</f>
        <v/>
      </c>
      <c r="O163" s="20">
        <f>INT(N163*0.3+0.5)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11</v>
      </c>
      <c r="T163" s="19" t="n">
        <v>10.83</v>
      </c>
      <c r="U163" s="17" t="inlineStr">
        <is>
          <t>Tier 1 Critical GIDA (Score ≥ 50.0)</t>
        </is>
      </c>
      <c r="V163" s="19" t="n">
        <v>81.18000000000001</v>
      </c>
      <c r="W163" s="19" t="n">
        <v>56.76</v>
      </c>
      <c r="X163" s="19" t="n">
        <v>81.18000000000001</v>
      </c>
      <c r="Y163" s="20">
        <f>ROUND(V163*0.35+W163*0.35+X163*0.30,2)</f>
        <v/>
      </c>
      <c r="Z163" s="24" t="inlineStr">
        <is>
          <t>F - Nearest node and line over 5 km</t>
        </is>
      </c>
      <c r="AA163" s="19" t="n">
        <v>11</v>
      </c>
      <c r="AB163" s="19" t="n">
        <v>10.83</v>
      </c>
      <c r="AC163" s="17" t="inlineStr">
        <is>
          <t>Line: SEGMENT 49 (DIPACULAO - BALER)</t>
        </is>
      </c>
      <c r="AD163" s="17" t="inlineStr">
        <is>
          <t>Remote site candidate: deploy Starlink LEO satellite backhaul or long microwave hop.</t>
        </is>
      </c>
      <c r="AE163" s="16" t="n">
        <v>159</v>
      </c>
    </row>
    <row r="164">
      <c r="A164" s="16" t="n">
        <v>1</v>
      </c>
      <c r="B164" s="16" t="n">
        <v>160</v>
      </c>
      <c r="C164" s="16" t="n">
        <v>160</v>
      </c>
      <c r="D164" s="17" t="inlineStr">
        <is>
          <t>PH0000160</t>
        </is>
      </c>
      <c r="E164" s="17" t="inlineStr">
        <is>
          <t>X</t>
        </is>
      </c>
      <c r="F164" s="17" t="inlineStr">
        <is>
          <t>Misamis Oriental</t>
        </is>
      </c>
      <c r="G164" s="17" t="inlineStr">
        <is>
          <t>Cagayan De Oro City</t>
        </is>
      </c>
      <c r="H164" s="17" t="inlineStr">
        <is>
          <t>Consolacion</t>
        </is>
      </c>
      <c r="I164" s="18" t="n">
        <v>8.491210000000001</v>
      </c>
      <c r="J164" s="18" t="n">
        <v>124.64582</v>
      </c>
      <c r="K164" s="17" t="inlineStr">
        <is>
          <t>R</t>
        </is>
      </c>
      <c r="L164" s="11" t="n">
        <v>2272</v>
      </c>
      <c r="M164" s="19" t="n">
        <v>3.9</v>
      </c>
      <c r="N164" s="20">
        <f>INT(L164/M164)</f>
        <v/>
      </c>
      <c r="O164" s="20">
        <f>INT(N164*0.3+0.5)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1.02</v>
      </c>
      <c r="T164" s="19" t="n">
        <v>0.5</v>
      </c>
      <c r="U164" s="17" t="inlineStr">
        <is>
          <t>Tier 1 Critical GIDA (Score ≥ 50.0)</t>
        </is>
      </c>
      <c r="V164" s="19" t="n">
        <v>81.18000000000001</v>
      </c>
      <c r="W164" s="19" t="n">
        <v>56.75</v>
      </c>
      <c r="X164" s="19" t="n">
        <v>81.18000000000001</v>
      </c>
      <c r="Y164" s="20">
        <f>ROUND(V164*0.35+W164*0.35+X164*0.30,2)</f>
        <v/>
      </c>
      <c r="Z164" s="22" t="inlineStr">
        <is>
          <t>C - Line within 0.5 km; node over 1 km</t>
        </is>
      </c>
      <c r="AA164" s="19" t="n">
        <v>1.02</v>
      </c>
      <c r="AB164" s="19" t="n">
        <v>0.42</v>
      </c>
      <c r="AC164" s="17" t="inlineStr">
        <is>
          <t>Line: CAGAYAN DE ORO - MALAYBALAY</t>
        </is>
      </c>
      <c r="AD164" s="17" t="inlineStr">
        <is>
          <t>Splice closure / line-tap survey candidate; locate closure and confirm splicing/capacity.</t>
        </is>
      </c>
      <c r="AE164" s="16" t="n">
        <v>160</v>
      </c>
    </row>
    <row r="165">
      <c r="A165" s="16" t="n">
        <v>1</v>
      </c>
      <c r="B165" s="16" t="n">
        <v>161</v>
      </c>
      <c r="C165" s="16" t="n">
        <v>161</v>
      </c>
      <c r="D165" s="17" t="inlineStr">
        <is>
          <t>PH0000161</t>
        </is>
      </c>
      <c r="E165" s="17" t="inlineStr">
        <is>
          <t>VI</t>
        </is>
      </c>
      <c r="F165" s="17" t="inlineStr">
        <is>
          <t>Iloilo</t>
        </is>
      </c>
      <c r="G165" s="17" t="inlineStr">
        <is>
          <t>Iloilo City</t>
        </is>
      </c>
      <c r="H165" s="17" t="inlineStr">
        <is>
          <t>Our Lady Of Fatima</t>
        </is>
      </c>
      <c r="I165" s="18" t="n">
        <v>10.7235112</v>
      </c>
      <c r="J165" s="18" t="n">
        <v>122.5525981</v>
      </c>
      <c r="K165" s="17" t="inlineStr">
        <is>
          <t>R</t>
        </is>
      </c>
      <c r="L165" s="11" t="n">
        <v>2230</v>
      </c>
      <c r="M165" s="19" t="n">
        <v>3.8</v>
      </c>
      <c r="N165" s="20">
        <f>INT(L165/M165)</f>
        <v/>
      </c>
      <c r="O165" s="20">
        <f>INT(N165*0.3+0.5)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3.06</v>
      </c>
      <c r="T165" s="19" t="n">
        <v>3.66</v>
      </c>
      <c r="U165" s="17" t="inlineStr">
        <is>
          <t>Tier 1 Critical GIDA (Score ≥ 50.0)</t>
        </is>
      </c>
      <c r="V165" s="19" t="n">
        <v>81.16</v>
      </c>
      <c r="W165" s="19" t="n">
        <v>56.74</v>
      </c>
      <c r="X165" s="19" t="n">
        <v>81.16</v>
      </c>
      <c r="Y165" s="20">
        <f>ROUND(V165*0.35+W165*0.35+X165*0.30,2)</f>
        <v/>
      </c>
      <c r="Z165" s="23" t="inlineStr">
        <is>
          <t>D - Other node or line within 3 km</t>
        </is>
      </c>
      <c r="AA165" s="19" t="n">
        <v>2</v>
      </c>
      <c r="AB165" s="19" t="n">
        <v>0.55</v>
      </c>
      <c r="AC165" s="17" t="inlineStr">
        <is>
          <t>Line: ROXAS -  ILOILO</t>
        </is>
      </c>
      <c r="AD165" s="17" t="inlineStr">
        <is>
          <t>Route options survey candidate: compare actual node lateral with approved line tap.</t>
        </is>
      </c>
      <c r="AE165" s="16" t="n">
        <v>161</v>
      </c>
    </row>
    <row r="166">
      <c r="A166" s="16" t="n">
        <v>1</v>
      </c>
      <c r="B166" s="16" t="n">
        <v>162</v>
      </c>
      <c r="C166" s="16" t="n">
        <v>162</v>
      </c>
      <c r="D166" s="17" t="inlineStr">
        <is>
          <t>0205701020</t>
        </is>
      </c>
      <c r="E166" s="17" t="inlineStr">
        <is>
          <t>Region II (Cagayan Valley)</t>
        </is>
      </c>
      <c r="F166" s="17" t="inlineStr">
        <is>
          <t>Quirino</t>
        </is>
      </c>
      <c r="G166" s="17" t="inlineStr">
        <is>
          <t>Aglipay</t>
        </is>
      </c>
      <c r="H166" s="17" t="inlineStr">
        <is>
          <t>Diodol</t>
        </is>
      </c>
      <c r="I166" s="18" t="n">
        <v>16.438512</v>
      </c>
      <c r="J166" s="18" t="n">
        <v>121.597563</v>
      </c>
      <c r="K166" s="17" t="inlineStr">
        <is>
          <t>R</t>
        </is>
      </c>
      <c r="L166" s="11" t="n">
        <v>922</v>
      </c>
      <c r="M166" s="19" t="n">
        <v>3.9</v>
      </c>
      <c r="N166" s="20">
        <f>INT(L166/M166)</f>
        <v/>
      </c>
      <c r="O166" s="20">
        <f>INT(N166*0.3+0.5)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4.3</v>
      </c>
      <c r="T166" s="19" t="n">
        <v>3.52</v>
      </c>
      <c r="U166" s="17" t="inlineStr">
        <is>
          <t>Tier 1 Critical GIDA (Score ≥ 50.0)</t>
        </is>
      </c>
      <c r="V166" s="19" t="n">
        <v>81.12</v>
      </c>
      <c r="W166" s="19" t="n">
        <v>56.71</v>
      </c>
      <c r="X166" s="19" t="n">
        <v>81.12</v>
      </c>
      <c r="Y166" s="20">
        <f>ROUND(V166*0.35+W166*0.35+X166*0.30,2)</f>
        <v/>
      </c>
      <c r="Z166" s="24" t="inlineStr">
        <is>
          <t>E - Nearest node or line 3-5 km</t>
        </is>
      </c>
      <c r="AA166" s="19" t="n">
        <v>4.3</v>
      </c>
      <c r="AB166" s="19" t="n">
        <v>3.51</v>
      </c>
      <c r="AC166" s="17" t="inlineStr">
        <is>
          <t>Line: SEGMENT 47 (SANTIAGO - MADDELA)</t>
        </is>
      </c>
      <c r="AD166" s="17" t="inlineStr">
        <is>
          <t>Review candidate: examine alternative BTS location, updated fiber inventory or Starlink backhaul.</t>
        </is>
      </c>
      <c r="AE166" s="16" t="n">
        <v>162</v>
      </c>
    </row>
    <row r="167">
      <c r="A167" s="16" t="n">
        <v>1</v>
      </c>
      <c r="B167" s="16" t="n">
        <v>163</v>
      </c>
      <c r="C167" s="16" t="n">
        <v>163</v>
      </c>
      <c r="D167" s="17" t="inlineStr">
        <is>
          <t>PH0000163</t>
        </is>
      </c>
      <c r="E167" s="17" t="inlineStr">
        <is>
          <t>VI</t>
        </is>
      </c>
      <c r="F167" s="17" t="inlineStr">
        <is>
          <t>Iloilo</t>
        </is>
      </c>
      <c r="G167" s="17" t="inlineStr">
        <is>
          <t>Iloilo City</t>
        </is>
      </c>
      <c r="H167" s="17" t="inlineStr">
        <is>
          <t>Alalasan Lapuz</t>
        </is>
      </c>
      <c r="I167" s="18" t="n">
        <v>10.703552</v>
      </c>
      <c r="J167" s="18" t="n">
        <v>122.547708</v>
      </c>
      <c r="K167" s="17" t="inlineStr">
        <is>
          <t>R</t>
        </is>
      </c>
      <c r="L167" s="11" t="n">
        <v>2230</v>
      </c>
      <c r="M167" s="19" t="n">
        <v>3.8</v>
      </c>
      <c r="N167" s="20">
        <f>INT(L167/M167)</f>
        <v/>
      </c>
      <c r="O167" s="20">
        <f>INT(N167*0.3+0.5)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5.53</v>
      </c>
      <c r="T167" s="19" t="n">
        <v>0.88</v>
      </c>
      <c r="U167" s="17" t="inlineStr">
        <is>
          <t>Tier 1 Critical GIDA (Score ≥ 50.0)</t>
        </is>
      </c>
      <c r="V167" s="19" t="n">
        <v>81.12</v>
      </c>
      <c r="W167" s="19" t="n">
        <v>56.71</v>
      </c>
      <c r="X167" s="19" t="n">
        <v>81.12</v>
      </c>
      <c r="Y167" s="20">
        <f>ROUND(V167*0.35+W167*0.35+X167*0.30,2)</f>
        <v/>
      </c>
      <c r="Z167" s="23" t="inlineStr">
        <is>
          <t>D - Other node or line within 3 km</t>
        </is>
      </c>
      <c r="AA167" s="19" t="n">
        <v>1.53</v>
      </c>
      <c r="AB167" s="19" t="n">
        <v>2.1</v>
      </c>
      <c r="AC167" s="17" t="inlineStr">
        <is>
          <t>Node: ICI002 - TYPE 3</t>
        </is>
      </c>
      <c r="AD167" s="17" t="inlineStr">
        <is>
          <t>Route options survey candidate: compare actual node lateral with approved line tap.</t>
        </is>
      </c>
      <c r="AE167" s="16" t="n">
        <v>163</v>
      </c>
    </row>
    <row r="168">
      <c r="A168" s="16" t="n">
        <v>1</v>
      </c>
      <c r="B168" s="16" t="n">
        <v>164</v>
      </c>
      <c r="C168" s="16" t="n">
        <v>164</v>
      </c>
      <c r="D168" s="17" t="inlineStr">
        <is>
          <t>0600410019</t>
        </is>
      </c>
      <c r="E168" s="17" t="inlineStr">
        <is>
          <t>Region VI (Western Visayas)</t>
        </is>
      </c>
      <c r="F168" s="17" t="inlineStr">
        <is>
          <t>Aklan</t>
        </is>
      </c>
      <c r="G168" s="17" t="inlineStr">
        <is>
          <t>Madalag</t>
        </is>
      </c>
      <c r="H168" s="17" t="inlineStr">
        <is>
          <t>Panipiason</t>
        </is>
      </c>
      <c r="I168" s="18" t="n">
        <v>11.40947</v>
      </c>
      <c r="J168" s="18" t="n">
        <v>122.24855</v>
      </c>
      <c r="K168" s="17" t="inlineStr">
        <is>
          <t>R</t>
        </is>
      </c>
      <c r="L168" s="11" t="n">
        <v>1877</v>
      </c>
      <c r="M168" s="19" t="n">
        <v>3.9</v>
      </c>
      <c r="N168" s="20">
        <f>INT(L168/M168)</f>
        <v/>
      </c>
      <c r="O168" s="20">
        <f>INT(N168*0.3+0.5)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21.48</v>
      </c>
      <c r="T168" s="19" t="n">
        <v>21.36</v>
      </c>
      <c r="U168" s="17" t="inlineStr">
        <is>
          <t>Tier 1 Critical GIDA (Score ≥ 50.0)</t>
        </is>
      </c>
      <c r="V168" s="19" t="n">
        <v>81.11</v>
      </c>
      <c r="W168" s="19" t="n">
        <v>56.71</v>
      </c>
      <c r="X168" s="19" t="n">
        <v>81.11</v>
      </c>
      <c r="Y168" s="20">
        <f>ROUND(V168*0.35+W168*0.35+X168*0.30,2)</f>
        <v/>
      </c>
      <c r="Z168" s="24" t="inlineStr">
        <is>
          <t>F - Nearest node and line over 5 km</t>
        </is>
      </c>
      <c r="AA168" s="19" t="n">
        <v>21.48</v>
      </c>
      <c r="AB168" s="19" t="n">
        <v>21.32</v>
      </c>
      <c r="AC168" s="17" t="inlineStr">
        <is>
          <t>Line: IVISAN - KALIBO</t>
        </is>
      </c>
      <c r="AD168" s="17" t="inlineStr">
        <is>
          <t>Remote site candidate: deploy Starlink LEO satellite backhaul or long microwave hop.</t>
        </is>
      </c>
      <c r="AE168" s="16" t="n">
        <v>164</v>
      </c>
    </row>
    <row r="169">
      <c r="A169" s="16" t="n">
        <v>1</v>
      </c>
      <c r="B169" s="16" t="n">
        <v>165</v>
      </c>
      <c r="C169" s="16" t="n">
        <v>165</v>
      </c>
      <c r="D169" s="17" t="inlineStr">
        <is>
          <t>PH0000165</t>
        </is>
      </c>
      <c r="E169" s="17" t="inlineStr">
        <is>
          <t>X</t>
        </is>
      </c>
      <c r="F169" s="17" t="inlineStr">
        <is>
          <t>Misamis Oriental</t>
        </is>
      </c>
      <c r="G169" s="17" t="inlineStr">
        <is>
          <t>Cagayan De Oro City</t>
        </is>
      </c>
      <c r="H169" s="17" t="inlineStr">
        <is>
          <t>Barangay 26 (Pob.)</t>
        </is>
      </c>
      <c r="I169" s="18" t="n">
        <v>8.4305167</v>
      </c>
      <c r="J169" s="18" t="n">
        <v>124.6696811</v>
      </c>
      <c r="K169" s="17" t="inlineStr">
        <is>
          <t>R</t>
        </is>
      </c>
      <c r="L169" s="11" t="n">
        <v>2272</v>
      </c>
      <c r="M169" s="19" t="n">
        <v>3.9</v>
      </c>
      <c r="N169" s="20">
        <f>INT(L169/M169)</f>
        <v/>
      </c>
      <c r="O169" s="20">
        <f>INT(N169*0.3+0.5)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0.98</v>
      </c>
      <c r="T169" s="19" t="n">
        <v>0.68</v>
      </c>
      <c r="U169" s="17" t="inlineStr">
        <is>
          <t>Tier 1 Critical GIDA (Score ≥ 50.0)</t>
        </is>
      </c>
      <c r="V169" s="19" t="n">
        <v>81.08</v>
      </c>
      <c r="W169" s="19" t="n">
        <v>56.68</v>
      </c>
      <c r="X169" s="19" t="n">
        <v>81.08</v>
      </c>
      <c r="Y169" s="20">
        <f>ROUND(V169*0.35+W169*0.35+X169*0.30,2)</f>
        <v/>
      </c>
      <c r="Z169" s="25" t="inlineStr">
        <is>
          <t>A - Node within 0.5 km</t>
        </is>
      </c>
      <c r="AA169" s="19" t="n">
        <v>0.42</v>
      </c>
      <c r="AB169" s="19" t="n">
        <v>4.71</v>
      </c>
      <c r="AC169" s="17" t="inlineStr">
        <is>
          <t>Node: COM011 - BP</t>
        </is>
      </c>
      <c r="AD169" s="17" t="inlineStr">
        <is>
          <t>First survey candidate: confirm node handoff, spare capacity and short route; co-location not established.</t>
        </is>
      </c>
      <c r="AE169" s="16" t="n">
        <v>165</v>
      </c>
    </row>
    <row r="170">
      <c r="A170" s="16" t="n">
        <v>1</v>
      </c>
      <c r="B170" s="16" t="n">
        <v>166</v>
      </c>
      <c r="C170" s="16" t="n">
        <v>166</v>
      </c>
      <c r="D170" s="17" t="inlineStr">
        <is>
          <t>1003508027</t>
        </is>
      </c>
      <c r="E170" s="17" t="inlineStr">
        <is>
          <t>Region X (Northern Mindanao)</t>
        </is>
      </c>
      <c r="F170" s="17" t="inlineStr">
        <is>
          <t>Lanao del Norte</t>
        </is>
      </c>
      <c r="G170" s="17" t="inlineStr">
        <is>
          <t>Kolambugan</t>
        </is>
      </c>
      <c r="H170" s="17" t="inlineStr">
        <is>
          <t>Sucodan</t>
        </is>
      </c>
      <c r="I170" s="18" t="n">
        <v>8.094716099999999</v>
      </c>
      <c r="J170" s="18" t="n">
        <v>123.8849244</v>
      </c>
      <c r="K170" s="17" t="inlineStr">
        <is>
          <t>R</t>
        </is>
      </c>
      <c r="L170" s="11" t="n">
        <v>826</v>
      </c>
      <c r="M170" s="19" t="n">
        <v>4.2</v>
      </c>
      <c r="N170" s="20">
        <f>INT(L170/M170)</f>
        <v/>
      </c>
      <c r="O170" s="20">
        <f>INT(N170*0.3+0.5)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11.06</v>
      </c>
      <c r="T170" s="19" t="n">
        <v>1.09</v>
      </c>
      <c r="U170" s="17" t="inlineStr">
        <is>
          <t>Tier 1 Critical GIDA (Score ≥ 50.0)</t>
        </is>
      </c>
      <c r="V170" s="19" t="n">
        <v>81.06</v>
      </c>
      <c r="W170" s="19" t="n">
        <v>56.67</v>
      </c>
      <c r="X170" s="19" t="n">
        <v>81.06</v>
      </c>
      <c r="Y170" s="20">
        <f>ROUND(V170*0.35+W170*0.35+X170*0.30,2)</f>
        <v/>
      </c>
      <c r="Z170" s="23" t="inlineStr">
        <is>
          <t>D - Other node or line within 3 km</t>
        </is>
      </c>
      <c r="AA170" s="19" t="n">
        <v>11.06</v>
      </c>
      <c r="AB170" s="19" t="n">
        <v>1.09</v>
      </c>
      <c r="AC170" s="17" t="inlineStr">
        <is>
          <t>Line: ILIGAN - PAGADIAN</t>
        </is>
      </c>
      <c r="AD170" s="17" t="inlineStr">
        <is>
          <t>Route options survey candidate: compare actual node lateral with approved line tap.</t>
        </is>
      </c>
      <c r="AE170" s="16" t="n">
        <v>166</v>
      </c>
    </row>
    <row r="171">
      <c r="A171" s="16" t="n">
        <v>1</v>
      </c>
      <c r="B171" s="16" t="n">
        <v>167</v>
      </c>
      <c r="C171" s="16" t="n">
        <v>167</v>
      </c>
      <c r="D171" s="17" t="inlineStr">
        <is>
          <t>1003508010</t>
        </is>
      </c>
      <c r="E171" s="17" t="inlineStr">
        <is>
          <t>Region X (Northern Mindanao)</t>
        </is>
      </c>
      <c r="F171" s="17" t="inlineStr">
        <is>
          <t>Lanao del Norte</t>
        </is>
      </c>
      <c r="G171" s="17" t="inlineStr">
        <is>
          <t>Kolambugan</t>
        </is>
      </c>
      <c r="H171" s="17" t="inlineStr">
        <is>
          <t>Lumbac</t>
        </is>
      </c>
      <c r="I171" s="18" t="n">
        <v>8.111167699999999</v>
      </c>
      <c r="J171" s="18" t="n">
        <v>123.8850876</v>
      </c>
      <c r="K171" s="17" t="inlineStr">
        <is>
          <t>R</t>
        </is>
      </c>
      <c r="L171" s="11" t="n">
        <v>611</v>
      </c>
      <c r="M171" s="19" t="n">
        <v>4.2</v>
      </c>
      <c r="N171" s="20">
        <f>INT(L171/M171)</f>
        <v/>
      </c>
      <c r="O171" s="20">
        <f>INT(N171*0.3+0.5)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12.2</v>
      </c>
      <c r="T171" s="19" t="n">
        <v>0.78</v>
      </c>
      <c r="U171" s="17" t="inlineStr">
        <is>
          <t>Tier 1 Critical GIDA (Score ≥ 50.0)</t>
        </is>
      </c>
      <c r="V171" s="19" t="n">
        <v>81.05</v>
      </c>
      <c r="W171" s="19" t="n">
        <v>56.66</v>
      </c>
      <c r="X171" s="19" t="n">
        <v>81.05</v>
      </c>
      <c r="Y171" s="20">
        <f>ROUND(V171*0.35+W171*0.35+X171*0.30,2)</f>
        <v/>
      </c>
      <c r="Z171" s="22" t="inlineStr">
        <is>
          <t>C - Line within 0.5 km; node over 1 km</t>
        </is>
      </c>
      <c r="AA171" s="19" t="n">
        <v>12.13</v>
      </c>
      <c r="AB171" s="19" t="n">
        <v>0.11</v>
      </c>
      <c r="AC171" s="17" t="inlineStr">
        <is>
          <t>Line: ILIGAN - PAGADIAN</t>
        </is>
      </c>
      <c r="AD171" s="17" t="inlineStr">
        <is>
          <t>Splice closure / line-tap survey candidate; locate closure and confirm splicing/capacity.</t>
        </is>
      </c>
      <c r="AE171" s="16" t="n">
        <v>167</v>
      </c>
    </row>
    <row r="172">
      <c r="A172" s="16" t="n">
        <v>1</v>
      </c>
      <c r="B172" s="16" t="n">
        <v>168</v>
      </c>
      <c r="C172" s="16" t="n">
        <v>168</v>
      </c>
      <c r="D172" s="17" t="inlineStr">
        <is>
          <t>PH0000168</t>
        </is>
      </c>
      <c r="E172" s="17" t="inlineStr">
        <is>
          <t>X</t>
        </is>
      </c>
      <c r="F172" s="17" t="inlineStr">
        <is>
          <t>Misamis Oriental</t>
        </is>
      </c>
      <c r="G172" s="17" t="inlineStr">
        <is>
          <t>Cagayan De Oro City</t>
        </is>
      </c>
      <c r="H172" s="17" t="inlineStr">
        <is>
          <t>Barangay 7 (Pob.)</t>
        </is>
      </c>
      <c r="I172" s="18" t="n">
        <v>8.4856506</v>
      </c>
      <c r="J172" s="18" t="n">
        <v>124.6225833</v>
      </c>
      <c r="K172" s="17" t="inlineStr">
        <is>
          <t>R</t>
        </is>
      </c>
      <c r="L172" s="11" t="n">
        <v>2272</v>
      </c>
      <c r="M172" s="19" t="n">
        <v>3.9</v>
      </c>
      <c r="N172" s="20">
        <f>INT(L172/M172)</f>
        <v/>
      </c>
      <c r="O172" s="20">
        <f>INT(N172*0.3+0.5)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2.25</v>
      </c>
      <c r="T172" s="19" t="n">
        <v>2.96</v>
      </c>
      <c r="U172" s="17" t="inlineStr">
        <is>
          <t>Tier 1 Critical GIDA (Score ≥ 50.0)</t>
        </is>
      </c>
      <c r="V172" s="19" t="n">
        <v>81.02</v>
      </c>
      <c r="W172" s="19" t="n">
        <v>56.64</v>
      </c>
      <c r="X172" s="19" t="n">
        <v>81.02</v>
      </c>
      <c r="Y172" s="20">
        <f>ROUND(V172*0.35+W172*0.35+X172*0.30,2)</f>
        <v/>
      </c>
      <c r="Z172" s="23" t="inlineStr">
        <is>
          <t>D - Other node or line within 3 km</t>
        </is>
      </c>
      <c r="AA172" s="19" t="n">
        <v>2.13</v>
      </c>
      <c r="AB172" s="19" t="n">
        <v>1.32</v>
      </c>
      <c r="AC172" s="17" t="inlineStr">
        <is>
          <t>Line: cdo-talakag</t>
        </is>
      </c>
      <c r="AD172" s="17" t="inlineStr">
        <is>
          <t>Route options survey candidate: compare actual node lateral with approved line tap.</t>
        </is>
      </c>
      <c r="AE172" s="16" t="n">
        <v>168</v>
      </c>
    </row>
    <row r="173">
      <c r="A173" s="16" t="n">
        <v>1</v>
      </c>
      <c r="B173" s="16" t="n">
        <v>169</v>
      </c>
      <c r="C173" s="16" t="n">
        <v>169</v>
      </c>
      <c r="D173" s="17" t="inlineStr">
        <is>
          <t>PH0000169</t>
        </is>
      </c>
      <c r="E173" s="17" t="inlineStr">
        <is>
          <t>X</t>
        </is>
      </c>
      <c r="F173" s="17" t="inlineStr">
        <is>
          <t>Misamis Oriental</t>
        </is>
      </c>
      <c r="G173" s="17" t="inlineStr">
        <is>
          <t>Cagayan De Oro City</t>
        </is>
      </c>
      <c r="H173" s="17" t="inlineStr">
        <is>
          <t>Barangay 27 (Pob.)</t>
        </is>
      </c>
      <c r="I173" s="18" t="n">
        <v>8.4497097</v>
      </c>
      <c r="J173" s="18" t="n">
        <v>124.6969434</v>
      </c>
      <c r="K173" s="17" t="inlineStr">
        <is>
          <t>R</t>
        </is>
      </c>
      <c r="L173" s="11" t="n">
        <v>2272</v>
      </c>
      <c r="M173" s="19" t="n">
        <v>3.9</v>
      </c>
      <c r="N173" s="20">
        <f>INT(L173/M173)</f>
        <v/>
      </c>
      <c r="O173" s="20">
        <f>INT(N173*0.3+0.5)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1.89</v>
      </c>
      <c r="T173" s="19" t="n">
        <v>0.8</v>
      </c>
      <c r="U173" s="17" t="inlineStr">
        <is>
          <t>Tier 1 Critical GIDA (Score ≥ 50.0)</t>
        </is>
      </c>
      <c r="V173" s="19" t="n">
        <v>81.02</v>
      </c>
      <c r="W173" s="19" t="n">
        <v>56.64</v>
      </c>
      <c r="X173" s="19" t="n">
        <v>81.02</v>
      </c>
      <c r="Y173" s="20">
        <f>ROUND(V173*0.35+W173*0.35+X173*0.30,2)</f>
        <v/>
      </c>
      <c r="Z173" s="23" t="inlineStr">
        <is>
          <t>D - Other node or line within 3 km</t>
        </is>
      </c>
      <c r="AA173" s="19" t="n">
        <v>3.81</v>
      </c>
      <c r="AB173" s="19" t="n">
        <v>2.33</v>
      </c>
      <c r="AC173" s="17" t="inlineStr">
        <is>
          <t>Line: CAGAYAN DE ORO - MALAYBALAY</t>
        </is>
      </c>
      <c r="AD173" s="17" t="inlineStr">
        <is>
          <t>Route options survey candidate: compare actual node lateral with approved line tap.</t>
        </is>
      </c>
      <c r="AE173" s="16" t="n">
        <v>169</v>
      </c>
    </row>
    <row r="174">
      <c r="A174" s="16" t="n">
        <v>1</v>
      </c>
      <c r="B174" s="16" t="n">
        <v>170</v>
      </c>
      <c r="C174" s="16" t="n">
        <v>170</v>
      </c>
      <c r="D174" s="17" t="inlineStr">
        <is>
          <t>PH0000170</t>
        </is>
      </c>
      <c r="E174" s="17" t="inlineStr">
        <is>
          <t>X</t>
        </is>
      </c>
      <c r="F174" s="17" t="inlineStr">
        <is>
          <t>Misamis Oriental</t>
        </is>
      </c>
      <c r="G174" s="17" t="inlineStr">
        <is>
          <t>Cagayan De Oro City</t>
        </is>
      </c>
      <c r="H174" s="17" t="inlineStr">
        <is>
          <t>Barangay 31 (Pob.)</t>
        </is>
      </c>
      <c r="I174" s="18" t="n">
        <v>8.4702181</v>
      </c>
      <c r="J174" s="18" t="n">
        <v>124.7029071</v>
      </c>
      <c r="K174" s="17" t="inlineStr">
        <is>
          <t>R</t>
        </is>
      </c>
      <c r="L174" s="11" t="n">
        <v>2272</v>
      </c>
      <c r="M174" s="19" t="n">
        <v>3.9</v>
      </c>
      <c r="N174" s="20">
        <f>INT(L174/M174)</f>
        <v/>
      </c>
      <c r="O174" s="20">
        <f>INT(N174*0.3+0.5)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2.37</v>
      </c>
      <c r="T174" s="19" t="n">
        <v>0.26</v>
      </c>
      <c r="U174" s="17" t="inlineStr">
        <is>
          <t>Tier 1 Critical GIDA (Score ≥ 50.0)</t>
        </is>
      </c>
      <c r="V174" s="19" t="n">
        <v>81.01000000000001</v>
      </c>
      <c r="W174" s="19" t="n">
        <v>56.64</v>
      </c>
      <c r="X174" s="19" t="n">
        <v>81.01000000000001</v>
      </c>
      <c r="Y174" s="20">
        <f>ROUND(V174*0.35+W174*0.35+X174*0.30,2)</f>
        <v/>
      </c>
      <c r="Z174" s="22" t="inlineStr">
        <is>
          <t>C - Line within 0.5 km; node over 1 km</t>
        </is>
      </c>
      <c r="AA174" s="19" t="n">
        <v>3.23</v>
      </c>
      <c r="AB174" s="19" t="n">
        <v>0.04</v>
      </c>
      <c r="AC174" s="17" t="inlineStr">
        <is>
          <t>Line: CAGAYAN DE ORO - MALAYBALAY</t>
        </is>
      </c>
      <c r="AD174" s="17" t="inlineStr">
        <is>
          <t>Splice closure / line-tap survey candidate; locate closure and confirm splicing/capacity.</t>
        </is>
      </c>
      <c r="AE174" s="16" t="n">
        <v>170</v>
      </c>
    </row>
    <row r="175">
      <c r="A175" s="16" t="n">
        <v>1</v>
      </c>
      <c r="B175" s="16" t="n">
        <v>171</v>
      </c>
      <c r="C175" s="16" t="n">
        <v>171</v>
      </c>
      <c r="D175" s="17" t="inlineStr">
        <is>
          <t>PH0000171</t>
        </is>
      </c>
      <c r="E175" s="17" t="inlineStr">
        <is>
          <t>VIII</t>
        </is>
      </c>
      <c r="F175" s="17" t="inlineStr">
        <is>
          <t>Samar (Western Samar)</t>
        </is>
      </c>
      <c r="G175" s="17" t="inlineStr">
        <is>
          <t>Catbalogan City</t>
        </is>
      </c>
      <c r="H175" s="17" t="inlineStr">
        <is>
          <t>Manguehay</t>
        </is>
      </c>
      <c r="I175" s="18" t="n">
        <v>11.81097</v>
      </c>
      <c r="J175" s="18" t="n">
        <v>124.89794</v>
      </c>
      <c r="K175" s="17" t="inlineStr">
        <is>
          <t>R</t>
        </is>
      </c>
      <c r="L175" s="11" t="n">
        <v>2229</v>
      </c>
      <c r="M175" s="19" t="n">
        <v>4.1</v>
      </c>
      <c r="N175" s="20">
        <f>INT(L175/M175)</f>
        <v/>
      </c>
      <c r="O175" s="20">
        <f>INT(N175*0.3+0.5)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33.8</v>
      </c>
      <c r="T175" s="19" t="n">
        <v>33.58</v>
      </c>
      <c r="U175" s="17" t="inlineStr">
        <is>
          <t>Tier 1 Critical GIDA (Score ≥ 50.0)</t>
        </is>
      </c>
      <c r="V175" s="19" t="n">
        <v>81.01000000000001</v>
      </c>
      <c r="W175" s="19" t="n">
        <v>56.63</v>
      </c>
      <c r="X175" s="19" t="n">
        <v>81.01000000000001</v>
      </c>
      <c r="Y175" s="20">
        <f>ROUND(V175*0.35+W175*0.35+X175*0.30,2)</f>
        <v/>
      </c>
      <c r="Z175" s="24" t="inlineStr">
        <is>
          <t>F - Nearest node and line over 5 km</t>
        </is>
      </c>
      <c r="AA175" s="19" t="n">
        <v>61.22</v>
      </c>
      <c r="AB175" s="19" t="n">
        <v>61.15</v>
      </c>
      <c r="AC175" s="17" t="inlineStr">
        <is>
          <t>Line: CAPOOCAN - TACLOBAN</t>
        </is>
      </c>
      <c r="AD175" s="17" t="inlineStr">
        <is>
          <t>Remote site candidate: deploy Starlink LEO satellite backhaul or long microwave hop.</t>
        </is>
      </c>
      <c r="AE175" s="16" t="n">
        <v>171</v>
      </c>
    </row>
    <row r="176">
      <c r="A176" s="16" t="n">
        <v>1</v>
      </c>
      <c r="B176" s="16" t="n">
        <v>172</v>
      </c>
      <c r="C176" s="16" t="n">
        <v>172</v>
      </c>
      <c r="D176" s="17" t="inlineStr">
        <is>
          <t>PH0000172</t>
        </is>
      </c>
      <c r="E176" s="17" t="inlineStr">
        <is>
          <t>VIII</t>
        </is>
      </c>
      <c r="F176" s="17" t="inlineStr">
        <is>
          <t>Samar (Western Samar)</t>
        </is>
      </c>
      <c r="G176" s="17" t="inlineStr">
        <is>
          <t>Catbalogan City</t>
        </is>
      </c>
      <c r="H176" s="17" t="inlineStr">
        <is>
          <t>Cagutian</t>
        </is>
      </c>
      <c r="I176" s="18" t="n">
        <v>11.8793</v>
      </c>
      <c r="J176" s="18" t="n">
        <v>124.91096</v>
      </c>
      <c r="K176" s="17" t="inlineStr">
        <is>
          <t>R</t>
        </is>
      </c>
      <c r="L176" s="11" t="n">
        <v>2229</v>
      </c>
      <c r="M176" s="19" t="n">
        <v>4.1</v>
      </c>
      <c r="N176" s="20">
        <f>INT(L176/M176)</f>
        <v/>
      </c>
      <c r="O176" s="20">
        <f>INT(N176*0.3+0.5)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32.64</v>
      </c>
      <c r="T176" s="19" t="n">
        <v>32.43</v>
      </c>
      <c r="U176" s="17" t="inlineStr">
        <is>
          <t>Tier 1 Critical GIDA (Score ≥ 50.0)</t>
        </is>
      </c>
      <c r="V176" s="19" t="n">
        <v>80.98999999999999</v>
      </c>
      <c r="W176" s="19" t="n">
        <v>56.62</v>
      </c>
      <c r="X176" s="19" t="n">
        <v>80.98999999999999</v>
      </c>
      <c r="Y176" s="20">
        <f>ROUND(V176*0.35+W176*0.35+X176*0.30,2)</f>
        <v/>
      </c>
      <c r="Z176" s="24" t="inlineStr">
        <is>
          <t>F - Nearest node and line over 5 km</t>
        </is>
      </c>
      <c r="AA176" s="19" t="n">
        <v>68.81</v>
      </c>
      <c r="AB176" s="19" t="n">
        <v>68.75</v>
      </c>
      <c r="AC176" s="17" t="inlineStr">
        <is>
          <t>Line: CAPOOCAN - TACLOBAN</t>
        </is>
      </c>
      <c r="AD176" s="17" t="inlineStr">
        <is>
          <t>Remote site candidate: deploy Starlink LEO satellite backhaul or long microwave hop.</t>
        </is>
      </c>
      <c r="AE176" s="16" t="n">
        <v>172</v>
      </c>
    </row>
    <row r="177">
      <c r="A177" s="16" t="n">
        <v>1</v>
      </c>
      <c r="B177" s="16" t="n">
        <v>173</v>
      </c>
      <c r="C177" s="16" t="n">
        <v>173</v>
      </c>
      <c r="D177" s="17" t="inlineStr">
        <is>
          <t>PH0000173</t>
        </is>
      </c>
      <c r="E177" s="17" t="inlineStr">
        <is>
          <t>X</t>
        </is>
      </c>
      <c r="F177" s="17" t="inlineStr">
        <is>
          <t>Misamis Oriental</t>
        </is>
      </c>
      <c r="G177" s="17" t="inlineStr">
        <is>
          <t>Cagayan De Oro City</t>
        </is>
      </c>
      <c r="H177" s="17" t="inlineStr">
        <is>
          <t>Barangay 4 (Pob.)</t>
        </is>
      </c>
      <c r="I177" s="18" t="n">
        <v>8.480487399999999</v>
      </c>
      <c r="J177" s="18" t="n">
        <v>124.5910222</v>
      </c>
      <c r="K177" s="17" t="inlineStr">
        <is>
          <t>R</t>
        </is>
      </c>
      <c r="L177" s="11" t="n">
        <v>2272</v>
      </c>
      <c r="M177" s="19" t="n">
        <v>3.9</v>
      </c>
      <c r="N177" s="20">
        <f>INT(L177/M177)</f>
        <v/>
      </c>
      <c r="O177" s="20">
        <f>INT(N177*0.3+0.5)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2.08</v>
      </c>
      <c r="T177" s="19" t="n">
        <v>3.55</v>
      </c>
      <c r="U177" s="17" t="inlineStr">
        <is>
          <t>Tier 1 Critical GIDA (Score ≥ 50.0)</t>
        </is>
      </c>
      <c r="V177" s="19" t="n">
        <v>80.98</v>
      </c>
      <c r="W177" s="19" t="n">
        <v>56.61</v>
      </c>
      <c r="X177" s="19" t="n">
        <v>80.98</v>
      </c>
      <c r="Y177" s="20">
        <f>ROUND(V177*0.35+W177*0.35+X177*0.30,2)</f>
        <v/>
      </c>
      <c r="Z177" s="23" t="inlineStr">
        <is>
          <t>D - Other node or line within 3 km</t>
        </is>
      </c>
      <c r="AA177" s="19" t="n">
        <v>3.71</v>
      </c>
      <c r="AB177" s="19" t="n">
        <v>0.89</v>
      </c>
      <c r="AC177" s="17" t="inlineStr">
        <is>
          <t>Line: cdo-talakag</t>
        </is>
      </c>
      <c r="AD177" s="17" t="inlineStr">
        <is>
          <t>Route options survey candidate: compare actual node lateral with approved line tap.</t>
        </is>
      </c>
      <c r="AE177" s="16" t="n">
        <v>173</v>
      </c>
    </row>
    <row r="178">
      <c r="A178" s="16" t="n">
        <v>1</v>
      </c>
      <c r="B178" s="16" t="n">
        <v>174</v>
      </c>
      <c r="C178" s="16" t="n">
        <v>174</v>
      </c>
      <c r="D178" s="17" t="inlineStr">
        <is>
          <t>PH0000174</t>
        </is>
      </c>
      <c r="E178" s="17" t="inlineStr">
        <is>
          <t>X</t>
        </is>
      </c>
      <c r="F178" s="17" t="inlineStr">
        <is>
          <t>Misamis Oriental</t>
        </is>
      </c>
      <c r="G178" s="17" t="inlineStr">
        <is>
          <t>Cagayan De Oro City</t>
        </is>
      </c>
      <c r="H178" s="17" t="inlineStr">
        <is>
          <t>Barangay 35 (Pob.)</t>
        </is>
      </c>
      <c r="I178" s="18" t="n">
        <v>8.4305167</v>
      </c>
      <c r="J178" s="18" t="n">
        <v>124.6696811</v>
      </c>
      <c r="K178" s="17" t="inlineStr">
        <is>
          <t>R</t>
        </is>
      </c>
      <c r="L178" s="11" t="n">
        <v>2272</v>
      </c>
      <c r="M178" s="19" t="n">
        <v>3.9</v>
      </c>
      <c r="N178" s="20">
        <f>INT(L178/M178)</f>
        <v/>
      </c>
      <c r="O178" s="20">
        <f>INT(N178*0.3+0.5)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1.47</v>
      </c>
      <c r="T178" s="19" t="n">
        <v>1.25</v>
      </c>
      <c r="U178" s="17" t="inlineStr">
        <is>
          <t>Tier 1 Critical GIDA (Score ≥ 50.0)</t>
        </is>
      </c>
      <c r="V178" s="19" t="n">
        <v>80.95999999999999</v>
      </c>
      <c r="W178" s="19" t="n">
        <v>56.6</v>
      </c>
      <c r="X178" s="19" t="n">
        <v>80.95999999999999</v>
      </c>
      <c r="Y178" s="20">
        <f>ROUND(V178*0.35+W178*0.35+X178*0.30,2)</f>
        <v/>
      </c>
      <c r="Z178" s="25" t="inlineStr">
        <is>
          <t>A - Node within 0.5 km</t>
        </is>
      </c>
      <c r="AA178" s="19" t="n">
        <v>0.42</v>
      </c>
      <c r="AB178" s="19" t="n">
        <v>4.71</v>
      </c>
      <c r="AC178" s="17" t="inlineStr">
        <is>
          <t>Node: COM011 - BP</t>
        </is>
      </c>
      <c r="AD178" s="17" t="inlineStr">
        <is>
          <t>First survey candidate: confirm node handoff, spare capacity and short route; co-location not established.</t>
        </is>
      </c>
      <c r="AE178" s="16" t="n">
        <v>174</v>
      </c>
    </row>
    <row r="179">
      <c r="A179" s="16" t="n">
        <v>1</v>
      </c>
      <c r="B179" s="16" t="n">
        <v>175</v>
      </c>
      <c r="C179" s="16" t="n">
        <v>175</v>
      </c>
      <c r="D179" s="17" t="inlineStr">
        <is>
          <t>PH0000175</t>
        </is>
      </c>
      <c r="E179" s="17" t="inlineStr">
        <is>
          <t>VI</t>
        </is>
      </c>
      <c r="F179" s="17" t="inlineStr">
        <is>
          <t>Iloilo</t>
        </is>
      </c>
      <c r="G179" s="17" t="inlineStr">
        <is>
          <t>Iloilo City</t>
        </is>
      </c>
      <c r="H179" s="17" t="inlineStr">
        <is>
          <t>Aguinaldo</t>
        </is>
      </c>
      <c r="I179" s="18" t="n">
        <v>10.747375</v>
      </c>
      <c r="J179" s="18" t="n">
        <v>122.564341</v>
      </c>
      <c r="K179" s="17" t="inlineStr">
        <is>
          <t>R</t>
        </is>
      </c>
      <c r="L179" s="11" t="n">
        <v>2230</v>
      </c>
      <c r="M179" s="19" t="n">
        <v>3.8</v>
      </c>
      <c r="N179" s="20">
        <f>INT(L179/M179)</f>
        <v/>
      </c>
      <c r="O179" s="20">
        <f>INT(N179*0.3+0.5)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3.17</v>
      </c>
      <c r="T179" s="19" t="n">
        <v>3.39</v>
      </c>
      <c r="U179" s="17" t="inlineStr">
        <is>
          <t>Tier 1 Critical GIDA (Score ≥ 50.0)</t>
        </is>
      </c>
      <c r="V179" s="19" t="n">
        <v>80.93000000000001</v>
      </c>
      <c r="W179" s="19" t="n">
        <v>56.58</v>
      </c>
      <c r="X179" s="19" t="n">
        <v>80.93000000000001</v>
      </c>
      <c r="Y179" s="20">
        <f>ROUND(V179*0.35+W179*0.35+X179*0.30,2)</f>
        <v/>
      </c>
      <c r="Z179" s="25" t="inlineStr">
        <is>
          <t>A - Node within 0.5 km</t>
        </is>
      </c>
      <c r="AA179" s="19" t="n">
        <v>0.34</v>
      </c>
      <c r="AB179" s="19" t="n">
        <v>0.33</v>
      </c>
      <c r="AC179" s="17" t="inlineStr">
        <is>
          <t>Line: 3,477</t>
        </is>
      </c>
      <c r="AD179" s="17" t="inlineStr">
        <is>
          <t>First survey candidate: confirm node handoff, spare capacity and short route; co-location not established.</t>
        </is>
      </c>
      <c r="AE179" s="16" t="n">
        <v>175</v>
      </c>
    </row>
    <row r="180">
      <c r="A180" s="16" t="n">
        <v>1</v>
      </c>
      <c r="B180" s="16" t="n">
        <v>176</v>
      </c>
      <c r="C180" s="16" t="n">
        <v>176</v>
      </c>
      <c r="D180" s="17" t="inlineStr">
        <is>
          <t>PH0000176</t>
        </is>
      </c>
      <c r="E180" s="17" t="inlineStr">
        <is>
          <t>VI</t>
        </is>
      </c>
      <c r="F180" s="17" t="inlineStr">
        <is>
          <t>Iloilo</t>
        </is>
      </c>
      <c r="G180" s="17" t="inlineStr">
        <is>
          <t>Iloilo City</t>
        </is>
      </c>
      <c r="H180" s="17" t="inlineStr">
        <is>
          <t>Zamora-Melliza</t>
        </is>
      </c>
      <c r="I180" s="18" t="n">
        <v>10.693602</v>
      </c>
      <c r="J180" s="18" t="n">
        <v>122.575959</v>
      </c>
      <c r="K180" s="17" t="inlineStr">
        <is>
          <t>R</t>
        </is>
      </c>
      <c r="L180" s="11" t="n">
        <v>2230</v>
      </c>
      <c r="M180" s="19" t="n">
        <v>3.8</v>
      </c>
      <c r="N180" s="20">
        <f>INT(L180/M180)</f>
        <v/>
      </c>
      <c r="O180" s="20">
        <f>INT(N180*0.3+0.5)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2.41</v>
      </c>
      <c r="T180" s="19" t="n">
        <v>1.09</v>
      </c>
      <c r="U180" s="17" t="inlineStr">
        <is>
          <t>Tier 1 Critical GIDA (Score ≥ 50.0)</t>
        </is>
      </c>
      <c r="V180" s="19" t="n">
        <v>80.92</v>
      </c>
      <c r="W180" s="19" t="n">
        <v>56.57</v>
      </c>
      <c r="X180" s="19" t="n">
        <v>80.92</v>
      </c>
      <c r="Y180" s="20">
        <f>ROUND(V180*0.35+W180*0.35+X180*0.30,2)</f>
        <v/>
      </c>
      <c r="Z180" s="23" t="inlineStr">
        <is>
          <t>D - Other node or line within 3 km</t>
        </is>
      </c>
      <c r="AA180" s="19" t="n">
        <v>2.41</v>
      </c>
      <c r="AB180" s="19" t="n">
        <v>1.09</v>
      </c>
      <c r="AC180" s="17" t="inlineStr">
        <is>
          <t>Line: ROXAS -  ILOILO</t>
        </is>
      </c>
      <c r="AD180" s="17" t="inlineStr">
        <is>
          <t>Route options survey candidate: compare actual node lateral with approved line tap.</t>
        </is>
      </c>
      <c r="AE180" s="16" t="n">
        <v>176</v>
      </c>
    </row>
    <row r="181">
      <c r="A181" s="16" t="n">
        <v>1</v>
      </c>
      <c r="B181" s="16" t="n">
        <v>177</v>
      </c>
      <c r="C181" s="16" t="n">
        <v>177</v>
      </c>
      <c r="D181" s="17" t="inlineStr">
        <is>
          <t>1403209005</t>
        </is>
      </c>
      <c r="E181" s="17" t="inlineStr">
        <is>
          <t>Cordillera Administrative Region (CAR)</t>
        </is>
      </c>
      <c r="F181" s="17" t="inlineStr">
        <is>
          <t>Kalinga</t>
        </is>
      </c>
      <c r="G181" s="17" t="inlineStr">
        <is>
          <t>Pinukpuk</t>
        </is>
      </c>
      <c r="H181" s="17" t="inlineStr">
        <is>
          <t>Ba-ay</t>
        </is>
      </c>
      <c r="I181" s="18" t="n">
        <v>17.4832918</v>
      </c>
      <c r="J181" s="18" t="n">
        <v>121.2752591</v>
      </c>
      <c r="K181" s="17" t="inlineStr">
        <is>
          <t>R</t>
        </is>
      </c>
      <c r="L181" s="11" t="n">
        <v>525</v>
      </c>
      <c r="M181" s="19" t="n">
        <v>4.3</v>
      </c>
      <c r="N181" s="20">
        <f>INT(L181/M181)</f>
        <v/>
      </c>
      <c r="O181" s="20">
        <f>INT(N181*0.3+0.5)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10.75</v>
      </c>
      <c r="T181" s="19" t="n">
        <v>7.8</v>
      </c>
      <c r="U181" s="17" t="inlineStr">
        <is>
          <t>Tier 1 Critical GIDA (Score ≥ 50.0)</t>
        </is>
      </c>
      <c r="V181" s="19" t="n">
        <v>80.90000000000001</v>
      </c>
      <c r="W181" s="19" t="n">
        <v>56.56</v>
      </c>
      <c r="X181" s="19" t="n">
        <v>80.90000000000001</v>
      </c>
      <c r="Y181" s="20">
        <f>ROUND(V181*0.35+W181*0.35+X181*0.30,2)</f>
        <v/>
      </c>
      <c r="Z181" s="24" t="inlineStr">
        <is>
          <t>F - Nearest node and line over 5 km</t>
        </is>
      </c>
      <c r="AA181" s="19" t="n">
        <v>10.75</v>
      </c>
      <c r="AB181" s="19" t="n">
        <v>7.78</v>
      </c>
      <c r="AC181" s="17" t="inlineStr">
        <is>
          <t>Line: Untitled Path</t>
        </is>
      </c>
      <c r="AD181" s="17" t="inlineStr">
        <is>
          <t>Remote site candidate: deploy Starlink LEO satellite backhaul or long microwave hop.</t>
        </is>
      </c>
      <c r="AE181" s="16" t="n">
        <v>177</v>
      </c>
    </row>
    <row r="182">
      <c r="A182" s="16" t="n">
        <v>1</v>
      </c>
      <c r="B182" s="16" t="n">
        <v>178</v>
      </c>
      <c r="C182" s="16" t="n">
        <v>178</v>
      </c>
      <c r="D182" s="17" t="inlineStr">
        <is>
          <t>PH0000178</t>
        </is>
      </c>
      <c r="E182" s="17" t="inlineStr">
        <is>
          <t>III</t>
        </is>
      </c>
      <c r="F182" s="17" t="inlineStr">
        <is>
          <t>Aurora</t>
        </is>
      </c>
      <c r="G182" s="17" t="inlineStr">
        <is>
          <t>Maria</t>
        </is>
      </c>
      <c r="H182" s="17" t="inlineStr">
        <is>
          <t>Ponglo</t>
        </is>
      </c>
      <c r="I182" s="18" t="n">
        <v>9.203387099999999</v>
      </c>
      <c r="J182" s="18" t="n">
        <v>123.6205748</v>
      </c>
      <c r="K182" s="17" t="inlineStr">
        <is>
          <t>R</t>
        </is>
      </c>
      <c r="L182" s="11" t="n">
        <v>483</v>
      </c>
      <c r="M182" s="19" t="n">
        <v>3.8</v>
      </c>
      <c r="N182" s="20">
        <f>INT(L182/M182)</f>
        <v/>
      </c>
      <c r="O182" s="20">
        <f>INT(N182*0.3+0.5)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40.72</v>
      </c>
      <c r="T182" s="19" t="n">
        <v>20.28</v>
      </c>
      <c r="U182" s="17" t="inlineStr">
        <is>
          <t>Tier 1 Critical GIDA (Score ≥ 50.0)</t>
        </is>
      </c>
      <c r="V182" s="19" t="n">
        <v>80.90000000000001</v>
      </c>
      <c r="W182" s="19" t="n">
        <v>56.56</v>
      </c>
      <c r="X182" s="19" t="n">
        <v>80.90000000000001</v>
      </c>
      <c r="Y182" s="20">
        <f>ROUND(V182*0.35+W182*0.35+X182*0.30,2)</f>
        <v/>
      </c>
      <c r="Z182" s="24" t="inlineStr">
        <is>
          <t>F - Nearest node and line over 5 km</t>
        </is>
      </c>
      <c r="AA182" s="19" t="n">
        <v>36.54</v>
      </c>
      <c r="AB182" s="19" t="n">
        <v>35.97</v>
      </c>
      <c r="AC182" s="17" t="inlineStr">
        <is>
          <t>Line: FRONTHAUL-BACONG</t>
        </is>
      </c>
      <c r="AD182" s="17" t="inlineStr">
        <is>
          <t>Remote site candidate: deploy Starlink LEO satellite backhaul or long microwave hop.</t>
        </is>
      </c>
      <c r="AE182" s="16" t="n">
        <v>178</v>
      </c>
    </row>
    <row r="183">
      <c r="A183" s="16" t="n">
        <v>1</v>
      </c>
      <c r="B183" s="16" t="n">
        <v>179</v>
      </c>
      <c r="C183" s="16" t="n">
        <v>179</v>
      </c>
      <c r="D183" s="17" t="inlineStr">
        <is>
          <t>PH0000179</t>
        </is>
      </c>
      <c r="E183" s="17" t="inlineStr">
        <is>
          <t>X</t>
        </is>
      </c>
      <c r="F183" s="17" t="inlineStr">
        <is>
          <t>Misamis Oriental</t>
        </is>
      </c>
      <c r="G183" s="17" t="inlineStr">
        <is>
          <t>Cagayan De Oro City</t>
        </is>
      </c>
      <c r="H183" s="17" t="inlineStr">
        <is>
          <t>Barangay 8 (Pob.)</t>
        </is>
      </c>
      <c r="I183" s="18" t="n">
        <v>8.4721431</v>
      </c>
      <c r="J183" s="18" t="n">
        <v>124.5925103</v>
      </c>
      <c r="K183" s="17" t="inlineStr">
        <is>
          <t>R</t>
        </is>
      </c>
      <c r="L183" s="11" t="n">
        <v>2272</v>
      </c>
      <c r="M183" s="19" t="n">
        <v>3.9</v>
      </c>
      <c r="N183" s="20">
        <f>INT(L183/M183)</f>
        <v/>
      </c>
      <c r="O183" s="20">
        <f>INT(N183*0.3+0.5)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2.31</v>
      </c>
      <c r="T183" s="19" t="n">
        <v>2.5</v>
      </c>
      <c r="U183" s="17" t="inlineStr">
        <is>
          <t>Tier 1 Critical GIDA (Score ≥ 50.0)</t>
        </is>
      </c>
      <c r="V183" s="19" t="n">
        <v>80.90000000000001</v>
      </c>
      <c r="W183" s="19" t="n">
        <v>56.55</v>
      </c>
      <c r="X183" s="19" t="n">
        <v>80.90000000000001</v>
      </c>
      <c r="Y183" s="20">
        <f>ROUND(V183*0.35+W183*0.35+X183*0.30,2)</f>
        <v/>
      </c>
      <c r="Z183" s="23" t="inlineStr">
        <is>
          <t>D - Other node or line within 3 km</t>
        </is>
      </c>
      <c r="AA183" s="19" t="n">
        <v>4.32</v>
      </c>
      <c r="AB183" s="19" t="n">
        <v>0.5600000000000001</v>
      </c>
      <c r="AC183" s="17" t="inlineStr">
        <is>
          <t>Line: cdo-talakag</t>
        </is>
      </c>
      <c r="AD183" s="17" t="inlineStr">
        <is>
          <t>Route options survey candidate: compare actual node lateral with approved line tap.</t>
        </is>
      </c>
      <c r="AE183" s="16" t="n">
        <v>179</v>
      </c>
    </row>
    <row r="184">
      <c r="A184" s="16" t="n">
        <v>1</v>
      </c>
      <c r="B184" s="16" t="n">
        <v>180</v>
      </c>
      <c r="C184" s="16" t="n">
        <v>180</v>
      </c>
      <c r="D184" s="17" t="inlineStr">
        <is>
          <t>PH0000180</t>
        </is>
      </c>
      <c r="E184" s="17" t="inlineStr">
        <is>
          <t>II</t>
        </is>
      </c>
      <c r="F184" s="17" t="inlineStr">
        <is>
          <t>Nueva Vizcaya</t>
        </is>
      </c>
      <c r="G184" s="17" t="inlineStr">
        <is>
          <t>Kasibu</t>
        </is>
      </c>
      <c r="H184" s="17" t="inlineStr">
        <is>
          <t>Tokod</t>
        </is>
      </c>
      <c r="I184" s="18" t="n">
        <v>16.39125</v>
      </c>
      <c r="J184" s="18" t="n">
        <v>121.44192</v>
      </c>
      <c r="K184" s="17" t="inlineStr">
        <is>
          <t>R</t>
        </is>
      </c>
      <c r="L184" s="11" t="n">
        <v>1559</v>
      </c>
      <c r="M184" s="19" t="n">
        <v>3.8</v>
      </c>
      <c r="N184" s="20">
        <f>INT(L184/M184)</f>
        <v/>
      </c>
      <c r="O184" s="20">
        <f>INT(N184*0.3+0.5)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16.72</v>
      </c>
      <c r="T184" s="19" t="n">
        <v>17.89</v>
      </c>
      <c r="U184" s="17" t="inlineStr">
        <is>
          <t>Tier 1 Critical GIDA (Score ≥ 50.0)</t>
        </is>
      </c>
      <c r="V184" s="19" t="n">
        <v>80.89</v>
      </c>
      <c r="W184" s="19" t="n">
        <v>56.55</v>
      </c>
      <c r="X184" s="19" t="n">
        <v>80.89</v>
      </c>
      <c r="Y184" s="20">
        <f>ROUND(V184*0.35+W184*0.35+X184*0.30,2)</f>
        <v/>
      </c>
      <c r="Z184" s="24" t="inlineStr">
        <is>
          <t>F - Nearest node and line over 5 km</t>
        </is>
      </c>
      <c r="AA184" s="19" t="n">
        <v>16.72</v>
      </c>
      <c r="AB184" s="19" t="n">
        <v>17.88</v>
      </c>
      <c r="AC184" s="17" t="inlineStr">
        <is>
          <t>Node: CBQ001 - PM</t>
        </is>
      </c>
      <c r="AD184" s="17" t="inlineStr">
        <is>
          <t>Remote site candidate: deploy Starlink LEO satellite backhaul or long microwave hop.</t>
        </is>
      </c>
      <c r="AE184" s="16" t="n">
        <v>180</v>
      </c>
    </row>
    <row r="185">
      <c r="A185" s="16" t="n">
        <v>1</v>
      </c>
      <c r="B185" s="16" t="n">
        <v>181</v>
      </c>
      <c r="C185" s="16" t="n">
        <v>181</v>
      </c>
      <c r="D185" s="17" t="inlineStr">
        <is>
          <t>PH0000181</t>
        </is>
      </c>
      <c r="E185" s="17" t="inlineStr">
        <is>
          <t>III</t>
        </is>
      </c>
      <c r="F185" s="17" t="inlineStr">
        <is>
          <t>Nueva Ecija</t>
        </is>
      </c>
      <c r="G185" s="17" t="inlineStr">
        <is>
          <t>Cabanatuan City</t>
        </is>
      </c>
      <c r="H185" s="17" t="inlineStr">
        <is>
          <t>Barrera District (Pob.)</t>
        </is>
      </c>
      <c r="I185" s="18" t="n">
        <v>15.480675</v>
      </c>
      <c r="J185" s="18" t="n">
        <v>120.96745</v>
      </c>
      <c r="K185" s="17" t="inlineStr">
        <is>
          <t>R</t>
        </is>
      </c>
      <c r="L185" s="11" t="n">
        <v>2398</v>
      </c>
      <c r="M185" s="19" t="n">
        <v>3.5</v>
      </c>
      <c r="N185" s="20">
        <f>INT(L185/M185)</f>
        <v/>
      </c>
      <c r="O185" s="20">
        <f>INT(N185*0.3+0.5)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0.68</v>
      </c>
      <c r="T185" s="19" t="n">
        <v>0.37</v>
      </c>
      <c r="U185" s="17" t="inlineStr">
        <is>
          <t>Tier 1 Critical GIDA (Score ≥ 50.0)</t>
        </is>
      </c>
      <c r="V185" s="19" t="n">
        <v>80.89</v>
      </c>
      <c r="W185" s="19" t="n">
        <v>56.55</v>
      </c>
      <c r="X185" s="19" t="n">
        <v>80.89</v>
      </c>
      <c r="Y185" s="20">
        <f>ROUND(V185*0.35+W185*0.35+X185*0.30,2)</f>
        <v/>
      </c>
      <c r="Z185" s="25" t="inlineStr">
        <is>
          <t>B - Node 0.5-1 km</t>
        </is>
      </c>
      <c r="AA185" s="19" t="n">
        <v>0.68</v>
      </c>
      <c r="AB185" s="19" t="n">
        <v>0.36</v>
      </c>
      <c r="AC185" s="17" t="inlineStr">
        <is>
          <t>Line: MULTINET - SANTA ROSA</t>
        </is>
      </c>
      <c r="AD185" s="17" t="inlineStr">
        <is>
          <t>Short node lateral candidate; confirm port/fiber capacity, access and route.</t>
        </is>
      </c>
      <c r="AE185" s="16" t="n">
        <v>181</v>
      </c>
    </row>
    <row r="186">
      <c r="A186" s="16" t="n">
        <v>1</v>
      </c>
      <c r="B186" s="16" t="n">
        <v>182</v>
      </c>
      <c r="C186" s="16" t="n">
        <v>182</v>
      </c>
      <c r="D186" s="17" t="inlineStr">
        <is>
          <t>1003512004</t>
        </is>
      </c>
      <c r="E186" s="17" t="inlineStr">
        <is>
          <t>Region X (Northern Mindanao)</t>
        </is>
      </c>
      <c r="F186" s="17" t="inlineStr">
        <is>
          <t>Lanao del Norte</t>
        </is>
      </c>
      <c r="G186" s="17" t="inlineStr">
        <is>
          <t>Maigo</t>
        </is>
      </c>
      <c r="H186" s="17" t="inlineStr">
        <is>
          <t>Inoma</t>
        </is>
      </c>
      <c r="I186" s="18" t="n">
        <v>8.131538000000001</v>
      </c>
      <c r="J186" s="18" t="n">
        <v>123.931107</v>
      </c>
      <c r="K186" s="17" t="inlineStr">
        <is>
          <t>R</t>
        </is>
      </c>
      <c r="L186" s="11" t="n">
        <v>786</v>
      </c>
      <c r="M186" s="19" t="n">
        <v>4.2</v>
      </c>
      <c r="N186" s="20">
        <f>INT(L186/M186)</f>
        <v/>
      </c>
      <c r="O186" s="20">
        <f>INT(N186*0.3+0.5)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21.77</v>
      </c>
      <c r="T186" s="19" t="n">
        <v>2.05</v>
      </c>
      <c r="U186" s="17" t="inlineStr">
        <is>
          <t>Tier 1 Critical GIDA (Score ≥ 50.0)</t>
        </is>
      </c>
      <c r="V186" s="19" t="n">
        <v>80.88</v>
      </c>
      <c r="W186" s="19" t="n">
        <v>56.54</v>
      </c>
      <c r="X186" s="19" t="n">
        <v>80.88</v>
      </c>
      <c r="Y186" s="20">
        <f>ROUND(V186*0.35+W186*0.35+X186*0.30,2)</f>
        <v/>
      </c>
      <c r="Z186" s="22" t="inlineStr">
        <is>
          <t>C - Line within 0.5 km; node over 1 km</t>
        </is>
      </c>
      <c r="AA186" s="19" t="n">
        <v>17.55</v>
      </c>
      <c r="AB186" s="19" t="n">
        <v>0.05</v>
      </c>
      <c r="AC186" s="17" t="inlineStr">
        <is>
          <t>Line: ILIGAN - PAGADIAN</t>
        </is>
      </c>
      <c r="AD186" s="17" t="inlineStr">
        <is>
          <t>Splice closure / line-tap survey candidate; locate closure and confirm splicing/capacity.</t>
        </is>
      </c>
      <c r="AE186" s="16" t="n">
        <v>182</v>
      </c>
    </row>
    <row r="187">
      <c r="A187" s="16" t="n">
        <v>1</v>
      </c>
      <c r="B187" s="16" t="n">
        <v>183</v>
      </c>
      <c r="C187" s="16" t="n">
        <v>183</v>
      </c>
      <c r="D187" s="17" t="inlineStr">
        <is>
          <t>PH0000183</t>
        </is>
      </c>
      <c r="E187" s="17" t="inlineStr">
        <is>
          <t>VI</t>
        </is>
      </c>
      <c r="F187" s="17" t="inlineStr">
        <is>
          <t>Iloilo</t>
        </is>
      </c>
      <c r="G187" s="17" t="inlineStr">
        <is>
          <t>Iloilo City</t>
        </is>
      </c>
      <c r="H187" s="17" t="inlineStr">
        <is>
          <t>Railway</t>
        </is>
      </c>
      <c r="I187" s="18" t="n">
        <v>10.682432</v>
      </c>
      <c r="J187" s="18" t="n">
        <v>122.529624</v>
      </c>
      <c r="K187" s="17" t="inlineStr">
        <is>
          <t>R</t>
        </is>
      </c>
      <c r="L187" s="11" t="n">
        <v>2230</v>
      </c>
      <c r="M187" s="19" t="n">
        <v>3.8</v>
      </c>
      <c r="N187" s="20">
        <f>INT(L187/M187)</f>
        <v/>
      </c>
      <c r="O187" s="20">
        <f>INT(N187*0.3+0.5)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3.13</v>
      </c>
      <c r="T187" s="19" t="n">
        <v>3.14</v>
      </c>
      <c r="U187" s="17" t="inlineStr">
        <is>
          <t>Tier 1 Critical GIDA (Score ≥ 50.0)</t>
        </is>
      </c>
      <c r="V187" s="19" t="n">
        <v>80.88</v>
      </c>
      <c r="W187" s="19" t="n">
        <v>56.54</v>
      </c>
      <c r="X187" s="19" t="n">
        <v>80.88</v>
      </c>
      <c r="Y187" s="20">
        <f>ROUND(V187*0.35+W187*0.35+X187*0.30,2)</f>
        <v/>
      </c>
      <c r="Z187" s="23" t="inlineStr">
        <is>
          <t>D - Other node or line within 3 km</t>
        </is>
      </c>
      <c r="AA187" s="19" t="n">
        <v>1.7</v>
      </c>
      <c r="AB187" s="19" t="n">
        <v>3.61</v>
      </c>
      <c r="AC187" s="17" t="inlineStr">
        <is>
          <t>Node: ICI002 - TYPE 3</t>
        </is>
      </c>
      <c r="AD187" s="17" t="inlineStr">
        <is>
          <t>Route options survey candidate: compare actual node lateral with approved line tap.</t>
        </is>
      </c>
      <c r="AE187" s="16" t="n">
        <v>183</v>
      </c>
    </row>
    <row r="188">
      <c r="A188" s="16" t="n">
        <v>1</v>
      </c>
      <c r="B188" s="16" t="n">
        <v>184</v>
      </c>
      <c r="C188" s="16" t="n">
        <v>184</v>
      </c>
      <c r="D188" s="17" t="inlineStr">
        <is>
          <t>PH0000184</t>
        </is>
      </c>
      <c r="E188" s="17" t="inlineStr">
        <is>
          <t>VI</t>
        </is>
      </c>
      <c r="F188" s="17" t="inlineStr">
        <is>
          <t>Iloilo</t>
        </is>
      </c>
      <c r="G188" s="17" t="inlineStr">
        <is>
          <t>Iloilo City</t>
        </is>
      </c>
      <c r="H188" s="17" t="inlineStr">
        <is>
          <t>Calubihan</t>
        </is>
      </c>
      <c r="I188" s="18" t="n">
        <v>10.698179</v>
      </c>
      <c r="J188" s="18" t="n">
        <v>122.585751</v>
      </c>
      <c r="K188" s="17" t="inlineStr">
        <is>
          <t>R</t>
        </is>
      </c>
      <c r="L188" s="11" t="n">
        <v>2230</v>
      </c>
      <c r="M188" s="19" t="n">
        <v>3.8</v>
      </c>
      <c r="N188" s="20">
        <f>INT(L188/M188)</f>
        <v/>
      </c>
      <c r="O188" s="20">
        <f>INT(N188*0.3+0.5)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1.45</v>
      </c>
      <c r="T188" s="19" t="n">
        <v>2.99</v>
      </c>
      <c r="U188" s="17" t="inlineStr">
        <is>
          <t>Tier 1 Critical GIDA (Score ≥ 50.0)</t>
        </is>
      </c>
      <c r="V188" s="19" t="n">
        <v>80.87</v>
      </c>
      <c r="W188" s="19" t="n">
        <v>56.54</v>
      </c>
      <c r="X188" s="19" t="n">
        <v>80.87</v>
      </c>
      <c r="Y188" s="20">
        <f>ROUND(V188*0.35+W188*0.35+X188*0.30,2)</f>
        <v/>
      </c>
      <c r="Z188" s="23" t="inlineStr">
        <is>
          <t>D - Other node or line within 3 km</t>
        </is>
      </c>
      <c r="AA188" s="19" t="n">
        <v>2.61</v>
      </c>
      <c r="AB188" s="19" t="n">
        <v>1.64</v>
      </c>
      <c r="AC188" s="17" t="inlineStr">
        <is>
          <t>Line: ROXAS -  ILOILO</t>
        </is>
      </c>
      <c r="AD188" s="17" t="inlineStr">
        <is>
          <t>Route options survey candidate: compare actual node lateral with approved line tap.</t>
        </is>
      </c>
      <c r="AE188" s="16" t="n">
        <v>184</v>
      </c>
    </row>
    <row r="189">
      <c r="A189" s="16" t="n">
        <v>1</v>
      </c>
      <c r="B189" s="16" t="n">
        <v>185</v>
      </c>
      <c r="C189" s="16" t="n">
        <v>185</v>
      </c>
      <c r="D189" s="17" t="inlineStr">
        <is>
          <t>0307706005</t>
        </is>
      </c>
      <c r="E189" s="17" t="inlineStr">
        <is>
          <t>Region III (Central Luzon)</t>
        </is>
      </c>
      <c r="F189" s="17" t="inlineStr">
        <is>
          <t>Aurora</t>
        </is>
      </c>
      <c r="G189" s="17" t="inlineStr">
        <is>
          <t>Dipaculao</t>
        </is>
      </c>
      <c r="H189" s="17" t="inlineStr">
        <is>
          <t>Dianed</t>
        </is>
      </c>
      <c r="I189" s="18" t="n">
        <v>16.01282</v>
      </c>
      <c r="J189" s="18" t="n">
        <v>121.67226</v>
      </c>
      <c r="K189" s="17" t="inlineStr">
        <is>
          <t>R</t>
        </is>
      </c>
      <c r="L189" s="11" t="n">
        <v>577</v>
      </c>
      <c r="M189" s="19" t="n">
        <v>3.8</v>
      </c>
      <c r="N189" s="20">
        <f>INT(L189/M189)</f>
        <v/>
      </c>
      <c r="O189" s="20">
        <f>INT(N189*0.3+0.5)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12.53</v>
      </c>
      <c r="T189" s="19" t="n">
        <v>0.17</v>
      </c>
      <c r="U189" s="17" t="inlineStr">
        <is>
          <t>Tier 1 Critical GIDA (Score ≥ 50.0)</t>
        </is>
      </c>
      <c r="V189" s="19" t="n">
        <v>80.86</v>
      </c>
      <c r="W189" s="19" t="n">
        <v>56.53</v>
      </c>
      <c r="X189" s="19" t="n">
        <v>80.86</v>
      </c>
      <c r="Y189" s="20">
        <f>ROUND(V189*0.35+W189*0.35+X189*0.30,2)</f>
        <v/>
      </c>
      <c r="Z189" s="22" t="inlineStr">
        <is>
          <t>C - Line within 0.5 km; node over 1 km</t>
        </is>
      </c>
      <c r="AA189" s="19" t="n">
        <v>12.53</v>
      </c>
      <c r="AB189" s="19" t="n">
        <v>0.15</v>
      </c>
      <c r="AC189" s="17" t="inlineStr">
        <is>
          <t>Line: Route</t>
        </is>
      </c>
      <c r="AD189" s="17" t="inlineStr">
        <is>
          <t>Splice closure / line-tap survey candidate; locate closure and confirm splicing/capacity.</t>
        </is>
      </c>
      <c r="AE189" s="16" t="n">
        <v>185</v>
      </c>
    </row>
    <row r="190">
      <c r="A190" s="16" t="n">
        <v>1</v>
      </c>
      <c r="B190" s="16" t="n">
        <v>186</v>
      </c>
      <c r="C190" s="16" t="n">
        <v>186</v>
      </c>
      <c r="D190" s="17" t="inlineStr">
        <is>
          <t>PH0000186</t>
        </is>
      </c>
      <c r="E190" s="17" t="inlineStr">
        <is>
          <t>X</t>
        </is>
      </c>
      <c r="F190" s="17" t="inlineStr">
        <is>
          <t>Misamis Oriental</t>
        </is>
      </c>
      <c r="G190" s="17" t="inlineStr">
        <is>
          <t>Cagayan De Oro City</t>
        </is>
      </c>
      <c r="H190" s="17" t="inlineStr">
        <is>
          <t>Barangay 2 (Pob.)</t>
        </is>
      </c>
      <c r="I190" s="18" t="n">
        <v>8.473928800000001</v>
      </c>
      <c r="J190" s="18" t="n">
        <v>124.6364921</v>
      </c>
      <c r="K190" s="17" t="inlineStr">
        <is>
          <t>R</t>
        </is>
      </c>
      <c r="L190" s="11" t="n">
        <v>2272</v>
      </c>
      <c r="M190" s="19" t="n">
        <v>3.9</v>
      </c>
      <c r="N190" s="20">
        <f>INT(L190/M190)</f>
        <v/>
      </c>
      <c r="O190" s="20">
        <f>INT(N190*0.3+0.5)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3.21</v>
      </c>
      <c r="T190" s="19" t="n">
        <v>2.08</v>
      </c>
      <c r="U190" s="17" t="inlineStr">
        <is>
          <t>Tier 1 Critical GIDA (Score ≥ 50.0)</t>
        </is>
      </c>
      <c r="V190" s="19" t="n">
        <v>80.81</v>
      </c>
      <c r="W190" s="19" t="n">
        <v>56.5</v>
      </c>
      <c r="X190" s="19" t="n">
        <v>80.81</v>
      </c>
      <c r="Y190" s="20">
        <f>ROUND(V190*0.35+W190*0.35+X190*0.30,2)</f>
        <v/>
      </c>
      <c r="Z190" s="25" t="inlineStr">
        <is>
          <t>A - Node within 0.5 km</t>
        </is>
      </c>
      <c r="AA190" s="19" t="n">
        <v>0.19</v>
      </c>
      <c r="AB190" s="19" t="n">
        <v>1.72</v>
      </c>
      <c r="AC190" s="17" t="inlineStr">
        <is>
          <t>Node: COM005 - TYPE 3</t>
        </is>
      </c>
      <c r="AD190" s="17" t="inlineStr">
        <is>
          <t>First survey candidate: confirm node handoff, spare capacity and short route; co-location not established.</t>
        </is>
      </c>
      <c r="AE190" s="16" t="n">
        <v>186</v>
      </c>
    </row>
    <row r="191">
      <c r="A191" s="16" t="n">
        <v>1</v>
      </c>
      <c r="B191" s="16" t="n">
        <v>187</v>
      </c>
      <c r="C191" s="16" t="n">
        <v>187</v>
      </c>
      <c r="D191" s="17" t="inlineStr">
        <is>
          <t>1403209022</t>
        </is>
      </c>
      <c r="E191" s="17" t="inlineStr">
        <is>
          <t>Cordillera Administrative Region (CAR)</t>
        </is>
      </c>
      <c r="F191" s="17" t="inlineStr">
        <is>
          <t>Kalinga</t>
        </is>
      </c>
      <c r="G191" s="17" t="inlineStr">
        <is>
          <t>Pinukpuk</t>
        </is>
      </c>
      <c r="H191" s="17" t="inlineStr">
        <is>
          <t>Taga</t>
        </is>
      </c>
      <c r="I191" s="18" t="n">
        <v>17.573333</v>
      </c>
      <c r="J191" s="18" t="n">
        <v>121.364722</v>
      </c>
      <c r="K191" s="17" t="inlineStr">
        <is>
          <t>R</t>
        </is>
      </c>
      <c r="L191" s="11" t="n">
        <v>2397</v>
      </c>
      <c r="M191" s="19" t="n">
        <v>4.3</v>
      </c>
      <c r="N191" s="20">
        <f>INT(L191/M191)</f>
        <v/>
      </c>
      <c r="O191" s="20">
        <f>INT(N191*0.3+0.5)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3.12</v>
      </c>
      <c r="T191" s="19" t="n">
        <v>6.49</v>
      </c>
      <c r="U191" s="17" t="inlineStr">
        <is>
          <t>Tier 1 Critical GIDA (Score ≥ 50.0)</t>
        </is>
      </c>
      <c r="V191" s="19" t="n">
        <v>80.81</v>
      </c>
      <c r="W191" s="19" t="n">
        <v>56.49</v>
      </c>
      <c r="X191" s="19" t="n">
        <v>80.81</v>
      </c>
      <c r="Y191" s="20">
        <f>ROUND(V191*0.35+W191*0.35+X191*0.30,2)</f>
        <v/>
      </c>
      <c r="Z191" s="24" t="inlineStr">
        <is>
          <t>E - Nearest node or line 3-5 km</t>
        </is>
      </c>
      <c r="AA191" s="19" t="n">
        <v>3.12</v>
      </c>
      <c r="AB191" s="19" t="n">
        <v>6.49</v>
      </c>
      <c r="AC191" s="17" t="inlineStr">
        <is>
          <t>Node: PKK002 - PM</t>
        </is>
      </c>
      <c r="AD191" s="17" t="inlineStr">
        <is>
          <t>Review candidate: examine alternative BTS location, updated fiber inventory or Starlink backhaul.</t>
        </is>
      </c>
      <c r="AE191" s="16" t="n">
        <v>187</v>
      </c>
    </row>
    <row r="192">
      <c r="A192" s="16" t="n">
        <v>1</v>
      </c>
      <c r="B192" s="16" t="n">
        <v>188</v>
      </c>
      <c r="C192" s="16" t="n">
        <v>188</v>
      </c>
      <c r="D192" s="17" t="inlineStr">
        <is>
          <t>PH0000188</t>
        </is>
      </c>
      <c r="E192" s="17" t="inlineStr">
        <is>
          <t>X</t>
        </is>
      </c>
      <c r="F192" s="17" t="inlineStr">
        <is>
          <t>Misamis Oriental</t>
        </is>
      </c>
      <c r="G192" s="17" t="inlineStr">
        <is>
          <t>Cagayan De Oro City</t>
        </is>
      </c>
      <c r="H192" s="17" t="inlineStr">
        <is>
          <t>Barangay 30 (Pob.)</t>
        </is>
      </c>
      <c r="I192" s="18" t="n">
        <v>8.4803891</v>
      </c>
      <c r="J192" s="18" t="n">
        <v>124.6465761</v>
      </c>
      <c r="K192" s="17" t="inlineStr">
        <is>
          <t>R</t>
        </is>
      </c>
      <c r="L192" s="11" t="n">
        <v>2272</v>
      </c>
      <c r="M192" s="19" t="n">
        <v>3.9</v>
      </c>
      <c r="N192" s="20">
        <f>INT(L192/M192)</f>
        <v/>
      </c>
      <c r="O192" s="20">
        <f>INT(N192*0.3+0.5)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2.43</v>
      </c>
      <c r="T192" s="19" t="n">
        <v>0.59</v>
      </c>
      <c r="U192" s="17" t="inlineStr">
        <is>
          <t>Tier 1 Critical GIDA (Score ≥ 50.0)</t>
        </is>
      </c>
      <c r="V192" s="19" t="n">
        <v>80.81</v>
      </c>
      <c r="W192" s="19" t="n">
        <v>56.49</v>
      </c>
      <c r="X192" s="19" t="n">
        <v>80.81</v>
      </c>
      <c r="Y192" s="20">
        <f>ROUND(V192*0.35+W192*0.35+X192*0.30,2)</f>
        <v/>
      </c>
      <c r="Z192" s="23" t="inlineStr">
        <is>
          <t>D - Other node or line within 3 km</t>
        </is>
      </c>
      <c r="AA192" s="19" t="n">
        <v>1.04</v>
      </c>
      <c r="AB192" s="19" t="n">
        <v>0.71</v>
      </c>
      <c r="AC192" s="17" t="inlineStr">
        <is>
          <t>Line: CAGAYAN DE ORO - MALAYBALAY</t>
        </is>
      </c>
      <c r="AD192" s="17" t="inlineStr">
        <is>
          <t>Route options survey candidate: compare actual node lateral with approved line tap.</t>
        </is>
      </c>
      <c r="AE192" s="16" t="n">
        <v>188</v>
      </c>
    </row>
    <row r="193">
      <c r="A193" s="16" t="n">
        <v>1</v>
      </c>
      <c r="B193" s="16" t="n">
        <v>189</v>
      </c>
      <c r="C193" s="16" t="n">
        <v>189</v>
      </c>
      <c r="D193" s="17" t="inlineStr">
        <is>
          <t>0401025018</t>
        </is>
      </c>
      <c r="E193" s="17" t="inlineStr">
        <is>
          <t>Region IV-A (CALABARZON)</t>
        </is>
      </c>
      <c r="F193" s="17" t="inlineStr">
        <is>
          <t>Batangas</t>
        </is>
      </c>
      <c r="G193" s="17" t="inlineStr">
        <is>
          <t>San Nicolas</t>
        </is>
      </c>
      <c r="H193" s="17" t="inlineStr">
        <is>
          <t>Alas-as</t>
        </is>
      </c>
      <c r="I193" s="18" t="n">
        <v>16.0785535</v>
      </c>
      <c r="J193" s="18" t="n">
        <v>120.7758954</v>
      </c>
      <c r="K193" s="17" t="inlineStr">
        <is>
          <t>R</t>
        </is>
      </c>
      <c r="L193" s="11" t="n">
        <v>2568</v>
      </c>
      <c r="M193" s="19" t="n">
        <v>3.6</v>
      </c>
      <c r="N193" s="20">
        <f>INT(L193/M193)</f>
        <v/>
      </c>
      <c r="O193" s="20">
        <f>INT(N193*0.3+0.5)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2.11</v>
      </c>
      <c r="T193" s="19" t="n">
        <v>3.21</v>
      </c>
      <c r="U193" s="17" t="inlineStr">
        <is>
          <t>Tier 1 Critical GIDA (Score ≥ 50.0)</t>
        </is>
      </c>
      <c r="V193" s="19" t="n">
        <v>80.79000000000001</v>
      </c>
      <c r="W193" s="19" t="n">
        <v>56.48</v>
      </c>
      <c r="X193" s="19" t="n">
        <v>80.79000000000001</v>
      </c>
      <c r="Y193" s="20">
        <f>ROUND(V193*0.35+W193*0.35+X193*0.30,2)</f>
        <v/>
      </c>
      <c r="Z193" s="24" t="inlineStr">
        <is>
          <t>F - Nearest node and line over 5 km</t>
        </is>
      </c>
      <c r="AA193" s="19" t="n">
        <v>6.71</v>
      </c>
      <c r="AB193" s="19" t="n">
        <v>6.91</v>
      </c>
      <c r="AC193" s="17" t="inlineStr">
        <is>
          <t>Node: TYP001 - TYPE 3</t>
        </is>
      </c>
      <c r="AD193" s="17" t="inlineStr">
        <is>
          <t>Remote site candidate: deploy Starlink LEO satellite backhaul or long microwave hop.</t>
        </is>
      </c>
      <c r="AE193" s="16" t="n">
        <v>189</v>
      </c>
    </row>
    <row r="194">
      <c r="A194" s="16" t="n">
        <v>1</v>
      </c>
      <c r="B194" s="16" t="n">
        <v>190</v>
      </c>
      <c r="C194" s="16" t="n">
        <v>190</v>
      </c>
      <c r="D194" s="17" t="inlineStr">
        <is>
          <t>PH0000190</t>
        </is>
      </c>
      <c r="E194" s="17" t="inlineStr">
        <is>
          <t>X</t>
        </is>
      </c>
      <c r="F194" s="17" t="inlineStr">
        <is>
          <t>Misamis Oriental</t>
        </is>
      </c>
      <c r="G194" s="17" t="inlineStr">
        <is>
          <t>Cagayan De Oro City</t>
        </is>
      </c>
      <c r="H194" s="17" t="inlineStr">
        <is>
          <t>Barangay 32 (Pob.)</t>
        </is>
      </c>
      <c r="I194" s="18" t="n">
        <v>8.481173500000001</v>
      </c>
      <c r="J194" s="18" t="n">
        <v>124.6630749</v>
      </c>
      <c r="K194" s="17" t="inlineStr">
        <is>
          <t>R</t>
        </is>
      </c>
      <c r="L194" s="11" t="n">
        <v>2272</v>
      </c>
      <c r="M194" s="19" t="n">
        <v>3.9</v>
      </c>
      <c r="N194" s="20">
        <f>INT(L194/M194)</f>
        <v/>
      </c>
      <c r="O194" s="20">
        <f>INT(N194*0.3+0.5)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0.75</v>
      </c>
      <c r="T194" s="19" t="n">
        <v>4.39</v>
      </c>
      <c r="U194" s="17" t="inlineStr">
        <is>
          <t>Tier 1 Critical GIDA (Score ≥ 50.0)</t>
        </is>
      </c>
      <c r="V194" s="19" t="n">
        <v>80.78</v>
      </c>
      <c r="W194" s="19" t="n">
        <v>56.48</v>
      </c>
      <c r="X194" s="19" t="n">
        <v>80.78</v>
      </c>
      <c r="Y194" s="20">
        <f>ROUND(V194*0.35+W194*0.35+X194*0.30,2)</f>
        <v/>
      </c>
      <c r="Z194" s="22" t="inlineStr">
        <is>
          <t>C - Line within 0.5 km; node over 1 km</t>
        </is>
      </c>
      <c r="AA194" s="19" t="n">
        <v>1.18</v>
      </c>
      <c r="AB194" s="19" t="n">
        <v>0.22</v>
      </c>
      <c r="AC194" s="17" t="inlineStr">
        <is>
          <t>Line: CAGAYAN DE ORO - MALAYBALAY</t>
        </is>
      </c>
      <c r="AD194" s="17" t="inlineStr">
        <is>
          <t>Splice closure / line-tap survey candidate; locate closure and confirm splicing/capacity.</t>
        </is>
      </c>
      <c r="AE194" s="16" t="n">
        <v>190</v>
      </c>
    </row>
    <row r="195">
      <c r="A195" s="16" t="n">
        <v>1</v>
      </c>
      <c r="B195" s="16" t="n">
        <v>191</v>
      </c>
      <c r="C195" s="16" t="n">
        <v>191</v>
      </c>
      <c r="D195" s="17" t="inlineStr">
        <is>
          <t>PH0000191</t>
        </is>
      </c>
      <c r="E195" s="17" t="inlineStr">
        <is>
          <t>VI</t>
        </is>
      </c>
      <c r="F195" s="17" t="inlineStr">
        <is>
          <t>Iloilo</t>
        </is>
      </c>
      <c r="G195" s="17" t="inlineStr">
        <is>
          <t>Iloilo City</t>
        </is>
      </c>
      <c r="H195" s="17" t="inlineStr">
        <is>
          <t>Arsenal Aduana</t>
        </is>
      </c>
      <c r="I195" s="18" t="n">
        <v>10.699984</v>
      </c>
      <c r="J195" s="18" t="n">
        <v>122.56553</v>
      </c>
      <c r="K195" s="17" t="inlineStr">
        <is>
          <t>R</t>
        </is>
      </c>
      <c r="L195" s="11" t="n">
        <v>2230</v>
      </c>
      <c r="M195" s="19" t="n">
        <v>3.8</v>
      </c>
      <c r="N195" s="20">
        <f>INT(L195/M195)</f>
        <v/>
      </c>
      <c r="O195" s="20">
        <f>INT(N195*0.3+0.5)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4.51</v>
      </c>
      <c r="T195" s="19" t="n">
        <v>3.22</v>
      </c>
      <c r="U195" s="17" t="inlineStr">
        <is>
          <t>Tier 1 Critical GIDA (Score ≥ 50.0)</t>
        </is>
      </c>
      <c r="V195" s="19" t="n">
        <v>80.78</v>
      </c>
      <c r="W195" s="19" t="n">
        <v>56.48</v>
      </c>
      <c r="X195" s="19" t="n">
        <v>80.78</v>
      </c>
      <c r="Y195" s="20">
        <f>ROUND(V195*0.35+W195*0.35+X195*0.30,2)</f>
        <v/>
      </c>
      <c r="Z195" s="22" t="inlineStr">
        <is>
          <t>C - Line within 0.5 km; node over 1 km</t>
        </is>
      </c>
      <c r="AA195" s="19" t="n">
        <v>1.56</v>
      </c>
      <c r="AB195" s="19" t="n">
        <v>0.39</v>
      </c>
      <c r="AC195" s="17" t="inlineStr">
        <is>
          <t>Line: ROXAS -  ILOILO</t>
        </is>
      </c>
      <c r="AD195" s="17" t="inlineStr">
        <is>
          <t>Splice closure / line-tap survey candidate; locate closure and confirm splicing/capacity.</t>
        </is>
      </c>
      <c r="AE195" s="16" t="n">
        <v>191</v>
      </c>
    </row>
    <row r="196">
      <c r="A196" s="16" t="n">
        <v>1</v>
      </c>
      <c r="B196" s="16" t="n">
        <v>192</v>
      </c>
      <c r="C196" s="16" t="n">
        <v>192</v>
      </c>
      <c r="D196" s="17" t="inlineStr">
        <is>
          <t>PH0000192</t>
        </is>
      </c>
      <c r="E196" s="17" t="inlineStr">
        <is>
          <t>IV-A</t>
        </is>
      </c>
      <c r="F196" s="17" t="inlineStr">
        <is>
          <t>Batangas</t>
        </is>
      </c>
      <c r="G196" s="17" t="inlineStr">
        <is>
          <t>Lipa City</t>
        </is>
      </c>
      <c r="H196" s="17" t="inlineStr">
        <is>
          <t>Poblacion Barangay 4</t>
        </is>
      </c>
      <c r="I196" s="18" t="n">
        <v>13.89427938</v>
      </c>
      <c r="J196" s="18" t="n">
        <v>121.1475585</v>
      </c>
      <c r="K196" s="17" t="inlineStr">
        <is>
          <t>R</t>
        </is>
      </c>
      <c r="L196" s="11" t="n">
        <v>2259</v>
      </c>
      <c r="M196" s="19" t="n">
        <v>3.6</v>
      </c>
      <c r="N196" s="20">
        <f>INT(L196/M196)</f>
        <v/>
      </c>
      <c r="O196" s="20">
        <f>INT(N196*0.3+0.5)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1.01</v>
      </c>
      <c r="T196" s="19" t="n">
        <v>0.32</v>
      </c>
      <c r="U196" s="17" t="inlineStr">
        <is>
          <t>Tier 1 Critical GIDA (Score ≥ 50.0)</t>
        </is>
      </c>
      <c r="V196" s="19" t="n">
        <v>80.73999999999999</v>
      </c>
      <c r="W196" s="19" t="n">
        <v>56.45</v>
      </c>
      <c r="X196" s="19" t="n">
        <v>80.73999999999999</v>
      </c>
      <c r="Y196" s="20">
        <f>ROUND(V196*0.35+W196*0.35+X196*0.30,2)</f>
        <v/>
      </c>
      <c r="Z196" s="22" t="inlineStr">
        <is>
          <t>C - Line within 0.5 km; node over 1 km</t>
        </is>
      </c>
      <c r="AA196" s="19" t="n">
        <v>4.9</v>
      </c>
      <c r="AB196" s="19" t="n">
        <v>0.24</v>
      </c>
      <c r="AC196" s="17" t="inlineStr">
        <is>
          <t>Line: TANAUAN - SAN JOSE</t>
        </is>
      </c>
      <c r="AD196" s="17" t="inlineStr">
        <is>
          <t>Splice closure / line-tap survey candidate; locate closure and confirm splicing/capacity.</t>
        </is>
      </c>
      <c r="AE196" s="16" t="n">
        <v>192</v>
      </c>
    </row>
    <row r="197">
      <c r="A197" s="16" t="n">
        <v>1</v>
      </c>
      <c r="B197" s="16" t="n">
        <v>193</v>
      </c>
      <c r="C197" s="16" t="n">
        <v>193</v>
      </c>
      <c r="D197" s="17" t="inlineStr">
        <is>
          <t>0201515021</t>
        </is>
      </c>
      <c r="E197" s="17" t="inlineStr">
        <is>
          <t>Region II (Cagayan Valley)</t>
        </is>
      </c>
      <c r="F197" s="17" t="inlineStr">
        <is>
          <t>Cagayan</t>
        </is>
      </c>
      <c r="G197" s="17" t="inlineStr">
        <is>
          <t>Iguig</t>
        </is>
      </c>
      <c r="H197" s="17" t="inlineStr">
        <is>
          <t>San Lorenzo</t>
        </is>
      </c>
      <c r="I197" s="18" t="n">
        <v>17.7479256</v>
      </c>
      <c r="J197" s="18" t="n">
        <v>121.7344236</v>
      </c>
      <c r="K197" s="17" t="inlineStr">
        <is>
          <t>R</t>
        </is>
      </c>
      <c r="L197" s="11" t="n">
        <v>482</v>
      </c>
      <c r="M197" s="19" t="n">
        <v>3.9</v>
      </c>
      <c r="N197" s="20">
        <f>INT(L197/M197)</f>
        <v/>
      </c>
      <c r="O197" s="20">
        <f>INT(N197*0.3+0.5)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5.81</v>
      </c>
      <c r="T197" s="19" t="n">
        <v>0.51</v>
      </c>
      <c r="U197" s="17" t="inlineStr">
        <is>
          <t>Tier 1 Critical GIDA (Score ≥ 50.0)</t>
        </is>
      </c>
      <c r="V197" s="19" t="n">
        <v>80.73999999999999</v>
      </c>
      <c r="W197" s="19" t="n">
        <v>56.44</v>
      </c>
      <c r="X197" s="19" t="n">
        <v>80.73999999999999</v>
      </c>
      <c r="Y197" s="20">
        <f>ROUND(V197*0.35+W197*0.35+X197*0.30,2)</f>
        <v/>
      </c>
      <c r="Z197" s="22" t="inlineStr">
        <is>
          <t>C - Line within 0.5 km; node over 1 km</t>
        </is>
      </c>
      <c r="AA197" s="19" t="n">
        <v>5.8</v>
      </c>
      <c r="AB197" s="19" t="n">
        <v>0.3</v>
      </c>
      <c r="AC197" s="17" t="inlineStr">
        <is>
          <t>Line: SEGMENT 9 (LAL-LO - TUGUEGARAO)</t>
        </is>
      </c>
      <c r="AD197" s="17" t="inlineStr">
        <is>
          <t>Splice closure / line-tap survey candidate; locate closure and confirm splicing/capacity.</t>
        </is>
      </c>
      <c r="AE197" s="16" t="n">
        <v>193</v>
      </c>
    </row>
    <row r="198">
      <c r="A198" s="16" t="n">
        <v>1</v>
      </c>
      <c r="B198" s="16" t="n">
        <v>194</v>
      </c>
      <c r="C198" s="16" t="n">
        <v>194</v>
      </c>
      <c r="D198" s="17" t="inlineStr">
        <is>
          <t>PH0000194</t>
        </is>
      </c>
      <c r="E198" s="17" t="inlineStr">
        <is>
          <t>X</t>
        </is>
      </c>
      <c r="F198" s="17" t="inlineStr">
        <is>
          <t>Misamis Oriental</t>
        </is>
      </c>
      <c r="G198" s="17" t="inlineStr">
        <is>
          <t>Cagayan De Oro City</t>
        </is>
      </c>
      <c r="H198" s="17" t="inlineStr">
        <is>
          <t>Barangay 18 (Pob.)</t>
        </is>
      </c>
      <c r="I198" s="18" t="n">
        <v>8.4497097</v>
      </c>
      <c r="J198" s="18" t="n">
        <v>124.6969434</v>
      </c>
      <c r="K198" s="17" t="inlineStr">
        <is>
          <t>R</t>
        </is>
      </c>
      <c r="L198" s="11" t="n">
        <v>2272</v>
      </c>
      <c r="M198" s="19" t="n">
        <v>3.9</v>
      </c>
      <c r="N198" s="20">
        <f>INT(L198/M198)</f>
        <v/>
      </c>
      <c r="O198" s="20">
        <f>INT(N198*0.3+0.5)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2.58</v>
      </c>
      <c r="T198" s="19" t="n">
        <v>0.65</v>
      </c>
      <c r="U198" s="17" t="inlineStr">
        <is>
          <t>Tier 1 Critical GIDA (Score ≥ 50.0)</t>
        </is>
      </c>
      <c r="V198" s="19" t="n">
        <v>80.73999999999999</v>
      </c>
      <c r="W198" s="19" t="n">
        <v>56.44</v>
      </c>
      <c r="X198" s="19" t="n">
        <v>80.73999999999999</v>
      </c>
      <c r="Y198" s="20">
        <f>ROUND(V198*0.35+W198*0.35+X198*0.30,2)</f>
        <v/>
      </c>
      <c r="Z198" s="23" t="inlineStr">
        <is>
          <t>D - Other node or line within 3 km</t>
        </is>
      </c>
      <c r="AA198" s="19" t="n">
        <v>3.81</v>
      </c>
      <c r="AB198" s="19" t="n">
        <v>2.33</v>
      </c>
      <c r="AC198" s="17" t="inlineStr">
        <is>
          <t>Line: CAGAYAN DE ORO - MALAYBALAY</t>
        </is>
      </c>
      <c r="AD198" s="17" t="inlineStr">
        <is>
          <t>Route options survey candidate: compare actual node lateral with approved line tap.</t>
        </is>
      </c>
      <c r="AE198" s="16" t="n">
        <v>194</v>
      </c>
    </row>
    <row r="199">
      <c r="A199" s="16" t="n">
        <v>1</v>
      </c>
      <c r="B199" s="16" t="n">
        <v>195</v>
      </c>
      <c r="C199" s="16" t="n">
        <v>195</v>
      </c>
      <c r="D199" s="17" t="inlineStr">
        <is>
          <t>1403214003</t>
        </is>
      </c>
      <c r="E199" s="17" t="inlineStr">
        <is>
          <t>Cordillera Administrative Region (CAR)</t>
        </is>
      </c>
      <c r="F199" s="17" t="inlineStr">
        <is>
          <t>Kalinga</t>
        </is>
      </c>
      <c r="G199" s="17" t="inlineStr">
        <is>
          <t>Tanudan</t>
        </is>
      </c>
      <c r="H199" s="17" t="inlineStr">
        <is>
          <t>Dacalan</t>
        </is>
      </c>
      <c r="I199" s="18" t="n">
        <v>17.2275819</v>
      </c>
      <c r="J199" s="18" t="n">
        <v>121.2257838</v>
      </c>
      <c r="K199" s="17" t="inlineStr">
        <is>
          <t>R</t>
        </is>
      </c>
      <c r="L199" s="11" t="n">
        <v>348</v>
      </c>
      <c r="M199" s="19" t="n">
        <v>4.3</v>
      </c>
      <c r="N199" s="20">
        <f>INT(L199/M199)</f>
        <v/>
      </c>
      <c r="O199" s="20">
        <f>INT(N199*0.3+0.5)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9.109999999999999</v>
      </c>
      <c r="T199" s="19" t="n">
        <v>8.92</v>
      </c>
      <c r="U199" s="17" t="inlineStr">
        <is>
          <t>Tier 1 Critical GIDA (Score ≥ 50.0)</t>
        </is>
      </c>
      <c r="V199" s="19" t="n">
        <v>80.72</v>
      </c>
      <c r="W199" s="19" t="n">
        <v>56.43</v>
      </c>
      <c r="X199" s="19" t="n">
        <v>80.72</v>
      </c>
      <c r="Y199" s="20">
        <f>ROUND(V199*0.35+W199*0.35+X199*0.30,2)</f>
        <v/>
      </c>
      <c r="Z199" s="24" t="inlineStr">
        <is>
          <t>F - Nearest node and line over 5 km</t>
        </is>
      </c>
      <c r="AA199" s="19" t="n">
        <v>9.109999999999999</v>
      </c>
      <c r="AB199" s="19" t="n">
        <v>8.9</v>
      </c>
      <c r="AC199" s="17" t="inlineStr">
        <is>
          <t>Line: Untitled Path</t>
        </is>
      </c>
      <c r="AD199" s="17" t="inlineStr">
        <is>
          <t>Remote site candidate: deploy Starlink LEO satellite backhaul or long microwave hop.</t>
        </is>
      </c>
      <c r="AE199" s="16" t="n">
        <v>195</v>
      </c>
    </row>
    <row r="200">
      <c r="A200" s="16" t="n">
        <v>1</v>
      </c>
      <c r="B200" s="16" t="n">
        <v>196</v>
      </c>
      <c r="C200" s="16" t="n">
        <v>196</v>
      </c>
      <c r="D200" s="17" t="inlineStr">
        <is>
          <t>PH0000196</t>
        </is>
      </c>
      <c r="E200" s="17" t="inlineStr">
        <is>
          <t>X</t>
        </is>
      </c>
      <c r="F200" s="17" t="inlineStr">
        <is>
          <t>Misamis Oriental</t>
        </is>
      </c>
      <c r="G200" s="17" t="inlineStr">
        <is>
          <t>Cagayan De Oro City</t>
        </is>
      </c>
      <c r="H200" s="17" t="inlineStr">
        <is>
          <t>Barangay 11 (Pob.)</t>
        </is>
      </c>
      <c r="I200" s="18" t="n">
        <v>8.509153100000001</v>
      </c>
      <c r="J200" s="18" t="n">
        <v>124.6488151</v>
      </c>
      <c r="K200" s="17" t="inlineStr">
        <is>
          <t>R</t>
        </is>
      </c>
      <c r="L200" s="11" t="n">
        <v>2272</v>
      </c>
      <c r="M200" s="19" t="n">
        <v>3.9</v>
      </c>
      <c r="N200" s="20">
        <f>INT(L200/M200)</f>
        <v/>
      </c>
      <c r="O200" s="20">
        <f>INT(N200*0.3+0.5)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0.8100000000000001</v>
      </c>
      <c r="T200" s="19" t="n">
        <v>1.82</v>
      </c>
      <c r="U200" s="17" t="inlineStr">
        <is>
          <t>Tier 1 Critical GIDA (Score ≥ 50.0)</t>
        </is>
      </c>
      <c r="V200" s="19" t="n">
        <v>80.70999999999999</v>
      </c>
      <c r="W200" s="19" t="n">
        <v>56.43</v>
      </c>
      <c r="X200" s="19" t="n">
        <v>80.70999999999999</v>
      </c>
      <c r="Y200" s="20">
        <f>ROUND(V200*0.35+W200*0.35+X200*0.30,2)</f>
        <v/>
      </c>
      <c r="Z200" s="23" t="inlineStr">
        <is>
          <t>D - Other node or line within 3 km</t>
        </is>
      </c>
      <c r="AA200" s="19" t="n">
        <v>1.42</v>
      </c>
      <c r="AB200" s="19" t="n">
        <v>0.64</v>
      </c>
      <c r="AC200" s="17" t="inlineStr">
        <is>
          <t>Line: HDD</t>
        </is>
      </c>
      <c r="AD200" s="17" t="inlineStr">
        <is>
          <t>Route options survey candidate: compare actual node lateral with approved line tap.</t>
        </is>
      </c>
      <c r="AE200" s="16" t="n">
        <v>196</v>
      </c>
    </row>
    <row r="201">
      <c r="A201" s="16" t="n">
        <v>1</v>
      </c>
      <c r="B201" s="16" t="n">
        <v>197</v>
      </c>
      <c r="C201" s="16" t="n">
        <v>197</v>
      </c>
      <c r="D201" s="17" t="inlineStr">
        <is>
          <t>PH0000197</t>
        </is>
      </c>
      <c r="E201" s="17" t="inlineStr">
        <is>
          <t>VI</t>
        </is>
      </c>
      <c r="F201" s="17" t="inlineStr">
        <is>
          <t>Iloilo</t>
        </is>
      </c>
      <c r="G201" s="17" t="inlineStr">
        <is>
          <t>Iloilo City</t>
        </is>
      </c>
      <c r="H201" s="17" t="inlineStr">
        <is>
          <t>Yulo-Arroyo</t>
        </is>
      </c>
      <c r="I201" s="18" t="n">
        <v>10.682032</v>
      </c>
      <c r="J201" s="18" t="n">
        <v>122.530324</v>
      </c>
      <c r="K201" s="17" t="inlineStr">
        <is>
          <t>R</t>
        </is>
      </c>
      <c r="L201" s="11" t="n">
        <v>2230</v>
      </c>
      <c r="M201" s="19" t="n">
        <v>3.8</v>
      </c>
      <c r="N201" s="20">
        <f>INT(L201/M201)</f>
        <v/>
      </c>
      <c r="O201" s="20">
        <f>INT(N201*0.3+0.5)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2.78</v>
      </c>
      <c r="T201" s="19" t="n">
        <v>2.1</v>
      </c>
      <c r="U201" s="17" t="inlineStr">
        <is>
          <t>Tier 1 Critical GIDA (Score ≥ 50.0)</t>
        </is>
      </c>
      <c r="V201" s="19" t="n">
        <v>80.68000000000001</v>
      </c>
      <c r="W201" s="19" t="n">
        <v>56.4</v>
      </c>
      <c r="X201" s="19" t="n">
        <v>80.68000000000001</v>
      </c>
      <c r="Y201" s="20">
        <f>ROUND(V201*0.35+W201*0.35+X201*0.30,2)</f>
        <v/>
      </c>
      <c r="Z201" s="23" t="inlineStr">
        <is>
          <t>D - Other node or line within 3 km</t>
        </is>
      </c>
      <c r="AA201" s="19" t="n">
        <v>1.66</v>
      </c>
      <c r="AB201" s="19" t="n">
        <v>3.7</v>
      </c>
      <c r="AC201" s="17" t="inlineStr">
        <is>
          <t>Node: ICI002 - TYPE 3</t>
        </is>
      </c>
      <c r="AD201" s="17" t="inlineStr">
        <is>
          <t>Route options survey candidate: compare actual node lateral with approved line tap.</t>
        </is>
      </c>
      <c r="AE201" s="16" t="n">
        <v>197</v>
      </c>
    </row>
    <row r="202">
      <c r="A202" s="16" t="n">
        <v>1</v>
      </c>
      <c r="B202" s="16" t="n">
        <v>198</v>
      </c>
      <c r="C202" s="16" t="n">
        <v>198</v>
      </c>
      <c r="D202" s="17" t="inlineStr">
        <is>
          <t>1704005026</t>
        </is>
      </c>
      <c r="E202" s="17" t="inlineStr">
        <is>
          <t>MIMAROPA Region</t>
        </is>
      </c>
      <c r="F202" s="17" t="inlineStr">
        <is>
          <t>Marinduque</t>
        </is>
      </c>
      <c r="G202" s="17" t="inlineStr">
        <is>
          <t>Santa Cruz</t>
        </is>
      </c>
      <c r="H202" s="17" t="inlineStr">
        <is>
          <t>Kinyaman</t>
        </is>
      </c>
      <c r="I202" s="18" t="n">
        <v>13.035164</v>
      </c>
      <c r="J202" s="18" t="n">
        <v>120.79284</v>
      </c>
      <c r="K202" s="17" t="inlineStr">
        <is>
          <t>R</t>
        </is>
      </c>
      <c r="L202" s="11" t="n">
        <v>380</v>
      </c>
      <c r="M202" s="19" t="n">
        <v>3.8</v>
      </c>
      <c r="N202" s="20">
        <f>INT(L202/M202)</f>
        <v/>
      </c>
      <c r="O202" s="20">
        <f>INT(N202*0.3+0.5)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28.89</v>
      </c>
      <c r="T202" s="19" t="n">
        <v>27.52</v>
      </c>
      <c r="U202" s="17" t="inlineStr">
        <is>
          <t>Tier 1 Critical GIDA (Score ≥ 50.0)</t>
        </is>
      </c>
      <c r="V202" s="19" t="n">
        <v>80.66</v>
      </c>
      <c r="W202" s="19" t="n">
        <v>56.39</v>
      </c>
      <c r="X202" s="19" t="n">
        <v>80.66</v>
      </c>
      <c r="Y202" s="20">
        <f>ROUND(V202*0.35+W202*0.35+X202*0.30,2)</f>
        <v/>
      </c>
      <c r="Z202" s="24" t="inlineStr">
        <is>
          <t>F - Nearest node and line over 5 km</t>
        </is>
      </c>
      <c r="AA202" s="19" t="n">
        <v>48.75</v>
      </c>
      <c r="AB202" s="19" t="n">
        <v>47.55</v>
      </c>
      <c r="AC202" s="17" t="inlineStr">
        <is>
          <t>Line: MINDORO</t>
        </is>
      </c>
      <c r="AD202" s="17" t="inlineStr">
        <is>
          <t>Remote site candidate: deploy Starlink LEO satellite backhaul or long microwave hop.</t>
        </is>
      </c>
      <c r="AE202" s="16" t="n">
        <v>198</v>
      </c>
    </row>
    <row r="203">
      <c r="A203" s="16" t="n">
        <v>1</v>
      </c>
      <c r="B203" s="16" t="n">
        <v>199</v>
      </c>
      <c r="C203" s="16" t="n">
        <v>199</v>
      </c>
      <c r="D203" s="17" t="inlineStr">
        <is>
          <t>0201501002</t>
        </is>
      </c>
      <c r="E203" s="17" t="inlineStr">
        <is>
          <t>Region II (Cagayan Valley)</t>
        </is>
      </c>
      <c r="F203" s="17" t="inlineStr">
        <is>
          <t>Cagayan</t>
        </is>
      </c>
      <c r="G203" s="17" t="inlineStr">
        <is>
          <t>Abulug</t>
        </is>
      </c>
      <c r="H203" s="17" t="inlineStr">
        <is>
          <t>Bagu</t>
        </is>
      </c>
      <c r="I203" s="18" t="n">
        <v>18.434535</v>
      </c>
      <c r="J203" s="18" t="n">
        <v>121.468684</v>
      </c>
      <c r="K203" s="17" t="inlineStr">
        <is>
          <t>R</t>
        </is>
      </c>
      <c r="L203" s="11" t="n">
        <v>2054</v>
      </c>
      <c r="M203" s="19" t="n">
        <v>3.9</v>
      </c>
      <c r="N203" s="20">
        <f>INT(L203/M203)</f>
        <v/>
      </c>
      <c r="O203" s="20">
        <f>INT(N203*0.3+0.5)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5.47</v>
      </c>
      <c r="T203" s="19" t="n">
        <v>9</v>
      </c>
      <c r="U203" s="17" t="inlineStr">
        <is>
          <t>Tier 1 Critical GIDA (Score ≥ 50.0)</t>
        </is>
      </c>
      <c r="V203" s="19" t="n">
        <v>80.64</v>
      </c>
      <c r="W203" s="19" t="n">
        <v>56.38</v>
      </c>
      <c r="X203" s="19" t="n">
        <v>80.64</v>
      </c>
      <c r="Y203" s="20">
        <f>ROUND(V203*0.35+W203*0.35+X203*0.30,2)</f>
        <v/>
      </c>
      <c r="Z203" s="24" t="inlineStr">
        <is>
          <t>F - Nearest node and line over 5 km</t>
        </is>
      </c>
      <c r="AA203" s="19" t="n">
        <v>5.47</v>
      </c>
      <c r="AB203" s="19" t="n">
        <v>8.98</v>
      </c>
      <c r="AC203" s="17" t="inlineStr">
        <is>
          <t>Node: BLC001 - BP</t>
        </is>
      </c>
      <c r="AD203" s="17" t="inlineStr">
        <is>
          <t>Remote site candidate: deploy Starlink LEO satellite backhaul or long microwave hop.</t>
        </is>
      </c>
      <c r="AE203" s="16" t="n">
        <v>199</v>
      </c>
    </row>
    <row r="204">
      <c r="A204" s="16" t="n">
        <v>1</v>
      </c>
      <c r="B204" s="16" t="n">
        <v>200</v>
      </c>
      <c r="C204" s="16" t="n">
        <v>200</v>
      </c>
      <c r="D204" s="17" t="inlineStr">
        <is>
          <t>0401025019</t>
        </is>
      </c>
      <c r="E204" s="17" t="inlineStr">
        <is>
          <t>Region IV-A (CALABARZON)</t>
        </is>
      </c>
      <c r="F204" s="17" t="inlineStr">
        <is>
          <t>Batangas</t>
        </is>
      </c>
      <c r="G204" s="17" t="inlineStr">
        <is>
          <t>San Nicolas</t>
        </is>
      </c>
      <c r="H204" s="17" t="inlineStr">
        <is>
          <t>Pulang-Bato</t>
        </is>
      </c>
      <c r="I204" s="18" t="n">
        <v>14.596851</v>
      </c>
      <c r="J204" s="18" t="n">
        <v>120.971359</v>
      </c>
      <c r="K204" s="17" t="inlineStr">
        <is>
          <t>R</t>
        </is>
      </c>
      <c r="L204" s="11" t="n">
        <v>2568</v>
      </c>
      <c r="M204" s="19" t="n">
        <v>3.6</v>
      </c>
      <c r="N204" s="20">
        <f>INT(L204/M204)</f>
        <v/>
      </c>
      <c r="O204" s="20">
        <f>INT(N204*0.3+0.5)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1.67</v>
      </c>
      <c r="T204" s="19" t="n">
        <v>3.09</v>
      </c>
      <c r="U204" s="17" t="inlineStr">
        <is>
          <t>Tier 1 Critical GIDA (Score ≥ 50.0)</t>
        </is>
      </c>
      <c r="V204" s="19" t="n">
        <v>80.62</v>
      </c>
      <c r="W204" s="19" t="n">
        <v>56.36</v>
      </c>
      <c r="X204" s="19" t="n">
        <v>80.62</v>
      </c>
      <c r="Y204" s="20">
        <f>ROUND(V204*0.35+W204*0.35+X204*0.30,2)</f>
        <v/>
      </c>
      <c r="Z204" s="23" t="inlineStr">
        <is>
          <t>D - Other node or line within 3 km</t>
        </is>
      </c>
      <c r="AA204" s="19" t="n">
        <v>1.12</v>
      </c>
      <c r="AB204" s="19" t="n">
        <v>1.02</v>
      </c>
      <c r="AC204" s="17" t="inlineStr">
        <is>
          <t>Line: Aerial 24C</t>
        </is>
      </c>
      <c r="AD204" s="17" t="inlineStr">
        <is>
          <t>Route options survey candidate: compare actual node lateral with approved line tap.</t>
        </is>
      </c>
      <c r="AE204" s="16" t="n">
        <v>200</v>
      </c>
    </row>
    <row r="205">
      <c r="A205" s="16" t="n">
        <v>1</v>
      </c>
      <c r="B205" s="16" t="n">
        <v>201</v>
      </c>
      <c r="C205" s="16" t="n">
        <v>201</v>
      </c>
      <c r="D205" s="17" t="inlineStr">
        <is>
          <t>0201501001</t>
        </is>
      </c>
      <c r="E205" s="17" t="inlineStr">
        <is>
          <t>Region II (Cagayan Valley)</t>
        </is>
      </c>
      <c r="F205" s="17" t="inlineStr">
        <is>
          <t>Cagayan</t>
        </is>
      </c>
      <c r="G205" s="17" t="inlineStr">
        <is>
          <t>Abulug</t>
        </is>
      </c>
      <c r="H205" s="17" t="inlineStr">
        <is>
          <t>Alinunu</t>
        </is>
      </c>
      <c r="I205" s="18" t="n">
        <v>18.43134</v>
      </c>
      <c r="J205" s="18" t="n">
        <v>121.459027</v>
      </c>
      <c r="K205" s="17" t="inlineStr">
        <is>
          <t>R</t>
        </is>
      </c>
      <c r="L205" s="11" t="n">
        <v>1211</v>
      </c>
      <c r="M205" s="19" t="n">
        <v>3.9</v>
      </c>
      <c r="N205" s="20">
        <f>INT(L205/M205)</f>
        <v/>
      </c>
      <c r="O205" s="20">
        <f>INT(N205*0.3+0.5)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6.23</v>
      </c>
      <c r="T205" s="19" t="n">
        <v>7.92</v>
      </c>
      <c r="U205" s="17" t="inlineStr">
        <is>
          <t>Tier 1 Critical GIDA (Score ≥ 50.0)</t>
        </is>
      </c>
      <c r="V205" s="19" t="n">
        <v>80.61</v>
      </c>
      <c r="W205" s="19" t="n">
        <v>56.35</v>
      </c>
      <c r="X205" s="19" t="n">
        <v>80.61</v>
      </c>
      <c r="Y205" s="20">
        <f>ROUND(V205*0.35+W205*0.35+X205*0.30,2)</f>
        <v/>
      </c>
      <c r="Z205" s="24" t="inlineStr">
        <is>
          <t>F - Nearest node and line over 5 km</t>
        </is>
      </c>
      <c r="AA205" s="19" t="n">
        <v>6.23</v>
      </c>
      <c r="AB205" s="19" t="n">
        <v>7.91</v>
      </c>
      <c r="AC205" s="17" t="inlineStr">
        <is>
          <t>Node: BLC001 - BP</t>
        </is>
      </c>
      <c r="AD205" s="17" t="inlineStr">
        <is>
          <t>Remote site candidate: deploy Starlink LEO satellite backhaul or long microwave hop.</t>
        </is>
      </c>
      <c r="AE205" s="16" t="n">
        <v>201</v>
      </c>
    </row>
    <row r="206">
      <c r="A206" s="16" t="n">
        <v>1</v>
      </c>
      <c r="B206" s="16" t="n">
        <v>202</v>
      </c>
      <c r="C206" s="16" t="n">
        <v>202</v>
      </c>
      <c r="D206" s="17" t="inlineStr">
        <is>
          <t>PH0000202</t>
        </is>
      </c>
      <c r="E206" s="17" t="inlineStr">
        <is>
          <t>X</t>
        </is>
      </c>
      <c r="F206" s="17" t="inlineStr">
        <is>
          <t>Misamis Oriental</t>
        </is>
      </c>
      <c r="G206" s="17" t="inlineStr">
        <is>
          <t>Cagayan De Oro City</t>
        </is>
      </c>
      <c r="H206" s="17" t="inlineStr">
        <is>
          <t>Barangay 28 (Pob.)</t>
        </is>
      </c>
      <c r="I206" s="18" t="n">
        <v>8.4921241</v>
      </c>
      <c r="J206" s="18" t="n">
        <v>124.742969</v>
      </c>
      <c r="K206" s="17" t="inlineStr">
        <is>
          <t>R</t>
        </is>
      </c>
      <c r="L206" s="11" t="n">
        <v>2272</v>
      </c>
      <c r="M206" s="19" t="n">
        <v>3.9</v>
      </c>
      <c r="N206" s="20">
        <f>INT(L206/M206)</f>
        <v/>
      </c>
      <c r="O206" s="20">
        <f>INT(N206*0.3+0.5)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3.1</v>
      </c>
      <c r="T206" s="19" t="n">
        <v>4.08</v>
      </c>
      <c r="U206" s="17" t="inlineStr">
        <is>
          <t>Tier 1 Critical GIDA (Score ≥ 50.0)</t>
        </is>
      </c>
      <c r="V206" s="19" t="n">
        <v>80.59999999999999</v>
      </c>
      <c r="W206" s="19" t="n">
        <v>56.35</v>
      </c>
      <c r="X206" s="19" t="n">
        <v>80.59999999999999</v>
      </c>
      <c r="Y206" s="20">
        <f>ROUND(V206*0.35+W206*0.35+X206*0.30,2)</f>
        <v/>
      </c>
      <c r="Z206" s="25" t="inlineStr">
        <is>
          <t>B - Node 0.5-1 km</t>
        </is>
      </c>
      <c r="AA206" s="19" t="n">
        <v>0.97</v>
      </c>
      <c r="AB206" s="19" t="n">
        <v>0.05</v>
      </c>
      <c r="AC206" s="17" t="inlineStr">
        <is>
          <t>Line: CAGAYAN DE ORO - MALAYBALAY</t>
        </is>
      </c>
      <c r="AD206" s="17" t="inlineStr">
        <is>
          <t>Short node lateral candidate; confirm port/fiber capacity, access and route.</t>
        </is>
      </c>
      <c r="AE206" s="16" t="n">
        <v>202</v>
      </c>
    </row>
    <row r="207">
      <c r="A207" s="16" t="n">
        <v>1</v>
      </c>
      <c r="B207" s="16" t="n">
        <v>203</v>
      </c>
      <c r="C207" s="16" t="n">
        <v>203</v>
      </c>
      <c r="D207" s="17" t="inlineStr">
        <is>
          <t>PH0000203</t>
        </is>
      </c>
      <c r="E207" s="17" t="inlineStr">
        <is>
          <t>VI</t>
        </is>
      </c>
      <c r="F207" s="17" t="inlineStr">
        <is>
          <t>Iloilo</t>
        </is>
      </c>
      <c r="G207" s="17" t="inlineStr">
        <is>
          <t>Iloilo City</t>
        </is>
      </c>
      <c r="H207" s="17" t="inlineStr">
        <is>
          <t>Kahirupan</t>
        </is>
      </c>
      <c r="I207" s="18" t="n">
        <v>10.681617</v>
      </c>
      <c r="J207" s="18" t="n">
        <v>122.501068</v>
      </c>
      <c r="K207" s="17" t="inlineStr">
        <is>
          <t>R</t>
        </is>
      </c>
      <c r="L207" s="11" t="n">
        <v>2230</v>
      </c>
      <c r="M207" s="19" t="n">
        <v>3.8</v>
      </c>
      <c r="N207" s="20">
        <f>INT(L207/M207)</f>
        <v/>
      </c>
      <c r="O207" s="20">
        <f>INT(N207*0.3+0.5)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2.5</v>
      </c>
      <c r="T207" s="19" t="n">
        <v>1.88</v>
      </c>
      <c r="U207" s="17" t="inlineStr">
        <is>
          <t>Tier 1 Critical GIDA (Score ≥ 50.0)</t>
        </is>
      </c>
      <c r="V207" s="19" t="n">
        <v>80.59</v>
      </c>
      <c r="W207" s="19" t="n">
        <v>56.34</v>
      </c>
      <c r="X207" s="19" t="n">
        <v>80.59</v>
      </c>
      <c r="Y207" s="20">
        <f>ROUND(V207*0.35+W207*0.35+X207*0.30,2)</f>
        <v/>
      </c>
      <c r="Z207" s="23" t="inlineStr">
        <is>
          <t>D - Other node or line within 3 km</t>
        </is>
      </c>
      <c r="AA207" s="19" t="n">
        <v>2.61</v>
      </c>
      <c r="AB207" s="19" t="n">
        <v>1.36</v>
      </c>
      <c r="AC207" s="17" t="inlineStr">
        <is>
          <t>Line: 2,172</t>
        </is>
      </c>
      <c r="AD207" s="17" t="inlineStr">
        <is>
          <t>Route options survey candidate: compare actual node lateral with approved line tap.</t>
        </is>
      </c>
      <c r="AE207" s="16" t="n">
        <v>203</v>
      </c>
    </row>
    <row r="208">
      <c r="A208" s="16" t="n">
        <v>1</v>
      </c>
      <c r="B208" s="16" t="n">
        <v>204</v>
      </c>
      <c r="C208" s="16" t="n">
        <v>204</v>
      </c>
      <c r="D208" s="17" t="inlineStr">
        <is>
          <t>PH0000204</t>
        </is>
      </c>
      <c r="E208" s="17" t="inlineStr">
        <is>
          <t>VI</t>
        </is>
      </c>
      <c r="F208" s="17" t="inlineStr">
        <is>
          <t>Iloilo</t>
        </is>
      </c>
      <c r="G208" s="17" t="inlineStr">
        <is>
          <t>Iloilo City</t>
        </is>
      </c>
      <c r="H208" s="17" t="inlineStr">
        <is>
          <t>Timawa Tanza II</t>
        </is>
      </c>
      <c r="I208" s="18" t="n">
        <v>10.69741</v>
      </c>
      <c r="J208" s="18" t="n">
        <v>122.550967</v>
      </c>
      <c r="K208" s="17" t="inlineStr">
        <is>
          <t>R</t>
        </is>
      </c>
      <c r="L208" s="11" t="n">
        <v>2230</v>
      </c>
      <c r="M208" s="19" t="n">
        <v>3.8</v>
      </c>
      <c r="N208" s="20">
        <f>INT(L208/M208)</f>
        <v/>
      </c>
      <c r="O208" s="20">
        <f>INT(N208*0.3+0.5)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3.67</v>
      </c>
      <c r="T208" s="19" t="n">
        <v>5.57</v>
      </c>
      <c r="U208" s="17" t="inlineStr">
        <is>
          <t>Tier 1 Critical GIDA (Score ≥ 50.0)</t>
        </is>
      </c>
      <c r="V208" s="19" t="n">
        <v>80.56999999999999</v>
      </c>
      <c r="W208" s="19" t="n">
        <v>56.33</v>
      </c>
      <c r="X208" s="19" t="n">
        <v>80.56999999999999</v>
      </c>
      <c r="Y208" s="20">
        <f>ROUND(V208*0.35+W208*0.35+X208*0.30,2)</f>
        <v/>
      </c>
      <c r="Z208" s="23" t="inlineStr">
        <is>
          <t>D - Other node or line within 3 km</t>
        </is>
      </c>
      <c r="AA208" s="19" t="n">
        <v>1.17</v>
      </c>
      <c r="AB208" s="19" t="n">
        <v>1.96</v>
      </c>
      <c r="AC208" s="17" t="inlineStr">
        <is>
          <t>Node: ICI002 - TYPE 3</t>
        </is>
      </c>
      <c r="AD208" s="17" t="inlineStr">
        <is>
          <t>Route options survey candidate: compare actual node lateral with approved line tap.</t>
        </is>
      </c>
      <c r="AE208" s="16" t="n">
        <v>204</v>
      </c>
    </row>
    <row r="209">
      <c r="A209" s="16" t="n">
        <v>1</v>
      </c>
      <c r="B209" s="16" t="n">
        <v>205</v>
      </c>
      <c r="C209" s="16" t="n">
        <v>205</v>
      </c>
      <c r="D209" s="17" t="inlineStr">
        <is>
          <t>PH0000205</t>
        </is>
      </c>
      <c r="E209" s="17" t="inlineStr">
        <is>
          <t>X</t>
        </is>
      </c>
      <c r="F209" s="17" t="inlineStr">
        <is>
          <t>Misamis Oriental</t>
        </is>
      </c>
      <c r="G209" s="17" t="inlineStr">
        <is>
          <t>Cagayan De Oro City</t>
        </is>
      </c>
      <c r="H209" s="17" t="inlineStr">
        <is>
          <t>Barangay 33 (Pob.)</t>
        </is>
      </c>
      <c r="I209" s="18" t="n">
        <v>8.4589067</v>
      </c>
      <c r="J209" s="18" t="n">
        <v>124.7225483</v>
      </c>
      <c r="K209" s="17" t="inlineStr">
        <is>
          <t>R</t>
        </is>
      </c>
      <c r="L209" s="11" t="n">
        <v>2272</v>
      </c>
      <c r="M209" s="19" t="n">
        <v>3.9</v>
      </c>
      <c r="N209" s="20">
        <f>INT(L209/M209)</f>
        <v/>
      </c>
      <c r="O209" s="20">
        <f>INT(N209*0.3+0.5)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2.7</v>
      </c>
      <c r="T209" s="19" t="n">
        <v>2.67</v>
      </c>
      <c r="U209" s="17" t="inlineStr">
        <is>
          <t>Tier 1 Critical GIDA (Score ≥ 50.0)</t>
        </is>
      </c>
      <c r="V209" s="19" t="n">
        <v>80.56999999999999</v>
      </c>
      <c r="W209" s="19" t="n">
        <v>56.32</v>
      </c>
      <c r="X209" s="19" t="n">
        <v>80.56999999999999</v>
      </c>
      <c r="Y209" s="20">
        <f>ROUND(V209*0.35+W209*0.35+X209*0.30,2)</f>
        <v/>
      </c>
      <c r="Z209" s="23" t="inlineStr">
        <is>
          <t>D - Other node or line within 3 km</t>
        </is>
      </c>
      <c r="AA209" s="19" t="n">
        <v>5.29</v>
      </c>
      <c r="AB209" s="19" t="n">
        <v>1.92</v>
      </c>
      <c r="AC209" s="17" t="inlineStr">
        <is>
          <t>Line: CAGAYAN DE ORO - MALAYBALAY</t>
        </is>
      </c>
      <c r="AD209" s="17" t="inlineStr">
        <is>
          <t>Route options survey candidate: compare actual node lateral with approved line tap.</t>
        </is>
      </c>
      <c r="AE209" s="16" t="n">
        <v>205</v>
      </c>
    </row>
    <row r="210">
      <c r="A210" s="16" t="n">
        <v>1</v>
      </c>
      <c r="B210" s="16" t="n">
        <v>206</v>
      </c>
      <c r="C210" s="16" t="n">
        <v>206</v>
      </c>
      <c r="D210" s="17" t="inlineStr">
        <is>
          <t>PH0000206</t>
        </is>
      </c>
      <c r="E210" s="17" t="inlineStr">
        <is>
          <t>III</t>
        </is>
      </c>
      <c r="F210" s="17" t="inlineStr">
        <is>
          <t>Aurora</t>
        </is>
      </c>
      <c r="G210" s="17" t="inlineStr">
        <is>
          <t>Maria</t>
        </is>
      </c>
      <c r="H210" s="17" t="inlineStr">
        <is>
          <t>Suguit</t>
        </is>
      </c>
      <c r="I210" s="18" t="n">
        <v>9.227963800000001</v>
      </c>
      <c r="J210" s="18" t="n">
        <v>123.666491</v>
      </c>
      <c r="K210" s="17" t="inlineStr">
        <is>
          <t>R</t>
        </is>
      </c>
      <c r="L210" s="11" t="n">
        <v>483</v>
      </c>
      <c r="M210" s="19" t="n">
        <v>3.8</v>
      </c>
      <c r="N210" s="20">
        <f>INT(L210/M210)</f>
        <v/>
      </c>
      <c r="O210" s="20">
        <f>INT(N210*0.3+0.5)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39.58</v>
      </c>
      <c r="T210" s="19" t="n">
        <v>19.83</v>
      </c>
      <c r="U210" s="17" t="inlineStr">
        <is>
          <t>Tier 1 Critical GIDA (Score ≥ 50.0)</t>
        </is>
      </c>
      <c r="V210" s="19" t="n">
        <v>80.55</v>
      </c>
      <c r="W210" s="19" t="n">
        <v>56.31</v>
      </c>
      <c r="X210" s="19" t="n">
        <v>80.55</v>
      </c>
      <c r="Y210" s="20">
        <f>ROUND(V210*0.35+W210*0.35+X210*0.30,2)</f>
        <v/>
      </c>
      <c r="Z210" s="24" t="inlineStr">
        <is>
          <t>F - Nearest node and line over 5 km</t>
        </is>
      </c>
      <c r="AA210" s="19" t="n">
        <v>40.69</v>
      </c>
      <c r="AB210" s="19" t="n">
        <v>40.48</v>
      </c>
      <c r="AC210" s="17" t="inlineStr">
        <is>
          <t>Line: PROPOSED AERIAL FOC- 58.765km</t>
        </is>
      </c>
      <c r="AD210" s="17" t="inlineStr">
        <is>
          <t>Remote site candidate: deploy Starlink LEO satellite backhaul or long microwave hop.</t>
        </is>
      </c>
      <c r="AE210" s="16" t="n">
        <v>206</v>
      </c>
    </row>
    <row r="211">
      <c r="A211" s="16" t="n">
        <v>1</v>
      </c>
      <c r="B211" s="16" t="n">
        <v>207</v>
      </c>
      <c r="C211" s="16" t="n">
        <v>207</v>
      </c>
      <c r="D211" s="17" t="inlineStr">
        <is>
          <t>1401111005</t>
        </is>
      </c>
      <c r="E211" s="17" t="inlineStr">
        <is>
          <t>Cordillera Administrative Region (CAR)</t>
        </is>
      </c>
      <c r="F211" s="17" t="inlineStr">
        <is>
          <t>Benguet</t>
        </is>
      </c>
      <c r="G211" s="17" t="inlineStr">
        <is>
          <t>Mankayan</t>
        </is>
      </c>
      <c r="H211" s="17" t="inlineStr">
        <is>
          <t>Colalo</t>
        </is>
      </c>
      <c r="I211" s="18" t="n">
        <v>16.9128997</v>
      </c>
      <c r="J211" s="18" t="n">
        <v>120.7664493</v>
      </c>
      <c r="K211" s="17" t="inlineStr">
        <is>
          <t>R</t>
        </is>
      </c>
      <c r="L211" s="11" t="n">
        <v>1676</v>
      </c>
      <c r="M211" s="19" t="n">
        <v>3.5</v>
      </c>
      <c r="N211" s="20">
        <f>INT(L211/M211)</f>
        <v/>
      </c>
      <c r="O211" s="20">
        <f>INT(N211*0.3+0.5)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7.27</v>
      </c>
      <c r="T211" s="19" t="n">
        <v>0.31</v>
      </c>
      <c r="U211" s="17" t="inlineStr">
        <is>
          <t>Tier 1 Critical GIDA (Score ≥ 50.0)</t>
        </is>
      </c>
      <c r="V211" s="19" t="n">
        <v>80.54000000000001</v>
      </c>
      <c r="W211" s="19" t="n">
        <v>56.31</v>
      </c>
      <c r="X211" s="19" t="n">
        <v>80.54000000000001</v>
      </c>
      <c r="Y211" s="20">
        <f>ROUND(V211*0.35+W211*0.35+X211*0.30,2)</f>
        <v/>
      </c>
      <c r="Z211" s="22" t="inlineStr">
        <is>
          <t>C - Line within 0.5 km; node over 1 km</t>
        </is>
      </c>
      <c r="AA211" s="19" t="n">
        <v>7.27</v>
      </c>
      <c r="AB211" s="19" t="n">
        <v>0.16</v>
      </c>
      <c r="AC211" s="17" t="inlineStr">
        <is>
          <t>Line: PROPOSED 96C FOC - BUGIAS TO CERVANTES</t>
        </is>
      </c>
      <c r="AD211" s="17" t="inlineStr">
        <is>
          <t>Splice closure / line-tap survey candidate; locate closure and confirm splicing/capacity.</t>
        </is>
      </c>
      <c r="AE211" s="16" t="n">
        <v>207</v>
      </c>
    </row>
    <row r="212">
      <c r="A212" s="16" t="n">
        <v>1</v>
      </c>
      <c r="B212" s="16" t="n">
        <v>208</v>
      </c>
      <c r="C212" s="16" t="n">
        <v>208</v>
      </c>
      <c r="D212" s="17" t="inlineStr">
        <is>
          <t>1403211016</t>
        </is>
      </c>
      <c r="E212" s="17" t="inlineStr">
        <is>
          <t>Cordillera Administrative Region (CAR)</t>
        </is>
      </c>
      <c r="F212" s="17" t="inlineStr">
        <is>
          <t>Kalinga</t>
        </is>
      </c>
      <c r="G212" s="17" t="inlineStr">
        <is>
          <t>Rizal</t>
        </is>
      </c>
      <c r="H212" s="17" t="inlineStr">
        <is>
          <t>Bulbol</t>
        </is>
      </c>
      <c r="I212" s="18" t="n">
        <v>17.5415911</v>
      </c>
      <c r="J212" s="18" t="n">
        <v>121.576729</v>
      </c>
      <c r="K212" s="17" t="inlineStr">
        <is>
          <t>R</t>
        </is>
      </c>
      <c r="L212" s="11" t="n">
        <v>1062</v>
      </c>
      <c r="M212" s="19" t="n">
        <v>3.6</v>
      </c>
      <c r="N212" s="20">
        <f>INT(L212/M212)</f>
        <v/>
      </c>
      <c r="O212" s="20">
        <f>INT(N212*0.3+0.5)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5.24</v>
      </c>
      <c r="T212" s="19" t="n">
        <v>5.1</v>
      </c>
      <c r="U212" s="17" t="inlineStr">
        <is>
          <t>Tier 1 Critical GIDA (Score ≥ 50.0)</t>
        </is>
      </c>
      <c r="V212" s="19" t="n">
        <v>80.52</v>
      </c>
      <c r="W212" s="19" t="n">
        <v>56.29</v>
      </c>
      <c r="X212" s="19" t="n">
        <v>80.52</v>
      </c>
      <c r="Y212" s="20">
        <f>ROUND(V212*0.35+W212*0.35+X212*0.30,2)</f>
        <v/>
      </c>
      <c r="Z212" s="24" t="inlineStr">
        <is>
          <t>F - Nearest node and line over 5 km</t>
        </is>
      </c>
      <c r="AA212" s="19" t="n">
        <v>5.24</v>
      </c>
      <c r="AB212" s="19" t="n">
        <v>5.1</v>
      </c>
      <c r="AC212" s="17" t="inlineStr">
        <is>
          <t>Line: Untitled Path</t>
        </is>
      </c>
      <c r="AD212" s="17" t="inlineStr">
        <is>
          <t>Remote site candidate: deploy Starlink LEO satellite backhaul or long microwave hop.</t>
        </is>
      </c>
      <c r="AE212" s="16" t="n">
        <v>208</v>
      </c>
    </row>
    <row r="213">
      <c r="A213" s="16" t="n">
        <v>1</v>
      </c>
      <c r="B213" s="16" t="n">
        <v>209</v>
      </c>
      <c r="C213" s="16" t="n">
        <v>209</v>
      </c>
      <c r="D213" s="17" t="inlineStr">
        <is>
          <t>PH0000209</t>
        </is>
      </c>
      <c r="E213" s="17" t="inlineStr">
        <is>
          <t>VI</t>
        </is>
      </c>
      <c r="F213" s="17" t="inlineStr">
        <is>
          <t>Iloilo</t>
        </is>
      </c>
      <c r="G213" s="17" t="inlineStr">
        <is>
          <t>Iloilo City</t>
        </is>
      </c>
      <c r="H213" s="17" t="inlineStr">
        <is>
          <t>Infante</t>
        </is>
      </c>
      <c r="I213" s="18" t="n">
        <v>10.7670219</v>
      </c>
      <c r="J213" s="18" t="n">
        <v>122.5800142</v>
      </c>
      <c r="K213" s="17" t="inlineStr">
        <is>
          <t>R</t>
        </is>
      </c>
      <c r="L213" s="11" t="n">
        <v>2230</v>
      </c>
      <c r="M213" s="19" t="n">
        <v>3.8</v>
      </c>
      <c r="N213" s="20">
        <f>INT(L213/M213)</f>
        <v/>
      </c>
      <c r="O213" s="20">
        <f>INT(N213*0.3+0.5)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3.7</v>
      </c>
      <c r="T213" s="19" t="n">
        <v>1</v>
      </c>
      <c r="U213" s="17" t="inlineStr">
        <is>
          <t>Tier 1 Critical GIDA (Score ≥ 50.0)</t>
        </is>
      </c>
      <c r="V213" s="19" t="n">
        <v>80.48999999999999</v>
      </c>
      <c r="W213" s="19" t="n">
        <v>56.27</v>
      </c>
      <c r="X213" s="19" t="n">
        <v>80.48999999999999</v>
      </c>
      <c r="Y213" s="20">
        <f>ROUND(V213*0.35+W213*0.35+X213*0.30,2)</f>
        <v/>
      </c>
      <c r="Z213" s="22" t="inlineStr">
        <is>
          <t>C - Line within 0.5 km; node over 1 km</t>
        </is>
      </c>
      <c r="AA213" s="19" t="n">
        <v>2.31</v>
      </c>
      <c r="AB213" s="19" t="n">
        <v>0.11</v>
      </c>
      <c r="AC213" s="17" t="inlineStr">
        <is>
          <t>Line: ROXAS -  ILOILO</t>
        </is>
      </c>
      <c r="AD213" s="17" t="inlineStr">
        <is>
          <t>Splice closure / line-tap survey candidate; locate closure and confirm splicing/capacity.</t>
        </is>
      </c>
      <c r="AE213" s="16" t="n">
        <v>209</v>
      </c>
    </row>
    <row r="214">
      <c r="A214" s="16" t="n">
        <v>1</v>
      </c>
      <c r="B214" s="16" t="n">
        <v>210</v>
      </c>
      <c r="C214" s="16" t="n">
        <v>210</v>
      </c>
      <c r="D214" s="17" t="inlineStr">
        <is>
          <t>PH0000210</t>
        </is>
      </c>
      <c r="E214" s="17" t="inlineStr">
        <is>
          <t>III</t>
        </is>
      </c>
      <c r="F214" s="17" t="inlineStr">
        <is>
          <t>Aurora</t>
        </is>
      </c>
      <c r="G214" s="17" t="inlineStr">
        <is>
          <t>Maria</t>
        </is>
      </c>
      <c r="H214" s="17" t="inlineStr">
        <is>
          <t>Dialatman</t>
        </is>
      </c>
      <c r="I214" s="18" t="n">
        <v>9.162414699999999</v>
      </c>
      <c r="J214" s="18" t="n">
        <v>123.6644868</v>
      </c>
      <c r="K214" s="17" t="inlineStr">
        <is>
          <t>R</t>
        </is>
      </c>
      <c r="L214" s="11" t="n">
        <v>483</v>
      </c>
      <c r="M214" s="19" t="n">
        <v>3.8</v>
      </c>
      <c r="N214" s="20">
        <f>INT(L214/M214)</f>
        <v/>
      </c>
      <c r="O214" s="20">
        <f>INT(N214*0.3+0.5)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40.86</v>
      </c>
      <c r="T214" s="19" t="n">
        <v>21.13</v>
      </c>
      <c r="U214" s="17" t="inlineStr">
        <is>
          <t>Tier 1 Critical GIDA (Score ≥ 50.0)</t>
        </is>
      </c>
      <c r="V214" s="19" t="n">
        <v>80.47</v>
      </c>
      <c r="W214" s="19" t="n">
        <v>56.26</v>
      </c>
      <c r="X214" s="19" t="n">
        <v>80.47</v>
      </c>
      <c r="Y214" s="20">
        <f>ROUND(V214*0.35+W214*0.35+X214*0.30,2)</f>
        <v/>
      </c>
      <c r="Z214" s="24" t="inlineStr">
        <is>
          <t>F - Nearest node and line over 5 km</t>
        </is>
      </c>
      <c r="AA214" s="19" t="n">
        <v>42.35</v>
      </c>
      <c r="AB214" s="19" t="n">
        <v>41.48</v>
      </c>
      <c r="AC214" s="17" t="inlineStr">
        <is>
          <t>Line: FRONTHAUL-BACONG</t>
        </is>
      </c>
      <c r="AD214" s="17" t="inlineStr">
        <is>
          <t>Remote site candidate: deploy Starlink LEO satellite backhaul or long microwave hop.</t>
        </is>
      </c>
      <c r="AE214" s="16" t="n">
        <v>210</v>
      </c>
    </row>
    <row r="215">
      <c r="A215" s="16" t="n">
        <v>1</v>
      </c>
      <c r="B215" s="16" t="n">
        <v>211</v>
      </c>
      <c r="C215" s="16" t="n">
        <v>211</v>
      </c>
      <c r="D215" s="17" t="inlineStr">
        <is>
          <t>1380400007</t>
        </is>
      </c>
      <c r="E215" s="17" t="inlineStr">
        <is>
          <t>National Capital Region (NCR)</t>
        </is>
      </c>
      <c r="F215" s="17" t="inlineStr">
        <is>
          <t>Third District (Not a Province)</t>
        </is>
      </c>
      <c r="G215" s="17" t="inlineStr">
        <is>
          <t>City of Malabon</t>
        </is>
      </c>
      <c r="H215" s="17" t="inlineStr">
        <is>
          <t>Flores</t>
        </is>
      </c>
      <c r="I215" s="18" t="n">
        <v>14.66207355125574</v>
      </c>
      <c r="J215" s="18" t="n">
        <v>120.9487758341028</v>
      </c>
      <c r="K215" s="17" t="inlineStr">
        <is>
          <t>U</t>
        </is>
      </c>
      <c r="L215" s="11" t="n">
        <v>3925</v>
      </c>
      <c r="M215" s="19" t="n">
        <v>3.7</v>
      </c>
      <c r="N215" s="20">
        <f>INT(L215/M215)</f>
        <v/>
      </c>
      <c r="O215" s="20">
        <f>INT(N215*0.3+0.5)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0.71</v>
      </c>
      <c r="T215" s="19" t="n">
        <v>0.52</v>
      </c>
      <c r="U215" s="17" t="inlineStr">
        <is>
          <t>Tier 1 Critical GIDA (Score ≥ 50.0)</t>
        </is>
      </c>
      <c r="V215" s="19" t="n">
        <v>80.47</v>
      </c>
      <c r="W215" s="19" t="n">
        <v>56.26</v>
      </c>
      <c r="X215" s="19" t="n">
        <v>80.47</v>
      </c>
      <c r="Y215" s="20">
        <f>ROUND(V215*0.35+W215*0.35+X215*0.30,2)</f>
        <v/>
      </c>
      <c r="Z215" s="25" t="inlineStr">
        <is>
          <t>B - Node 0.5-1 km</t>
        </is>
      </c>
      <c r="AA215" s="19" t="n">
        <v>0.71</v>
      </c>
      <c r="AB215" s="19" t="n">
        <v>0.88</v>
      </c>
      <c r="AC215" s="17" t="inlineStr">
        <is>
          <t>Node: NAV001 - TYPE 3</t>
        </is>
      </c>
      <c r="AD215" s="17" t="inlineStr">
        <is>
          <t>Short node lateral candidate; confirm port/fiber capacity, access and route.</t>
        </is>
      </c>
      <c r="AE215" s="16" t="n">
        <v>211</v>
      </c>
    </row>
    <row r="216">
      <c r="A216" s="16" t="n">
        <v>1</v>
      </c>
      <c r="B216" s="16" t="n">
        <v>212</v>
      </c>
      <c r="C216" s="16" t="n">
        <v>212</v>
      </c>
      <c r="D216" s="17" t="inlineStr">
        <is>
          <t>1403213027</t>
        </is>
      </c>
      <c r="E216" s="17" t="inlineStr">
        <is>
          <t>Cordillera Administrative Region (CAR)</t>
        </is>
      </c>
      <c r="F216" s="17" t="inlineStr">
        <is>
          <t>Kalinga</t>
        </is>
      </c>
      <c r="G216" s="17" t="inlineStr">
        <is>
          <t>City of Tabuk</t>
        </is>
      </c>
      <c r="H216" s="17" t="inlineStr">
        <is>
          <t>Naneng</t>
        </is>
      </c>
      <c r="I216" s="18" t="n">
        <v>17.4054133</v>
      </c>
      <c r="J216" s="18" t="n">
        <v>121.2692224</v>
      </c>
      <c r="K216" s="17" t="inlineStr">
        <is>
          <t>R</t>
        </is>
      </c>
      <c r="L216" s="11" t="n">
        <v>734</v>
      </c>
      <c r="M216" s="19" t="n">
        <v>4.3</v>
      </c>
      <c r="N216" s="20">
        <f>INT(L216/M216)</f>
        <v/>
      </c>
      <c r="O216" s="20">
        <f>INT(N216*0.3+0.5)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18</v>
      </c>
      <c r="T216" s="19" t="n">
        <v>0.7</v>
      </c>
      <c r="U216" s="17" t="inlineStr">
        <is>
          <t>Tier 1 Critical GIDA (Score ≥ 50.0)</t>
        </is>
      </c>
      <c r="V216" s="19" t="n">
        <v>80.47</v>
      </c>
      <c r="W216" s="19" t="n">
        <v>56.25</v>
      </c>
      <c r="X216" s="19" t="n">
        <v>80.47</v>
      </c>
      <c r="Y216" s="20">
        <f>ROUND(V216*0.35+W216*0.35+X216*0.30,2)</f>
        <v/>
      </c>
      <c r="Z216" s="23" t="inlineStr">
        <is>
          <t>D - Other node or line within 3 km</t>
        </is>
      </c>
      <c r="AA216" s="19" t="n">
        <v>18</v>
      </c>
      <c r="AB216" s="19" t="n">
        <v>0.66</v>
      </c>
      <c r="AC216" s="17" t="inlineStr">
        <is>
          <t>Line: Untitled Path</t>
        </is>
      </c>
      <c r="AD216" s="17" t="inlineStr">
        <is>
          <t>Route options survey candidate: compare actual node lateral with approved line tap.</t>
        </is>
      </c>
      <c r="AE216" s="16" t="n">
        <v>212</v>
      </c>
    </row>
    <row r="217">
      <c r="A217" s="16" t="n">
        <v>1</v>
      </c>
      <c r="B217" s="16" t="n">
        <v>213</v>
      </c>
      <c r="C217" s="16" t="n">
        <v>213</v>
      </c>
      <c r="D217" s="17" t="inlineStr">
        <is>
          <t>1403214007</t>
        </is>
      </c>
      <c r="E217" s="17" t="inlineStr">
        <is>
          <t>Cordillera Administrative Region (CAR)</t>
        </is>
      </c>
      <c r="F217" s="17" t="inlineStr">
        <is>
          <t>Kalinga</t>
        </is>
      </c>
      <c r="G217" s="17" t="inlineStr">
        <is>
          <t>Tanudan</t>
        </is>
      </c>
      <c r="H217" s="17" t="inlineStr">
        <is>
          <t>Lower Lubo</t>
        </is>
      </c>
      <c r="I217" s="18" t="n">
        <v>17.2620992</v>
      </c>
      <c r="J217" s="18" t="n">
        <v>121.2309777</v>
      </c>
      <c r="K217" s="17" t="inlineStr">
        <is>
          <t>R</t>
        </is>
      </c>
      <c r="L217" s="11" t="n">
        <v>497</v>
      </c>
      <c r="M217" s="19" t="n">
        <v>4.3</v>
      </c>
      <c r="N217" s="20">
        <f>INT(L217/M217)</f>
        <v/>
      </c>
      <c r="O217" s="20">
        <f>INT(N217*0.3+0.5)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8.720000000000001</v>
      </c>
      <c r="T217" s="19" t="n">
        <v>7.68</v>
      </c>
      <c r="U217" s="17" t="inlineStr">
        <is>
          <t>Tier 1 Critical GIDA (Score ≥ 50.0)</t>
        </is>
      </c>
      <c r="V217" s="19" t="n">
        <v>80.45999999999999</v>
      </c>
      <c r="W217" s="19" t="n">
        <v>56.25</v>
      </c>
      <c r="X217" s="19" t="n">
        <v>80.45999999999999</v>
      </c>
      <c r="Y217" s="20">
        <f>ROUND(V217*0.35+W217*0.35+X217*0.30,2)</f>
        <v/>
      </c>
      <c r="Z217" s="24" t="inlineStr">
        <is>
          <t>F - Nearest node and line over 5 km</t>
        </is>
      </c>
      <c r="AA217" s="19" t="n">
        <v>8.720000000000001</v>
      </c>
      <c r="AB217" s="19" t="n">
        <v>7.65</v>
      </c>
      <c r="AC217" s="17" t="inlineStr">
        <is>
          <t>Line: Untitled Path</t>
        </is>
      </c>
      <c r="AD217" s="17" t="inlineStr">
        <is>
          <t>Remote site candidate: deploy Starlink LEO satellite backhaul or long microwave hop.</t>
        </is>
      </c>
      <c r="AE217" s="16" t="n">
        <v>213</v>
      </c>
    </row>
    <row r="218">
      <c r="A218" s="16" t="n">
        <v>1</v>
      </c>
      <c r="B218" s="16" t="n">
        <v>214</v>
      </c>
      <c r="C218" s="16" t="n">
        <v>214</v>
      </c>
      <c r="D218" s="17" t="inlineStr">
        <is>
          <t>PH0000214</t>
        </is>
      </c>
      <c r="E218" s="17" t="inlineStr">
        <is>
          <t>X</t>
        </is>
      </c>
      <c r="F218" s="17" t="inlineStr">
        <is>
          <t>Misamis Oriental</t>
        </is>
      </c>
      <c r="G218" s="17" t="inlineStr">
        <is>
          <t>Cagayan De Oro City</t>
        </is>
      </c>
      <c r="H218" s="17" t="inlineStr">
        <is>
          <t>Barangay 19 (Pob.)</t>
        </is>
      </c>
      <c r="I218" s="18" t="n">
        <v>8.4921241</v>
      </c>
      <c r="J218" s="18" t="n">
        <v>124.742969</v>
      </c>
      <c r="K218" s="17" t="inlineStr">
        <is>
          <t>R</t>
        </is>
      </c>
      <c r="L218" s="11" t="n">
        <v>2272</v>
      </c>
      <c r="M218" s="19" t="n">
        <v>3.9</v>
      </c>
      <c r="N218" s="20">
        <f>INT(L218/M218)</f>
        <v/>
      </c>
      <c r="O218" s="20">
        <f>INT(N218*0.3+0.5)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2.54</v>
      </c>
      <c r="T218" s="19" t="n">
        <v>2.69</v>
      </c>
      <c r="U218" s="17" t="inlineStr">
        <is>
          <t>Tier 1 Critical GIDA (Score ≥ 50.0)</t>
        </is>
      </c>
      <c r="V218" s="19" t="n">
        <v>80.45</v>
      </c>
      <c r="W218" s="19" t="n">
        <v>56.24</v>
      </c>
      <c r="X218" s="19" t="n">
        <v>80.45</v>
      </c>
      <c r="Y218" s="20">
        <f>ROUND(V218*0.35+W218*0.35+X218*0.30,2)</f>
        <v/>
      </c>
      <c r="Z218" s="25" t="inlineStr">
        <is>
          <t>B - Node 0.5-1 km</t>
        </is>
      </c>
      <c r="AA218" s="19" t="n">
        <v>0.97</v>
      </c>
      <c r="AB218" s="19" t="n">
        <v>0.05</v>
      </c>
      <c r="AC218" s="17" t="inlineStr">
        <is>
          <t>Line: CAGAYAN DE ORO - MALAYBALAY</t>
        </is>
      </c>
      <c r="AD218" s="17" t="inlineStr">
        <is>
          <t>Short node lateral candidate; confirm port/fiber capacity, access and route.</t>
        </is>
      </c>
      <c r="AE218" s="16" t="n">
        <v>214</v>
      </c>
    </row>
    <row r="219">
      <c r="A219" s="16" t="n">
        <v>1</v>
      </c>
      <c r="B219" s="16" t="n">
        <v>215</v>
      </c>
      <c r="C219" s="16" t="n">
        <v>215</v>
      </c>
      <c r="D219" s="17" t="inlineStr">
        <is>
          <t>1403214011</t>
        </is>
      </c>
      <c r="E219" s="17" t="inlineStr">
        <is>
          <t>Cordillera Administrative Region (CAR)</t>
        </is>
      </c>
      <c r="F219" s="17" t="inlineStr">
        <is>
          <t>Kalinga</t>
        </is>
      </c>
      <c r="G219" s="17" t="inlineStr">
        <is>
          <t>Tanudan</t>
        </is>
      </c>
      <c r="H219" s="17" t="inlineStr">
        <is>
          <t>Poblacion</t>
        </is>
      </c>
      <c r="I219" s="18" t="n">
        <v>17.3000156</v>
      </c>
      <c r="J219" s="18" t="n">
        <v>121.2333193</v>
      </c>
      <c r="K219" s="17" t="inlineStr">
        <is>
          <t>R</t>
        </is>
      </c>
      <c r="L219" s="11" t="n">
        <v>295</v>
      </c>
      <c r="M219" s="19" t="n">
        <v>4.3</v>
      </c>
      <c r="N219" s="20">
        <f>INT(L219/M219)</f>
        <v/>
      </c>
      <c r="O219" s="20">
        <f>INT(N219*0.3+0.5)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9.83</v>
      </c>
      <c r="T219" s="19" t="n">
        <v>7.39</v>
      </c>
      <c r="U219" s="17" t="inlineStr">
        <is>
          <t>Tier 1 Critical GIDA (Score ≥ 50.0)</t>
        </is>
      </c>
      <c r="V219" s="19" t="n">
        <v>80.45</v>
      </c>
      <c r="W219" s="19" t="n">
        <v>56.24</v>
      </c>
      <c r="X219" s="19" t="n">
        <v>80.45</v>
      </c>
      <c r="Y219" s="20">
        <f>ROUND(V219*0.35+W219*0.35+X219*0.30,2)</f>
        <v/>
      </c>
      <c r="Z219" s="24" t="inlineStr">
        <is>
          <t>F - Nearest node and line over 5 km</t>
        </is>
      </c>
      <c r="AA219" s="19" t="n">
        <v>9.83</v>
      </c>
      <c r="AB219" s="19" t="n">
        <v>7.18</v>
      </c>
      <c r="AC219" s="17" t="inlineStr">
        <is>
          <t>Line: Untitled Path</t>
        </is>
      </c>
      <c r="AD219" s="17" t="inlineStr">
        <is>
          <t>Remote site candidate: deploy Starlink LEO satellite backhaul or long microwave hop.</t>
        </is>
      </c>
      <c r="AE219" s="16" t="n">
        <v>215</v>
      </c>
    </row>
    <row r="220">
      <c r="A220" s="16" t="n">
        <v>1</v>
      </c>
      <c r="B220" s="16" t="n">
        <v>216</v>
      </c>
      <c r="C220" s="16" t="n">
        <v>216</v>
      </c>
      <c r="D220" s="17" t="inlineStr">
        <is>
          <t>0307706004</t>
        </is>
      </c>
      <c r="E220" s="17" t="inlineStr">
        <is>
          <t>Region III (Central Luzon)</t>
        </is>
      </c>
      <c r="F220" s="17" t="inlineStr">
        <is>
          <t>Aurora</t>
        </is>
      </c>
      <c r="G220" s="17" t="inlineStr">
        <is>
          <t>Dipaculao</t>
        </is>
      </c>
      <c r="H220" s="17" t="inlineStr">
        <is>
          <t>Calaocan</t>
        </is>
      </c>
      <c r="I220" s="18" t="n">
        <v>16.1287287</v>
      </c>
      <c r="J220" s="18" t="n">
        <v>121.7909199</v>
      </c>
      <c r="K220" s="17" t="inlineStr">
        <is>
          <t>R</t>
        </is>
      </c>
      <c r="L220" s="11" t="n">
        <v>620</v>
      </c>
      <c r="M220" s="19" t="n">
        <v>3.8</v>
      </c>
      <c r="N220" s="20">
        <f>INT(L220/M220)</f>
        <v/>
      </c>
      <c r="O220" s="20">
        <f>INT(N220*0.3+0.5)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6.14</v>
      </c>
      <c r="T220" s="19" t="n">
        <v>0.24</v>
      </c>
      <c r="U220" s="17" t="inlineStr">
        <is>
          <t>Tier 1 Critical GIDA (Score ≥ 50.0)</t>
        </is>
      </c>
      <c r="V220" s="19" t="n">
        <v>80.44</v>
      </c>
      <c r="W220" s="19" t="n">
        <v>56.24</v>
      </c>
      <c r="X220" s="19" t="n">
        <v>80.44</v>
      </c>
      <c r="Y220" s="20">
        <f>ROUND(V220*0.35+W220*0.35+X220*0.30,2)</f>
        <v/>
      </c>
      <c r="Z220" s="22" t="inlineStr">
        <is>
          <t>C - Line within 0.5 km; node over 1 km</t>
        </is>
      </c>
      <c r="AA220" s="19" t="n">
        <v>6.14</v>
      </c>
      <c r="AB220" s="19" t="n">
        <v>0.14</v>
      </c>
      <c r="AC220" s="17" t="inlineStr">
        <is>
          <t>Line: SEGMENT 48 (MADDELA - DIPACULAO)</t>
        </is>
      </c>
      <c r="AD220" s="17" t="inlineStr">
        <is>
          <t>Splice closure / line-tap survey candidate; locate closure and confirm splicing/capacity.</t>
        </is>
      </c>
      <c r="AE220" s="16" t="n">
        <v>216</v>
      </c>
    </row>
    <row r="221">
      <c r="A221" s="16" t="n">
        <v>1</v>
      </c>
      <c r="B221" s="16" t="n">
        <v>217</v>
      </c>
      <c r="C221" s="16" t="n">
        <v>217</v>
      </c>
      <c r="D221" s="17" t="inlineStr">
        <is>
          <t>0600406008</t>
        </is>
      </c>
      <c r="E221" s="17" t="inlineStr">
        <is>
          <t>Region VI (Western Visayas)</t>
        </is>
      </c>
      <c r="F221" s="17" t="inlineStr">
        <is>
          <t>Aklan</t>
        </is>
      </c>
      <c r="G221" s="17" t="inlineStr">
        <is>
          <t>Ibajay</t>
        </is>
      </c>
      <c r="H221" s="17" t="inlineStr">
        <is>
          <t>Batuan</t>
        </is>
      </c>
      <c r="I221" s="18" t="n">
        <v>11.7988</v>
      </c>
      <c r="J221" s="18" t="n">
        <v>122.13707</v>
      </c>
      <c r="K221" s="17" t="inlineStr">
        <is>
          <t>R</t>
        </is>
      </c>
      <c r="L221" s="11" t="n">
        <v>1266</v>
      </c>
      <c r="M221" s="19" t="n">
        <v>3.9</v>
      </c>
      <c r="N221" s="20">
        <f>INT(L221/M221)</f>
        <v/>
      </c>
      <c r="O221" s="20">
        <f>INT(N221*0.3+0.5)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19.35</v>
      </c>
      <c r="T221" s="19" t="n">
        <v>1.21</v>
      </c>
      <c r="U221" s="17" t="inlineStr">
        <is>
          <t>Tier 1 Critical GIDA (Score ≥ 50.0)</t>
        </is>
      </c>
      <c r="V221" s="19" t="n">
        <v>80.44</v>
      </c>
      <c r="W221" s="19" t="n">
        <v>56.23</v>
      </c>
      <c r="X221" s="19" t="n">
        <v>80.44</v>
      </c>
      <c r="Y221" s="20">
        <f>ROUND(V221*0.35+W221*0.35+X221*0.30,2)</f>
        <v/>
      </c>
      <c r="Z221" s="24" t="inlineStr">
        <is>
          <t>F - Nearest node and line over 5 km</t>
        </is>
      </c>
      <c r="AA221" s="19" t="n">
        <v>19.35</v>
      </c>
      <c r="AB221" s="19" t="n">
        <v>25.81</v>
      </c>
      <c r="AC221" s="17" t="inlineStr">
        <is>
          <t>Node: MOK001 - BP</t>
        </is>
      </c>
      <c r="AD221" s="17" t="inlineStr">
        <is>
          <t>Remote site candidate: deploy Starlink LEO satellite backhaul or long microwave hop.</t>
        </is>
      </c>
      <c r="AE221" s="16" t="n">
        <v>217</v>
      </c>
    </row>
    <row r="222">
      <c r="A222" s="16" t="n">
        <v>1</v>
      </c>
      <c r="B222" s="16" t="n">
        <v>218</v>
      </c>
      <c r="C222" s="16" t="n">
        <v>218</v>
      </c>
      <c r="D222" s="17" t="inlineStr">
        <is>
          <t>1403214014</t>
        </is>
      </c>
      <c r="E222" s="17" t="inlineStr">
        <is>
          <t>Cordillera Administrative Region (CAR)</t>
        </is>
      </c>
      <c r="F222" s="17" t="inlineStr">
        <is>
          <t>Kalinga</t>
        </is>
      </c>
      <c r="G222" s="17" t="inlineStr">
        <is>
          <t>Tanudan</t>
        </is>
      </c>
      <c r="H222" s="17" t="inlineStr">
        <is>
          <t>Anggacan Sur</t>
        </is>
      </c>
      <c r="I222" s="18" t="n">
        <v>17.3014184</v>
      </c>
      <c r="J222" s="18" t="n">
        <v>121.2398238</v>
      </c>
      <c r="K222" s="17" t="inlineStr">
        <is>
          <t>R</t>
        </is>
      </c>
      <c r="L222" s="11" t="n">
        <v>174</v>
      </c>
      <c r="M222" s="19" t="n">
        <v>4.3</v>
      </c>
      <c r="N222" s="20">
        <f>INT(L222/M222)</f>
        <v/>
      </c>
      <c r="O222" s="20">
        <f>INT(N222*0.3+0.5)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10.52</v>
      </c>
      <c r="T222" s="19" t="n">
        <v>8.09</v>
      </c>
      <c r="U222" s="17" t="inlineStr">
        <is>
          <t>Tier 1 Critical GIDA (Score ≥ 50.0)</t>
        </is>
      </c>
      <c r="V222" s="19" t="n">
        <v>80.43000000000001</v>
      </c>
      <c r="W222" s="19" t="n">
        <v>56.23</v>
      </c>
      <c r="X222" s="19" t="n">
        <v>80.43000000000001</v>
      </c>
      <c r="Y222" s="20">
        <f>ROUND(V222*0.35+W222*0.35+X222*0.30,2)</f>
        <v/>
      </c>
      <c r="Z222" s="24" t="inlineStr">
        <is>
          <t>F - Nearest node and line over 5 km</t>
        </is>
      </c>
      <c r="AA222" s="19" t="n">
        <v>10.52</v>
      </c>
      <c r="AB222" s="19" t="n">
        <v>7.86</v>
      </c>
      <c r="AC222" s="17" t="inlineStr">
        <is>
          <t>Line: Untitled Path</t>
        </is>
      </c>
      <c r="AD222" s="17" t="inlineStr">
        <is>
          <t>Remote site candidate: deploy Starlink LEO satellite backhaul or long microwave hop.</t>
        </is>
      </c>
      <c r="AE222" s="16" t="n">
        <v>218</v>
      </c>
    </row>
    <row r="223">
      <c r="A223" s="16" t="n">
        <v>1</v>
      </c>
      <c r="B223" s="16" t="n">
        <v>219</v>
      </c>
      <c r="C223" s="16" t="n">
        <v>219</v>
      </c>
      <c r="D223" s="17" t="inlineStr">
        <is>
          <t>PH0000219</t>
        </is>
      </c>
      <c r="E223" s="17" t="inlineStr">
        <is>
          <t>NIR</t>
        </is>
      </c>
      <c r="F223" s="17" t="inlineStr">
        <is>
          <t>Negros Occidental</t>
        </is>
      </c>
      <c r="G223" s="17" t="inlineStr">
        <is>
          <t>Bacolod City</t>
        </is>
      </c>
      <c r="H223" s="17" t="inlineStr">
        <is>
          <t>Barangay 38 (Pob.)</t>
        </is>
      </c>
      <c r="I223" s="18" t="n">
        <v>10.646273</v>
      </c>
      <c r="J223" s="18" t="n">
        <v>122.954637</v>
      </c>
      <c r="K223" s="17" t="inlineStr">
        <is>
          <t>R</t>
        </is>
      </c>
      <c r="L223" s="11" t="n">
        <v>2279</v>
      </c>
      <c r="M223" s="19" t="n">
        <v>3.8</v>
      </c>
      <c r="N223" s="20">
        <f>INT(L223/M223)</f>
        <v/>
      </c>
      <c r="O223" s="20">
        <f>INT(N223*0.3+0.5)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1.78</v>
      </c>
      <c r="T223" s="19" t="n">
        <v>1.16</v>
      </c>
      <c r="U223" s="17" t="inlineStr">
        <is>
          <t>Tier 1 Critical GIDA (Score ≥ 50.0)</t>
        </is>
      </c>
      <c r="V223" s="19" t="n">
        <v>80.40000000000001</v>
      </c>
      <c r="W223" s="19" t="n">
        <v>56.21</v>
      </c>
      <c r="X223" s="19" t="n">
        <v>80.40000000000001</v>
      </c>
      <c r="Y223" s="20">
        <f>ROUND(V223*0.35+W223*0.35+X223*0.30,2)</f>
        <v/>
      </c>
      <c r="Z223" s="23" t="inlineStr">
        <is>
          <t>D - Other node or line within 3 km</t>
        </is>
      </c>
      <c r="AA223" s="19" t="n">
        <v>2.31</v>
      </c>
      <c r="AB223" s="19" t="n">
        <v>0.8</v>
      </c>
      <c r="AC223" s="17" t="inlineStr">
        <is>
          <t>Line: FOC 144C TALISAY CLS  TO SAN CARLOS CLS</t>
        </is>
      </c>
      <c r="AD223" s="17" t="inlineStr">
        <is>
          <t>Route options survey candidate: compare actual node lateral with approved line tap.</t>
        </is>
      </c>
      <c r="AE223" s="16" t="n">
        <v>219</v>
      </c>
    </row>
    <row r="224">
      <c r="A224" s="16" t="n">
        <v>1</v>
      </c>
      <c r="B224" s="16" t="n">
        <v>220</v>
      </c>
      <c r="C224" s="16" t="n">
        <v>220</v>
      </c>
      <c r="D224" s="17" t="inlineStr">
        <is>
          <t>PH0000220</t>
        </is>
      </c>
      <c r="E224" s="17" t="inlineStr">
        <is>
          <t>VI</t>
        </is>
      </c>
      <c r="F224" s="17" t="inlineStr">
        <is>
          <t>Iloilo</t>
        </is>
      </c>
      <c r="G224" s="17" t="inlineStr">
        <is>
          <t>Iloilo City</t>
        </is>
      </c>
      <c r="H224" s="17" t="inlineStr">
        <is>
          <t>Jalandoni Estate-Lapuz</t>
        </is>
      </c>
      <c r="I224" s="18" t="n">
        <v>10.7026</v>
      </c>
      <c r="J224" s="18" t="n">
        <v>122.575</v>
      </c>
      <c r="K224" s="17" t="inlineStr">
        <is>
          <t>R</t>
        </is>
      </c>
      <c r="L224" s="11" t="n">
        <v>2230</v>
      </c>
      <c r="M224" s="19" t="n">
        <v>3.8</v>
      </c>
      <c r="N224" s="20">
        <f>INT(L224/M224)</f>
        <v/>
      </c>
      <c r="O224" s="20">
        <f>INT(N224*0.3+0.5)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1.46</v>
      </c>
      <c r="T224" s="19" t="n">
        <v>0.4</v>
      </c>
      <c r="U224" s="17" t="inlineStr">
        <is>
          <t>Tier 1 Critical GIDA (Score ≥ 50.0)</t>
        </is>
      </c>
      <c r="V224" s="19" t="n">
        <v>80.34999999999999</v>
      </c>
      <c r="W224" s="19" t="n">
        <v>56.17</v>
      </c>
      <c r="X224" s="19" t="n">
        <v>80.34999999999999</v>
      </c>
      <c r="Y224" s="20">
        <f>ROUND(V224*0.35+W224*0.35+X224*0.30,2)</f>
        <v/>
      </c>
      <c r="Z224" s="22" t="inlineStr">
        <is>
          <t>C - Line within 0.5 km; node over 1 km</t>
        </is>
      </c>
      <c r="AA224" s="19" t="n">
        <v>1.46</v>
      </c>
      <c r="AB224" s="19" t="n">
        <v>0.4</v>
      </c>
      <c r="AC224" s="17" t="inlineStr">
        <is>
          <t>Line: ROXAS -  ILOILO</t>
        </is>
      </c>
      <c r="AD224" s="17" t="inlineStr">
        <is>
          <t>Splice closure / line-tap survey candidate; locate closure and confirm splicing/capacity.</t>
        </is>
      </c>
      <c r="AE224" s="16" t="n">
        <v>220</v>
      </c>
    </row>
    <row r="225">
      <c r="A225" s="16" t="n">
        <v>1</v>
      </c>
      <c r="B225" s="16" t="n">
        <v>221</v>
      </c>
      <c r="C225" s="16" t="n">
        <v>221</v>
      </c>
      <c r="D225" s="17" t="inlineStr">
        <is>
          <t>1705314003</t>
        </is>
      </c>
      <c r="E225" s="17" t="inlineStr">
        <is>
          <t>MIMAROPA Region</t>
        </is>
      </c>
      <c r="F225" s="17" t="inlineStr">
        <is>
          <t>Palawan</t>
        </is>
      </c>
      <c r="G225" s="17" t="inlineStr">
        <is>
          <t>Magsaysay</t>
        </is>
      </c>
      <c r="H225" s="17" t="inlineStr">
        <is>
          <t>Canipo</t>
        </is>
      </c>
      <c r="I225" s="18" t="n">
        <v>10.98055</v>
      </c>
      <c r="J225" s="18" t="n">
        <v>120.96347</v>
      </c>
      <c r="K225" s="17" t="inlineStr">
        <is>
          <t>R</t>
        </is>
      </c>
      <c r="L225" s="11" t="n">
        <v>1217</v>
      </c>
      <c r="M225" s="19" t="n">
        <v>3.9</v>
      </c>
      <c r="N225" s="20">
        <f>INT(L225/M225)</f>
        <v/>
      </c>
      <c r="O225" s="20">
        <f>INT(N225*0.3+0.5)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109.15</v>
      </c>
      <c r="T225" s="19" t="n">
        <v>109.11</v>
      </c>
      <c r="U225" s="17" t="inlineStr">
        <is>
          <t>Tier 1 Critical GIDA (Score ≥ 50.0)</t>
        </is>
      </c>
      <c r="V225" s="19" t="n">
        <v>80.31</v>
      </c>
      <c r="W225" s="19" t="n">
        <v>56.15</v>
      </c>
      <c r="X225" s="19" t="n">
        <v>80.31</v>
      </c>
      <c r="Y225" s="20">
        <f>ROUND(V225*0.35+W225*0.35+X225*0.30,2)</f>
        <v/>
      </c>
      <c r="Z225" s="24" t="inlineStr">
        <is>
          <t>F - Nearest node and line over 5 km</t>
        </is>
      </c>
      <c r="AA225" s="19" t="n">
        <v>109.15</v>
      </c>
      <c r="AB225" s="19" t="n">
        <v>109.1</v>
      </c>
      <c r="AC225" s="17" t="inlineStr">
        <is>
          <t>Line: OTON, ILOILO - SAN JOSE DE BUENAVISTA, ANTIQUE</t>
        </is>
      </c>
      <c r="AD225" s="17" t="inlineStr">
        <is>
          <t>Remote site candidate: deploy Starlink LEO satellite backhaul or long microwave hop.</t>
        </is>
      </c>
      <c r="AE225" s="16" t="n">
        <v>221</v>
      </c>
    </row>
    <row r="226">
      <c r="A226" s="16" t="n">
        <v>1</v>
      </c>
      <c r="B226" s="16" t="n">
        <v>222</v>
      </c>
      <c r="C226" s="16" t="n">
        <v>222</v>
      </c>
      <c r="D226" s="17" t="inlineStr">
        <is>
          <t>1403214006</t>
        </is>
      </c>
      <c r="E226" s="17" t="inlineStr">
        <is>
          <t>Cordillera Administrative Region (CAR)</t>
        </is>
      </c>
      <c r="F226" s="17" t="inlineStr">
        <is>
          <t>Kalinga</t>
        </is>
      </c>
      <c r="G226" s="17" t="inlineStr">
        <is>
          <t>Tanudan</t>
        </is>
      </c>
      <c r="H226" s="17" t="inlineStr">
        <is>
          <t>Lower Taloctoc</t>
        </is>
      </c>
      <c r="I226" s="18" t="n">
        <v>17.2758527</v>
      </c>
      <c r="J226" s="18" t="n">
        <v>121.3784076</v>
      </c>
      <c r="K226" s="17" t="inlineStr">
        <is>
          <t>R</t>
        </is>
      </c>
      <c r="L226" s="11" t="n">
        <v>365</v>
      </c>
      <c r="M226" s="19" t="n">
        <v>4.3</v>
      </c>
      <c r="N226" s="20">
        <f>INT(L226/M226)</f>
        <v/>
      </c>
      <c r="O226" s="20">
        <f>INT(N226*0.3+0.5)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16.46</v>
      </c>
      <c r="T226" s="19" t="n">
        <v>12.4</v>
      </c>
      <c r="U226" s="17" t="inlineStr">
        <is>
          <t>Tier 1 Critical GIDA (Score ≥ 50.0)</t>
        </is>
      </c>
      <c r="V226" s="19" t="n">
        <v>80.29000000000001</v>
      </c>
      <c r="W226" s="19" t="n">
        <v>56.13</v>
      </c>
      <c r="X226" s="19" t="n">
        <v>80.29000000000001</v>
      </c>
      <c r="Y226" s="20">
        <f>ROUND(V226*0.35+W226*0.35+X226*0.30,2)</f>
        <v/>
      </c>
      <c r="Z226" s="24" t="inlineStr">
        <is>
          <t>F - Nearest node and line over 5 km</t>
        </is>
      </c>
      <c r="AA226" s="19" t="n">
        <v>11.51</v>
      </c>
      <c r="AB226" s="19" t="n">
        <v>14.26</v>
      </c>
      <c r="AC226" s="17" t="inlineStr">
        <is>
          <t>Node: PSV001 - TYPE 3</t>
        </is>
      </c>
      <c r="AD226" s="17" t="inlineStr">
        <is>
          <t>Remote site candidate: deploy Starlink LEO satellite backhaul or long microwave hop.</t>
        </is>
      </c>
      <c r="AE226" s="16" t="n">
        <v>222</v>
      </c>
    </row>
    <row r="227">
      <c r="A227" s="16" t="n">
        <v>1</v>
      </c>
      <c r="B227" s="16" t="n">
        <v>223</v>
      </c>
      <c r="C227" s="16" t="n">
        <v>223</v>
      </c>
      <c r="D227" s="17" t="inlineStr">
        <is>
          <t>1705305004</t>
        </is>
      </c>
      <c r="E227" s="17" t="inlineStr">
        <is>
          <t>MIMAROPA Region</t>
        </is>
      </c>
      <c r="F227" s="17" t="inlineStr">
        <is>
          <t>Palawan</t>
        </is>
      </c>
      <c r="G227" s="17" t="inlineStr">
        <is>
          <t>Bataraza</t>
        </is>
      </c>
      <c r="H227" s="17" t="inlineStr">
        <is>
          <t>Culandanum</t>
        </is>
      </c>
      <c r="I227" s="18" t="n">
        <v>8.643974</v>
      </c>
      <c r="J227" s="18" t="n">
        <v>117.461781</v>
      </c>
      <c r="K227" s="17" t="inlineStr">
        <is>
          <t>R</t>
        </is>
      </c>
      <c r="L227" s="11" t="n">
        <v>5613</v>
      </c>
      <c r="M227" s="19" t="n">
        <v>3.9</v>
      </c>
      <c r="N227" s="20">
        <f>INT(L227/M227)</f>
        <v/>
      </c>
      <c r="O227" s="20">
        <f>INT(N227*0.3+0.5)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185.36</v>
      </c>
      <c r="T227" s="19" t="n">
        <v>187.64</v>
      </c>
      <c r="U227" s="17" t="inlineStr">
        <is>
          <t>Tier 1 Critical GIDA (Score ≥ 50.0)</t>
        </is>
      </c>
      <c r="V227" s="19" t="n">
        <v>80.28</v>
      </c>
      <c r="W227" s="19" t="n">
        <v>56.13</v>
      </c>
      <c r="X227" s="19" t="n">
        <v>80.28</v>
      </c>
      <c r="Y227" s="20">
        <f>ROUND(V227*0.35+W227*0.35+X227*0.30,2)</f>
        <v/>
      </c>
      <c r="Z227" s="24" t="inlineStr">
        <is>
          <t>F - Nearest node and line over 5 km</t>
        </is>
      </c>
      <c r="AA227" s="19" t="n">
        <v>185.36</v>
      </c>
      <c r="AB227" s="19" t="n">
        <v>187.37</v>
      </c>
      <c r="AC227" s="17" t="inlineStr">
        <is>
          <t>Node: PPW002 - TYPE 3</t>
        </is>
      </c>
      <c r="AD227" s="17" t="inlineStr">
        <is>
          <t>Remote site candidate: deploy Starlink LEO satellite backhaul or long microwave hop.</t>
        </is>
      </c>
      <c r="AE227" s="16" t="n">
        <v>223</v>
      </c>
    </row>
    <row r="228">
      <c r="A228" s="16" t="n">
        <v>1</v>
      </c>
      <c r="B228" s="16" t="n">
        <v>224</v>
      </c>
      <c r="C228" s="16" t="n">
        <v>224</v>
      </c>
      <c r="D228" s="17" t="inlineStr">
        <is>
          <t>PH0000224</t>
        </is>
      </c>
      <c r="E228" s="17" t="inlineStr">
        <is>
          <t>VI</t>
        </is>
      </c>
      <c r="F228" s="17" t="inlineStr">
        <is>
          <t>Iloilo</t>
        </is>
      </c>
      <c r="G228" s="17" t="inlineStr">
        <is>
          <t>Iloilo City</t>
        </is>
      </c>
      <c r="H228" s="17" t="inlineStr">
        <is>
          <t>Lapuz Norte</t>
        </is>
      </c>
      <c r="I228" s="18" t="n">
        <v>10.6973073</v>
      </c>
      <c r="J228" s="18" t="n">
        <v>122.5488997</v>
      </c>
      <c r="K228" s="17" t="inlineStr">
        <is>
          <t>R</t>
        </is>
      </c>
      <c r="L228" s="11" t="n">
        <v>2230</v>
      </c>
      <c r="M228" s="19" t="n">
        <v>3.8</v>
      </c>
      <c r="N228" s="20">
        <f>INT(L228/M228)</f>
        <v/>
      </c>
      <c r="O228" s="20">
        <f>INT(N228*0.3+0.5)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4.45</v>
      </c>
      <c r="T228" s="19" t="n">
        <v>3.9</v>
      </c>
      <c r="U228" s="17" t="inlineStr">
        <is>
          <t>Tier 1 Critical GIDA (Score ≥ 50.0)</t>
        </is>
      </c>
      <c r="V228" s="19" t="n">
        <v>80.28</v>
      </c>
      <c r="W228" s="19" t="n">
        <v>56.12</v>
      </c>
      <c r="X228" s="19" t="n">
        <v>80.28</v>
      </c>
      <c r="Y228" s="20">
        <f>ROUND(V228*0.35+W228*0.35+X228*0.30,2)</f>
        <v/>
      </c>
      <c r="Z228" s="25" t="inlineStr">
        <is>
          <t>B - Node 0.5-1 km</t>
        </is>
      </c>
      <c r="AA228" s="19" t="n">
        <v>1</v>
      </c>
      <c r="AB228" s="19" t="n">
        <v>2.18</v>
      </c>
      <c r="AC228" s="17" t="inlineStr">
        <is>
          <t>Node: ICI002 - TYPE 3</t>
        </is>
      </c>
      <c r="AD228" s="17" t="inlineStr">
        <is>
          <t>Short node lateral candidate; confirm port/fiber capacity, access and route.</t>
        </is>
      </c>
      <c r="AE228" s="16" t="n">
        <v>224</v>
      </c>
    </row>
    <row r="229">
      <c r="A229" s="16" t="n">
        <v>1</v>
      </c>
      <c r="B229" s="16" t="n">
        <v>225</v>
      </c>
      <c r="C229" s="16" t="n">
        <v>225</v>
      </c>
      <c r="D229" s="17" t="inlineStr">
        <is>
          <t>1400118019</t>
        </is>
      </c>
      <c r="E229" s="17" t="inlineStr">
        <is>
          <t>Cordillera Administrative Region (CAR)</t>
        </is>
      </c>
      <c r="F229" s="17" t="inlineStr">
        <is>
          <t>Abra</t>
        </is>
      </c>
      <c r="G229" s="17" t="inlineStr">
        <is>
          <t>Pidigan</t>
        </is>
      </c>
      <c r="H229" s="17" t="inlineStr">
        <is>
          <t>Yuyeng</t>
        </is>
      </c>
      <c r="I229" s="18" t="n">
        <v>17.5527625</v>
      </c>
      <c r="J229" s="18" t="n">
        <v>120.5697194</v>
      </c>
      <c r="K229" s="17" t="inlineStr">
        <is>
          <t>R</t>
        </is>
      </c>
      <c r="L229" s="11" t="n">
        <v>423</v>
      </c>
      <c r="M229" s="19" t="n">
        <v>3.8</v>
      </c>
      <c r="N229" s="20">
        <f>INT(L229/M229)</f>
        <v/>
      </c>
      <c r="O229" s="20">
        <f>INT(N229*0.3+0.5)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0.84</v>
      </c>
      <c r="T229" s="19" t="n">
        <v>0.45</v>
      </c>
      <c r="U229" s="17" t="inlineStr">
        <is>
          <t>Tier 1 Critical GIDA (Score ≥ 50.0)</t>
        </is>
      </c>
      <c r="V229" s="19" t="n">
        <v>80.26000000000001</v>
      </c>
      <c r="W229" s="19" t="n">
        <v>56.11</v>
      </c>
      <c r="X229" s="19" t="n">
        <v>80.26000000000001</v>
      </c>
      <c r="Y229" s="20">
        <f>ROUND(V229*0.35+W229*0.35+X229*0.30,2)</f>
        <v/>
      </c>
      <c r="Z229" s="25" t="inlineStr">
        <is>
          <t>B - Node 0.5-1 km</t>
        </is>
      </c>
      <c r="AA229" s="19" t="n">
        <v>0.84</v>
      </c>
      <c r="AB229" s="19" t="n">
        <v>0.42</v>
      </c>
      <c r="AC229" s="17" t="inlineStr">
        <is>
          <t>Line: CABLE LAYED</t>
        </is>
      </c>
      <c r="AD229" s="17" t="inlineStr">
        <is>
          <t>Short node lateral candidate; confirm port/fiber capacity, access and route.</t>
        </is>
      </c>
      <c r="AE229" s="16" t="n">
        <v>225</v>
      </c>
    </row>
    <row r="230">
      <c r="A230" s="16" t="n">
        <v>1</v>
      </c>
      <c r="B230" s="16" t="n">
        <v>226</v>
      </c>
      <c r="C230" s="16" t="n">
        <v>226</v>
      </c>
      <c r="D230" s="17" t="inlineStr">
        <is>
          <t>1705314001</t>
        </is>
      </c>
      <c r="E230" s="17" t="inlineStr">
        <is>
          <t>MIMAROPA Region</t>
        </is>
      </c>
      <c r="F230" s="17" t="inlineStr">
        <is>
          <t>Palawan</t>
        </is>
      </c>
      <c r="G230" s="17" t="inlineStr">
        <is>
          <t>Magsaysay</t>
        </is>
      </c>
      <c r="H230" s="17" t="inlineStr">
        <is>
          <t>Alcoba</t>
        </is>
      </c>
      <c r="I230" s="18" t="n">
        <v>11.0102238</v>
      </c>
      <c r="J230" s="18" t="n">
        <v>120.8192531</v>
      </c>
      <c r="K230" s="17" t="inlineStr">
        <is>
          <t>R</t>
        </is>
      </c>
      <c r="L230" s="11" t="n">
        <v>809</v>
      </c>
      <c r="M230" s="19" t="n">
        <v>3.9</v>
      </c>
      <c r="N230" s="20">
        <f>INT(L230/M230)</f>
        <v/>
      </c>
      <c r="O230" s="20">
        <f>INT(N230*0.3+0.5)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125.23</v>
      </c>
      <c r="T230" s="19" t="n">
        <v>125.19</v>
      </c>
      <c r="U230" s="17" t="inlineStr">
        <is>
          <t>Tier 1 Critical GIDA (Score ≥ 50.0)</t>
        </is>
      </c>
      <c r="V230" s="19" t="n">
        <v>80.23999999999999</v>
      </c>
      <c r="W230" s="19" t="n">
        <v>56.09</v>
      </c>
      <c r="X230" s="19" t="n">
        <v>80.23999999999999</v>
      </c>
      <c r="Y230" s="20">
        <f>ROUND(V230*0.35+W230*0.35+X230*0.30,2)</f>
        <v/>
      </c>
      <c r="Z230" s="24" t="inlineStr">
        <is>
          <t>F - Nearest node and line over 5 km</t>
        </is>
      </c>
      <c r="AA230" s="19" t="n">
        <v>125.23</v>
      </c>
      <c r="AB230" s="19" t="n">
        <v>125.18</v>
      </c>
      <c r="AC230" s="17" t="inlineStr">
        <is>
          <t>Line: OTON, ILOILO - SAN JOSE DE BUENAVISTA, ANTIQUE</t>
        </is>
      </c>
      <c r="AD230" s="17" t="inlineStr">
        <is>
          <t>Remote site candidate: deploy Starlink LEO satellite backhaul or long microwave hop.</t>
        </is>
      </c>
      <c r="AE230" s="16" t="n">
        <v>226</v>
      </c>
    </row>
    <row r="231">
      <c r="A231" s="16" t="n">
        <v>1</v>
      </c>
      <c r="B231" s="16" t="n">
        <v>227</v>
      </c>
      <c r="C231" s="16" t="n">
        <v>227</v>
      </c>
      <c r="D231" s="17" t="inlineStr">
        <is>
          <t>PH0000227</t>
        </is>
      </c>
      <c r="E231" s="17" t="inlineStr">
        <is>
          <t>X</t>
        </is>
      </c>
      <c r="F231" s="17" t="inlineStr">
        <is>
          <t>Misamis Oriental</t>
        </is>
      </c>
      <c r="G231" s="17" t="inlineStr">
        <is>
          <t>Cagayan De Oro City</t>
        </is>
      </c>
      <c r="H231" s="17" t="inlineStr">
        <is>
          <t>Barangay 14 (Pob.)</t>
        </is>
      </c>
      <c r="I231" s="18" t="n">
        <v>8.481173500000001</v>
      </c>
      <c r="J231" s="18" t="n">
        <v>124.6630749</v>
      </c>
      <c r="K231" s="17" t="inlineStr">
        <is>
          <t>R</t>
        </is>
      </c>
      <c r="L231" s="11" t="n">
        <v>2272</v>
      </c>
      <c r="M231" s="19" t="n">
        <v>3.9</v>
      </c>
      <c r="N231" s="20">
        <f>INT(L231/M231)</f>
        <v/>
      </c>
      <c r="O231" s="20">
        <f>INT(N231*0.3+0.5)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3.94</v>
      </c>
      <c r="T231" s="19" t="n">
        <v>0.97</v>
      </c>
      <c r="U231" s="17" t="inlineStr">
        <is>
          <t>Tier 1 Critical GIDA (Score ≥ 50.0)</t>
        </is>
      </c>
      <c r="V231" s="19" t="n">
        <v>80.23</v>
      </c>
      <c r="W231" s="19" t="n">
        <v>56.09</v>
      </c>
      <c r="X231" s="19" t="n">
        <v>80.23</v>
      </c>
      <c r="Y231" s="20">
        <f>ROUND(V231*0.35+W231*0.35+X231*0.30,2)</f>
        <v/>
      </c>
      <c r="Z231" s="22" t="inlineStr">
        <is>
          <t>C - Line within 0.5 km; node over 1 km</t>
        </is>
      </c>
      <c r="AA231" s="19" t="n">
        <v>1.18</v>
      </c>
      <c r="AB231" s="19" t="n">
        <v>0.22</v>
      </c>
      <c r="AC231" s="17" t="inlineStr">
        <is>
          <t>Line: CAGAYAN DE ORO - MALAYBALAY</t>
        </is>
      </c>
      <c r="AD231" s="17" t="inlineStr">
        <is>
          <t>Splice closure / line-tap survey candidate; locate closure and confirm splicing/capacity.</t>
        </is>
      </c>
      <c r="AE231" s="16" t="n">
        <v>227</v>
      </c>
    </row>
    <row r="232">
      <c r="A232" s="16" t="n">
        <v>1</v>
      </c>
      <c r="B232" s="16" t="n">
        <v>228</v>
      </c>
      <c r="C232" s="16" t="n">
        <v>228</v>
      </c>
      <c r="D232" s="17" t="inlineStr">
        <is>
          <t>PH0000228</t>
        </is>
      </c>
      <c r="E232" s="17" t="inlineStr">
        <is>
          <t>NIR</t>
        </is>
      </c>
      <c r="F232" s="17" t="inlineStr">
        <is>
          <t>Negros Occidental</t>
        </is>
      </c>
      <c r="G232" s="17" t="inlineStr">
        <is>
          <t>Bacolod City</t>
        </is>
      </c>
      <c r="H232" s="17" t="inlineStr">
        <is>
          <t>Barangay 19 (Pob.)</t>
        </is>
      </c>
      <c r="I232" s="18" t="n">
        <v>10.657829</v>
      </c>
      <c r="J232" s="18" t="n">
        <v>122.934383</v>
      </c>
      <c r="K232" s="17" t="inlineStr">
        <is>
          <t>R</t>
        </is>
      </c>
      <c r="L232" s="11" t="n">
        <v>2279</v>
      </c>
      <c r="M232" s="19" t="n">
        <v>3.8</v>
      </c>
      <c r="N232" s="20">
        <f>INT(L232/M232)</f>
        <v/>
      </c>
      <c r="O232" s="20">
        <f>INT(N232*0.3+0.5)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2.13</v>
      </c>
      <c r="T232" s="19" t="n">
        <v>0.08</v>
      </c>
      <c r="U232" s="17" t="inlineStr">
        <is>
          <t>Tier 1 Critical GIDA (Score ≥ 50.0)</t>
        </is>
      </c>
      <c r="V232" s="19" t="n">
        <v>80.20999999999999</v>
      </c>
      <c r="W232" s="19" t="n">
        <v>56.07</v>
      </c>
      <c r="X232" s="19" t="n">
        <v>80.20999999999999</v>
      </c>
      <c r="Y232" s="20">
        <f>ROUND(V232*0.35+W232*0.35+X232*0.30,2)</f>
        <v/>
      </c>
      <c r="Z232" s="23" t="inlineStr">
        <is>
          <t>D - Other node or line within 3 km</t>
        </is>
      </c>
      <c r="AA232" s="19" t="n">
        <v>2.2</v>
      </c>
      <c r="AB232" s="19" t="n">
        <v>0.58</v>
      </c>
      <c r="AC232" s="17" t="inlineStr">
        <is>
          <t>Line: TALISAY CITY - KABANGKALAN</t>
        </is>
      </c>
      <c r="AD232" s="17" t="inlineStr">
        <is>
          <t>Route options survey candidate: compare actual node lateral with approved line tap.</t>
        </is>
      </c>
      <c r="AE232" s="16" t="n">
        <v>228</v>
      </c>
    </row>
    <row r="233">
      <c r="A233" s="16" t="n">
        <v>1</v>
      </c>
      <c r="B233" s="16" t="n">
        <v>229</v>
      </c>
      <c r="C233" s="16" t="n">
        <v>229</v>
      </c>
      <c r="D233" s="17" t="inlineStr">
        <is>
          <t>PH0000229</t>
        </is>
      </c>
      <c r="E233" s="17" t="inlineStr">
        <is>
          <t>X</t>
        </is>
      </c>
      <c r="F233" s="17" t="inlineStr">
        <is>
          <t>Lanao Del Norte</t>
        </is>
      </c>
      <c r="G233" s="17" t="inlineStr">
        <is>
          <t>Iligan City</t>
        </is>
      </c>
      <c r="H233" s="17" t="inlineStr">
        <is>
          <t>Kalilangan</t>
        </is>
      </c>
      <c r="I233" s="18" t="n">
        <v>8.197786499999999</v>
      </c>
      <c r="J233" s="18" t="n">
        <v>124.3897017</v>
      </c>
      <c r="K233" s="17" t="inlineStr">
        <is>
          <t>R</t>
        </is>
      </c>
      <c r="L233" s="11" t="n">
        <v>2318</v>
      </c>
      <c r="M233" s="19" t="n">
        <v>4.2</v>
      </c>
      <c r="N233" s="20">
        <f>INT(L233/M233)</f>
        <v/>
      </c>
      <c r="O233" s="20">
        <f>INT(N233*0.3+0.5)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16.77</v>
      </c>
      <c r="T233" s="19" t="n">
        <v>15.34</v>
      </c>
      <c r="U233" s="17" t="inlineStr">
        <is>
          <t>Tier 1 Critical GIDA (Score ≥ 50.0)</t>
        </is>
      </c>
      <c r="V233" s="19" t="n">
        <v>80.2</v>
      </c>
      <c r="W233" s="19" t="n">
        <v>56.07</v>
      </c>
      <c r="X233" s="19" t="n">
        <v>80.2</v>
      </c>
      <c r="Y233" s="20">
        <f>ROUND(V233*0.35+W233*0.35+X233*0.30,2)</f>
        <v/>
      </c>
      <c r="Z233" s="24" t="inlineStr">
        <is>
          <t>F - Nearest node and line over 5 km</t>
        </is>
      </c>
      <c r="AA233" s="19" t="n">
        <v>16.77</v>
      </c>
      <c r="AB233" s="19" t="n">
        <v>15.26</v>
      </c>
      <c r="AC233" s="17" t="inlineStr">
        <is>
          <t>Line: CDO - ILIGAN</t>
        </is>
      </c>
      <c r="AD233" s="17" t="inlineStr">
        <is>
          <t>Remote site candidate: deploy Starlink LEO satellite backhaul or long microwave hop.</t>
        </is>
      </c>
      <c r="AE233" s="16" t="n">
        <v>229</v>
      </c>
    </row>
    <row r="234">
      <c r="A234" s="16" t="n">
        <v>1</v>
      </c>
      <c r="B234" s="16" t="n">
        <v>230</v>
      </c>
      <c r="C234" s="16" t="n">
        <v>230</v>
      </c>
      <c r="D234" s="17" t="inlineStr">
        <is>
          <t>PH0000230</t>
        </is>
      </c>
      <c r="E234" s="17" t="inlineStr">
        <is>
          <t>VI</t>
        </is>
      </c>
      <c r="F234" s="17" t="inlineStr">
        <is>
          <t>Iloilo</t>
        </is>
      </c>
      <c r="G234" s="17" t="inlineStr">
        <is>
          <t>Iloilo City</t>
        </is>
      </c>
      <c r="H234" s="17" t="inlineStr">
        <is>
          <t>Libertad-Lapuz</t>
        </is>
      </c>
      <c r="I234" s="18" t="n">
        <v>10.69741</v>
      </c>
      <c r="J234" s="18" t="n">
        <v>122.550967</v>
      </c>
      <c r="K234" s="17" t="inlineStr">
        <is>
          <t>R</t>
        </is>
      </c>
      <c r="L234" s="11" t="n">
        <v>2230</v>
      </c>
      <c r="M234" s="19" t="n">
        <v>3.8</v>
      </c>
      <c r="N234" s="20">
        <f>INT(L234/M234)</f>
        <v/>
      </c>
      <c r="O234" s="20">
        <f>INT(N234*0.3+0.5)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2.44</v>
      </c>
      <c r="T234" s="19" t="n">
        <v>1.43</v>
      </c>
      <c r="U234" s="17" t="inlineStr">
        <is>
          <t>Tier 1 Critical GIDA (Score ≥ 50.0)</t>
        </is>
      </c>
      <c r="V234" s="19" t="n">
        <v>80.2</v>
      </c>
      <c r="W234" s="19" t="n">
        <v>56.06</v>
      </c>
      <c r="X234" s="19" t="n">
        <v>80.2</v>
      </c>
      <c r="Y234" s="20">
        <f>ROUND(V234*0.35+W234*0.35+X234*0.30,2)</f>
        <v/>
      </c>
      <c r="Z234" s="23" t="inlineStr">
        <is>
          <t>D - Other node or line within 3 km</t>
        </is>
      </c>
      <c r="AA234" s="19" t="n">
        <v>1.17</v>
      </c>
      <c r="AB234" s="19" t="n">
        <v>1.96</v>
      </c>
      <c r="AC234" s="17" t="inlineStr">
        <is>
          <t>Node: ICI002 - TYPE 3</t>
        </is>
      </c>
      <c r="AD234" s="17" t="inlineStr">
        <is>
          <t>Route options survey candidate: compare actual node lateral with approved line tap.</t>
        </is>
      </c>
      <c r="AE234" s="16" t="n">
        <v>230</v>
      </c>
    </row>
    <row r="235">
      <c r="A235" s="16" t="n">
        <v>1</v>
      </c>
      <c r="B235" s="16" t="n">
        <v>231</v>
      </c>
      <c r="C235" s="16" t="n">
        <v>231</v>
      </c>
      <c r="D235" s="17" t="inlineStr">
        <is>
          <t>0601917028</t>
        </is>
      </c>
      <c r="E235" s="17" t="inlineStr">
        <is>
          <t>Region VI (Western Visayas)</t>
        </is>
      </c>
      <c r="F235" s="17" t="inlineStr">
        <is>
          <t>Capiz</t>
        </is>
      </c>
      <c r="G235" s="17" t="inlineStr">
        <is>
          <t>Tapaz</t>
        </is>
      </c>
      <c r="H235" s="17" t="inlineStr">
        <is>
          <t>Maliao</t>
        </is>
      </c>
      <c r="I235" s="18" t="n">
        <v>11.3526332</v>
      </c>
      <c r="J235" s="18" t="n">
        <v>122.3585416</v>
      </c>
      <c r="K235" s="17" t="inlineStr">
        <is>
          <t>R</t>
        </is>
      </c>
      <c r="L235" s="11" t="n">
        <v>850</v>
      </c>
      <c r="M235" s="19" t="n">
        <v>3.8</v>
      </c>
      <c r="N235" s="20">
        <f>INT(L235/M235)</f>
        <v/>
      </c>
      <c r="O235" s="20">
        <f>INT(N235*0.3+0.5)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22.82</v>
      </c>
      <c r="T235" s="19" t="n">
        <v>22.49</v>
      </c>
      <c r="U235" s="17" t="inlineStr">
        <is>
          <t>Tier 1 Critical GIDA (Score ≥ 50.0)</t>
        </is>
      </c>
      <c r="V235" s="19" t="n">
        <v>80.19</v>
      </c>
      <c r="W235" s="19" t="n">
        <v>56.06</v>
      </c>
      <c r="X235" s="19" t="n">
        <v>80.19</v>
      </c>
      <c r="Y235" s="20">
        <f>ROUND(V235*0.35+W235*0.35+X235*0.30,2)</f>
        <v/>
      </c>
      <c r="Z235" s="24" t="inlineStr">
        <is>
          <t>F - Nearest node and line over 5 km</t>
        </is>
      </c>
      <c r="AA235" s="19" t="n">
        <v>22.82</v>
      </c>
      <c r="AB235" s="19" t="n">
        <v>22.41</v>
      </c>
      <c r="AC235" s="17" t="inlineStr">
        <is>
          <t>Line: IVISAN - KALIBO</t>
        </is>
      </c>
      <c r="AD235" s="17" t="inlineStr">
        <is>
          <t>Remote site candidate: deploy Starlink LEO satellite backhaul or long microwave hop.</t>
        </is>
      </c>
      <c r="AE235" s="16" t="n">
        <v>231</v>
      </c>
    </row>
    <row r="236">
      <c r="A236" s="16" t="n">
        <v>1</v>
      </c>
      <c r="B236" s="16" t="n">
        <v>232</v>
      </c>
      <c r="C236" s="16" t="n">
        <v>232</v>
      </c>
      <c r="D236" s="17" t="inlineStr">
        <is>
          <t>PH0000232</t>
        </is>
      </c>
      <c r="E236" s="17" t="inlineStr">
        <is>
          <t>VI</t>
        </is>
      </c>
      <c r="F236" s="17" t="inlineStr">
        <is>
          <t>Iloilo</t>
        </is>
      </c>
      <c r="G236" s="17" t="inlineStr">
        <is>
          <t>Iloilo City</t>
        </is>
      </c>
      <c r="H236" s="17" t="inlineStr">
        <is>
          <t>Laguda</t>
        </is>
      </c>
      <c r="I236" s="18" t="n">
        <v>10.71898</v>
      </c>
      <c r="J236" s="18" t="n">
        <v>122.542873</v>
      </c>
      <c r="K236" s="17" t="inlineStr">
        <is>
          <t>R</t>
        </is>
      </c>
      <c r="L236" s="11" t="n">
        <v>2230</v>
      </c>
      <c r="M236" s="19" t="n">
        <v>3.8</v>
      </c>
      <c r="N236" s="20">
        <f>INT(L236/M236)</f>
        <v/>
      </c>
      <c r="O236" s="20">
        <f>INT(N236*0.3+0.5)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2.44</v>
      </c>
      <c r="T236" s="19" t="n">
        <v>1.7</v>
      </c>
      <c r="U236" s="17" t="inlineStr">
        <is>
          <t>Tier 1 Critical GIDA (Score ≥ 50.0)</t>
        </is>
      </c>
      <c r="V236" s="19" t="n">
        <v>80.18000000000001</v>
      </c>
      <c r="W236" s="19" t="n">
        <v>56.06</v>
      </c>
      <c r="X236" s="19" t="n">
        <v>80.18000000000001</v>
      </c>
      <c r="Y236" s="20">
        <f>ROUND(V236*0.35+W236*0.35+X236*0.30,2)</f>
        <v/>
      </c>
      <c r="Z236" s="23" t="inlineStr">
        <is>
          <t>D - Other node or line within 3 km</t>
        </is>
      </c>
      <c r="AA236" s="19" t="n">
        <v>2.8</v>
      </c>
      <c r="AB236" s="19" t="n">
        <v>1.69</v>
      </c>
      <c r="AC236" s="17" t="inlineStr">
        <is>
          <t>Line: ROXAS -  ILOILO</t>
        </is>
      </c>
      <c r="AD236" s="17" t="inlineStr">
        <is>
          <t>Route options survey candidate: compare actual node lateral with approved line tap.</t>
        </is>
      </c>
      <c r="AE236" s="16" t="n">
        <v>232</v>
      </c>
    </row>
    <row r="237">
      <c r="A237" s="16" t="n">
        <v>1</v>
      </c>
      <c r="B237" s="16" t="n">
        <v>233</v>
      </c>
      <c r="C237" s="16" t="n">
        <v>233</v>
      </c>
      <c r="D237" s="17" t="inlineStr">
        <is>
          <t>0600412013</t>
        </is>
      </c>
      <c r="E237" s="17" t="inlineStr">
        <is>
          <t>Region VI (Western Visayas)</t>
        </is>
      </c>
      <c r="F237" s="17" t="inlineStr">
        <is>
          <t>Aklan</t>
        </is>
      </c>
      <c r="G237" s="17" t="inlineStr">
        <is>
          <t>Malay</t>
        </is>
      </c>
      <c r="H237" s="17" t="inlineStr">
        <is>
          <t>Napaan</t>
        </is>
      </c>
      <c r="I237" s="18" t="n">
        <v>11.89557</v>
      </c>
      <c r="J237" s="18" t="n">
        <v>121.923</v>
      </c>
      <c r="K237" s="17" t="inlineStr">
        <is>
          <t>R</t>
        </is>
      </c>
      <c r="L237" s="11" t="n">
        <v>968</v>
      </c>
      <c r="M237" s="19" t="n">
        <v>3.9</v>
      </c>
      <c r="N237" s="20">
        <f>INT(L237/M237)</f>
        <v/>
      </c>
      <c r="O237" s="20">
        <f>INT(N237*0.3+0.5)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6.37</v>
      </c>
      <c r="T237" s="19" t="n">
        <v>4.17</v>
      </c>
      <c r="U237" s="17" t="inlineStr">
        <is>
          <t>Tier 1 Critical GIDA (Score ≥ 50.0)</t>
        </is>
      </c>
      <c r="V237" s="19" t="n">
        <v>80.17</v>
      </c>
      <c r="W237" s="19" t="n">
        <v>56.04</v>
      </c>
      <c r="X237" s="19" t="n">
        <v>80.17</v>
      </c>
      <c r="Y237" s="20">
        <f>ROUND(V237*0.35+W237*0.35+X237*0.30,2)</f>
        <v/>
      </c>
      <c r="Z237" s="24" t="inlineStr">
        <is>
          <t>F - Nearest node and line over 5 km</t>
        </is>
      </c>
      <c r="AA237" s="19" t="n">
        <v>6.37</v>
      </c>
      <c r="AB237" s="19" t="n">
        <v>51.44</v>
      </c>
      <c r="AC237" s="17" t="inlineStr">
        <is>
          <t>Node: MYK001 - TYPE 2</t>
        </is>
      </c>
      <c r="AD237" s="17" t="inlineStr">
        <is>
          <t>Remote site candidate: deploy Starlink LEO satellite backhaul or long microwave hop.</t>
        </is>
      </c>
      <c r="AE237" s="16" t="n">
        <v>233</v>
      </c>
    </row>
    <row r="238">
      <c r="A238" s="16" t="n">
        <v>1</v>
      </c>
      <c r="B238" s="16" t="n">
        <v>234</v>
      </c>
      <c r="C238" s="16" t="n">
        <v>234</v>
      </c>
      <c r="D238" s="17" t="inlineStr">
        <is>
          <t>0201514002</t>
        </is>
      </c>
      <c r="E238" s="17" t="inlineStr">
        <is>
          <t>Region II (Cagayan Valley)</t>
        </is>
      </c>
      <c r="F238" s="17" t="inlineStr">
        <is>
          <t>Cagayan</t>
        </is>
      </c>
      <c r="G238" s="17" t="inlineStr">
        <is>
          <t>Gonzaga</t>
        </is>
      </c>
      <c r="H238" s="17" t="inlineStr">
        <is>
          <t>Batangan</t>
        </is>
      </c>
      <c r="I238" s="18" t="n">
        <v>18.282468</v>
      </c>
      <c r="J238" s="18" t="n">
        <v>122.002689</v>
      </c>
      <c r="K238" s="17" t="inlineStr">
        <is>
          <t>R</t>
        </is>
      </c>
      <c r="L238" s="11" t="n">
        <v>2268</v>
      </c>
      <c r="M238" s="19" t="n">
        <v>3.9</v>
      </c>
      <c r="N238" s="20">
        <f>INT(L238/M238)</f>
        <v/>
      </c>
      <c r="O238" s="20">
        <f>INT(N238*0.3+0.5)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2.16</v>
      </c>
      <c r="T238" s="19" t="n">
        <v>0.77</v>
      </c>
      <c r="U238" s="17" t="inlineStr">
        <is>
          <t>Tier 1 Critical GIDA (Score ≥ 50.0)</t>
        </is>
      </c>
      <c r="V238" s="19" t="n">
        <v>80.13</v>
      </c>
      <c r="W238" s="19" t="n">
        <v>56.02</v>
      </c>
      <c r="X238" s="19" t="n">
        <v>80.13</v>
      </c>
      <c r="Y238" s="20">
        <f>ROUND(V238*0.35+W238*0.35+X238*0.30,2)</f>
        <v/>
      </c>
      <c r="Z238" s="23" t="inlineStr">
        <is>
          <t>D - Other node or line within 3 km</t>
        </is>
      </c>
      <c r="AA238" s="19" t="n">
        <v>2.16</v>
      </c>
      <c r="AB238" s="19" t="n">
        <v>0.77</v>
      </c>
      <c r="AC238" s="17" t="inlineStr">
        <is>
          <t>Line: SEGMENT 30 (LAL-LO - STA ANA)</t>
        </is>
      </c>
      <c r="AD238" s="17" t="inlineStr">
        <is>
          <t>Route options survey candidate: compare actual node lateral with approved line tap.</t>
        </is>
      </c>
      <c r="AE238" s="16" t="n">
        <v>234</v>
      </c>
    </row>
    <row r="239">
      <c r="A239" s="16" t="n">
        <v>1</v>
      </c>
      <c r="B239" s="16" t="n">
        <v>235</v>
      </c>
      <c r="C239" s="16" t="n">
        <v>235</v>
      </c>
      <c r="D239" s="17" t="inlineStr">
        <is>
          <t>PH0000235</t>
        </is>
      </c>
      <c r="E239" s="17" t="inlineStr">
        <is>
          <t>X</t>
        </is>
      </c>
      <c r="F239" s="17" t="inlineStr">
        <is>
          <t>Misamis Oriental</t>
        </is>
      </c>
      <c r="G239" s="17" t="inlineStr">
        <is>
          <t>Cagayan De Oro City</t>
        </is>
      </c>
      <c r="H239" s="17" t="inlineStr">
        <is>
          <t>Barangay 20 (Pob.)</t>
        </is>
      </c>
      <c r="I239" s="18" t="n">
        <v>8.509153100000001</v>
      </c>
      <c r="J239" s="18" t="n">
        <v>124.6488151</v>
      </c>
      <c r="K239" s="17" t="inlineStr">
        <is>
          <t>R</t>
        </is>
      </c>
      <c r="L239" s="11" t="n">
        <v>2272</v>
      </c>
      <c r="M239" s="19" t="n">
        <v>3.9</v>
      </c>
      <c r="N239" s="20">
        <f>INT(L239/M239)</f>
        <v/>
      </c>
      <c r="O239" s="20">
        <f>INT(N239*0.3+0.5)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2.68</v>
      </c>
      <c r="T239" s="19" t="n">
        <v>0.74</v>
      </c>
      <c r="U239" s="17" t="inlineStr">
        <is>
          <t>Tier 1 Critical GIDA (Score ≥ 50.0)</t>
        </is>
      </c>
      <c r="V239" s="19" t="n">
        <v>80.09999999999999</v>
      </c>
      <c r="W239" s="19" t="n">
        <v>56</v>
      </c>
      <c r="X239" s="19" t="n">
        <v>80.09999999999999</v>
      </c>
      <c r="Y239" s="20">
        <f>ROUND(V239*0.35+W239*0.35+X239*0.30,2)</f>
        <v/>
      </c>
      <c r="Z239" s="23" t="inlineStr">
        <is>
          <t>D - Other node or line within 3 km</t>
        </is>
      </c>
      <c r="AA239" s="19" t="n">
        <v>1.42</v>
      </c>
      <c r="AB239" s="19" t="n">
        <v>0.64</v>
      </c>
      <c r="AC239" s="17" t="inlineStr">
        <is>
          <t>Line: HDD</t>
        </is>
      </c>
      <c r="AD239" s="17" t="inlineStr">
        <is>
          <t>Route options survey candidate: compare actual node lateral with approved line tap.</t>
        </is>
      </c>
      <c r="AE239" s="16" t="n">
        <v>235</v>
      </c>
    </row>
    <row r="240">
      <c r="A240" s="16" t="n">
        <v>1</v>
      </c>
      <c r="B240" s="16" t="n">
        <v>236</v>
      </c>
      <c r="C240" s="16" t="n">
        <v>236</v>
      </c>
      <c r="D240" s="17" t="inlineStr">
        <is>
          <t>PH0000236</t>
        </is>
      </c>
      <c r="E240" s="17" t="inlineStr">
        <is>
          <t>VI</t>
        </is>
      </c>
      <c r="F240" s="17" t="inlineStr">
        <is>
          <t>Iloilo</t>
        </is>
      </c>
      <c r="G240" s="17" t="inlineStr">
        <is>
          <t>Iloilo City</t>
        </is>
      </c>
      <c r="H240" s="17" t="inlineStr">
        <is>
          <t>Timawa Tanza I</t>
        </is>
      </c>
      <c r="I240" s="18" t="n">
        <v>10.692849</v>
      </c>
      <c r="J240" s="18" t="n">
        <v>122.548857</v>
      </c>
      <c r="K240" s="17" t="inlineStr">
        <is>
          <t>R</t>
        </is>
      </c>
      <c r="L240" s="11" t="n">
        <v>2230</v>
      </c>
      <c r="M240" s="19" t="n">
        <v>3.8</v>
      </c>
      <c r="N240" s="20">
        <f>INT(L240/M240)</f>
        <v/>
      </c>
      <c r="O240" s="20">
        <f>INT(N240*0.3+0.5)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5.34</v>
      </c>
      <c r="T240" s="19" t="n">
        <v>4.99</v>
      </c>
      <c r="U240" s="17" t="inlineStr">
        <is>
          <t>Tier 1 Critical GIDA (Score ≥ 50.0)</t>
        </is>
      </c>
      <c r="V240" s="19" t="n">
        <v>80.08</v>
      </c>
      <c r="W240" s="19" t="n">
        <v>55.99</v>
      </c>
      <c r="X240" s="19" t="n">
        <v>80.08</v>
      </c>
      <c r="Y240" s="20">
        <f>ROUND(V240*0.35+W240*0.35+X240*0.30,2)</f>
        <v/>
      </c>
      <c r="Z240" s="25" t="inlineStr">
        <is>
          <t>B - Node 0.5-1 km</t>
        </is>
      </c>
      <c r="AA240" s="19" t="n">
        <v>0.71</v>
      </c>
      <c r="AB240" s="19" t="n">
        <v>2.36</v>
      </c>
      <c r="AC240" s="17" t="inlineStr">
        <is>
          <t>Node: ICI002 - TYPE 3</t>
        </is>
      </c>
      <c r="AD240" s="17" t="inlineStr">
        <is>
          <t>Short node lateral candidate; confirm port/fiber capacity, access and route.</t>
        </is>
      </c>
      <c r="AE240" s="16" t="n">
        <v>236</v>
      </c>
    </row>
    <row r="241">
      <c r="A241" s="16" t="n">
        <v>1</v>
      </c>
      <c r="B241" s="16" t="n">
        <v>237</v>
      </c>
      <c r="C241" s="16" t="n">
        <v>237</v>
      </c>
      <c r="D241" s="17" t="inlineStr">
        <is>
          <t>0201516025</t>
        </is>
      </c>
      <c r="E241" s="17" t="inlineStr">
        <is>
          <t>Region II (Cagayan Valley)</t>
        </is>
      </c>
      <c r="F241" s="17" t="inlineStr">
        <is>
          <t>Cagayan</t>
        </is>
      </c>
      <c r="G241" s="17" t="inlineStr">
        <is>
          <t>Lal-Lo</t>
        </is>
      </c>
      <c r="H241" s="17" t="inlineStr">
        <is>
          <t>Maxingal</t>
        </is>
      </c>
      <c r="I241" s="18" t="n">
        <v>18.211874</v>
      </c>
      <c r="J241" s="18" t="n">
        <v>121.66573</v>
      </c>
      <c r="K241" s="17" t="inlineStr">
        <is>
          <t>R</t>
        </is>
      </c>
      <c r="L241" s="11" t="n">
        <v>2741</v>
      </c>
      <c r="M241" s="19" t="n">
        <v>3.9</v>
      </c>
      <c r="N241" s="20">
        <f>INT(L241/M241)</f>
        <v/>
      </c>
      <c r="O241" s="20">
        <f>INT(N241*0.3+0.5)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1.85</v>
      </c>
      <c r="T241" s="19" t="n">
        <v>0.27</v>
      </c>
      <c r="U241" s="17" t="inlineStr">
        <is>
          <t>Tier 1 Critical GIDA (Score ≥ 50.0)</t>
        </is>
      </c>
      <c r="V241" s="19" t="n">
        <v>80.08</v>
      </c>
      <c r="W241" s="19" t="n">
        <v>55.99</v>
      </c>
      <c r="X241" s="19" t="n">
        <v>80.08</v>
      </c>
      <c r="Y241" s="20">
        <f>ROUND(V241*0.35+W241*0.35+X241*0.30,2)</f>
        <v/>
      </c>
      <c r="Z241" s="22" t="inlineStr">
        <is>
          <t>C - Line within 0.5 km; node over 1 km</t>
        </is>
      </c>
      <c r="AA241" s="19" t="n">
        <v>1.85</v>
      </c>
      <c r="AB241" s="19" t="n">
        <v>0.05</v>
      </c>
      <c r="AC241" s="17" t="inlineStr">
        <is>
          <t>Line: SEGMENT 30 (LAL-LO - STA ANA)</t>
        </is>
      </c>
      <c r="AD241" s="17" t="inlineStr">
        <is>
          <t>Splice closure / line-tap survey candidate; locate closure and confirm splicing/capacity.</t>
        </is>
      </c>
      <c r="AE241" s="16" t="n">
        <v>237</v>
      </c>
    </row>
    <row r="242">
      <c r="A242" s="16" t="n">
        <v>1</v>
      </c>
      <c r="B242" s="16" t="n">
        <v>238</v>
      </c>
      <c r="C242" s="16" t="n">
        <v>238</v>
      </c>
      <c r="D242" s="17" t="inlineStr">
        <is>
          <t>PH0000238</t>
        </is>
      </c>
      <c r="E242" s="17" t="inlineStr">
        <is>
          <t>X</t>
        </is>
      </c>
      <c r="F242" s="17" t="inlineStr">
        <is>
          <t>Misamis Oriental</t>
        </is>
      </c>
      <c r="G242" s="17" t="inlineStr">
        <is>
          <t>Cagayan De Oro City</t>
        </is>
      </c>
      <c r="H242" s="17" t="inlineStr">
        <is>
          <t>Barangay 16 (Pob.)</t>
        </is>
      </c>
      <c r="I242" s="18" t="n">
        <v>8.475755099999999</v>
      </c>
      <c r="J242" s="18" t="n">
        <v>124.6827728</v>
      </c>
      <c r="K242" s="17" t="inlineStr">
        <is>
          <t>R</t>
        </is>
      </c>
      <c r="L242" s="11" t="n">
        <v>2272</v>
      </c>
      <c r="M242" s="19" t="n">
        <v>3.9</v>
      </c>
      <c r="N242" s="20">
        <f>INT(L242/M242)</f>
        <v/>
      </c>
      <c r="O242" s="20">
        <f>INT(N242*0.3+0.5)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1.22</v>
      </c>
      <c r="T242" s="19" t="n">
        <v>5.59</v>
      </c>
      <c r="U242" s="17" t="inlineStr">
        <is>
          <t>Tier 1 Critical GIDA (Score ≥ 50.0)</t>
        </is>
      </c>
      <c r="V242" s="19" t="n">
        <v>80.06999999999999</v>
      </c>
      <c r="W242" s="19" t="n">
        <v>55.97</v>
      </c>
      <c r="X242" s="19" t="n">
        <v>80.06999999999999</v>
      </c>
      <c r="Y242" s="20">
        <f>ROUND(V242*0.35+W242*0.35+X242*0.30,2)</f>
        <v/>
      </c>
      <c r="Z242" s="25" t="inlineStr">
        <is>
          <t>B - Node 0.5-1 km</t>
        </is>
      </c>
      <c r="AA242" s="19" t="n">
        <v>0.97</v>
      </c>
      <c r="AB242" s="19" t="n">
        <v>0.16</v>
      </c>
      <c r="AC242" s="17" t="inlineStr">
        <is>
          <t>Line: CAGAYAN DE ORO - MALAYBALAY</t>
        </is>
      </c>
      <c r="AD242" s="17" t="inlineStr">
        <is>
          <t>Short node lateral candidate; confirm port/fiber capacity, access and route.</t>
        </is>
      </c>
      <c r="AE242" s="16" t="n">
        <v>238</v>
      </c>
    </row>
    <row r="243">
      <c r="A243" s="16" t="n">
        <v>1</v>
      </c>
      <c r="B243" s="16" t="n">
        <v>239</v>
      </c>
      <c r="C243" s="16" t="n">
        <v>239</v>
      </c>
      <c r="D243" s="17" t="inlineStr">
        <is>
          <t>1403214008</t>
        </is>
      </c>
      <c r="E243" s="17" t="inlineStr">
        <is>
          <t>Cordillera Administrative Region (CAR)</t>
        </is>
      </c>
      <c r="F243" s="17" t="inlineStr">
        <is>
          <t>Kalinga</t>
        </is>
      </c>
      <c r="G243" s="17" t="inlineStr">
        <is>
          <t>Tanudan</t>
        </is>
      </c>
      <c r="H243" s="17" t="inlineStr">
        <is>
          <t>Upper Lubo</t>
        </is>
      </c>
      <c r="I243" s="18" t="n">
        <v>17.3092753</v>
      </c>
      <c r="J243" s="18" t="n">
        <v>121.2377982</v>
      </c>
      <c r="K243" s="17" t="inlineStr">
        <is>
          <t>R</t>
        </is>
      </c>
      <c r="L243" s="11" t="n">
        <v>333</v>
      </c>
      <c r="M243" s="19" t="n">
        <v>4.3</v>
      </c>
      <c r="N243" s="20">
        <f>INT(L243/M243)</f>
        <v/>
      </c>
      <c r="O243" s="20">
        <f>INT(N243*0.3+0.5)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15.51</v>
      </c>
      <c r="T243" s="19" t="n">
        <v>12.01</v>
      </c>
      <c r="U243" s="17" t="inlineStr">
        <is>
          <t>Tier 1 Critical GIDA (Score ≥ 50.0)</t>
        </is>
      </c>
      <c r="V243" s="19" t="n">
        <v>80.06</v>
      </c>
      <c r="W243" s="19" t="n">
        <v>55.97</v>
      </c>
      <c r="X243" s="19" t="n">
        <v>80.06</v>
      </c>
      <c r="Y243" s="20">
        <f>ROUND(V243*0.35+W243*0.35+X243*0.30,2)</f>
        <v/>
      </c>
      <c r="Z243" s="24" t="inlineStr">
        <is>
          <t>F - Nearest node and line over 5 km</t>
        </is>
      </c>
      <c r="AA243" s="19" t="n">
        <v>10.71</v>
      </c>
      <c r="AB243" s="19" t="n">
        <v>7.49</v>
      </c>
      <c r="AC243" s="17" t="inlineStr">
        <is>
          <t>Line: Untitled Path</t>
        </is>
      </c>
      <c r="AD243" s="17" t="inlineStr">
        <is>
          <t>Remote site candidate: deploy Starlink LEO satellite backhaul or long microwave hop.</t>
        </is>
      </c>
      <c r="AE243" s="16" t="n">
        <v>239</v>
      </c>
    </row>
    <row r="244">
      <c r="A244" s="16" t="n">
        <v>1</v>
      </c>
      <c r="B244" s="16" t="n">
        <v>240</v>
      </c>
      <c r="C244" s="16" t="n">
        <v>240</v>
      </c>
      <c r="D244" s="17" t="inlineStr">
        <is>
          <t>0201514009</t>
        </is>
      </c>
      <c r="E244" s="17" t="inlineStr">
        <is>
          <t>Region II (Cagayan Valley)</t>
        </is>
      </c>
      <c r="F244" s="17" t="inlineStr">
        <is>
          <t>Cagayan</t>
        </is>
      </c>
      <c r="G244" s="17" t="inlineStr">
        <is>
          <t>Gonzaga</t>
        </is>
      </c>
      <c r="H244" s="17" t="inlineStr">
        <is>
          <t>Caroan</t>
        </is>
      </c>
      <c r="I244" s="18" t="n">
        <v>18.268239</v>
      </c>
      <c r="J244" s="18" t="n">
        <v>121.915399</v>
      </c>
      <c r="K244" s="17" t="inlineStr">
        <is>
          <t>R</t>
        </is>
      </c>
      <c r="L244" s="11" t="n">
        <v>1293</v>
      </c>
      <c r="M244" s="19" t="n">
        <v>3.9</v>
      </c>
      <c r="N244" s="20">
        <f>INT(L244/M244)</f>
        <v/>
      </c>
      <c r="O244" s="20">
        <f>INT(N244*0.3+0.5)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2.36</v>
      </c>
      <c r="T244" s="19" t="n">
        <v>2.32</v>
      </c>
      <c r="U244" s="17" t="inlineStr">
        <is>
          <t>Tier 1 Critical GIDA (Score ≥ 50.0)</t>
        </is>
      </c>
      <c r="V244" s="19" t="n">
        <v>80.04000000000001</v>
      </c>
      <c r="W244" s="19" t="n">
        <v>55.96</v>
      </c>
      <c r="X244" s="19" t="n">
        <v>80.04000000000001</v>
      </c>
      <c r="Y244" s="20">
        <f>ROUND(V244*0.35+W244*0.35+X244*0.30,2)</f>
        <v/>
      </c>
      <c r="Z244" s="23" t="inlineStr">
        <is>
          <t>D - Other node or line within 3 km</t>
        </is>
      </c>
      <c r="AA244" s="19" t="n">
        <v>2.36</v>
      </c>
      <c r="AB244" s="19" t="n">
        <v>2.32</v>
      </c>
      <c r="AC244" s="17" t="inlineStr">
        <is>
          <t>Line: SEGMENT 30 (LAL-LO - STA ANA)</t>
        </is>
      </c>
      <c r="AD244" s="17" t="inlineStr">
        <is>
          <t>Route options survey candidate: compare actual node lateral with approved line tap.</t>
        </is>
      </c>
      <c r="AE244" s="16" t="n">
        <v>240</v>
      </c>
    </row>
    <row r="245">
      <c r="A245" s="16" t="n">
        <v>1</v>
      </c>
      <c r="B245" s="16" t="n">
        <v>241</v>
      </c>
      <c r="C245" s="16" t="n">
        <v>241</v>
      </c>
      <c r="D245" s="17" t="inlineStr">
        <is>
          <t>0205008021</t>
        </is>
      </c>
      <c r="E245" s="17" t="inlineStr">
        <is>
          <t>Region II (Cagayan Valley)</t>
        </is>
      </c>
      <c r="F245" s="17" t="inlineStr">
        <is>
          <t>Nueva Vizcaya</t>
        </is>
      </c>
      <c r="G245" s="17" t="inlineStr">
        <is>
          <t>Dupax del Sur</t>
        </is>
      </c>
      <c r="H245" s="17" t="inlineStr">
        <is>
          <t>Sanguit</t>
        </is>
      </c>
      <c r="I245" s="18" t="n">
        <v>16.13963</v>
      </c>
      <c r="J245" s="18" t="n">
        <v>121.15567</v>
      </c>
      <c r="K245" s="17" t="inlineStr">
        <is>
          <t>R</t>
        </is>
      </c>
      <c r="L245" s="11" t="n">
        <v>1147</v>
      </c>
      <c r="M245" s="19" t="n">
        <v>3.8</v>
      </c>
      <c r="N245" s="20">
        <f>INT(L245/M245)</f>
        <v/>
      </c>
      <c r="O245" s="20">
        <f>INT(N245*0.3+0.5)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3.96</v>
      </c>
      <c r="T245" s="19" t="n">
        <v>20.32</v>
      </c>
      <c r="U245" s="17" t="inlineStr">
        <is>
          <t>Tier 1 Critical GIDA (Score ≥ 50.0)</t>
        </is>
      </c>
      <c r="V245" s="19" t="n">
        <v>80.02</v>
      </c>
      <c r="W245" s="19" t="n">
        <v>55.94</v>
      </c>
      <c r="X245" s="19" t="n">
        <v>80.02</v>
      </c>
      <c r="Y245" s="20">
        <f>ROUND(V245*0.35+W245*0.35+X245*0.30,2)</f>
        <v/>
      </c>
      <c r="Z245" s="24" t="inlineStr">
        <is>
          <t>E - Nearest node or line 3-5 km</t>
        </is>
      </c>
      <c r="AA245" s="19" t="n">
        <v>3.96</v>
      </c>
      <c r="AB245" s="19" t="n">
        <v>20.28</v>
      </c>
      <c r="AC245" s="17" t="inlineStr">
        <is>
          <t>Node: DSV001 - TYPE 4A</t>
        </is>
      </c>
      <c r="AD245" s="17" t="inlineStr">
        <is>
          <t>Review candidate: examine alternative BTS location, updated fiber inventory or Starlink backhaul.</t>
        </is>
      </c>
      <c r="AE245" s="16" t="n">
        <v>241</v>
      </c>
    </row>
    <row r="246">
      <c r="A246" s="16" t="n">
        <v>1</v>
      </c>
      <c r="B246" s="16" t="n">
        <v>242</v>
      </c>
      <c r="C246" s="16" t="n">
        <v>242</v>
      </c>
      <c r="D246" s="17" t="inlineStr">
        <is>
          <t>0105527061</t>
        </is>
      </c>
      <c r="E246" s="17" t="inlineStr">
        <is>
          <t>Region I (Ilocos Region)</t>
        </is>
      </c>
      <c r="F246" s="17" t="inlineStr">
        <is>
          <t>Pangasinan</t>
        </is>
      </c>
      <c r="G246" s="17" t="inlineStr">
        <is>
          <t>Mangatarem</t>
        </is>
      </c>
      <c r="H246" s="17" t="inlineStr">
        <is>
          <t>Pacalat</t>
        </is>
      </c>
      <c r="I246" s="18" t="n">
        <v>15.74252</v>
      </c>
      <c r="J246" s="18" t="n">
        <v>120.27649</v>
      </c>
      <c r="K246" s="17" t="inlineStr">
        <is>
          <t>R</t>
        </is>
      </c>
      <c r="L246" s="11" t="n">
        <v>1026</v>
      </c>
      <c r="M246" s="19" t="n">
        <v>3.6</v>
      </c>
      <c r="N246" s="20">
        <f>INT(L246/M246)</f>
        <v/>
      </c>
      <c r="O246" s="20">
        <f>INT(N246*0.3+0.5)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7.63</v>
      </c>
      <c r="T246" s="19" t="n">
        <v>15.99</v>
      </c>
      <c r="U246" s="17" t="inlineStr">
        <is>
          <t>Tier 1 Critical GIDA (Score ≥ 50.0)</t>
        </is>
      </c>
      <c r="V246" s="19" t="n">
        <v>80.02</v>
      </c>
      <c r="W246" s="19" t="n">
        <v>55.94</v>
      </c>
      <c r="X246" s="19" t="n">
        <v>80.02</v>
      </c>
      <c r="Y246" s="20">
        <f>ROUND(V246*0.35+W246*0.35+X246*0.30,2)</f>
        <v/>
      </c>
      <c r="Z246" s="24" t="inlineStr">
        <is>
          <t>F - Nearest node and line over 5 km</t>
        </is>
      </c>
      <c r="AA246" s="19" t="n">
        <v>7.63</v>
      </c>
      <c r="AB246" s="19" t="n">
        <v>15.98</v>
      </c>
      <c r="AC246" s="17" t="inlineStr">
        <is>
          <t>Node: MMP001 - BP</t>
        </is>
      </c>
      <c r="AD246" s="17" t="inlineStr">
        <is>
          <t>Remote site candidate: deploy Starlink LEO satellite backhaul or long microwave hop.</t>
        </is>
      </c>
      <c r="AE246" s="16" t="n">
        <v>242</v>
      </c>
    </row>
    <row r="247">
      <c r="A247" s="16" t="n">
        <v>1</v>
      </c>
      <c r="B247" s="16" t="n">
        <v>243</v>
      </c>
      <c r="C247" s="16" t="n">
        <v>243</v>
      </c>
      <c r="D247" s="17" t="inlineStr">
        <is>
          <t>0603023008</t>
        </is>
      </c>
      <c r="E247" s="17" t="inlineStr">
        <is>
          <t>Region VI (Western Visayas)</t>
        </is>
      </c>
      <c r="F247" s="17" t="inlineStr">
        <is>
          <t>Iloilo</t>
        </is>
      </c>
      <c r="G247" s="17" t="inlineStr">
        <is>
          <t>Janiuay</t>
        </is>
      </c>
      <c r="H247" s="17" t="inlineStr">
        <is>
          <t>Barasalon</t>
        </is>
      </c>
      <c r="I247" s="18" t="n">
        <v>11.0103801</v>
      </c>
      <c r="J247" s="18" t="n">
        <v>122.3566122</v>
      </c>
      <c r="K247" s="17" t="inlineStr">
        <is>
          <t>R</t>
        </is>
      </c>
      <c r="L247" s="11" t="n">
        <v>1537</v>
      </c>
      <c r="M247" s="19" t="n">
        <v>3.8</v>
      </c>
      <c r="N247" s="20">
        <f>INT(L247/M247)</f>
        <v/>
      </c>
      <c r="O247" s="20">
        <f>INT(N247*0.3+0.5)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18.55</v>
      </c>
      <c r="T247" s="19" t="n">
        <v>17</v>
      </c>
      <c r="U247" s="17" t="inlineStr">
        <is>
          <t>Tier 1 Critical GIDA (Score ≥ 50.0)</t>
        </is>
      </c>
      <c r="V247" s="19" t="n">
        <v>80.01000000000001</v>
      </c>
      <c r="W247" s="19" t="n">
        <v>55.94</v>
      </c>
      <c r="X247" s="19" t="n">
        <v>80.01000000000001</v>
      </c>
      <c r="Y247" s="20">
        <f>ROUND(V247*0.35+W247*0.35+X247*0.30,2)</f>
        <v/>
      </c>
      <c r="Z247" s="24" t="inlineStr">
        <is>
          <t>F - Nearest node and line over 5 km</t>
        </is>
      </c>
      <c r="AA247" s="19" t="n">
        <v>18.55</v>
      </c>
      <c r="AB247" s="19" t="n">
        <v>16.94</v>
      </c>
      <c r="AC247" s="17" t="inlineStr">
        <is>
          <t>Line: Santa Barbara - Janiuay 18.361km</t>
        </is>
      </c>
      <c r="AD247" s="17" t="inlineStr">
        <is>
          <t>Remote site candidate: deploy Starlink LEO satellite backhaul or long microwave hop.</t>
        </is>
      </c>
      <c r="AE247" s="16" t="n">
        <v>243</v>
      </c>
    </row>
    <row r="248">
      <c r="A248" s="16" t="n">
        <v>1</v>
      </c>
      <c r="B248" s="16" t="n">
        <v>244</v>
      </c>
      <c r="C248" s="16" t="n">
        <v>244</v>
      </c>
      <c r="D248" s="17" t="inlineStr">
        <is>
          <t>0806417010</t>
        </is>
      </c>
      <c r="E248" s="17" t="inlineStr">
        <is>
          <t>Region VIII (Eastern Visayas)</t>
        </is>
      </c>
      <c r="F248" s="17" t="inlineStr">
        <is>
          <t>Southern Leyte</t>
        </is>
      </c>
      <c r="G248" s="17" t="inlineStr">
        <is>
          <t>Sogod</t>
        </is>
      </c>
      <c r="H248" s="17" t="inlineStr">
        <is>
          <t>Hipantag</t>
        </is>
      </c>
      <c r="I248" s="18" t="n">
        <v>10.4859137</v>
      </c>
      <c r="J248" s="18" t="n">
        <v>124.9799871</v>
      </c>
      <c r="K248" s="17" t="inlineStr">
        <is>
          <t>R</t>
        </is>
      </c>
      <c r="L248" s="11" t="n">
        <v>251</v>
      </c>
      <c r="M248" s="19" t="n">
        <v>4.1</v>
      </c>
      <c r="N248" s="20">
        <f>INT(L248/M248)</f>
        <v/>
      </c>
      <c r="O248" s="20">
        <f>INT(N248*0.3+0.5)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11.1</v>
      </c>
      <c r="T248" s="19" t="n">
        <v>1.92</v>
      </c>
      <c r="U248" s="17" t="inlineStr">
        <is>
          <t>Tier 1 Critical GIDA (Score ≥ 50.0)</t>
        </is>
      </c>
      <c r="V248" s="19" t="n">
        <v>80.01000000000001</v>
      </c>
      <c r="W248" s="19" t="n">
        <v>55.93</v>
      </c>
      <c r="X248" s="19" t="n">
        <v>80.01000000000001</v>
      </c>
      <c r="Y248" s="20">
        <f>ROUND(V248*0.35+W248*0.35+X248*0.30,2)</f>
        <v/>
      </c>
      <c r="Z248" s="24" t="inlineStr">
        <is>
          <t>F - Nearest node and line over 5 km</t>
        </is>
      </c>
      <c r="AA248" s="19" t="n">
        <v>29.03</v>
      </c>
      <c r="AB248" s="19" t="n">
        <v>23.97</v>
      </c>
      <c r="AC248" s="17" t="inlineStr">
        <is>
          <t>Line: INOPACAN (BAYBAY) - MAASIN</t>
        </is>
      </c>
      <c r="AD248" s="17" t="inlineStr">
        <is>
          <t>Remote site candidate: deploy Starlink LEO satellite backhaul or long microwave hop.</t>
        </is>
      </c>
      <c r="AE248" s="16" t="n">
        <v>244</v>
      </c>
    </row>
    <row r="249">
      <c r="A249" s="16" t="n">
        <v>1</v>
      </c>
      <c r="B249" s="16" t="n">
        <v>245</v>
      </c>
      <c r="C249" s="16" t="n">
        <v>245</v>
      </c>
      <c r="D249" s="17" t="inlineStr">
        <is>
          <t>0603023006</t>
        </is>
      </c>
      <c r="E249" s="17" t="inlineStr">
        <is>
          <t>Region VI (Western Visayas)</t>
        </is>
      </c>
      <c r="F249" s="17" t="inlineStr">
        <is>
          <t>Iloilo</t>
        </is>
      </c>
      <c r="G249" s="17" t="inlineStr">
        <is>
          <t>Janiuay</t>
        </is>
      </c>
      <c r="H249" s="17" t="inlineStr">
        <is>
          <t>Atimonan</t>
        </is>
      </c>
      <c r="I249" s="18" t="n">
        <v>11.051233</v>
      </c>
      <c r="J249" s="18" t="n">
        <v>122.358669</v>
      </c>
      <c r="K249" s="17" t="inlineStr">
        <is>
          <t>R</t>
        </is>
      </c>
      <c r="L249" s="11" t="n">
        <v>1064</v>
      </c>
      <c r="M249" s="19" t="n">
        <v>3.8</v>
      </c>
      <c r="N249" s="20">
        <f>INT(L249/M249)</f>
        <v/>
      </c>
      <c r="O249" s="20">
        <f>INT(N249*0.3+0.5)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20.57</v>
      </c>
      <c r="T249" s="19" t="n">
        <v>19.31</v>
      </c>
      <c r="U249" s="17" t="inlineStr">
        <is>
          <t>Tier 1 Critical GIDA (Score ≥ 50.0)</t>
        </is>
      </c>
      <c r="V249" s="19" t="n">
        <v>80</v>
      </c>
      <c r="W249" s="19" t="n">
        <v>55.93</v>
      </c>
      <c r="X249" s="19" t="n">
        <v>80</v>
      </c>
      <c r="Y249" s="20">
        <f>ROUND(V249*0.35+W249*0.35+X249*0.30,2)</f>
        <v/>
      </c>
      <c r="Z249" s="24" t="inlineStr">
        <is>
          <t>F - Nearest node and line over 5 km</t>
        </is>
      </c>
      <c r="AA249" s="19" t="n">
        <v>20.57</v>
      </c>
      <c r="AB249" s="19" t="n">
        <v>19.29</v>
      </c>
      <c r="AC249" s="17" t="inlineStr">
        <is>
          <t>Line: Santa Barbara - Janiuay 18.361km</t>
        </is>
      </c>
      <c r="AD249" s="17" t="inlineStr">
        <is>
          <t>Remote site candidate: deploy Starlink LEO satellite backhaul or long microwave hop.</t>
        </is>
      </c>
      <c r="AE249" s="16" t="n">
        <v>245</v>
      </c>
    </row>
    <row r="250">
      <c r="A250" s="16" t="n">
        <v>1</v>
      </c>
      <c r="B250" s="16" t="n">
        <v>246</v>
      </c>
      <c r="C250" s="16" t="n">
        <v>246</v>
      </c>
      <c r="D250" s="17" t="inlineStr">
        <is>
          <t>PH0000246</t>
        </is>
      </c>
      <c r="E250" s="17" t="inlineStr">
        <is>
          <t>NIR</t>
        </is>
      </c>
      <c r="F250" s="17" t="inlineStr">
        <is>
          <t>Negros Occidental</t>
        </is>
      </c>
      <c r="G250" s="17" t="inlineStr">
        <is>
          <t>Bacolod City</t>
        </is>
      </c>
      <c r="H250" s="17" t="inlineStr">
        <is>
          <t>Barangay 21 (Pob.)</t>
        </is>
      </c>
      <c r="I250" s="18" t="n">
        <v>10.59964444</v>
      </c>
      <c r="J250" s="18" t="n">
        <v>122.9732778</v>
      </c>
      <c r="K250" s="17" t="inlineStr">
        <is>
          <t>R</t>
        </is>
      </c>
      <c r="L250" s="11" t="n">
        <v>2279</v>
      </c>
      <c r="M250" s="19" t="n">
        <v>3.8</v>
      </c>
      <c r="N250" s="20">
        <f>INT(L250/M250)</f>
        <v/>
      </c>
      <c r="O250" s="20">
        <f>INT(N250*0.3+0.5)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2.74</v>
      </c>
      <c r="T250" s="19" t="n">
        <v>1.39</v>
      </c>
      <c r="U250" s="17" t="inlineStr">
        <is>
          <t>Tier 1 Critical GIDA (Score ≥ 50.0)</t>
        </is>
      </c>
      <c r="V250" s="19" t="n">
        <v>80</v>
      </c>
      <c r="W250" s="19" t="n">
        <v>55.93</v>
      </c>
      <c r="X250" s="19" t="n">
        <v>80</v>
      </c>
      <c r="Y250" s="20">
        <f>ROUND(V250*0.35+W250*0.35+X250*0.30,2)</f>
        <v/>
      </c>
      <c r="Z250" s="24" t="inlineStr">
        <is>
          <t>E - Nearest node or line 3-5 km</t>
        </is>
      </c>
      <c r="AA250" s="19" t="n">
        <v>3.73</v>
      </c>
      <c r="AB250" s="19" t="n">
        <v>3.49</v>
      </c>
      <c r="AC250" s="17" t="inlineStr">
        <is>
          <t>Line: SAN CARLOS CITY - TALISAY CITY</t>
        </is>
      </c>
      <c r="AD250" s="17" t="inlineStr">
        <is>
          <t>Review candidate: examine alternative BTS location, updated fiber inventory or Starlink backhaul.</t>
        </is>
      </c>
      <c r="AE250" s="16" t="n">
        <v>246</v>
      </c>
    </row>
    <row r="251">
      <c r="A251" s="16" t="n">
        <v>1</v>
      </c>
      <c r="B251" s="16" t="n">
        <v>247</v>
      </c>
      <c r="C251" s="16" t="n">
        <v>247</v>
      </c>
      <c r="D251" s="17" t="inlineStr">
        <is>
          <t>0205015002</t>
        </is>
      </c>
      <c r="E251" s="17" t="inlineStr">
        <is>
          <t>Region II (Cagayan Valley)</t>
        </is>
      </c>
      <c r="F251" s="17" t="inlineStr">
        <is>
          <t>Nueva Vizcaya</t>
        </is>
      </c>
      <c r="G251" s="17" t="inlineStr">
        <is>
          <t>Alfonso Castaneda</t>
        </is>
      </c>
      <c r="H251" s="17" t="inlineStr">
        <is>
          <t>Galintuja</t>
        </is>
      </c>
      <c r="I251" s="18" t="n">
        <v>15.8114</v>
      </c>
      <c r="J251" s="18" t="n">
        <v>121.32381</v>
      </c>
      <c r="K251" s="17" t="inlineStr">
        <is>
          <t>R</t>
        </is>
      </c>
      <c r="L251" s="11" t="n">
        <v>1036</v>
      </c>
      <c r="M251" s="19" t="n">
        <v>3.8</v>
      </c>
      <c r="N251" s="20">
        <f>INT(L251/M251)</f>
        <v/>
      </c>
      <c r="O251" s="20">
        <f>INT(N251*0.3+0.5)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16.46</v>
      </c>
      <c r="T251" s="19" t="n">
        <v>2.41</v>
      </c>
      <c r="U251" s="17" t="inlineStr">
        <is>
          <t>Tier 1 Critical GIDA (Score ≥ 50.0)</t>
        </is>
      </c>
      <c r="V251" s="19" t="n">
        <v>79.98999999999999</v>
      </c>
      <c r="W251" s="19" t="n">
        <v>55.92</v>
      </c>
      <c r="X251" s="19" t="n">
        <v>79.98999999999999</v>
      </c>
      <c r="Y251" s="20">
        <f>ROUND(V251*0.35+W251*0.35+X251*0.30,2)</f>
        <v/>
      </c>
      <c r="Z251" s="23" t="inlineStr">
        <is>
          <t>D - Other node or line within 3 km</t>
        </is>
      </c>
      <c r="AA251" s="19" t="n">
        <v>16.46</v>
      </c>
      <c r="AB251" s="19" t="n">
        <v>2.4</v>
      </c>
      <c r="AC251" s="17" t="inlineStr">
        <is>
          <t>Line: BALER - PANTABANGAN</t>
        </is>
      </c>
      <c r="AD251" s="17" t="inlineStr">
        <is>
          <t>Route options survey candidate: compare actual node lateral with approved line tap.</t>
        </is>
      </c>
      <c r="AE251" s="16" t="n">
        <v>247</v>
      </c>
    </row>
    <row r="252">
      <c r="A252" s="16" t="n">
        <v>1</v>
      </c>
      <c r="B252" s="16" t="n">
        <v>248</v>
      </c>
      <c r="C252" s="16" t="n">
        <v>248</v>
      </c>
      <c r="D252" s="17" t="inlineStr">
        <is>
          <t>0600406005</t>
        </is>
      </c>
      <c r="E252" s="17" t="inlineStr">
        <is>
          <t>Region VI (Western Visayas)</t>
        </is>
      </c>
      <c r="F252" s="17" t="inlineStr">
        <is>
          <t>Aklan</t>
        </is>
      </c>
      <c r="G252" s="17" t="inlineStr">
        <is>
          <t>Ibajay</t>
        </is>
      </c>
      <c r="H252" s="17" t="inlineStr">
        <is>
          <t>Aquino</t>
        </is>
      </c>
      <c r="I252" s="18" t="n">
        <v>11.816108</v>
      </c>
      <c r="J252" s="18" t="n">
        <v>122.119045</v>
      </c>
      <c r="K252" s="17" t="inlineStr">
        <is>
          <t>R</t>
        </is>
      </c>
      <c r="L252" s="11" t="n">
        <v>3505</v>
      </c>
      <c r="M252" s="19" t="n">
        <v>3.9</v>
      </c>
      <c r="N252" s="20">
        <f>INT(L252/M252)</f>
        <v/>
      </c>
      <c r="O252" s="20">
        <f>INT(N252*0.3+0.5)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22</v>
      </c>
      <c r="T252" s="19" t="n">
        <v>0.61</v>
      </c>
      <c r="U252" s="17" t="inlineStr">
        <is>
          <t>Tier 1 Critical GIDA (Score ≥ 50.0)</t>
        </is>
      </c>
      <c r="V252" s="19" t="n">
        <v>79.98999999999999</v>
      </c>
      <c r="W252" s="19" t="n">
        <v>55.92</v>
      </c>
      <c r="X252" s="19" t="n">
        <v>79.98999999999999</v>
      </c>
      <c r="Y252" s="20">
        <f>ROUND(V252*0.35+W252*0.35+X252*0.30,2)</f>
        <v/>
      </c>
      <c r="Z252" s="24" t="inlineStr">
        <is>
          <t>F - Nearest node and line over 5 km</t>
        </is>
      </c>
      <c r="AA252" s="19" t="n">
        <v>22</v>
      </c>
      <c r="AB252" s="19" t="n">
        <v>28.35</v>
      </c>
      <c r="AC252" s="17" t="inlineStr">
        <is>
          <t>Node: MOK001 - BP</t>
        </is>
      </c>
      <c r="AD252" s="17" t="inlineStr">
        <is>
          <t>Remote site candidate: deploy Starlink LEO satellite backhaul or long microwave hop.</t>
        </is>
      </c>
      <c r="AE252" s="16" t="n">
        <v>248</v>
      </c>
    </row>
    <row r="253">
      <c r="A253" s="16" t="n">
        <v>1</v>
      </c>
      <c r="B253" s="16" t="n">
        <v>249</v>
      </c>
      <c r="C253" s="16" t="n">
        <v>249</v>
      </c>
      <c r="D253" s="17" t="inlineStr">
        <is>
          <t>1705309032</t>
        </is>
      </c>
      <c r="E253" s="17" t="inlineStr">
        <is>
          <t>MIMAROPA Region</t>
        </is>
      </c>
      <c r="F253" s="17" t="inlineStr">
        <is>
          <t>Palawan</t>
        </is>
      </c>
      <c r="G253" s="17" t="inlineStr">
        <is>
          <t>Coron</t>
        </is>
      </c>
      <c r="H253" s="17" t="inlineStr">
        <is>
          <t>Barangay VI</t>
        </is>
      </c>
      <c r="I253" s="18" t="n">
        <v>12.050486</v>
      </c>
      <c r="J253" s="18" t="n">
        <v>120.153069</v>
      </c>
      <c r="K253" s="17" t="inlineStr">
        <is>
          <t>U</t>
        </is>
      </c>
      <c r="L253" s="11" t="n">
        <v>5280</v>
      </c>
      <c r="M253" s="19" t="n">
        <v>3.9</v>
      </c>
      <c r="N253" s="20">
        <f>INT(L253/M253)</f>
        <v/>
      </c>
      <c r="O253" s="20">
        <f>INT(N253*0.3+0.5)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1.2</v>
      </c>
      <c r="T253" s="19" t="n">
        <v>104.26</v>
      </c>
      <c r="U253" s="17" t="inlineStr">
        <is>
          <t>Tier 1 Critical GIDA (Score ≥ 50.0)</t>
        </is>
      </c>
      <c r="V253" s="19" t="n">
        <v>79.98</v>
      </c>
      <c r="W253" s="19" t="n">
        <v>55.92</v>
      </c>
      <c r="X253" s="19" t="n">
        <v>79.98</v>
      </c>
      <c r="Y253" s="20">
        <f>ROUND(V253*0.35+W253*0.35+X253*0.30,2)</f>
        <v/>
      </c>
      <c r="Z253" s="23" t="inlineStr">
        <is>
          <t>D - Other node or line within 3 km</t>
        </is>
      </c>
      <c r="AA253" s="19" t="n">
        <v>1.2</v>
      </c>
      <c r="AB253" s="19" t="n">
        <v>104.26</v>
      </c>
      <c r="AC253" s="17" t="inlineStr">
        <is>
          <t>Node: CNW002-BP</t>
        </is>
      </c>
      <c r="AD253" s="17" t="inlineStr">
        <is>
          <t>Route options survey candidate: compare actual node lateral with approved line tap.</t>
        </is>
      </c>
      <c r="AE253" s="16" t="n">
        <v>249</v>
      </c>
    </row>
    <row r="254">
      <c r="A254" s="16" t="n">
        <v>1</v>
      </c>
      <c r="B254" s="16" t="n">
        <v>250</v>
      </c>
      <c r="C254" s="16" t="n">
        <v>250</v>
      </c>
      <c r="D254" s="17" t="inlineStr">
        <is>
          <t>PH0000250</t>
        </is>
      </c>
      <c r="E254" s="17" t="inlineStr">
        <is>
          <t>NIR</t>
        </is>
      </c>
      <c r="F254" s="17" t="inlineStr">
        <is>
          <t>Negros Occidental</t>
        </is>
      </c>
      <c r="G254" s="17" t="inlineStr">
        <is>
          <t>Bacolod City</t>
        </is>
      </c>
      <c r="H254" s="17" t="inlineStr">
        <is>
          <t>Barangay 15 (Pob.)</t>
        </is>
      </c>
      <c r="I254" s="18" t="n">
        <v>10.640104</v>
      </c>
      <c r="J254" s="18" t="n">
        <v>122.96787</v>
      </c>
      <c r="K254" s="17" t="inlineStr">
        <is>
          <t>R</t>
        </is>
      </c>
      <c r="L254" s="11" t="n">
        <v>2279</v>
      </c>
      <c r="M254" s="19" t="n">
        <v>3.8</v>
      </c>
      <c r="N254" s="20">
        <f>INT(L254/M254)</f>
        <v/>
      </c>
      <c r="O254" s="20">
        <f>INT(N254*0.3+0.5)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1.22</v>
      </c>
      <c r="T254" s="19" t="n">
        <v>0.72</v>
      </c>
      <c r="U254" s="17" t="inlineStr">
        <is>
          <t>Tier 1 Critical GIDA (Score ≥ 50.0)</t>
        </is>
      </c>
      <c r="V254" s="19" t="n">
        <v>79.97</v>
      </c>
      <c r="W254" s="19" t="n">
        <v>55.9</v>
      </c>
      <c r="X254" s="19" t="n">
        <v>79.97</v>
      </c>
      <c r="Y254" s="20">
        <f>ROUND(V254*0.35+W254*0.35+X254*0.30,2)</f>
        <v/>
      </c>
      <c r="Z254" s="25" t="inlineStr">
        <is>
          <t>B - Node 0.5-1 km</t>
        </is>
      </c>
      <c r="AA254" s="19" t="n">
        <v>0.98</v>
      </c>
      <c r="AB254" s="19" t="n">
        <v>0.74</v>
      </c>
      <c r="AC254" s="17" t="inlineStr">
        <is>
          <t>Line: TALISAY - BACOLOD (REDUNDANCY)</t>
        </is>
      </c>
      <c r="AD254" s="17" t="inlineStr">
        <is>
          <t>Short node lateral candidate; confirm port/fiber capacity, access and route.</t>
        </is>
      </c>
      <c r="AE254" s="16" t="n">
        <v>250</v>
      </c>
    </row>
    <row r="255">
      <c r="A255" s="16" t="n">
        <v>1</v>
      </c>
      <c r="B255" s="16" t="n">
        <v>251</v>
      </c>
      <c r="C255" s="16" t="n">
        <v>251</v>
      </c>
      <c r="D255" s="17" t="inlineStr">
        <is>
          <t>PH0000251</t>
        </is>
      </c>
      <c r="E255" s="17" t="inlineStr">
        <is>
          <t>VI</t>
        </is>
      </c>
      <c r="F255" s="17" t="inlineStr">
        <is>
          <t>Iloilo</t>
        </is>
      </c>
      <c r="G255" s="17" t="inlineStr">
        <is>
          <t>Iloilo City</t>
        </is>
      </c>
      <c r="H255" s="17" t="inlineStr">
        <is>
          <t>Sampaguita</t>
        </is>
      </c>
      <c r="I255" s="18" t="n">
        <v>10.700521</v>
      </c>
      <c r="J255" s="18" t="n">
        <v>122.565335</v>
      </c>
      <c r="K255" s="17" t="inlineStr">
        <is>
          <t>R</t>
        </is>
      </c>
      <c r="L255" s="11" t="n">
        <v>2230</v>
      </c>
      <c r="M255" s="19" t="n">
        <v>3.8</v>
      </c>
      <c r="N255" s="20">
        <f>INT(L255/M255)</f>
        <v/>
      </c>
      <c r="O255" s="20">
        <f>INT(N255*0.3+0.5)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1.5</v>
      </c>
      <c r="T255" s="19" t="n">
        <v>0.38</v>
      </c>
      <c r="U255" s="17" t="inlineStr">
        <is>
          <t>Tier 1 Critical GIDA (Score ≥ 50.0)</t>
        </is>
      </c>
      <c r="V255" s="19" t="n">
        <v>79.95999999999999</v>
      </c>
      <c r="W255" s="19" t="n">
        <v>55.9</v>
      </c>
      <c r="X255" s="19" t="n">
        <v>79.95999999999999</v>
      </c>
      <c r="Y255" s="20">
        <f>ROUND(V255*0.35+W255*0.35+X255*0.30,2)</f>
        <v/>
      </c>
      <c r="Z255" s="22" t="inlineStr">
        <is>
          <t>C - Line within 0.5 km; node over 1 km</t>
        </is>
      </c>
      <c r="AA255" s="19" t="n">
        <v>1.5</v>
      </c>
      <c r="AB255" s="19" t="n">
        <v>0.37</v>
      </c>
      <c r="AC255" s="17" t="inlineStr">
        <is>
          <t>Line: ROXAS -  ILOILO</t>
        </is>
      </c>
      <c r="AD255" s="17" t="inlineStr">
        <is>
          <t>Splice closure / line-tap survey candidate; locate closure and confirm splicing/capacity.</t>
        </is>
      </c>
      <c r="AE255" s="16" t="n">
        <v>251</v>
      </c>
    </row>
    <row r="256">
      <c r="A256" s="16" t="n">
        <v>1</v>
      </c>
      <c r="B256" s="16" t="n">
        <v>252</v>
      </c>
      <c r="C256" s="16" t="n">
        <v>252</v>
      </c>
      <c r="D256" s="17" t="inlineStr">
        <is>
          <t>PH0000252</t>
        </is>
      </c>
      <c r="E256" s="17" t="inlineStr">
        <is>
          <t>IV-A</t>
        </is>
      </c>
      <c r="F256" s="17" t="inlineStr">
        <is>
          <t>Batangas</t>
        </is>
      </c>
      <c r="G256" s="17" t="inlineStr">
        <is>
          <t>Lipa City</t>
        </is>
      </c>
      <c r="H256" s="17" t="inlineStr">
        <is>
          <t>Poblacion Barangay 9</t>
        </is>
      </c>
      <c r="I256" s="18" t="n">
        <v>13.9129303</v>
      </c>
      <c r="J256" s="18" t="n">
        <v>121.1460255</v>
      </c>
      <c r="K256" s="17" t="inlineStr">
        <is>
          <t>R</t>
        </is>
      </c>
      <c r="L256" s="11" t="n">
        <v>2259</v>
      </c>
      <c r="M256" s="19" t="n">
        <v>3.6</v>
      </c>
      <c r="N256" s="20">
        <f>INT(L256/M256)</f>
        <v/>
      </c>
      <c r="O256" s="20">
        <f>INT(N256*0.3+0.5)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1.26</v>
      </c>
      <c r="T256" s="19" t="n">
        <v>0.07000000000000001</v>
      </c>
      <c r="U256" s="17" t="inlineStr">
        <is>
          <t>Tier 1 Critical GIDA (Score ≥ 50.0)</t>
        </is>
      </c>
      <c r="V256" s="19" t="n">
        <v>79.93000000000001</v>
      </c>
      <c r="W256" s="19" t="n">
        <v>55.88</v>
      </c>
      <c r="X256" s="19" t="n">
        <v>79.93000000000001</v>
      </c>
      <c r="Y256" s="20">
        <f>ROUND(V256*0.35+W256*0.35+X256*0.30,2)</f>
        <v/>
      </c>
      <c r="Z256" s="22" t="inlineStr">
        <is>
          <t>C - Line within 0.5 km; node over 1 km</t>
        </is>
      </c>
      <c r="AA256" s="19" t="n">
        <v>3.85</v>
      </c>
      <c r="AB256" s="19" t="n">
        <v>0.17</v>
      </c>
      <c r="AC256" s="17" t="inlineStr">
        <is>
          <t>Line: TANAUAN - SAN JOSE</t>
        </is>
      </c>
      <c r="AD256" s="17" t="inlineStr">
        <is>
          <t>Splice closure / line-tap survey candidate; locate closure and confirm splicing/capacity.</t>
        </is>
      </c>
      <c r="AE256" s="16" t="n">
        <v>252</v>
      </c>
    </row>
    <row r="257">
      <c r="A257" s="16" t="n">
        <v>1</v>
      </c>
      <c r="B257" s="16" t="n">
        <v>253</v>
      </c>
      <c r="C257" s="16" t="n">
        <v>253</v>
      </c>
      <c r="D257" s="17" t="inlineStr">
        <is>
          <t>0105527025</t>
        </is>
      </c>
      <c r="E257" s="17" t="inlineStr">
        <is>
          <t>Region I (Ilocos Region)</t>
        </is>
      </c>
      <c r="F257" s="17" t="inlineStr">
        <is>
          <t>Pangasinan</t>
        </is>
      </c>
      <c r="G257" s="17" t="inlineStr">
        <is>
          <t>Mangatarem</t>
        </is>
      </c>
      <c r="H257" s="17" t="inlineStr">
        <is>
          <t>Cacaoiten</t>
        </is>
      </c>
      <c r="I257" s="18" t="n">
        <v>15.6701374</v>
      </c>
      <c r="J257" s="18" t="n">
        <v>120.3242306</v>
      </c>
      <c r="K257" s="17" t="inlineStr">
        <is>
          <t>R</t>
        </is>
      </c>
      <c r="L257" s="11" t="n">
        <v>522</v>
      </c>
      <c r="M257" s="19" t="n">
        <v>3.6</v>
      </c>
      <c r="N257" s="20">
        <f>INT(L257/M257)</f>
        <v/>
      </c>
      <c r="O257" s="20">
        <f>INT(N257*0.3+0.5)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6.21</v>
      </c>
      <c r="T257" s="19" t="n">
        <v>9.23</v>
      </c>
      <c r="U257" s="17" t="inlineStr">
        <is>
          <t>Tier 1 Critical GIDA (Score ≥ 50.0)</t>
        </is>
      </c>
      <c r="V257" s="19" t="n">
        <v>79.92</v>
      </c>
      <c r="W257" s="19" t="n">
        <v>55.87</v>
      </c>
      <c r="X257" s="19" t="n">
        <v>79.92</v>
      </c>
      <c r="Y257" s="20">
        <f>ROUND(V257*0.35+W257*0.35+X257*0.30,2)</f>
        <v/>
      </c>
      <c r="Z257" s="24" t="inlineStr">
        <is>
          <t>F - Nearest node and line over 5 km</t>
        </is>
      </c>
      <c r="AA257" s="19" t="n">
        <v>6.21</v>
      </c>
      <c r="AB257" s="19" t="n">
        <v>9.199999999999999</v>
      </c>
      <c r="AC257" s="17" t="inlineStr">
        <is>
          <t>Node: SCT001
- TYPE 4A</t>
        </is>
      </c>
      <c r="AD257" s="17" t="inlineStr">
        <is>
          <t>Remote site candidate: deploy Starlink LEO satellite backhaul or long microwave hop.</t>
        </is>
      </c>
      <c r="AE257" s="16" t="n">
        <v>253</v>
      </c>
    </row>
    <row r="258">
      <c r="A258" s="16" t="n">
        <v>1</v>
      </c>
      <c r="B258" s="16" t="n">
        <v>254</v>
      </c>
      <c r="C258" s="16" t="n">
        <v>254</v>
      </c>
      <c r="D258" s="17" t="inlineStr">
        <is>
          <t>PH0000254</t>
        </is>
      </c>
      <c r="E258" s="17" t="inlineStr">
        <is>
          <t>NIR</t>
        </is>
      </c>
      <c r="F258" s="17" t="inlineStr">
        <is>
          <t>Negros Occidental</t>
        </is>
      </c>
      <c r="G258" s="17" t="inlineStr">
        <is>
          <t>Bacolod City</t>
        </is>
      </c>
      <c r="H258" s="17" t="inlineStr">
        <is>
          <t>Barangay 37 (Pob.)</t>
        </is>
      </c>
      <c r="I258" s="18" t="n">
        <v>10.657829</v>
      </c>
      <c r="J258" s="18" t="n">
        <v>122.934383</v>
      </c>
      <c r="K258" s="17" t="inlineStr">
        <is>
          <t>R</t>
        </is>
      </c>
      <c r="L258" s="11" t="n">
        <v>2279</v>
      </c>
      <c r="M258" s="19" t="n">
        <v>3.8</v>
      </c>
      <c r="N258" s="20">
        <f>INT(L258/M258)</f>
        <v/>
      </c>
      <c r="O258" s="20">
        <f>INT(N258*0.3+0.5)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1.68</v>
      </c>
      <c r="T258" s="19" t="n">
        <v>0.12</v>
      </c>
      <c r="U258" s="17" t="inlineStr">
        <is>
          <t>Tier 1 Critical GIDA (Score ≥ 50.0)</t>
        </is>
      </c>
      <c r="V258" s="19" t="n">
        <v>79.92</v>
      </c>
      <c r="W258" s="19" t="n">
        <v>55.87</v>
      </c>
      <c r="X258" s="19" t="n">
        <v>79.92</v>
      </c>
      <c r="Y258" s="20">
        <f>ROUND(V258*0.35+W258*0.35+X258*0.30,2)</f>
        <v/>
      </c>
      <c r="Z258" s="23" t="inlineStr">
        <is>
          <t>D - Other node or line within 3 km</t>
        </is>
      </c>
      <c r="AA258" s="19" t="n">
        <v>2.2</v>
      </c>
      <c r="AB258" s="19" t="n">
        <v>0.58</v>
      </c>
      <c r="AC258" s="17" t="inlineStr">
        <is>
          <t>Line: TALISAY CITY - KABANGKALAN</t>
        </is>
      </c>
      <c r="AD258" s="17" t="inlineStr">
        <is>
          <t>Route options survey candidate: compare actual node lateral with approved line tap.</t>
        </is>
      </c>
      <c r="AE258" s="16" t="n">
        <v>254</v>
      </c>
    </row>
    <row r="259">
      <c r="A259" s="16" t="n">
        <v>1</v>
      </c>
      <c r="B259" s="16" t="n">
        <v>255</v>
      </c>
      <c r="C259" s="16" t="n">
        <v>255</v>
      </c>
      <c r="D259" s="17" t="inlineStr">
        <is>
          <t>0405619056</t>
        </is>
      </c>
      <c r="E259" s="17" t="inlineStr">
        <is>
          <t>Region IV-A (CALABARZON)</t>
        </is>
      </c>
      <c r="F259" s="17" t="inlineStr">
        <is>
          <t>Quezon</t>
        </is>
      </c>
      <c r="G259" s="17" t="inlineStr">
        <is>
          <t>Gumaca</t>
        </is>
      </c>
      <c r="H259" s="17" t="inlineStr">
        <is>
          <t>Villa Tañada</t>
        </is>
      </c>
      <c r="I259" s="18" t="n">
        <v>13.9111579</v>
      </c>
      <c r="J259" s="18" t="n">
        <v>122.1817718</v>
      </c>
      <c r="K259" s="17" t="inlineStr">
        <is>
          <t>R</t>
        </is>
      </c>
      <c r="L259" s="11" t="n">
        <v>135</v>
      </c>
      <c r="M259" s="19" t="n">
        <v>3.8</v>
      </c>
      <c r="N259" s="20">
        <f>INT(L259/M259)</f>
        <v/>
      </c>
      <c r="O259" s="20">
        <f>INT(N259*0.3+0.5)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3.43</v>
      </c>
      <c r="T259" s="19" t="n">
        <v>1.99</v>
      </c>
      <c r="U259" s="17" t="inlineStr">
        <is>
          <t>Tier 1 Critical GIDA (Score ≥ 50.0)</t>
        </is>
      </c>
      <c r="V259" s="19" t="n">
        <v>79.92</v>
      </c>
      <c r="W259" s="19" t="n">
        <v>55.87</v>
      </c>
      <c r="X259" s="19" t="n">
        <v>79.92</v>
      </c>
      <c r="Y259" s="20">
        <f>ROUND(V259*0.35+W259*0.35+X259*0.30,2)</f>
        <v/>
      </c>
      <c r="Z259" s="22" t="inlineStr">
        <is>
          <t>C - Line within 0.5 km; node over 1 km</t>
        </is>
      </c>
      <c r="AA259" s="19" t="n">
        <v>8.09</v>
      </c>
      <c r="AB259" s="19" t="n">
        <v>0.03</v>
      </c>
      <c r="AC259" s="17" t="inlineStr">
        <is>
          <t>Line: GCQ001 TO TKQ001</t>
        </is>
      </c>
      <c r="AD259" s="17" t="inlineStr">
        <is>
          <t>Splice closure / line-tap survey candidate; locate closure and confirm splicing/capacity.</t>
        </is>
      </c>
      <c r="AE259" s="16" t="n">
        <v>255</v>
      </c>
    </row>
    <row r="260">
      <c r="A260" s="16" t="n">
        <v>1</v>
      </c>
      <c r="B260" s="16" t="n">
        <v>256</v>
      </c>
      <c r="C260" s="16" t="n">
        <v>256</v>
      </c>
      <c r="D260" s="17" t="inlineStr">
        <is>
          <t>0806010014</t>
        </is>
      </c>
      <c r="E260" s="17" t="inlineStr">
        <is>
          <t>Region VIII (Eastern Visayas)</t>
        </is>
      </c>
      <c r="F260" s="17" t="inlineStr">
        <is>
          <t>Samar</t>
        </is>
      </c>
      <c r="G260" s="17" t="inlineStr">
        <is>
          <t>Marabut</t>
        </is>
      </c>
      <c r="H260" s="17" t="inlineStr">
        <is>
          <t>Tinabanan</t>
        </is>
      </c>
      <c r="I260" s="18" t="n">
        <v>11.20762</v>
      </c>
      <c r="J260" s="18" t="n">
        <v>125.1874</v>
      </c>
      <c r="K260" s="17" t="inlineStr">
        <is>
          <t>R</t>
        </is>
      </c>
      <c r="L260" s="11" t="n">
        <v>2034</v>
      </c>
      <c r="M260" s="19" t="n">
        <v>4.1</v>
      </c>
      <c r="N260" s="20">
        <f>INT(L260/M260)</f>
        <v/>
      </c>
      <c r="O260" s="20">
        <f>INT(N260*0.3+0.5)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19.42</v>
      </c>
      <c r="T260" s="19" t="n">
        <v>18.26</v>
      </c>
      <c r="U260" s="17" t="inlineStr">
        <is>
          <t>Tier 1 Critical GIDA (Score ≥ 50.0)</t>
        </is>
      </c>
      <c r="V260" s="19" t="n">
        <v>79.91</v>
      </c>
      <c r="W260" s="19" t="n">
        <v>55.87</v>
      </c>
      <c r="X260" s="19" t="n">
        <v>79.91</v>
      </c>
      <c r="Y260" s="20">
        <f>ROUND(V260*0.35+W260*0.35+X260*0.30,2)</f>
        <v/>
      </c>
      <c r="Z260" s="24" t="inlineStr">
        <is>
          <t>F - Nearest node and line over 5 km</t>
        </is>
      </c>
      <c r="AA260" s="19" t="n">
        <v>19.42</v>
      </c>
      <c r="AB260" s="19" t="n">
        <v>19.41</v>
      </c>
      <c r="AC260" s="17" t="inlineStr">
        <is>
          <t>Line: CAPOOCAN - TACLOBAN</t>
        </is>
      </c>
      <c r="AD260" s="17" t="inlineStr">
        <is>
          <t>Remote site candidate: deploy Starlink LEO satellite backhaul or long microwave hop.</t>
        </is>
      </c>
      <c r="AE260" s="16" t="n">
        <v>256</v>
      </c>
    </row>
    <row r="261">
      <c r="A261" s="16" t="n">
        <v>1</v>
      </c>
      <c r="B261" s="16" t="n">
        <v>257</v>
      </c>
      <c r="C261" s="16" t="n">
        <v>257</v>
      </c>
      <c r="D261" s="17" t="inlineStr">
        <is>
          <t>PH0000257</t>
        </is>
      </c>
      <c r="E261" s="17" t="inlineStr">
        <is>
          <t>IX</t>
        </is>
      </c>
      <c r="F261" s="17" t="inlineStr">
        <is>
          <t>Zamboanga Del Sur</t>
        </is>
      </c>
      <c r="G261" s="17" t="inlineStr">
        <is>
          <t>Zamboanga City</t>
        </is>
      </c>
      <c r="H261" s="17" t="inlineStr">
        <is>
          <t>Pangapuyan</t>
        </is>
      </c>
      <c r="I261" s="18" t="n">
        <v>6.9178382</v>
      </c>
      <c r="J261" s="18" t="n">
        <v>122.1815288</v>
      </c>
      <c r="K261" s="17" t="inlineStr">
        <is>
          <t>R</t>
        </is>
      </c>
      <c r="L261" s="11" t="n">
        <v>2305</v>
      </c>
      <c r="M261" s="19" t="n">
        <v>3.9</v>
      </c>
      <c r="N261" s="20">
        <f>INT(L261/M261)</f>
        <v/>
      </c>
      <c r="O261" s="20">
        <f>INT(N261*0.3+0.5)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11.93</v>
      </c>
      <c r="T261" s="19" t="n">
        <v>6.92</v>
      </c>
      <c r="U261" s="17" t="inlineStr">
        <is>
          <t>Tier 1 Critical GIDA (Score ≥ 50.0)</t>
        </is>
      </c>
      <c r="V261" s="19" t="n">
        <v>79.91</v>
      </c>
      <c r="W261" s="19" t="n">
        <v>55.86</v>
      </c>
      <c r="X261" s="19" t="n">
        <v>79.91</v>
      </c>
      <c r="Y261" s="20">
        <f>ROUND(V261*0.35+W261*0.35+X261*0.30,2)</f>
        <v/>
      </c>
      <c r="Z261" s="24" t="inlineStr">
        <is>
          <t>F - Nearest node and line over 5 km</t>
        </is>
      </c>
      <c r="AA261" s="19" t="n">
        <v>11.93</v>
      </c>
      <c r="AB261" s="19" t="n">
        <v>6.91</v>
      </c>
      <c r="AC261" s="17" t="inlineStr">
        <is>
          <t>Line: CABLE INSTALLED</t>
        </is>
      </c>
      <c r="AD261" s="17" t="inlineStr">
        <is>
          <t>Remote site candidate: deploy Starlink LEO satellite backhaul or long microwave hop.</t>
        </is>
      </c>
      <c r="AE261" s="16" t="n">
        <v>257</v>
      </c>
    </row>
    <row r="262">
      <c r="A262" s="16" t="n">
        <v>1</v>
      </c>
      <c r="B262" s="16" t="n">
        <v>258</v>
      </c>
      <c r="C262" s="16" t="n">
        <v>258</v>
      </c>
      <c r="D262" s="17" t="inlineStr">
        <is>
          <t>PH0000258</t>
        </is>
      </c>
      <c r="E262" s="17" t="inlineStr">
        <is>
          <t>VI</t>
        </is>
      </c>
      <c r="F262" s="17" t="inlineStr">
        <is>
          <t>Iloilo</t>
        </is>
      </c>
      <c r="G262" s="17" t="inlineStr">
        <is>
          <t>Iloilo City</t>
        </is>
      </c>
      <c r="H262" s="17" t="inlineStr">
        <is>
          <t>President Roxas</t>
        </is>
      </c>
      <c r="I262" s="18" t="n">
        <v>10.755825</v>
      </c>
      <c r="J262" s="18" t="n">
        <v>122.572961</v>
      </c>
      <c r="K262" s="17" t="inlineStr">
        <is>
          <t>R</t>
        </is>
      </c>
      <c r="L262" s="11" t="n">
        <v>2230</v>
      </c>
      <c r="M262" s="19" t="n">
        <v>3.8</v>
      </c>
      <c r="N262" s="20">
        <f>INT(L262/M262)</f>
        <v/>
      </c>
      <c r="O262" s="20">
        <f>INT(N262*0.3+0.5)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4.66</v>
      </c>
      <c r="T262" s="19" t="n">
        <v>2.89</v>
      </c>
      <c r="U262" s="17" t="inlineStr">
        <is>
          <t>Tier 1 Critical GIDA (Score ≥ 50.0)</t>
        </is>
      </c>
      <c r="V262" s="19" t="n">
        <v>79.90000000000001</v>
      </c>
      <c r="W262" s="19" t="n">
        <v>55.86</v>
      </c>
      <c r="X262" s="19" t="n">
        <v>79.90000000000001</v>
      </c>
      <c r="Y262" s="20">
        <f>ROUND(V262*0.35+W262*0.35+X262*0.30,2)</f>
        <v/>
      </c>
      <c r="Z262" s="22" t="inlineStr">
        <is>
          <t>C - Line within 0.5 km; node over 1 km</t>
        </is>
      </c>
      <c r="AA262" s="19" t="n">
        <v>1.34</v>
      </c>
      <c r="AB262" s="19" t="n">
        <v>0.08</v>
      </c>
      <c r="AC262" s="17" t="inlineStr">
        <is>
          <t>Line: ROXAS -  ILOILO</t>
        </is>
      </c>
      <c r="AD262" s="17" t="inlineStr">
        <is>
          <t>Splice closure / line-tap survey candidate; locate closure and confirm splicing/capacity.</t>
        </is>
      </c>
      <c r="AE262" s="16" t="n">
        <v>258</v>
      </c>
    </row>
    <row r="263">
      <c r="A263" s="16" t="n">
        <v>1</v>
      </c>
      <c r="B263" s="16" t="n">
        <v>259</v>
      </c>
      <c r="C263" s="16" t="n">
        <v>259</v>
      </c>
      <c r="D263" s="17" t="inlineStr">
        <is>
          <t>PH0000259</t>
        </is>
      </c>
      <c r="E263" s="17" t="inlineStr">
        <is>
          <t>VI</t>
        </is>
      </c>
      <c r="F263" s="17" t="inlineStr">
        <is>
          <t>Iloilo</t>
        </is>
      </c>
      <c r="G263" s="17" t="inlineStr">
        <is>
          <t>Iloilo City</t>
        </is>
      </c>
      <c r="H263" s="17" t="inlineStr">
        <is>
          <t>Cuartero</t>
        </is>
      </c>
      <c r="I263" s="18" t="n">
        <v>10.749388</v>
      </c>
      <c r="J263" s="18" t="n">
        <v>122.569248</v>
      </c>
      <c r="K263" s="17" t="inlineStr">
        <is>
          <t>R</t>
        </is>
      </c>
      <c r="L263" s="11" t="n">
        <v>2230</v>
      </c>
      <c r="M263" s="19" t="n">
        <v>3.8</v>
      </c>
      <c r="N263" s="20">
        <f>INT(L263/M263)</f>
        <v/>
      </c>
      <c r="O263" s="20">
        <f>INT(N263*0.3+0.5)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0.51</v>
      </c>
      <c r="T263" s="19" t="n">
        <v>0.28</v>
      </c>
      <c r="U263" s="17" t="inlineStr">
        <is>
          <t>Tier 1 Critical GIDA (Score ≥ 50.0)</t>
        </is>
      </c>
      <c r="V263" s="19" t="n">
        <v>79.87</v>
      </c>
      <c r="W263" s="19" t="n">
        <v>55.84</v>
      </c>
      <c r="X263" s="19" t="n">
        <v>79.87</v>
      </c>
      <c r="Y263" s="20">
        <f>ROUND(V263*0.35+W263*0.35+X263*0.30,2)</f>
        <v/>
      </c>
      <c r="Z263" s="25" t="inlineStr">
        <is>
          <t>B - Node 0.5-1 km</t>
        </is>
      </c>
      <c r="AA263" s="19" t="n">
        <v>0.51</v>
      </c>
      <c r="AB263" s="19" t="n">
        <v>0.02</v>
      </c>
      <c r="AC263" s="17" t="inlineStr">
        <is>
          <t>Line: 3,477</t>
        </is>
      </c>
      <c r="AD263" s="17" t="inlineStr">
        <is>
          <t>Short node lateral candidate; confirm port/fiber capacity, access and route.</t>
        </is>
      </c>
      <c r="AE263" s="16" t="n">
        <v>259</v>
      </c>
    </row>
    <row r="264">
      <c r="A264" s="16" t="n">
        <v>1</v>
      </c>
      <c r="B264" s="16" t="n">
        <v>260</v>
      </c>
      <c r="C264" s="16" t="n">
        <v>260</v>
      </c>
      <c r="D264" s="17" t="inlineStr">
        <is>
          <t>1400126002</t>
        </is>
      </c>
      <c r="E264" s="17" t="inlineStr">
        <is>
          <t>Cordillera Administrative Region (CAR)</t>
        </is>
      </c>
      <c r="F264" s="17" t="inlineStr">
        <is>
          <t>Abra</t>
        </is>
      </c>
      <c r="G264" s="17" t="inlineStr">
        <is>
          <t>Tubo</t>
        </is>
      </c>
      <c r="H264" s="17" t="inlineStr">
        <is>
          <t>Amtuagan</t>
        </is>
      </c>
      <c r="I264" s="18" t="n">
        <v>17.3063539</v>
      </c>
      <c r="J264" s="18" t="n">
        <v>120.7302118</v>
      </c>
      <c r="K264" s="17" t="inlineStr">
        <is>
          <t>R</t>
        </is>
      </c>
      <c r="L264" s="11" t="n">
        <v>511</v>
      </c>
      <c r="M264" s="19" t="n">
        <v>3.8</v>
      </c>
      <c r="N264" s="20">
        <f>INT(L264/M264)</f>
        <v/>
      </c>
      <c r="O264" s="20">
        <f>INT(N264*0.3+0.5)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19.61</v>
      </c>
      <c r="T264" s="19" t="n">
        <v>13.41</v>
      </c>
      <c r="U264" s="17" t="inlineStr">
        <is>
          <t>Tier 1 Critical GIDA (Score ≥ 50.0)</t>
        </is>
      </c>
      <c r="V264" s="19" t="n">
        <v>79.87</v>
      </c>
      <c r="W264" s="19" t="n">
        <v>55.84</v>
      </c>
      <c r="X264" s="19" t="n">
        <v>79.87</v>
      </c>
      <c r="Y264" s="20">
        <f>ROUND(V264*0.35+W264*0.35+X264*0.30,2)</f>
        <v/>
      </c>
      <c r="Z264" s="24" t="inlineStr">
        <is>
          <t>F - Nearest node and line over 5 km</t>
        </is>
      </c>
      <c r="AA264" s="19" t="n">
        <v>19.61</v>
      </c>
      <c r="AB264" s="19" t="n">
        <v>13.3</v>
      </c>
      <c r="AC264" s="17" t="inlineStr">
        <is>
          <t>Line: HLD_PROPOSED 96F AERIAL BACKBONE FOC FROM CERVANTES TO CANDON, ILOCOS SUR</t>
        </is>
      </c>
      <c r="AD264" s="17" t="inlineStr">
        <is>
          <t>Remote site candidate: deploy Starlink LEO satellite backhaul or long microwave hop.</t>
        </is>
      </c>
      <c r="AE264" s="16" t="n">
        <v>260</v>
      </c>
    </row>
    <row r="265">
      <c r="A265" s="16" t="n">
        <v>1</v>
      </c>
      <c r="B265" s="16" t="n">
        <v>261</v>
      </c>
      <c r="C265" s="16" t="n">
        <v>261</v>
      </c>
      <c r="D265" s="17" t="inlineStr">
        <is>
          <t>PH0000261</t>
        </is>
      </c>
      <c r="E265" s="17" t="inlineStr">
        <is>
          <t>II</t>
        </is>
      </c>
      <c r="F265" s="17" t="inlineStr">
        <is>
          <t>Nueva Vizcaya</t>
        </is>
      </c>
      <c r="G265" s="17" t="inlineStr">
        <is>
          <t>Alfonso Castaneda</t>
        </is>
      </c>
      <c r="H265" s="17" t="inlineStr">
        <is>
          <t>Cauayan</t>
        </is>
      </c>
      <c r="I265" s="18" t="n">
        <v>15.9722</v>
      </c>
      <c r="J265" s="18" t="n">
        <v>121.35655</v>
      </c>
      <c r="K265" s="17" t="inlineStr">
        <is>
          <t>R</t>
        </is>
      </c>
      <c r="L265" s="11" t="n">
        <v>1594</v>
      </c>
      <c r="M265" s="19" t="n">
        <v>3.8</v>
      </c>
      <c r="N265" s="20">
        <f>INT(L265/M265)</f>
        <v/>
      </c>
      <c r="O265" s="20">
        <f>INT(N265*0.3+0.5)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23.65</v>
      </c>
      <c r="T265" s="19" t="n">
        <v>20.25</v>
      </c>
      <c r="U265" s="17" t="inlineStr">
        <is>
          <t>Tier 1 Critical GIDA (Score ≥ 50.0)</t>
        </is>
      </c>
      <c r="V265" s="19" t="n">
        <v>79.84999999999999</v>
      </c>
      <c r="W265" s="19" t="n">
        <v>55.82</v>
      </c>
      <c r="X265" s="19" t="n">
        <v>79.84999999999999</v>
      </c>
      <c r="Y265" s="20">
        <f>ROUND(V265*0.35+W265*0.35+X265*0.30,2)</f>
        <v/>
      </c>
      <c r="Z265" s="24" t="inlineStr">
        <is>
          <t>F - Nearest node and line over 5 km</t>
        </is>
      </c>
      <c r="AA265" s="19" t="n">
        <v>23.65</v>
      </c>
      <c r="AB265" s="19" t="n">
        <v>20.22</v>
      </c>
      <c r="AC265" s="17" t="inlineStr">
        <is>
          <t>Line: BALER - PANTABANGAN</t>
        </is>
      </c>
      <c r="AD265" s="17" t="inlineStr">
        <is>
          <t>Remote site candidate: deploy Starlink LEO satellite backhaul or long microwave hop.</t>
        </is>
      </c>
      <c r="AE265" s="16" t="n">
        <v>261</v>
      </c>
    </row>
    <row r="266">
      <c r="A266" s="16" t="n">
        <v>1</v>
      </c>
      <c r="B266" s="16" t="n">
        <v>262</v>
      </c>
      <c r="C266" s="16" t="n">
        <v>262</v>
      </c>
      <c r="D266" s="17" t="inlineStr">
        <is>
          <t>0205006009</t>
        </is>
      </c>
      <c r="E266" s="17" t="inlineStr">
        <is>
          <t>Region II (Cagayan Valley)</t>
        </is>
      </c>
      <c r="F266" s="17" t="inlineStr">
        <is>
          <t>Nueva Vizcaya</t>
        </is>
      </c>
      <c r="G266" s="17" t="inlineStr">
        <is>
          <t>Diadi</t>
        </is>
      </c>
      <c r="H266" s="17" t="inlineStr">
        <is>
          <t>Pinya</t>
        </is>
      </c>
      <c r="I266" s="18" t="n">
        <v>16.68444</v>
      </c>
      <c r="J266" s="18" t="n">
        <v>121.32324</v>
      </c>
      <c r="K266" s="17" t="inlineStr">
        <is>
          <t>R</t>
        </is>
      </c>
      <c r="L266" s="11" t="n">
        <v>787</v>
      </c>
      <c r="M266" s="19" t="n">
        <v>3.8</v>
      </c>
      <c r="N266" s="20">
        <f>INT(L266/M266)</f>
        <v/>
      </c>
      <c r="O266" s="20">
        <f>INT(N266*0.3+0.5)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5.57</v>
      </c>
      <c r="T266" s="19" t="n">
        <v>4.47</v>
      </c>
      <c r="U266" s="17" t="inlineStr">
        <is>
          <t>Tier 1 Critical GIDA (Score ≥ 50.0)</t>
        </is>
      </c>
      <c r="V266" s="19" t="n">
        <v>79.83</v>
      </c>
      <c r="W266" s="19" t="n">
        <v>55.81</v>
      </c>
      <c r="X266" s="19" t="n">
        <v>79.83</v>
      </c>
      <c r="Y266" s="20">
        <f>ROUND(V266*0.35+W266*0.35+X266*0.30,2)</f>
        <v/>
      </c>
      <c r="Z266" s="24" t="inlineStr">
        <is>
          <t>E - Nearest node or line 3-5 km</t>
        </is>
      </c>
      <c r="AA266" s="19" t="n">
        <v>5.57</v>
      </c>
      <c r="AB266" s="19" t="n">
        <v>4.46</v>
      </c>
      <c r="AC266" s="17" t="inlineStr">
        <is>
          <t>Line: SEGMENT 13 (SANTIAGO - BAYOMBONG)</t>
        </is>
      </c>
      <c r="AD266" s="17" t="inlineStr">
        <is>
          <t>Review candidate: examine alternative BTS location, updated fiber inventory or Starlink backhaul.</t>
        </is>
      </c>
      <c r="AE266" s="16" t="n">
        <v>262</v>
      </c>
    </row>
    <row r="267">
      <c r="A267" s="16" t="n">
        <v>1</v>
      </c>
      <c r="B267" s="16" t="n">
        <v>263</v>
      </c>
      <c r="C267" s="16" t="n">
        <v>263</v>
      </c>
      <c r="D267" s="17" t="inlineStr">
        <is>
          <t>1403214013</t>
        </is>
      </c>
      <c r="E267" s="17" t="inlineStr">
        <is>
          <t>Cordillera Administrative Region (CAR)</t>
        </is>
      </c>
      <c r="F267" s="17" t="inlineStr">
        <is>
          <t>Kalinga</t>
        </is>
      </c>
      <c r="G267" s="17" t="inlineStr">
        <is>
          <t>Tanudan</t>
        </is>
      </c>
      <c r="H267" s="17" t="inlineStr">
        <is>
          <t>Upper Taloctoc</t>
        </is>
      </c>
      <c r="I267" s="18" t="n">
        <v>17.3382642</v>
      </c>
      <c r="J267" s="18" t="n">
        <v>121.2261626</v>
      </c>
      <c r="K267" s="17" t="inlineStr">
        <is>
          <t>R</t>
        </is>
      </c>
      <c r="L267" s="11" t="n">
        <v>348</v>
      </c>
      <c r="M267" s="19" t="n">
        <v>4.3</v>
      </c>
      <c r="N267" s="20">
        <f>INT(L267/M267)</f>
        <v/>
      </c>
      <c r="O267" s="20">
        <f>INT(N267*0.3+0.5)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11.66</v>
      </c>
      <c r="T267" s="19" t="n">
        <v>5.26</v>
      </c>
      <c r="U267" s="17" t="inlineStr">
        <is>
          <t>Tier 1 Critical GIDA (Score ≥ 50.0)</t>
        </is>
      </c>
      <c r="V267" s="19" t="n">
        <v>79.79000000000001</v>
      </c>
      <c r="W267" s="19" t="n">
        <v>55.78</v>
      </c>
      <c r="X267" s="19" t="n">
        <v>79.79000000000001</v>
      </c>
      <c r="Y267" s="20">
        <f>ROUND(V267*0.35+W267*0.35+X267*0.30,2)</f>
        <v/>
      </c>
      <c r="Z267" s="24" t="inlineStr">
        <is>
          <t>F - Nearest node and line over 5 km</t>
        </is>
      </c>
      <c r="AA267" s="19" t="n">
        <v>11.66</v>
      </c>
      <c r="AB267" s="19" t="n">
        <v>5.04</v>
      </c>
      <c r="AC267" s="17" t="inlineStr">
        <is>
          <t>Line: Untitled Path</t>
        </is>
      </c>
      <c r="AD267" s="17" t="inlineStr">
        <is>
          <t>Remote site candidate: deploy Starlink LEO satellite backhaul or long microwave hop.</t>
        </is>
      </c>
      <c r="AE267" s="16" t="n">
        <v>263</v>
      </c>
    </row>
    <row r="268">
      <c r="A268" s="16" t="n">
        <v>1</v>
      </c>
      <c r="B268" s="16" t="n">
        <v>264</v>
      </c>
      <c r="C268" s="16" t="n">
        <v>264</v>
      </c>
      <c r="D268" s="17" t="inlineStr">
        <is>
          <t>0203133007</t>
        </is>
      </c>
      <c r="E268" s="17" t="inlineStr">
        <is>
          <t>Region II (Cagayan Valley)</t>
        </is>
      </c>
      <c r="F268" s="17" t="inlineStr">
        <is>
          <t>Isabela</t>
        </is>
      </c>
      <c r="G268" s="17" t="inlineStr">
        <is>
          <t>San Pablo</t>
        </is>
      </c>
      <c r="H268" s="17" t="inlineStr">
        <is>
          <t>Caddangan/Limbauan</t>
        </is>
      </c>
      <c r="I268" s="18" t="n">
        <v>17.43101</v>
      </c>
      <c r="J268" s="18" t="n">
        <v>121.85743</v>
      </c>
      <c r="K268" s="17" t="inlineStr">
        <is>
          <t>R</t>
        </is>
      </c>
      <c r="L268" s="11" t="n">
        <v>1703</v>
      </c>
      <c r="M268" s="19" t="n">
        <v>3.8</v>
      </c>
      <c r="N268" s="20">
        <f>INT(L268/M268)</f>
        <v/>
      </c>
      <c r="O268" s="20">
        <f>INT(N268*0.3+0.5)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8.92</v>
      </c>
      <c r="T268" s="19" t="n">
        <v>6.02</v>
      </c>
      <c r="U268" s="17" t="inlineStr">
        <is>
          <t>Tier 1 Critical GIDA (Score ≥ 50.0)</t>
        </is>
      </c>
      <c r="V268" s="19" t="n">
        <v>79.79000000000001</v>
      </c>
      <c r="W268" s="19" t="n">
        <v>55.78</v>
      </c>
      <c r="X268" s="19" t="n">
        <v>79.79000000000001</v>
      </c>
      <c r="Y268" s="20">
        <f>ROUND(V268*0.35+W268*0.35+X268*0.30,2)</f>
        <v/>
      </c>
      <c r="Z268" s="24" t="inlineStr">
        <is>
          <t>F - Nearest node and line over 5 km</t>
        </is>
      </c>
      <c r="AA268" s="19" t="n">
        <v>8.92</v>
      </c>
      <c r="AB268" s="19" t="n">
        <v>6.01</v>
      </c>
      <c r="AC268" s="17" t="inlineStr">
        <is>
          <t>Line: SEGMENT 10 (TUGUEGARAO - ILIGAN)</t>
        </is>
      </c>
      <c r="AD268" s="17" t="inlineStr">
        <is>
          <t>Remote site candidate: deploy Starlink LEO satellite backhaul or long microwave hop.</t>
        </is>
      </c>
      <c r="AE268" s="16" t="n">
        <v>264</v>
      </c>
    </row>
    <row r="269">
      <c r="A269" s="16" t="n">
        <v>1</v>
      </c>
      <c r="B269" s="16" t="n">
        <v>265</v>
      </c>
      <c r="C269" s="16" t="n">
        <v>265</v>
      </c>
      <c r="D269" s="17" t="inlineStr">
        <is>
          <t>0205706004</t>
        </is>
      </c>
      <c r="E269" s="17" t="inlineStr">
        <is>
          <t>Region II (Cagayan Valley)</t>
        </is>
      </c>
      <c r="F269" s="17" t="inlineStr">
        <is>
          <t>Quirino</t>
        </is>
      </c>
      <c r="G269" s="17" t="inlineStr">
        <is>
          <t>Nagtipunan</t>
        </is>
      </c>
      <c r="H269" s="17" t="inlineStr">
        <is>
          <t>Guino</t>
        </is>
      </c>
      <c r="I269" s="18" t="n">
        <v>16.1514</v>
      </c>
      <c r="J269" s="18" t="n">
        <v>121.24401</v>
      </c>
      <c r="K269" s="17" t="inlineStr">
        <is>
          <t>R</t>
        </is>
      </c>
      <c r="L269" s="11" t="n">
        <v>1563</v>
      </c>
      <c r="M269" s="19" t="n">
        <v>3.9</v>
      </c>
      <c r="N269" s="20">
        <f>INT(L269/M269)</f>
        <v/>
      </c>
      <c r="O269" s="20">
        <f>INT(N269*0.3+0.5)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6.97</v>
      </c>
      <c r="T269" s="19" t="n">
        <v>26.61</v>
      </c>
      <c r="U269" s="17" t="inlineStr">
        <is>
          <t>Tier 1 Critical GIDA (Score ≥ 50.0)</t>
        </is>
      </c>
      <c r="V269" s="19" t="n">
        <v>79.78</v>
      </c>
      <c r="W269" s="19" t="n">
        <v>55.77</v>
      </c>
      <c r="X269" s="19" t="n">
        <v>79.78</v>
      </c>
      <c r="Y269" s="20">
        <f>ROUND(V269*0.35+W269*0.35+X269*0.30,2)</f>
        <v/>
      </c>
      <c r="Z269" s="24" t="inlineStr">
        <is>
          <t>F - Nearest node and line over 5 km</t>
        </is>
      </c>
      <c r="AA269" s="19" t="n">
        <v>6.97</v>
      </c>
      <c r="AB269" s="19" t="n">
        <v>26.61</v>
      </c>
      <c r="AC269" s="17" t="inlineStr">
        <is>
          <t>Node: DSV001 - TYPE 4A</t>
        </is>
      </c>
      <c r="AD269" s="17" t="inlineStr">
        <is>
          <t>Remote site candidate: deploy Starlink LEO satellite backhaul or long microwave hop.</t>
        </is>
      </c>
      <c r="AE269" s="16" t="n">
        <v>265</v>
      </c>
    </row>
    <row r="270">
      <c r="A270" s="16" t="n">
        <v>1</v>
      </c>
      <c r="B270" s="16" t="n">
        <v>266</v>
      </c>
      <c r="C270" s="16" t="n">
        <v>266</v>
      </c>
      <c r="D270" s="17" t="inlineStr">
        <is>
          <t>PH0000266</t>
        </is>
      </c>
      <c r="E270" s="17" t="inlineStr">
        <is>
          <t>III</t>
        </is>
      </c>
      <c r="F270" s="17" t="inlineStr">
        <is>
          <t>Nueva Ecija</t>
        </is>
      </c>
      <c r="G270" s="17" t="inlineStr">
        <is>
          <t>Cabanatuan City</t>
        </is>
      </c>
      <c r="H270" s="17" t="inlineStr">
        <is>
          <t>Quezon District (Pob.)</t>
        </is>
      </c>
      <c r="I270" s="18" t="n">
        <v>15.502561</v>
      </c>
      <c r="J270" s="18" t="n">
        <v>120.955858</v>
      </c>
      <c r="K270" s="17" t="inlineStr">
        <is>
          <t>R</t>
        </is>
      </c>
      <c r="L270" s="11" t="n">
        <v>2398</v>
      </c>
      <c r="M270" s="19" t="n">
        <v>3.5</v>
      </c>
      <c r="N270" s="20">
        <f>INT(L270/M270)</f>
        <v/>
      </c>
      <c r="O270" s="20">
        <f>INT(N270*0.3+0.5)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2.57</v>
      </c>
      <c r="T270" s="19" t="n">
        <v>0.51</v>
      </c>
      <c r="U270" s="17" t="inlineStr">
        <is>
          <t>Tier 1 Critical GIDA (Score ≥ 50.0)</t>
        </is>
      </c>
      <c r="V270" s="19" t="n">
        <v>79.78</v>
      </c>
      <c r="W270" s="19" t="n">
        <v>55.77</v>
      </c>
      <c r="X270" s="19" t="n">
        <v>79.78</v>
      </c>
      <c r="Y270" s="20">
        <f>ROUND(V270*0.35+W270*0.35+X270*0.30,2)</f>
        <v/>
      </c>
      <c r="Z270" s="23" t="inlineStr">
        <is>
          <t>D - Other node or line within 3 km</t>
        </is>
      </c>
      <c r="AA270" s="19" t="n">
        <v>2.39</v>
      </c>
      <c r="AB270" s="19" t="n">
        <v>0.78</v>
      </c>
      <c r="AC270" s="17" t="inlineStr">
        <is>
          <t>Line: TALAVERA - MULTI NET</t>
        </is>
      </c>
      <c r="AD270" s="17" t="inlineStr">
        <is>
          <t>Route options survey candidate: compare actual node lateral with approved line tap.</t>
        </is>
      </c>
      <c r="AE270" s="16" t="n">
        <v>266</v>
      </c>
    </row>
    <row r="271">
      <c r="A271" s="16" t="n">
        <v>1</v>
      </c>
      <c r="B271" s="16" t="n">
        <v>267</v>
      </c>
      <c r="C271" s="16" t="n">
        <v>267</v>
      </c>
      <c r="D271" s="17" t="inlineStr">
        <is>
          <t>0203130017</t>
        </is>
      </c>
      <c r="E271" s="17" t="inlineStr">
        <is>
          <t>Region II (Cagayan Valley)</t>
        </is>
      </c>
      <c r="F271" s="17" t="inlineStr">
        <is>
          <t>Isabela</t>
        </is>
      </c>
      <c r="G271" s="17" t="inlineStr">
        <is>
          <t>San Manuel</t>
        </is>
      </c>
      <c r="H271" s="17" t="inlineStr">
        <is>
          <t>Sandiat East</t>
        </is>
      </c>
      <c r="I271" s="18" t="n">
        <v>17.07212</v>
      </c>
      <c r="J271" s="18" t="n">
        <v>121.64116</v>
      </c>
      <c r="K271" s="17" t="inlineStr">
        <is>
          <t>R</t>
        </is>
      </c>
      <c r="L271" s="11" t="n">
        <v>1432</v>
      </c>
      <c r="M271" s="19" t="n">
        <v>3.8</v>
      </c>
      <c r="N271" s="20">
        <f>INT(L271/M271)</f>
        <v/>
      </c>
      <c r="O271" s="20">
        <f>INT(N271*0.3+0.5)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2.95</v>
      </c>
      <c r="T271" s="19" t="n">
        <v>1.87</v>
      </c>
      <c r="U271" s="17" t="inlineStr">
        <is>
          <t>Tier 1 Critical GIDA (Score ≥ 50.0)</t>
        </is>
      </c>
      <c r="V271" s="19" t="n">
        <v>79.76000000000001</v>
      </c>
      <c r="W271" s="19" t="n">
        <v>55.76</v>
      </c>
      <c r="X271" s="19" t="n">
        <v>79.76000000000001</v>
      </c>
      <c r="Y271" s="20">
        <f>ROUND(V271*0.35+W271*0.35+X271*0.30,2)</f>
        <v/>
      </c>
      <c r="Z271" s="23" t="inlineStr">
        <is>
          <t>D - Other node or line within 3 km</t>
        </is>
      </c>
      <c r="AA271" s="19" t="n">
        <v>2.95</v>
      </c>
      <c r="AB271" s="19" t="n">
        <v>1.83</v>
      </c>
      <c r="AC271" s="17" t="inlineStr">
        <is>
          <t>Line: ROXAS - CABATUAN</t>
        </is>
      </c>
      <c r="AD271" s="17" t="inlineStr">
        <is>
          <t>Route options survey candidate: compare actual node lateral with approved line tap.</t>
        </is>
      </c>
      <c r="AE271" s="16" t="n">
        <v>267</v>
      </c>
    </row>
    <row r="272">
      <c r="A272" s="16" t="n">
        <v>1</v>
      </c>
      <c r="B272" s="16" t="n">
        <v>268</v>
      </c>
      <c r="C272" s="16" t="n">
        <v>268</v>
      </c>
      <c r="D272" s="17" t="inlineStr">
        <is>
          <t>0300803010</t>
        </is>
      </c>
      <c r="E272" s="17" t="inlineStr">
        <is>
          <t>Region III (Central Luzon)</t>
        </is>
      </c>
      <c r="F272" s="17" t="inlineStr">
        <is>
          <t>Bataan</t>
        </is>
      </c>
      <c r="G272" s="17" t="inlineStr">
        <is>
          <t>City of Balanga</t>
        </is>
      </c>
      <c r="H272" s="17" t="inlineStr">
        <is>
          <t>Dangcol</t>
        </is>
      </c>
      <c r="I272" s="18" t="n">
        <v>14.6637457</v>
      </c>
      <c r="J272" s="18" t="n">
        <v>120.4685575</v>
      </c>
      <c r="K272" s="17" t="inlineStr">
        <is>
          <t>R</t>
        </is>
      </c>
      <c r="L272" s="11" t="n">
        <v>1855</v>
      </c>
      <c r="M272" s="19" t="n">
        <v>3.6</v>
      </c>
      <c r="N272" s="20">
        <f>INT(L272/M272)</f>
        <v/>
      </c>
      <c r="O272" s="20">
        <f>INT(N272*0.3+0.5)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7.89</v>
      </c>
      <c r="T272" s="19" t="n">
        <v>3.51</v>
      </c>
      <c r="U272" s="17" t="inlineStr">
        <is>
          <t>Tier 1 Critical GIDA (Score ≥ 50.0)</t>
        </is>
      </c>
      <c r="V272" s="19" t="n">
        <v>79.75</v>
      </c>
      <c r="W272" s="19" t="n">
        <v>55.75</v>
      </c>
      <c r="X272" s="19" t="n">
        <v>79.75</v>
      </c>
      <c r="Y272" s="20">
        <f>ROUND(V272*0.35+W272*0.35+X272*0.30,2)</f>
        <v/>
      </c>
      <c r="Z272" s="24" t="inlineStr">
        <is>
          <t>E - Nearest node or line 3-5 km</t>
        </is>
      </c>
      <c r="AA272" s="19" t="n">
        <v>7.89</v>
      </c>
      <c r="AB272" s="19" t="n">
        <v>3.5</v>
      </c>
      <c r="AC272" s="17" t="inlineStr">
        <is>
          <t>Line: Bagac-Pilar AERIAL</t>
        </is>
      </c>
      <c r="AD272" s="17" t="inlineStr">
        <is>
          <t>Review candidate: examine alternative BTS location, updated fiber inventory or Starlink backhaul.</t>
        </is>
      </c>
      <c r="AE272" s="16" t="n">
        <v>268</v>
      </c>
    </row>
    <row r="273">
      <c r="A273" s="16" t="n">
        <v>1</v>
      </c>
      <c r="B273" s="16" t="n">
        <v>269</v>
      </c>
      <c r="C273" s="16" t="n">
        <v>269</v>
      </c>
      <c r="D273" s="17" t="inlineStr">
        <is>
          <t>1401108010</t>
        </is>
      </c>
      <c r="E273" s="17" t="inlineStr">
        <is>
          <t>Cordillera Administrative Region (CAR)</t>
        </is>
      </c>
      <c r="F273" s="17" t="inlineStr">
        <is>
          <t>Benguet</t>
        </is>
      </c>
      <c r="G273" s="17" t="inlineStr">
        <is>
          <t>Kapangan</t>
        </is>
      </c>
      <c r="H273" s="17" t="inlineStr">
        <is>
          <t>Gasweling</t>
        </is>
      </c>
      <c r="I273" s="18" t="n">
        <v>16.5787063</v>
      </c>
      <c r="J273" s="18" t="n">
        <v>120.5082195</v>
      </c>
      <c r="K273" s="17" t="inlineStr">
        <is>
          <t>R</t>
        </is>
      </c>
      <c r="L273" s="11" t="n">
        <v>1032</v>
      </c>
      <c r="M273" s="19" t="n">
        <v>3.5</v>
      </c>
      <c r="N273" s="20">
        <f>INT(L273/M273)</f>
        <v/>
      </c>
      <c r="O273" s="20">
        <f>INT(N273*0.3+0.5)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9.18</v>
      </c>
      <c r="T273" s="19" t="n">
        <v>8.470000000000001</v>
      </c>
      <c r="U273" s="17" t="inlineStr">
        <is>
          <t>Tier 1 Critical GIDA (Score ≥ 50.0)</t>
        </is>
      </c>
      <c r="V273" s="19" t="n">
        <v>79.72</v>
      </c>
      <c r="W273" s="19" t="n">
        <v>55.73</v>
      </c>
      <c r="X273" s="19" t="n">
        <v>79.72</v>
      </c>
      <c r="Y273" s="20">
        <f>ROUND(V273*0.35+W273*0.35+X273*0.30,2)</f>
        <v/>
      </c>
      <c r="Z273" s="24" t="inlineStr">
        <is>
          <t>F - Nearest node and line over 5 km</t>
        </is>
      </c>
      <c r="AA273" s="19" t="n">
        <v>9.18</v>
      </c>
      <c r="AB273" s="19" t="n">
        <v>8.279999999999999</v>
      </c>
      <c r="AC273" s="17" t="inlineStr">
        <is>
          <t>Line: SEGMENT 50 (BAUANG - BAGUIO) (BAGUIO PORTION)</t>
        </is>
      </c>
      <c r="AD273" s="17" t="inlineStr">
        <is>
          <t>Remote site candidate: deploy Starlink LEO satellite backhaul or long microwave hop.</t>
        </is>
      </c>
      <c r="AE273" s="16" t="n">
        <v>269</v>
      </c>
    </row>
    <row r="274">
      <c r="A274" s="16" t="n">
        <v>1</v>
      </c>
      <c r="B274" s="16" t="n">
        <v>270</v>
      </c>
      <c r="C274" s="16" t="n">
        <v>270</v>
      </c>
      <c r="D274" s="17" t="inlineStr">
        <is>
          <t>1108204033</t>
        </is>
      </c>
      <c r="E274" s="17" t="inlineStr">
        <is>
          <t>Region XI (Davao Region)</t>
        </is>
      </c>
      <c r="F274" s="17" t="inlineStr">
        <is>
          <t>Davao de Oro</t>
        </is>
      </c>
      <c r="G274" s="17" t="inlineStr">
        <is>
          <t>Maco</t>
        </is>
      </c>
      <c r="H274" s="17" t="inlineStr">
        <is>
          <t>New Leyte</t>
        </is>
      </c>
      <c r="I274" s="18" t="n">
        <v>7.4042734</v>
      </c>
      <c r="J274" s="18" t="n">
        <v>126.0560601</v>
      </c>
      <c r="K274" s="17" t="inlineStr">
        <is>
          <t>R</t>
        </is>
      </c>
      <c r="L274" s="11" t="n">
        <v>2939</v>
      </c>
      <c r="M274" s="19" t="n">
        <v>3.7</v>
      </c>
      <c r="N274" s="20">
        <f>INT(L274/M274)</f>
        <v/>
      </c>
      <c r="O274" s="20">
        <f>INT(N274*0.3+0.5)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22.68</v>
      </c>
      <c r="T274" s="19" t="n">
        <v>18.81</v>
      </c>
      <c r="U274" s="17" t="inlineStr">
        <is>
          <t>Tier 1 Critical GIDA (Score ≥ 50.0)</t>
        </is>
      </c>
      <c r="V274" s="19" t="n">
        <v>79.70999999999999</v>
      </c>
      <c r="W274" s="19" t="n">
        <v>55.73</v>
      </c>
      <c r="X274" s="19" t="n">
        <v>79.70999999999999</v>
      </c>
      <c r="Y274" s="20">
        <f>ROUND(V274*0.35+W274*0.35+X274*0.30,2)</f>
        <v/>
      </c>
      <c r="Z274" s="24" t="inlineStr">
        <is>
          <t>F - Nearest node and line over 5 km</t>
        </is>
      </c>
      <c r="AA274" s="19" t="n">
        <v>22.68</v>
      </c>
      <c r="AB274" s="19" t="n">
        <v>18.81</v>
      </c>
      <c r="AC274" s="17" t="inlineStr">
        <is>
          <t>Line: DAVAO CITY - TRENTO</t>
        </is>
      </c>
      <c r="AD274" s="17" t="inlineStr">
        <is>
          <t>Remote site candidate: deploy Starlink LEO satellite backhaul or long microwave hop.</t>
        </is>
      </c>
      <c r="AE274" s="16" t="n">
        <v>270</v>
      </c>
    </row>
    <row r="275">
      <c r="A275" s="16" t="n">
        <v>1</v>
      </c>
      <c r="B275" s="16" t="n">
        <v>271</v>
      </c>
      <c r="C275" s="16" t="n">
        <v>271</v>
      </c>
      <c r="D275" s="17" t="inlineStr">
        <is>
          <t>1403209023</t>
        </is>
      </c>
      <c r="E275" s="17" t="inlineStr">
        <is>
          <t>Cordillera Administrative Region (CAR)</t>
        </is>
      </c>
      <c r="F275" s="17" t="inlineStr">
        <is>
          <t>Kalinga</t>
        </is>
      </c>
      <c r="G275" s="17" t="inlineStr">
        <is>
          <t>Pinukpuk</t>
        </is>
      </c>
      <c r="H275" s="17" t="inlineStr">
        <is>
          <t>Pinococ</t>
        </is>
      </c>
      <c r="I275" s="18" t="n">
        <v>17.6505279</v>
      </c>
      <c r="J275" s="18" t="n">
        <v>121.4686788</v>
      </c>
      <c r="K275" s="17" t="inlineStr">
        <is>
          <t>R</t>
        </is>
      </c>
      <c r="L275" s="11" t="n">
        <v>800</v>
      </c>
      <c r="M275" s="19" t="n">
        <v>4.3</v>
      </c>
      <c r="N275" s="20">
        <f>INT(L275/M275)</f>
        <v/>
      </c>
      <c r="O275" s="20">
        <f>INT(N275*0.3+0.5)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5.11</v>
      </c>
      <c r="T275" s="19" t="n">
        <v>5.02</v>
      </c>
      <c r="U275" s="17" t="inlineStr">
        <is>
          <t>Tier 1 Critical GIDA (Score ≥ 50.0)</t>
        </is>
      </c>
      <c r="V275" s="19" t="n">
        <v>79.70999999999999</v>
      </c>
      <c r="W275" s="19" t="n">
        <v>55.72</v>
      </c>
      <c r="X275" s="19" t="n">
        <v>79.70999999999999</v>
      </c>
      <c r="Y275" s="20">
        <f>ROUND(V275*0.35+W275*0.35+X275*0.30,2)</f>
        <v/>
      </c>
      <c r="Z275" s="24" t="inlineStr">
        <is>
          <t>F - Nearest node and line over 5 km</t>
        </is>
      </c>
      <c r="AA275" s="19" t="n">
        <v>5.11</v>
      </c>
      <c r="AB275" s="19" t="n">
        <v>5</v>
      </c>
      <c r="AC275" s="17" t="inlineStr">
        <is>
          <t>Line: Tabuk-Conner</t>
        </is>
      </c>
      <c r="AD275" s="17" t="inlineStr">
        <is>
          <t>Remote site candidate: deploy Starlink LEO satellite backhaul or long microwave hop.</t>
        </is>
      </c>
      <c r="AE275" s="16" t="n">
        <v>271</v>
      </c>
    </row>
    <row r="276">
      <c r="A276" s="16" t="n">
        <v>1</v>
      </c>
      <c r="B276" s="16" t="n">
        <v>272</v>
      </c>
      <c r="C276" s="16" t="n">
        <v>272</v>
      </c>
      <c r="D276" s="17" t="inlineStr">
        <is>
          <t>PH0000272</t>
        </is>
      </c>
      <c r="E276" s="17" t="inlineStr">
        <is>
          <t>VI</t>
        </is>
      </c>
      <c r="F276" s="17" t="inlineStr">
        <is>
          <t>Iloilo</t>
        </is>
      </c>
      <c r="G276" s="17" t="inlineStr">
        <is>
          <t>Iloilo City</t>
        </is>
      </c>
      <c r="H276" s="17" t="inlineStr">
        <is>
          <t>Lopez Jaena Sur</t>
        </is>
      </c>
      <c r="I276" s="18" t="n">
        <v>10.710556</v>
      </c>
      <c r="J276" s="18" t="n">
        <v>122.571944</v>
      </c>
      <c r="K276" s="17" t="inlineStr">
        <is>
          <t>R</t>
        </is>
      </c>
      <c r="L276" s="11" t="n">
        <v>2230</v>
      </c>
      <c r="M276" s="19" t="n">
        <v>3.8</v>
      </c>
      <c r="N276" s="20">
        <f>INT(L276/M276)</f>
        <v/>
      </c>
      <c r="O276" s="20">
        <f>INT(N276*0.3+0.5)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0.5600000000000001</v>
      </c>
      <c r="T276" s="19" t="n">
        <v>0.6</v>
      </c>
      <c r="U276" s="17" t="inlineStr">
        <is>
          <t>Tier 1 Critical GIDA (Score ≥ 50.0)</t>
        </is>
      </c>
      <c r="V276" s="19" t="n">
        <v>79.70999999999999</v>
      </c>
      <c r="W276" s="19" t="n">
        <v>55.72</v>
      </c>
      <c r="X276" s="19" t="n">
        <v>79.70999999999999</v>
      </c>
      <c r="Y276" s="20">
        <f>ROUND(V276*0.35+W276*0.35+X276*0.30,2)</f>
        <v/>
      </c>
      <c r="Z276" s="25" t="inlineStr">
        <is>
          <t>B - Node 0.5-1 km</t>
        </is>
      </c>
      <c r="AA276" s="19" t="n">
        <v>0.5600000000000001</v>
      </c>
      <c r="AB276" s="19" t="n">
        <v>0.51</v>
      </c>
      <c r="AC276" s="17" t="inlineStr">
        <is>
          <t>Line: 144C</t>
        </is>
      </c>
      <c r="AD276" s="17" t="inlineStr">
        <is>
          <t>Short node lateral candidate; confirm port/fiber capacity, access and route.</t>
        </is>
      </c>
      <c r="AE276" s="16" t="n">
        <v>272</v>
      </c>
    </row>
    <row r="277">
      <c r="A277" s="16" t="n">
        <v>1</v>
      </c>
      <c r="B277" s="16" t="n">
        <v>273</v>
      </c>
      <c r="C277" s="16" t="n">
        <v>273</v>
      </c>
      <c r="D277" s="17" t="inlineStr">
        <is>
          <t>PH0000273</t>
        </is>
      </c>
      <c r="E277" s="17" t="inlineStr">
        <is>
          <t>X</t>
        </is>
      </c>
      <c r="F277" s="17" t="inlineStr">
        <is>
          <t>Misamis Oriental</t>
        </is>
      </c>
      <c r="G277" s="17" t="inlineStr">
        <is>
          <t>Cagayan De Oro City</t>
        </is>
      </c>
      <c r="H277" s="17" t="inlineStr">
        <is>
          <t>Barangay 23 (Pob.)</t>
        </is>
      </c>
      <c r="I277" s="18" t="n">
        <v>8.481173500000001</v>
      </c>
      <c r="J277" s="18" t="n">
        <v>124.6630749</v>
      </c>
      <c r="K277" s="17" t="inlineStr">
        <is>
          <t>R</t>
        </is>
      </c>
      <c r="L277" s="11" t="n">
        <v>2272</v>
      </c>
      <c r="M277" s="19" t="n">
        <v>3.9</v>
      </c>
      <c r="N277" s="20">
        <f>INT(L277/M277)</f>
        <v/>
      </c>
      <c r="O277" s="20">
        <f>INT(N277*0.3+0.5)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3.49</v>
      </c>
      <c r="T277" s="19" t="n">
        <v>2.47</v>
      </c>
      <c r="U277" s="17" t="inlineStr">
        <is>
          <t>Tier 1 Critical GIDA (Score ≥ 50.0)</t>
        </is>
      </c>
      <c r="V277" s="19" t="n">
        <v>79.68000000000001</v>
      </c>
      <c r="W277" s="19" t="n">
        <v>55.7</v>
      </c>
      <c r="X277" s="19" t="n">
        <v>79.68000000000001</v>
      </c>
      <c r="Y277" s="20">
        <f>ROUND(V277*0.35+W277*0.35+X277*0.30,2)</f>
        <v/>
      </c>
      <c r="Z277" s="22" t="inlineStr">
        <is>
          <t>C - Line within 0.5 km; node over 1 km</t>
        </is>
      </c>
      <c r="AA277" s="19" t="n">
        <v>1.18</v>
      </c>
      <c r="AB277" s="19" t="n">
        <v>0.22</v>
      </c>
      <c r="AC277" s="17" t="inlineStr">
        <is>
          <t>Line: CAGAYAN DE ORO - MALAYBALAY</t>
        </is>
      </c>
      <c r="AD277" s="17" t="inlineStr">
        <is>
          <t>Splice closure / line-tap survey candidate; locate closure and confirm splicing/capacity.</t>
        </is>
      </c>
      <c r="AE277" s="16" t="n">
        <v>273</v>
      </c>
    </row>
    <row r="278">
      <c r="A278" s="16" t="n">
        <v>1</v>
      </c>
      <c r="B278" s="16" t="n">
        <v>274</v>
      </c>
      <c r="C278" s="16" t="n">
        <v>274</v>
      </c>
      <c r="D278" s="17" t="inlineStr">
        <is>
          <t>1380601018</t>
        </is>
      </c>
      <c r="E278" s="17" t="inlineStr">
        <is>
          <t>National Capital Region (NCR)</t>
        </is>
      </c>
      <c r="F278" s="17" t="inlineStr">
        <is>
          <t>First District (Not a Province)</t>
        </is>
      </c>
      <c r="G278" s="17" t="inlineStr">
        <is>
          <t>City of Manila</t>
        </is>
      </c>
      <c r="H278" s="17" t="inlineStr">
        <is>
          <t>Barangay 18</t>
        </is>
      </c>
      <c r="I278" s="18" t="n">
        <v>14.6016605</v>
      </c>
      <c r="J278" s="18" t="n">
        <v>120.9642242</v>
      </c>
      <c r="K278" s="17" t="inlineStr">
        <is>
          <t>U</t>
        </is>
      </c>
      <c r="L278" s="11" t="n">
        <v>2042</v>
      </c>
      <c r="M278" s="19" t="n">
        <v>3.9</v>
      </c>
      <c r="N278" s="20">
        <f>INT(L278/M278)</f>
        <v/>
      </c>
      <c r="O278" s="20">
        <f>INT(N278*0.3+0.5)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39.5</v>
      </c>
      <c r="T278" s="19" t="n">
        <v>39.71</v>
      </c>
      <c r="U278" s="17" t="inlineStr">
        <is>
          <t>Tier 1 Critical GIDA (Score ≥ 50.0)</t>
        </is>
      </c>
      <c r="V278" s="19" t="n">
        <v>79.66</v>
      </c>
      <c r="W278" s="19" t="n">
        <v>55.69</v>
      </c>
      <c r="X278" s="19" t="n">
        <v>79.66</v>
      </c>
      <c r="Y278" s="20">
        <f>ROUND(V278*0.35+W278*0.35+X278*0.30,2)</f>
        <v/>
      </c>
      <c r="Z278" s="25" t="inlineStr">
        <is>
          <t>B - Node 0.5-1 km</t>
        </is>
      </c>
      <c r="AA278" s="19" t="n">
        <v>0.82</v>
      </c>
      <c r="AB278" s="19" t="n">
        <v>0.8</v>
      </c>
      <c r="AC278" s="17" t="inlineStr">
        <is>
          <t>Line: Aerial 24C</t>
        </is>
      </c>
      <c r="AD278" s="17" t="inlineStr">
        <is>
          <t>Short node lateral candidate; confirm port/fiber capacity, access and route.</t>
        </is>
      </c>
      <c r="AE278" s="16" t="n">
        <v>274</v>
      </c>
    </row>
    <row r="279">
      <c r="A279" s="16" t="n">
        <v>1</v>
      </c>
      <c r="B279" s="16" t="n">
        <v>275</v>
      </c>
      <c r="C279" s="16" t="n">
        <v>275</v>
      </c>
      <c r="D279" s="17" t="inlineStr">
        <is>
          <t>PH0000275</t>
        </is>
      </c>
      <c r="E279" s="17" t="inlineStr">
        <is>
          <t>VI</t>
        </is>
      </c>
      <c r="F279" s="17" t="inlineStr">
        <is>
          <t>Iloilo</t>
        </is>
      </c>
      <c r="G279" s="17" t="inlineStr">
        <is>
          <t>Iloilo City</t>
        </is>
      </c>
      <c r="H279" s="17" t="inlineStr">
        <is>
          <t>West Timawa</t>
        </is>
      </c>
      <c r="I279" s="18" t="n">
        <v>10.6911565</v>
      </c>
      <c r="J279" s="18" t="n">
        <v>122.5347731</v>
      </c>
      <c r="K279" s="17" t="inlineStr">
        <is>
          <t>R</t>
        </is>
      </c>
      <c r="L279" s="11" t="n">
        <v>2230</v>
      </c>
      <c r="M279" s="19" t="n">
        <v>3.8</v>
      </c>
      <c r="N279" s="20">
        <f>INT(L279/M279)</f>
        <v/>
      </c>
      <c r="O279" s="20">
        <f>INT(N279*0.3+0.5)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3.68</v>
      </c>
      <c r="T279" s="19" t="n">
        <v>2.64</v>
      </c>
      <c r="U279" s="17" t="inlineStr">
        <is>
          <t>Tier 1 Critical GIDA (Score ≥ 50.0)</t>
        </is>
      </c>
      <c r="V279" s="19" t="n">
        <v>79.66</v>
      </c>
      <c r="W279" s="19" t="n">
        <v>55.69</v>
      </c>
      <c r="X279" s="19" t="n">
        <v>79.66</v>
      </c>
      <c r="Y279" s="20">
        <f>ROUND(V279*0.35+W279*0.35+X279*0.30,2)</f>
        <v/>
      </c>
      <c r="Z279" s="25" t="inlineStr">
        <is>
          <t>B - Node 0.5-1 km</t>
        </is>
      </c>
      <c r="AA279" s="19" t="n">
        <v>0.87</v>
      </c>
      <c r="AB279" s="19" t="n">
        <v>3.86</v>
      </c>
      <c r="AC279" s="17" t="inlineStr">
        <is>
          <t>Node: ICI002 - TYPE 3</t>
        </is>
      </c>
      <c r="AD279" s="17" t="inlineStr">
        <is>
          <t>Short node lateral candidate; confirm port/fiber capacity, access and route.</t>
        </is>
      </c>
      <c r="AE279" s="16" t="n">
        <v>275</v>
      </c>
    </row>
    <row r="280">
      <c r="A280" s="16" t="n">
        <v>1</v>
      </c>
      <c r="B280" s="16" t="n">
        <v>276</v>
      </c>
      <c r="C280" s="16" t="n">
        <v>276</v>
      </c>
      <c r="D280" s="17" t="inlineStr">
        <is>
          <t>0201514013</t>
        </is>
      </c>
      <c r="E280" s="17" t="inlineStr">
        <is>
          <t>Region II (Cagayan Valley)</t>
        </is>
      </c>
      <c r="F280" s="17" t="inlineStr">
        <is>
          <t>Cagayan</t>
        </is>
      </c>
      <c r="G280" s="17" t="inlineStr">
        <is>
          <t>Gonzaga</t>
        </is>
      </c>
      <c r="H280" s="17" t="inlineStr">
        <is>
          <t>Isca</t>
        </is>
      </c>
      <c r="I280" s="18" t="n">
        <v>18.2360103</v>
      </c>
      <c r="J280" s="18" t="n">
        <v>121.9772707</v>
      </c>
      <c r="K280" s="17" t="inlineStr">
        <is>
          <t>R</t>
        </is>
      </c>
      <c r="L280" s="11" t="n">
        <v>1572</v>
      </c>
      <c r="M280" s="19" t="n">
        <v>3.9</v>
      </c>
      <c r="N280" s="20">
        <f>INT(L280/M280)</f>
        <v/>
      </c>
      <c r="O280" s="20">
        <f>INT(N280*0.3+0.5)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3.81</v>
      </c>
      <c r="T280" s="19" t="n">
        <v>1.28</v>
      </c>
      <c r="U280" s="17" t="inlineStr">
        <is>
          <t>Tier 1 Critical GIDA (Score ≥ 50.0)</t>
        </is>
      </c>
      <c r="V280" s="19" t="n">
        <v>79.62</v>
      </c>
      <c r="W280" s="19" t="n">
        <v>55.67</v>
      </c>
      <c r="X280" s="19" t="n">
        <v>79.62</v>
      </c>
      <c r="Y280" s="20">
        <f>ROUND(V280*0.35+W280*0.35+X280*0.30,2)</f>
        <v/>
      </c>
      <c r="Z280" s="23" t="inlineStr">
        <is>
          <t>D - Other node or line within 3 km</t>
        </is>
      </c>
      <c r="AA280" s="19" t="n">
        <v>3.81</v>
      </c>
      <c r="AB280" s="19" t="n">
        <v>1.24</v>
      </c>
      <c r="AC280" s="17" t="inlineStr">
        <is>
          <t>Line: SEGMENT 42 (STA ANA - LAL-LO)</t>
        </is>
      </c>
      <c r="AD280" s="17" t="inlineStr">
        <is>
          <t>Route options survey candidate: compare actual node lateral with approved line tap.</t>
        </is>
      </c>
      <c r="AE280" s="16" t="n">
        <v>276</v>
      </c>
    </row>
    <row r="281">
      <c r="A281" s="16" t="n">
        <v>1</v>
      </c>
      <c r="B281" s="16" t="n">
        <v>277</v>
      </c>
      <c r="C281" s="16" t="n">
        <v>277</v>
      </c>
      <c r="D281" s="17" t="inlineStr">
        <is>
          <t>PH0000277</t>
        </is>
      </c>
      <c r="E281" s="17" t="inlineStr">
        <is>
          <t>IV-B</t>
        </is>
      </c>
      <c r="F281" s="17" t="inlineStr">
        <is>
          <t>Palawan</t>
        </is>
      </c>
      <c r="G281" s="17" t="inlineStr">
        <is>
          <t>Puerto Princesa City</t>
        </is>
      </c>
      <c r="H281" s="17" t="inlineStr">
        <is>
          <t>Masikap (Pob.)</t>
        </is>
      </c>
      <c r="I281" s="18" t="n">
        <v>9.547157597395453</v>
      </c>
      <c r="J281" s="18" t="n">
        <v>118.6439663004778</v>
      </c>
      <c r="K281" s="17" t="inlineStr">
        <is>
          <t>R</t>
        </is>
      </c>
      <c r="L281" s="11" t="n">
        <v>2597</v>
      </c>
      <c r="M281" s="19" t="n">
        <v>3.9</v>
      </c>
      <c r="N281" s="20">
        <f>INT(L281/M281)</f>
        <v/>
      </c>
      <c r="O281" s="20">
        <f>INT(N281*0.3+0.5)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4.53</v>
      </c>
      <c r="T281" s="19" t="n">
        <v>3.61</v>
      </c>
      <c r="U281" s="17" t="inlineStr">
        <is>
          <t>Tier 1 Critical GIDA (Score ≥ 50.0)</t>
        </is>
      </c>
      <c r="V281" s="19" t="n">
        <v>79.61</v>
      </c>
      <c r="W281" s="19" t="n">
        <v>55.65</v>
      </c>
      <c r="X281" s="19" t="n">
        <v>79.61</v>
      </c>
      <c r="Y281" s="20">
        <f>ROUND(V281*0.35+W281*0.35+X281*0.30,2)</f>
        <v/>
      </c>
      <c r="Z281" s="24" t="inlineStr">
        <is>
          <t>F - Nearest node and line over 5 km</t>
        </is>
      </c>
      <c r="AA281" s="19" t="n">
        <v>23.65</v>
      </c>
      <c r="AB281" s="19" t="n">
        <v>25.47</v>
      </c>
      <c r="AC281" s="17" t="inlineStr">
        <is>
          <t>Node: PPW002 - TYPE 3</t>
        </is>
      </c>
      <c r="AD281" s="17" t="inlineStr">
        <is>
          <t>Remote site candidate: deploy Starlink LEO satellite backhaul or long microwave hop.</t>
        </is>
      </c>
      <c r="AE281" s="16" t="n">
        <v>277</v>
      </c>
    </row>
    <row r="282">
      <c r="A282" s="16" t="n">
        <v>1</v>
      </c>
      <c r="B282" s="16" t="n">
        <v>278</v>
      </c>
      <c r="C282" s="16" t="n">
        <v>278</v>
      </c>
      <c r="D282" s="17" t="inlineStr">
        <is>
          <t>1381400002</t>
        </is>
      </c>
      <c r="E282" s="17" t="inlineStr">
        <is>
          <t>National Capital Region (NCR)</t>
        </is>
      </c>
      <c r="F282" s="17" t="inlineStr">
        <is>
          <t>Second District (Not a Province)</t>
        </is>
      </c>
      <c r="G282" s="17" t="inlineStr">
        <is>
          <t>City of San Juan</t>
        </is>
      </c>
      <c r="H282" s="17" t="inlineStr">
        <is>
          <t>Balong-Bato</t>
        </is>
      </c>
      <c r="I282" s="18" t="n">
        <v>14.6062569</v>
      </c>
      <c r="J282" s="18" t="n">
        <v>121.0223788</v>
      </c>
      <c r="K282" s="17" t="inlineStr">
        <is>
          <t>U</t>
        </is>
      </c>
      <c r="L282" s="11" t="n">
        <v>7657</v>
      </c>
      <c r="M282" s="19" t="n">
        <v>3.6</v>
      </c>
      <c r="N282" s="20">
        <f>INT(L282/M282)</f>
        <v/>
      </c>
      <c r="O282" s="20">
        <f>INT(N282*0.3+0.5)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1.42</v>
      </c>
      <c r="T282" s="19" t="n">
        <v>0.16</v>
      </c>
      <c r="U282" s="17" t="inlineStr">
        <is>
          <t>Tier 1 Critical GIDA (Score ≥ 50.0)</t>
        </is>
      </c>
      <c r="V282" s="19" t="n">
        <v>79.59</v>
      </c>
      <c r="W282" s="19" t="n">
        <v>55.64</v>
      </c>
      <c r="X282" s="19" t="n">
        <v>79.59</v>
      </c>
      <c r="Y282" s="20">
        <f>ROUND(V282*0.35+W282*0.35+X282*0.30,2)</f>
        <v/>
      </c>
      <c r="Z282" s="22" t="inlineStr">
        <is>
          <t>C - Line within 0.5 km; node over 1 km</t>
        </is>
      </c>
      <c r="AA282" s="19" t="n">
        <v>1.42</v>
      </c>
      <c r="AB282" s="19" t="n">
        <v>0.24</v>
      </c>
      <c r="AC282" s="17" t="inlineStr">
        <is>
          <t>Line: PSG001 RELIANCE TO NCC001</t>
        </is>
      </c>
      <c r="AD282" s="17" t="inlineStr">
        <is>
          <t>Splice closure / line-tap survey candidate; locate closure and confirm splicing/capacity.</t>
        </is>
      </c>
      <c r="AE282" s="16" t="n">
        <v>278</v>
      </c>
    </row>
    <row r="283">
      <c r="A283" s="16" t="n">
        <v>1</v>
      </c>
      <c r="B283" s="16" t="n">
        <v>279</v>
      </c>
      <c r="C283" s="16" t="n">
        <v>279</v>
      </c>
      <c r="D283" s="17" t="inlineStr">
        <is>
          <t>PH0000279</t>
        </is>
      </c>
      <c r="E283" s="17" t="inlineStr">
        <is>
          <t>VI</t>
        </is>
      </c>
      <c r="F283" s="17" t="inlineStr">
        <is>
          <t>Iloilo</t>
        </is>
      </c>
      <c r="G283" s="17" t="inlineStr">
        <is>
          <t>Iloilo City</t>
        </is>
      </c>
      <c r="H283" s="17" t="inlineStr">
        <is>
          <t>Punong-Lapuz</t>
        </is>
      </c>
      <c r="I283" s="18" t="n">
        <v>10.71878</v>
      </c>
      <c r="J283" s="18" t="n">
        <v>122.55399</v>
      </c>
      <c r="K283" s="17" t="inlineStr">
        <is>
          <t>R</t>
        </is>
      </c>
      <c r="L283" s="11" t="n">
        <v>2230</v>
      </c>
      <c r="M283" s="19" t="n">
        <v>3.8</v>
      </c>
      <c r="N283" s="20">
        <f>INT(L283/M283)</f>
        <v/>
      </c>
      <c r="O283" s="20">
        <f>INT(N283*0.3+0.5)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4.83</v>
      </c>
      <c r="T283" s="19" t="n">
        <v>5.15</v>
      </c>
      <c r="U283" s="17" t="inlineStr">
        <is>
          <t>Tier 1 Critical GIDA (Score ≥ 50.0)</t>
        </is>
      </c>
      <c r="V283" s="19" t="n">
        <v>79.58</v>
      </c>
      <c r="W283" s="19" t="n">
        <v>55.63</v>
      </c>
      <c r="X283" s="19" t="n">
        <v>79.58</v>
      </c>
      <c r="Y283" s="20">
        <f>ROUND(V283*0.35+W283*0.35+X283*0.30,2)</f>
        <v/>
      </c>
      <c r="Z283" s="23" t="inlineStr">
        <is>
          <t>D - Other node or line within 3 km</t>
        </is>
      </c>
      <c r="AA283" s="19" t="n">
        <v>1.62</v>
      </c>
      <c r="AB283" s="19" t="n">
        <v>0.61</v>
      </c>
      <c r="AC283" s="17" t="inlineStr">
        <is>
          <t>Line: ROXAS -  ILOILO</t>
        </is>
      </c>
      <c r="AD283" s="17" t="inlineStr">
        <is>
          <t>Route options survey candidate: compare actual node lateral with approved line tap.</t>
        </is>
      </c>
      <c r="AE283" s="16" t="n">
        <v>279</v>
      </c>
    </row>
    <row r="284">
      <c r="A284" s="16" t="n">
        <v>1</v>
      </c>
      <c r="B284" s="16" t="n">
        <v>280</v>
      </c>
      <c r="C284" s="16" t="n">
        <v>280</v>
      </c>
      <c r="D284" s="17" t="inlineStr">
        <is>
          <t>0203131023</t>
        </is>
      </c>
      <c r="E284" s="17" t="inlineStr">
        <is>
          <t>Region II (Cagayan Valley)</t>
        </is>
      </c>
      <c r="F284" s="17" t="inlineStr">
        <is>
          <t>Isabela</t>
        </is>
      </c>
      <c r="G284" s="17" t="inlineStr">
        <is>
          <t>San Mariano</t>
        </is>
      </c>
      <c r="H284" s="17" t="inlineStr">
        <is>
          <t>Minanga</t>
        </is>
      </c>
      <c r="I284" s="18" t="n">
        <v>17.00039</v>
      </c>
      <c r="J284" s="18" t="n">
        <v>122.03118</v>
      </c>
      <c r="K284" s="17" t="inlineStr">
        <is>
          <t>R</t>
        </is>
      </c>
      <c r="L284" s="11" t="n">
        <v>4822</v>
      </c>
      <c r="M284" s="19" t="n">
        <v>3.8</v>
      </c>
      <c r="N284" s="20">
        <f>INT(L284/M284)</f>
        <v/>
      </c>
      <c r="O284" s="20">
        <f>INT(N284*0.3+0.5)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2.56</v>
      </c>
      <c r="T284" s="19" t="n">
        <v>18.31</v>
      </c>
      <c r="U284" s="17" t="inlineStr">
        <is>
          <t>Tier 1 Critical GIDA (Score ≥ 50.0)</t>
        </is>
      </c>
      <c r="V284" s="19" t="n">
        <v>79.58</v>
      </c>
      <c r="W284" s="19" t="n">
        <v>55.63</v>
      </c>
      <c r="X284" s="19" t="n">
        <v>79.58</v>
      </c>
      <c r="Y284" s="20">
        <f>ROUND(V284*0.35+W284*0.35+X284*0.30,2)</f>
        <v/>
      </c>
      <c r="Z284" s="23" t="inlineStr">
        <is>
          <t>D - Other node or line within 3 km</t>
        </is>
      </c>
      <c r="AA284" s="19" t="n">
        <v>2.56</v>
      </c>
      <c r="AB284" s="19" t="n">
        <v>18.3</v>
      </c>
      <c r="AC284" s="17" t="inlineStr">
        <is>
          <t>Node: SOI001 - BP</t>
        </is>
      </c>
      <c r="AD284" s="17" t="inlineStr">
        <is>
          <t>Route options survey candidate: compare actual node lateral with approved line tap.</t>
        </is>
      </c>
      <c r="AE284" s="16" t="n">
        <v>280</v>
      </c>
    </row>
    <row r="285">
      <c r="A285" s="16" t="n">
        <v>1</v>
      </c>
      <c r="B285" s="16" t="n">
        <v>281</v>
      </c>
      <c r="C285" s="16" t="n">
        <v>281</v>
      </c>
      <c r="D285" s="17" t="inlineStr">
        <is>
          <t>0203131012</t>
        </is>
      </c>
      <c r="E285" s="17" t="inlineStr">
        <is>
          <t>Region II (Cagayan Valley)</t>
        </is>
      </c>
      <c r="F285" s="17" t="inlineStr">
        <is>
          <t>Isabela</t>
        </is>
      </c>
      <c r="G285" s="17" t="inlineStr">
        <is>
          <t>San Mariano</t>
        </is>
      </c>
      <c r="H285" s="17" t="inlineStr">
        <is>
          <t>Dibuluan</t>
        </is>
      </c>
      <c r="I285" s="18" t="n">
        <v>16.99808</v>
      </c>
      <c r="J285" s="18" t="n">
        <v>122.10822</v>
      </c>
      <c r="K285" s="17" t="inlineStr">
        <is>
          <t>R</t>
        </is>
      </c>
      <c r="L285" s="11" t="n">
        <v>1948</v>
      </c>
      <c r="M285" s="19" t="n">
        <v>3.8</v>
      </c>
      <c r="N285" s="20">
        <f>INT(L285/M285)</f>
        <v/>
      </c>
      <c r="O285" s="20">
        <f>INT(N285*0.3+0.5)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10.22</v>
      </c>
      <c r="T285" s="19" t="n">
        <v>25.39</v>
      </c>
      <c r="U285" s="17" t="inlineStr">
        <is>
          <t>Tier 1 Critical GIDA (Score ≥ 50.0)</t>
        </is>
      </c>
      <c r="V285" s="19" t="n">
        <v>79.58</v>
      </c>
      <c r="W285" s="19" t="n">
        <v>55.63</v>
      </c>
      <c r="X285" s="19" t="n">
        <v>79.58</v>
      </c>
      <c r="Y285" s="20">
        <f>ROUND(V285*0.35+W285*0.35+X285*0.30,2)</f>
        <v/>
      </c>
      <c r="Z285" s="24" t="inlineStr">
        <is>
          <t>F - Nearest node and line over 5 km</t>
        </is>
      </c>
      <c r="AA285" s="19" t="n">
        <v>10.22</v>
      </c>
      <c r="AB285" s="19" t="n">
        <v>25.39</v>
      </c>
      <c r="AC285" s="17" t="inlineStr">
        <is>
          <t>Node: SOI001 - BP</t>
        </is>
      </c>
      <c r="AD285" s="17" t="inlineStr">
        <is>
          <t>Remote site candidate: deploy Starlink LEO satellite backhaul or long microwave hop.</t>
        </is>
      </c>
      <c r="AE285" s="16" t="n">
        <v>281</v>
      </c>
    </row>
    <row r="286">
      <c r="A286" s="16" t="n">
        <v>1</v>
      </c>
      <c r="B286" s="16" t="n">
        <v>282</v>
      </c>
      <c r="C286" s="16" t="n">
        <v>282</v>
      </c>
      <c r="D286" s="17" t="inlineStr">
        <is>
          <t>PH0000282</t>
        </is>
      </c>
      <c r="E286" s="17" t="inlineStr">
        <is>
          <t>X</t>
        </is>
      </c>
      <c r="F286" s="17" t="inlineStr">
        <is>
          <t>Misamis Oriental</t>
        </is>
      </c>
      <c r="G286" s="17" t="inlineStr">
        <is>
          <t>Cagayan De Oro City</t>
        </is>
      </c>
      <c r="H286" s="17" t="inlineStr">
        <is>
          <t>Barangay 37 (Pob.)</t>
        </is>
      </c>
      <c r="I286" s="18" t="n">
        <v>8.4921241</v>
      </c>
      <c r="J286" s="18" t="n">
        <v>124.742969</v>
      </c>
      <c r="K286" s="17" t="inlineStr">
        <is>
          <t>R</t>
        </is>
      </c>
      <c r="L286" s="11" t="n">
        <v>2272</v>
      </c>
      <c r="M286" s="19" t="n">
        <v>3.9</v>
      </c>
      <c r="N286" s="20">
        <f>INT(L286/M286)</f>
        <v/>
      </c>
      <c r="O286" s="20">
        <f>INT(N286*0.3+0.5)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1.36</v>
      </c>
      <c r="T286" s="19" t="n">
        <v>1.31</v>
      </c>
      <c r="U286" s="17" t="inlineStr">
        <is>
          <t>Tier 1 Critical GIDA (Score ≥ 50.0)</t>
        </is>
      </c>
      <c r="V286" s="19" t="n">
        <v>79.55</v>
      </c>
      <c r="W286" s="19" t="n">
        <v>55.61</v>
      </c>
      <c r="X286" s="19" t="n">
        <v>79.55</v>
      </c>
      <c r="Y286" s="20">
        <f>ROUND(V286*0.35+W286*0.35+X286*0.30,2)</f>
        <v/>
      </c>
      <c r="Z286" s="25" t="inlineStr">
        <is>
          <t>B - Node 0.5-1 km</t>
        </is>
      </c>
      <c r="AA286" s="19" t="n">
        <v>0.97</v>
      </c>
      <c r="AB286" s="19" t="n">
        <v>0.05</v>
      </c>
      <c r="AC286" s="17" t="inlineStr">
        <is>
          <t>Line: CAGAYAN DE ORO - MALAYBALAY</t>
        </is>
      </c>
      <c r="AD286" s="17" t="inlineStr">
        <is>
          <t>Short node lateral candidate; confirm port/fiber capacity, access and route.</t>
        </is>
      </c>
      <c r="AE286" s="16" t="n">
        <v>282</v>
      </c>
    </row>
    <row r="287">
      <c r="A287" s="16" t="n">
        <v>1</v>
      </c>
      <c r="B287" s="16" t="n">
        <v>283</v>
      </c>
      <c r="C287" s="16" t="n">
        <v>283</v>
      </c>
      <c r="D287" s="17" t="inlineStr">
        <is>
          <t>PH0000283</t>
        </is>
      </c>
      <c r="E287" s="17" t="inlineStr">
        <is>
          <t>NIR</t>
        </is>
      </c>
      <c r="F287" s="17" t="inlineStr">
        <is>
          <t>Negros Occidental</t>
        </is>
      </c>
      <c r="G287" s="17" t="inlineStr">
        <is>
          <t>Bacolod City</t>
        </is>
      </c>
      <c r="H287" s="17" t="inlineStr">
        <is>
          <t>Barangay 18 (Pob.)</t>
        </is>
      </c>
      <c r="I287" s="18" t="n">
        <v>10.650584</v>
      </c>
      <c r="J287" s="18" t="n">
        <v>122.947818</v>
      </c>
      <c r="K287" s="17" t="inlineStr">
        <is>
          <t>R</t>
        </is>
      </c>
      <c r="L287" s="11" t="n">
        <v>2279</v>
      </c>
      <c r="M287" s="19" t="n">
        <v>3.8</v>
      </c>
      <c r="N287" s="20">
        <f>INT(L287/M287)</f>
        <v/>
      </c>
      <c r="O287" s="20">
        <f>INT(N287*0.3+0.5)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2.15</v>
      </c>
      <c r="T287" s="19" t="n">
        <v>2.04</v>
      </c>
      <c r="U287" s="17" t="inlineStr">
        <is>
          <t>Tier 1 Critical GIDA (Score ≥ 50.0)</t>
        </is>
      </c>
      <c r="V287" s="19" t="n">
        <v>79.54000000000001</v>
      </c>
      <c r="W287" s="19" t="n">
        <v>55.61</v>
      </c>
      <c r="X287" s="19" t="n">
        <v>79.54000000000001</v>
      </c>
      <c r="Y287" s="20">
        <f>ROUND(V287*0.35+W287*0.35+X287*0.30,2)</f>
        <v/>
      </c>
      <c r="Z287" s="23" t="inlineStr">
        <is>
          <t>D - Other node or line within 3 km</t>
        </is>
      </c>
      <c r="AA287" s="19" t="n">
        <v>1.88</v>
      </c>
      <c r="AB287" s="19" t="n">
        <v>0.97</v>
      </c>
      <c r="AC287" s="17" t="inlineStr">
        <is>
          <t>Line: FOC 144C FROM HH-0022 TO HH-0041</t>
        </is>
      </c>
      <c r="AD287" s="17" t="inlineStr">
        <is>
          <t>Route options survey candidate: compare actual node lateral with approved line tap.</t>
        </is>
      </c>
      <c r="AE287" s="16" t="n">
        <v>283</v>
      </c>
    </row>
    <row r="288">
      <c r="A288" s="16" t="n">
        <v>1</v>
      </c>
      <c r="B288" s="16" t="n">
        <v>284</v>
      </c>
      <c r="C288" s="16" t="n">
        <v>284</v>
      </c>
      <c r="D288" s="17" t="inlineStr">
        <is>
          <t>PH0000284</t>
        </is>
      </c>
      <c r="E288" s="17" t="inlineStr">
        <is>
          <t>VI</t>
        </is>
      </c>
      <c r="F288" s="17" t="inlineStr">
        <is>
          <t>Iloilo</t>
        </is>
      </c>
      <c r="G288" s="17" t="inlineStr">
        <is>
          <t>Iloilo City</t>
        </is>
      </c>
      <c r="H288" s="17" t="inlineStr">
        <is>
          <t>Luna (La Paz)</t>
        </is>
      </c>
      <c r="I288" s="18" t="n">
        <v>10.715005</v>
      </c>
      <c r="J288" s="18" t="n">
        <v>122.564493</v>
      </c>
      <c r="K288" s="17" t="inlineStr">
        <is>
          <t>R</t>
        </is>
      </c>
      <c r="L288" s="11" t="n">
        <v>2230</v>
      </c>
      <c r="M288" s="19" t="n">
        <v>3.8</v>
      </c>
      <c r="N288" s="20">
        <f>INT(L288/M288)</f>
        <v/>
      </c>
      <c r="O288" s="20">
        <f>INT(N288*0.3+0.5)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0.4</v>
      </c>
      <c r="T288" s="19" t="n">
        <v>0.14</v>
      </c>
      <c r="U288" s="17" t="inlineStr">
        <is>
          <t>Tier 1 Critical GIDA (Score ≥ 50.0)</t>
        </is>
      </c>
      <c r="V288" s="19" t="n">
        <v>79.53</v>
      </c>
      <c r="W288" s="19" t="n">
        <v>55.6</v>
      </c>
      <c r="X288" s="19" t="n">
        <v>79.53</v>
      </c>
      <c r="Y288" s="20">
        <f>ROUND(V288*0.35+W288*0.35+X288*0.30,2)</f>
        <v/>
      </c>
      <c r="Z288" s="25" t="inlineStr">
        <is>
          <t>A - Node within 0.5 km</t>
        </is>
      </c>
      <c r="AA288" s="19" t="n">
        <v>0.4</v>
      </c>
      <c r="AB288" s="19" t="n">
        <v>0.12</v>
      </c>
      <c r="AC288" s="17" t="inlineStr">
        <is>
          <t>Line: 144C</t>
        </is>
      </c>
      <c r="AD288" s="17" t="inlineStr">
        <is>
          <t>First survey candidate: confirm node handoff, spare capacity and short route; co-location not established.</t>
        </is>
      </c>
      <c r="AE288" s="16" t="n">
        <v>284</v>
      </c>
    </row>
    <row r="289">
      <c r="A289" s="16" t="n">
        <v>1</v>
      </c>
      <c r="B289" s="16" t="n">
        <v>285</v>
      </c>
      <c r="C289" s="16" t="n">
        <v>285</v>
      </c>
      <c r="D289" s="17" t="inlineStr">
        <is>
          <t>PH0000285</t>
        </is>
      </c>
      <c r="E289" s="17" t="inlineStr">
        <is>
          <t>IV-A</t>
        </is>
      </c>
      <c r="F289" s="17" t="inlineStr">
        <is>
          <t>Batangas</t>
        </is>
      </c>
      <c r="G289" s="17" t="inlineStr">
        <is>
          <t>Lipa City</t>
        </is>
      </c>
      <c r="H289" s="17" t="inlineStr">
        <is>
          <t>Poblacion Barangay 5</t>
        </is>
      </c>
      <c r="I289" s="18" t="n">
        <v>13.9121535</v>
      </c>
      <c r="J289" s="18" t="n">
        <v>121.1573916</v>
      </c>
      <c r="K289" s="17" t="inlineStr">
        <is>
          <t>R</t>
        </is>
      </c>
      <c r="L289" s="11" t="n">
        <v>2259</v>
      </c>
      <c r="M289" s="19" t="n">
        <v>3.6</v>
      </c>
      <c r="N289" s="20">
        <f>INT(L289/M289)</f>
        <v/>
      </c>
      <c r="O289" s="20">
        <f>INT(N289*0.3+0.5)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0.25</v>
      </c>
      <c r="T289" s="19" t="n">
        <v>0.16</v>
      </c>
      <c r="U289" s="17" t="inlineStr">
        <is>
          <t>Tier 1 Critical GIDA (Score ≥ 50.0)</t>
        </is>
      </c>
      <c r="V289" s="19" t="n">
        <v>79.52</v>
      </c>
      <c r="W289" s="19" t="n">
        <v>55.6</v>
      </c>
      <c r="X289" s="19" t="n">
        <v>79.52</v>
      </c>
      <c r="Y289" s="20">
        <f>ROUND(V289*0.35+W289*0.35+X289*0.30,2)</f>
        <v/>
      </c>
      <c r="Z289" s="23" t="inlineStr">
        <is>
          <t>D - Other node or line within 3 km</t>
        </is>
      </c>
      <c r="AA289" s="19" t="n">
        <v>3.7</v>
      </c>
      <c r="AB289" s="19" t="n">
        <v>1.32</v>
      </c>
      <c r="AC289" s="17" t="inlineStr">
        <is>
          <t>Line: TANAUAN - SAN JOSE</t>
        </is>
      </c>
      <c r="AD289" s="17" t="inlineStr">
        <is>
          <t>Route options survey candidate: compare actual node lateral with approved line tap.</t>
        </is>
      </c>
      <c r="AE289" s="16" t="n">
        <v>285</v>
      </c>
    </row>
    <row r="290">
      <c r="A290" s="16" t="n">
        <v>1</v>
      </c>
      <c r="B290" s="16" t="n">
        <v>286</v>
      </c>
      <c r="C290" s="16" t="n">
        <v>286</v>
      </c>
      <c r="D290" s="17" t="inlineStr">
        <is>
          <t>1404401010</t>
        </is>
      </c>
      <c r="E290" s="17" t="inlineStr">
        <is>
          <t>Cordillera Administrative Region (CAR)</t>
        </is>
      </c>
      <c r="F290" s="17" t="inlineStr">
        <is>
          <t>Mountain Province</t>
        </is>
      </c>
      <c r="G290" s="17" t="inlineStr">
        <is>
          <t>Barlig</t>
        </is>
      </c>
      <c r="H290" s="17" t="inlineStr">
        <is>
          <t>Ogo-og</t>
        </is>
      </c>
      <c r="I290" s="18" t="n">
        <v>17.043599</v>
      </c>
      <c r="J290" s="18" t="n">
        <v>121.1919771</v>
      </c>
      <c r="K290" s="17" t="inlineStr">
        <is>
          <t>R</t>
        </is>
      </c>
      <c r="L290" s="11" t="n">
        <v>454</v>
      </c>
      <c r="M290" s="19" t="n">
        <v>3.7</v>
      </c>
      <c r="N290" s="20">
        <f>INT(L290/M290)</f>
        <v/>
      </c>
      <c r="O290" s="20">
        <f>INT(N290*0.3+0.5)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8.52</v>
      </c>
      <c r="T290" s="19" t="n">
        <v>16.3</v>
      </c>
      <c r="U290" s="17" t="inlineStr">
        <is>
          <t>Tier 1 Critical GIDA (Score ≥ 50.0)</t>
        </is>
      </c>
      <c r="V290" s="19" t="n">
        <v>79.51000000000001</v>
      </c>
      <c r="W290" s="19" t="n">
        <v>55.58</v>
      </c>
      <c r="X290" s="19" t="n">
        <v>79.51000000000001</v>
      </c>
      <c r="Y290" s="20">
        <f>ROUND(V290*0.35+W290*0.35+X290*0.30,2)</f>
        <v/>
      </c>
      <c r="Z290" s="24" t="inlineStr">
        <is>
          <t>F - Nearest node and line over 5 km</t>
        </is>
      </c>
      <c r="AA290" s="19" t="n">
        <v>8.52</v>
      </c>
      <c r="AB290" s="19" t="n">
        <v>17.52</v>
      </c>
      <c r="AC290" s="17" t="inlineStr">
        <is>
          <t>Node: MOF001 - TYPE 4</t>
        </is>
      </c>
      <c r="AD290" s="17" t="inlineStr">
        <is>
          <t>Remote site candidate: deploy Starlink LEO satellite backhaul or long microwave hop.</t>
        </is>
      </c>
      <c r="AE290" s="16" t="n">
        <v>286</v>
      </c>
    </row>
    <row r="291">
      <c r="A291" s="16" t="n">
        <v>1</v>
      </c>
      <c r="B291" s="16" t="n">
        <v>287</v>
      </c>
      <c r="C291" s="16" t="n">
        <v>287</v>
      </c>
      <c r="D291" s="17" t="inlineStr">
        <is>
          <t>1403214001</t>
        </is>
      </c>
      <c r="E291" s="17" t="inlineStr">
        <is>
          <t>Cordillera Administrative Region (CAR)</t>
        </is>
      </c>
      <c r="F291" s="17" t="inlineStr">
        <is>
          <t>Kalinga</t>
        </is>
      </c>
      <c r="G291" s="17" t="inlineStr">
        <is>
          <t>Tanudan</t>
        </is>
      </c>
      <c r="H291" s="17" t="inlineStr">
        <is>
          <t>Anggacan</t>
        </is>
      </c>
      <c r="I291" s="18" t="n">
        <v>17.3099753</v>
      </c>
      <c r="J291" s="18" t="n">
        <v>121.2380982</v>
      </c>
      <c r="K291" s="17" t="inlineStr">
        <is>
          <t>R</t>
        </is>
      </c>
      <c r="L291" s="11" t="n">
        <v>244</v>
      </c>
      <c r="M291" s="19" t="n">
        <v>4.3</v>
      </c>
      <c r="N291" s="20">
        <f>INT(L291/M291)</f>
        <v/>
      </c>
      <c r="O291" s="20">
        <f>INT(N291*0.3+0.5)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10.78</v>
      </c>
      <c r="T291" s="19" t="n">
        <v>7.52</v>
      </c>
      <c r="U291" s="17" t="inlineStr">
        <is>
          <t>Tier 1 Critical GIDA (Score ≥ 50.0)</t>
        </is>
      </c>
      <c r="V291" s="19" t="n">
        <v>79.51000000000001</v>
      </c>
      <c r="W291" s="19" t="n">
        <v>55.58</v>
      </c>
      <c r="X291" s="19" t="n">
        <v>79.51000000000001</v>
      </c>
      <c r="Y291" s="20">
        <f>ROUND(V291*0.35+W291*0.35+X291*0.30,2)</f>
        <v/>
      </c>
      <c r="Z291" s="24" t="inlineStr">
        <is>
          <t>F - Nearest node and line over 5 km</t>
        </is>
      </c>
      <c r="AA291" s="19" t="n">
        <v>10.78</v>
      </c>
      <c r="AB291" s="19" t="n">
        <v>7.48</v>
      </c>
      <c r="AC291" s="17" t="inlineStr">
        <is>
          <t>Line: Untitled Path</t>
        </is>
      </c>
      <c r="AD291" s="17" t="inlineStr">
        <is>
          <t>Remote site candidate: deploy Starlink LEO satellite backhaul or long microwave hop.</t>
        </is>
      </c>
      <c r="AE291" s="16" t="n">
        <v>287</v>
      </c>
    </row>
    <row r="292">
      <c r="A292" s="16" t="n">
        <v>1</v>
      </c>
      <c r="B292" s="16" t="n">
        <v>288</v>
      </c>
      <c r="C292" s="16" t="n">
        <v>288</v>
      </c>
      <c r="D292" s="17" t="inlineStr">
        <is>
          <t>PH0000288</t>
        </is>
      </c>
      <c r="E292" s="17" t="inlineStr">
        <is>
          <t>VI</t>
        </is>
      </c>
      <c r="F292" s="17" t="inlineStr">
        <is>
          <t>Iloilo</t>
        </is>
      </c>
      <c r="G292" s="17" t="inlineStr">
        <is>
          <t>Iloilo City</t>
        </is>
      </c>
      <c r="H292" s="17" t="inlineStr">
        <is>
          <t>Progreso-Lapuz</t>
        </is>
      </c>
      <c r="I292" s="18" t="n">
        <v>10.7237274</v>
      </c>
      <c r="J292" s="18" t="n">
        <v>122.5548706</v>
      </c>
      <c r="K292" s="17" t="inlineStr">
        <is>
          <t>R</t>
        </is>
      </c>
      <c r="L292" s="11" t="n">
        <v>2230</v>
      </c>
      <c r="M292" s="19" t="n">
        <v>3.8</v>
      </c>
      <c r="N292" s="20">
        <f>INT(L292/M292)</f>
        <v/>
      </c>
      <c r="O292" s="20">
        <f>INT(N292*0.3+0.5)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1.58</v>
      </c>
      <c r="T292" s="19" t="n">
        <v>3.52</v>
      </c>
      <c r="U292" s="17" t="inlineStr">
        <is>
          <t>Tier 1 Critical GIDA (Score ≥ 50.0)</t>
        </is>
      </c>
      <c r="V292" s="19" t="n">
        <v>79.5</v>
      </c>
      <c r="W292" s="19" t="n">
        <v>55.58</v>
      </c>
      <c r="X292" s="19" t="n">
        <v>79.5</v>
      </c>
      <c r="Y292" s="20">
        <f>ROUND(V292*0.35+W292*0.35+X292*0.30,2)</f>
        <v/>
      </c>
      <c r="Z292" s="22" t="inlineStr">
        <is>
          <t>C - Line within 0.5 km; node over 1 km</t>
        </is>
      </c>
      <c r="AA292" s="19" t="n">
        <v>1.81</v>
      </c>
      <c r="AB292" s="19" t="n">
        <v>0.31</v>
      </c>
      <c r="AC292" s="17" t="inlineStr">
        <is>
          <t>Line: ROXAS -  ILOILO</t>
        </is>
      </c>
      <c r="AD292" s="17" t="inlineStr">
        <is>
          <t>Splice closure / line-tap survey candidate; locate closure and confirm splicing/capacity.</t>
        </is>
      </c>
      <c r="AE292" s="16" t="n">
        <v>288</v>
      </c>
    </row>
    <row r="293">
      <c r="A293" s="16" t="n">
        <v>1</v>
      </c>
      <c r="B293" s="16" t="n">
        <v>289</v>
      </c>
      <c r="C293" s="16" t="n">
        <v>289</v>
      </c>
      <c r="D293" s="17" t="inlineStr">
        <is>
          <t>1408103006</t>
        </is>
      </c>
      <c r="E293" s="17" t="inlineStr">
        <is>
          <t>Cordillera Administrative Region (CAR)</t>
        </is>
      </c>
      <c r="F293" s="17" t="inlineStr">
        <is>
          <t>Apayao</t>
        </is>
      </c>
      <c r="G293" s="17" t="inlineStr">
        <is>
          <t>Flora</t>
        </is>
      </c>
      <c r="H293" s="17" t="inlineStr">
        <is>
          <t>Balluyan</t>
        </is>
      </c>
      <c r="I293" s="18" t="n">
        <v>18.1265459</v>
      </c>
      <c r="J293" s="18" t="n">
        <v>121.4564869</v>
      </c>
      <c r="K293" s="17" t="inlineStr">
        <is>
          <t>R</t>
        </is>
      </c>
      <c r="L293" s="11" t="n">
        <v>1415</v>
      </c>
      <c r="M293" s="19" t="n">
        <v>4.2</v>
      </c>
      <c r="N293" s="20">
        <f>INT(L293/M293)</f>
        <v/>
      </c>
      <c r="O293" s="20">
        <f>INT(N293*0.3+0.5)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10.8</v>
      </c>
      <c r="T293" s="19" t="n">
        <v>11.61</v>
      </c>
      <c r="U293" s="17" t="inlineStr">
        <is>
          <t>Tier 1 Critical GIDA (Score ≥ 50.0)</t>
        </is>
      </c>
      <c r="V293" s="19" t="n">
        <v>79.48</v>
      </c>
      <c r="W293" s="19" t="n">
        <v>55.56</v>
      </c>
      <c r="X293" s="19" t="n">
        <v>79.48</v>
      </c>
      <c r="Y293" s="20">
        <f>ROUND(V293*0.35+W293*0.35+X293*0.30,2)</f>
        <v/>
      </c>
      <c r="Z293" s="24" t="inlineStr">
        <is>
          <t>F - Nearest node and line over 5 km</t>
        </is>
      </c>
      <c r="AA293" s="19" t="n">
        <v>10.8</v>
      </c>
      <c r="AB293" s="19" t="n">
        <v>13.53</v>
      </c>
      <c r="AC293" s="17" t="inlineStr">
        <is>
          <t>Node: FAY001 - PM</t>
        </is>
      </c>
      <c r="AD293" s="17" t="inlineStr">
        <is>
          <t>Remote site candidate: deploy Starlink LEO satellite backhaul or long microwave hop.</t>
        </is>
      </c>
      <c r="AE293" s="16" t="n">
        <v>289</v>
      </c>
    </row>
    <row r="294">
      <c r="A294" s="16" t="n">
        <v>1</v>
      </c>
      <c r="B294" s="16" t="n">
        <v>290</v>
      </c>
      <c r="C294" s="16" t="n">
        <v>290</v>
      </c>
      <c r="D294" s="17" t="inlineStr">
        <is>
          <t>PH0000290</t>
        </is>
      </c>
      <c r="E294" s="17" t="inlineStr">
        <is>
          <t>NIR</t>
        </is>
      </c>
      <c r="F294" s="17" t="inlineStr">
        <is>
          <t>Negros Occidental</t>
        </is>
      </c>
      <c r="G294" s="17" t="inlineStr">
        <is>
          <t>Bacolod City</t>
        </is>
      </c>
      <c r="H294" s="17" t="inlineStr">
        <is>
          <t>Barangay 11 (Pob.)</t>
        </is>
      </c>
      <c r="I294" s="18" t="n">
        <v>10.63067778</v>
      </c>
      <c r="J294" s="18" t="n">
        <v>122.9742</v>
      </c>
      <c r="K294" s="17" t="inlineStr">
        <is>
          <t>R</t>
        </is>
      </c>
      <c r="L294" s="11" t="n">
        <v>2279</v>
      </c>
      <c r="M294" s="19" t="n">
        <v>3.8</v>
      </c>
      <c r="N294" s="20">
        <f>INT(L294/M294)</f>
        <v/>
      </c>
      <c r="O294" s="20">
        <f>INT(N294*0.3+0.5)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2.06</v>
      </c>
      <c r="T294" s="19" t="n">
        <v>0.4</v>
      </c>
      <c r="U294" s="17" t="inlineStr">
        <is>
          <t>Tier 1 Critical GIDA (Score ≥ 50.0)</t>
        </is>
      </c>
      <c r="V294" s="19" t="n">
        <v>79.42</v>
      </c>
      <c r="W294" s="19" t="n">
        <v>55.52</v>
      </c>
      <c r="X294" s="19" t="n">
        <v>79.42</v>
      </c>
      <c r="Y294" s="20">
        <f>ROUND(V294*0.35+W294*0.35+X294*0.30,2)</f>
        <v/>
      </c>
      <c r="Z294" s="25" t="inlineStr">
        <is>
          <t>A - Node within 0.5 km</t>
        </is>
      </c>
      <c r="AA294" s="19" t="n">
        <v>0.29</v>
      </c>
      <c r="AB294" s="19" t="n">
        <v>0.06</v>
      </c>
      <c r="AC294" s="17" t="inlineStr">
        <is>
          <t>Line: FOC 144C TALISAY CLS  TO SAN CARLOS CLS</t>
        </is>
      </c>
      <c r="AD294" s="17" t="inlineStr">
        <is>
          <t>First survey candidate: confirm node handoff, spare capacity and short route; co-location not established.</t>
        </is>
      </c>
      <c r="AE294" s="16" t="n">
        <v>290</v>
      </c>
    </row>
    <row r="295">
      <c r="A295" s="16" t="n">
        <v>1</v>
      </c>
      <c r="B295" s="16" t="n">
        <v>291</v>
      </c>
      <c r="C295" s="16" t="n">
        <v>291</v>
      </c>
      <c r="D295" s="17" t="inlineStr">
        <is>
          <t>1403209018</t>
        </is>
      </c>
      <c r="E295" s="17" t="inlineStr">
        <is>
          <t>Cordillera Administrative Region (CAR)</t>
        </is>
      </c>
      <c r="F295" s="17" t="inlineStr">
        <is>
          <t>Kalinga</t>
        </is>
      </c>
      <c r="G295" s="17" t="inlineStr">
        <is>
          <t>Pinukpuk</t>
        </is>
      </c>
      <c r="H295" s="17" t="inlineStr">
        <is>
          <t>Mapaco</t>
        </is>
      </c>
      <c r="I295" s="18" t="n">
        <v>17.5682664</v>
      </c>
      <c r="J295" s="18" t="n">
        <v>121.4313934</v>
      </c>
      <c r="K295" s="17" t="inlineStr">
        <is>
          <t>R</t>
        </is>
      </c>
      <c r="L295" s="11" t="n">
        <v>932</v>
      </c>
      <c r="M295" s="19" t="n">
        <v>4.3</v>
      </c>
      <c r="N295" s="20">
        <f>INT(L295/M295)</f>
        <v/>
      </c>
      <c r="O295" s="20">
        <f>INT(N295*0.3+0.5)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5.16</v>
      </c>
      <c r="T295" s="19" t="n">
        <v>0.34</v>
      </c>
      <c r="U295" s="17" t="inlineStr">
        <is>
          <t>Tier 1 Critical GIDA (Score ≥ 50.0)</t>
        </is>
      </c>
      <c r="V295" s="19" t="n">
        <v>79.41</v>
      </c>
      <c r="W295" s="19" t="n">
        <v>55.52</v>
      </c>
      <c r="X295" s="19" t="n">
        <v>79.41</v>
      </c>
      <c r="Y295" s="20">
        <f>ROUND(V295*0.35+W295*0.35+X295*0.30,2)</f>
        <v/>
      </c>
      <c r="Z295" s="22" t="inlineStr">
        <is>
          <t>C - Line within 0.5 km; node over 1 km</t>
        </is>
      </c>
      <c r="AA295" s="19" t="n">
        <v>5.16</v>
      </c>
      <c r="AB295" s="19" t="n">
        <v>0.06</v>
      </c>
      <c r="AC295" s="17" t="inlineStr">
        <is>
          <t>Line: Tabuk-Conner</t>
        </is>
      </c>
      <c r="AD295" s="17" t="inlineStr">
        <is>
          <t>Splice closure / line-tap survey candidate; locate closure and confirm splicing/capacity.</t>
        </is>
      </c>
      <c r="AE295" s="16" t="n">
        <v>291</v>
      </c>
    </row>
    <row r="296">
      <c r="A296" s="16" t="n">
        <v>1</v>
      </c>
      <c r="B296" s="16" t="n">
        <v>292</v>
      </c>
      <c r="C296" s="16" t="n">
        <v>292</v>
      </c>
      <c r="D296" s="17" t="inlineStr">
        <is>
          <t>1907009005</t>
        </is>
      </c>
      <c r="E296" s="17" t="inlineStr">
        <is>
          <t>Bangsamoro Autonomous Region In Muslim Mindanao (BARMM)</t>
        </is>
      </c>
      <c r="F296" s="17" t="inlineStr">
        <is>
          <t>Tawi-Tawi</t>
        </is>
      </c>
      <c r="G296" s="17" t="inlineStr">
        <is>
          <t>Languyan</t>
        </is>
      </c>
      <c r="H296" s="17" t="inlineStr">
        <is>
          <t>Languyan Proper</t>
        </is>
      </c>
      <c r="I296" s="18" t="n">
        <v>17.255775</v>
      </c>
      <c r="J296" s="18" t="n">
        <v>122.229819</v>
      </c>
      <c r="K296" s="17" t="inlineStr">
        <is>
          <t>U</t>
        </is>
      </c>
      <c r="L296" s="11" t="n">
        <v>4399</v>
      </c>
      <c r="M296" s="19" t="n">
        <v>5.8</v>
      </c>
      <c r="N296" s="20">
        <f>INT(L296/M296)</f>
        <v/>
      </c>
      <c r="O296" s="20">
        <f>INT(N296*0.3+0.5)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29.56</v>
      </c>
      <c r="T296" s="19" t="n">
        <v>34.42</v>
      </c>
      <c r="U296" s="17" t="inlineStr">
        <is>
          <t>Tier 1 Critical GIDA (Score ≥ 50.0)</t>
        </is>
      </c>
      <c r="V296" s="19" t="n">
        <v>79.40000000000001</v>
      </c>
      <c r="W296" s="19" t="n">
        <v>55.51</v>
      </c>
      <c r="X296" s="19" t="n">
        <v>79.40000000000001</v>
      </c>
      <c r="Y296" s="20">
        <f>ROUND(V296*0.35+W296*0.35+X296*0.30,2)</f>
        <v/>
      </c>
      <c r="Z296" s="24" t="inlineStr">
        <is>
          <t>F - Nearest node and line over 5 km</t>
        </is>
      </c>
      <c r="AA296" s="19" t="n">
        <v>29.56</v>
      </c>
      <c r="AB296" s="19" t="n">
        <v>34.41</v>
      </c>
      <c r="AC296" s="17" t="inlineStr">
        <is>
          <t>Node: IGI003 - PM</t>
        </is>
      </c>
      <c r="AD296" s="17" t="inlineStr">
        <is>
          <t>Remote site candidate: deploy Starlink LEO satellite backhaul or long microwave hop.</t>
        </is>
      </c>
      <c r="AE296" s="16" t="n">
        <v>292</v>
      </c>
    </row>
    <row r="297">
      <c r="A297" s="16" t="n">
        <v>1</v>
      </c>
      <c r="B297" s="16" t="n">
        <v>293</v>
      </c>
      <c r="C297" s="16" t="n">
        <v>293</v>
      </c>
      <c r="D297" s="17" t="inlineStr">
        <is>
          <t>PH0000293</t>
        </is>
      </c>
      <c r="E297" s="17" t="inlineStr">
        <is>
          <t>II</t>
        </is>
      </c>
      <c r="F297" s="17" t="inlineStr">
        <is>
          <t>Nueva Vizcaya</t>
        </is>
      </c>
      <c r="G297" s="17" t="inlineStr">
        <is>
          <t>Kasibu</t>
        </is>
      </c>
      <c r="H297" s="17" t="inlineStr">
        <is>
          <t>Nantawacan</t>
        </is>
      </c>
      <c r="I297" s="18" t="n">
        <v>16.31401</v>
      </c>
      <c r="J297" s="18" t="n">
        <v>121.19502</v>
      </c>
      <c r="K297" s="17" t="inlineStr">
        <is>
          <t>R</t>
        </is>
      </c>
      <c r="L297" s="11" t="n">
        <v>1559</v>
      </c>
      <c r="M297" s="19" t="n">
        <v>3.8</v>
      </c>
      <c r="N297" s="20">
        <f>INT(L297/M297)</f>
        <v/>
      </c>
      <c r="O297" s="20">
        <f>INT(N297*0.3+0.5)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9.73</v>
      </c>
      <c r="T297" s="19" t="n">
        <v>11.71</v>
      </c>
      <c r="U297" s="17" t="inlineStr">
        <is>
          <t>Tier 1 Critical GIDA (Score ≥ 50.0)</t>
        </is>
      </c>
      <c r="V297" s="19" t="n">
        <v>79.37</v>
      </c>
      <c r="W297" s="19" t="n">
        <v>55.49</v>
      </c>
      <c r="X297" s="19" t="n">
        <v>79.37</v>
      </c>
      <c r="Y297" s="20">
        <f>ROUND(V297*0.35+W297*0.35+X297*0.30,2)</f>
        <v/>
      </c>
      <c r="Z297" s="24" t="inlineStr">
        <is>
          <t>F - Nearest node and line over 5 km</t>
        </is>
      </c>
      <c r="AA297" s="19" t="n">
        <v>9.73</v>
      </c>
      <c r="AB297" s="19" t="n">
        <v>11.71</v>
      </c>
      <c r="AC297" s="17" t="inlineStr">
        <is>
          <t>Node: DNV001 - BP</t>
        </is>
      </c>
      <c r="AD297" s="17" t="inlineStr">
        <is>
          <t>Remote site candidate: deploy Starlink LEO satellite backhaul or long microwave hop.</t>
        </is>
      </c>
      <c r="AE297" s="16" t="n">
        <v>293</v>
      </c>
    </row>
    <row r="298">
      <c r="A298" s="16" t="n">
        <v>1</v>
      </c>
      <c r="B298" s="16" t="n">
        <v>294</v>
      </c>
      <c r="C298" s="16" t="n">
        <v>294</v>
      </c>
      <c r="D298" s="17" t="inlineStr">
        <is>
          <t>PH0000294</t>
        </is>
      </c>
      <c r="E298" s="17" t="inlineStr">
        <is>
          <t>NIR</t>
        </is>
      </c>
      <c r="F298" s="17" t="inlineStr">
        <is>
          <t>Negros Occidental</t>
        </is>
      </c>
      <c r="G298" s="17" t="inlineStr">
        <is>
          <t>Bacolod City</t>
        </is>
      </c>
      <c r="H298" s="17" t="inlineStr">
        <is>
          <t>Barangay 24 (Pob.)</t>
        </is>
      </c>
      <c r="I298" s="18" t="n">
        <v>10.640104</v>
      </c>
      <c r="J298" s="18" t="n">
        <v>122.96787</v>
      </c>
      <c r="K298" s="17" t="inlineStr">
        <is>
          <t>R</t>
        </is>
      </c>
      <c r="L298" s="11" t="n">
        <v>2279</v>
      </c>
      <c r="M298" s="19" t="n">
        <v>3.8</v>
      </c>
      <c r="N298" s="20">
        <f>INT(L298/M298)</f>
        <v/>
      </c>
      <c r="O298" s="20">
        <f>INT(N298*0.3+0.5)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2.74</v>
      </c>
      <c r="T298" s="19" t="n">
        <v>0.91</v>
      </c>
      <c r="U298" s="17" t="inlineStr">
        <is>
          <t>Tier 1 Critical GIDA (Score ≥ 50.0)</t>
        </is>
      </c>
      <c r="V298" s="19" t="n">
        <v>79.37</v>
      </c>
      <c r="W298" s="19" t="n">
        <v>55.49</v>
      </c>
      <c r="X298" s="19" t="n">
        <v>79.37</v>
      </c>
      <c r="Y298" s="20">
        <f>ROUND(V298*0.35+W298*0.35+X298*0.30,2)</f>
        <v/>
      </c>
      <c r="Z298" s="25" t="inlineStr">
        <is>
          <t>B - Node 0.5-1 km</t>
        </is>
      </c>
      <c r="AA298" s="19" t="n">
        <v>0.98</v>
      </c>
      <c r="AB298" s="19" t="n">
        <v>0.74</v>
      </c>
      <c r="AC298" s="17" t="inlineStr">
        <is>
          <t>Line: TALISAY - BACOLOD (REDUNDANCY)</t>
        </is>
      </c>
      <c r="AD298" s="17" t="inlineStr">
        <is>
          <t>Short node lateral candidate; confirm port/fiber capacity, access and route.</t>
        </is>
      </c>
      <c r="AE298" s="16" t="n">
        <v>294</v>
      </c>
    </row>
    <row r="299">
      <c r="A299" s="16" t="n">
        <v>1</v>
      </c>
      <c r="B299" s="16" t="n">
        <v>295</v>
      </c>
      <c r="C299" s="16" t="n">
        <v>295</v>
      </c>
      <c r="D299" s="17" t="inlineStr">
        <is>
          <t>1705309005</t>
        </is>
      </c>
      <c r="E299" s="17" t="inlineStr">
        <is>
          <t>MIMAROPA Region</t>
        </is>
      </c>
      <c r="F299" s="17" t="inlineStr">
        <is>
          <t>Palawan</t>
        </is>
      </c>
      <c r="G299" s="17" t="inlineStr">
        <is>
          <t>Coron</t>
        </is>
      </c>
      <c r="H299" s="17" t="inlineStr">
        <is>
          <t>Bulalacao</t>
        </is>
      </c>
      <c r="I299" s="18" t="n">
        <v>11.663564</v>
      </c>
      <c r="J299" s="18" t="n">
        <v>120.108715</v>
      </c>
      <c r="K299" s="17" t="inlineStr">
        <is>
          <t>U</t>
        </is>
      </c>
      <c r="L299" s="11" t="n">
        <v>4226</v>
      </c>
      <c r="M299" s="19" t="n">
        <v>3.9</v>
      </c>
      <c r="N299" s="20">
        <f>INT(L299/M299)</f>
        <v/>
      </c>
      <c r="O299" s="20">
        <f>INT(N299*0.3+0.5)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40.77</v>
      </c>
      <c r="T299" s="19" t="n">
        <v>114.19</v>
      </c>
      <c r="U299" s="17" t="inlineStr">
        <is>
          <t>Tier 1 Critical GIDA (Score ≥ 50.0)</t>
        </is>
      </c>
      <c r="V299" s="19" t="n">
        <v>79.36</v>
      </c>
      <c r="W299" s="19" t="n">
        <v>55.48</v>
      </c>
      <c r="X299" s="19" t="n">
        <v>79.36</v>
      </c>
      <c r="Y299" s="20">
        <f>ROUND(V299*0.35+W299*0.35+X299*0.30,2)</f>
        <v/>
      </c>
      <c r="Z299" s="24" t="inlineStr">
        <is>
          <t>F - Nearest node and line over 5 km</t>
        </is>
      </c>
      <c r="AA299" s="19" t="n">
        <v>40.77</v>
      </c>
      <c r="AB299" s="19" t="n">
        <v>114.07</v>
      </c>
      <c r="AC299" s="17" t="inlineStr">
        <is>
          <t>Node: CNW001 - CORON CLS</t>
        </is>
      </c>
      <c r="AD299" s="17" t="inlineStr">
        <is>
          <t>Remote site candidate: deploy Starlink LEO satellite backhaul or long microwave hop.</t>
        </is>
      </c>
      <c r="AE299" s="16" t="n">
        <v>295</v>
      </c>
    </row>
    <row r="300">
      <c r="A300" s="16" t="n">
        <v>1</v>
      </c>
      <c r="B300" s="16" t="n">
        <v>296</v>
      </c>
      <c r="C300" s="16" t="n">
        <v>296</v>
      </c>
      <c r="D300" s="17" t="inlineStr">
        <is>
          <t>0201514003</t>
        </is>
      </c>
      <c r="E300" s="17" t="inlineStr">
        <is>
          <t>Region II (Cagayan Valley)</t>
        </is>
      </c>
      <c r="F300" s="17" t="inlineStr">
        <is>
          <t>Cagayan</t>
        </is>
      </c>
      <c r="G300" s="17" t="inlineStr">
        <is>
          <t>Gonzaga</t>
        </is>
      </c>
      <c r="H300" s="17" t="inlineStr">
        <is>
          <t>Baua</t>
        </is>
      </c>
      <c r="I300" s="18" t="n">
        <v>18.349478</v>
      </c>
      <c r="J300" s="18" t="n">
        <v>122.090781</v>
      </c>
      <c r="K300" s="17" t="inlineStr">
        <is>
          <t>R</t>
        </is>
      </c>
      <c r="L300" s="11" t="n">
        <v>2350</v>
      </c>
      <c r="M300" s="19" t="n">
        <v>3.9</v>
      </c>
      <c r="N300" s="20">
        <f>INT(L300/M300)</f>
        <v/>
      </c>
      <c r="O300" s="20">
        <f>INT(N300*0.3+0.5)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1.45</v>
      </c>
      <c r="T300" s="19" t="n">
        <v>0.14</v>
      </c>
      <c r="U300" s="17" t="inlineStr">
        <is>
          <t>Tier 1 Critical GIDA (Score ≥ 50.0)</t>
        </is>
      </c>
      <c r="V300" s="19" t="n">
        <v>79.34</v>
      </c>
      <c r="W300" s="19" t="n">
        <v>55.46</v>
      </c>
      <c r="X300" s="19" t="n">
        <v>79.34</v>
      </c>
      <c r="Y300" s="20">
        <f>ROUND(V300*0.35+W300*0.35+X300*0.30,2)</f>
        <v/>
      </c>
      <c r="Z300" s="22" t="inlineStr">
        <is>
          <t>C - Line within 0.5 km; node over 1 km</t>
        </is>
      </c>
      <c r="AA300" s="19" t="n">
        <v>1.45</v>
      </c>
      <c r="AB300" s="19" t="n">
        <v>0.03</v>
      </c>
      <c r="AC300" s="17" t="inlineStr">
        <is>
          <t>Line: SEGMENT 42 (STA ANA - LAL-LO)</t>
        </is>
      </c>
      <c r="AD300" s="17" t="inlineStr">
        <is>
          <t>Splice closure / line-tap survey candidate; locate closure and confirm splicing/capacity.</t>
        </is>
      </c>
      <c r="AE300" s="16" t="n">
        <v>296</v>
      </c>
    </row>
    <row r="301">
      <c r="A301" s="16" t="n">
        <v>1</v>
      </c>
      <c r="B301" s="16" t="n">
        <v>297</v>
      </c>
      <c r="C301" s="16" t="n">
        <v>297</v>
      </c>
      <c r="D301" s="17" t="inlineStr">
        <is>
          <t>PH0000297</t>
        </is>
      </c>
      <c r="E301" s="17" t="inlineStr">
        <is>
          <t>NIR</t>
        </is>
      </c>
      <c r="F301" s="17" t="inlineStr">
        <is>
          <t>Negros Occidental</t>
        </is>
      </c>
      <c r="G301" s="17" t="inlineStr">
        <is>
          <t>Bacolod City</t>
        </is>
      </c>
      <c r="H301" s="17" t="inlineStr">
        <is>
          <t>Barangay 25 (Pob.)</t>
        </is>
      </c>
      <c r="I301" s="18" t="n">
        <v>10.61828889</v>
      </c>
      <c r="J301" s="18" t="n">
        <v>123.0044444</v>
      </c>
      <c r="K301" s="17" t="inlineStr">
        <is>
          <t>R</t>
        </is>
      </c>
      <c r="L301" s="11" t="n">
        <v>2279</v>
      </c>
      <c r="M301" s="19" t="n">
        <v>3.8</v>
      </c>
      <c r="N301" s="20">
        <f>INT(L301/M301)</f>
        <v/>
      </c>
      <c r="O301" s="20">
        <f>INT(N301*0.3+0.5)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0.77</v>
      </c>
      <c r="T301" s="19" t="n">
        <v>0.84</v>
      </c>
      <c r="U301" s="17" t="inlineStr">
        <is>
          <t>Tier 1 Critical GIDA (Score ≥ 50.0)</t>
        </is>
      </c>
      <c r="V301" s="19" t="n">
        <v>79.31</v>
      </c>
      <c r="W301" s="19" t="n">
        <v>55.45</v>
      </c>
      <c r="X301" s="19" t="n">
        <v>79.31</v>
      </c>
      <c r="Y301" s="20">
        <f>ROUND(V301*0.35+W301*0.35+X301*0.30,2)</f>
        <v/>
      </c>
      <c r="Z301" s="23" t="inlineStr">
        <is>
          <t>D - Other node or line within 3 km</t>
        </is>
      </c>
      <c r="AA301" s="19" t="n">
        <v>3.76</v>
      </c>
      <c r="AB301" s="19" t="n">
        <v>0.51</v>
      </c>
      <c r="AC301" s="17" t="inlineStr">
        <is>
          <t>Line: SAN CARLOS CITY - TALISAY CITY</t>
        </is>
      </c>
      <c r="AD301" s="17" t="inlineStr">
        <is>
          <t>Route options survey candidate: compare actual node lateral with approved line tap.</t>
        </is>
      </c>
      <c r="AE301" s="16" t="n">
        <v>297</v>
      </c>
    </row>
    <row r="302">
      <c r="A302" s="16" t="n">
        <v>1</v>
      </c>
      <c r="B302" s="16" t="n">
        <v>298</v>
      </c>
      <c r="C302" s="16" t="n">
        <v>298</v>
      </c>
      <c r="D302" s="17" t="inlineStr">
        <is>
          <t>PH0000298</t>
        </is>
      </c>
      <c r="E302" s="17" t="inlineStr">
        <is>
          <t>VI</t>
        </is>
      </c>
      <c r="F302" s="17" t="inlineStr">
        <is>
          <t>Iloilo</t>
        </is>
      </c>
      <c r="G302" s="17" t="inlineStr">
        <is>
          <t>Iloilo City</t>
        </is>
      </c>
      <c r="H302" s="17" t="inlineStr">
        <is>
          <t>Taal</t>
        </is>
      </c>
      <c r="I302" s="18" t="n">
        <v>10.69651</v>
      </c>
      <c r="J302" s="18" t="n">
        <v>122.550267</v>
      </c>
      <c r="K302" s="17" t="inlineStr">
        <is>
          <t>R</t>
        </is>
      </c>
      <c r="L302" s="11" t="n">
        <v>2230</v>
      </c>
      <c r="M302" s="19" t="n">
        <v>3.8</v>
      </c>
      <c r="N302" s="20">
        <f>INT(L302/M302)</f>
        <v/>
      </c>
      <c r="O302" s="20">
        <f>INT(N302*0.3+0.5)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1.05</v>
      </c>
      <c r="T302" s="19" t="n">
        <v>2.08</v>
      </c>
      <c r="U302" s="17" t="inlineStr">
        <is>
          <t>Tier 1 Critical GIDA (Score ≥ 50.0)</t>
        </is>
      </c>
      <c r="V302" s="19" t="n">
        <v>79.28</v>
      </c>
      <c r="W302" s="19" t="n">
        <v>55.42</v>
      </c>
      <c r="X302" s="19" t="n">
        <v>79.28</v>
      </c>
      <c r="Y302" s="20">
        <f>ROUND(V302*0.35+W302*0.35+X302*0.30,2)</f>
        <v/>
      </c>
      <c r="Z302" s="23" t="inlineStr">
        <is>
          <t>D - Other node or line within 3 km</t>
        </is>
      </c>
      <c r="AA302" s="19" t="n">
        <v>1.05</v>
      </c>
      <c r="AB302" s="19" t="n">
        <v>2.06</v>
      </c>
      <c r="AC302" s="17" t="inlineStr">
        <is>
          <t>Node: ICI002 - TYPE 3</t>
        </is>
      </c>
      <c r="AD302" s="17" t="inlineStr">
        <is>
          <t>Route options survey candidate: compare actual node lateral with approved line tap.</t>
        </is>
      </c>
      <c r="AE302" s="16" t="n">
        <v>298</v>
      </c>
    </row>
    <row r="303">
      <c r="A303" s="16" t="n">
        <v>1</v>
      </c>
      <c r="B303" s="16" t="n">
        <v>299</v>
      </c>
      <c r="C303" s="16" t="n">
        <v>299</v>
      </c>
      <c r="D303" s="17" t="inlineStr">
        <is>
          <t>0603018031</t>
        </is>
      </c>
      <c r="E303" s="17" t="inlineStr">
        <is>
          <t>Region VI (Western Visayas)</t>
        </is>
      </c>
      <c r="F303" s="17" t="inlineStr">
        <is>
          <t>Iloilo</t>
        </is>
      </c>
      <c r="G303" s="17" t="inlineStr">
        <is>
          <t>Dumangas</t>
        </is>
      </c>
      <c r="H303" s="17" t="inlineStr">
        <is>
          <t>Nanding Lopez</t>
        </is>
      </c>
      <c r="I303" s="18" t="n">
        <v>10.880511</v>
      </c>
      <c r="J303" s="18" t="n">
        <v>122.771187</v>
      </c>
      <c r="K303" s="17" t="inlineStr">
        <is>
          <t>R</t>
        </is>
      </c>
      <c r="L303" s="11" t="n">
        <v>1878</v>
      </c>
      <c r="M303" s="19" t="n">
        <v>3.8</v>
      </c>
      <c r="N303" s="20">
        <f>INT(L303/M303)</f>
        <v/>
      </c>
      <c r="O303" s="20">
        <f>INT(N303*0.3+0.5)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7.44</v>
      </c>
      <c r="T303" s="19" t="n">
        <v>6.29</v>
      </c>
      <c r="U303" s="17" t="inlineStr">
        <is>
          <t>Tier 1 Critical GIDA (Score ≥ 50.0)</t>
        </is>
      </c>
      <c r="V303" s="19" t="n">
        <v>79.27</v>
      </c>
      <c r="W303" s="19" t="n">
        <v>55.42</v>
      </c>
      <c r="X303" s="19" t="n">
        <v>79.27</v>
      </c>
      <c r="Y303" s="20">
        <f>ROUND(V303*0.35+W303*0.35+X303*0.30,2)</f>
        <v/>
      </c>
      <c r="Z303" s="24" t="inlineStr">
        <is>
          <t>F - Nearest node and line over 5 km</t>
        </is>
      </c>
      <c r="AA303" s="19" t="n">
        <v>7.44</v>
      </c>
      <c r="AB303" s="19" t="n">
        <v>6.29</v>
      </c>
      <c r="AC303" s="17" t="inlineStr">
        <is>
          <t>Line: DUMANGAS CO-BAROTAC NUEVO CO</t>
        </is>
      </c>
      <c r="AD303" s="17" t="inlineStr">
        <is>
          <t>Remote site candidate: deploy Starlink LEO satellite backhaul or long microwave hop.</t>
        </is>
      </c>
      <c r="AE303" s="16" t="n">
        <v>299</v>
      </c>
    </row>
    <row r="304">
      <c r="A304" s="16" t="n">
        <v>1</v>
      </c>
      <c r="B304" s="16" t="n">
        <v>300</v>
      </c>
      <c r="C304" s="16" t="n">
        <v>300</v>
      </c>
      <c r="D304" s="17" t="inlineStr">
        <is>
          <t>1108205002</t>
        </is>
      </c>
      <c r="E304" s="17" t="inlineStr">
        <is>
          <t>Region XI (Davao Region)</t>
        </is>
      </c>
      <c r="F304" s="17" t="inlineStr">
        <is>
          <t>Davao de Oro</t>
        </is>
      </c>
      <c r="G304" s="17" t="inlineStr">
        <is>
          <t>Maragusan</t>
        </is>
      </c>
      <c r="H304" s="17" t="inlineStr">
        <is>
          <t>Mapawa</t>
        </is>
      </c>
      <c r="I304" s="18" t="n">
        <v>7.3076165</v>
      </c>
      <c r="J304" s="18" t="n">
        <v>126.2431948</v>
      </c>
      <c r="K304" s="17" t="inlineStr">
        <is>
          <t>U</t>
        </is>
      </c>
      <c r="L304" s="11" t="n">
        <v>6057</v>
      </c>
      <c r="M304" s="19" t="n">
        <v>3.7</v>
      </c>
      <c r="N304" s="20">
        <f>INT(L304/M304)</f>
        <v/>
      </c>
      <c r="O304" s="20">
        <f>INT(N304*0.3+0.5)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32.09</v>
      </c>
      <c r="T304" s="19" t="n">
        <v>30.14</v>
      </c>
      <c r="U304" s="17" t="inlineStr">
        <is>
          <t>Tier 1 Critical GIDA (Score ≥ 50.0)</t>
        </is>
      </c>
      <c r="V304" s="19" t="n">
        <v>79.27</v>
      </c>
      <c r="W304" s="19" t="n">
        <v>55.42</v>
      </c>
      <c r="X304" s="19" t="n">
        <v>79.27</v>
      </c>
      <c r="Y304" s="20">
        <f>ROUND(V304*0.35+W304*0.35+X304*0.30,2)</f>
        <v/>
      </c>
      <c r="Z304" s="24" t="inlineStr">
        <is>
          <t>F - Nearest node and line over 5 km</t>
        </is>
      </c>
      <c r="AA304" s="19" t="n">
        <v>38.87</v>
      </c>
      <c r="AB304" s="19" t="n">
        <v>38.7</v>
      </c>
      <c r="AC304" s="17" t="inlineStr">
        <is>
          <t>Line: PANTUKAN - MATI SEGMENT 5</t>
        </is>
      </c>
      <c r="AD304" s="17" t="inlineStr">
        <is>
          <t>Remote site candidate: deploy Starlink LEO satellite backhaul or long microwave hop.</t>
        </is>
      </c>
      <c r="AE304" s="16" t="n">
        <v>300</v>
      </c>
    </row>
    <row r="305">
      <c r="A305" s="16" t="n">
        <v>1</v>
      </c>
      <c r="B305" s="16" t="n">
        <v>301</v>
      </c>
      <c r="C305" s="16" t="n">
        <v>301</v>
      </c>
      <c r="D305" s="17" t="inlineStr">
        <is>
          <t>0205002021</t>
        </is>
      </c>
      <c r="E305" s="17" t="inlineStr">
        <is>
          <t>Region II (Cagayan Valley)</t>
        </is>
      </c>
      <c r="F305" s="17" t="inlineStr">
        <is>
          <t>Nueva Vizcaya</t>
        </is>
      </c>
      <c r="G305" s="17" t="inlineStr">
        <is>
          <t>Aritao</t>
        </is>
      </c>
      <c r="H305" s="17" t="inlineStr">
        <is>
          <t>Latar-Nocnoc-San Francisco</t>
        </is>
      </c>
      <c r="I305" s="18" t="n">
        <v>16.2642635</v>
      </c>
      <c r="J305" s="18" t="n">
        <v>121.0395011</v>
      </c>
      <c r="K305" s="17" t="inlineStr">
        <is>
          <t>R</t>
        </is>
      </c>
      <c r="L305" s="11" t="n">
        <v>708</v>
      </c>
      <c r="M305" s="19" t="n">
        <v>3.8</v>
      </c>
      <c r="N305" s="20">
        <f>INT(L305/M305)</f>
        <v/>
      </c>
      <c r="O305" s="20">
        <f>INT(N305*0.3+0.5)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9.84</v>
      </c>
      <c r="T305" s="19" t="n">
        <v>2.91</v>
      </c>
      <c r="U305" s="17" t="inlineStr">
        <is>
          <t>Tier 1 Critical GIDA (Score ≥ 50.0)</t>
        </is>
      </c>
      <c r="V305" s="19" t="n">
        <v>79.27</v>
      </c>
      <c r="W305" s="19" t="n">
        <v>55.41</v>
      </c>
      <c r="X305" s="19" t="n">
        <v>79.27</v>
      </c>
      <c r="Y305" s="20">
        <f>ROUND(V305*0.35+W305*0.35+X305*0.30,2)</f>
        <v/>
      </c>
      <c r="Z305" s="23" t="inlineStr">
        <is>
          <t>D - Other node or line within 3 km</t>
        </is>
      </c>
      <c r="AA305" s="19" t="n">
        <v>8.17</v>
      </c>
      <c r="AB305" s="19" t="n">
        <v>2.36</v>
      </c>
      <c r="AC305" s="17" t="inlineStr">
        <is>
          <t>Line: SEGMENT 16 (ARITAO - SAN JOSE)</t>
        </is>
      </c>
      <c r="AD305" s="17" t="inlineStr">
        <is>
          <t>Route options survey candidate: compare actual node lateral with approved line tap.</t>
        </is>
      </c>
      <c r="AE305" s="16" t="n">
        <v>301</v>
      </c>
    </row>
    <row r="306">
      <c r="A306" s="16" t="n">
        <v>1</v>
      </c>
      <c r="B306" s="16" t="n">
        <v>302</v>
      </c>
      <c r="C306" s="16" t="n">
        <v>302</v>
      </c>
      <c r="D306" s="17" t="inlineStr">
        <is>
          <t>0600413015</t>
        </is>
      </c>
      <c r="E306" s="17" t="inlineStr">
        <is>
          <t>Region VI (Western Visayas)</t>
        </is>
      </c>
      <c r="F306" s="17" t="inlineStr">
        <is>
          <t>Aklan</t>
        </is>
      </c>
      <c r="G306" s="17" t="inlineStr">
        <is>
          <t>Malinao</t>
        </is>
      </c>
      <c r="H306" s="17" t="inlineStr">
        <is>
          <t>Poblacion</t>
        </is>
      </c>
      <c r="I306" s="18" t="n">
        <v>11.642979</v>
      </c>
      <c r="J306" s="18" t="n">
        <v>122.309002</v>
      </c>
      <c r="K306" s="17" t="inlineStr">
        <is>
          <t>R</t>
        </is>
      </c>
      <c r="L306" s="11" t="n">
        <v>1665</v>
      </c>
      <c r="M306" s="19" t="n">
        <v>3.9</v>
      </c>
      <c r="N306" s="20">
        <f>INT(L306/M306)</f>
        <v/>
      </c>
      <c r="O306" s="20">
        <f>INT(N306*0.3+0.5)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2.6</v>
      </c>
      <c r="T306" s="19" t="n">
        <v>2.84</v>
      </c>
      <c r="U306" s="17" t="inlineStr">
        <is>
          <t>Tier 1 Critical GIDA (Score ≥ 50.0)</t>
        </is>
      </c>
      <c r="V306" s="19" t="n">
        <v>79.26000000000001</v>
      </c>
      <c r="W306" s="19" t="n">
        <v>55.41</v>
      </c>
      <c r="X306" s="19" t="n">
        <v>79.26000000000001</v>
      </c>
      <c r="Y306" s="20">
        <f>ROUND(V306*0.35+W306*0.35+X306*0.30,2)</f>
        <v/>
      </c>
      <c r="Z306" s="23" t="inlineStr">
        <is>
          <t>D - Other node or line within 3 km</t>
        </is>
      </c>
      <c r="AA306" s="19" t="n">
        <v>2.6</v>
      </c>
      <c r="AB306" s="19" t="n">
        <v>2.84</v>
      </c>
      <c r="AC306" s="17" t="inlineStr">
        <is>
          <t>Node: MLK001 - BP</t>
        </is>
      </c>
      <c r="AD306" s="17" t="inlineStr">
        <is>
          <t>Route options survey candidate: compare actual node lateral with approved line tap.</t>
        </is>
      </c>
      <c r="AE306" s="16" t="n">
        <v>302</v>
      </c>
    </row>
    <row r="307">
      <c r="A307" s="16" t="n">
        <v>1</v>
      </c>
      <c r="B307" s="16" t="n">
        <v>303</v>
      </c>
      <c r="C307" s="16" t="n">
        <v>303</v>
      </c>
      <c r="D307" s="17" t="inlineStr">
        <is>
          <t>0205703031</t>
        </is>
      </c>
      <c r="E307" s="17" t="inlineStr">
        <is>
          <t>Region II (Cagayan Valley)</t>
        </is>
      </c>
      <c r="F307" s="17" t="inlineStr">
        <is>
          <t>Quirino</t>
        </is>
      </c>
      <c r="G307" s="17" t="inlineStr">
        <is>
          <t>Diffun</t>
        </is>
      </c>
      <c r="H307" s="17" t="inlineStr">
        <is>
          <t>Aklan Village</t>
        </is>
      </c>
      <c r="I307" s="18" t="n">
        <v>16.5019216</v>
      </c>
      <c r="J307" s="18" t="n">
        <v>121.4604252</v>
      </c>
      <c r="K307" s="17" t="inlineStr">
        <is>
          <t>R</t>
        </is>
      </c>
      <c r="L307" s="11" t="n">
        <v>898</v>
      </c>
      <c r="M307" s="19" t="n">
        <v>3.9</v>
      </c>
      <c r="N307" s="20">
        <f>INT(L307/M307)</f>
        <v/>
      </c>
      <c r="O307" s="20">
        <f>INT(N307*0.3+0.5)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7.37</v>
      </c>
      <c r="T307" s="19" t="n">
        <v>9.470000000000001</v>
      </c>
      <c r="U307" s="17" t="inlineStr">
        <is>
          <t>Tier 1 Critical GIDA (Score ≥ 50.0)</t>
        </is>
      </c>
      <c r="V307" s="19" t="n">
        <v>79.23</v>
      </c>
      <c r="W307" s="19" t="n">
        <v>55.39</v>
      </c>
      <c r="X307" s="19" t="n">
        <v>79.23</v>
      </c>
      <c r="Y307" s="20">
        <f>ROUND(V307*0.35+W307*0.35+X307*0.30,2)</f>
        <v/>
      </c>
      <c r="Z307" s="24" t="inlineStr">
        <is>
          <t>F - Nearest node and line over 5 km</t>
        </is>
      </c>
      <c r="AA307" s="19" t="n">
        <v>7.37</v>
      </c>
      <c r="AB307" s="19" t="n">
        <v>9.470000000000001</v>
      </c>
      <c r="AC307" s="17" t="inlineStr">
        <is>
          <t>Node: CBQ001 - PM</t>
        </is>
      </c>
      <c r="AD307" s="17" t="inlineStr">
        <is>
          <t>Remote site candidate: deploy Starlink LEO satellite backhaul or long microwave hop.</t>
        </is>
      </c>
      <c r="AE307" s="16" t="n">
        <v>303</v>
      </c>
    </row>
    <row r="308">
      <c r="A308" s="16" t="n">
        <v>1</v>
      </c>
      <c r="B308" s="16" t="n">
        <v>304</v>
      </c>
      <c r="C308" s="16" t="n">
        <v>304</v>
      </c>
      <c r="D308" s="17" t="inlineStr">
        <is>
          <t>0205015001</t>
        </is>
      </c>
      <c r="E308" s="17" t="inlineStr">
        <is>
          <t>Region II (Cagayan Valley)</t>
        </is>
      </c>
      <c r="F308" s="17" t="inlineStr">
        <is>
          <t>Nueva Vizcaya</t>
        </is>
      </c>
      <c r="G308" s="17" t="inlineStr">
        <is>
          <t>Alfonso Castaneda</t>
        </is>
      </c>
      <c r="H308" s="17" t="inlineStr">
        <is>
          <t>Abuyo</t>
        </is>
      </c>
      <c r="I308" s="18" t="n">
        <v>15.84825</v>
      </c>
      <c r="J308" s="18" t="n">
        <v>121.22989</v>
      </c>
      <c r="K308" s="17" t="inlineStr">
        <is>
          <t>R</t>
        </is>
      </c>
      <c r="L308" s="11" t="n">
        <v>1613</v>
      </c>
      <c r="M308" s="19" t="n">
        <v>3.8</v>
      </c>
      <c r="N308" s="20">
        <f>INT(L308/M308)</f>
        <v/>
      </c>
      <c r="O308" s="20">
        <f>INT(N308*0.3+0.5)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10.27</v>
      </c>
      <c r="T308" s="19" t="n">
        <v>6.22</v>
      </c>
      <c r="U308" s="17" t="inlineStr">
        <is>
          <t>Tier 1 Critical GIDA (Score ≥ 50.0)</t>
        </is>
      </c>
      <c r="V308" s="19" t="n">
        <v>79.16</v>
      </c>
      <c r="W308" s="19" t="n">
        <v>55.34</v>
      </c>
      <c r="X308" s="19" t="n">
        <v>79.16</v>
      </c>
      <c r="Y308" s="20">
        <f>ROUND(V308*0.35+W308*0.35+X308*0.30,2)</f>
        <v/>
      </c>
      <c r="Z308" s="24" t="inlineStr">
        <is>
          <t>F - Nearest node and line over 5 km</t>
        </is>
      </c>
      <c r="AA308" s="19" t="n">
        <v>10.27</v>
      </c>
      <c r="AB308" s="19" t="n">
        <v>6.22</v>
      </c>
      <c r="AC308" s="17" t="inlineStr">
        <is>
          <t>Line: BALER - PANTABANGAN</t>
        </is>
      </c>
      <c r="AD308" s="17" t="inlineStr">
        <is>
          <t>Remote site candidate: deploy Starlink LEO satellite backhaul or long microwave hop.</t>
        </is>
      </c>
      <c r="AE308" s="16" t="n">
        <v>304</v>
      </c>
    </row>
    <row r="309">
      <c r="A309" s="16" t="n">
        <v>1</v>
      </c>
      <c r="B309" s="16" t="n">
        <v>305</v>
      </c>
      <c r="C309" s="16" t="n">
        <v>305</v>
      </c>
      <c r="D309" s="17" t="inlineStr">
        <is>
          <t>PH0000305</t>
        </is>
      </c>
      <c r="E309" s="17" t="inlineStr">
        <is>
          <t>VI</t>
        </is>
      </c>
      <c r="F309" s="17" t="inlineStr">
        <is>
          <t>Iloilo</t>
        </is>
      </c>
      <c r="G309" s="17" t="inlineStr">
        <is>
          <t>Iloilo City</t>
        </is>
      </c>
      <c r="H309" s="17" t="inlineStr">
        <is>
          <t>San Pedro</t>
        </is>
      </c>
      <c r="I309" s="18" t="n">
        <v>10.69871</v>
      </c>
      <c r="J309" s="18" t="n">
        <v>122.548032</v>
      </c>
      <c r="K309" s="17" t="inlineStr">
        <is>
          <t>R</t>
        </is>
      </c>
      <c r="L309" s="11" t="n">
        <v>2230</v>
      </c>
      <c r="M309" s="19" t="n">
        <v>3.8</v>
      </c>
      <c r="N309" s="20">
        <f>INT(L309/M309)</f>
        <v/>
      </c>
      <c r="O309" s="20">
        <f>INT(N309*0.3+0.5)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1.06</v>
      </c>
      <c r="T309" s="19" t="n">
        <v>2.26</v>
      </c>
      <c r="U309" s="17" t="inlineStr">
        <is>
          <t>Tier 1 Critical GIDA (Score ≥ 50.0)</t>
        </is>
      </c>
      <c r="V309" s="19" t="n">
        <v>79.14</v>
      </c>
      <c r="W309" s="19" t="n">
        <v>55.33</v>
      </c>
      <c r="X309" s="19" t="n">
        <v>79.14</v>
      </c>
      <c r="Y309" s="20">
        <f>ROUND(V309*0.35+W309*0.35+X309*0.30,2)</f>
        <v/>
      </c>
      <c r="Z309" s="23" t="inlineStr">
        <is>
          <t>D - Other node or line within 3 km</t>
        </is>
      </c>
      <c r="AA309" s="19" t="n">
        <v>1.06</v>
      </c>
      <c r="AB309" s="19" t="n">
        <v>2.24</v>
      </c>
      <c r="AC309" s="17" t="inlineStr">
        <is>
          <t>Node: ICI002 - TYPE 3</t>
        </is>
      </c>
      <c r="AD309" s="17" t="inlineStr">
        <is>
          <t>Route options survey candidate: compare actual node lateral with approved line tap.</t>
        </is>
      </c>
      <c r="AE309" s="16" t="n">
        <v>305</v>
      </c>
    </row>
    <row r="310">
      <c r="A310" s="16" t="n">
        <v>1</v>
      </c>
      <c r="B310" s="16" t="n">
        <v>306</v>
      </c>
      <c r="C310" s="16" t="n">
        <v>306</v>
      </c>
      <c r="D310" s="17" t="inlineStr">
        <is>
          <t>PH0000306</t>
        </is>
      </c>
      <c r="E310" s="17" t="inlineStr">
        <is>
          <t>VI</t>
        </is>
      </c>
      <c r="F310" s="17" t="inlineStr">
        <is>
          <t>Iloilo</t>
        </is>
      </c>
      <c r="G310" s="17" t="inlineStr">
        <is>
          <t>Iloilo City</t>
        </is>
      </c>
      <c r="H310" s="17" t="inlineStr">
        <is>
          <t>East Baluarte</t>
        </is>
      </c>
      <c r="I310" s="18" t="n">
        <v>10.692549</v>
      </c>
      <c r="J310" s="18" t="n">
        <v>122.548057</v>
      </c>
      <c r="K310" s="17" t="inlineStr">
        <is>
          <t>R</t>
        </is>
      </c>
      <c r="L310" s="11" t="n">
        <v>2230</v>
      </c>
      <c r="M310" s="19" t="n">
        <v>3.8</v>
      </c>
      <c r="N310" s="20">
        <f>INT(L310/M310)</f>
        <v/>
      </c>
      <c r="O310" s="20">
        <f>INT(N310*0.3+0.5)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0.62</v>
      </c>
      <c r="T310" s="19" t="n">
        <v>2.46</v>
      </c>
      <c r="U310" s="17" t="inlineStr">
        <is>
          <t>Tier 1 Critical GIDA (Score ≥ 50.0)</t>
        </is>
      </c>
      <c r="V310" s="19" t="n">
        <v>79.12</v>
      </c>
      <c r="W310" s="19" t="n">
        <v>55.32</v>
      </c>
      <c r="X310" s="19" t="n">
        <v>79.12</v>
      </c>
      <c r="Y310" s="20">
        <f>ROUND(V310*0.35+W310*0.35+X310*0.30,2)</f>
        <v/>
      </c>
      <c r="Z310" s="25" t="inlineStr">
        <is>
          <t>B - Node 0.5-1 km</t>
        </is>
      </c>
      <c r="AA310" s="19" t="n">
        <v>0.62</v>
      </c>
      <c r="AB310" s="19" t="n">
        <v>2.46</v>
      </c>
      <c r="AC310" s="17" t="inlineStr">
        <is>
          <t>Node: ICI002 - TYPE 3</t>
        </is>
      </c>
      <c r="AD310" s="17" t="inlineStr">
        <is>
          <t>Short node lateral candidate; confirm port/fiber capacity, access and route.</t>
        </is>
      </c>
      <c r="AE310" s="16" t="n">
        <v>306</v>
      </c>
    </row>
    <row r="311">
      <c r="A311" s="16" t="n">
        <v>1</v>
      </c>
      <c r="B311" s="16" t="n">
        <v>307</v>
      </c>
      <c r="C311" s="16" t="n">
        <v>307</v>
      </c>
      <c r="D311" s="17" t="inlineStr">
        <is>
          <t>PH0000307</t>
        </is>
      </c>
      <c r="E311" s="17" t="inlineStr">
        <is>
          <t>VI</t>
        </is>
      </c>
      <c r="F311" s="17" t="inlineStr">
        <is>
          <t>Iloilo</t>
        </is>
      </c>
      <c r="G311" s="17" t="inlineStr">
        <is>
          <t>Iloilo City</t>
        </is>
      </c>
      <c r="H311" s="17" t="inlineStr">
        <is>
          <t>Taytay Zone II</t>
        </is>
      </c>
      <c r="I311" s="18" t="n">
        <v>10.688845</v>
      </c>
      <c r="J311" s="18" t="n">
        <v>122.517719</v>
      </c>
      <c r="K311" s="17" t="inlineStr">
        <is>
          <t>R</t>
        </is>
      </c>
      <c r="L311" s="11" t="n">
        <v>2230</v>
      </c>
      <c r="M311" s="19" t="n">
        <v>3.8</v>
      </c>
      <c r="N311" s="20">
        <f>INT(L311/M311)</f>
        <v/>
      </c>
      <c r="O311" s="20">
        <f>INT(N311*0.3+0.5)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6.03</v>
      </c>
      <c r="T311" s="19" t="n">
        <v>4.96</v>
      </c>
      <c r="U311" s="17" t="inlineStr">
        <is>
          <t>Tier 1 Critical GIDA (Score ≥ 50.0)</t>
        </is>
      </c>
      <c r="V311" s="19" t="n">
        <v>79.11</v>
      </c>
      <c r="W311" s="19" t="n">
        <v>55.3</v>
      </c>
      <c r="X311" s="19" t="n">
        <v>79.11</v>
      </c>
      <c r="Y311" s="20">
        <f>ROUND(V311*0.35+W311*0.35+X311*0.30,2)</f>
        <v/>
      </c>
      <c r="Z311" s="23" t="inlineStr">
        <is>
          <t>D - Other node or line within 3 km</t>
        </is>
      </c>
      <c r="AA311" s="19" t="n">
        <v>2.74</v>
      </c>
      <c r="AB311" s="19" t="n">
        <v>2.16</v>
      </c>
      <c r="AC311" s="17" t="inlineStr">
        <is>
          <t>Line: 2,172</t>
        </is>
      </c>
      <c r="AD311" s="17" t="inlineStr">
        <is>
          <t>Route options survey candidate: compare actual node lateral with approved line tap.</t>
        </is>
      </c>
      <c r="AE311" s="16" t="n">
        <v>307</v>
      </c>
    </row>
    <row r="312">
      <c r="A312" s="16" t="n">
        <v>1</v>
      </c>
      <c r="B312" s="16" t="n">
        <v>308</v>
      </c>
      <c r="C312" s="16" t="n">
        <v>308</v>
      </c>
      <c r="D312" s="17" t="inlineStr">
        <is>
          <t>PH0000308</t>
        </is>
      </c>
      <c r="E312" s="17" t="inlineStr">
        <is>
          <t>VI</t>
        </is>
      </c>
      <c r="F312" s="17" t="inlineStr">
        <is>
          <t>Iloilo</t>
        </is>
      </c>
      <c r="G312" s="17" t="inlineStr">
        <is>
          <t>Iloilo City</t>
        </is>
      </c>
      <c r="H312" s="17" t="inlineStr">
        <is>
          <t>Lapuz Sur</t>
        </is>
      </c>
      <c r="I312" s="18" t="n">
        <v>10.691601</v>
      </c>
      <c r="J312" s="18" t="n">
        <v>122.57584</v>
      </c>
      <c r="K312" s="17" t="inlineStr">
        <is>
          <t>R</t>
        </is>
      </c>
      <c r="L312" s="11" t="n">
        <v>2230</v>
      </c>
      <c r="M312" s="19" t="n">
        <v>3.8</v>
      </c>
      <c r="N312" s="20">
        <f>INT(L312/M312)</f>
        <v/>
      </c>
      <c r="O312" s="20">
        <f>INT(N312*0.3+0.5)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0.48</v>
      </c>
      <c r="T312" s="19" t="n">
        <v>0.46</v>
      </c>
      <c r="U312" s="17" t="inlineStr">
        <is>
          <t>Tier 1 Critical GIDA (Score ≥ 50.0)</t>
        </is>
      </c>
      <c r="V312" s="19" t="n">
        <v>79.08</v>
      </c>
      <c r="W312" s="19" t="n">
        <v>55.28</v>
      </c>
      <c r="X312" s="19" t="n">
        <v>79.08</v>
      </c>
      <c r="Y312" s="20">
        <f>ROUND(V312*0.35+W312*0.35+X312*0.30,2)</f>
        <v/>
      </c>
      <c r="Z312" s="23" t="inlineStr">
        <is>
          <t>D - Other node or line within 3 km</t>
        </is>
      </c>
      <c r="AA312" s="19" t="n">
        <v>2.61</v>
      </c>
      <c r="AB312" s="19" t="n">
        <v>1.29</v>
      </c>
      <c r="AC312" s="17" t="inlineStr">
        <is>
          <t>Line: ROXAS -  ILOILO</t>
        </is>
      </c>
      <c r="AD312" s="17" t="inlineStr">
        <is>
          <t>Route options survey candidate: compare actual node lateral with approved line tap.</t>
        </is>
      </c>
      <c r="AE312" s="16" t="n">
        <v>308</v>
      </c>
    </row>
    <row r="313">
      <c r="A313" s="16" t="n">
        <v>1</v>
      </c>
      <c r="B313" s="16" t="n">
        <v>309</v>
      </c>
      <c r="C313" s="16" t="n">
        <v>309</v>
      </c>
      <c r="D313" s="17" t="inlineStr">
        <is>
          <t>PH0000309</t>
        </is>
      </c>
      <c r="E313" s="17" t="inlineStr">
        <is>
          <t>VI</t>
        </is>
      </c>
      <c r="F313" s="17" t="inlineStr">
        <is>
          <t>Iloilo</t>
        </is>
      </c>
      <c r="G313" s="17" t="inlineStr">
        <is>
          <t>Iloilo City</t>
        </is>
      </c>
      <c r="H313" s="17" t="inlineStr">
        <is>
          <t>Magdalo</t>
        </is>
      </c>
      <c r="I313" s="18" t="n">
        <v>10.703868</v>
      </c>
      <c r="J313" s="18" t="n">
        <v>122.533631</v>
      </c>
      <c r="K313" s="17" t="inlineStr">
        <is>
          <t>R</t>
        </is>
      </c>
      <c r="L313" s="11" t="n">
        <v>2230</v>
      </c>
      <c r="M313" s="19" t="n">
        <v>3.8</v>
      </c>
      <c r="N313" s="20">
        <f>INT(L313/M313)</f>
        <v/>
      </c>
      <c r="O313" s="20">
        <f>INT(N313*0.3+0.5)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1.75</v>
      </c>
      <c r="T313" s="19" t="n">
        <v>0.77</v>
      </c>
      <c r="U313" s="17" t="inlineStr">
        <is>
          <t>Tier 1 Critical GIDA (Score ≥ 50.0)</t>
        </is>
      </c>
      <c r="V313" s="19" t="n">
        <v>79.06999999999999</v>
      </c>
      <c r="W313" s="19" t="n">
        <v>55.28</v>
      </c>
      <c r="X313" s="19" t="n">
        <v>79.06999999999999</v>
      </c>
      <c r="Y313" s="20">
        <f>ROUND(V313*0.35+W313*0.35+X313*0.30,2)</f>
        <v/>
      </c>
      <c r="Z313" s="23" t="inlineStr">
        <is>
          <t>D - Other node or line within 3 km</t>
        </is>
      </c>
      <c r="AA313" s="19" t="n">
        <v>1.77</v>
      </c>
      <c r="AB313" s="19" t="n">
        <v>3.38</v>
      </c>
      <c r="AC313" s="17" t="inlineStr">
        <is>
          <t>Node: ICI002 - TYPE 3</t>
        </is>
      </c>
      <c r="AD313" s="17" t="inlineStr">
        <is>
          <t>Route options survey candidate: compare actual node lateral with approved line tap.</t>
        </is>
      </c>
      <c r="AE313" s="16" t="n">
        <v>309</v>
      </c>
    </row>
    <row r="314">
      <c r="A314" s="16" t="n">
        <v>1</v>
      </c>
      <c r="B314" s="16" t="n">
        <v>310</v>
      </c>
      <c r="C314" s="16" t="n">
        <v>310</v>
      </c>
      <c r="D314" s="17" t="inlineStr">
        <is>
          <t>0806010003</t>
        </is>
      </c>
      <c r="E314" s="17" t="inlineStr">
        <is>
          <t>Region VIII (Eastern Visayas)</t>
        </is>
      </c>
      <c r="F314" s="17" t="inlineStr">
        <is>
          <t>Samar</t>
        </is>
      </c>
      <c r="G314" s="17" t="inlineStr">
        <is>
          <t>Marabut</t>
        </is>
      </c>
      <c r="H314" s="17" t="inlineStr">
        <is>
          <t>Canyoyo</t>
        </is>
      </c>
      <c r="I314" s="18" t="n">
        <v>11.1713232</v>
      </c>
      <c r="J314" s="18" t="n">
        <v>125.1962795</v>
      </c>
      <c r="K314" s="17" t="inlineStr">
        <is>
          <t>R</t>
        </is>
      </c>
      <c r="L314" s="11" t="n">
        <v>612</v>
      </c>
      <c r="M314" s="19" t="n">
        <v>4.1</v>
      </c>
      <c r="N314" s="20">
        <f>INT(L314/M314)</f>
        <v/>
      </c>
      <c r="O314" s="20">
        <f>INT(N314*0.3+0.5)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20.59</v>
      </c>
      <c r="T314" s="19" t="n">
        <v>19.56</v>
      </c>
      <c r="U314" s="17" t="inlineStr">
        <is>
          <t>Tier 1 Critical GIDA (Score ≥ 50.0)</t>
        </is>
      </c>
      <c r="V314" s="19" t="n">
        <v>79.06999999999999</v>
      </c>
      <c r="W314" s="19" t="n">
        <v>55.27</v>
      </c>
      <c r="X314" s="19" t="n">
        <v>79.06999999999999</v>
      </c>
      <c r="Y314" s="20">
        <f>ROUND(V314*0.35+W314*0.35+X314*0.30,2)</f>
        <v/>
      </c>
      <c r="Z314" s="24" t="inlineStr">
        <is>
          <t>F - Nearest node and line over 5 km</t>
        </is>
      </c>
      <c r="AA314" s="19" t="n">
        <v>20.59</v>
      </c>
      <c r="AB314" s="19" t="n">
        <v>20.85</v>
      </c>
      <c r="AC314" s="17" t="inlineStr">
        <is>
          <t>Node: TAL001-TYPE 3</t>
        </is>
      </c>
      <c r="AD314" s="17" t="inlineStr">
        <is>
          <t>Remote site candidate: deploy Starlink LEO satellite backhaul or long microwave hop.</t>
        </is>
      </c>
      <c r="AE314" s="16" t="n">
        <v>310</v>
      </c>
    </row>
    <row r="315">
      <c r="A315" s="16" t="n">
        <v>1</v>
      </c>
      <c r="B315" s="16" t="n">
        <v>311</v>
      </c>
      <c r="C315" s="16" t="n">
        <v>311</v>
      </c>
      <c r="D315" s="17" t="inlineStr">
        <is>
          <t>PH0000311</t>
        </is>
      </c>
      <c r="E315" s="17" t="inlineStr">
        <is>
          <t>II</t>
        </is>
      </c>
      <c r="F315" s="17" t="inlineStr">
        <is>
          <t>Nueva Vizcaya</t>
        </is>
      </c>
      <c r="G315" s="17" t="inlineStr">
        <is>
          <t>Kayapa</t>
        </is>
      </c>
      <c r="H315" s="17" t="inlineStr">
        <is>
          <t>Tubongan</t>
        </is>
      </c>
      <c r="I315" s="18" t="n">
        <v>16.362</v>
      </c>
      <c r="J315" s="18" t="n">
        <v>120.87785</v>
      </c>
      <c r="K315" s="17" t="inlineStr">
        <is>
          <t>R</t>
        </is>
      </c>
      <c r="L315" s="11" t="n">
        <v>988</v>
      </c>
      <c r="M315" s="19" t="n">
        <v>3.8</v>
      </c>
      <c r="N315" s="20">
        <f>INT(L315/M315)</f>
        <v/>
      </c>
      <c r="O315" s="20">
        <f>INT(N315*0.3+0.5)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1.44</v>
      </c>
      <c r="T315" s="19" t="n">
        <v>0.34</v>
      </c>
      <c r="U315" s="17" t="inlineStr">
        <is>
          <t>Tier 1 Critical GIDA (Score ≥ 50.0)</t>
        </is>
      </c>
      <c r="V315" s="19" t="n">
        <v>79.05</v>
      </c>
      <c r="W315" s="19" t="n">
        <v>55.27</v>
      </c>
      <c r="X315" s="19" t="n">
        <v>79.05</v>
      </c>
      <c r="Y315" s="20">
        <f>ROUND(V315*0.35+W315*0.35+X315*0.30,2)</f>
        <v/>
      </c>
      <c r="Z315" s="22" t="inlineStr">
        <is>
          <t>C - Line within 0.5 km; node over 1 km</t>
        </is>
      </c>
      <c r="AA315" s="19" t="n">
        <v>1.44</v>
      </c>
      <c r="AB315" s="19" t="n">
        <v>0.27</v>
      </c>
      <c r="AC315" s="17" t="inlineStr">
        <is>
          <t>Line: SEGMENT 15 (ARITAO - BAGUIO)</t>
        </is>
      </c>
      <c r="AD315" s="17" t="inlineStr">
        <is>
          <t>Splice closure / line-tap survey candidate; locate closure and confirm splicing/capacity.</t>
        </is>
      </c>
      <c r="AE315" s="16" t="n">
        <v>311</v>
      </c>
    </row>
    <row r="316">
      <c r="A316" s="16" t="n">
        <v>1</v>
      </c>
      <c r="B316" s="16" t="n">
        <v>312</v>
      </c>
      <c r="C316" s="16" t="n">
        <v>312</v>
      </c>
      <c r="D316" s="17" t="inlineStr">
        <is>
          <t>0205002016</t>
        </is>
      </c>
      <c r="E316" s="17" t="inlineStr">
        <is>
          <t>Region II (Cagayan Valley)</t>
        </is>
      </c>
      <c r="F316" s="17" t="inlineStr">
        <is>
          <t>Nueva Vizcaya</t>
        </is>
      </c>
      <c r="G316" s="17" t="inlineStr">
        <is>
          <t>Aritao</t>
        </is>
      </c>
      <c r="H316" s="17" t="inlineStr">
        <is>
          <t>Anayo</t>
        </is>
      </c>
      <c r="I316" s="18" t="n">
        <v>16.19595</v>
      </c>
      <c r="J316" s="18" t="n">
        <v>121.07456</v>
      </c>
      <c r="K316" s="17" t="inlineStr">
        <is>
          <t>R</t>
        </is>
      </c>
      <c r="L316" s="11" t="n">
        <v>507</v>
      </c>
      <c r="M316" s="19" t="n">
        <v>3.8</v>
      </c>
      <c r="N316" s="20">
        <f>INT(L316/M316)</f>
        <v/>
      </c>
      <c r="O316" s="20">
        <f>INT(N316*0.3+0.5)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11.8</v>
      </c>
      <c r="T316" s="19" t="n">
        <v>9.630000000000001</v>
      </c>
      <c r="U316" s="17" t="inlineStr">
        <is>
          <t>Tier 1 Critical GIDA (Score ≥ 50.0)</t>
        </is>
      </c>
      <c r="V316" s="19" t="n">
        <v>79.05</v>
      </c>
      <c r="W316" s="19" t="n">
        <v>55.26</v>
      </c>
      <c r="X316" s="19" t="n">
        <v>79.05</v>
      </c>
      <c r="Y316" s="20">
        <f>ROUND(V316*0.35+W316*0.35+X316*0.30,2)</f>
        <v/>
      </c>
      <c r="Z316" s="24" t="inlineStr">
        <is>
          <t>F - Nearest node and line over 5 km</t>
        </is>
      </c>
      <c r="AA316" s="19" t="n">
        <v>11.8</v>
      </c>
      <c r="AB316" s="19" t="n">
        <v>9.59</v>
      </c>
      <c r="AC316" s="17" t="inlineStr">
        <is>
          <t>Line: SEGMENT 16 (ARITAO - SAN JOSE)</t>
        </is>
      </c>
      <c r="AD316" s="17" t="inlineStr">
        <is>
          <t>Remote site candidate: deploy Starlink LEO satellite backhaul or long microwave hop.</t>
        </is>
      </c>
      <c r="AE316" s="16" t="n">
        <v>312</v>
      </c>
    </row>
    <row r="317">
      <c r="A317" s="16" t="n">
        <v>1</v>
      </c>
      <c r="B317" s="16" t="n">
        <v>313</v>
      </c>
      <c r="C317" s="16" t="n">
        <v>313</v>
      </c>
      <c r="D317" s="17" t="inlineStr">
        <is>
          <t>1404403002</t>
        </is>
      </c>
      <c r="E317" s="17" t="inlineStr">
        <is>
          <t>Cordillera Administrative Region (CAR)</t>
        </is>
      </c>
      <c r="F317" s="17" t="inlineStr">
        <is>
          <t>Mountain Province</t>
        </is>
      </c>
      <c r="G317" s="17" t="inlineStr">
        <is>
          <t>Besao</t>
        </is>
      </c>
      <c r="H317" s="17" t="inlineStr">
        <is>
          <t>Ambaguio</t>
        </is>
      </c>
      <c r="I317" s="18" t="n">
        <v>17.1199818</v>
      </c>
      <c r="J317" s="18" t="n">
        <v>120.8452567</v>
      </c>
      <c r="K317" s="17" t="inlineStr">
        <is>
          <t>R</t>
        </is>
      </c>
      <c r="L317" s="11" t="n">
        <v>176</v>
      </c>
      <c r="M317" s="19" t="n">
        <v>3.7</v>
      </c>
      <c r="N317" s="20">
        <f>INT(L317/M317)</f>
        <v/>
      </c>
      <c r="O317" s="20">
        <f>INT(N317*0.3+0.5)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7.1</v>
      </c>
      <c r="T317" s="19" t="n">
        <v>7.09</v>
      </c>
      <c r="U317" s="17" t="inlineStr">
        <is>
          <t>Tier 1 Critical GIDA (Score ≥ 50.0)</t>
        </is>
      </c>
      <c r="V317" s="19" t="n">
        <v>79.02</v>
      </c>
      <c r="W317" s="19" t="n">
        <v>55.24</v>
      </c>
      <c r="X317" s="19" t="n">
        <v>79.02</v>
      </c>
      <c r="Y317" s="20">
        <f>ROUND(V317*0.35+W317*0.35+X317*0.30,2)</f>
        <v/>
      </c>
      <c r="Z317" s="24" t="inlineStr">
        <is>
          <t>F - Nearest node and line over 5 km</t>
        </is>
      </c>
      <c r="AA317" s="19" t="n">
        <v>7.1</v>
      </c>
      <c r="AB317" s="19" t="n">
        <v>7.09</v>
      </c>
      <c r="AC317" s="17" t="inlineStr">
        <is>
          <t>Line: LA TRINIDAD-SAGADA</t>
        </is>
      </c>
      <c r="AD317" s="17" t="inlineStr">
        <is>
          <t>Remote site candidate: deploy Starlink LEO satellite backhaul or long microwave hop.</t>
        </is>
      </c>
      <c r="AE317" s="16" t="n">
        <v>313</v>
      </c>
    </row>
    <row r="318">
      <c r="A318" s="16" t="n">
        <v>1</v>
      </c>
      <c r="B318" s="16" t="n">
        <v>314</v>
      </c>
      <c r="C318" s="16" t="n">
        <v>314</v>
      </c>
      <c r="D318" s="17" t="inlineStr">
        <is>
          <t>0806010021</t>
        </is>
      </c>
      <c r="E318" s="17" t="inlineStr">
        <is>
          <t>Region VIII (Eastern Visayas)</t>
        </is>
      </c>
      <c r="F318" s="17" t="inlineStr">
        <is>
          <t>Samar</t>
        </is>
      </c>
      <c r="G318" s="17" t="inlineStr">
        <is>
          <t>Marabut</t>
        </is>
      </c>
      <c r="H318" s="17" t="inlineStr">
        <is>
          <t>Panan-awan</t>
        </is>
      </c>
      <c r="I318" s="18" t="n">
        <v>11.10806</v>
      </c>
      <c r="J318" s="18" t="n">
        <v>125.21281</v>
      </c>
      <c r="K318" s="17" t="inlineStr">
        <is>
          <t>R</t>
        </is>
      </c>
      <c r="L318" s="11" t="n">
        <v>385</v>
      </c>
      <c r="M318" s="19" t="n">
        <v>4.1</v>
      </c>
      <c r="N318" s="20">
        <f>INT(L318/M318)</f>
        <v/>
      </c>
      <c r="O318" s="20">
        <f>INT(N318*0.3+0.5)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21.27</v>
      </c>
      <c r="T318" s="19" t="n">
        <v>20.58</v>
      </c>
      <c r="U318" s="17" t="inlineStr">
        <is>
          <t>Tier 1 Critical GIDA (Score ≥ 50.0)</t>
        </is>
      </c>
      <c r="V318" s="19" t="n">
        <v>78.98</v>
      </c>
      <c r="W318" s="19" t="n">
        <v>55.22</v>
      </c>
      <c r="X318" s="19" t="n">
        <v>78.98</v>
      </c>
      <c r="Y318" s="20">
        <f>ROUND(V318*0.35+W318*0.35+X318*0.30,2)</f>
        <v/>
      </c>
      <c r="Z318" s="24" t="inlineStr">
        <is>
          <t>F - Nearest node and line over 5 km</t>
        </is>
      </c>
      <c r="AA318" s="19" t="n">
        <v>21.05</v>
      </c>
      <c r="AB318" s="19" t="n">
        <v>24.26</v>
      </c>
      <c r="AC318" s="17" t="inlineStr">
        <is>
          <t>Node: TAL001-TYPE 3</t>
        </is>
      </c>
      <c r="AD318" s="17" t="inlineStr">
        <is>
          <t>Remote site candidate: deploy Starlink LEO satellite backhaul or long microwave hop.</t>
        </is>
      </c>
      <c r="AE318" s="16" t="n">
        <v>314</v>
      </c>
    </row>
    <row r="319">
      <c r="A319" s="16" t="n">
        <v>1</v>
      </c>
      <c r="B319" s="16" t="n">
        <v>315</v>
      </c>
      <c r="C319" s="16" t="n">
        <v>315</v>
      </c>
      <c r="D319" s="17" t="inlineStr">
        <is>
          <t>PH0000315</t>
        </is>
      </c>
      <c r="E319" s="17" t="inlineStr">
        <is>
          <t>IV-A</t>
        </is>
      </c>
      <c r="F319" s="17" t="inlineStr">
        <is>
          <t>Batangas</t>
        </is>
      </c>
      <c r="G319" s="17" t="inlineStr">
        <is>
          <t>Lipa City</t>
        </is>
      </c>
      <c r="H319" s="17" t="inlineStr">
        <is>
          <t>Poblacion Barangay 11</t>
        </is>
      </c>
      <c r="I319" s="18" t="n">
        <v>13.93821974</v>
      </c>
      <c r="J319" s="18" t="n">
        <v>121.1615841</v>
      </c>
      <c r="K319" s="17" t="inlineStr">
        <is>
          <t>R</t>
        </is>
      </c>
      <c r="L319" s="11" t="n">
        <v>2259</v>
      </c>
      <c r="M319" s="19" t="n">
        <v>3.6</v>
      </c>
      <c r="N319" s="20">
        <f>INT(L319/M319)</f>
        <v/>
      </c>
      <c r="O319" s="20">
        <f>INT(N319*0.3+0.5)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1.7</v>
      </c>
      <c r="T319" s="19" t="n">
        <v>0.77</v>
      </c>
      <c r="U319" s="17" t="inlineStr">
        <is>
          <t>Tier 1 Critical GIDA (Score ≥ 50.0)</t>
        </is>
      </c>
      <c r="V319" s="19" t="n">
        <v>78.97</v>
      </c>
      <c r="W319" s="19" t="n">
        <v>55.21</v>
      </c>
      <c r="X319" s="19" t="n">
        <v>78.97</v>
      </c>
      <c r="Y319" s="20">
        <f>ROUND(V319*0.35+W319*0.35+X319*0.30,2)</f>
        <v/>
      </c>
      <c r="Z319" s="25" t="inlineStr">
        <is>
          <t>B - Node 0.5-1 km</t>
        </is>
      </c>
      <c r="AA319" s="19" t="n">
        <v>0.85</v>
      </c>
      <c r="AB319" s="19" t="n">
        <v>0.2</v>
      </c>
      <c r="AC319" s="17" t="inlineStr">
        <is>
          <t>Line: AE ROS001 TO LPB001</t>
        </is>
      </c>
      <c r="AD319" s="17" t="inlineStr">
        <is>
          <t>Short node lateral candidate; confirm port/fiber capacity, access and route.</t>
        </is>
      </c>
      <c r="AE319" s="16" t="n">
        <v>315</v>
      </c>
    </row>
    <row r="320">
      <c r="A320" s="16" t="n">
        <v>1</v>
      </c>
      <c r="B320" s="16" t="n">
        <v>316</v>
      </c>
      <c r="C320" s="16" t="n">
        <v>316</v>
      </c>
      <c r="D320" s="17" t="inlineStr">
        <is>
          <t>1381600012</t>
        </is>
      </c>
      <c r="E320" s="17" t="inlineStr">
        <is>
          <t>National Capital Region (NCR)</t>
        </is>
      </c>
      <c r="F320" s="17" t="inlineStr">
        <is>
          <t>Third District (Not a Province)</t>
        </is>
      </c>
      <c r="G320" s="17" t="inlineStr">
        <is>
          <t>City of Valenzuela</t>
        </is>
      </c>
      <c r="H320" s="17" t="inlineStr">
        <is>
          <t>Isla</t>
        </is>
      </c>
      <c r="I320" s="18" t="n">
        <v>14.706291</v>
      </c>
      <c r="J320" s="18" t="n">
        <v>120.950378</v>
      </c>
      <c r="K320" s="17" t="inlineStr">
        <is>
          <t>U</t>
        </is>
      </c>
      <c r="L320" s="11" t="n">
        <v>5234</v>
      </c>
      <c r="M320" s="19" t="n">
        <v>3.5</v>
      </c>
      <c r="N320" s="20">
        <f>INT(L320/M320)</f>
        <v/>
      </c>
      <c r="O320" s="20">
        <f>INT(N320*0.3+0.5)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1.05</v>
      </c>
      <c r="T320" s="19" t="n">
        <v>1.07</v>
      </c>
      <c r="U320" s="17" t="inlineStr">
        <is>
          <t>Tier 1 Critical GIDA (Score ≥ 50.0)</t>
        </is>
      </c>
      <c r="V320" s="19" t="n">
        <v>78.95</v>
      </c>
      <c r="W320" s="19" t="n">
        <v>55.19</v>
      </c>
      <c r="X320" s="19" t="n">
        <v>78.95</v>
      </c>
      <c r="Y320" s="20">
        <f>ROUND(V320*0.35+W320*0.35+X320*0.30,2)</f>
        <v/>
      </c>
      <c r="Z320" s="23" t="inlineStr">
        <is>
          <t>D - Other node or line within 3 km</t>
        </is>
      </c>
      <c r="AA320" s="19" t="n">
        <v>1.05</v>
      </c>
      <c r="AB320" s="19" t="n">
        <v>1.05</v>
      </c>
      <c r="AC320" s="17" t="inlineStr">
        <is>
          <t>Line: Existing 24F</t>
        </is>
      </c>
      <c r="AD320" s="17" t="inlineStr">
        <is>
          <t>Route options survey candidate: compare actual node lateral with approved line tap.</t>
        </is>
      </c>
      <c r="AE320" s="16" t="n">
        <v>316</v>
      </c>
    </row>
    <row r="321">
      <c r="A321" s="16" t="n">
        <v>1</v>
      </c>
      <c r="B321" s="16" t="n">
        <v>317</v>
      </c>
      <c r="C321" s="16" t="n">
        <v>317</v>
      </c>
      <c r="D321" s="17" t="inlineStr">
        <is>
          <t>0600406014</t>
        </is>
      </c>
      <c r="E321" s="17" t="inlineStr">
        <is>
          <t>Region VI (Western Visayas)</t>
        </is>
      </c>
      <c r="F321" s="17" t="inlineStr">
        <is>
          <t>Aklan</t>
        </is>
      </c>
      <c r="G321" s="17" t="inlineStr">
        <is>
          <t>Ibajay</t>
        </is>
      </c>
      <c r="H321" s="17" t="inlineStr">
        <is>
          <t>Laguinbanua</t>
        </is>
      </c>
      <c r="I321" s="18" t="n">
        <v>11.708104</v>
      </c>
      <c r="J321" s="18" t="n">
        <v>122.348106</v>
      </c>
      <c r="K321" s="17" t="inlineStr">
        <is>
          <t>R</t>
        </is>
      </c>
      <c r="L321" s="11" t="n">
        <v>3333</v>
      </c>
      <c r="M321" s="19" t="n">
        <v>3.9</v>
      </c>
      <c r="N321" s="20">
        <f>INT(L321/M321)</f>
        <v/>
      </c>
      <c r="O321" s="20">
        <f>INT(N321*0.3+0.5)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2.27</v>
      </c>
      <c r="T321" s="19" t="n">
        <v>0.26</v>
      </c>
      <c r="U321" s="17" t="inlineStr">
        <is>
          <t>Tier 1 Critical GIDA (Score ≥ 50.0)</t>
        </is>
      </c>
      <c r="V321" s="19" t="n">
        <v>78.93000000000001</v>
      </c>
      <c r="W321" s="19" t="n">
        <v>55.18</v>
      </c>
      <c r="X321" s="19" t="n">
        <v>78.93000000000001</v>
      </c>
      <c r="Y321" s="20">
        <f>ROUND(V321*0.35+W321*0.35+X321*0.30,2)</f>
        <v/>
      </c>
      <c r="Z321" s="23" t="inlineStr">
        <is>
          <t>D - Other node or line within 3 km</t>
        </is>
      </c>
      <c r="AA321" s="19" t="n">
        <v>2.27</v>
      </c>
      <c r="AB321" s="19" t="n">
        <v>1.52</v>
      </c>
      <c r="AC321" s="17" t="inlineStr">
        <is>
          <t>Line: IVISAN - KALIBO</t>
        </is>
      </c>
      <c r="AD321" s="17" t="inlineStr">
        <is>
          <t>Route options survey candidate: compare actual node lateral with approved line tap.</t>
        </is>
      </c>
      <c r="AE321" s="16" t="n">
        <v>317</v>
      </c>
    </row>
    <row r="322">
      <c r="A322" s="16" t="n">
        <v>1</v>
      </c>
      <c r="B322" s="16" t="n">
        <v>318</v>
      </c>
      <c r="C322" s="16" t="n">
        <v>318</v>
      </c>
      <c r="D322" s="17" t="inlineStr">
        <is>
          <t>PH0000318</t>
        </is>
      </c>
      <c r="E322" s="17" t="inlineStr">
        <is>
          <t>NIR</t>
        </is>
      </c>
      <c r="F322" s="17" t="inlineStr">
        <is>
          <t>Negros Occidental</t>
        </is>
      </c>
      <c r="G322" s="17" t="inlineStr">
        <is>
          <t>Bacolod City</t>
        </is>
      </c>
      <c r="H322" s="17" t="inlineStr">
        <is>
          <t>Barangay 32 (Pob.)</t>
        </is>
      </c>
      <c r="I322" s="18" t="n">
        <v>10.608139</v>
      </c>
      <c r="J322" s="18" t="n">
        <v>122.96522</v>
      </c>
      <c r="K322" s="17" t="inlineStr">
        <is>
          <t>R</t>
        </is>
      </c>
      <c r="L322" s="11" t="n">
        <v>2279</v>
      </c>
      <c r="M322" s="19" t="n">
        <v>3.8</v>
      </c>
      <c r="N322" s="20">
        <f>INT(L322/M322)</f>
        <v/>
      </c>
      <c r="O322" s="20">
        <f>INT(N322*0.3+0.5)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0.9</v>
      </c>
      <c r="T322" s="19" t="n">
        <v>0.95</v>
      </c>
      <c r="U322" s="17" t="inlineStr">
        <is>
          <t>Tier 1 Critical GIDA (Score ≥ 50.0)</t>
        </is>
      </c>
      <c r="V322" s="19" t="n">
        <v>78.93000000000001</v>
      </c>
      <c r="W322" s="19" t="n">
        <v>55.18</v>
      </c>
      <c r="X322" s="19" t="n">
        <v>78.93000000000001</v>
      </c>
      <c r="Y322" s="20">
        <f>ROUND(V322*0.35+W322*0.35+X322*0.30,2)</f>
        <v/>
      </c>
      <c r="Z322" s="23" t="inlineStr">
        <is>
          <t>D - Other node or line within 3 km</t>
        </is>
      </c>
      <c r="AA322" s="19" t="n">
        <v>2.93</v>
      </c>
      <c r="AB322" s="19" t="n">
        <v>2.69</v>
      </c>
      <c r="AC322" s="17" t="inlineStr">
        <is>
          <t>Line: FOC 144C TALISAY CLS  TO SAN CARLOS CLS</t>
        </is>
      </c>
      <c r="AD322" s="17" t="inlineStr">
        <is>
          <t>Route options survey candidate: compare actual node lateral with approved line tap.</t>
        </is>
      </c>
      <c r="AE322" s="16" t="n">
        <v>318</v>
      </c>
    </row>
    <row r="323">
      <c r="A323" s="16" t="n">
        <v>1</v>
      </c>
      <c r="B323" s="16" t="n">
        <v>319</v>
      </c>
      <c r="C323" s="16" t="n">
        <v>319</v>
      </c>
      <c r="D323" s="17" t="inlineStr">
        <is>
          <t>1403206003</t>
        </is>
      </c>
      <c r="E323" s="17" t="inlineStr">
        <is>
          <t>Cordillera Administrative Region (CAR)</t>
        </is>
      </c>
      <c r="F323" s="17" t="inlineStr">
        <is>
          <t>Kalinga</t>
        </is>
      </c>
      <c r="G323" s="17" t="inlineStr">
        <is>
          <t>Lubuagan</t>
        </is>
      </c>
      <c r="H323" s="17" t="inlineStr">
        <is>
          <t>Mabongtot</t>
        </is>
      </c>
      <c r="I323" s="18" t="n">
        <v>17.3382262</v>
      </c>
      <c r="J323" s="18" t="n">
        <v>121.1906192</v>
      </c>
      <c r="K323" s="17" t="inlineStr">
        <is>
          <t>R</t>
        </is>
      </c>
      <c r="L323" s="11" t="n">
        <v>601</v>
      </c>
      <c r="M323" s="19" t="n">
        <v>4.3</v>
      </c>
      <c r="N323" s="20">
        <f>INT(L323/M323)</f>
        <v/>
      </c>
      <c r="O323" s="20">
        <f>INT(N323*0.3+0.5)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9.390000000000001</v>
      </c>
      <c r="T323" s="19" t="n">
        <v>1.66</v>
      </c>
      <c r="U323" s="17" t="inlineStr">
        <is>
          <t>Tier 1 Critical GIDA (Score ≥ 50.0)</t>
        </is>
      </c>
      <c r="V323" s="19" t="n">
        <v>78.92</v>
      </c>
      <c r="W323" s="19" t="n">
        <v>55.17</v>
      </c>
      <c r="X323" s="19" t="n">
        <v>78.92</v>
      </c>
      <c r="Y323" s="20">
        <f>ROUND(V323*0.35+W323*0.35+X323*0.30,2)</f>
        <v/>
      </c>
      <c r="Z323" s="23" t="inlineStr">
        <is>
          <t>D - Other node or line within 3 km</t>
        </is>
      </c>
      <c r="AA323" s="19" t="n">
        <v>9.390000000000001</v>
      </c>
      <c r="AB323" s="19" t="n">
        <v>1.62</v>
      </c>
      <c r="AC323" s="17" t="inlineStr">
        <is>
          <t>Line: Untitled Path</t>
        </is>
      </c>
      <c r="AD323" s="17" t="inlineStr">
        <is>
          <t>Route options survey candidate: compare actual node lateral with approved line tap.</t>
        </is>
      </c>
      <c r="AE323" s="16" t="n">
        <v>319</v>
      </c>
    </row>
    <row r="324">
      <c r="A324" s="16" t="n">
        <v>1</v>
      </c>
      <c r="B324" s="16" t="n">
        <v>320</v>
      </c>
      <c r="C324" s="16" t="n">
        <v>320</v>
      </c>
      <c r="D324" s="17" t="inlineStr">
        <is>
          <t>1907004009</t>
        </is>
      </c>
      <c r="E324" s="17" t="inlineStr">
        <is>
          <t>Bangsamoro Autonomous Region In Muslim Mindanao (BARMM)</t>
        </is>
      </c>
      <c r="F324" s="17" t="inlineStr">
        <is>
          <t>Tawi-Tawi</t>
        </is>
      </c>
      <c r="G324" s="17" t="inlineStr">
        <is>
          <t>Simunul</t>
        </is>
      </c>
      <c r="H324" s="17" t="inlineStr">
        <is>
          <t>Luuk Datan</t>
        </is>
      </c>
      <c r="I324" s="18" t="n">
        <v>17.255834</v>
      </c>
      <c r="J324" s="18" t="n">
        <v>122.229878</v>
      </c>
      <c r="K324" s="17" t="inlineStr">
        <is>
          <t>R</t>
        </is>
      </c>
      <c r="L324" s="11" t="n">
        <v>2275</v>
      </c>
      <c r="M324" s="19" t="n">
        <v>5.8</v>
      </c>
      <c r="N324" s="20">
        <f>INT(L324/M324)</f>
        <v/>
      </c>
      <c r="O324" s="20">
        <f>INT(N324*0.3+0.5)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29.57</v>
      </c>
      <c r="T324" s="19" t="n">
        <v>34.43</v>
      </c>
      <c r="U324" s="17" t="inlineStr">
        <is>
          <t>Tier 1 Critical GIDA (Score ≥ 50.0)</t>
        </is>
      </c>
      <c r="V324" s="19" t="n">
        <v>78.90000000000001</v>
      </c>
      <c r="W324" s="19" t="n">
        <v>55.16</v>
      </c>
      <c r="X324" s="19" t="n">
        <v>78.90000000000001</v>
      </c>
      <c r="Y324" s="20">
        <f>ROUND(V324*0.35+W324*0.35+X324*0.30,2)</f>
        <v/>
      </c>
      <c r="Z324" s="24" t="inlineStr">
        <is>
          <t>F - Nearest node and line over 5 km</t>
        </is>
      </c>
      <c r="AA324" s="19" t="n">
        <v>29.57</v>
      </c>
      <c r="AB324" s="19" t="n">
        <v>34.42</v>
      </c>
      <c r="AC324" s="17" t="inlineStr">
        <is>
          <t>Node: IGI003 - PM</t>
        </is>
      </c>
      <c r="AD324" s="17" t="inlineStr">
        <is>
          <t>Remote site candidate: deploy Starlink LEO satellite backhaul or long microwave hop.</t>
        </is>
      </c>
      <c r="AE324" s="16" t="n">
        <v>320</v>
      </c>
    </row>
    <row r="325">
      <c r="A325" s="16" t="n">
        <v>1</v>
      </c>
      <c r="B325" s="16" t="n">
        <v>321</v>
      </c>
      <c r="C325" s="16" t="n">
        <v>321</v>
      </c>
      <c r="D325" s="17" t="inlineStr">
        <is>
          <t>1907004012</t>
        </is>
      </c>
      <c r="E325" s="17" t="inlineStr">
        <is>
          <t>Bangsamoro Autonomous Region In Muslim Mindanao (BARMM)</t>
        </is>
      </c>
      <c r="F325" s="17" t="inlineStr">
        <is>
          <t>Tawi-Tawi</t>
        </is>
      </c>
      <c r="G325" s="17" t="inlineStr">
        <is>
          <t>Simunul</t>
        </is>
      </c>
      <c r="H325" s="17" t="inlineStr">
        <is>
          <t>Panglima Mastul</t>
        </is>
      </c>
      <c r="I325" s="18" t="n">
        <v>17.255843</v>
      </c>
      <c r="J325" s="18" t="n">
        <v>122.229887</v>
      </c>
      <c r="K325" s="17" t="inlineStr">
        <is>
          <t>R</t>
        </is>
      </c>
      <c r="L325" s="11" t="n">
        <v>2029</v>
      </c>
      <c r="M325" s="19" t="n">
        <v>5.8</v>
      </c>
      <c r="N325" s="20">
        <f>INT(L325/M325)</f>
        <v/>
      </c>
      <c r="O325" s="20">
        <f>INT(N325*0.3+0.5)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29.57</v>
      </c>
      <c r="T325" s="19" t="n">
        <v>34.43</v>
      </c>
      <c r="U325" s="17" t="inlineStr">
        <is>
          <t>Tier 1 Critical GIDA (Score ≥ 50.0)</t>
        </is>
      </c>
      <c r="V325" s="19" t="n">
        <v>78.90000000000001</v>
      </c>
      <c r="W325" s="19" t="n">
        <v>55.16</v>
      </c>
      <c r="X325" s="19" t="n">
        <v>78.90000000000001</v>
      </c>
      <c r="Y325" s="20">
        <f>ROUND(V325*0.35+W325*0.35+X325*0.30,2)</f>
        <v/>
      </c>
      <c r="Z325" s="24" t="inlineStr">
        <is>
          <t>F - Nearest node and line over 5 km</t>
        </is>
      </c>
      <c r="AA325" s="19" t="n">
        <v>29.57</v>
      </c>
      <c r="AB325" s="19" t="n">
        <v>34.42</v>
      </c>
      <c r="AC325" s="17" t="inlineStr">
        <is>
          <t>Node: IGI003 - PM</t>
        </is>
      </c>
      <c r="AD325" s="17" t="inlineStr">
        <is>
          <t>Remote site candidate: deploy Starlink LEO satellite backhaul or long microwave hop.</t>
        </is>
      </c>
      <c r="AE325" s="16" t="n">
        <v>321</v>
      </c>
    </row>
    <row r="326">
      <c r="A326" s="16" t="n">
        <v>1</v>
      </c>
      <c r="B326" s="16" t="n">
        <v>322</v>
      </c>
      <c r="C326" s="16" t="n">
        <v>322</v>
      </c>
      <c r="D326" s="17" t="inlineStr">
        <is>
          <t>0201514004</t>
        </is>
      </c>
      <c r="E326" s="17" t="inlineStr">
        <is>
          <t>Region II (Cagayan Valley)</t>
        </is>
      </c>
      <c r="F326" s="17" t="inlineStr">
        <is>
          <t>Cagayan</t>
        </is>
      </c>
      <c r="G326" s="17" t="inlineStr">
        <is>
          <t>Gonzaga</t>
        </is>
      </c>
      <c r="H326" s="17" t="inlineStr">
        <is>
          <t>Cabanbanan Norte</t>
        </is>
      </c>
      <c r="I326" s="18" t="n">
        <v>18.257268</v>
      </c>
      <c r="J326" s="18" t="n">
        <v>121.945825</v>
      </c>
      <c r="K326" s="17" t="inlineStr">
        <is>
          <t>R</t>
        </is>
      </c>
      <c r="L326" s="11" t="n">
        <v>722</v>
      </c>
      <c r="M326" s="19" t="n">
        <v>3.9</v>
      </c>
      <c r="N326" s="20">
        <f>INT(L326/M326)</f>
        <v/>
      </c>
      <c r="O326" s="20">
        <f>INT(N326*0.3+0.5)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3.83</v>
      </c>
      <c r="T326" s="19" t="n">
        <v>1.17</v>
      </c>
      <c r="U326" s="17" t="inlineStr">
        <is>
          <t>Tier 1 Critical GIDA (Score ≥ 50.0)</t>
        </is>
      </c>
      <c r="V326" s="19" t="n">
        <v>78.89</v>
      </c>
      <c r="W326" s="19" t="n">
        <v>55.15</v>
      </c>
      <c r="X326" s="19" t="n">
        <v>78.89</v>
      </c>
      <c r="Y326" s="20">
        <f>ROUND(V326*0.35+W326*0.35+X326*0.30,2)</f>
        <v/>
      </c>
      <c r="Z326" s="23" t="inlineStr">
        <is>
          <t>D - Other node or line within 3 km</t>
        </is>
      </c>
      <c r="AA326" s="19" t="n">
        <v>3.83</v>
      </c>
      <c r="AB326" s="19" t="n">
        <v>1.17</v>
      </c>
      <c r="AC326" s="17" t="inlineStr">
        <is>
          <t>Line: SEGMENT 30 (LAL-LO - STA ANA)</t>
        </is>
      </c>
      <c r="AD326" s="17" t="inlineStr">
        <is>
          <t>Route options survey candidate: compare actual node lateral with approved line tap.</t>
        </is>
      </c>
      <c r="AE326" s="16" t="n">
        <v>322</v>
      </c>
    </row>
    <row r="327">
      <c r="A327" s="16" t="n">
        <v>1</v>
      </c>
      <c r="B327" s="16" t="n">
        <v>323</v>
      </c>
      <c r="C327" s="16" t="n">
        <v>323</v>
      </c>
      <c r="D327" s="17" t="inlineStr">
        <is>
          <t>0205008020</t>
        </is>
      </c>
      <c r="E327" s="17" t="inlineStr">
        <is>
          <t>Region II (Cagayan Valley)</t>
        </is>
      </c>
      <c r="F327" s="17" t="inlineStr">
        <is>
          <t>Nueva Vizcaya</t>
        </is>
      </c>
      <c r="G327" s="17" t="inlineStr">
        <is>
          <t>Dupax del Sur</t>
        </is>
      </c>
      <c r="H327" s="17" t="inlineStr">
        <is>
          <t>Kinabuan</t>
        </is>
      </c>
      <c r="I327" s="18" t="n">
        <v>16.20163</v>
      </c>
      <c r="J327" s="18" t="n">
        <v>121.20132</v>
      </c>
      <c r="K327" s="17" t="inlineStr">
        <is>
          <t>R</t>
        </is>
      </c>
      <c r="L327" s="11" t="n">
        <v>1412</v>
      </c>
      <c r="M327" s="19" t="n">
        <v>3.8</v>
      </c>
      <c r="N327" s="20">
        <f>INT(L327/M327)</f>
        <v/>
      </c>
      <c r="O327" s="20">
        <f>INT(N327*0.3+0.5)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3.5</v>
      </c>
      <c r="T327" s="19" t="n">
        <v>19.43</v>
      </c>
      <c r="U327" s="17" t="inlineStr">
        <is>
          <t>Tier 1 Critical GIDA (Score ≥ 50.0)</t>
        </is>
      </c>
      <c r="V327" s="19" t="n">
        <v>78.89</v>
      </c>
      <c r="W327" s="19" t="n">
        <v>55.15</v>
      </c>
      <c r="X327" s="19" t="n">
        <v>78.89</v>
      </c>
      <c r="Y327" s="20">
        <f>ROUND(V327*0.35+W327*0.35+X327*0.30,2)</f>
        <v/>
      </c>
      <c r="Z327" s="24" t="inlineStr">
        <is>
          <t>E - Nearest node or line 3-5 km</t>
        </is>
      </c>
      <c r="AA327" s="19" t="n">
        <v>3.5</v>
      </c>
      <c r="AB327" s="19" t="n">
        <v>19.42</v>
      </c>
      <c r="AC327" s="17" t="inlineStr">
        <is>
          <t>Node: DNV002 - TYPE 4A</t>
        </is>
      </c>
      <c r="AD327" s="17" t="inlineStr">
        <is>
          <t>Review candidate: examine alternative BTS location, updated fiber inventory or Starlink backhaul.</t>
        </is>
      </c>
      <c r="AE327" s="16" t="n">
        <v>323</v>
      </c>
    </row>
    <row r="328">
      <c r="A328" s="16" t="n">
        <v>1</v>
      </c>
      <c r="B328" s="16" t="n">
        <v>324</v>
      </c>
      <c r="C328" s="16" t="n">
        <v>324</v>
      </c>
      <c r="D328" s="17" t="inlineStr">
        <is>
          <t>0403418007</t>
        </is>
      </c>
      <c r="E328" s="17" t="inlineStr">
        <is>
          <t>Region IV-A (CALABARZON)</t>
        </is>
      </c>
      <c r="F328" s="17" t="inlineStr">
        <is>
          <t>Laguna</t>
        </is>
      </c>
      <c r="G328" s="17" t="inlineStr">
        <is>
          <t>Paete</t>
        </is>
      </c>
      <c r="H328" s="17" t="inlineStr">
        <is>
          <t>Ilaya del Sur</t>
        </is>
      </c>
      <c r="I328" s="18" t="n">
        <v>14.3618361</v>
      </c>
      <c r="J328" s="18" t="n">
        <v>121.4836358</v>
      </c>
      <c r="K328" s="17" t="inlineStr">
        <is>
          <t>R</t>
        </is>
      </c>
      <c r="L328" s="11" t="n">
        <v>1722</v>
      </c>
      <c r="M328" s="19" t="n">
        <v>3.3</v>
      </c>
      <c r="N328" s="20">
        <f>INT(L328/M328)</f>
        <v/>
      </c>
      <c r="O328" s="20">
        <f>INT(N328*0.3+0.5)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2.93</v>
      </c>
      <c r="T328" s="19" t="n">
        <v>3.13</v>
      </c>
      <c r="U328" s="17" t="inlineStr">
        <is>
          <t>Tier 1 Critical GIDA (Score ≥ 50.0)</t>
        </is>
      </c>
      <c r="V328" s="19" t="n">
        <v>78.89</v>
      </c>
      <c r="W328" s="19" t="n">
        <v>55.15</v>
      </c>
      <c r="X328" s="19" t="n">
        <v>78.89</v>
      </c>
      <c r="Y328" s="20">
        <f>ROUND(V328*0.35+W328*0.35+X328*0.30,2)</f>
        <v/>
      </c>
      <c r="Z328" s="25" t="inlineStr">
        <is>
          <t>A - Node within 0.5 km</t>
        </is>
      </c>
      <c r="AA328" s="19" t="n">
        <v>0.41</v>
      </c>
      <c r="AB328" s="19" t="n">
        <v>0.38</v>
      </c>
      <c r="AC328" s="17" t="inlineStr">
        <is>
          <t>Line: SEGMENT 23 (FAMY - STA CRUZ)</t>
        </is>
      </c>
      <c r="AD328" s="17" t="inlineStr">
        <is>
          <t>First survey candidate: confirm node handoff, spare capacity and short route; co-location not established.</t>
        </is>
      </c>
      <c r="AE328" s="16" t="n">
        <v>324</v>
      </c>
    </row>
    <row r="329">
      <c r="A329" s="16" t="n">
        <v>1</v>
      </c>
      <c r="B329" s="16" t="n">
        <v>325</v>
      </c>
      <c r="C329" s="16" t="n">
        <v>325</v>
      </c>
      <c r="D329" s="17" t="inlineStr">
        <is>
          <t>0806010015</t>
        </is>
      </c>
      <c r="E329" s="17" t="inlineStr">
        <is>
          <t>Region VIII (Eastern Visayas)</t>
        </is>
      </c>
      <c r="F329" s="17" t="inlineStr">
        <is>
          <t>Samar</t>
        </is>
      </c>
      <c r="G329" s="17" t="inlineStr">
        <is>
          <t>Marabut</t>
        </is>
      </c>
      <c r="H329" s="17" t="inlineStr">
        <is>
          <t>Amantillo</t>
        </is>
      </c>
      <c r="I329" s="18" t="n">
        <v>11.1080019</v>
      </c>
      <c r="J329" s="18" t="n">
        <v>125.2149659</v>
      </c>
      <c r="K329" s="17" t="inlineStr">
        <is>
          <t>R</t>
        </is>
      </c>
      <c r="L329" s="11" t="n">
        <v>626</v>
      </c>
      <c r="M329" s="19" t="n">
        <v>4.1</v>
      </c>
      <c r="N329" s="20">
        <f>INT(L329/M329)</f>
        <v/>
      </c>
      <c r="O329" s="20">
        <f>INT(N329*0.3+0.5)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21.28</v>
      </c>
      <c r="T329" s="19" t="n">
        <v>20.16</v>
      </c>
      <c r="U329" s="17" t="inlineStr">
        <is>
          <t>Tier 1 Critical GIDA (Score ≥ 50.0)</t>
        </is>
      </c>
      <c r="V329" s="19" t="n">
        <v>78.89</v>
      </c>
      <c r="W329" s="19" t="n">
        <v>55.15</v>
      </c>
      <c r="X329" s="19" t="n">
        <v>78.89</v>
      </c>
      <c r="Y329" s="20">
        <f>ROUND(V329*0.35+W329*0.35+X329*0.30,2)</f>
        <v/>
      </c>
      <c r="Z329" s="24" t="inlineStr">
        <is>
          <t>F - Nearest node and line over 5 km</t>
        </is>
      </c>
      <c r="AA329" s="19" t="n">
        <v>21.28</v>
      </c>
      <c r="AB329" s="19" t="n">
        <v>24.49</v>
      </c>
      <c r="AC329" s="17" t="inlineStr">
        <is>
          <t>Node: TAL001-TYPE 3</t>
        </is>
      </c>
      <c r="AD329" s="17" t="inlineStr">
        <is>
          <t>Remote site candidate: deploy Starlink LEO satellite backhaul or long microwave hop.</t>
        </is>
      </c>
      <c r="AE329" s="16" t="n">
        <v>325</v>
      </c>
    </row>
    <row r="330">
      <c r="A330" s="16" t="n">
        <v>1</v>
      </c>
      <c r="B330" s="16" t="n">
        <v>326</v>
      </c>
      <c r="C330" s="16" t="n">
        <v>326</v>
      </c>
      <c r="D330" s="17" t="inlineStr">
        <is>
          <t>PH0000326</t>
        </is>
      </c>
      <c r="E330" s="17" t="inlineStr">
        <is>
          <t>NIR</t>
        </is>
      </c>
      <c r="F330" s="17" t="inlineStr">
        <is>
          <t>Negros Occidental</t>
        </is>
      </c>
      <c r="G330" s="17" t="inlineStr">
        <is>
          <t>Bacolod City</t>
        </is>
      </c>
      <c r="H330" s="17" t="inlineStr">
        <is>
          <t>Barangay 29 (Pob.)</t>
        </is>
      </c>
      <c r="I330" s="18" t="n">
        <v>10.646273</v>
      </c>
      <c r="J330" s="18" t="n">
        <v>122.954637</v>
      </c>
      <c r="K330" s="17" t="inlineStr">
        <is>
          <t>R</t>
        </is>
      </c>
      <c r="L330" s="11" t="n">
        <v>2279</v>
      </c>
      <c r="M330" s="19" t="n">
        <v>3.8</v>
      </c>
      <c r="N330" s="20">
        <f>INT(L330/M330)</f>
        <v/>
      </c>
      <c r="O330" s="20">
        <f>INT(N330*0.3+0.5)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3.33</v>
      </c>
      <c r="T330" s="19" t="n">
        <v>2.53</v>
      </c>
      <c r="U330" s="17" t="inlineStr">
        <is>
          <t>Tier 1 Critical GIDA (Score ≥ 50.0)</t>
        </is>
      </c>
      <c r="V330" s="19" t="n">
        <v>78.87</v>
      </c>
      <c r="W330" s="19" t="n">
        <v>55.14</v>
      </c>
      <c r="X330" s="19" t="n">
        <v>78.87</v>
      </c>
      <c r="Y330" s="20">
        <f>ROUND(V330*0.35+W330*0.35+X330*0.30,2)</f>
        <v/>
      </c>
      <c r="Z330" s="23" t="inlineStr">
        <is>
          <t>D - Other node or line within 3 km</t>
        </is>
      </c>
      <c r="AA330" s="19" t="n">
        <v>2.31</v>
      </c>
      <c r="AB330" s="19" t="n">
        <v>0.8</v>
      </c>
      <c r="AC330" s="17" t="inlineStr">
        <is>
          <t>Line: FOC 144C TALISAY CLS  TO SAN CARLOS CLS</t>
        </is>
      </c>
      <c r="AD330" s="17" t="inlineStr">
        <is>
          <t>Route options survey candidate: compare actual node lateral with approved line tap.</t>
        </is>
      </c>
      <c r="AE330" s="16" t="n">
        <v>326</v>
      </c>
    </row>
    <row r="331">
      <c r="A331" s="16" t="n">
        <v>1</v>
      </c>
      <c r="B331" s="16" t="n">
        <v>327</v>
      </c>
      <c r="C331" s="16" t="n">
        <v>327</v>
      </c>
      <c r="D331" s="17" t="inlineStr">
        <is>
          <t>0806010013</t>
        </is>
      </c>
      <c r="E331" s="17" t="inlineStr">
        <is>
          <t>Region VIII (Eastern Visayas)</t>
        </is>
      </c>
      <c r="F331" s="17" t="inlineStr">
        <is>
          <t>Samar</t>
        </is>
      </c>
      <c r="G331" s="17" t="inlineStr">
        <is>
          <t>Marabut</t>
        </is>
      </c>
      <c r="H331" s="17" t="inlineStr">
        <is>
          <t>Tagalag</t>
        </is>
      </c>
      <c r="I331" s="18" t="n">
        <v>11.24779</v>
      </c>
      <c r="J331" s="18" t="n">
        <v>125.18347</v>
      </c>
      <c r="K331" s="17" t="inlineStr">
        <is>
          <t>R</t>
        </is>
      </c>
      <c r="L331" s="11" t="n">
        <v>974</v>
      </c>
      <c r="M331" s="19" t="n">
        <v>4.1</v>
      </c>
      <c r="N331" s="20">
        <f>INT(L331/M331)</f>
        <v/>
      </c>
      <c r="O331" s="20">
        <f>INT(N331*0.3+0.5)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19.39</v>
      </c>
      <c r="T331" s="19" t="n">
        <v>18.43</v>
      </c>
      <c r="U331" s="17" t="inlineStr">
        <is>
          <t>Tier 1 Critical GIDA (Score ≥ 50.0)</t>
        </is>
      </c>
      <c r="V331" s="19" t="n">
        <v>78.84</v>
      </c>
      <c r="W331" s="19" t="n">
        <v>55.12</v>
      </c>
      <c r="X331" s="19" t="n">
        <v>78.84</v>
      </c>
      <c r="Y331" s="20">
        <f>ROUND(V331*0.35+W331*0.35+X331*0.30,2)</f>
        <v/>
      </c>
      <c r="Z331" s="24" t="inlineStr">
        <is>
          <t>F - Nearest node and line over 5 km</t>
        </is>
      </c>
      <c r="AA331" s="19" t="n">
        <v>19.39</v>
      </c>
      <c r="AB331" s="19" t="n">
        <v>19.4</v>
      </c>
      <c r="AC331" s="17" t="inlineStr">
        <is>
          <t>Node: TCL001 - TYPE 2</t>
        </is>
      </c>
      <c r="AD331" s="17" t="inlineStr">
        <is>
          <t>Remote site candidate: deploy Starlink LEO satellite backhaul or long microwave hop.</t>
        </is>
      </c>
      <c r="AE331" s="16" t="n">
        <v>327</v>
      </c>
    </row>
    <row r="332">
      <c r="A332" s="16" t="n">
        <v>1</v>
      </c>
      <c r="B332" s="16" t="n">
        <v>328</v>
      </c>
      <c r="C332" s="16" t="n">
        <v>328</v>
      </c>
      <c r="D332" s="17" t="inlineStr">
        <is>
          <t>1381400013</t>
        </is>
      </c>
      <c r="E332" s="17" t="inlineStr">
        <is>
          <t>National Capital Region (NCR)</t>
        </is>
      </c>
      <c r="F332" s="17" t="inlineStr">
        <is>
          <t>Second District (Not a Province)</t>
        </is>
      </c>
      <c r="G332" s="17" t="inlineStr">
        <is>
          <t>City of San Juan</t>
        </is>
      </c>
      <c r="H332" s="17" t="inlineStr">
        <is>
          <t>Pedro Cruz</t>
        </is>
      </c>
      <c r="I332" s="18" t="n">
        <v>14.6055389</v>
      </c>
      <c r="J332" s="18" t="n">
        <v>121.0262304</v>
      </c>
      <c r="K332" s="17" t="inlineStr">
        <is>
          <t>U</t>
        </is>
      </c>
      <c r="L332" s="11" t="n">
        <v>4396</v>
      </c>
      <c r="M332" s="19" t="n">
        <v>3.6</v>
      </c>
      <c r="N332" s="20">
        <f>INT(L332/M332)</f>
        <v/>
      </c>
      <c r="O332" s="20">
        <f>INT(N332*0.3+0.5)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1.72</v>
      </c>
      <c r="T332" s="19" t="n">
        <v>0.17</v>
      </c>
      <c r="U332" s="17" t="inlineStr">
        <is>
          <t>Tier 1 Critical GIDA (Score ≥ 50.0)</t>
        </is>
      </c>
      <c r="V332" s="19" t="n">
        <v>78.83</v>
      </c>
      <c r="W332" s="19" t="n">
        <v>55.11</v>
      </c>
      <c r="X332" s="19" t="n">
        <v>78.83</v>
      </c>
      <c r="Y332" s="20">
        <f>ROUND(V332*0.35+W332*0.35+X332*0.30,2)</f>
        <v/>
      </c>
      <c r="Z332" s="22" t="inlineStr">
        <is>
          <t>C - Line within 0.5 km; node over 1 km</t>
        </is>
      </c>
      <c r="AA332" s="19" t="n">
        <v>1.72</v>
      </c>
      <c r="AB332" s="19" t="n">
        <v>0.17</v>
      </c>
      <c r="AC332" s="17" t="inlineStr">
        <is>
          <t>Line: UG 288C via Y-Duct</t>
        </is>
      </c>
      <c r="AD332" s="17" t="inlineStr">
        <is>
          <t>Splice closure / line-tap survey candidate; locate closure and confirm splicing/capacity.</t>
        </is>
      </c>
      <c r="AE332" s="16" t="n">
        <v>328</v>
      </c>
    </row>
    <row r="333">
      <c r="A333" s="16" t="n">
        <v>1</v>
      </c>
      <c r="B333" s="16" t="n">
        <v>329</v>
      </c>
      <c r="C333" s="16" t="n">
        <v>329</v>
      </c>
      <c r="D333" s="17" t="inlineStr">
        <is>
          <t>0205008010</t>
        </is>
      </c>
      <c r="E333" s="17" t="inlineStr">
        <is>
          <t>Region II (Cagayan Valley)</t>
        </is>
      </c>
      <c r="F333" s="17" t="inlineStr">
        <is>
          <t>Nueva Vizcaya</t>
        </is>
      </c>
      <c r="G333" s="17" t="inlineStr">
        <is>
          <t>Dupax del Sur</t>
        </is>
      </c>
      <c r="H333" s="17" t="inlineStr">
        <is>
          <t>Lukidnon</t>
        </is>
      </c>
      <c r="I333" s="18" t="n">
        <v>15.94442</v>
      </c>
      <c r="J333" s="18" t="n">
        <v>121.18415</v>
      </c>
      <c r="K333" s="17" t="inlineStr">
        <is>
          <t>R</t>
        </is>
      </c>
      <c r="L333" s="11" t="n">
        <v>358</v>
      </c>
      <c r="M333" s="19" t="n">
        <v>3.8</v>
      </c>
      <c r="N333" s="20">
        <f>INT(L333/M333)</f>
        <v/>
      </c>
      <c r="O333" s="20">
        <f>INT(N333*0.3+0.5)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15.83</v>
      </c>
      <c r="T333" s="19" t="n">
        <v>17.98</v>
      </c>
      <c r="U333" s="17" t="inlineStr">
        <is>
          <t>Tier 1 Critical GIDA (Score ≥ 50.0)</t>
        </is>
      </c>
      <c r="V333" s="19" t="n">
        <v>78.81</v>
      </c>
      <c r="W333" s="19" t="n">
        <v>55.1</v>
      </c>
      <c r="X333" s="19" t="n">
        <v>78.81</v>
      </c>
      <c r="Y333" s="20">
        <f>ROUND(V333*0.35+W333*0.35+X333*0.30,2)</f>
        <v/>
      </c>
      <c r="Z333" s="24" t="inlineStr">
        <is>
          <t>F - Nearest node and line over 5 km</t>
        </is>
      </c>
      <c r="AA333" s="19" t="n">
        <v>15.83</v>
      </c>
      <c r="AB333" s="19" t="n">
        <v>17.98</v>
      </c>
      <c r="AC333" s="17" t="inlineStr">
        <is>
          <t>Node: PTN001 - TYPE 2</t>
        </is>
      </c>
      <c r="AD333" s="17" t="inlineStr">
        <is>
          <t>Remote site candidate: deploy Starlink LEO satellite backhaul or long microwave hop.</t>
        </is>
      </c>
      <c r="AE333" s="16" t="n">
        <v>329</v>
      </c>
    </row>
    <row r="334">
      <c r="A334" s="16" t="n">
        <v>1</v>
      </c>
      <c r="B334" s="16" t="n">
        <v>330</v>
      </c>
      <c r="C334" s="16" t="n">
        <v>330</v>
      </c>
      <c r="D334" s="17" t="inlineStr">
        <is>
          <t>1408101013</t>
        </is>
      </c>
      <c r="E334" s="17" t="inlineStr">
        <is>
          <t>Cordillera Administrative Region (CAR)</t>
        </is>
      </c>
      <c r="F334" s="17" t="inlineStr">
        <is>
          <t>Apayao</t>
        </is>
      </c>
      <c r="G334" s="17" t="inlineStr">
        <is>
          <t>Calanasan</t>
        </is>
      </c>
      <c r="H334" s="17" t="inlineStr">
        <is>
          <t>Don Roque Ablan Sr.</t>
        </is>
      </c>
      <c r="I334" s="18" t="n">
        <v>18.3759567</v>
      </c>
      <c r="J334" s="18" t="n">
        <v>120.9617125</v>
      </c>
      <c r="K334" s="17" t="inlineStr">
        <is>
          <t>R</t>
        </is>
      </c>
      <c r="L334" s="11" t="n">
        <v>227</v>
      </c>
      <c r="M334" s="19" t="n">
        <v>4.2</v>
      </c>
      <c r="N334" s="20">
        <f>INT(L334/M334)</f>
        <v/>
      </c>
      <c r="O334" s="20">
        <f>INT(N334*0.3+0.5)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28.93</v>
      </c>
      <c r="T334" s="19" t="n">
        <v>28.93</v>
      </c>
      <c r="U334" s="17" t="inlineStr">
        <is>
          <t>Tier 1 Critical GIDA (Score ≥ 50.0)</t>
        </is>
      </c>
      <c r="V334" s="19" t="n">
        <v>78.77</v>
      </c>
      <c r="W334" s="19" t="n">
        <v>55.07</v>
      </c>
      <c r="X334" s="19" t="n">
        <v>78.77</v>
      </c>
      <c r="Y334" s="20">
        <f>ROUND(V334*0.35+W334*0.35+X334*0.30,2)</f>
        <v/>
      </c>
      <c r="Z334" s="24" t="inlineStr">
        <is>
          <t>F - Nearest node and line over 5 km</t>
        </is>
      </c>
      <c r="AA334" s="19" t="n">
        <v>19.69</v>
      </c>
      <c r="AB334" s="19" t="n">
        <v>19.32</v>
      </c>
      <c r="AC334" s="17" t="inlineStr">
        <is>
          <t>Line: SEGMENT 6 (BANGUI - CLAVERIA)</t>
        </is>
      </c>
      <c r="AD334" s="17" t="inlineStr">
        <is>
          <t>Remote site candidate: deploy Starlink LEO satellite backhaul or long microwave hop.</t>
        </is>
      </c>
      <c r="AE334" s="16" t="n">
        <v>330</v>
      </c>
    </row>
    <row r="335">
      <c r="A335" s="16" t="n">
        <v>1</v>
      </c>
      <c r="B335" s="16" t="n">
        <v>331</v>
      </c>
      <c r="C335" s="16" t="n">
        <v>331</v>
      </c>
      <c r="D335" s="17" t="inlineStr">
        <is>
          <t>0806010020</t>
        </is>
      </c>
      <c r="E335" s="17" t="inlineStr">
        <is>
          <t>Region VIII (Eastern Visayas)</t>
        </is>
      </c>
      <c r="F335" s="17" t="inlineStr">
        <is>
          <t>Samar</t>
        </is>
      </c>
      <c r="G335" s="17" t="inlineStr">
        <is>
          <t>Marabut</t>
        </is>
      </c>
      <c r="H335" s="17" t="inlineStr">
        <is>
          <t>Odoc</t>
        </is>
      </c>
      <c r="I335" s="18" t="n">
        <v>11.23018</v>
      </c>
      <c r="J335" s="18" t="n">
        <v>125.17693</v>
      </c>
      <c r="K335" s="17" t="inlineStr">
        <is>
          <t>R</t>
        </is>
      </c>
      <c r="L335" s="11" t="n">
        <v>299</v>
      </c>
      <c r="M335" s="19" t="n">
        <v>4.1</v>
      </c>
      <c r="N335" s="20">
        <f>INT(L335/M335)</f>
        <v/>
      </c>
      <c r="O335" s="20">
        <f>INT(N335*0.3+0.5)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20.42</v>
      </c>
      <c r="T335" s="19" t="n">
        <v>19.45</v>
      </c>
      <c r="U335" s="17" t="inlineStr">
        <is>
          <t>Tier 1 Critical GIDA (Score ≥ 50.0)</t>
        </is>
      </c>
      <c r="V335" s="19" t="n">
        <v>78.75</v>
      </c>
      <c r="W335" s="19" t="n">
        <v>55.05</v>
      </c>
      <c r="X335" s="19" t="n">
        <v>78.75</v>
      </c>
      <c r="Y335" s="20">
        <f>ROUND(V335*0.35+W335*0.35+X335*0.30,2)</f>
        <v/>
      </c>
      <c r="Z335" s="24" t="inlineStr">
        <is>
          <t>F - Nearest node and line over 5 km</t>
        </is>
      </c>
      <c r="AA335" s="19" t="n">
        <v>18.38</v>
      </c>
      <c r="AB335" s="19" t="n">
        <v>18.38</v>
      </c>
      <c r="AC335" s="17" t="inlineStr">
        <is>
          <t>Node: TCL001 - TYPE 2</t>
        </is>
      </c>
      <c r="AD335" s="17" t="inlineStr">
        <is>
          <t>Remote site candidate: deploy Starlink LEO satellite backhaul or long microwave hop.</t>
        </is>
      </c>
      <c r="AE335" s="16" t="n">
        <v>331</v>
      </c>
    </row>
    <row r="336">
      <c r="A336" s="16" t="n">
        <v>1</v>
      </c>
      <c r="B336" s="16" t="n">
        <v>332</v>
      </c>
      <c r="C336" s="16" t="n">
        <v>332</v>
      </c>
      <c r="D336" s="17" t="inlineStr">
        <is>
          <t>0600417006</t>
        </is>
      </c>
      <c r="E336" s="17" t="inlineStr">
        <is>
          <t>Region VI (Western Visayas)</t>
        </is>
      </c>
      <c r="F336" s="17" t="inlineStr">
        <is>
          <t>Aklan</t>
        </is>
      </c>
      <c r="G336" s="17" t="inlineStr">
        <is>
          <t>Tangalan</t>
        </is>
      </c>
      <c r="H336" s="17" t="inlineStr">
        <is>
          <t>Lanipga</t>
        </is>
      </c>
      <c r="I336" s="18" t="n">
        <v>11.738975</v>
      </c>
      <c r="J336" s="18" t="n">
        <v>122.210541</v>
      </c>
      <c r="K336" s="17" t="inlineStr">
        <is>
          <t>R</t>
        </is>
      </c>
      <c r="L336" s="11" t="n">
        <v>342</v>
      </c>
      <c r="M336" s="19" t="n">
        <v>3.9</v>
      </c>
      <c r="N336" s="20">
        <f>INT(L336/M336)</f>
        <v/>
      </c>
      <c r="O336" s="20">
        <f>INT(N336*0.3+0.5)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9.380000000000001</v>
      </c>
      <c r="T336" s="19" t="n">
        <v>2.79</v>
      </c>
      <c r="U336" s="17" t="inlineStr">
        <is>
          <t>Tier 1 Critical GIDA (Score ≥ 50.0)</t>
        </is>
      </c>
      <c r="V336" s="19" t="n">
        <v>78.75</v>
      </c>
      <c r="W336" s="19" t="n">
        <v>55.05</v>
      </c>
      <c r="X336" s="19" t="n">
        <v>78.75</v>
      </c>
      <c r="Y336" s="20">
        <f>ROUND(V336*0.35+W336*0.35+X336*0.30,2)</f>
        <v/>
      </c>
      <c r="Z336" s="24" t="inlineStr">
        <is>
          <t>F - Nearest node and line over 5 km</t>
        </is>
      </c>
      <c r="AA336" s="19" t="n">
        <v>9.380000000000001</v>
      </c>
      <c r="AB336" s="19" t="n">
        <v>16.34</v>
      </c>
      <c r="AC336" s="17" t="inlineStr">
        <is>
          <t>Node: MOK001 - BP</t>
        </is>
      </c>
      <c r="AD336" s="17" t="inlineStr">
        <is>
          <t>Remote site candidate: deploy Starlink LEO satellite backhaul or long microwave hop.</t>
        </is>
      </c>
      <c r="AE336" s="16" t="n">
        <v>332</v>
      </c>
    </row>
    <row r="337">
      <c r="A337" s="16" t="n">
        <v>1</v>
      </c>
      <c r="B337" s="16" t="n">
        <v>333</v>
      </c>
      <c r="C337" s="16" t="n">
        <v>333</v>
      </c>
      <c r="D337" s="17" t="inlineStr">
        <is>
          <t>0102915002</t>
        </is>
      </c>
      <c r="E337" s="17" t="inlineStr">
        <is>
          <t>Region I (Ilocos Region)</t>
        </is>
      </c>
      <c r="F337" s="17" t="inlineStr">
        <is>
          <t>Ilocos Sur</t>
        </is>
      </c>
      <c r="G337" s="17" t="inlineStr">
        <is>
          <t>Quirino</t>
        </is>
      </c>
      <c r="H337" s="17" t="inlineStr">
        <is>
          <t>Cayus</t>
        </is>
      </c>
      <c r="I337" s="18" t="n">
        <v>17.152145</v>
      </c>
      <c r="J337" s="18" t="n">
        <v>120.668373</v>
      </c>
      <c r="K337" s="17" t="inlineStr">
        <is>
          <t>R</t>
        </is>
      </c>
      <c r="L337" s="11" t="n">
        <v>761</v>
      </c>
      <c r="M337" s="19" t="n">
        <v>3.9</v>
      </c>
      <c r="N337" s="20">
        <f>INT(L337/M337)</f>
        <v/>
      </c>
      <c r="O337" s="20">
        <f>INT(N337*0.3+0.5)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1.99</v>
      </c>
      <c r="T337" s="19" t="n">
        <v>1.21</v>
      </c>
      <c r="U337" s="17" t="inlineStr">
        <is>
          <t>Tier 1 Critical GIDA (Score ≥ 50.0)</t>
        </is>
      </c>
      <c r="V337" s="19" t="n">
        <v>78.73999999999999</v>
      </c>
      <c r="W337" s="19" t="n">
        <v>55.05</v>
      </c>
      <c r="X337" s="19" t="n">
        <v>78.73999999999999</v>
      </c>
      <c r="Y337" s="20">
        <f>ROUND(V337*0.35+W337*0.35+X337*0.30,2)</f>
        <v/>
      </c>
      <c r="Z337" s="23" t="inlineStr">
        <is>
          <t>D - Other node or line within 3 km</t>
        </is>
      </c>
      <c r="AA337" s="19" t="n">
        <v>1.99</v>
      </c>
      <c r="AB337" s="19" t="n">
        <v>1.03</v>
      </c>
      <c r="AC337" s="17" t="inlineStr">
        <is>
          <t>Line: HLD_PROPOSED 96F AERIAL BACKBONE FOC FROM CERVANTES TO CANDON, ILOCOS SUR</t>
        </is>
      </c>
      <c r="AD337" s="17" t="inlineStr">
        <is>
          <t>Route options survey candidate: compare actual node lateral with approved line tap.</t>
        </is>
      </c>
      <c r="AE337" s="16" t="n">
        <v>333</v>
      </c>
    </row>
    <row r="338">
      <c r="A338" s="16" t="n">
        <v>1</v>
      </c>
      <c r="B338" s="16" t="n">
        <v>334</v>
      </c>
      <c r="C338" s="16" t="n">
        <v>334</v>
      </c>
      <c r="D338" s="17" t="inlineStr">
        <is>
          <t>PH0000334</t>
        </is>
      </c>
      <c r="E338" s="17" t="inlineStr">
        <is>
          <t>X</t>
        </is>
      </c>
      <c r="F338" s="17" t="inlineStr">
        <is>
          <t>Misamis Oriental</t>
        </is>
      </c>
      <c r="G338" s="17" t="inlineStr">
        <is>
          <t>Cagayan De Oro City</t>
        </is>
      </c>
      <c r="H338" s="17" t="inlineStr">
        <is>
          <t>Barangay 13 (Pob.)</t>
        </is>
      </c>
      <c r="I338" s="18" t="n">
        <v>8.4702181</v>
      </c>
      <c r="J338" s="18" t="n">
        <v>124.7029071</v>
      </c>
      <c r="K338" s="17" t="inlineStr">
        <is>
          <t>R</t>
        </is>
      </c>
      <c r="L338" s="11" t="n">
        <v>2272</v>
      </c>
      <c r="M338" s="19" t="n">
        <v>3.9</v>
      </c>
      <c r="N338" s="20">
        <f>INT(L338/M338)</f>
        <v/>
      </c>
      <c r="O338" s="20">
        <f>INT(N338*0.3+0.5)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4.99</v>
      </c>
      <c r="T338" s="19" t="n">
        <v>3.36</v>
      </c>
      <c r="U338" s="17" t="inlineStr">
        <is>
          <t>Tier 1 Critical GIDA (Score ≥ 50.0)</t>
        </is>
      </c>
      <c r="V338" s="19" t="n">
        <v>78.73999999999999</v>
      </c>
      <c r="W338" s="19" t="n">
        <v>55.05</v>
      </c>
      <c r="X338" s="19" t="n">
        <v>78.73999999999999</v>
      </c>
      <c r="Y338" s="20">
        <f>ROUND(V338*0.35+W338*0.35+X338*0.30,2)</f>
        <v/>
      </c>
      <c r="Z338" s="22" t="inlineStr">
        <is>
          <t>C - Line within 0.5 km; node over 1 km</t>
        </is>
      </c>
      <c r="AA338" s="19" t="n">
        <v>3.23</v>
      </c>
      <c r="AB338" s="19" t="n">
        <v>0.04</v>
      </c>
      <c r="AC338" s="17" t="inlineStr">
        <is>
          <t>Line: CAGAYAN DE ORO - MALAYBALAY</t>
        </is>
      </c>
      <c r="AD338" s="17" t="inlineStr">
        <is>
          <t>Splice closure / line-tap survey candidate; locate closure and confirm splicing/capacity.</t>
        </is>
      </c>
      <c r="AE338" s="16" t="n">
        <v>334</v>
      </c>
    </row>
    <row r="339">
      <c r="A339" s="16" t="n">
        <v>1</v>
      </c>
      <c r="B339" s="16" t="n">
        <v>335</v>
      </c>
      <c r="C339" s="16" t="n">
        <v>335</v>
      </c>
      <c r="D339" s="17" t="inlineStr">
        <is>
          <t>1705303010</t>
        </is>
      </c>
      <c r="E339" s="17" t="inlineStr">
        <is>
          <t>MIMAROPA Region</t>
        </is>
      </c>
      <c r="F339" s="17" t="inlineStr">
        <is>
          <t>Palawan</t>
        </is>
      </c>
      <c r="G339" s="17" t="inlineStr">
        <is>
          <t>Araceli</t>
        </is>
      </c>
      <c r="H339" s="17" t="inlineStr">
        <is>
          <t>San Jose De Oro</t>
        </is>
      </c>
      <c r="I339" s="18" t="n">
        <v>10.59035</v>
      </c>
      <c r="J339" s="18" t="n">
        <v>119.86829</v>
      </c>
      <c r="K339" s="17" t="inlineStr">
        <is>
          <t>R</t>
        </is>
      </c>
      <c r="L339" s="11" t="n">
        <v>717</v>
      </c>
      <c r="M339" s="19" t="n">
        <v>3.9</v>
      </c>
      <c r="N339" s="20">
        <f>INT(L339/M339)</f>
        <v/>
      </c>
      <c r="O339" s="20">
        <f>INT(N339*0.3+0.5)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34.04</v>
      </c>
      <c r="T339" s="19" t="n">
        <v>42.88</v>
      </c>
      <c r="U339" s="17" t="inlineStr">
        <is>
          <t>Tier 1 Critical GIDA (Score ≥ 50.0)</t>
        </is>
      </c>
      <c r="V339" s="19" t="n">
        <v>78.72</v>
      </c>
      <c r="W339" s="19" t="n">
        <v>55.03</v>
      </c>
      <c r="X339" s="19" t="n">
        <v>78.72</v>
      </c>
      <c r="Y339" s="20">
        <f>ROUND(V339*0.35+W339*0.35+X339*0.30,2)</f>
        <v/>
      </c>
      <c r="Z339" s="24" t="inlineStr">
        <is>
          <t>F - Nearest node and line over 5 km</t>
        </is>
      </c>
      <c r="AA339" s="19" t="n">
        <v>34.04</v>
      </c>
      <c r="AB339" s="19" t="n">
        <v>42.88</v>
      </c>
      <c r="AC339" s="17" t="inlineStr">
        <is>
          <t>Node: TYW007 - TYPE 4</t>
        </is>
      </c>
      <c r="AD339" s="17" t="inlineStr">
        <is>
          <t>Remote site candidate: deploy Starlink LEO satellite backhaul or long microwave hop.</t>
        </is>
      </c>
      <c r="AE339" s="16" t="n">
        <v>335</v>
      </c>
    </row>
    <row r="340">
      <c r="A340" s="16" t="n">
        <v>1</v>
      </c>
      <c r="B340" s="16" t="n">
        <v>336</v>
      </c>
      <c r="C340" s="16" t="n">
        <v>336</v>
      </c>
      <c r="D340" s="17" t="inlineStr">
        <is>
          <t>1705303012</t>
        </is>
      </c>
      <c r="E340" s="17" t="inlineStr">
        <is>
          <t>MIMAROPA Region</t>
        </is>
      </c>
      <c r="F340" s="17" t="inlineStr">
        <is>
          <t>Palawan</t>
        </is>
      </c>
      <c r="G340" s="17" t="inlineStr">
        <is>
          <t>Araceli</t>
        </is>
      </c>
      <c r="H340" s="17" t="inlineStr">
        <is>
          <t>Taloto</t>
        </is>
      </c>
      <c r="I340" s="18" t="n">
        <v>10.6011203</v>
      </c>
      <c r="J340" s="18" t="n">
        <v>119.895278</v>
      </c>
      <c r="K340" s="17" t="inlineStr">
        <is>
          <t>R</t>
        </is>
      </c>
      <c r="L340" s="11" t="n">
        <v>634</v>
      </c>
      <c r="M340" s="19" t="n">
        <v>3.9</v>
      </c>
      <c r="N340" s="20">
        <f>INT(L340/M340)</f>
        <v/>
      </c>
      <c r="O340" s="20">
        <f>INT(N340*0.3+0.5)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36.58</v>
      </c>
      <c r="T340" s="19" t="n">
        <v>45.41</v>
      </c>
      <c r="U340" s="17" t="inlineStr">
        <is>
          <t>Tier 1 Critical GIDA (Score ≥ 50.0)</t>
        </is>
      </c>
      <c r="V340" s="19" t="n">
        <v>78.72</v>
      </c>
      <c r="W340" s="19" t="n">
        <v>55.03</v>
      </c>
      <c r="X340" s="19" t="n">
        <v>78.72</v>
      </c>
      <c r="Y340" s="20">
        <f>ROUND(V340*0.35+W340*0.35+X340*0.30,2)</f>
        <v/>
      </c>
      <c r="Z340" s="24" t="inlineStr">
        <is>
          <t>F - Nearest node and line over 5 km</t>
        </is>
      </c>
      <c r="AA340" s="19" t="n">
        <v>36.58</v>
      </c>
      <c r="AB340" s="19" t="n">
        <v>45.41</v>
      </c>
      <c r="AC340" s="17" t="inlineStr">
        <is>
          <t>Node: TYW007 - TYPE 4</t>
        </is>
      </c>
      <c r="AD340" s="17" t="inlineStr">
        <is>
          <t>Remote site candidate: deploy Starlink LEO satellite backhaul or long microwave hop.</t>
        </is>
      </c>
      <c r="AE340" s="16" t="n">
        <v>336</v>
      </c>
    </row>
    <row r="341">
      <c r="A341" s="16" t="n">
        <v>1</v>
      </c>
      <c r="B341" s="16" t="n">
        <v>337</v>
      </c>
      <c r="C341" s="16" t="n">
        <v>337</v>
      </c>
      <c r="D341" s="17" t="inlineStr">
        <is>
          <t>PH0000337</t>
        </is>
      </c>
      <c r="E341" s="17" t="inlineStr">
        <is>
          <t>X</t>
        </is>
      </c>
      <c r="F341" s="17" t="inlineStr">
        <is>
          <t>Misamis Oriental</t>
        </is>
      </c>
      <c r="G341" s="17" t="inlineStr">
        <is>
          <t>Cagayan De Oro City</t>
        </is>
      </c>
      <c r="H341" s="17" t="inlineStr">
        <is>
          <t>Barangay 10 (Pob.)</t>
        </is>
      </c>
      <c r="I341" s="18" t="n">
        <v>8.5000973</v>
      </c>
      <c r="J341" s="18" t="n">
        <v>124.6389957</v>
      </c>
      <c r="K341" s="17" t="inlineStr">
        <is>
          <t>R</t>
        </is>
      </c>
      <c r="L341" s="11" t="n">
        <v>2272</v>
      </c>
      <c r="M341" s="19" t="n">
        <v>3.9</v>
      </c>
      <c r="N341" s="20">
        <f>INT(L341/M341)</f>
        <v/>
      </c>
      <c r="O341" s="20">
        <f>INT(N341*0.3+0.5)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4.11</v>
      </c>
      <c r="T341" s="19" t="n">
        <v>1.64</v>
      </c>
      <c r="U341" s="17" t="inlineStr">
        <is>
          <t>Tier 1 Critical GIDA (Score ≥ 50.0)</t>
        </is>
      </c>
      <c r="V341" s="19" t="n">
        <v>78.72</v>
      </c>
      <c r="W341" s="19" t="n">
        <v>55.03</v>
      </c>
      <c r="X341" s="19" t="n">
        <v>78.72</v>
      </c>
      <c r="Y341" s="20">
        <f>ROUND(V341*0.35+W341*0.35+X341*0.30,2)</f>
        <v/>
      </c>
      <c r="Z341" s="25" t="inlineStr">
        <is>
          <t>B - Node 0.5-1 km</t>
        </is>
      </c>
      <c r="AA341" s="19" t="n">
        <v>0.86</v>
      </c>
      <c r="AB341" s="19" t="n">
        <v>0.38</v>
      </c>
      <c r="AC341" s="17" t="inlineStr">
        <is>
          <t>Line: HDD</t>
        </is>
      </c>
      <c r="AD341" s="17" t="inlineStr">
        <is>
          <t>Short node lateral candidate; confirm port/fiber capacity, access and route.</t>
        </is>
      </c>
      <c r="AE341" s="16" t="n">
        <v>337</v>
      </c>
    </row>
    <row r="342">
      <c r="A342" s="16" t="n">
        <v>1</v>
      </c>
      <c r="B342" s="16" t="n">
        <v>338</v>
      </c>
      <c r="C342" s="16" t="n">
        <v>338</v>
      </c>
      <c r="D342" s="17" t="inlineStr">
        <is>
          <t>1402701025</t>
        </is>
      </c>
      <c r="E342" s="17" t="inlineStr">
        <is>
          <t>Cordillera Administrative Region (CAR)</t>
        </is>
      </c>
      <c r="F342" s="17" t="inlineStr">
        <is>
          <t>Ifugao</t>
        </is>
      </c>
      <c r="G342" s="17" t="inlineStr">
        <is>
          <t>Banaue</t>
        </is>
      </c>
      <c r="H342" s="17" t="inlineStr">
        <is>
          <t>Pula</t>
        </is>
      </c>
      <c r="I342" s="18" t="n">
        <v>16.97607</v>
      </c>
      <c r="J342" s="18" t="n">
        <v>121.10632</v>
      </c>
      <c r="K342" s="17" t="inlineStr">
        <is>
          <t>R</t>
        </is>
      </c>
      <c r="L342" s="11" t="n">
        <v>479</v>
      </c>
      <c r="M342" s="19" t="n">
        <v>3.9</v>
      </c>
      <c r="N342" s="20">
        <f>INT(L342/M342)</f>
        <v/>
      </c>
      <c r="O342" s="20">
        <f>INT(N342*0.3+0.5)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8.710000000000001</v>
      </c>
      <c r="T342" s="19" t="n">
        <v>5.76</v>
      </c>
      <c r="U342" s="17" t="inlineStr">
        <is>
          <t>Tier 1 Critical GIDA (Score ≥ 50.0)</t>
        </is>
      </c>
      <c r="V342" s="19" t="n">
        <v>78.7</v>
      </c>
      <c r="W342" s="19" t="n">
        <v>55.02</v>
      </c>
      <c r="X342" s="19" t="n">
        <v>78.7</v>
      </c>
      <c r="Y342" s="20">
        <f>ROUND(V342*0.35+W342*0.35+X342*0.30,2)</f>
        <v/>
      </c>
      <c r="Z342" s="24" t="inlineStr">
        <is>
          <t>F - Nearest node and line over 5 km</t>
        </is>
      </c>
      <c r="AA342" s="19" t="n">
        <v>8.710000000000001</v>
      </c>
      <c r="AB342" s="19" t="n">
        <v>12.24</v>
      </c>
      <c r="AC342" s="17" t="inlineStr">
        <is>
          <t>Node: BEF001 - TYPE 2</t>
        </is>
      </c>
      <c r="AD342" s="17" t="inlineStr">
        <is>
          <t>Remote site candidate: deploy Starlink LEO satellite backhaul or long microwave hop.</t>
        </is>
      </c>
      <c r="AE342" s="16" t="n">
        <v>338</v>
      </c>
    </row>
    <row r="343">
      <c r="A343" s="16" t="n">
        <v>1</v>
      </c>
      <c r="B343" s="16" t="n">
        <v>339</v>
      </c>
      <c r="C343" s="16" t="n">
        <v>339</v>
      </c>
      <c r="D343" s="17" t="inlineStr">
        <is>
          <t>0201512026</t>
        </is>
      </c>
      <c r="E343" s="17" t="inlineStr">
        <is>
          <t>Region II (Cagayan Valley)</t>
        </is>
      </c>
      <c r="F343" s="17" t="inlineStr">
        <is>
          <t>Cagayan</t>
        </is>
      </c>
      <c r="G343" s="17" t="inlineStr">
        <is>
          <t>Enrile</t>
        </is>
      </c>
      <c r="H343" s="17" t="inlineStr">
        <is>
          <t>Roma Sur</t>
        </is>
      </c>
      <c r="I343" s="18" t="n">
        <v>17.509468</v>
      </c>
      <c r="J343" s="18" t="n">
        <v>121.69914</v>
      </c>
      <c r="K343" s="17" t="inlineStr">
        <is>
          <t>R</t>
        </is>
      </c>
      <c r="L343" s="11" t="n">
        <v>1391</v>
      </c>
      <c r="M343" s="19" t="n">
        <v>3.9</v>
      </c>
      <c r="N343" s="20">
        <f>INT(L343/M343)</f>
        <v/>
      </c>
      <c r="O343" s="20">
        <f>INT(N343*0.3+0.5)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5.86</v>
      </c>
      <c r="T343" s="19" t="n">
        <v>1.5</v>
      </c>
      <c r="U343" s="17" t="inlineStr">
        <is>
          <t>Tier 1 Critical GIDA (Score ≥ 50.0)</t>
        </is>
      </c>
      <c r="V343" s="19" t="n">
        <v>78.7</v>
      </c>
      <c r="W343" s="19" t="n">
        <v>55.02</v>
      </c>
      <c r="X343" s="19" t="n">
        <v>78.7</v>
      </c>
      <c r="Y343" s="20">
        <f>ROUND(V343*0.35+W343*0.35+X343*0.30,2)</f>
        <v/>
      </c>
      <c r="Z343" s="23" t="inlineStr">
        <is>
          <t>D - Other node or line within 3 km</t>
        </is>
      </c>
      <c r="AA343" s="19" t="n">
        <v>5.86</v>
      </c>
      <c r="AB343" s="19" t="n">
        <v>1.5</v>
      </c>
      <c r="AC343" s="17" t="inlineStr">
        <is>
          <t>Line: Untitled Path</t>
        </is>
      </c>
      <c r="AD343" s="17" t="inlineStr">
        <is>
          <t>Route options survey candidate: compare actual node lateral with approved line tap.</t>
        </is>
      </c>
      <c r="AE343" s="16" t="n">
        <v>339</v>
      </c>
    </row>
    <row r="344">
      <c r="A344" s="16" t="n">
        <v>1</v>
      </c>
      <c r="B344" s="16" t="n">
        <v>340</v>
      </c>
      <c r="C344" s="16" t="n">
        <v>340</v>
      </c>
      <c r="D344" s="17" t="inlineStr">
        <is>
          <t>PH0000340</t>
        </is>
      </c>
      <c r="E344" s="17" t="inlineStr">
        <is>
          <t>X</t>
        </is>
      </c>
      <c r="F344" s="17" t="inlineStr">
        <is>
          <t>Misamis Oriental</t>
        </is>
      </c>
      <c r="G344" s="17" t="inlineStr">
        <is>
          <t>Cagayan De Oro City</t>
        </is>
      </c>
      <c r="H344" s="17" t="inlineStr">
        <is>
          <t>Barangay 15 (Pob.)</t>
        </is>
      </c>
      <c r="I344" s="18" t="n">
        <v>8.4589067</v>
      </c>
      <c r="J344" s="18" t="n">
        <v>124.7225483</v>
      </c>
      <c r="K344" s="17" t="inlineStr">
        <is>
          <t>R</t>
        </is>
      </c>
      <c r="L344" s="11" t="n">
        <v>2272</v>
      </c>
      <c r="M344" s="19" t="n">
        <v>3.9</v>
      </c>
      <c r="N344" s="20">
        <f>INT(L344/M344)</f>
        <v/>
      </c>
      <c r="O344" s="20">
        <f>INT(N344*0.3+0.5)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1.85</v>
      </c>
      <c r="T344" s="19" t="n">
        <v>3.12</v>
      </c>
      <c r="U344" s="17" t="inlineStr">
        <is>
          <t>Tier 1 Critical GIDA (Score ≥ 50.0)</t>
        </is>
      </c>
      <c r="V344" s="19" t="n">
        <v>78.68000000000001</v>
      </c>
      <c r="W344" s="19" t="n">
        <v>55</v>
      </c>
      <c r="X344" s="19" t="n">
        <v>78.68000000000001</v>
      </c>
      <c r="Y344" s="20">
        <f>ROUND(V344*0.35+W344*0.35+X344*0.30,2)</f>
        <v/>
      </c>
      <c r="Z344" s="23" t="inlineStr">
        <is>
          <t>D - Other node or line within 3 km</t>
        </is>
      </c>
      <c r="AA344" s="19" t="n">
        <v>5.29</v>
      </c>
      <c r="AB344" s="19" t="n">
        <v>1.92</v>
      </c>
      <c r="AC344" s="17" t="inlineStr">
        <is>
          <t>Line: CAGAYAN DE ORO - MALAYBALAY</t>
        </is>
      </c>
      <c r="AD344" s="17" t="inlineStr">
        <is>
          <t>Route options survey candidate: compare actual node lateral with approved line tap.</t>
        </is>
      </c>
      <c r="AE344" s="16" t="n">
        <v>340</v>
      </c>
    </row>
    <row r="345">
      <c r="A345" s="16" t="n">
        <v>1</v>
      </c>
      <c r="B345" s="16" t="n">
        <v>341</v>
      </c>
      <c r="C345" s="16" t="n">
        <v>341</v>
      </c>
      <c r="D345" s="17" t="inlineStr">
        <is>
          <t>0203110004</t>
        </is>
      </c>
      <c r="E345" s="17" t="inlineStr">
        <is>
          <t>Region II (Cagayan Valley)</t>
        </is>
      </c>
      <c r="F345" s="17" t="inlineStr">
        <is>
          <t>Isabela</t>
        </is>
      </c>
      <c r="G345" s="17" t="inlineStr">
        <is>
          <t>Dinapigue</t>
        </is>
      </c>
      <c r="H345" s="17" t="inlineStr">
        <is>
          <t>Dibulo</t>
        </is>
      </c>
      <c r="I345" s="18" t="n">
        <v>16.50571</v>
      </c>
      <c r="J345" s="18" t="n">
        <v>122.23487</v>
      </c>
      <c r="K345" s="17" t="inlineStr">
        <is>
          <t>R</t>
        </is>
      </c>
      <c r="L345" s="11" t="n">
        <v>1196</v>
      </c>
      <c r="M345" s="19" t="n">
        <v>3.8</v>
      </c>
      <c r="N345" s="20">
        <f>INT(L345/M345)</f>
        <v/>
      </c>
      <c r="O345" s="20">
        <f>INT(N345*0.3+0.5)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3.8</v>
      </c>
      <c r="T345" s="19" t="n">
        <v>0.26</v>
      </c>
      <c r="U345" s="17" t="inlineStr">
        <is>
          <t>Tier 1 Critical GIDA (Score ≥ 50.0)</t>
        </is>
      </c>
      <c r="V345" s="19" t="n">
        <v>78.67</v>
      </c>
      <c r="W345" s="19" t="n">
        <v>55</v>
      </c>
      <c r="X345" s="19" t="n">
        <v>78.67</v>
      </c>
      <c r="Y345" s="20">
        <f>ROUND(V345*0.35+W345*0.35+X345*0.30,2)</f>
        <v/>
      </c>
      <c r="Z345" s="24" t="inlineStr">
        <is>
          <t>E - Nearest node or line 3-5 km</t>
        </is>
      </c>
      <c r="AA345" s="19" t="n">
        <v>3.8</v>
      </c>
      <c r="AB345" s="19" t="n">
        <v>61.05</v>
      </c>
      <c r="AC345" s="17" t="inlineStr">
        <is>
          <t>Node: DPI001 - TYPE 4A</t>
        </is>
      </c>
      <c r="AD345" s="17" t="inlineStr">
        <is>
          <t>Review candidate: examine alternative BTS location, updated fiber inventory or Starlink backhaul.</t>
        </is>
      </c>
      <c r="AE345" s="16" t="n">
        <v>341</v>
      </c>
    </row>
    <row r="346">
      <c r="A346" s="16" t="n">
        <v>1</v>
      </c>
      <c r="B346" s="16" t="n">
        <v>342</v>
      </c>
      <c r="C346" s="16" t="n">
        <v>342</v>
      </c>
      <c r="D346" s="17" t="inlineStr">
        <is>
          <t>0203110001</t>
        </is>
      </c>
      <c r="E346" s="17" t="inlineStr">
        <is>
          <t>Region II (Cagayan Valley)</t>
        </is>
      </c>
      <c r="F346" s="17" t="inlineStr">
        <is>
          <t>Isabela</t>
        </is>
      </c>
      <c r="G346" s="17" t="inlineStr">
        <is>
          <t>Dinapigue</t>
        </is>
      </c>
      <c r="H346" s="17" t="inlineStr">
        <is>
          <t>Ayod</t>
        </is>
      </c>
      <c r="I346" s="18" t="n">
        <v>16.58158</v>
      </c>
      <c r="J346" s="18" t="n">
        <v>122.26983</v>
      </c>
      <c r="K346" s="17" t="inlineStr">
        <is>
          <t>R</t>
        </is>
      </c>
      <c r="L346" s="11" t="n">
        <v>324</v>
      </c>
      <c r="M346" s="19" t="n">
        <v>3.8</v>
      </c>
      <c r="N346" s="20">
        <f>INT(L346/M346)</f>
        <v/>
      </c>
      <c r="O346" s="20">
        <f>INT(N346*0.3+0.5)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6.26</v>
      </c>
      <c r="T346" s="19" t="n">
        <v>6.48</v>
      </c>
      <c r="U346" s="17" t="inlineStr">
        <is>
          <t>Tier 1 Critical GIDA (Score ≥ 50.0)</t>
        </is>
      </c>
      <c r="V346" s="19" t="n">
        <v>78.67</v>
      </c>
      <c r="W346" s="19" t="n">
        <v>55</v>
      </c>
      <c r="X346" s="19" t="n">
        <v>78.67</v>
      </c>
      <c r="Y346" s="20">
        <f>ROUND(V346*0.35+W346*0.35+X346*0.30,2)</f>
        <v/>
      </c>
      <c r="Z346" s="24" t="inlineStr">
        <is>
          <t>F - Nearest node and line over 5 km</t>
        </is>
      </c>
      <c r="AA346" s="19" t="n">
        <v>6.26</v>
      </c>
      <c r="AB346" s="19" t="n">
        <v>62.71</v>
      </c>
      <c r="AC346" s="17" t="inlineStr">
        <is>
          <t>Node: DPI001 - TYPE 4A</t>
        </is>
      </c>
      <c r="AD346" s="17" t="inlineStr">
        <is>
          <t>Remote site candidate: deploy Starlink LEO satellite backhaul or long microwave hop.</t>
        </is>
      </c>
      <c r="AE346" s="16" t="n">
        <v>342</v>
      </c>
    </row>
    <row r="347">
      <c r="A347" s="16" t="n">
        <v>1</v>
      </c>
      <c r="B347" s="16" t="n">
        <v>343</v>
      </c>
      <c r="C347" s="16" t="n">
        <v>343</v>
      </c>
      <c r="D347" s="17" t="inlineStr">
        <is>
          <t>0803731005</t>
        </is>
      </c>
      <c r="E347" s="17" t="inlineStr">
        <is>
          <t>Region VIII (Eastern Visayas)</t>
        </is>
      </c>
      <c r="F347" s="17" t="inlineStr">
        <is>
          <t>Leyte</t>
        </is>
      </c>
      <c r="G347" s="17" t="inlineStr">
        <is>
          <t>Mahaplag</t>
        </is>
      </c>
      <c r="H347" s="17" t="inlineStr">
        <is>
          <t>Hinaguimitan</t>
        </is>
      </c>
      <c r="I347" s="18" t="n">
        <v>10.5929942</v>
      </c>
      <c r="J347" s="18" t="n">
        <v>125.005906</v>
      </c>
      <c r="K347" s="17" t="inlineStr">
        <is>
          <t>R</t>
        </is>
      </c>
      <c r="L347" s="11" t="n">
        <v>506</v>
      </c>
      <c r="M347" s="19" t="n">
        <v>3.8</v>
      </c>
      <c r="N347" s="20">
        <f>INT(L347/M347)</f>
        <v/>
      </c>
      <c r="O347" s="20">
        <f>INT(N347*0.3+0.5)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23.15</v>
      </c>
      <c r="T347" s="19" t="n">
        <v>4.67</v>
      </c>
      <c r="U347" s="17" t="inlineStr">
        <is>
          <t>Tier 1 Critical GIDA (Score ≥ 50.0)</t>
        </is>
      </c>
      <c r="V347" s="19" t="n">
        <v>78.67</v>
      </c>
      <c r="W347" s="19" t="n">
        <v>55</v>
      </c>
      <c r="X347" s="19" t="n">
        <v>78.67</v>
      </c>
      <c r="Y347" s="20">
        <f>ROUND(V347*0.35+W347*0.35+X347*0.30,2)</f>
        <v/>
      </c>
      <c r="Z347" s="24" t="inlineStr">
        <is>
          <t>F - Nearest node and line over 5 km</t>
        </is>
      </c>
      <c r="AA347" s="19" t="n">
        <v>24.3</v>
      </c>
      <c r="AB347" s="19" t="n">
        <v>22.66</v>
      </c>
      <c r="AC347" s="17" t="inlineStr">
        <is>
          <t>Line: ORMOC - BAYBAY</t>
        </is>
      </c>
      <c r="AD347" s="17" t="inlineStr">
        <is>
          <t>Remote site candidate: deploy Starlink LEO satellite backhaul or long microwave hop.</t>
        </is>
      </c>
      <c r="AE347" s="16" t="n">
        <v>343</v>
      </c>
    </row>
    <row r="348">
      <c r="A348" s="16" t="n">
        <v>1</v>
      </c>
      <c r="B348" s="16" t="n">
        <v>344</v>
      </c>
      <c r="C348" s="16" t="n">
        <v>344</v>
      </c>
      <c r="D348" s="17" t="inlineStr">
        <is>
          <t>0203111013</t>
        </is>
      </c>
      <c r="E348" s="17" t="inlineStr">
        <is>
          <t>Region II (Cagayan Valley)</t>
        </is>
      </c>
      <c r="F348" s="17" t="inlineStr">
        <is>
          <t>Isabela</t>
        </is>
      </c>
      <c r="G348" s="17" t="inlineStr">
        <is>
          <t>Divilacan</t>
        </is>
      </c>
      <c r="H348" s="17" t="inlineStr">
        <is>
          <t>Ditarum</t>
        </is>
      </c>
      <c r="I348" s="18" t="n">
        <v>17.2476441</v>
      </c>
      <c r="J348" s="18" t="n">
        <v>122.4158178</v>
      </c>
      <c r="K348" s="17" t="inlineStr">
        <is>
          <t>R</t>
        </is>
      </c>
      <c r="L348" s="11" t="n">
        <v>351</v>
      </c>
      <c r="M348" s="19" t="n">
        <v>3.8</v>
      </c>
      <c r="N348" s="20">
        <f>INT(L348/M348)</f>
        <v/>
      </c>
      <c r="O348" s="20">
        <f>INT(N348*0.3+0.5)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40.5</v>
      </c>
      <c r="T348" s="19" t="n">
        <v>45.22</v>
      </c>
      <c r="U348" s="17" t="inlineStr">
        <is>
          <t>Tier 1 Critical GIDA (Score ≥ 50.0)</t>
        </is>
      </c>
      <c r="V348" s="19" t="n">
        <v>78.67</v>
      </c>
      <c r="W348" s="19" t="n">
        <v>55</v>
      </c>
      <c r="X348" s="19" t="n">
        <v>78.67</v>
      </c>
      <c r="Y348" s="20">
        <f>ROUND(V348*0.35+W348*0.35+X348*0.30,2)</f>
        <v/>
      </c>
      <c r="Z348" s="24" t="inlineStr">
        <is>
          <t>F - Nearest node and line over 5 km</t>
        </is>
      </c>
      <c r="AA348" s="19" t="n">
        <v>46.14</v>
      </c>
      <c r="AB348" s="19" t="n">
        <v>53.46</v>
      </c>
      <c r="AC348" s="17" t="inlineStr">
        <is>
          <t>Node: IGI003 - PM</t>
        </is>
      </c>
      <c r="AD348" s="17" t="inlineStr">
        <is>
          <t>Remote site candidate: deploy Starlink LEO satellite backhaul or long microwave hop.</t>
        </is>
      </c>
      <c r="AE348" s="16" t="n">
        <v>344</v>
      </c>
    </row>
    <row r="349">
      <c r="A349" s="16" t="n">
        <v>1</v>
      </c>
      <c r="B349" s="16" t="n">
        <v>345</v>
      </c>
      <c r="C349" s="16" t="n">
        <v>345</v>
      </c>
      <c r="D349" s="17" t="inlineStr">
        <is>
          <t>0201509011</t>
        </is>
      </c>
      <c r="E349" s="17" t="inlineStr">
        <is>
          <t>Region II (Cagayan Valley)</t>
        </is>
      </c>
      <c r="F349" s="17" t="inlineStr">
        <is>
          <t>Cagayan</t>
        </is>
      </c>
      <c r="G349" s="17" t="inlineStr">
        <is>
          <t>Calayan</t>
        </is>
      </c>
      <c r="H349" s="17" t="inlineStr">
        <is>
          <t>Dalupiri</t>
        </is>
      </c>
      <c r="I349" s="18" t="n">
        <v>19.06053</v>
      </c>
      <c r="J349" s="18" t="n">
        <v>121.24631</v>
      </c>
      <c r="K349" s="17" t="inlineStr">
        <is>
          <t>R</t>
        </is>
      </c>
      <c r="L349" s="11" t="n">
        <v>638</v>
      </c>
      <c r="M349" s="19" t="n">
        <v>3.9</v>
      </c>
      <c r="N349" s="20">
        <f>INT(L349/M349)</f>
        <v/>
      </c>
      <c r="O349" s="20">
        <f>INT(N349*0.3+0.5)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54.23</v>
      </c>
      <c r="T349" s="19" t="n">
        <v>50.18</v>
      </c>
      <c r="U349" s="17" t="inlineStr">
        <is>
          <t>Tier 1 Critical GIDA (Score ≥ 50.0)</t>
        </is>
      </c>
      <c r="V349" s="19" t="n">
        <v>78.67</v>
      </c>
      <c r="W349" s="19" t="n">
        <v>55</v>
      </c>
      <c r="X349" s="19" t="n">
        <v>78.67</v>
      </c>
      <c r="Y349" s="20">
        <f>ROUND(V349*0.35+W349*0.35+X349*0.30,2)</f>
        <v/>
      </c>
      <c r="Z349" s="24" t="inlineStr">
        <is>
          <t>F - Nearest node and line over 5 km</t>
        </is>
      </c>
      <c r="AA349" s="19" t="n">
        <v>54.23</v>
      </c>
      <c r="AB349" s="19" t="n">
        <v>50.16</v>
      </c>
      <c r="AC349" s="17" t="inlineStr">
        <is>
          <t>Line: SEGMENT 7 (CLAVERIA - PAMPLONA)</t>
        </is>
      </c>
      <c r="AD349" s="17" t="inlineStr">
        <is>
          <t>Remote site candidate: deploy Starlink LEO satellite backhaul or long microwave hop.</t>
        </is>
      </c>
      <c r="AE349" s="16" t="n">
        <v>345</v>
      </c>
    </row>
    <row r="350">
      <c r="A350" s="16" t="n">
        <v>1</v>
      </c>
      <c r="B350" s="16" t="n">
        <v>346</v>
      </c>
      <c r="C350" s="16" t="n">
        <v>346</v>
      </c>
      <c r="D350" s="17" t="inlineStr">
        <is>
          <t>0600410012</t>
        </is>
      </c>
      <c r="E350" s="17" t="inlineStr">
        <is>
          <t>Region VI (Western Visayas)</t>
        </is>
      </c>
      <c r="F350" s="17" t="inlineStr">
        <is>
          <t>Aklan</t>
        </is>
      </c>
      <c r="G350" s="17" t="inlineStr">
        <is>
          <t>Madalag</t>
        </is>
      </c>
      <c r="H350" s="17" t="inlineStr">
        <is>
          <t>Mamba</t>
        </is>
      </c>
      <c r="I350" s="18" t="n">
        <v>11.494155</v>
      </c>
      <c r="J350" s="18" t="n">
        <v>122.272854</v>
      </c>
      <c r="K350" s="17" t="inlineStr">
        <is>
          <t>R</t>
        </is>
      </c>
      <c r="L350" s="11" t="n">
        <v>877</v>
      </c>
      <c r="M350" s="19" t="n">
        <v>3.9</v>
      </c>
      <c r="N350" s="20">
        <f>INT(L350/M350)</f>
        <v/>
      </c>
      <c r="O350" s="20">
        <f>INT(N350*0.3+0.5)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13.2</v>
      </c>
      <c r="T350" s="19" t="n">
        <v>12.67</v>
      </c>
      <c r="U350" s="17" t="inlineStr">
        <is>
          <t>Tier 1 Critical GIDA (Score ≥ 50.0)</t>
        </is>
      </c>
      <c r="V350" s="19" t="n">
        <v>78.65000000000001</v>
      </c>
      <c r="W350" s="19" t="n">
        <v>54.99</v>
      </c>
      <c r="X350" s="19" t="n">
        <v>78.65000000000001</v>
      </c>
      <c r="Y350" s="20">
        <f>ROUND(V350*0.35+W350*0.35+X350*0.30,2)</f>
        <v/>
      </c>
      <c r="Z350" s="24" t="inlineStr">
        <is>
          <t>F - Nearest node and line over 5 km</t>
        </is>
      </c>
      <c r="AA350" s="19" t="n">
        <v>13.2</v>
      </c>
      <c r="AB350" s="19" t="n">
        <v>12.66</v>
      </c>
      <c r="AC350" s="17" t="inlineStr">
        <is>
          <t>Line: IVISAN - KALIBO</t>
        </is>
      </c>
      <c r="AD350" s="17" t="inlineStr">
        <is>
          <t>Remote site candidate: deploy Starlink LEO satellite backhaul or long microwave hop.</t>
        </is>
      </c>
      <c r="AE350" s="16" t="n">
        <v>346</v>
      </c>
    </row>
    <row r="351">
      <c r="A351" s="16" t="n">
        <v>1</v>
      </c>
      <c r="B351" s="16" t="n">
        <v>347</v>
      </c>
      <c r="C351" s="16" t="n">
        <v>347</v>
      </c>
      <c r="D351" s="17" t="inlineStr">
        <is>
          <t>1907009012</t>
        </is>
      </c>
      <c r="E351" s="17" t="inlineStr">
        <is>
          <t>Bangsamoro Autonomous Region In Muslim Mindanao (BARMM)</t>
        </is>
      </c>
      <c r="F351" s="17" t="inlineStr">
        <is>
          <t>Tawi-Tawi</t>
        </is>
      </c>
      <c r="G351" s="17" t="inlineStr">
        <is>
          <t>Languyan</t>
        </is>
      </c>
      <c r="H351" s="17" t="inlineStr">
        <is>
          <t>Tumbagaan</t>
        </is>
      </c>
      <c r="I351" s="18" t="n">
        <v>17.255783</v>
      </c>
      <c r="J351" s="18" t="n">
        <v>122.229827</v>
      </c>
      <c r="K351" s="17" t="inlineStr">
        <is>
          <t>R</t>
        </is>
      </c>
      <c r="L351" s="11" t="n">
        <v>1979</v>
      </c>
      <c r="M351" s="19" t="n">
        <v>5.8</v>
      </c>
      <c r="N351" s="20">
        <f>INT(L351/M351)</f>
        <v/>
      </c>
      <c r="O351" s="20">
        <f>INT(N351*0.3+0.5)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29.56</v>
      </c>
      <c r="T351" s="19" t="n">
        <v>34.42</v>
      </c>
      <c r="U351" s="17" t="inlineStr">
        <is>
          <t>Tier 1 Critical GIDA (Score ≥ 50.0)</t>
        </is>
      </c>
      <c r="V351" s="19" t="n">
        <v>78.65000000000001</v>
      </c>
      <c r="W351" s="19" t="n">
        <v>54.98</v>
      </c>
      <c r="X351" s="19" t="n">
        <v>78.65000000000001</v>
      </c>
      <c r="Y351" s="20">
        <f>ROUND(V351*0.35+W351*0.35+X351*0.30,2)</f>
        <v/>
      </c>
      <c r="Z351" s="24" t="inlineStr">
        <is>
          <t>F - Nearest node and line over 5 km</t>
        </is>
      </c>
      <c r="AA351" s="19" t="n">
        <v>29.56</v>
      </c>
      <c r="AB351" s="19" t="n">
        <v>34.42</v>
      </c>
      <c r="AC351" s="17" t="inlineStr">
        <is>
          <t>Node: IGI003 - PM</t>
        </is>
      </c>
      <c r="AD351" s="17" t="inlineStr">
        <is>
          <t>Remote site candidate: deploy Starlink LEO satellite backhaul or long microwave hop.</t>
        </is>
      </c>
      <c r="AE351" s="16" t="n">
        <v>347</v>
      </c>
    </row>
    <row r="352">
      <c r="A352" s="16" t="n">
        <v>1</v>
      </c>
      <c r="B352" s="16" t="n">
        <v>348</v>
      </c>
      <c r="C352" s="16" t="n">
        <v>348</v>
      </c>
      <c r="D352" s="17" t="inlineStr">
        <is>
          <t>1108211013</t>
        </is>
      </c>
      <c r="E352" s="17" t="inlineStr">
        <is>
          <t>Region XI (Davao Region)</t>
        </is>
      </c>
      <c r="F352" s="17" t="inlineStr">
        <is>
          <t>Davao de Oro</t>
        </is>
      </c>
      <c r="G352" s="17" t="inlineStr">
        <is>
          <t>Pantukan</t>
        </is>
      </c>
      <c r="H352" s="17" t="inlineStr">
        <is>
          <t>Araibo</t>
        </is>
      </c>
      <c r="I352" s="18" t="n">
        <v>7.249725328113426</v>
      </c>
      <c r="J352" s="18" t="n">
        <v>126.1564917500523</v>
      </c>
      <c r="K352" s="17" t="inlineStr">
        <is>
          <t>R</t>
        </is>
      </c>
      <c r="L352" s="11" t="n">
        <v>2585</v>
      </c>
      <c r="M352" s="19" t="n">
        <v>3.7</v>
      </c>
      <c r="N352" s="20">
        <f>INT(L352/M352)</f>
        <v/>
      </c>
      <c r="O352" s="20">
        <f>INT(N352*0.3+0.5)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31.17</v>
      </c>
      <c r="T352" s="19" t="n">
        <v>29.4</v>
      </c>
      <c r="U352" s="17" t="inlineStr">
        <is>
          <t>Tier 1 Critical GIDA (Score ≥ 50.0)</t>
        </is>
      </c>
      <c r="V352" s="19" t="n">
        <v>78.65000000000001</v>
      </c>
      <c r="W352" s="19" t="n">
        <v>54.98</v>
      </c>
      <c r="X352" s="19" t="n">
        <v>78.65000000000001</v>
      </c>
      <c r="Y352" s="20">
        <f>ROUND(V352*0.35+W352*0.35+X352*0.30,2)</f>
        <v/>
      </c>
      <c r="Z352" s="24" t="inlineStr">
        <is>
          <t>F - Nearest node and line over 5 km</t>
        </is>
      </c>
      <c r="AA352" s="19" t="n">
        <v>31.17</v>
      </c>
      <c r="AB352" s="19" t="n">
        <v>29.36</v>
      </c>
      <c r="AC352" s="17" t="inlineStr">
        <is>
          <t>Line: PANTUKAN - MATI SEGMENT 2</t>
        </is>
      </c>
      <c r="AD352" s="17" t="inlineStr">
        <is>
          <t>Remote site candidate: deploy Starlink LEO satellite backhaul or long microwave hop.</t>
        </is>
      </c>
      <c r="AE352" s="16" t="n">
        <v>348</v>
      </c>
    </row>
    <row r="353">
      <c r="A353" s="16" t="n">
        <v>1</v>
      </c>
      <c r="B353" s="16" t="n">
        <v>349</v>
      </c>
      <c r="C353" s="16" t="n">
        <v>349</v>
      </c>
      <c r="D353" s="17" t="inlineStr">
        <is>
          <t>PH0000349</t>
        </is>
      </c>
      <c r="E353" s="17" t="inlineStr">
        <is>
          <t>VI</t>
        </is>
      </c>
      <c r="F353" s="17" t="inlineStr">
        <is>
          <t>Iloilo</t>
        </is>
      </c>
      <c r="G353" s="17" t="inlineStr">
        <is>
          <t>Iloilo City</t>
        </is>
      </c>
      <c r="H353" s="17" t="inlineStr">
        <is>
          <t>Bonifacio Tanza</t>
        </is>
      </c>
      <c r="I353" s="18" t="n">
        <v>10.7166532</v>
      </c>
      <c r="J353" s="18" t="n">
        <v>122.5776467</v>
      </c>
      <c r="K353" s="17" t="inlineStr">
        <is>
          <t>R</t>
        </is>
      </c>
      <c r="L353" s="11" t="n">
        <v>2230</v>
      </c>
      <c r="M353" s="19" t="n">
        <v>3.8</v>
      </c>
      <c r="N353" s="20">
        <f>INT(L353/M353)</f>
        <v/>
      </c>
      <c r="O353" s="20">
        <f>INT(N353*0.3+0.5)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5.85</v>
      </c>
      <c r="T353" s="19" t="n">
        <v>6.89</v>
      </c>
      <c r="U353" s="17" t="inlineStr">
        <is>
          <t>Tier 1 Critical GIDA (Score ≥ 50.0)</t>
        </is>
      </c>
      <c r="V353" s="19" t="n">
        <v>78.65000000000001</v>
      </c>
      <c r="W353" s="19" t="n">
        <v>54.98</v>
      </c>
      <c r="X353" s="19" t="n">
        <v>78.65000000000001</v>
      </c>
      <c r="Y353" s="20">
        <f>ROUND(V353*0.35+W353*0.35+X353*0.30,2)</f>
        <v/>
      </c>
      <c r="Z353" s="23" t="inlineStr">
        <is>
          <t>D - Other node or line within 3 km</t>
        </is>
      </c>
      <c r="AA353" s="19" t="n">
        <v>1.11</v>
      </c>
      <c r="AB353" s="19" t="n">
        <v>1.09</v>
      </c>
      <c r="AC353" s="17" t="inlineStr">
        <is>
          <t>Line: 144C</t>
        </is>
      </c>
      <c r="AD353" s="17" t="inlineStr">
        <is>
          <t>Route options survey candidate: compare actual node lateral with approved line tap.</t>
        </is>
      </c>
      <c r="AE353" s="16" t="n">
        <v>349</v>
      </c>
    </row>
    <row r="354">
      <c r="A354" s="16" t="n">
        <v>1</v>
      </c>
      <c r="B354" s="16" t="n">
        <v>350</v>
      </c>
      <c r="C354" s="16" t="n">
        <v>350</v>
      </c>
      <c r="D354" s="17" t="inlineStr">
        <is>
          <t>PH0000350</t>
        </is>
      </c>
      <c r="E354" s="17" t="inlineStr">
        <is>
          <t>IV-B</t>
        </is>
      </c>
      <c r="F354" s="17" t="inlineStr">
        <is>
          <t>Palawan</t>
        </is>
      </c>
      <c r="G354" s="17" t="inlineStr">
        <is>
          <t>Puerto Princesa City</t>
        </is>
      </c>
      <c r="H354" s="17" t="inlineStr">
        <is>
          <t>Magkakaibigan (Pob.)</t>
        </is>
      </c>
      <c r="I354" s="18" t="n">
        <v>9.7384849</v>
      </c>
      <c r="J354" s="18" t="n">
        <v>118.7339197</v>
      </c>
      <c r="K354" s="17" t="inlineStr">
        <is>
          <t>R</t>
        </is>
      </c>
      <c r="L354" s="11" t="n">
        <v>2597</v>
      </c>
      <c r="M354" s="19" t="n">
        <v>3.9</v>
      </c>
      <c r="N354" s="20">
        <f>INT(L354/M354)</f>
        <v/>
      </c>
      <c r="O354" s="20">
        <f>INT(N354*0.3+0.5)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0.24</v>
      </c>
      <c r="T354" s="19" t="n">
        <v>2.46</v>
      </c>
      <c r="U354" s="17" t="inlineStr">
        <is>
          <t>Tier 1 Critical GIDA (Score ≥ 50.0)</t>
        </is>
      </c>
      <c r="V354" s="19" t="n">
        <v>78.62</v>
      </c>
      <c r="W354" s="19" t="n">
        <v>54.97</v>
      </c>
      <c r="X354" s="19" t="n">
        <v>78.62</v>
      </c>
      <c r="Y354" s="20">
        <f>ROUND(V354*0.35+W354*0.35+X354*0.30,2)</f>
        <v/>
      </c>
      <c r="Z354" s="25" t="inlineStr">
        <is>
          <t>A - Node within 0.5 km</t>
        </is>
      </c>
      <c r="AA354" s="19" t="n">
        <v>0.24</v>
      </c>
      <c r="AB354" s="19" t="n">
        <v>2.14</v>
      </c>
      <c r="AC354" s="17" t="inlineStr">
        <is>
          <t>Node: PPW002 - TYPE 3</t>
        </is>
      </c>
      <c r="AD354" s="17" t="inlineStr">
        <is>
          <t>First survey candidate: confirm node handoff, spare capacity and short route; co-location not established.</t>
        </is>
      </c>
      <c r="AE354" s="16" t="n">
        <v>350</v>
      </c>
    </row>
    <row r="355">
      <c r="A355" s="16" t="n">
        <v>1</v>
      </c>
      <c r="B355" s="16" t="n">
        <v>351</v>
      </c>
      <c r="C355" s="16" t="n">
        <v>351</v>
      </c>
      <c r="D355" s="17" t="inlineStr">
        <is>
          <t>0201505025</t>
        </is>
      </c>
      <c r="E355" s="17" t="inlineStr">
        <is>
          <t>Region II (Cagayan Valley)</t>
        </is>
      </c>
      <c r="F355" s="17" t="inlineStr">
        <is>
          <t>Cagayan</t>
        </is>
      </c>
      <c r="G355" s="17" t="inlineStr">
        <is>
          <t>Aparri</t>
        </is>
      </c>
      <c r="H355" s="17" t="inlineStr">
        <is>
          <t>Fuga Island</t>
        </is>
      </c>
      <c r="I355" s="18" t="n">
        <v>18.88613</v>
      </c>
      <c r="J355" s="18" t="n">
        <v>121.413278</v>
      </c>
      <c r="K355" s="17" t="inlineStr">
        <is>
          <t>R</t>
        </is>
      </c>
      <c r="L355" s="11" t="n">
        <v>1994</v>
      </c>
      <c r="M355" s="19" t="n">
        <v>3.9</v>
      </c>
      <c r="N355" s="20">
        <f>INT(L355/M355)</f>
        <v/>
      </c>
      <c r="O355" s="20">
        <f>INT(N355*0.3+0.5)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40.94</v>
      </c>
      <c r="T355" s="19" t="n">
        <v>39.47</v>
      </c>
      <c r="U355" s="17" t="inlineStr">
        <is>
          <t>Tier 1 Critical GIDA (Score ≥ 50.0)</t>
        </is>
      </c>
      <c r="V355" s="19" t="n">
        <v>78.62</v>
      </c>
      <c r="W355" s="19" t="n">
        <v>54.96</v>
      </c>
      <c r="X355" s="19" t="n">
        <v>78.62</v>
      </c>
      <c r="Y355" s="20">
        <f>ROUND(V355*0.35+W355*0.35+X355*0.30,2)</f>
        <v/>
      </c>
      <c r="Z355" s="24" t="inlineStr">
        <is>
          <t>F - Nearest node and line over 5 km</t>
        </is>
      </c>
      <c r="AA355" s="19" t="n">
        <v>40.94</v>
      </c>
      <c r="AB355" s="19" t="n">
        <v>39.47</v>
      </c>
      <c r="AC355" s="17" t="inlineStr">
        <is>
          <t>Line: SEGMENT 7 (CLAVERIA - PAMPLONA)</t>
        </is>
      </c>
      <c r="AD355" s="17" t="inlineStr">
        <is>
          <t>Remote site candidate: deploy Starlink LEO satellite backhaul or long microwave hop.</t>
        </is>
      </c>
      <c r="AE355" s="16" t="n">
        <v>351</v>
      </c>
    </row>
    <row r="356">
      <c r="A356" s="16" t="n">
        <v>1</v>
      </c>
      <c r="B356" s="16" t="n">
        <v>352</v>
      </c>
      <c r="C356" s="16" t="n">
        <v>352</v>
      </c>
      <c r="D356" s="17" t="inlineStr">
        <is>
          <t>1705305020</t>
        </is>
      </c>
      <c r="E356" s="17" t="inlineStr">
        <is>
          <t>MIMAROPA Region</t>
        </is>
      </c>
      <c r="F356" s="17" t="inlineStr">
        <is>
          <t>Palawan</t>
        </is>
      </c>
      <c r="G356" s="17" t="inlineStr">
        <is>
          <t>Bataraza</t>
        </is>
      </c>
      <c r="H356" s="17" t="inlineStr">
        <is>
          <t>Tagolango</t>
        </is>
      </c>
      <c r="I356" s="18" t="n">
        <v>8.480218000000001</v>
      </c>
      <c r="J356" s="18" t="n">
        <v>117.219913</v>
      </c>
      <c r="K356" s="17" t="inlineStr">
        <is>
          <t>R</t>
        </is>
      </c>
      <c r="L356" s="11" t="n">
        <v>1216</v>
      </c>
      <c r="M356" s="19" t="n">
        <v>3.9</v>
      </c>
      <c r="N356" s="20">
        <f>INT(L356/M356)</f>
        <v/>
      </c>
      <c r="O356" s="20">
        <f>INT(N356*0.3+0.5)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217.39</v>
      </c>
      <c r="T356" s="19" t="n">
        <v>219.67</v>
      </c>
      <c r="U356" s="17" t="inlineStr">
        <is>
          <t>Tier 1 Critical GIDA (Score ≥ 50.0)</t>
        </is>
      </c>
      <c r="V356" s="19" t="n">
        <v>78.62</v>
      </c>
      <c r="W356" s="19" t="n">
        <v>54.96</v>
      </c>
      <c r="X356" s="19" t="n">
        <v>78.62</v>
      </c>
      <c r="Y356" s="20">
        <f>ROUND(V356*0.35+W356*0.35+X356*0.30,2)</f>
        <v/>
      </c>
      <c r="Z356" s="24" t="inlineStr">
        <is>
          <t>F - Nearest node and line over 5 km</t>
        </is>
      </c>
      <c r="AA356" s="19" t="n">
        <v>217.39</v>
      </c>
      <c r="AB356" s="19" t="n">
        <v>219.41</v>
      </c>
      <c r="AC356" s="17" t="inlineStr">
        <is>
          <t>Node: PPW002 - TYPE 3</t>
        </is>
      </c>
      <c r="AD356" s="17" t="inlineStr">
        <is>
          <t>Remote site candidate: deploy Starlink LEO satellite backhaul or long microwave hop.</t>
        </is>
      </c>
      <c r="AE356" s="16" t="n">
        <v>352</v>
      </c>
    </row>
    <row r="357">
      <c r="A357" s="16" t="n">
        <v>1</v>
      </c>
      <c r="B357" s="16" t="n">
        <v>353</v>
      </c>
      <c r="C357" s="16" t="n">
        <v>353</v>
      </c>
      <c r="D357" s="17" t="inlineStr">
        <is>
          <t>0600406011</t>
        </is>
      </c>
      <c r="E357" s="17" t="inlineStr">
        <is>
          <t>Region VI (Western Visayas)</t>
        </is>
      </c>
      <c r="F357" s="17" t="inlineStr">
        <is>
          <t>Aklan</t>
        </is>
      </c>
      <c r="G357" s="17" t="inlineStr">
        <is>
          <t>Ibajay</t>
        </is>
      </c>
      <c r="H357" s="17" t="inlineStr">
        <is>
          <t>Cabugao</t>
        </is>
      </c>
      <c r="I357" s="18" t="n">
        <v>11.736958</v>
      </c>
      <c r="J357" s="18" t="n">
        <v>122.169342</v>
      </c>
      <c r="K357" s="17" t="inlineStr">
        <is>
          <t>R</t>
        </is>
      </c>
      <c r="L357" s="11" t="n">
        <v>274</v>
      </c>
      <c r="M357" s="19" t="n">
        <v>3.9</v>
      </c>
      <c r="N357" s="20">
        <f>INT(L357/M357)</f>
        <v/>
      </c>
      <c r="O357" s="20">
        <f>INT(N357*0.3+0.5)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13.71</v>
      </c>
      <c r="T357" s="19" t="n">
        <v>5.51</v>
      </c>
      <c r="U357" s="17" t="inlineStr">
        <is>
          <t>Tier 1 Critical GIDA (Score ≥ 50.0)</t>
        </is>
      </c>
      <c r="V357" s="19" t="n">
        <v>78.61</v>
      </c>
      <c r="W357" s="19" t="n">
        <v>54.96</v>
      </c>
      <c r="X357" s="19" t="n">
        <v>78.61</v>
      </c>
      <c r="Y357" s="20">
        <f>ROUND(V357*0.35+W357*0.35+X357*0.30,2)</f>
        <v/>
      </c>
      <c r="Z357" s="24" t="inlineStr">
        <is>
          <t>F - Nearest node and line over 5 km</t>
        </is>
      </c>
      <c r="AA357" s="19" t="n">
        <v>13.71</v>
      </c>
      <c r="AB357" s="19" t="n">
        <v>20.76</v>
      </c>
      <c r="AC357" s="17" t="inlineStr">
        <is>
          <t>Node: MOK001 - BP</t>
        </is>
      </c>
      <c r="AD357" s="17" t="inlineStr">
        <is>
          <t>Remote site candidate: deploy Starlink LEO satellite backhaul or long microwave hop.</t>
        </is>
      </c>
      <c r="AE357" s="16" t="n">
        <v>353</v>
      </c>
    </row>
    <row r="358">
      <c r="A358" s="16" t="n">
        <v>1</v>
      </c>
      <c r="B358" s="16" t="n">
        <v>354</v>
      </c>
      <c r="C358" s="16" t="n">
        <v>354</v>
      </c>
      <c r="D358" s="17" t="inlineStr">
        <is>
          <t>1380604008</t>
        </is>
      </c>
      <c r="E358" s="17" t="inlineStr">
        <is>
          <t>National Capital Region (NCR)</t>
        </is>
      </c>
      <c r="F358" s="17" t="inlineStr">
        <is>
          <t>First District (Not a Province)</t>
        </is>
      </c>
      <c r="G358" s="17" t="inlineStr">
        <is>
          <t>City of Manila</t>
        </is>
      </c>
      <c r="H358" s="17" t="inlineStr">
        <is>
          <t>Barangay 275</t>
        </is>
      </c>
      <c r="I358" s="18" t="n">
        <v>14.5957</v>
      </c>
      <c r="J358" s="18" t="n">
        <v>120.97422</v>
      </c>
      <c r="K358" s="17" t="inlineStr">
        <is>
          <t>U</t>
        </is>
      </c>
      <c r="L358" s="11" t="n">
        <v>20411</v>
      </c>
      <c r="M358" s="19" t="n">
        <v>3.9</v>
      </c>
      <c r="N358" s="20">
        <f>INT(L358/M358)</f>
        <v/>
      </c>
      <c r="O358" s="20">
        <f>INT(N358*0.3+0.5)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29.71</v>
      </c>
      <c r="T358" s="19" t="n">
        <v>29.65</v>
      </c>
      <c r="U358" s="17" t="inlineStr">
        <is>
          <t>Tier 1 Critical GIDA (Score ≥ 50.0)</t>
        </is>
      </c>
      <c r="V358" s="19" t="n">
        <v>78.56</v>
      </c>
      <c r="W358" s="19" t="n">
        <v>54.92</v>
      </c>
      <c r="X358" s="19" t="n">
        <v>78.56</v>
      </c>
      <c r="Y358" s="20">
        <f>ROUND(V358*0.35+W358*0.35+X358*0.30,2)</f>
        <v/>
      </c>
      <c r="Z358" s="23" t="inlineStr">
        <is>
          <t>D - Other node or line within 3 km</t>
        </is>
      </c>
      <c r="AA358" s="19" t="n">
        <v>1.23</v>
      </c>
      <c r="AB358" s="19" t="n">
        <v>0.73</v>
      </c>
      <c r="AC358" s="17" t="inlineStr">
        <is>
          <t>Line: UG 288C via Y-Duct</t>
        </is>
      </c>
      <c r="AD358" s="17" t="inlineStr">
        <is>
          <t>Route options survey candidate: compare actual node lateral with approved line tap.</t>
        </is>
      </c>
      <c r="AE358" s="16" t="n">
        <v>354</v>
      </c>
    </row>
    <row r="359">
      <c r="A359" s="16" t="n">
        <v>1</v>
      </c>
      <c r="B359" s="16" t="n">
        <v>355</v>
      </c>
      <c r="C359" s="16" t="n">
        <v>355</v>
      </c>
      <c r="D359" s="17" t="inlineStr">
        <is>
          <t>1705305019</t>
        </is>
      </c>
      <c r="E359" s="17" t="inlineStr">
        <is>
          <t>MIMAROPA Region</t>
        </is>
      </c>
      <c r="F359" s="17" t="inlineStr">
        <is>
          <t>Palawan</t>
        </is>
      </c>
      <c r="G359" s="17" t="inlineStr">
        <is>
          <t>Bataraza</t>
        </is>
      </c>
      <c r="H359" s="17" t="inlineStr">
        <is>
          <t>Tagnato</t>
        </is>
      </c>
      <c r="I359" s="18" t="n">
        <v>8.409375000000001</v>
      </c>
      <c r="J359" s="18" t="n">
        <v>117.256354</v>
      </c>
      <c r="K359" s="17" t="inlineStr">
        <is>
          <t>R</t>
        </is>
      </c>
      <c r="L359" s="11" t="n">
        <v>1114</v>
      </c>
      <c r="M359" s="19" t="n">
        <v>3.9</v>
      </c>
      <c r="N359" s="20">
        <f>INT(L359/M359)</f>
        <v/>
      </c>
      <c r="O359" s="20">
        <f>INT(N359*0.3+0.5)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219.59</v>
      </c>
      <c r="T359" s="19" t="n">
        <v>221.88</v>
      </c>
      <c r="U359" s="17" t="inlineStr">
        <is>
          <t>Tier 1 Critical GIDA (Score ≥ 50.0)</t>
        </is>
      </c>
      <c r="V359" s="19" t="n">
        <v>78.55</v>
      </c>
      <c r="W359" s="19" t="n">
        <v>54.92</v>
      </c>
      <c r="X359" s="19" t="n">
        <v>78.55</v>
      </c>
      <c r="Y359" s="20">
        <f>ROUND(V359*0.35+W359*0.35+X359*0.30,2)</f>
        <v/>
      </c>
      <c r="Z359" s="24" t="inlineStr">
        <is>
          <t>F - Nearest node and line over 5 km</t>
        </is>
      </c>
      <c r="AA359" s="19" t="n">
        <v>219.59</v>
      </c>
      <c r="AB359" s="19" t="n">
        <v>221.6</v>
      </c>
      <c r="AC359" s="17" t="inlineStr">
        <is>
          <t>Node: PPW002 - TYPE 3</t>
        </is>
      </c>
      <c r="AD359" s="17" t="inlineStr">
        <is>
          <t>Remote site candidate: deploy Starlink LEO satellite backhaul or long microwave hop.</t>
        </is>
      </c>
      <c r="AE359" s="16" t="n">
        <v>355</v>
      </c>
    </row>
    <row r="360">
      <c r="A360" s="16" t="n">
        <v>1</v>
      </c>
      <c r="B360" s="16" t="n">
        <v>356</v>
      </c>
      <c r="C360" s="16" t="n">
        <v>356</v>
      </c>
      <c r="D360" s="17" t="inlineStr">
        <is>
          <t>0201506038</t>
        </is>
      </c>
      <c r="E360" s="17" t="inlineStr">
        <is>
          <t>Region II (Cagayan Valley)</t>
        </is>
      </c>
      <c r="F360" s="17" t="inlineStr">
        <is>
          <t>Cagayan</t>
        </is>
      </c>
      <c r="G360" s="17" t="inlineStr">
        <is>
          <t>Baggao</t>
        </is>
      </c>
      <c r="H360" s="17" t="inlineStr">
        <is>
          <t>Santa Margarita</t>
        </is>
      </c>
      <c r="I360" s="18" t="n">
        <v>17.9524</v>
      </c>
      <c r="J360" s="18" t="n">
        <v>122.07605</v>
      </c>
      <c r="K360" s="17" t="inlineStr">
        <is>
          <t>U</t>
        </is>
      </c>
      <c r="L360" s="11" t="n">
        <v>5147</v>
      </c>
      <c r="M360" s="19" t="n">
        <v>3.9</v>
      </c>
      <c r="N360" s="20">
        <f>INT(L360/M360)</f>
        <v/>
      </c>
      <c r="O360" s="20">
        <f>INT(N360*0.3+0.5)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19.67</v>
      </c>
      <c r="T360" s="19" t="n">
        <v>34.36</v>
      </c>
      <c r="U360" s="17" t="inlineStr">
        <is>
          <t>Tier 1 Critical GIDA (Score ≥ 50.0)</t>
        </is>
      </c>
      <c r="V360" s="19" t="n">
        <v>78.54000000000001</v>
      </c>
      <c r="W360" s="19" t="n">
        <v>54.91</v>
      </c>
      <c r="X360" s="19" t="n">
        <v>78.54000000000001</v>
      </c>
      <c r="Y360" s="20">
        <f>ROUND(V360*0.35+W360*0.35+X360*0.30,2)</f>
        <v/>
      </c>
      <c r="Z360" s="24" t="inlineStr">
        <is>
          <t>F - Nearest node and line over 5 km</t>
        </is>
      </c>
      <c r="AA360" s="19" t="n">
        <v>19.67</v>
      </c>
      <c r="AB360" s="19" t="n">
        <v>34.35</v>
      </c>
      <c r="AC360" s="17" t="inlineStr">
        <is>
          <t>Node: BOC001 - BP</t>
        </is>
      </c>
      <c r="AD360" s="17" t="inlineStr">
        <is>
          <t>Remote site candidate: deploy Starlink LEO satellite backhaul or long microwave hop.</t>
        </is>
      </c>
      <c r="AE360" s="16" t="n">
        <v>356</v>
      </c>
    </row>
    <row r="361">
      <c r="A361" s="16" t="n">
        <v>1</v>
      </c>
      <c r="B361" s="16" t="n">
        <v>357</v>
      </c>
      <c r="C361" s="16" t="n">
        <v>357</v>
      </c>
      <c r="D361" s="17" t="inlineStr">
        <is>
          <t>PH0000357</t>
        </is>
      </c>
      <c r="E361" s="17" t="inlineStr">
        <is>
          <t>VI</t>
        </is>
      </c>
      <c r="F361" s="17" t="inlineStr">
        <is>
          <t>Iloilo</t>
        </is>
      </c>
      <c r="G361" s="17" t="inlineStr">
        <is>
          <t>Iloilo City</t>
        </is>
      </c>
      <c r="H361" s="17" t="inlineStr">
        <is>
          <t>Cochero</t>
        </is>
      </c>
      <c r="I361" s="18" t="n">
        <v>10.73772508759381</v>
      </c>
      <c r="J361" s="18" t="n">
        <v>122.5511002229932</v>
      </c>
      <c r="K361" s="17" t="inlineStr">
        <is>
          <t>R</t>
        </is>
      </c>
      <c r="L361" s="11" t="n">
        <v>2230</v>
      </c>
      <c r="M361" s="19" t="n">
        <v>3.8</v>
      </c>
      <c r="N361" s="20">
        <f>INT(L361/M361)</f>
        <v/>
      </c>
      <c r="O361" s="20">
        <f>INT(N361*0.3+0.5)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5.85</v>
      </c>
      <c r="T361" s="19" t="n">
        <v>0.53</v>
      </c>
      <c r="U361" s="17" t="inlineStr">
        <is>
          <t>Tier 1 Critical GIDA (Score ≥ 50.0)</t>
        </is>
      </c>
      <c r="V361" s="19" t="n">
        <v>78.53</v>
      </c>
      <c r="W361" s="19" t="n">
        <v>54.9</v>
      </c>
      <c r="X361" s="19" t="n">
        <v>78.53</v>
      </c>
      <c r="Y361" s="20">
        <f>ROUND(V361*0.35+W361*0.35+X361*0.30,2)</f>
        <v/>
      </c>
      <c r="Z361" s="23" t="inlineStr">
        <is>
          <t>D - Other node or line within 3 km</t>
        </is>
      </c>
      <c r="AA361" s="19" t="n">
        <v>1.92</v>
      </c>
      <c r="AB361" s="19" t="n">
        <v>1.09</v>
      </c>
      <c r="AC361" s="17" t="inlineStr">
        <is>
          <t>Line: 24c</t>
        </is>
      </c>
      <c r="AD361" s="17" t="inlineStr">
        <is>
          <t>Route options survey candidate: compare actual node lateral with approved line tap.</t>
        </is>
      </c>
      <c r="AE361" s="16" t="n">
        <v>357</v>
      </c>
    </row>
    <row r="362">
      <c r="A362" s="16" t="n">
        <v>1</v>
      </c>
      <c r="B362" s="16" t="n">
        <v>358</v>
      </c>
      <c r="C362" s="16" t="n">
        <v>358</v>
      </c>
      <c r="D362" s="17" t="inlineStr">
        <is>
          <t>0405628013</t>
        </is>
      </c>
      <c r="E362" s="17" t="inlineStr">
        <is>
          <t>Region IV-A (CALABARZON)</t>
        </is>
      </c>
      <c r="F362" s="17" t="inlineStr">
        <is>
          <t>Quezon</t>
        </is>
      </c>
      <c r="G362" s="17" t="inlineStr">
        <is>
          <t>Mulanay</t>
        </is>
      </c>
      <c r="H362" s="17" t="inlineStr">
        <is>
          <t>Buenavista</t>
        </is>
      </c>
      <c r="I362" s="18" t="n">
        <v>13.5073403</v>
      </c>
      <c r="J362" s="18" t="n">
        <v>122.456888</v>
      </c>
      <c r="K362" s="17" t="inlineStr">
        <is>
          <t>R</t>
        </is>
      </c>
      <c r="L362" s="11" t="n">
        <v>1369</v>
      </c>
      <c r="M362" s="19" t="n">
        <v>3.8</v>
      </c>
      <c r="N362" s="20">
        <f>INT(L362/M362)</f>
        <v/>
      </c>
      <c r="O362" s="20">
        <f>INT(N362*0.3+0.5)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6.72</v>
      </c>
      <c r="T362" s="19" t="n">
        <v>6.3</v>
      </c>
      <c r="U362" s="17" t="inlineStr">
        <is>
          <t>Tier 1 Critical GIDA (Score ≥ 50.0)</t>
        </is>
      </c>
      <c r="V362" s="19" t="n">
        <v>78.52</v>
      </c>
      <c r="W362" s="19" t="n">
        <v>54.89</v>
      </c>
      <c r="X362" s="19" t="n">
        <v>78.52</v>
      </c>
      <c r="Y362" s="20">
        <f>ROUND(V362*0.35+W362*0.35+X362*0.30,2)</f>
        <v/>
      </c>
      <c r="Z362" s="24" t="inlineStr">
        <is>
          <t>F - Nearest node and line over 5 km</t>
        </is>
      </c>
      <c r="AA362" s="19" t="n">
        <v>6.72</v>
      </c>
      <c r="AB362" s="19" t="n">
        <v>6.19</v>
      </c>
      <c r="AC362" s="17" t="inlineStr">
        <is>
          <t>Line: LZQ001 TO MCQ001</t>
        </is>
      </c>
      <c r="AD362" s="17" t="inlineStr">
        <is>
          <t>Remote site candidate: deploy Starlink LEO satellite backhaul or long microwave hop.</t>
        </is>
      </c>
      <c r="AE362" s="16" t="n">
        <v>358</v>
      </c>
    </row>
    <row r="363">
      <c r="A363" s="16" t="n">
        <v>1</v>
      </c>
      <c r="B363" s="16" t="n">
        <v>359</v>
      </c>
      <c r="C363" s="16" t="n">
        <v>359</v>
      </c>
      <c r="D363" s="17" t="inlineStr">
        <is>
          <t>0600410014</t>
        </is>
      </c>
      <c r="E363" s="17" t="inlineStr">
        <is>
          <t>Region VI (Western Visayas)</t>
        </is>
      </c>
      <c r="F363" s="17" t="inlineStr">
        <is>
          <t>Aklan</t>
        </is>
      </c>
      <c r="G363" s="17" t="inlineStr">
        <is>
          <t>Madalag</t>
        </is>
      </c>
      <c r="H363" s="17" t="inlineStr">
        <is>
          <t>Medina</t>
        </is>
      </c>
      <c r="I363" s="18" t="n">
        <v>11.4657744</v>
      </c>
      <c r="J363" s="18" t="n">
        <v>122.2567632</v>
      </c>
      <c r="K363" s="17" t="inlineStr">
        <is>
          <t>R</t>
        </is>
      </c>
      <c r="L363" s="11" t="n">
        <v>934</v>
      </c>
      <c r="M363" s="19" t="n">
        <v>3.9</v>
      </c>
      <c r="N363" s="20">
        <f>INT(L363/M363)</f>
        <v/>
      </c>
      <c r="O363" s="20">
        <f>INT(N363*0.3+0.5)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16.45</v>
      </c>
      <c r="T363" s="19" t="n">
        <v>16.06</v>
      </c>
      <c r="U363" s="17" t="inlineStr">
        <is>
          <t>Tier 1 Critical GIDA (Score ≥ 50.0)</t>
        </is>
      </c>
      <c r="V363" s="19" t="n">
        <v>78.51000000000001</v>
      </c>
      <c r="W363" s="19" t="n">
        <v>54.88</v>
      </c>
      <c r="X363" s="19" t="n">
        <v>78.51000000000001</v>
      </c>
      <c r="Y363" s="20">
        <f>ROUND(V363*0.35+W363*0.35+X363*0.30,2)</f>
        <v/>
      </c>
      <c r="Z363" s="24" t="inlineStr">
        <is>
          <t>F - Nearest node and line over 5 km</t>
        </is>
      </c>
      <c r="AA363" s="19" t="n">
        <v>16.45</v>
      </c>
      <c r="AB363" s="19" t="n">
        <v>16.04</v>
      </c>
      <c r="AC363" s="17" t="inlineStr">
        <is>
          <t>Line: IVISAN - KALIBO</t>
        </is>
      </c>
      <c r="AD363" s="17" t="inlineStr">
        <is>
          <t>Remote site candidate: deploy Starlink LEO satellite backhaul or long microwave hop.</t>
        </is>
      </c>
      <c r="AE363" s="16" t="n">
        <v>359</v>
      </c>
    </row>
    <row r="364">
      <c r="A364" s="16" t="n">
        <v>1</v>
      </c>
      <c r="B364" s="16" t="n">
        <v>360</v>
      </c>
      <c r="C364" s="16" t="n">
        <v>360</v>
      </c>
      <c r="D364" s="17" t="inlineStr">
        <is>
          <t>0405625013</t>
        </is>
      </c>
      <c r="E364" s="17" t="inlineStr">
        <is>
          <t>Region IV-A (CALABARZON)</t>
        </is>
      </c>
      <c r="F364" s="17" t="inlineStr">
        <is>
          <t>Quezon</t>
        </is>
      </c>
      <c r="G364" s="17" t="inlineStr">
        <is>
          <t>Macalelon</t>
        </is>
      </c>
      <c r="H364" s="17" t="inlineStr">
        <is>
          <t>Olongtao Ilaya</t>
        </is>
      </c>
      <c r="I364" s="18" t="n">
        <v>13.7201924</v>
      </c>
      <c r="J364" s="18" t="n">
        <v>122.1984625</v>
      </c>
      <c r="K364" s="17" t="inlineStr">
        <is>
          <t>R</t>
        </is>
      </c>
      <c r="L364" s="11" t="n">
        <v>747</v>
      </c>
      <c r="M364" s="19" t="n">
        <v>3.8</v>
      </c>
      <c r="N364" s="20">
        <f>INT(L364/M364)</f>
        <v/>
      </c>
      <c r="O364" s="20">
        <f>INT(N364*0.3+0.5)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4.06</v>
      </c>
      <c r="T364" s="19" t="n">
        <v>1.9</v>
      </c>
      <c r="U364" s="17" t="inlineStr">
        <is>
          <t>Tier 1 Critical GIDA (Score ≥ 50.0)</t>
        </is>
      </c>
      <c r="V364" s="19" t="n">
        <v>78.5</v>
      </c>
      <c r="W364" s="19" t="n">
        <v>54.88</v>
      </c>
      <c r="X364" s="19" t="n">
        <v>78.5</v>
      </c>
      <c r="Y364" s="20">
        <f>ROUND(V364*0.35+W364*0.35+X364*0.30,2)</f>
        <v/>
      </c>
      <c r="Z364" s="23" t="inlineStr">
        <is>
          <t>D - Other node or line within 3 km</t>
        </is>
      </c>
      <c r="AA364" s="19" t="n">
        <v>4.06</v>
      </c>
      <c r="AB364" s="19" t="n">
        <v>1.9</v>
      </c>
      <c r="AC364" s="17" t="inlineStr">
        <is>
          <t>Line: LZQ001 TO MCQ001</t>
        </is>
      </c>
      <c r="AD364" s="17" t="inlineStr">
        <is>
          <t>Route options survey candidate: compare actual node lateral with approved line tap.</t>
        </is>
      </c>
      <c r="AE364" s="16" t="n">
        <v>360</v>
      </c>
    </row>
    <row r="365">
      <c r="A365" s="16" t="n">
        <v>1</v>
      </c>
      <c r="B365" s="16" t="n">
        <v>361</v>
      </c>
      <c r="C365" s="16" t="n">
        <v>361</v>
      </c>
      <c r="D365" s="17" t="inlineStr">
        <is>
          <t>0405622057</t>
        </is>
      </c>
      <c r="E365" s="17" t="inlineStr">
        <is>
          <t>Region IV-A (CALABARZON)</t>
        </is>
      </c>
      <c r="F365" s="17" t="inlineStr">
        <is>
          <t>Quezon</t>
        </is>
      </c>
      <c r="G365" s="17" t="inlineStr">
        <is>
          <t>Lopez</t>
        </is>
      </c>
      <c r="H365" s="17" t="inlineStr">
        <is>
          <t>Pisipis</t>
        </is>
      </c>
      <c r="I365" s="18" t="n">
        <v>13.8969384</v>
      </c>
      <c r="J365" s="18" t="n">
        <v>122.3695472</v>
      </c>
      <c r="K365" s="17" t="inlineStr">
        <is>
          <t>R</t>
        </is>
      </c>
      <c r="L365" s="11" t="n">
        <v>717</v>
      </c>
      <c r="M365" s="19" t="n">
        <v>3.8</v>
      </c>
      <c r="N365" s="20">
        <f>INT(L365/M365)</f>
        <v/>
      </c>
      <c r="O365" s="20">
        <f>INT(N365*0.3+0.5)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8.470000000000001</v>
      </c>
      <c r="T365" s="19" t="n">
        <v>5.9</v>
      </c>
      <c r="U365" s="17" t="inlineStr">
        <is>
          <t>Tier 1 Critical GIDA (Score ≥ 50.0)</t>
        </is>
      </c>
      <c r="V365" s="19" t="n">
        <v>78.48999999999999</v>
      </c>
      <c r="W365" s="19" t="n">
        <v>54.87</v>
      </c>
      <c r="X365" s="19" t="n">
        <v>78.48999999999999</v>
      </c>
      <c r="Y365" s="20">
        <f>ROUND(V365*0.35+W365*0.35+X365*0.30,2)</f>
        <v/>
      </c>
      <c r="Z365" s="24" t="inlineStr">
        <is>
          <t>F - Nearest node and line over 5 km</t>
        </is>
      </c>
      <c r="AA365" s="19" t="n">
        <v>8.470000000000001</v>
      </c>
      <c r="AB365" s="19" t="n">
        <v>5.88</v>
      </c>
      <c r="AC365" s="17" t="inlineStr">
        <is>
          <t>Line: AE LZQ001 TO SNQ001</t>
        </is>
      </c>
      <c r="AD365" s="17" t="inlineStr">
        <is>
          <t>Remote site candidate: deploy Starlink LEO satellite backhaul or long microwave hop.</t>
        </is>
      </c>
      <c r="AE365" s="16" t="n">
        <v>361</v>
      </c>
    </row>
    <row r="366">
      <c r="A366" s="16" t="n">
        <v>1</v>
      </c>
      <c r="B366" s="16" t="n">
        <v>362</v>
      </c>
      <c r="C366" s="16" t="n">
        <v>362</v>
      </c>
      <c r="D366" s="17" t="inlineStr">
        <is>
          <t>0502011020</t>
        </is>
      </c>
      <c r="E366" s="17" t="inlineStr">
        <is>
          <t>Region V (Bicol Region)</t>
        </is>
      </c>
      <c r="F366" s="17" t="inlineStr">
        <is>
          <t>Catanduanes</t>
        </is>
      </c>
      <c r="G366" s="17" t="inlineStr">
        <is>
          <t>Virac</t>
        </is>
      </c>
      <c r="H366" s="17" t="inlineStr">
        <is>
          <t>Dugui San Vicente</t>
        </is>
      </c>
      <c r="I366" s="18" t="n">
        <v>13.657432</v>
      </c>
      <c r="J366" s="18" t="n">
        <v>124.154732</v>
      </c>
      <c r="K366" s="17" t="inlineStr">
        <is>
          <t>R</t>
        </is>
      </c>
      <c r="L366" s="11" t="n">
        <v>628</v>
      </c>
      <c r="M366" s="19" t="n">
        <v>4.2</v>
      </c>
      <c r="N366" s="20">
        <f>INT(L366/M366)</f>
        <v/>
      </c>
      <c r="O366" s="20">
        <f>INT(N366*0.3+0.5)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34.04</v>
      </c>
      <c r="T366" s="19" t="n">
        <v>55.59</v>
      </c>
      <c r="U366" s="17" t="inlineStr">
        <is>
          <t>Tier 1 Critical GIDA (Score ≥ 50.0)</t>
        </is>
      </c>
      <c r="V366" s="19" t="n">
        <v>78.48</v>
      </c>
      <c r="W366" s="19" t="n">
        <v>54.86</v>
      </c>
      <c r="X366" s="19" t="n">
        <v>78.48</v>
      </c>
      <c r="Y366" s="20">
        <f>ROUND(V366*0.35+W366*0.35+X366*0.30,2)</f>
        <v/>
      </c>
      <c r="Z366" s="24" t="inlineStr">
        <is>
          <t>F - Nearest node and line over 5 km</t>
        </is>
      </c>
      <c r="AA366" s="19" t="n">
        <v>34.04</v>
      </c>
      <c r="AB366" s="19" t="n">
        <v>55.59</v>
      </c>
      <c r="AC366" s="17" t="inlineStr">
        <is>
          <t>Node: COC001 - BP</t>
        </is>
      </c>
      <c r="AD366" s="17" t="inlineStr">
        <is>
          <t>Remote site candidate: deploy Starlink LEO satellite backhaul or long microwave hop.</t>
        </is>
      </c>
      <c r="AE366" s="16" t="n">
        <v>362</v>
      </c>
    </row>
    <row r="367">
      <c r="A367" s="16" t="n">
        <v>1</v>
      </c>
      <c r="B367" s="16" t="n">
        <v>363</v>
      </c>
      <c r="C367" s="16" t="n">
        <v>363</v>
      </c>
      <c r="D367" s="17" t="inlineStr">
        <is>
          <t>0102916012</t>
        </is>
      </c>
      <c r="E367" s="17" t="inlineStr">
        <is>
          <t>Region I (Ilocos Region)</t>
        </is>
      </c>
      <c r="F367" s="17" t="inlineStr">
        <is>
          <t>Ilocos Sur</t>
        </is>
      </c>
      <c r="G367" s="17" t="inlineStr">
        <is>
          <t>Salcedo</t>
        </is>
      </c>
      <c r="H367" s="17" t="inlineStr">
        <is>
          <t>Kinmarin</t>
        </is>
      </c>
      <c r="I367" s="18" t="n">
        <v>17.038567</v>
      </c>
      <c r="J367" s="18" t="n">
        <v>120.541222</v>
      </c>
      <c r="K367" s="17" t="inlineStr">
        <is>
          <t>R</t>
        </is>
      </c>
      <c r="L367" s="11" t="n">
        <v>377</v>
      </c>
      <c r="M367" s="19" t="n">
        <v>3.8</v>
      </c>
      <c r="N367" s="20">
        <f>INT(L367/M367)</f>
        <v/>
      </c>
      <c r="O367" s="20">
        <f>INT(N367*0.3+0.5)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7.15</v>
      </c>
      <c r="T367" s="19" t="n">
        <v>9.31</v>
      </c>
      <c r="U367" s="17" t="inlineStr">
        <is>
          <t>Tier 1 Critical GIDA (Score ≥ 50.0)</t>
        </is>
      </c>
      <c r="V367" s="19" t="n">
        <v>78.47</v>
      </c>
      <c r="W367" s="19" t="n">
        <v>54.86</v>
      </c>
      <c r="X367" s="19" t="n">
        <v>78.47</v>
      </c>
      <c r="Y367" s="20">
        <f>ROUND(V367*0.35+W367*0.35+X367*0.30,2)</f>
        <v/>
      </c>
      <c r="Z367" s="24" t="inlineStr">
        <is>
          <t>F - Nearest node and line over 5 km</t>
        </is>
      </c>
      <c r="AA367" s="19" t="n">
        <v>7.15</v>
      </c>
      <c r="AB367" s="19" t="n">
        <v>9.300000000000001</v>
      </c>
      <c r="AC367" s="17" t="inlineStr">
        <is>
          <t>Node: SUI001 - PM</t>
        </is>
      </c>
      <c r="AD367" s="17" t="inlineStr">
        <is>
          <t>Remote site candidate: deploy Starlink LEO satellite backhaul or long microwave hop.</t>
        </is>
      </c>
      <c r="AE367" s="16" t="n">
        <v>363</v>
      </c>
    </row>
    <row r="368">
      <c r="A368" s="16" t="n">
        <v>1</v>
      </c>
      <c r="B368" s="16" t="n">
        <v>364</v>
      </c>
      <c r="C368" s="16" t="n">
        <v>364</v>
      </c>
      <c r="D368" s="17" t="inlineStr">
        <is>
          <t>PH0000364</t>
        </is>
      </c>
      <c r="E368" s="17" t="inlineStr">
        <is>
          <t>VI</t>
        </is>
      </c>
      <c r="F368" s="17" t="inlineStr">
        <is>
          <t>Iloilo</t>
        </is>
      </c>
      <c r="G368" s="17" t="inlineStr">
        <is>
          <t>Iloilo City</t>
        </is>
      </c>
      <c r="H368" s="17" t="inlineStr">
        <is>
          <t>Kasingkasing</t>
        </is>
      </c>
      <c r="I368" s="18" t="n">
        <v>10.739647</v>
      </c>
      <c r="J368" s="18" t="n">
        <v>122.541963</v>
      </c>
      <c r="K368" s="17" t="inlineStr">
        <is>
          <t>R</t>
        </is>
      </c>
      <c r="L368" s="11" t="n">
        <v>2230</v>
      </c>
      <c r="M368" s="19" t="n">
        <v>3.8</v>
      </c>
      <c r="N368" s="20">
        <f>INT(L368/M368)</f>
        <v/>
      </c>
      <c r="O368" s="20">
        <f>INT(N368*0.3+0.5)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6.31</v>
      </c>
      <c r="T368" s="19" t="n">
        <v>4.75</v>
      </c>
      <c r="U368" s="17" t="inlineStr">
        <is>
          <t>Tier 1 Critical GIDA (Score ≥ 50.0)</t>
        </is>
      </c>
      <c r="V368" s="19" t="n">
        <v>78.47</v>
      </c>
      <c r="W368" s="19" t="n">
        <v>54.86</v>
      </c>
      <c r="X368" s="19" t="n">
        <v>78.47</v>
      </c>
      <c r="Y368" s="20">
        <f>ROUND(V368*0.35+W368*0.35+X368*0.30,2)</f>
        <v/>
      </c>
      <c r="Z368" s="23" t="inlineStr">
        <is>
          <t>D - Other node or line within 3 km</t>
        </is>
      </c>
      <c r="AA368" s="19" t="n">
        <v>2.79</v>
      </c>
      <c r="AB368" s="19" t="n">
        <v>2.11</v>
      </c>
      <c r="AC368" s="17" t="inlineStr">
        <is>
          <t>Line: 24c</t>
        </is>
      </c>
      <c r="AD368" s="17" t="inlineStr">
        <is>
          <t>Route options survey candidate: compare actual node lateral with approved line tap.</t>
        </is>
      </c>
      <c r="AE368" s="16" t="n">
        <v>364</v>
      </c>
    </row>
    <row r="369">
      <c r="A369" s="16" t="n">
        <v>1</v>
      </c>
      <c r="B369" s="16" t="n">
        <v>365</v>
      </c>
      <c r="C369" s="16" t="n">
        <v>365</v>
      </c>
      <c r="D369" s="17" t="inlineStr">
        <is>
          <t>PH0000365</t>
        </is>
      </c>
      <c r="E369" s="17" t="inlineStr">
        <is>
          <t>VI</t>
        </is>
      </c>
      <c r="F369" s="17" t="inlineStr">
        <is>
          <t>Iloilo</t>
        </is>
      </c>
      <c r="G369" s="17" t="inlineStr">
        <is>
          <t>Iloilo City</t>
        </is>
      </c>
      <c r="H369" s="17" t="inlineStr">
        <is>
          <t>Don Esteban-Lapuz</t>
        </is>
      </c>
      <c r="I369" s="18" t="n">
        <v>10.71838</v>
      </c>
      <c r="J369" s="18" t="n">
        <v>122.55469</v>
      </c>
      <c r="K369" s="17" t="inlineStr">
        <is>
          <t>R</t>
        </is>
      </c>
      <c r="L369" s="11" t="n">
        <v>2230</v>
      </c>
      <c r="M369" s="19" t="n">
        <v>3.8</v>
      </c>
      <c r="N369" s="20">
        <f>INT(L369/M369)</f>
        <v/>
      </c>
      <c r="O369" s="20">
        <f>INT(N369*0.3+0.5)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4.15</v>
      </c>
      <c r="T369" s="19" t="n">
        <v>3.85</v>
      </c>
      <c r="U369" s="17" t="inlineStr">
        <is>
          <t>Tier 1 Critical GIDA (Score ≥ 50.0)</t>
        </is>
      </c>
      <c r="V369" s="19" t="n">
        <v>78.45</v>
      </c>
      <c r="W369" s="19" t="n">
        <v>54.84</v>
      </c>
      <c r="X369" s="19" t="n">
        <v>78.45</v>
      </c>
      <c r="Y369" s="20">
        <f>ROUND(V369*0.35+W369*0.35+X369*0.30,2)</f>
        <v/>
      </c>
      <c r="Z369" s="23" t="inlineStr">
        <is>
          <t>D - Other node or line within 3 km</t>
        </is>
      </c>
      <c r="AA369" s="19" t="n">
        <v>1.54</v>
      </c>
      <c r="AB369" s="19" t="n">
        <v>0.57</v>
      </c>
      <c r="AC369" s="17" t="inlineStr">
        <is>
          <t>Line: ROXAS -  ILOILO</t>
        </is>
      </c>
      <c r="AD369" s="17" t="inlineStr">
        <is>
          <t>Route options survey candidate: compare actual node lateral with approved line tap.</t>
        </is>
      </c>
      <c r="AE369" s="16" t="n">
        <v>365</v>
      </c>
    </row>
    <row r="370">
      <c r="A370" s="16" t="n">
        <v>1</v>
      </c>
      <c r="B370" s="16" t="n">
        <v>366</v>
      </c>
      <c r="C370" s="16" t="n">
        <v>366</v>
      </c>
      <c r="D370" s="17" t="inlineStr">
        <is>
          <t>PH0000366</t>
        </is>
      </c>
      <c r="E370" s="17" t="inlineStr">
        <is>
          <t>X</t>
        </is>
      </c>
      <c r="F370" s="17" t="inlineStr">
        <is>
          <t>Misamis Oriental</t>
        </is>
      </c>
      <c r="G370" s="17" t="inlineStr">
        <is>
          <t>Cagayan De Oro City</t>
        </is>
      </c>
      <c r="H370" s="17" t="inlineStr">
        <is>
          <t>Barangay 6 (Pob.)</t>
        </is>
      </c>
      <c r="I370" s="18" t="n">
        <v>8.4600653</v>
      </c>
      <c r="J370" s="18" t="n">
        <v>124.6078242</v>
      </c>
      <c r="K370" s="17" t="inlineStr">
        <is>
          <t>R</t>
        </is>
      </c>
      <c r="L370" s="11" t="n">
        <v>2272</v>
      </c>
      <c r="M370" s="19" t="n">
        <v>3.9</v>
      </c>
      <c r="N370" s="20">
        <f>INT(L370/M370)</f>
        <v/>
      </c>
      <c r="O370" s="20">
        <f>INT(N370*0.3+0.5)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4.7</v>
      </c>
      <c r="T370" s="19" t="n">
        <v>1.2</v>
      </c>
      <c r="U370" s="17" t="inlineStr">
        <is>
          <t>Tier 1 Critical GIDA (Score ≥ 50.0)</t>
        </is>
      </c>
      <c r="V370" s="19" t="n">
        <v>78.44</v>
      </c>
      <c r="W370" s="19" t="n">
        <v>54.84</v>
      </c>
      <c r="X370" s="19" t="n">
        <v>78.44</v>
      </c>
      <c r="Y370" s="20">
        <f>ROUND(V370*0.35+W370*0.35+X370*0.30,2)</f>
        <v/>
      </c>
      <c r="Z370" s="23" t="inlineStr">
        <is>
          <t>D - Other node or line within 3 km</t>
        </is>
      </c>
      <c r="AA370" s="19" t="n">
        <v>2.98</v>
      </c>
      <c r="AB370" s="19" t="n">
        <v>0.53</v>
      </c>
      <c r="AC370" s="17" t="inlineStr">
        <is>
          <t>Line: cdo-talakag</t>
        </is>
      </c>
      <c r="AD370" s="17" t="inlineStr">
        <is>
          <t>Route options survey candidate: compare actual node lateral with approved line tap.</t>
        </is>
      </c>
      <c r="AE370" s="16" t="n">
        <v>366</v>
      </c>
    </row>
    <row r="371">
      <c r="A371" s="16" t="n">
        <v>1</v>
      </c>
      <c r="B371" s="16" t="n">
        <v>367</v>
      </c>
      <c r="C371" s="16" t="n">
        <v>367</v>
      </c>
      <c r="D371" s="17" t="inlineStr">
        <is>
          <t>0600410003</t>
        </is>
      </c>
      <c r="E371" s="17" t="inlineStr">
        <is>
          <t>Region VI (Western Visayas)</t>
        </is>
      </c>
      <c r="F371" s="17" t="inlineStr">
        <is>
          <t>Aklan</t>
        </is>
      </c>
      <c r="G371" s="17" t="inlineStr">
        <is>
          <t>Madalag</t>
        </is>
      </c>
      <c r="H371" s="17" t="inlineStr">
        <is>
          <t>Bacyang</t>
        </is>
      </c>
      <c r="I371" s="18" t="n">
        <v>11.53873</v>
      </c>
      <c r="J371" s="18" t="n">
        <v>122.285042</v>
      </c>
      <c r="K371" s="17" t="inlineStr">
        <is>
          <t>R</t>
        </is>
      </c>
      <c r="L371" s="11" t="n">
        <v>567</v>
      </c>
      <c r="M371" s="19" t="n">
        <v>3.9</v>
      </c>
      <c r="N371" s="20">
        <f>INT(L371/M371)</f>
        <v/>
      </c>
      <c r="O371" s="20">
        <f>INT(N371*0.3+0.5)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9.44</v>
      </c>
      <c r="T371" s="19" t="n">
        <v>9.07</v>
      </c>
      <c r="U371" s="17" t="inlineStr">
        <is>
          <t>Tier 1 Critical GIDA (Score ≥ 50.0)</t>
        </is>
      </c>
      <c r="V371" s="19" t="n">
        <v>78.42</v>
      </c>
      <c r="W371" s="19" t="n">
        <v>54.83</v>
      </c>
      <c r="X371" s="19" t="n">
        <v>78.42</v>
      </c>
      <c r="Y371" s="20">
        <f>ROUND(V371*0.35+W371*0.35+X371*0.30,2)</f>
        <v/>
      </c>
      <c r="Z371" s="24" t="inlineStr">
        <is>
          <t>F - Nearest node and line over 5 km</t>
        </is>
      </c>
      <c r="AA371" s="19" t="n">
        <v>9.44</v>
      </c>
      <c r="AB371" s="19" t="n">
        <v>9.050000000000001</v>
      </c>
      <c r="AC371" s="17" t="inlineStr">
        <is>
          <t>Line: IVISAN - KALIBO</t>
        </is>
      </c>
      <c r="AD371" s="17" t="inlineStr">
        <is>
          <t>Remote site candidate: deploy Starlink LEO satellite backhaul or long microwave hop.</t>
        </is>
      </c>
      <c r="AE371" s="16" t="n">
        <v>367</v>
      </c>
    </row>
    <row r="372">
      <c r="A372" s="16" t="n">
        <v>1</v>
      </c>
      <c r="B372" s="16" t="n">
        <v>368</v>
      </c>
      <c r="C372" s="16" t="n">
        <v>368</v>
      </c>
      <c r="D372" s="17" t="inlineStr">
        <is>
          <t>0502011023</t>
        </is>
      </c>
      <c r="E372" s="17" t="inlineStr">
        <is>
          <t>Region V (Bicol Region)</t>
        </is>
      </c>
      <c r="F372" s="17" t="inlineStr">
        <is>
          <t>Catanduanes</t>
        </is>
      </c>
      <c r="G372" s="17" t="inlineStr">
        <is>
          <t>Virac</t>
        </is>
      </c>
      <c r="H372" s="17" t="inlineStr">
        <is>
          <t>Dugui Too</t>
        </is>
      </c>
      <c r="I372" s="18" t="n">
        <v>13.64791</v>
      </c>
      <c r="J372" s="18" t="n">
        <v>124.18358</v>
      </c>
      <c r="K372" s="17" t="inlineStr">
        <is>
          <t>R</t>
        </is>
      </c>
      <c r="L372" s="11" t="n">
        <v>1416</v>
      </c>
      <c r="M372" s="19" t="n">
        <v>4.2</v>
      </c>
      <c r="N372" s="20">
        <f>INT(L372/M372)</f>
        <v/>
      </c>
      <c r="O372" s="20">
        <f>INT(N372*0.3+0.5)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37.33</v>
      </c>
      <c r="T372" s="19" t="n">
        <v>58.07</v>
      </c>
      <c r="U372" s="17" t="inlineStr">
        <is>
          <t>Tier 1 Critical GIDA (Score ≥ 50.0)</t>
        </is>
      </c>
      <c r="V372" s="19" t="n">
        <v>78.42</v>
      </c>
      <c r="W372" s="19" t="n">
        <v>54.82</v>
      </c>
      <c r="X372" s="19" t="n">
        <v>78.42</v>
      </c>
      <c r="Y372" s="20">
        <f>ROUND(V372*0.35+W372*0.35+X372*0.30,2)</f>
        <v/>
      </c>
      <c r="Z372" s="24" t="inlineStr">
        <is>
          <t>F - Nearest node and line over 5 km</t>
        </is>
      </c>
      <c r="AA372" s="19" t="n">
        <v>37.33</v>
      </c>
      <c r="AB372" s="19" t="n">
        <v>58.07</v>
      </c>
      <c r="AC372" s="17" t="inlineStr">
        <is>
          <t>Node: COC001 - BP</t>
        </is>
      </c>
      <c r="AD372" s="17" t="inlineStr">
        <is>
          <t>Remote site candidate: deploy Starlink LEO satellite backhaul or long microwave hop.</t>
        </is>
      </c>
      <c r="AE372" s="16" t="n">
        <v>368</v>
      </c>
    </row>
    <row r="373">
      <c r="A373" s="16" t="n">
        <v>1</v>
      </c>
      <c r="B373" s="16" t="n">
        <v>369</v>
      </c>
      <c r="C373" s="16" t="n">
        <v>369</v>
      </c>
      <c r="D373" s="17" t="inlineStr">
        <is>
          <t>0600410004</t>
        </is>
      </c>
      <c r="E373" s="17" t="inlineStr">
        <is>
          <t>Region VI (Western Visayas)</t>
        </is>
      </c>
      <c r="F373" s="17" t="inlineStr">
        <is>
          <t>Aklan</t>
        </is>
      </c>
      <c r="G373" s="17" t="inlineStr">
        <is>
          <t>Madalag</t>
        </is>
      </c>
      <c r="H373" s="17" t="inlineStr">
        <is>
          <t>Balactasan</t>
        </is>
      </c>
      <c r="I373" s="18" t="n">
        <v>11.535366</v>
      </c>
      <c r="J373" s="18" t="n">
        <v>122.289505</v>
      </c>
      <c r="K373" s="17" t="inlineStr">
        <is>
          <t>R</t>
        </is>
      </c>
      <c r="L373" s="11" t="n">
        <v>865</v>
      </c>
      <c r="M373" s="19" t="n">
        <v>3.9</v>
      </c>
      <c r="N373" s="20">
        <f>INT(L373/M373)</f>
        <v/>
      </c>
      <c r="O373" s="20">
        <f>INT(N373*0.3+0.5)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9.5</v>
      </c>
      <c r="T373" s="19" t="n">
        <v>8.76</v>
      </c>
      <c r="U373" s="17" t="inlineStr">
        <is>
          <t>Tier 1 Critical GIDA (Score ≥ 50.0)</t>
        </is>
      </c>
      <c r="V373" s="19" t="n">
        <v>78.36</v>
      </c>
      <c r="W373" s="19" t="n">
        <v>54.78</v>
      </c>
      <c r="X373" s="19" t="n">
        <v>78.36</v>
      </c>
      <c r="Y373" s="20">
        <f>ROUND(V373*0.35+W373*0.35+X373*0.30,2)</f>
        <v/>
      </c>
      <c r="Z373" s="24" t="inlineStr">
        <is>
          <t>F - Nearest node and line over 5 km</t>
        </is>
      </c>
      <c r="AA373" s="19" t="n">
        <v>9.5</v>
      </c>
      <c r="AB373" s="19" t="n">
        <v>8.75</v>
      </c>
      <c r="AC373" s="17" t="inlineStr">
        <is>
          <t>Line: IVISAN - KALIBO</t>
        </is>
      </c>
      <c r="AD373" s="17" t="inlineStr">
        <is>
          <t>Remote site candidate: deploy Starlink LEO satellite backhaul or long microwave hop.</t>
        </is>
      </c>
      <c r="AE373" s="16" t="n">
        <v>369</v>
      </c>
    </row>
    <row r="374">
      <c r="A374" s="16" t="n">
        <v>1</v>
      </c>
      <c r="B374" s="16" t="n">
        <v>370</v>
      </c>
      <c r="C374" s="16" t="n">
        <v>370</v>
      </c>
      <c r="D374" s="17" t="inlineStr">
        <is>
          <t>0600410011</t>
        </is>
      </c>
      <c r="E374" s="17" t="inlineStr">
        <is>
          <t>Region VI (Western Visayas)</t>
        </is>
      </c>
      <c r="F374" s="17" t="inlineStr">
        <is>
          <t>Aklan</t>
        </is>
      </c>
      <c r="G374" s="17" t="inlineStr">
        <is>
          <t>Madalag</t>
        </is>
      </c>
      <c r="H374" s="17" t="inlineStr">
        <is>
          <t>Logohon</t>
        </is>
      </c>
      <c r="I374" s="18" t="n">
        <v>11.531666</v>
      </c>
      <c r="J374" s="18" t="n">
        <v>122.296886</v>
      </c>
      <c r="K374" s="17" t="inlineStr">
        <is>
          <t>R</t>
        </is>
      </c>
      <c r="L374" s="11" t="n">
        <v>511</v>
      </c>
      <c r="M374" s="19" t="n">
        <v>3.9</v>
      </c>
      <c r="N374" s="20">
        <f>INT(L374/M374)</f>
        <v/>
      </c>
      <c r="O374" s="20">
        <f>INT(N374*0.3+0.5)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8.9</v>
      </c>
      <c r="T374" s="19" t="n">
        <v>8.220000000000001</v>
      </c>
      <c r="U374" s="17" t="inlineStr">
        <is>
          <t>Tier 1 Critical GIDA (Score ≥ 50.0)</t>
        </is>
      </c>
      <c r="V374" s="19" t="n">
        <v>78.34999999999999</v>
      </c>
      <c r="W374" s="19" t="n">
        <v>54.78</v>
      </c>
      <c r="X374" s="19" t="n">
        <v>78.34999999999999</v>
      </c>
      <c r="Y374" s="20">
        <f>ROUND(V374*0.35+W374*0.35+X374*0.30,2)</f>
        <v/>
      </c>
      <c r="Z374" s="24" t="inlineStr">
        <is>
          <t>F - Nearest node and line over 5 km</t>
        </is>
      </c>
      <c r="AA374" s="19" t="n">
        <v>8.9</v>
      </c>
      <c r="AB374" s="19" t="n">
        <v>8.199999999999999</v>
      </c>
      <c r="AC374" s="17" t="inlineStr">
        <is>
          <t>Line: IVISAN - KALIBO</t>
        </is>
      </c>
      <c r="AD374" s="17" t="inlineStr">
        <is>
          <t>Remote site candidate: deploy Starlink LEO satellite backhaul or long microwave hop.</t>
        </is>
      </c>
      <c r="AE374" s="16" t="n">
        <v>370</v>
      </c>
    </row>
    <row r="375">
      <c r="A375" s="16" t="n">
        <v>1</v>
      </c>
      <c r="B375" s="16" t="n">
        <v>371</v>
      </c>
      <c r="C375" s="16" t="n">
        <v>371</v>
      </c>
      <c r="D375" s="17" t="inlineStr">
        <is>
          <t>0600410022</t>
        </is>
      </c>
      <c r="E375" s="17" t="inlineStr">
        <is>
          <t>Region VI (Western Visayas)</t>
        </is>
      </c>
      <c r="F375" s="17" t="inlineStr">
        <is>
          <t>Aklan</t>
        </is>
      </c>
      <c r="G375" s="17" t="inlineStr">
        <is>
          <t>Madalag</t>
        </is>
      </c>
      <c r="H375" s="17" t="inlineStr">
        <is>
          <t>Singay</t>
        </is>
      </c>
      <c r="I375" s="18" t="n">
        <v>11.537216</v>
      </c>
      <c r="J375" s="18" t="n">
        <v>122.298088</v>
      </c>
      <c r="K375" s="17" t="inlineStr">
        <is>
          <t>R</t>
        </is>
      </c>
      <c r="L375" s="11" t="n">
        <v>336</v>
      </c>
      <c r="M375" s="19" t="n">
        <v>3.9</v>
      </c>
      <c r="N375" s="20">
        <f>INT(L375/M375)</f>
        <v/>
      </c>
      <c r="O375" s="20">
        <f>INT(N375*0.3+0.5)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8.550000000000001</v>
      </c>
      <c r="T375" s="19" t="n">
        <v>7.83</v>
      </c>
      <c r="U375" s="17" t="inlineStr">
        <is>
          <t>Tier 1 Critical GIDA (Score ≥ 50.0)</t>
        </is>
      </c>
      <c r="V375" s="19" t="n">
        <v>78.34999999999999</v>
      </c>
      <c r="W375" s="19" t="n">
        <v>54.77</v>
      </c>
      <c r="X375" s="19" t="n">
        <v>78.34999999999999</v>
      </c>
      <c r="Y375" s="20">
        <f>ROUND(V375*0.35+W375*0.35+X375*0.30,2)</f>
        <v/>
      </c>
      <c r="Z375" s="24" t="inlineStr">
        <is>
          <t>F - Nearest node and line over 5 km</t>
        </is>
      </c>
      <c r="AA375" s="19" t="n">
        <v>8.550000000000001</v>
      </c>
      <c r="AB375" s="19" t="n">
        <v>7.82</v>
      </c>
      <c r="AC375" s="17" t="inlineStr">
        <is>
          <t>Line: IVISAN - KALIBO</t>
        </is>
      </c>
      <c r="AD375" s="17" t="inlineStr">
        <is>
          <t>Remote site candidate: deploy Starlink LEO satellite backhaul or long microwave hop.</t>
        </is>
      </c>
      <c r="AE375" s="16" t="n">
        <v>371</v>
      </c>
    </row>
    <row r="376">
      <c r="A376" s="16" t="n">
        <v>1</v>
      </c>
      <c r="B376" s="16" t="n">
        <v>372</v>
      </c>
      <c r="C376" s="16" t="n">
        <v>372</v>
      </c>
      <c r="D376" s="17" t="inlineStr">
        <is>
          <t>0307708006</t>
        </is>
      </c>
      <c r="E376" s="17" t="inlineStr">
        <is>
          <t>Region III (Central Luzon)</t>
        </is>
      </c>
      <c r="F376" s="17" t="inlineStr">
        <is>
          <t>Aurora</t>
        </is>
      </c>
      <c r="G376" s="17" t="inlineStr">
        <is>
          <t>San Luis</t>
        </is>
      </c>
      <c r="H376" s="17" t="inlineStr">
        <is>
          <t>Dibalo</t>
        </is>
      </c>
      <c r="I376" s="18" t="n">
        <v>15.6647661</v>
      </c>
      <c r="J376" s="18" t="n">
        <v>121.5631978</v>
      </c>
      <c r="K376" s="17" t="inlineStr">
        <is>
          <t>R</t>
        </is>
      </c>
      <c r="L376" s="11" t="n">
        <v>135</v>
      </c>
      <c r="M376" s="19" t="n">
        <v>3.8</v>
      </c>
      <c r="N376" s="20">
        <f>INT(L376/M376)</f>
        <v/>
      </c>
      <c r="O376" s="20">
        <f>INT(N376*0.3+0.5)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9.5</v>
      </c>
      <c r="T376" s="19" t="n">
        <v>10.34</v>
      </c>
      <c r="U376" s="17" t="inlineStr">
        <is>
          <t>Tier 1 Critical GIDA (Score ≥ 50.0)</t>
        </is>
      </c>
      <c r="V376" s="19" t="n">
        <v>78.34</v>
      </c>
      <c r="W376" s="19" t="n">
        <v>54.77</v>
      </c>
      <c r="X376" s="19" t="n">
        <v>78.34</v>
      </c>
      <c r="Y376" s="20">
        <f>ROUND(V376*0.35+W376*0.35+X376*0.30,2)</f>
        <v/>
      </c>
      <c r="Z376" s="24" t="inlineStr">
        <is>
          <t>F - Nearest node and line over 5 km</t>
        </is>
      </c>
      <c r="AA376" s="19" t="n">
        <v>9.5</v>
      </c>
      <c r="AB376" s="19" t="n">
        <v>10.34</v>
      </c>
      <c r="AC376" s="17" t="inlineStr">
        <is>
          <t>Node: SLA001 - PM</t>
        </is>
      </c>
      <c r="AD376" s="17" t="inlineStr">
        <is>
          <t>Remote site candidate: deploy Starlink LEO satellite backhaul or long microwave hop.</t>
        </is>
      </c>
      <c r="AE376" s="16" t="n">
        <v>372</v>
      </c>
    </row>
    <row r="377">
      <c r="A377" s="16" t="n">
        <v>1</v>
      </c>
      <c r="B377" s="16" t="n">
        <v>373</v>
      </c>
      <c r="C377" s="16" t="n">
        <v>373</v>
      </c>
      <c r="D377" s="17" t="inlineStr">
        <is>
          <t>1380400003</t>
        </is>
      </c>
      <c r="E377" s="17" t="inlineStr">
        <is>
          <t>National Capital Region (NCR)</t>
        </is>
      </c>
      <c r="F377" s="17" t="inlineStr">
        <is>
          <t>Third District (Not a Province)</t>
        </is>
      </c>
      <c r="G377" s="17" t="inlineStr">
        <is>
          <t>City of Malabon</t>
        </is>
      </c>
      <c r="H377" s="17" t="inlineStr">
        <is>
          <t>Bayan-bayanan</t>
        </is>
      </c>
      <c r="I377" s="18" t="n">
        <v>14.687013</v>
      </c>
      <c r="J377" s="18" t="n">
        <v>120.954458</v>
      </c>
      <c r="K377" s="17" t="inlineStr">
        <is>
          <t>U</t>
        </is>
      </c>
      <c r="L377" s="11" t="n">
        <v>6871</v>
      </c>
      <c r="M377" s="19" t="n">
        <v>3.7</v>
      </c>
      <c r="N377" s="20">
        <f>INT(L377/M377)</f>
        <v/>
      </c>
      <c r="O377" s="20">
        <f>INT(N377*0.3+0.5)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0.86</v>
      </c>
      <c r="T377" s="19" t="n">
        <v>0.21</v>
      </c>
      <c r="U377" s="17" t="inlineStr">
        <is>
          <t>Tier 1 Critical GIDA (Score ≥ 50.0)</t>
        </is>
      </c>
      <c r="V377" s="19" t="n">
        <v>78.33</v>
      </c>
      <c r="W377" s="19" t="n">
        <v>54.76</v>
      </c>
      <c r="X377" s="19" t="n">
        <v>78.33</v>
      </c>
      <c r="Y377" s="20">
        <f>ROUND(V377*0.35+W377*0.35+X377*0.30,2)</f>
        <v/>
      </c>
      <c r="Z377" s="25" t="inlineStr">
        <is>
          <t>B - Node 0.5-1 km</t>
        </is>
      </c>
      <c r="AA377" s="19" t="n">
        <v>0.82</v>
      </c>
      <c r="AB377" s="19" t="n">
        <v>0.11</v>
      </c>
      <c r="AC377" s="17" t="inlineStr">
        <is>
          <t>Line: Aerial 24C</t>
        </is>
      </c>
      <c r="AD377" s="17" t="inlineStr">
        <is>
          <t>Short node lateral candidate; confirm port/fiber capacity, access and route.</t>
        </is>
      </c>
      <c r="AE377" s="16" t="n">
        <v>373</v>
      </c>
    </row>
    <row r="378">
      <c r="A378" s="16" t="n">
        <v>1</v>
      </c>
      <c r="B378" s="16" t="n">
        <v>374</v>
      </c>
      <c r="C378" s="16" t="n">
        <v>374</v>
      </c>
      <c r="D378" s="17" t="inlineStr">
        <is>
          <t>PH0000374</t>
        </is>
      </c>
      <c r="E378" s="17" t="inlineStr">
        <is>
          <t>NIR</t>
        </is>
      </c>
      <c r="F378" s="17" t="inlineStr">
        <is>
          <t>Negros Occidental</t>
        </is>
      </c>
      <c r="G378" s="17" t="inlineStr">
        <is>
          <t>Bacolod City</t>
        </is>
      </c>
      <c r="H378" s="17" t="inlineStr">
        <is>
          <t>Barangay 13 (Pob.)</t>
        </is>
      </c>
      <c r="I378" s="18" t="n">
        <v>10.6627119</v>
      </c>
      <c r="J378" s="18" t="n">
        <v>122.9540462</v>
      </c>
      <c r="K378" s="17" t="inlineStr">
        <is>
          <t>R</t>
        </is>
      </c>
      <c r="L378" s="11" t="n">
        <v>2279</v>
      </c>
      <c r="M378" s="19" t="n">
        <v>3.8</v>
      </c>
      <c r="N378" s="20">
        <f>INT(L378/M378)</f>
        <v/>
      </c>
      <c r="O378" s="20">
        <f>INT(N378*0.3+0.5)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1.26</v>
      </c>
      <c r="T378" s="19" t="n">
        <v>0.31</v>
      </c>
      <c r="U378" s="17" t="inlineStr">
        <is>
          <t>Tier 1 Critical GIDA (Score ≥ 50.0)</t>
        </is>
      </c>
      <c r="V378" s="19" t="n">
        <v>78.31</v>
      </c>
      <c r="W378" s="19" t="n">
        <v>54.74</v>
      </c>
      <c r="X378" s="19" t="n">
        <v>78.31</v>
      </c>
      <c r="Y378" s="20">
        <f>ROUND(V378*0.35+W378*0.35+X378*0.30,2)</f>
        <v/>
      </c>
      <c r="Z378" s="25" t="inlineStr">
        <is>
          <t>B - Node 0.5-1 km</t>
        </is>
      </c>
      <c r="AA378" s="19" t="n">
        <v>0.5</v>
      </c>
      <c r="AB378" s="19" t="n">
        <v>0.66</v>
      </c>
      <c r="AC378" s="17" t="inlineStr">
        <is>
          <t>Node: BDN002 - TYPE 3</t>
        </is>
      </c>
      <c r="AD378" s="17" t="inlineStr">
        <is>
          <t>Short node lateral candidate; confirm port/fiber capacity, access and route.</t>
        </is>
      </c>
      <c r="AE378" s="16" t="n">
        <v>374</v>
      </c>
    </row>
    <row r="379">
      <c r="A379" s="16" t="n">
        <v>1</v>
      </c>
      <c r="B379" s="16" t="n">
        <v>375</v>
      </c>
      <c r="C379" s="16" t="n">
        <v>375</v>
      </c>
      <c r="D379" s="17" t="inlineStr">
        <is>
          <t>PH0000375</t>
        </is>
      </c>
      <c r="E379" s="17" t="inlineStr">
        <is>
          <t>IV-A</t>
        </is>
      </c>
      <c r="F379" s="17" t="inlineStr">
        <is>
          <t>Batangas</t>
        </is>
      </c>
      <c r="G379" s="17" t="inlineStr">
        <is>
          <t>Lipa City</t>
        </is>
      </c>
      <c r="H379" s="17" t="inlineStr">
        <is>
          <t>Poblacion Barangay 3</t>
        </is>
      </c>
      <c r="I379" s="18" t="n">
        <v>13.93011366</v>
      </c>
      <c r="J379" s="18" t="n">
        <v>121.1426169</v>
      </c>
      <c r="K379" s="17" t="inlineStr">
        <is>
          <t>R</t>
        </is>
      </c>
      <c r="L379" s="11" t="n">
        <v>2259</v>
      </c>
      <c r="M379" s="19" t="n">
        <v>3.6</v>
      </c>
      <c r="N379" s="20">
        <f>INT(L379/M379)</f>
        <v/>
      </c>
      <c r="O379" s="20">
        <f>INT(N379*0.3+0.5)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1.12</v>
      </c>
      <c r="T379" s="19" t="n">
        <v>0.18</v>
      </c>
      <c r="U379" s="17" t="inlineStr">
        <is>
          <t>Tier 1 Critical GIDA (Score ≥ 50.0)</t>
        </is>
      </c>
      <c r="V379" s="19" t="n">
        <v>78.31</v>
      </c>
      <c r="W379" s="19" t="n">
        <v>54.74</v>
      </c>
      <c r="X379" s="19" t="n">
        <v>78.31</v>
      </c>
      <c r="Y379" s="20">
        <f>ROUND(V379*0.35+W379*0.35+X379*0.30,2)</f>
        <v/>
      </c>
      <c r="Z379" s="23" t="inlineStr">
        <is>
          <t>D - Other node or line within 3 km</t>
        </is>
      </c>
      <c r="AA379" s="19" t="n">
        <v>2.55</v>
      </c>
      <c r="AB379" s="19" t="n">
        <v>0.88</v>
      </c>
      <c r="AC379" s="17" t="inlineStr">
        <is>
          <t>Line: TANAUAN - SAN JOSE</t>
        </is>
      </c>
      <c r="AD379" s="17" t="inlineStr">
        <is>
          <t>Route options survey candidate: compare actual node lateral with approved line tap.</t>
        </is>
      </c>
      <c r="AE379" s="16" t="n">
        <v>375</v>
      </c>
    </row>
    <row r="380">
      <c r="A380" s="16" t="n">
        <v>1</v>
      </c>
      <c r="B380" s="16" t="n">
        <v>376</v>
      </c>
      <c r="C380" s="16" t="n">
        <v>376</v>
      </c>
      <c r="D380" s="17" t="inlineStr">
        <is>
          <t>1403209011</t>
        </is>
      </c>
      <c r="E380" s="17" t="inlineStr">
        <is>
          <t>Cordillera Administrative Region (CAR)</t>
        </is>
      </c>
      <c r="F380" s="17" t="inlineStr">
        <is>
          <t>Kalinga</t>
        </is>
      </c>
      <c r="G380" s="17" t="inlineStr">
        <is>
          <t>Pinukpuk</t>
        </is>
      </c>
      <c r="H380" s="17" t="inlineStr">
        <is>
          <t>Dugpa</t>
        </is>
      </c>
      <c r="I380" s="18" t="n">
        <v>17.515619</v>
      </c>
      <c r="J380" s="18" t="n">
        <v>121.3789426</v>
      </c>
      <c r="K380" s="17" t="inlineStr">
        <is>
          <t>R</t>
        </is>
      </c>
      <c r="L380" s="11" t="n">
        <v>1263</v>
      </c>
      <c r="M380" s="19" t="n">
        <v>4.3</v>
      </c>
      <c r="N380" s="20">
        <f>INT(L380/M380)</f>
        <v/>
      </c>
      <c r="O380" s="20">
        <f>INT(N380*0.3+0.5)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6.14</v>
      </c>
      <c r="T380" s="19" t="n">
        <v>6.47</v>
      </c>
      <c r="U380" s="17" t="inlineStr">
        <is>
          <t>Tier 1 Critical GIDA (Score ≥ 50.0)</t>
        </is>
      </c>
      <c r="V380" s="19" t="n">
        <v>78.3</v>
      </c>
      <c r="W380" s="19" t="n">
        <v>54.74</v>
      </c>
      <c r="X380" s="19" t="n">
        <v>78.3</v>
      </c>
      <c r="Y380" s="20">
        <f>ROUND(V380*0.35+W380*0.35+X380*0.30,2)</f>
        <v/>
      </c>
      <c r="Z380" s="24" t="inlineStr">
        <is>
          <t>F - Nearest node and line over 5 km</t>
        </is>
      </c>
      <c r="AA380" s="19" t="n">
        <v>6.14</v>
      </c>
      <c r="AB380" s="19" t="n">
        <v>6.45</v>
      </c>
      <c r="AC380" s="17" t="inlineStr">
        <is>
          <t>Node: PKK002 - PM</t>
        </is>
      </c>
      <c r="AD380" s="17" t="inlineStr">
        <is>
          <t>Remote site candidate: deploy Starlink LEO satellite backhaul or long microwave hop.</t>
        </is>
      </c>
      <c r="AE380" s="16" t="n">
        <v>376</v>
      </c>
    </row>
    <row r="381">
      <c r="A381" s="16" t="n">
        <v>1</v>
      </c>
      <c r="B381" s="16" t="n">
        <v>377</v>
      </c>
      <c r="C381" s="16" t="n">
        <v>377</v>
      </c>
      <c r="D381" s="17" t="inlineStr">
        <is>
          <t>1907006010</t>
        </is>
      </c>
      <c r="E381" s="17" t="inlineStr">
        <is>
          <t>Bangsamoro Autonomous Region In Muslim Mindanao (BARMM)</t>
        </is>
      </c>
      <c r="F381" s="17" t="inlineStr">
        <is>
          <t>Tawi-Tawi</t>
        </is>
      </c>
      <c r="G381" s="17" t="inlineStr">
        <is>
          <t>South Ubian</t>
        </is>
      </c>
      <c r="H381" s="17" t="inlineStr">
        <is>
          <t>Bunay Bunay Lookan</t>
        </is>
      </c>
      <c r="I381" s="18" t="n">
        <v>5.2168</v>
      </c>
      <c r="J381" s="18" t="n">
        <v>120.670119</v>
      </c>
      <c r="K381" s="17" t="inlineStr">
        <is>
          <t>R</t>
        </is>
      </c>
      <c r="L381" s="11" t="n">
        <v>1548</v>
      </c>
      <c r="M381" s="19" t="n">
        <v>5.8</v>
      </c>
      <c r="N381" s="20">
        <f>INT(L381/M381)</f>
        <v/>
      </c>
      <c r="O381" s="20">
        <f>INT(N381*0.3+0.5)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59.49</v>
      </c>
      <c r="T381" s="19" t="n">
        <v>59.28</v>
      </c>
      <c r="U381" s="17" t="inlineStr">
        <is>
          <t>Tier 1 Critical GIDA (Score ≥ 50.0)</t>
        </is>
      </c>
      <c r="V381" s="19" t="n">
        <v>78.3</v>
      </c>
      <c r="W381" s="19" t="n">
        <v>54.74</v>
      </c>
      <c r="X381" s="19" t="n">
        <v>78.3</v>
      </c>
      <c r="Y381" s="20">
        <f>ROUND(V381*0.35+W381*0.35+X381*0.30,2)</f>
        <v/>
      </c>
      <c r="Z381" s="24" t="inlineStr">
        <is>
          <t>F - Nearest node and line over 5 km</t>
        </is>
      </c>
      <c r="AA381" s="19" t="n">
        <v>244.03</v>
      </c>
      <c r="AB381" s="19" t="n">
        <v>244.02</v>
      </c>
      <c r="AC381" s="17" t="inlineStr">
        <is>
          <t>Line: Untitled Path</t>
        </is>
      </c>
      <c r="AD381" s="17" t="inlineStr">
        <is>
          <t>Remote site candidate: deploy Starlink LEO satellite backhaul or long microwave hop.</t>
        </is>
      </c>
      <c r="AE381" s="16" t="n">
        <v>377</v>
      </c>
    </row>
    <row r="382">
      <c r="A382" s="16" t="n">
        <v>1</v>
      </c>
      <c r="B382" s="16" t="n">
        <v>378</v>
      </c>
      <c r="C382" s="16" t="n">
        <v>378</v>
      </c>
      <c r="D382" s="17" t="inlineStr">
        <is>
          <t>1705318032</t>
        </is>
      </c>
      <c r="E382" s="17" t="inlineStr">
        <is>
          <t>MIMAROPA Region</t>
        </is>
      </c>
      <c r="F382" s="17" t="inlineStr">
        <is>
          <t>Palawan</t>
        </is>
      </c>
      <c r="G382" s="17" t="inlineStr">
        <is>
          <t>Roxas</t>
        </is>
      </c>
      <c r="H382" s="17" t="inlineStr">
        <is>
          <t>Barangay V Pob.</t>
        </is>
      </c>
      <c r="I382" s="18" t="n">
        <v>11.5073983</v>
      </c>
      <c r="J382" s="18" t="n">
        <v>122.7373116</v>
      </c>
      <c r="K382" s="17" t="inlineStr">
        <is>
          <t>R</t>
        </is>
      </c>
      <c r="L382" s="11" t="n">
        <v>2951</v>
      </c>
      <c r="M382" s="19" t="n">
        <v>3.9</v>
      </c>
      <c r="N382" s="20">
        <f>INT(L382/M382)</f>
        <v/>
      </c>
      <c r="O382" s="20">
        <f>INT(N382*0.3+0.5)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4.12</v>
      </c>
      <c r="T382" s="19" t="n">
        <v>1.06</v>
      </c>
      <c r="U382" s="17" t="inlineStr">
        <is>
          <t>Tier 1 Critical GIDA (Score ≥ 50.0)</t>
        </is>
      </c>
      <c r="V382" s="19" t="n">
        <v>78.29000000000001</v>
      </c>
      <c r="W382" s="19" t="n">
        <v>54.73</v>
      </c>
      <c r="X382" s="19" t="n">
        <v>78.29000000000001</v>
      </c>
      <c r="Y382" s="20">
        <f>ROUND(V382*0.35+W382*0.35+X382*0.30,2)</f>
        <v/>
      </c>
      <c r="Z382" s="22" t="inlineStr">
        <is>
          <t>C - Line within 0.5 km; node over 1 km</t>
        </is>
      </c>
      <c r="AA382" s="19" t="n">
        <v>2.58</v>
      </c>
      <c r="AB382" s="19" t="n">
        <v>0.29</v>
      </c>
      <c r="AC382" s="17" t="inlineStr">
        <is>
          <t>Line: ROXAS - IVISAN</t>
        </is>
      </c>
      <c r="AD382" s="17" t="inlineStr">
        <is>
          <t>Splice closure / line-tap survey candidate; locate closure and confirm splicing/capacity.</t>
        </is>
      </c>
      <c r="AE382" s="16" t="n">
        <v>378</v>
      </c>
    </row>
    <row r="383">
      <c r="A383" s="16" t="n">
        <v>1</v>
      </c>
      <c r="B383" s="16" t="n">
        <v>379</v>
      </c>
      <c r="C383" s="16" t="n">
        <v>379</v>
      </c>
      <c r="D383" s="17" t="inlineStr">
        <is>
          <t>PH0000379</t>
        </is>
      </c>
      <c r="E383" s="17" t="inlineStr">
        <is>
          <t>VI</t>
        </is>
      </c>
      <c r="F383" s="17" t="inlineStr">
        <is>
          <t>Iloilo</t>
        </is>
      </c>
      <c r="G383" s="17" t="inlineStr">
        <is>
          <t>Iloilo City</t>
        </is>
      </c>
      <c r="H383" s="17" t="inlineStr">
        <is>
          <t>Katilingban</t>
        </is>
      </c>
      <c r="I383" s="18" t="n">
        <v>10.696</v>
      </c>
      <c r="J383" s="18" t="n">
        <v>122.543</v>
      </c>
      <c r="K383" s="17" t="inlineStr">
        <is>
          <t>R</t>
        </is>
      </c>
      <c r="L383" s="11" t="n">
        <v>2230</v>
      </c>
      <c r="M383" s="19" t="n">
        <v>3.8</v>
      </c>
      <c r="N383" s="20">
        <f>INT(L383/M383)</f>
        <v/>
      </c>
      <c r="O383" s="20">
        <f>INT(N383*0.3+0.5)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0.59</v>
      </c>
      <c r="T383" s="19" t="n">
        <v>2.86</v>
      </c>
      <c r="U383" s="17" t="inlineStr">
        <is>
          <t>Tier 1 Critical GIDA (Score ≥ 50.0)</t>
        </is>
      </c>
      <c r="V383" s="19" t="n">
        <v>78.28</v>
      </c>
      <c r="W383" s="19" t="n">
        <v>54.73</v>
      </c>
      <c r="X383" s="19" t="n">
        <v>78.28</v>
      </c>
      <c r="Y383" s="20">
        <f>ROUND(V383*0.35+W383*0.35+X383*0.30,2)</f>
        <v/>
      </c>
      <c r="Z383" s="25" t="inlineStr">
        <is>
          <t>B - Node 0.5-1 km</t>
        </is>
      </c>
      <c r="AA383" s="19" t="n">
        <v>0.59</v>
      </c>
      <c r="AB383" s="19" t="n">
        <v>2.84</v>
      </c>
      <c r="AC383" s="17" t="inlineStr">
        <is>
          <t>Node: ICI002 - TYPE 3</t>
        </is>
      </c>
      <c r="AD383" s="17" t="inlineStr">
        <is>
          <t>Short node lateral candidate; confirm port/fiber capacity, access and route.</t>
        </is>
      </c>
      <c r="AE383" s="16" t="n">
        <v>379</v>
      </c>
    </row>
    <row r="384">
      <c r="A384" s="16" t="n">
        <v>1</v>
      </c>
      <c r="B384" s="16" t="n">
        <v>380</v>
      </c>
      <c r="C384" s="16" t="n">
        <v>380</v>
      </c>
      <c r="D384" s="17" t="inlineStr">
        <is>
          <t>0806403039</t>
        </is>
      </c>
      <c r="E384" s="17" t="inlineStr">
        <is>
          <t>Region VIII (Eastern Visayas)</t>
        </is>
      </c>
      <c r="F384" s="17" t="inlineStr">
        <is>
          <t>Southern Leyte</t>
        </is>
      </c>
      <c r="G384" s="17" t="inlineStr">
        <is>
          <t>Hinunangan</t>
        </is>
      </c>
      <c r="H384" s="17" t="inlineStr">
        <is>
          <t>Upper Bantawon</t>
        </is>
      </c>
      <c r="I384" s="18" t="n">
        <v>10.3550041</v>
      </c>
      <c r="J384" s="18" t="n">
        <v>125.1534212</v>
      </c>
      <c r="K384" s="17" t="inlineStr">
        <is>
          <t>R</t>
        </is>
      </c>
      <c r="L384" s="11" t="n">
        <v>146</v>
      </c>
      <c r="M384" s="19" t="n">
        <v>4.1</v>
      </c>
      <c r="N384" s="20">
        <f>INT(L384/M384)</f>
        <v/>
      </c>
      <c r="O384" s="20">
        <f>INT(N384*0.3+0.5)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22.45</v>
      </c>
      <c r="T384" s="19" t="n">
        <v>20.25</v>
      </c>
      <c r="U384" s="17" t="inlineStr">
        <is>
          <t>Tier 1 Critical GIDA (Score ≥ 50.0)</t>
        </is>
      </c>
      <c r="V384" s="19" t="n">
        <v>78.27</v>
      </c>
      <c r="W384" s="19" t="n">
        <v>54.72</v>
      </c>
      <c r="X384" s="19" t="n">
        <v>78.27</v>
      </c>
      <c r="Y384" s="20">
        <f>ROUND(V384*0.35+W384*0.35+X384*0.30,2)</f>
        <v/>
      </c>
      <c r="Z384" s="24" t="inlineStr">
        <is>
          <t>F - Nearest node and line over 5 km</t>
        </is>
      </c>
      <c r="AA384" s="19" t="n">
        <v>43.22</v>
      </c>
      <c r="AB384" s="19" t="n">
        <v>38.72</v>
      </c>
      <c r="AC384" s="17" t="inlineStr">
        <is>
          <t>Line: INOPACAN (BAYBAY) - MAASIN</t>
        </is>
      </c>
      <c r="AD384" s="17" t="inlineStr">
        <is>
          <t>Remote site candidate: deploy Starlink LEO satellite backhaul or long microwave hop.</t>
        </is>
      </c>
      <c r="AE384" s="16" t="n">
        <v>380</v>
      </c>
    </row>
    <row r="385">
      <c r="A385" s="16" t="n">
        <v>1</v>
      </c>
      <c r="B385" s="16" t="n">
        <v>381</v>
      </c>
      <c r="C385" s="16" t="n">
        <v>381</v>
      </c>
      <c r="D385" s="17" t="inlineStr">
        <is>
          <t>PH0000381</t>
        </is>
      </c>
      <c r="E385" s="17" t="inlineStr">
        <is>
          <t>VI</t>
        </is>
      </c>
      <c r="F385" s="17" t="inlineStr">
        <is>
          <t>Iloilo</t>
        </is>
      </c>
      <c r="G385" s="17" t="inlineStr">
        <is>
          <t>Iloilo City</t>
        </is>
      </c>
      <c r="H385" s="17" t="inlineStr">
        <is>
          <t>Baybay Tanza</t>
        </is>
      </c>
      <c r="I385" s="18" t="n">
        <v>10.749373</v>
      </c>
      <c r="J385" s="18" t="n">
        <v>122.566504</v>
      </c>
      <c r="K385" s="17" t="inlineStr">
        <is>
          <t>R</t>
        </is>
      </c>
      <c r="L385" s="11" t="n">
        <v>2230</v>
      </c>
      <c r="M385" s="19" t="n">
        <v>3.8</v>
      </c>
      <c r="N385" s="20">
        <f>INT(L385/M385)</f>
        <v/>
      </c>
      <c r="O385" s="20">
        <f>INT(N385*0.3+0.5)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2.02</v>
      </c>
      <c r="T385" s="19" t="n">
        <v>3.71</v>
      </c>
      <c r="U385" s="17" t="inlineStr">
        <is>
          <t>Tier 1 Critical GIDA (Score ≥ 50.0)</t>
        </is>
      </c>
      <c r="V385" s="19" t="n">
        <v>78.25</v>
      </c>
      <c r="W385" s="19" t="n">
        <v>54.71</v>
      </c>
      <c r="X385" s="19" t="n">
        <v>78.25</v>
      </c>
      <c r="Y385" s="20">
        <f>ROUND(V385*0.35+W385*0.35+X385*0.30,2)</f>
        <v/>
      </c>
      <c r="Z385" s="25" t="inlineStr">
        <is>
          <t>A - Node within 0.5 km</t>
        </is>
      </c>
      <c r="AA385" s="19" t="n">
        <v>0.44</v>
      </c>
      <c r="AB385" s="19" t="n">
        <v>0.26</v>
      </c>
      <c r="AC385" s="17" t="inlineStr">
        <is>
          <t>Line: 3,477</t>
        </is>
      </c>
      <c r="AD385" s="17" t="inlineStr">
        <is>
          <t>First survey candidate: confirm node handoff, spare capacity and short route; co-location not established.</t>
        </is>
      </c>
      <c r="AE385" s="16" t="n">
        <v>381</v>
      </c>
    </row>
    <row r="386">
      <c r="A386" s="16" t="n">
        <v>1</v>
      </c>
      <c r="B386" s="16" t="n">
        <v>382</v>
      </c>
      <c r="C386" s="16" t="n">
        <v>382</v>
      </c>
      <c r="D386" s="17" t="inlineStr">
        <is>
          <t>PH0000382</t>
        </is>
      </c>
      <c r="E386" s="17" t="inlineStr">
        <is>
          <t>VI</t>
        </is>
      </c>
      <c r="F386" s="17" t="inlineStr">
        <is>
          <t>Iloilo</t>
        </is>
      </c>
      <c r="G386" s="17" t="inlineStr">
        <is>
          <t>Iloilo City</t>
        </is>
      </c>
      <c r="H386" s="17" t="inlineStr">
        <is>
          <t>Danao</t>
        </is>
      </c>
      <c r="I386" s="18" t="n">
        <v>10.733614</v>
      </c>
      <c r="J386" s="18" t="n">
        <v>122.555226</v>
      </c>
      <c r="K386" s="17" t="inlineStr">
        <is>
          <t>R</t>
        </is>
      </c>
      <c r="L386" s="11" t="n">
        <v>2230</v>
      </c>
      <c r="M386" s="19" t="n">
        <v>3.8</v>
      </c>
      <c r="N386" s="20">
        <f>INT(L386/M386)</f>
        <v/>
      </c>
      <c r="O386" s="20">
        <f>INT(N386*0.3+0.5)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7.71</v>
      </c>
      <c r="T386" s="19" t="n">
        <v>6.49</v>
      </c>
      <c r="U386" s="17" t="inlineStr">
        <is>
          <t>Tier 1 Critical GIDA (Score ≥ 50.0)</t>
        </is>
      </c>
      <c r="V386" s="19" t="n">
        <v>78.23999999999999</v>
      </c>
      <c r="W386" s="19" t="n">
        <v>54.7</v>
      </c>
      <c r="X386" s="19" t="n">
        <v>78.23999999999999</v>
      </c>
      <c r="Y386" s="20">
        <f>ROUND(V386*0.35+W386*0.35+X386*0.30,2)</f>
        <v/>
      </c>
      <c r="Z386" s="23" t="inlineStr">
        <is>
          <t>D - Other node or line within 3 km</t>
        </is>
      </c>
      <c r="AA386" s="19" t="n">
        <v>1.82</v>
      </c>
      <c r="AB386" s="19" t="n">
        <v>0.53</v>
      </c>
      <c r="AC386" s="17" t="inlineStr">
        <is>
          <t>Line: 24c</t>
        </is>
      </c>
      <c r="AD386" s="17" t="inlineStr">
        <is>
          <t>Route options survey candidate: compare actual node lateral with approved line tap.</t>
        </is>
      </c>
      <c r="AE386" s="16" t="n">
        <v>382</v>
      </c>
    </row>
    <row r="387">
      <c r="A387" s="16" t="n">
        <v>1</v>
      </c>
      <c r="B387" s="16" t="n">
        <v>383</v>
      </c>
      <c r="C387" s="16" t="n">
        <v>383</v>
      </c>
      <c r="D387" s="17" t="inlineStr">
        <is>
          <t>0501720004</t>
        </is>
      </c>
      <c r="E387" s="17" t="inlineStr">
        <is>
          <t>Region V (Bicol Region)</t>
        </is>
      </c>
      <c r="F387" s="17" t="inlineStr">
        <is>
          <t>Camarines Sur</t>
        </is>
      </c>
      <c r="G387" s="17" t="inlineStr">
        <is>
          <t>Magarao</t>
        </is>
      </c>
      <c r="H387" s="17" t="inlineStr">
        <is>
          <t>Carigsa</t>
        </is>
      </c>
      <c r="I387" s="18" t="n">
        <v>13.6661626</v>
      </c>
      <c r="J387" s="18" t="n">
        <v>123.2446881</v>
      </c>
      <c r="K387" s="17" t="inlineStr">
        <is>
          <t>R</t>
        </is>
      </c>
      <c r="L387" s="11" t="n">
        <v>229</v>
      </c>
      <c r="M387" s="19" t="n">
        <v>4.2</v>
      </c>
      <c r="N387" s="20">
        <f>INT(L387/M387)</f>
        <v/>
      </c>
      <c r="O387" s="20">
        <f>INT(N387*0.3+0.5)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0.7</v>
      </c>
      <c r="T387" s="19" t="n">
        <v>0.22</v>
      </c>
      <c r="U387" s="17" t="inlineStr">
        <is>
          <t>Tier 1 Critical GIDA (Score ≥ 50.0)</t>
        </is>
      </c>
      <c r="V387" s="19" t="n">
        <v>78.23999999999999</v>
      </c>
      <c r="W387" s="19" t="n">
        <v>54.7</v>
      </c>
      <c r="X387" s="19" t="n">
        <v>78.23999999999999</v>
      </c>
      <c r="Y387" s="20">
        <f>ROUND(V387*0.35+W387*0.35+X387*0.30,2)</f>
        <v/>
      </c>
      <c r="Z387" s="24" t="inlineStr">
        <is>
          <t>E - Nearest node or line 3-5 km</t>
        </is>
      </c>
      <c r="AA387" s="19" t="n">
        <v>4.81</v>
      </c>
      <c r="AB387" s="19" t="n">
        <v>4.27</v>
      </c>
      <c r="AC387" s="17" t="inlineStr">
        <is>
          <t>Line: EE18-HH19</t>
        </is>
      </c>
      <c r="AD387" s="17" t="inlineStr">
        <is>
          <t>Review candidate: examine alternative BTS location, updated fiber inventory or Starlink backhaul.</t>
        </is>
      </c>
      <c r="AE387" s="16" t="n">
        <v>383</v>
      </c>
    </row>
    <row r="388">
      <c r="A388" s="16" t="n">
        <v>1</v>
      </c>
      <c r="B388" s="16" t="n">
        <v>384</v>
      </c>
      <c r="C388" s="16" t="n">
        <v>384</v>
      </c>
      <c r="D388" s="17" t="inlineStr">
        <is>
          <t>1108202008</t>
        </is>
      </c>
      <c r="E388" s="17" t="inlineStr">
        <is>
          <t>Region XI (Davao Region)</t>
        </is>
      </c>
      <c r="F388" s="17" t="inlineStr">
        <is>
          <t>Davao de Oro</t>
        </is>
      </c>
      <c r="G388" s="17" t="inlineStr">
        <is>
          <t>Laak</t>
        </is>
      </c>
      <c r="H388" s="17" t="inlineStr">
        <is>
          <t>Kidawa</t>
        </is>
      </c>
      <c r="I388" s="18" t="n">
        <v>7.872552600000001</v>
      </c>
      <c r="J388" s="18" t="n">
        <v>125.7506623</v>
      </c>
      <c r="K388" s="17" t="inlineStr">
        <is>
          <t>R</t>
        </is>
      </c>
      <c r="L388" s="11" t="n">
        <v>3785</v>
      </c>
      <c r="M388" s="19" t="n">
        <v>3.7</v>
      </c>
      <c r="N388" s="20">
        <f>INT(L388/M388)</f>
        <v/>
      </c>
      <c r="O388" s="20">
        <f>INT(N388*0.3+0.5)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18.21</v>
      </c>
      <c r="T388" s="19" t="n">
        <v>15.9</v>
      </c>
      <c r="U388" s="17" t="inlineStr">
        <is>
          <t>Tier 1 Critical GIDA (Score ≥ 50.0)</t>
        </is>
      </c>
      <c r="V388" s="19" t="n">
        <v>78.23</v>
      </c>
      <c r="W388" s="19" t="n">
        <v>54.69</v>
      </c>
      <c r="X388" s="19" t="n">
        <v>78.23</v>
      </c>
      <c r="Y388" s="20">
        <f>ROUND(V388*0.35+W388*0.35+X388*0.30,2)</f>
        <v/>
      </c>
      <c r="Z388" s="24" t="inlineStr">
        <is>
          <t>F - Nearest node and line over 5 km</t>
        </is>
      </c>
      <c r="AA388" s="19" t="n">
        <v>34.03</v>
      </c>
      <c r="AB388" s="19" t="n">
        <v>30.88</v>
      </c>
      <c r="AC388" s="17" t="inlineStr">
        <is>
          <t>Line: DAVAO CITY - TRENTO</t>
        </is>
      </c>
      <c r="AD388" s="17" t="inlineStr">
        <is>
          <t>Remote site candidate: deploy Starlink LEO satellite backhaul or long microwave hop.</t>
        </is>
      </c>
      <c r="AE388" s="16" t="n">
        <v>384</v>
      </c>
    </row>
    <row r="389">
      <c r="A389" s="16" t="n">
        <v>1</v>
      </c>
      <c r="B389" s="16" t="n">
        <v>385</v>
      </c>
      <c r="C389" s="16" t="n">
        <v>385</v>
      </c>
      <c r="D389" s="17" t="inlineStr">
        <is>
          <t>1108204019</t>
        </is>
      </c>
      <c r="E389" s="17" t="inlineStr">
        <is>
          <t>Region XI (Davao Region)</t>
        </is>
      </c>
      <c r="F389" s="17" t="inlineStr">
        <is>
          <t>Davao de Oro</t>
        </is>
      </c>
      <c r="G389" s="17" t="inlineStr">
        <is>
          <t>Maco</t>
        </is>
      </c>
      <c r="H389" s="17" t="inlineStr">
        <is>
          <t>Malamodao</t>
        </is>
      </c>
      <c r="I389" s="18" t="n">
        <v>7.36853</v>
      </c>
      <c r="J389" s="18" t="n">
        <v>125.97129</v>
      </c>
      <c r="K389" s="17" t="inlineStr">
        <is>
          <t>R</t>
        </is>
      </c>
      <c r="L389" s="11" t="n">
        <v>2703</v>
      </c>
      <c r="M389" s="19" t="n">
        <v>3.7</v>
      </c>
      <c r="N389" s="20">
        <f>INT(L389/M389)</f>
        <v/>
      </c>
      <c r="O389" s="20">
        <f>INT(N389*0.3+0.5)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12.78</v>
      </c>
      <c r="T389" s="19" t="n">
        <v>12.69</v>
      </c>
      <c r="U389" s="17" t="inlineStr">
        <is>
          <t>Tier 1 Critical GIDA (Score ≥ 50.0)</t>
        </is>
      </c>
      <c r="V389" s="19" t="n">
        <v>78.20999999999999</v>
      </c>
      <c r="W389" s="19" t="n">
        <v>54.68</v>
      </c>
      <c r="X389" s="19" t="n">
        <v>78.20999999999999</v>
      </c>
      <c r="Y389" s="20">
        <f>ROUND(V389*0.35+W389*0.35+X389*0.30,2)</f>
        <v/>
      </c>
      <c r="Z389" s="24" t="inlineStr">
        <is>
          <t>F - Nearest node and line over 5 km</t>
        </is>
      </c>
      <c r="AA389" s="19" t="n">
        <v>12.78</v>
      </c>
      <c r="AB389" s="19" t="n">
        <v>12.67</v>
      </c>
      <c r="AC389" s="17" t="inlineStr">
        <is>
          <t>Line: TAGUM - PANTUKAN SEGMENT 2</t>
        </is>
      </c>
      <c r="AD389" s="17" t="inlineStr">
        <is>
          <t>Remote site candidate: deploy Starlink LEO satellite backhaul or long microwave hop.</t>
        </is>
      </c>
      <c r="AE389" s="16" t="n">
        <v>385</v>
      </c>
    </row>
    <row r="390">
      <c r="A390" s="16" t="n">
        <v>1</v>
      </c>
      <c r="B390" s="16" t="n">
        <v>386</v>
      </c>
      <c r="C390" s="16" t="n">
        <v>386</v>
      </c>
      <c r="D390" s="17" t="inlineStr">
        <is>
          <t>1402706003</t>
        </is>
      </c>
      <c r="E390" s="17" t="inlineStr">
        <is>
          <t>Cordillera Administrative Region (CAR)</t>
        </is>
      </c>
      <c r="F390" s="17" t="inlineStr">
        <is>
          <t>Ifugao</t>
        </is>
      </c>
      <c r="G390" s="17" t="inlineStr">
        <is>
          <t>Mayoyao</t>
        </is>
      </c>
      <c r="H390" s="17" t="inlineStr">
        <is>
          <t>Ayangan</t>
        </is>
      </c>
      <c r="I390" s="18" t="n">
        <v>16.90107</v>
      </c>
      <c r="J390" s="18" t="n">
        <v>121.18921</v>
      </c>
      <c r="K390" s="17" t="inlineStr">
        <is>
          <t>R</t>
        </is>
      </c>
      <c r="L390" s="11" t="n">
        <v>499</v>
      </c>
      <c r="M390" s="19" t="n">
        <v>3.9</v>
      </c>
      <c r="N390" s="20">
        <f>INT(L390/M390)</f>
        <v/>
      </c>
      <c r="O390" s="20">
        <f>INT(N390*0.3+0.5)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2.84</v>
      </c>
      <c r="T390" s="19" t="n">
        <v>12.46</v>
      </c>
      <c r="U390" s="17" t="inlineStr">
        <is>
          <t>Tier 1 Critical GIDA (Score ≥ 50.0)</t>
        </is>
      </c>
      <c r="V390" s="19" t="n">
        <v>78.20999999999999</v>
      </c>
      <c r="W390" s="19" t="n">
        <v>54.68</v>
      </c>
      <c r="X390" s="19" t="n">
        <v>78.20999999999999</v>
      </c>
      <c r="Y390" s="20">
        <f>ROUND(V390*0.35+W390*0.35+X390*0.30,2)</f>
        <v/>
      </c>
      <c r="Z390" s="23" t="inlineStr">
        <is>
          <t>D - Other node or line within 3 km</t>
        </is>
      </c>
      <c r="AA390" s="19" t="n">
        <v>2.84</v>
      </c>
      <c r="AB390" s="19" t="n">
        <v>12.3</v>
      </c>
      <c r="AC390" s="17" t="inlineStr">
        <is>
          <t>Node: BEF002 - TYPE 4A</t>
        </is>
      </c>
      <c r="AD390" s="17" t="inlineStr">
        <is>
          <t>Route options survey candidate: compare actual node lateral with approved line tap.</t>
        </is>
      </c>
      <c r="AE390" s="16" t="n">
        <v>386</v>
      </c>
    </row>
    <row r="391">
      <c r="A391" s="16" t="n">
        <v>1</v>
      </c>
      <c r="B391" s="16" t="n">
        <v>387</v>
      </c>
      <c r="C391" s="16" t="n">
        <v>387</v>
      </c>
      <c r="D391" s="17" t="inlineStr">
        <is>
          <t>1003519005</t>
        </is>
      </c>
      <c r="E391" s="17" t="inlineStr">
        <is>
          <t>Region X (Northern Mindanao)</t>
        </is>
      </c>
      <c r="F391" s="17" t="inlineStr">
        <is>
          <t>Lanao del Norte</t>
        </is>
      </c>
      <c r="G391" s="17" t="inlineStr">
        <is>
          <t>Sapad</t>
        </is>
      </c>
      <c r="H391" s="17" t="inlineStr">
        <is>
          <t>Gamal</t>
        </is>
      </c>
      <c r="I391" s="18" t="n">
        <v>7.8463712</v>
      </c>
      <c r="J391" s="18" t="n">
        <v>123.8028757</v>
      </c>
      <c r="K391" s="17" t="inlineStr">
        <is>
          <t>R</t>
        </is>
      </c>
      <c r="L391" s="11" t="n">
        <v>593</v>
      </c>
      <c r="M391" s="19" t="n">
        <v>4.2</v>
      </c>
      <c r="N391" s="20">
        <f>INT(L391/M391)</f>
        <v/>
      </c>
      <c r="O391" s="20">
        <f>INT(N391*0.3+0.5)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22.77</v>
      </c>
      <c r="T391" s="19" t="n">
        <v>11.58</v>
      </c>
      <c r="U391" s="17" t="inlineStr">
        <is>
          <t>Tier 1 Critical GIDA (Score ≥ 50.0)</t>
        </is>
      </c>
      <c r="V391" s="19" t="n">
        <v>78.20999999999999</v>
      </c>
      <c r="W391" s="19" t="n">
        <v>54.68</v>
      </c>
      <c r="X391" s="19" t="n">
        <v>78.20999999999999</v>
      </c>
      <c r="Y391" s="20">
        <f>ROUND(V391*0.35+W391*0.35+X391*0.30,2)</f>
        <v/>
      </c>
      <c r="Z391" s="24" t="inlineStr">
        <is>
          <t>F - Nearest node and line over 5 km</t>
        </is>
      </c>
      <c r="AA391" s="19" t="n">
        <v>21.86</v>
      </c>
      <c r="AB391" s="19" t="n">
        <v>6.46</v>
      </c>
      <c r="AC391" s="17" t="inlineStr">
        <is>
          <t>Line: ILIGAN - PAGADIAN</t>
        </is>
      </c>
      <c r="AD391" s="17" t="inlineStr">
        <is>
          <t>Remote site candidate: deploy Starlink LEO satellite backhaul or long microwave hop.</t>
        </is>
      </c>
      <c r="AE391" s="16" t="n">
        <v>387</v>
      </c>
    </row>
    <row r="392">
      <c r="A392" s="16" t="n">
        <v>1</v>
      </c>
      <c r="B392" s="16" t="n">
        <v>388</v>
      </c>
      <c r="C392" s="16" t="n">
        <v>388</v>
      </c>
      <c r="D392" s="17" t="inlineStr">
        <is>
          <t>1380606201</t>
        </is>
      </c>
      <c r="E392" s="17" t="inlineStr">
        <is>
          <t>National Capital Region (NCR)</t>
        </is>
      </c>
      <c r="F392" s="17" t="inlineStr">
        <is>
          <t>First District (Not a Province)</t>
        </is>
      </c>
      <c r="G392" s="17" t="inlineStr">
        <is>
          <t>City of Manila</t>
        </is>
      </c>
      <c r="H392" s="17" t="inlineStr">
        <is>
          <t>Barangay 594</t>
        </is>
      </c>
      <c r="I392" s="18" t="n">
        <v>14.6043354</v>
      </c>
      <c r="J392" s="18" t="n">
        <v>121.0117935</v>
      </c>
      <c r="K392" s="17" t="inlineStr">
        <is>
          <t>U</t>
        </is>
      </c>
      <c r="L392" s="11" t="n">
        <v>655</v>
      </c>
      <c r="M392" s="19" t="n">
        <v>3.9</v>
      </c>
      <c r="N392" s="20">
        <f>INT(L392/M392)</f>
        <v/>
      </c>
      <c r="O392" s="20">
        <f>INT(N392*0.3+0.5)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27.24</v>
      </c>
      <c r="T392" s="19" t="n">
        <v>27.45</v>
      </c>
      <c r="U392" s="17" t="inlineStr">
        <is>
          <t>Tier 1 Critical GIDA (Score ≥ 50.0)</t>
        </is>
      </c>
      <c r="V392" s="19" t="n">
        <v>78.18000000000001</v>
      </c>
      <c r="W392" s="19" t="n">
        <v>54.66</v>
      </c>
      <c r="X392" s="19" t="n">
        <v>78.18000000000001</v>
      </c>
      <c r="Y392" s="20">
        <f>ROUND(V392*0.35+W392*0.35+X392*0.30,2)</f>
        <v/>
      </c>
      <c r="Z392" s="25" t="inlineStr">
        <is>
          <t>B - Node 0.5-1 km</t>
        </is>
      </c>
      <c r="AA392" s="19" t="n">
        <v>0.82</v>
      </c>
      <c r="AB392" s="19" t="n">
        <v>0.2</v>
      </c>
      <c r="AC392" s="17" t="inlineStr">
        <is>
          <t>Line: PSG001 RELIANCE TO NCC001</t>
        </is>
      </c>
      <c r="AD392" s="17" t="inlineStr">
        <is>
          <t>Short node lateral candidate; confirm port/fiber capacity, access and route.</t>
        </is>
      </c>
      <c r="AE392" s="16" t="n">
        <v>388</v>
      </c>
    </row>
    <row r="393">
      <c r="A393" s="16" t="n">
        <v>1</v>
      </c>
      <c r="B393" s="16" t="n">
        <v>389</v>
      </c>
      <c r="C393" s="16" t="n">
        <v>389</v>
      </c>
      <c r="D393" s="17" t="inlineStr">
        <is>
          <t>PH0000389</t>
        </is>
      </c>
      <c r="E393" s="17" t="inlineStr">
        <is>
          <t>NIR</t>
        </is>
      </c>
      <c r="F393" s="17" t="inlineStr">
        <is>
          <t>Negros Occidental</t>
        </is>
      </c>
      <c r="G393" s="17" t="inlineStr">
        <is>
          <t>Bacolod City</t>
        </is>
      </c>
      <c r="H393" s="17" t="inlineStr">
        <is>
          <t>Barangay 22 (Pob.)</t>
        </is>
      </c>
      <c r="I393" s="18" t="n">
        <v>10.6627119</v>
      </c>
      <c r="J393" s="18" t="n">
        <v>122.9540462</v>
      </c>
      <c r="K393" s="17" t="inlineStr">
        <is>
          <t>R</t>
        </is>
      </c>
      <c r="L393" s="11" t="n">
        <v>2279</v>
      </c>
      <c r="M393" s="19" t="n">
        <v>3.8</v>
      </c>
      <c r="N393" s="20">
        <f>INT(L393/M393)</f>
        <v/>
      </c>
      <c r="O393" s="20">
        <f>INT(N393*0.3+0.5)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1.83</v>
      </c>
      <c r="T393" s="19" t="n">
        <v>0.41</v>
      </c>
      <c r="U393" s="17" t="inlineStr">
        <is>
          <t>Tier 1 Critical GIDA (Score ≥ 50.0)</t>
        </is>
      </c>
      <c r="V393" s="19" t="n">
        <v>78.18000000000001</v>
      </c>
      <c r="W393" s="19" t="n">
        <v>54.66</v>
      </c>
      <c r="X393" s="19" t="n">
        <v>78.18000000000001</v>
      </c>
      <c r="Y393" s="20">
        <f>ROUND(V393*0.35+W393*0.35+X393*0.30,2)</f>
        <v/>
      </c>
      <c r="Z393" s="25" t="inlineStr">
        <is>
          <t>B - Node 0.5-1 km</t>
        </is>
      </c>
      <c r="AA393" s="19" t="n">
        <v>0.5</v>
      </c>
      <c r="AB393" s="19" t="n">
        <v>0.66</v>
      </c>
      <c r="AC393" s="17" t="inlineStr">
        <is>
          <t>Node: BDN002 - TYPE 3</t>
        </is>
      </c>
      <c r="AD393" s="17" t="inlineStr">
        <is>
          <t>Short node lateral candidate; confirm port/fiber capacity, access and route.</t>
        </is>
      </c>
      <c r="AE393" s="16" t="n">
        <v>389</v>
      </c>
    </row>
    <row r="394">
      <c r="A394" s="16" t="n">
        <v>1</v>
      </c>
      <c r="B394" s="16" t="n">
        <v>390</v>
      </c>
      <c r="C394" s="16" t="n">
        <v>390</v>
      </c>
      <c r="D394" s="17" t="inlineStr">
        <is>
          <t>0304918009</t>
        </is>
      </c>
      <c r="E394" s="17" t="inlineStr">
        <is>
          <t>Region III (Central Luzon)</t>
        </is>
      </c>
      <c r="F394" s="17" t="inlineStr">
        <is>
          <t>Nueva Ecija</t>
        </is>
      </c>
      <c r="G394" s="17" t="inlineStr">
        <is>
          <t>Nampicuan</t>
        </is>
      </c>
      <c r="H394" s="17" t="inlineStr">
        <is>
          <t>Edy</t>
        </is>
      </c>
      <c r="I394" s="18" t="n">
        <v>15.7333239</v>
      </c>
      <c r="J394" s="18" t="n">
        <v>120.6347669</v>
      </c>
      <c r="K394" s="17" t="inlineStr">
        <is>
          <t>R</t>
        </is>
      </c>
      <c r="L394" s="11" t="n">
        <v>140</v>
      </c>
      <c r="M394" s="19" t="n">
        <v>3.5</v>
      </c>
      <c r="N394" s="20">
        <f>INT(L394/M394)</f>
        <v/>
      </c>
      <c r="O394" s="20">
        <f>INT(N394*0.3+0.5)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7.87</v>
      </c>
      <c r="T394" s="19" t="n">
        <v>8.94</v>
      </c>
      <c r="U394" s="17" t="inlineStr">
        <is>
          <t>Tier 1 Critical GIDA (Score ≥ 50.0)</t>
        </is>
      </c>
      <c r="V394" s="19" t="n">
        <v>78.18000000000001</v>
      </c>
      <c r="W394" s="19" t="n">
        <v>54.65</v>
      </c>
      <c r="X394" s="19" t="n">
        <v>78.18000000000001</v>
      </c>
      <c r="Y394" s="20">
        <f>ROUND(V394*0.35+W394*0.35+X394*0.30,2)</f>
        <v/>
      </c>
      <c r="Z394" s="24" t="inlineStr">
        <is>
          <t>F - Nearest node and line over 5 km</t>
        </is>
      </c>
      <c r="AA394" s="19" t="n">
        <v>6.03</v>
      </c>
      <c r="AB394" s="19" t="n">
        <v>5.78</v>
      </c>
      <c r="AC394" s="17" t="inlineStr">
        <is>
          <t>Line: MONCADA</t>
        </is>
      </c>
      <c r="AD394" s="17" t="inlineStr">
        <is>
          <t>Remote site candidate: deploy Starlink LEO satellite backhaul or long microwave hop.</t>
        </is>
      </c>
      <c r="AE394" s="16" t="n">
        <v>390</v>
      </c>
    </row>
    <row r="395">
      <c r="A395" s="16" t="n">
        <v>1</v>
      </c>
      <c r="B395" s="16" t="n">
        <v>391</v>
      </c>
      <c r="C395" s="16" t="n">
        <v>391</v>
      </c>
      <c r="D395" s="17" t="inlineStr">
        <is>
          <t>0307706025</t>
        </is>
      </c>
      <c r="E395" s="17" t="inlineStr">
        <is>
          <t>Region III (Central Luzon)</t>
        </is>
      </c>
      <c r="F395" s="17" t="inlineStr">
        <is>
          <t>Aurora</t>
        </is>
      </c>
      <c r="G395" s="17" t="inlineStr">
        <is>
          <t>Dipaculao</t>
        </is>
      </c>
      <c r="H395" s="17" t="inlineStr">
        <is>
          <t>Diamanen</t>
        </is>
      </c>
      <c r="I395" s="18" t="n">
        <v>15.8899384</v>
      </c>
      <c r="J395" s="18" t="n">
        <v>121.5217768</v>
      </c>
      <c r="K395" s="17" t="inlineStr">
        <is>
          <t>R</t>
        </is>
      </c>
      <c r="L395" s="11" t="n">
        <v>298</v>
      </c>
      <c r="M395" s="19" t="n">
        <v>3.8</v>
      </c>
      <c r="N395" s="20">
        <f>INT(L395/M395)</f>
        <v/>
      </c>
      <c r="O395" s="20">
        <f>INT(N395*0.3+0.5)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6.25</v>
      </c>
      <c r="T395" s="19" t="n">
        <v>2.91</v>
      </c>
      <c r="U395" s="17" t="inlineStr">
        <is>
          <t>Tier 1 Critical GIDA (Score ≥ 50.0)</t>
        </is>
      </c>
      <c r="V395" s="19" t="n">
        <v>78.17</v>
      </c>
      <c r="W395" s="19" t="n">
        <v>54.65</v>
      </c>
      <c r="X395" s="19" t="n">
        <v>78.17</v>
      </c>
      <c r="Y395" s="20">
        <f>ROUND(V395*0.35+W395*0.35+X395*0.30,2)</f>
        <v/>
      </c>
      <c r="Z395" s="23" t="inlineStr">
        <is>
          <t>D - Other node or line within 3 km</t>
        </is>
      </c>
      <c r="AA395" s="19" t="n">
        <v>6.25</v>
      </c>
      <c r="AB395" s="19" t="n">
        <v>2.9</v>
      </c>
      <c r="AC395" s="17" t="inlineStr">
        <is>
          <t>Line: Route</t>
        </is>
      </c>
      <c r="AD395" s="17" t="inlineStr">
        <is>
          <t>Route options survey candidate: compare actual node lateral with approved line tap.</t>
        </is>
      </c>
      <c r="AE395" s="16" t="n">
        <v>391</v>
      </c>
    </row>
    <row r="396">
      <c r="A396" s="16" t="n">
        <v>1</v>
      </c>
      <c r="B396" s="16" t="n">
        <v>392</v>
      </c>
      <c r="C396" s="16" t="n">
        <v>392</v>
      </c>
      <c r="D396" s="17" t="inlineStr">
        <is>
          <t>PH0000392</t>
        </is>
      </c>
      <c r="E396" s="17" t="inlineStr">
        <is>
          <t>NIR</t>
        </is>
      </c>
      <c r="F396" s="17" t="inlineStr">
        <is>
          <t>Negros Occidental</t>
        </is>
      </c>
      <c r="G396" s="17" t="inlineStr">
        <is>
          <t>Bacolod City</t>
        </is>
      </c>
      <c r="H396" s="17" t="inlineStr">
        <is>
          <t>Barangay 26 (Pob.)</t>
        </is>
      </c>
      <c r="I396" s="18" t="n">
        <v>10.626178</v>
      </c>
      <c r="J396" s="18" t="n">
        <v>122.973514</v>
      </c>
      <c r="K396" s="17" t="inlineStr">
        <is>
          <t>R</t>
        </is>
      </c>
      <c r="L396" s="11" t="n">
        <v>2279</v>
      </c>
      <c r="M396" s="19" t="n">
        <v>3.8</v>
      </c>
      <c r="N396" s="20">
        <f>INT(L396/M396)</f>
        <v/>
      </c>
      <c r="O396" s="20">
        <f>INT(N396*0.3+0.5)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2.05</v>
      </c>
      <c r="T396" s="19" t="n">
        <v>1.34</v>
      </c>
      <c r="U396" s="17" t="inlineStr">
        <is>
          <t>Tier 1 Critical GIDA (Score ≥ 50.0)</t>
        </is>
      </c>
      <c r="V396" s="19" t="n">
        <v>78.16</v>
      </c>
      <c r="W396" s="19" t="n">
        <v>54.64</v>
      </c>
      <c r="X396" s="19" t="n">
        <v>78.16</v>
      </c>
      <c r="Y396" s="20">
        <f>ROUND(V396*0.35+W396*0.35+X396*0.30,2)</f>
        <v/>
      </c>
      <c r="Z396" s="25" t="inlineStr">
        <is>
          <t>B - Node 0.5-1 km</t>
        </is>
      </c>
      <c r="AA396" s="19" t="n">
        <v>0.78</v>
      </c>
      <c r="AB396" s="19" t="n">
        <v>0.57</v>
      </c>
      <c r="AC396" s="17" t="inlineStr">
        <is>
          <t>Line: FOC 144C TALISAY CLS  TO SAN CARLOS CLS</t>
        </is>
      </c>
      <c r="AD396" s="17" t="inlineStr">
        <is>
          <t>Short node lateral candidate; confirm port/fiber capacity, access and route.</t>
        </is>
      </c>
      <c r="AE396" s="16" t="n">
        <v>392</v>
      </c>
    </row>
    <row r="397">
      <c r="A397" s="16" t="n">
        <v>1</v>
      </c>
      <c r="B397" s="16" t="n">
        <v>393</v>
      </c>
      <c r="C397" s="16" t="n">
        <v>393</v>
      </c>
      <c r="D397" s="17" t="inlineStr">
        <is>
          <t>0205009010</t>
        </is>
      </c>
      <c r="E397" s="17" t="inlineStr">
        <is>
          <t>Region II (Cagayan Valley)</t>
        </is>
      </c>
      <c r="F397" s="17" t="inlineStr">
        <is>
          <t>Nueva Vizcaya</t>
        </is>
      </c>
      <c r="G397" s="17" t="inlineStr">
        <is>
          <t>Kasibu</t>
        </is>
      </c>
      <c r="H397" s="17" t="inlineStr">
        <is>
          <t>Didipio</t>
        </is>
      </c>
      <c r="I397" s="18" t="n">
        <v>16.33632</v>
      </c>
      <c r="J397" s="18" t="n">
        <v>121.45451</v>
      </c>
      <c r="K397" s="17" t="inlineStr">
        <is>
          <t>R</t>
        </is>
      </c>
      <c r="L397" s="11" t="n">
        <v>3856</v>
      </c>
      <c r="M397" s="19" t="n">
        <v>3.8</v>
      </c>
      <c r="N397" s="20">
        <f>INT(L397/M397)</f>
        <v/>
      </c>
      <c r="O397" s="20">
        <f>INT(N397*0.3+0.5)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17.24</v>
      </c>
      <c r="T397" s="19" t="n">
        <v>21.48</v>
      </c>
      <c r="U397" s="17" t="inlineStr">
        <is>
          <t>Tier 1 Critical GIDA (Score ≥ 50.0)</t>
        </is>
      </c>
      <c r="V397" s="19" t="n">
        <v>78.15000000000001</v>
      </c>
      <c r="W397" s="19" t="n">
        <v>54.64</v>
      </c>
      <c r="X397" s="19" t="n">
        <v>78.15000000000001</v>
      </c>
      <c r="Y397" s="20">
        <f>ROUND(V397*0.35+W397*0.35+X397*0.30,2)</f>
        <v/>
      </c>
      <c r="Z397" s="24" t="inlineStr">
        <is>
          <t>F - Nearest node and line over 5 km</t>
        </is>
      </c>
      <c r="AA397" s="19" t="n">
        <v>17.24</v>
      </c>
      <c r="AB397" s="19" t="n">
        <v>21.48</v>
      </c>
      <c r="AC397" s="17" t="inlineStr">
        <is>
          <t>Node: KSV001 - BP</t>
        </is>
      </c>
      <c r="AD397" s="17" t="inlineStr">
        <is>
          <t>Remote site candidate: deploy Starlink LEO satellite backhaul or long microwave hop.</t>
        </is>
      </c>
      <c r="AE397" s="16" t="n">
        <v>393</v>
      </c>
    </row>
    <row r="398">
      <c r="A398" s="16" t="n">
        <v>1</v>
      </c>
      <c r="B398" s="16" t="n">
        <v>394</v>
      </c>
      <c r="C398" s="16" t="n">
        <v>394</v>
      </c>
      <c r="D398" s="17" t="inlineStr">
        <is>
          <t>0403403001</t>
        </is>
      </c>
      <c r="E398" s="17" t="inlineStr">
        <is>
          <t>Region IV-A (CALABARZON)</t>
        </is>
      </c>
      <c r="F398" s="17" t="inlineStr">
        <is>
          <t>Laguna</t>
        </is>
      </c>
      <c r="G398" s="17" t="inlineStr">
        <is>
          <t>City of Biñan</t>
        </is>
      </c>
      <c r="H398" s="17" t="inlineStr">
        <is>
          <t>Biñan</t>
        </is>
      </c>
      <c r="I398" s="18" t="n">
        <v>14.315811</v>
      </c>
      <c r="J398" s="18" t="n">
        <v>121.076883</v>
      </c>
      <c r="K398" s="17" t="inlineStr">
        <is>
          <t>U</t>
        </is>
      </c>
      <c r="L398" s="11" t="n">
        <v>7786</v>
      </c>
      <c r="M398" s="19" t="n">
        <v>3.3</v>
      </c>
      <c r="N398" s="20">
        <f>INT(L398/M398)</f>
        <v/>
      </c>
      <c r="O398" s="20">
        <f>INT(N398*0.3+0.5)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1.5</v>
      </c>
      <c r="T398" s="19" t="n">
        <v>0.93</v>
      </c>
      <c r="U398" s="17" t="inlineStr">
        <is>
          <t>Tier 1 Critical GIDA (Score ≥ 50.0)</t>
        </is>
      </c>
      <c r="V398" s="19" t="n">
        <v>78.15000000000001</v>
      </c>
      <c r="W398" s="19" t="n">
        <v>54.64</v>
      </c>
      <c r="X398" s="19" t="n">
        <v>78.15000000000001</v>
      </c>
      <c r="Y398" s="20">
        <f>ROUND(V398*0.35+W398*0.35+X398*0.30,2)</f>
        <v/>
      </c>
      <c r="Z398" s="23" t="inlineStr">
        <is>
          <t>D - Other node or line within 3 km</t>
        </is>
      </c>
      <c r="AA398" s="19" t="n">
        <v>1.5</v>
      </c>
      <c r="AB398" s="19" t="n">
        <v>0.91</v>
      </c>
      <c r="AC398" s="17" t="inlineStr">
        <is>
          <t>Line: AE CRC005-BNL001-CLB001</t>
        </is>
      </c>
      <c r="AD398" s="17" t="inlineStr">
        <is>
          <t>Route options survey candidate: compare actual node lateral with approved line tap.</t>
        </is>
      </c>
      <c r="AE398" s="16" t="n">
        <v>394</v>
      </c>
    </row>
    <row r="399">
      <c r="A399" s="16" t="n">
        <v>1</v>
      </c>
      <c r="B399" s="16" t="n">
        <v>395</v>
      </c>
      <c r="C399" s="16" t="n">
        <v>395</v>
      </c>
      <c r="D399" s="17" t="inlineStr">
        <is>
          <t>1907006011</t>
        </is>
      </c>
      <c r="E399" s="17" t="inlineStr">
        <is>
          <t>Bangsamoro Autonomous Region In Muslim Mindanao (BARMM)</t>
        </is>
      </c>
      <c r="F399" s="17" t="inlineStr">
        <is>
          <t>Tawi-Tawi</t>
        </is>
      </c>
      <c r="G399" s="17" t="inlineStr">
        <is>
          <t>South Ubian</t>
        </is>
      </c>
      <c r="H399" s="17" t="inlineStr">
        <is>
          <t>Bunay Bunay Center</t>
        </is>
      </c>
      <c r="I399" s="18" t="n">
        <v>17.255853</v>
      </c>
      <c r="J399" s="18" t="n">
        <v>122.229897</v>
      </c>
      <c r="K399" s="17" t="inlineStr">
        <is>
          <t>R</t>
        </is>
      </c>
      <c r="L399" s="11" t="n">
        <v>914</v>
      </c>
      <c r="M399" s="19" t="n">
        <v>5.8</v>
      </c>
      <c r="N399" s="20">
        <f>INT(L399/M399)</f>
        <v/>
      </c>
      <c r="O399" s="20">
        <f>INT(N399*0.3+0.5)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29.57</v>
      </c>
      <c r="T399" s="19" t="n">
        <v>34.43</v>
      </c>
      <c r="U399" s="17" t="inlineStr">
        <is>
          <t>Tier 1 Critical GIDA (Score ≥ 50.0)</t>
        </is>
      </c>
      <c r="V399" s="19" t="n">
        <v>78.12</v>
      </c>
      <c r="W399" s="19" t="n">
        <v>54.61</v>
      </c>
      <c r="X399" s="19" t="n">
        <v>78.12</v>
      </c>
      <c r="Y399" s="20">
        <f>ROUND(V399*0.35+W399*0.35+X399*0.30,2)</f>
        <v/>
      </c>
      <c r="Z399" s="24" t="inlineStr">
        <is>
          <t>F - Nearest node and line over 5 km</t>
        </is>
      </c>
      <c r="AA399" s="19" t="n">
        <v>29.57</v>
      </c>
      <c r="AB399" s="19" t="n">
        <v>34.42</v>
      </c>
      <c r="AC399" s="17" t="inlineStr">
        <is>
          <t>Node: IGI003 - PM</t>
        </is>
      </c>
      <c r="AD399" s="17" t="inlineStr">
        <is>
          <t>Remote site candidate: deploy Starlink LEO satellite backhaul or long microwave hop.</t>
        </is>
      </c>
      <c r="AE399" s="16" t="n">
        <v>395</v>
      </c>
    </row>
    <row r="400">
      <c r="A400" s="16" t="n">
        <v>1</v>
      </c>
      <c r="B400" s="16" t="n">
        <v>396</v>
      </c>
      <c r="C400" s="16" t="n">
        <v>396</v>
      </c>
      <c r="D400" s="17" t="inlineStr">
        <is>
          <t>PH0000396</t>
        </is>
      </c>
      <c r="E400" s="17" t="inlineStr">
        <is>
          <t>VI</t>
        </is>
      </c>
      <c r="F400" s="17" t="inlineStr">
        <is>
          <t>Iloilo</t>
        </is>
      </c>
      <c r="G400" s="17" t="inlineStr">
        <is>
          <t>Iloilo City</t>
        </is>
      </c>
      <c r="H400" s="17" t="inlineStr">
        <is>
          <t>Rizal Ibarra</t>
        </is>
      </c>
      <c r="I400" s="18" t="n">
        <v>10.7499882</v>
      </c>
      <c r="J400" s="18" t="n">
        <v>122.5690479</v>
      </c>
      <c r="K400" s="17" t="inlineStr">
        <is>
          <t>R</t>
        </is>
      </c>
      <c r="L400" s="11" t="n">
        <v>2230</v>
      </c>
      <c r="M400" s="19" t="n">
        <v>3.8</v>
      </c>
      <c r="N400" s="20">
        <f>INT(L400/M400)</f>
        <v/>
      </c>
      <c r="O400" s="20">
        <f>INT(N400*0.3+0.5)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3.59</v>
      </c>
      <c r="T400" s="19" t="n">
        <v>3.22</v>
      </c>
      <c r="U400" s="17" t="inlineStr">
        <is>
          <t>Tier 1 Critical GIDA (Score ≥ 50.0)</t>
        </is>
      </c>
      <c r="V400" s="19" t="n">
        <v>78.11</v>
      </c>
      <c r="W400" s="19" t="n">
        <v>54.61</v>
      </c>
      <c r="X400" s="19" t="n">
        <v>78.11</v>
      </c>
      <c r="Y400" s="20">
        <f>ROUND(V400*0.35+W400*0.35+X400*0.30,2)</f>
        <v/>
      </c>
      <c r="Z400" s="25" t="inlineStr">
        <is>
          <t>B - Node 0.5-1 km</t>
        </is>
      </c>
      <c r="AA400" s="19" t="n">
        <v>0.5600000000000001</v>
      </c>
      <c r="AB400" s="19" t="n">
        <v>0.07000000000000001</v>
      </c>
      <c r="AC400" s="17" t="inlineStr">
        <is>
          <t>Line: 3,477</t>
        </is>
      </c>
      <c r="AD400" s="17" t="inlineStr">
        <is>
          <t>Short node lateral candidate; confirm port/fiber capacity, access and route.</t>
        </is>
      </c>
      <c r="AE400" s="16" t="n">
        <v>396</v>
      </c>
    </row>
    <row r="401">
      <c r="A401" s="16" t="n">
        <v>1</v>
      </c>
      <c r="B401" s="16" t="n">
        <v>397</v>
      </c>
      <c r="C401" s="16" t="n">
        <v>397</v>
      </c>
      <c r="D401" s="17" t="inlineStr">
        <is>
          <t>1380400005</t>
        </is>
      </c>
      <c r="E401" s="17" t="inlineStr">
        <is>
          <t>National Capital Region (NCR)</t>
        </is>
      </c>
      <c r="F401" s="17" t="inlineStr">
        <is>
          <t>Third District (Not a Province)</t>
        </is>
      </c>
      <c r="G401" s="17" t="inlineStr">
        <is>
          <t>City of Malabon</t>
        </is>
      </c>
      <c r="H401" s="17" t="inlineStr">
        <is>
          <t>Concepcion</t>
        </is>
      </c>
      <c r="I401" s="18" t="n">
        <v>14.667583</v>
      </c>
      <c r="J401" s="18" t="n">
        <v>120.949554</v>
      </c>
      <c r="K401" s="17" t="inlineStr">
        <is>
          <t>U</t>
        </is>
      </c>
      <c r="L401" s="11" t="n">
        <v>13018</v>
      </c>
      <c r="M401" s="19" t="n">
        <v>3.7</v>
      </c>
      <c r="N401" s="20">
        <f>INT(L401/M401)</f>
        <v/>
      </c>
      <c r="O401" s="20">
        <f>INT(N401*0.3+0.5)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0.8</v>
      </c>
      <c r="T401" s="19" t="n">
        <v>0.27</v>
      </c>
      <c r="U401" s="17" t="inlineStr">
        <is>
          <t>Tier 1 Critical GIDA (Score ≥ 50.0)</t>
        </is>
      </c>
      <c r="V401" s="19" t="n">
        <v>78.11</v>
      </c>
      <c r="W401" s="19" t="n">
        <v>54.6</v>
      </c>
      <c r="X401" s="19" t="n">
        <v>78.11</v>
      </c>
      <c r="Y401" s="20">
        <f>ROUND(V401*0.35+W401*0.35+X401*0.30,2)</f>
        <v/>
      </c>
      <c r="Z401" s="25" t="inlineStr">
        <is>
          <t>B - Node 0.5-1 km</t>
        </is>
      </c>
      <c r="AA401" s="19" t="n">
        <v>0.8</v>
      </c>
      <c r="AB401" s="19" t="n">
        <v>0.31</v>
      </c>
      <c r="AC401" s="17" t="inlineStr">
        <is>
          <t>Line: UG 288C via Y-Duct</t>
        </is>
      </c>
      <c r="AD401" s="17" t="inlineStr">
        <is>
          <t>Short node lateral candidate; confirm port/fiber capacity, access and route.</t>
        </is>
      </c>
      <c r="AE401" s="16" t="n">
        <v>397</v>
      </c>
    </row>
    <row r="402">
      <c r="A402" s="16" t="n">
        <v>1</v>
      </c>
      <c r="B402" s="16" t="n">
        <v>398</v>
      </c>
      <c r="C402" s="16" t="n">
        <v>398</v>
      </c>
      <c r="D402" s="17" t="inlineStr">
        <is>
          <t>PH0000398</t>
        </is>
      </c>
      <c r="E402" s="17" t="inlineStr">
        <is>
          <t>VI</t>
        </is>
      </c>
      <c r="F402" s="17" t="inlineStr">
        <is>
          <t>Iloilo</t>
        </is>
      </c>
      <c r="G402" s="17" t="inlineStr">
        <is>
          <t>Iloilo City</t>
        </is>
      </c>
      <c r="H402" s="17" t="inlineStr">
        <is>
          <t>Javellana</t>
        </is>
      </c>
      <c r="I402" s="18" t="n">
        <v>10.6975073</v>
      </c>
      <c r="J402" s="18" t="n">
        <v>122.5494997</v>
      </c>
      <c r="K402" s="17" t="inlineStr">
        <is>
          <t>R</t>
        </is>
      </c>
      <c r="L402" s="11" t="n">
        <v>2230</v>
      </c>
      <c r="M402" s="19" t="n">
        <v>3.8</v>
      </c>
      <c r="N402" s="20">
        <f>INT(L402/M402)</f>
        <v/>
      </c>
      <c r="O402" s="20">
        <f>INT(N402*0.3+0.5)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1.67</v>
      </c>
      <c r="T402" s="19" t="n">
        <v>0.19</v>
      </c>
      <c r="U402" s="17" t="inlineStr">
        <is>
          <t>Tier 1 Critical GIDA (Score ≥ 50.0)</t>
        </is>
      </c>
      <c r="V402" s="19" t="n">
        <v>78.09999999999999</v>
      </c>
      <c r="W402" s="19" t="n">
        <v>54.6</v>
      </c>
      <c r="X402" s="19" t="n">
        <v>78.09999999999999</v>
      </c>
      <c r="Y402" s="20">
        <f>ROUND(V402*0.35+W402*0.35+X402*0.30,2)</f>
        <v/>
      </c>
      <c r="Z402" s="23" t="inlineStr">
        <is>
          <t>D - Other node or line within 3 km</t>
        </is>
      </c>
      <c r="AA402" s="19" t="n">
        <v>1.06</v>
      </c>
      <c r="AB402" s="19" t="n">
        <v>2.11</v>
      </c>
      <c r="AC402" s="17" t="inlineStr">
        <is>
          <t>Node: ICI002 - TYPE 3</t>
        </is>
      </c>
      <c r="AD402" s="17" t="inlineStr">
        <is>
          <t>Route options survey candidate: compare actual node lateral with approved line tap.</t>
        </is>
      </c>
      <c r="AE402" s="16" t="n">
        <v>398</v>
      </c>
    </row>
    <row r="403">
      <c r="A403" s="16" t="n">
        <v>1</v>
      </c>
      <c r="B403" s="16" t="n">
        <v>399</v>
      </c>
      <c r="C403" s="16" t="n">
        <v>399</v>
      </c>
      <c r="D403" s="17" t="inlineStr">
        <is>
          <t>1907006033</t>
        </is>
      </c>
      <c r="E403" s="17" t="inlineStr">
        <is>
          <t>Bangsamoro Autonomous Region In Muslim Mindanao (BARMM)</t>
        </is>
      </c>
      <c r="F403" s="17" t="inlineStr">
        <is>
          <t>Tawi-Tawi</t>
        </is>
      </c>
      <c r="G403" s="17" t="inlineStr">
        <is>
          <t>South Ubian</t>
        </is>
      </c>
      <c r="H403" s="17" t="inlineStr">
        <is>
          <t>Tubig Dayang Center</t>
        </is>
      </c>
      <c r="I403" s="18" t="n">
        <v>17.25675</v>
      </c>
      <c r="J403" s="18" t="n">
        <v>122.230594</v>
      </c>
      <c r="K403" s="17" t="inlineStr">
        <is>
          <t>R</t>
        </is>
      </c>
      <c r="L403" s="11" t="n">
        <v>1198</v>
      </c>
      <c r="M403" s="19" t="n">
        <v>5.8</v>
      </c>
      <c r="N403" s="20">
        <f>INT(L403/M403)</f>
        <v/>
      </c>
      <c r="O403" s="20">
        <f>INT(N403*0.3+0.5)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58.37</v>
      </c>
      <c r="T403" s="19" t="n">
        <v>58.16</v>
      </c>
      <c r="U403" s="17" t="inlineStr">
        <is>
          <t>Tier 1 Critical GIDA (Score ≥ 50.0)</t>
        </is>
      </c>
      <c r="V403" s="19" t="n">
        <v>78.09999999999999</v>
      </c>
      <c r="W403" s="19" t="n">
        <v>54.6</v>
      </c>
      <c r="X403" s="19" t="n">
        <v>78.09999999999999</v>
      </c>
      <c r="Y403" s="20">
        <f>ROUND(V403*0.35+W403*0.35+X403*0.30,2)</f>
        <v/>
      </c>
      <c r="Z403" s="24" t="inlineStr">
        <is>
          <t>F - Nearest node and line over 5 km</t>
        </is>
      </c>
      <c r="AA403" s="19" t="n">
        <v>29.69</v>
      </c>
      <c r="AB403" s="19" t="n">
        <v>34.52</v>
      </c>
      <c r="AC403" s="17" t="inlineStr">
        <is>
          <t>Node: IGI003 - PM</t>
        </is>
      </c>
      <c r="AD403" s="17" t="inlineStr">
        <is>
          <t>Remote site candidate: deploy Starlink LEO satellite backhaul or long microwave hop.</t>
        </is>
      </c>
      <c r="AE403" s="16" t="n">
        <v>399</v>
      </c>
    </row>
    <row r="404">
      <c r="A404" s="16" t="n">
        <v>1</v>
      </c>
      <c r="B404" s="16" t="n">
        <v>400</v>
      </c>
      <c r="C404" s="16" t="n">
        <v>400</v>
      </c>
      <c r="D404" s="17" t="inlineStr">
        <is>
          <t>1381400015</t>
        </is>
      </c>
      <c r="E404" s="17" t="inlineStr">
        <is>
          <t>National Capital Region (NCR)</t>
        </is>
      </c>
      <c r="F404" s="17" t="inlineStr">
        <is>
          <t>Second District (Not a Province)</t>
        </is>
      </c>
      <c r="G404" s="17" t="inlineStr">
        <is>
          <t>City of San Juan</t>
        </is>
      </c>
      <c r="H404" s="17" t="inlineStr">
        <is>
          <t>Rivera</t>
        </is>
      </c>
      <c r="I404" s="18" t="n">
        <v>10.259097</v>
      </c>
      <c r="J404" s="18" t="n">
        <v>125.1861547</v>
      </c>
      <c r="K404" s="17" t="inlineStr">
        <is>
          <t>U</t>
        </is>
      </c>
      <c r="L404" s="11" t="n">
        <v>2531</v>
      </c>
      <c r="M404" s="19" t="n">
        <v>3.6</v>
      </c>
      <c r="N404" s="20">
        <f>INT(L404/M404)</f>
        <v/>
      </c>
      <c r="O404" s="20">
        <f>INT(N404*0.3+0.5)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1.35</v>
      </c>
      <c r="T404" s="19" t="n">
        <v>0.2</v>
      </c>
      <c r="U404" s="17" t="inlineStr">
        <is>
          <t>Tier 1 Critical GIDA (Score ≥ 50.0)</t>
        </is>
      </c>
      <c r="V404" s="19" t="n">
        <v>78.09</v>
      </c>
      <c r="W404" s="19" t="n">
        <v>54.59</v>
      </c>
      <c r="X404" s="19" t="n">
        <v>78.09</v>
      </c>
      <c r="Y404" s="20">
        <f>ROUND(V404*0.35+W404*0.35+X404*0.30,2)</f>
        <v/>
      </c>
      <c r="Z404" s="24" t="inlineStr">
        <is>
          <t>F - Nearest node and line over 5 km</t>
        </is>
      </c>
      <c r="AA404" s="19" t="n">
        <v>41.5</v>
      </c>
      <c r="AB404" s="19" t="n">
        <v>35.61</v>
      </c>
      <c r="AC404" s="17" t="inlineStr">
        <is>
          <t>Line: INOPACAN (BAYBAY) - MAASIN</t>
        </is>
      </c>
      <c r="AD404" s="17" t="inlineStr">
        <is>
          <t>Remote site candidate: deploy Starlink LEO satellite backhaul or long microwave hop.</t>
        </is>
      </c>
      <c r="AE404" s="16" t="n">
        <v>400</v>
      </c>
    </row>
    <row r="405">
      <c r="A405" s="16" t="n">
        <v>1</v>
      </c>
      <c r="B405" s="16" t="n">
        <v>401</v>
      </c>
      <c r="C405" s="16" t="n">
        <v>401</v>
      </c>
      <c r="D405" s="17" t="inlineStr">
        <is>
          <t>PH0000401</t>
        </is>
      </c>
      <c r="E405" s="17" t="inlineStr">
        <is>
          <t>VI</t>
        </is>
      </c>
      <c r="F405" s="17" t="inlineStr">
        <is>
          <t>Iloilo</t>
        </is>
      </c>
      <c r="G405" s="17" t="inlineStr">
        <is>
          <t>Iloilo City</t>
        </is>
      </c>
      <c r="H405" s="17" t="inlineStr">
        <is>
          <t>Luna (Jaro)</t>
        </is>
      </c>
      <c r="I405" s="18" t="n">
        <v>10.715005</v>
      </c>
      <c r="J405" s="18" t="n">
        <v>122.564493</v>
      </c>
      <c r="K405" s="17" t="inlineStr">
        <is>
          <t>R</t>
        </is>
      </c>
      <c r="L405" s="11" t="n">
        <v>2230</v>
      </c>
      <c r="M405" s="19" t="n">
        <v>3.8</v>
      </c>
      <c r="N405" s="20">
        <f>INT(L405/M405)</f>
        <v/>
      </c>
      <c r="O405" s="20">
        <f>INT(N405*0.3+0.5)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6.74</v>
      </c>
      <c r="T405" s="19" t="n">
        <v>7.79</v>
      </c>
      <c r="U405" s="17" t="inlineStr">
        <is>
          <t>Tier 1 Critical GIDA (Score ≥ 50.0)</t>
        </is>
      </c>
      <c r="V405" s="19" t="n">
        <v>78.05</v>
      </c>
      <c r="W405" s="19" t="n">
        <v>54.57</v>
      </c>
      <c r="X405" s="19" t="n">
        <v>78.05</v>
      </c>
      <c r="Y405" s="20">
        <f>ROUND(V405*0.35+W405*0.35+X405*0.30,2)</f>
        <v/>
      </c>
      <c r="Z405" s="25" t="inlineStr">
        <is>
          <t>A - Node within 0.5 km</t>
        </is>
      </c>
      <c r="AA405" s="19" t="n">
        <v>0.4</v>
      </c>
      <c r="AB405" s="19" t="n">
        <v>0.12</v>
      </c>
      <c r="AC405" s="17" t="inlineStr">
        <is>
          <t>Line: 144C</t>
        </is>
      </c>
      <c r="AD405" s="17" t="inlineStr">
        <is>
          <t>First survey candidate: confirm node handoff, spare capacity and short route; co-location not established.</t>
        </is>
      </c>
      <c r="AE405" s="16" t="n">
        <v>401</v>
      </c>
    </row>
    <row r="406">
      <c r="A406" s="16" t="n">
        <v>1</v>
      </c>
      <c r="B406" s="16" t="n">
        <v>402</v>
      </c>
      <c r="C406" s="16" t="n">
        <v>402</v>
      </c>
      <c r="D406" s="17" t="inlineStr">
        <is>
          <t>PH0000402</t>
        </is>
      </c>
      <c r="E406" s="17" t="inlineStr">
        <is>
          <t>NIR</t>
        </is>
      </c>
      <c r="F406" s="17" t="inlineStr">
        <is>
          <t>Negros Occidental</t>
        </is>
      </c>
      <c r="G406" s="17" t="inlineStr">
        <is>
          <t>Bacolod City</t>
        </is>
      </c>
      <c r="H406" s="17" t="inlineStr">
        <is>
          <t>Barangay 12 (Pob.)</t>
        </is>
      </c>
      <c r="I406" s="18" t="n">
        <v>10.59964444</v>
      </c>
      <c r="J406" s="18" t="n">
        <v>122.9732778</v>
      </c>
      <c r="K406" s="17" t="inlineStr">
        <is>
          <t>R</t>
        </is>
      </c>
      <c r="L406" s="11" t="n">
        <v>2279</v>
      </c>
      <c r="M406" s="19" t="n">
        <v>3.8</v>
      </c>
      <c r="N406" s="20">
        <f>INT(L406/M406)</f>
        <v/>
      </c>
      <c r="O406" s="20">
        <f>INT(N406*0.3+0.5)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1.97</v>
      </c>
      <c r="T406" s="19" t="n">
        <v>0.91</v>
      </c>
      <c r="U406" s="17" t="inlineStr">
        <is>
          <t>Tier 1 Critical GIDA (Score ≥ 50.0)</t>
        </is>
      </c>
      <c r="V406" s="19" t="n">
        <v>78.05</v>
      </c>
      <c r="W406" s="19" t="n">
        <v>54.57</v>
      </c>
      <c r="X406" s="19" t="n">
        <v>78.05</v>
      </c>
      <c r="Y406" s="20">
        <f>ROUND(V406*0.35+W406*0.35+X406*0.30,2)</f>
        <v/>
      </c>
      <c r="Z406" s="24" t="inlineStr">
        <is>
          <t>E - Nearest node or line 3-5 km</t>
        </is>
      </c>
      <c r="AA406" s="19" t="n">
        <v>3.73</v>
      </c>
      <c r="AB406" s="19" t="n">
        <v>3.49</v>
      </c>
      <c r="AC406" s="17" t="inlineStr">
        <is>
          <t>Line: SAN CARLOS CITY - TALISAY CITY</t>
        </is>
      </c>
      <c r="AD406" s="17" t="inlineStr">
        <is>
          <t>Review candidate: examine alternative BTS location, updated fiber inventory or Starlink backhaul.</t>
        </is>
      </c>
      <c r="AE406" s="16" t="n">
        <v>402</v>
      </c>
    </row>
    <row r="407">
      <c r="A407" s="16" t="n">
        <v>1</v>
      </c>
      <c r="B407" s="16" t="n">
        <v>403</v>
      </c>
      <c r="C407" s="16" t="n">
        <v>403</v>
      </c>
      <c r="D407" s="17" t="inlineStr">
        <is>
          <t>1704006011</t>
        </is>
      </c>
      <c r="E407" s="17" t="inlineStr">
        <is>
          <t>MIMAROPA Region</t>
        </is>
      </c>
      <c r="F407" s="17" t="inlineStr">
        <is>
          <t>Marinduque</t>
        </is>
      </c>
      <c r="G407" s="17" t="inlineStr">
        <is>
          <t>Torrijos</t>
        </is>
      </c>
      <c r="H407" s="17" t="inlineStr">
        <is>
          <t>Makawayan</t>
        </is>
      </c>
      <c r="I407" s="18" t="n">
        <v>13.2618893</v>
      </c>
      <c r="J407" s="18" t="n">
        <v>122.0455732</v>
      </c>
      <c r="K407" s="17" t="inlineStr">
        <is>
          <t>R</t>
        </is>
      </c>
      <c r="L407" s="11" t="n">
        <v>1084</v>
      </c>
      <c r="M407" s="19" t="n">
        <v>3.8</v>
      </c>
      <c r="N407" s="20">
        <f>INT(L407/M407)</f>
        <v/>
      </c>
      <c r="O407" s="20">
        <f>INT(N407*0.3+0.5)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46.52</v>
      </c>
      <c r="T407" s="19" t="n">
        <v>45.92</v>
      </c>
      <c r="U407" s="17" t="inlineStr">
        <is>
          <t>Tier 1 Critical GIDA (Score ≥ 50.0)</t>
        </is>
      </c>
      <c r="V407" s="19" t="n">
        <v>78.04000000000001</v>
      </c>
      <c r="W407" s="19" t="n">
        <v>54.56</v>
      </c>
      <c r="X407" s="19" t="n">
        <v>78.04000000000001</v>
      </c>
      <c r="Y407" s="20">
        <f>ROUND(V407*0.35+W407*0.35+X407*0.30,2)</f>
        <v/>
      </c>
      <c r="Z407" s="24" t="inlineStr">
        <is>
          <t>F - Nearest node and line over 5 km</t>
        </is>
      </c>
      <c r="AA407" s="19" t="n">
        <v>46.52</v>
      </c>
      <c r="AB407" s="19" t="n">
        <v>45.8</v>
      </c>
      <c r="AC407" s="17" t="inlineStr">
        <is>
          <t>Line: AE CTQ001 TO MCQ001</t>
        </is>
      </c>
      <c r="AD407" s="17" t="inlineStr">
        <is>
          <t>Remote site candidate: deploy Starlink LEO satellite backhaul or long microwave hop.</t>
        </is>
      </c>
      <c r="AE407" s="16" t="n">
        <v>403</v>
      </c>
    </row>
    <row r="408">
      <c r="A408" s="16" t="n">
        <v>1</v>
      </c>
      <c r="B408" s="16" t="n">
        <v>404</v>
      </c>
      <c r="C408" s="16" t="n">
        <v>404</v>
      </c>
      <c r="D408" s="17" t="inlineStr">
        <is>
          <t>0600405002</t>
        </is>
      </c>
      <c r="E408" s="17" t="inlineStr">
        <is>
          <t>Region VI (Western Visayas)</t>
        </is>
      </c>
      <c r="F408" s="17" t="inlineStr">
        <is>
          <t>Aklan</t>
        </is>
      </c>
      <c r="G408" s="17" t="inlineStr">
        <is>
          <t>Buruanga</t>
        </is>
      </c>
      <c r="H408" s="17" t="inlineStr">
        <is>
          <t>Bagongbayan</t>
        </is>
      </c>
      <c r="I408" s="18" t="n">
        <v>11.81157</v>
      </c>
      <c r="J408" s="18" t="n">
        <v>121.883</v>
      </c>
      <c r="K408" s="17" t="inlineStr">
        <is>
          <t>R</t>
        </is>
      </c>
      <c r="L408" s="11" t="n">
        <v>1018</v>
      </c>
      <c r="M408" s="19" t="n">
        <v>3.9</v>
      </c>
      <c r="N408" s="20">
        <f>INT(L408/M408)</f>
        <v/>
      </c>
      <c r="O408" s="20">
        <f>INT(N408*0.3+0.5)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16.67</v>
      </c>
      <c r="T408" s="19" t="n">
        <v>14.31</v>
      </c>
      <c r="U408" s="17" t="inlineStr">
        <is>
          <t>Tier 1 Critical GIDA (Score ≥ 50.0)</t>
        </is>
      </c>
      <c r="V408" s="19" t="n">
        <v>78.04000000000001</v>
      </c>
      <c r="W408" s="19" t="n">
        <v>54.56</v>
      </c>
      <c r="X408" s="19" t="n">
        <v>78.04000000000001</v>
      </c>
      <c r="Y408" s="20">
        <f>ROUND(V408*0.35+W408*0.35+X408*0.30,2)</f>
        <v/>
      </c>
      <c r="Z408" s="24" t="inlineStr">
        <is>
          <t>F - Nearest node and line over 5 km</t>
        </is>
      </c>
      <c r="AA408" s="19" t="n">
        <v>16.67</v>
      </c>
      <c r="AB408" s="19" t="n">
        <v>52.79</v>
      </c>
      <c r="AC408" s="17" t="inlineStr">
        <is>
          <t>Node: MYK001 - TYPE 2</t>
        </is>
      </c>
      <c r="AD408" s="17" t="inlineStr">
        <is>
          <t>Remote site candidate: deploy Starlink LEO satellite backhaul or long microwave hop.</t>
        </is>
      </c>
      <c r="AE408" s="16" t="n">
        <v>404</v>
      </c>
    </row>
    <row r="409">
      <c r="A409" s="16" t="n">
        <v>1</v>
      </c>
      <c r="B409" s="16" t="n">
        <v>405</v>
      </c>
      <c r="C409" s="16" t="n">
        <v>405</v>
      </c>
      <c r="D409" s="17" t="inlineStr">
        <is>
          <t>1907006034</t>
        </is>
      </c>
      <c r="E409" s="17" t="inlineStr">
        <is>
          <t>Bangsamoro Autonomous Region In Muslim Mindanao (BARMM)</t>
        </is>
      </c>
      <c r="F409" s="17" t="inlineStr">
        <is>
          <t>Tawi-Tawi</t>
        </is>
      </c>
      <c r="G409" s="17" t="inlineStr">
        <is>
          <t>South Ubian</t>
        </is>
      </c>
      <c r="H409" s="17" t="inlineStr">
        <is>
          <t>Tubig Dayang Riverside</t>
        </is>
      </c>
      <c r="I409" s="18" t="n">
        <v>5.408793</v>
      </c>
      <c r="J409" s="18" t="n">
        <v>120.588048</v>
      </c>
      <c r="K409" s="17" t="inlineStr">
        <is>
          <t>R</t>
        </is>
      </c>
      <c r="L409" s="11" t="n">
        <v>1070</v>
      </c>
      <c r="M409" s="19" t="n">
        <v>5.8</v>
      </c>
      <c r="N409" s="20">
        <f>INT(L409/M409)</f>
        <v/>
      </c>
      <c r="O409" s="20">
        <f>INT(N409*0.3+0.5)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59.13</v>
      </c>
      <c r="T409" s="19" t="n">
        <v>58.92</v>
      </c>
      <c r="U409" s="17" t="inlineStr">
        <is>
          <t>Tier 1 Critical GIDA (Score ≥ 50.0)</t>
        </is>
      </c>
      <c r="V409" s="19" t="n">
        <v>78.03</v>
      </c>
      <c r="W409" s="19" t="n">
        <v>54.55</v>
      </c>
      <c r="X409" s="19" t="n">
        <v>78.03</v>
      </c>
      <c r="Y409" s="20">
        <f>ROUND(V409*0.35+W409*0.35+X409*0.30,2)</f>
        <v/>
      </c>
      <c r="Z409" s="24" t="inlineStr">
        <is>
          <t>F - Nearest node and line over 5 km</t>
        </is>
      </c>
      <c r="AA409" s="19" t="n">
        <v>234.21</v>
      </c>
      <c r="AB409" s="19" t="n">
        <v>234.2</v>
      </c>
      <c r="AC409" s="17" t="inlineStr">
        <is>
          <t>Line: Untitled Path</t>
        </is>
      </c>
      <c r="AD409" s="17" t="inlineStr">
        <is>
          <t>Remote site candidate: deploy Starlink LEO satellite backhaul or long microwave hop.</t>
        </is>
      </c>
      <c r="AE409" s="16" t="n">
        <v>405</v>
      </c>
    </row>
    <row r="410">
      <c r="A410" s="16" t="n">
        <v>1</v>
      </c>
      <c r="B410" s="16" t="n">
        <v>406</v>
      </c>
      <c r="C410" s="16" t="n">
        <v>406</v>
      </c>
      <c r="D410" s="17" t="inlineStr">
        <is>
          <t>1907006006</t>
        </is>
      </c>
      <c r="E410" s="17" t="inlineStr">
        <is>
          <t>Bangsamoro Autonomous Region In Muslim Mindanao (BARMM)</t>
        </is>
      </c>
      <c r="F410" s="17" t="inlineStr">
        <is>
          <t>Tawi-Tawi</t>
        </is>
      </c>
      <c r="G410" s="17" t="inlineStr">
        <is>
          <t>South Ubian</t>
        </is>
      </c>
      <c r="H410" s="17" t="inlineStr">
        <is>
          <t>Bintawlan</t>
        </is>
      </c>
      <c r="I410" s="18" t="n">
        <v>17.255847</v>
      </c>
      <c r="J410" s="18" t="n">
        <v>122.229891</v>
      </c>
      <c r="K410" s="17" t="inlineStr">
        <is>
          <t>R</t>
        </is>
      </c>
      <c r="L410" s="11" t="n">
        <v>1493</v>
      </c>
      <c r="M410" s="19" t="n">
        <v>5.8</v>
      </c>
      <c r="N410" s="20">
        <f>INT(L410/M410)</f>
        <v/>
      </c>
      <c r="O410" s="20">
        <f>INT(N410*0.3+0.5)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29.57</v>
      </c>
      <c r="T410" s="19" t="n">
        <v>34.43</v>
      </c>
      <c r="U410" s="17" t="inlineStr">
        <is>
          <t>Tier 1 Critical GIDA (Score ≥ 50.0)</t>
        </is>
      </c>
      <c r="V410" s="19" t="n">
        <v>78.03</v>
      </c>
      <c r="W410" s="19" t="n">
        <v>54.55</v>
      </c>
      <c r="X410" s="19" t="n">
        <v>78.03</v>
      </c>
      <c r="Y410" s="20">
        <f>ROUND(V410*0.35+W410*0.35+X410*0.30,2)</f>
        <v/>
      </c>
      <c r="Z410" s="24" t="inlineStr">
        <is>
          <t>F - Nearest node and line over 5 km</t>
        </is>
      </c>
      <c r="AA410" s="19" t="n">
        <v>29.57</v>
      </c>
      <c r="AB410" s="19" t="n">
        <v>34.42</v>
      </c>
      <c r="AC410" s="17" t="inlineStr">
        <is>
          <t>Node: IGI003 - PM</t>
        </is>
      </c>
      <c r="AD410" s="17" t="inlineStr">
        <is>
          <t>Remote site candidate: deploy Starlink LEO satellite backhaul or long microwave hop.</t>
        </is>
      </c>
      <c r="AE410" s="16" t="n">
        <v>406</v>
      </c>
    </row>
    <row r="411">
      <c r="A411" s="16" t="n">
        <v>1</v>
      </c>
      <c r="B411" s="16" t="n">
        <v>407</v>
      </c>
      <c r="C411" s="16" t="n">
        <v>407</v>
      </c>
      <c r="D411" s="17" t="inlineStr">
        <is>
          <t>0600402008</t>
        </is>
      </c>
      <c r="E411" s="17" t="inlineStr">
        <is>
          <t>Region VI (Western Visayas)</t>
        </is>
      </c>
      <c r="F411" s="17" t="inlineStr">
        <is>
          <t>Aklan</t>
        </is>
      </c>
      <c r="G411" s="17" t="inlineStr">
        <is>
          <t>Balete</t>
        </is>
      </c>
      <c r="H411" s="17" t="inlineStr">
        <is>
          <t>Guanko</t>
        </is>
      </c>
      <c r="I411" s="18" t="n">
        <v>11.532843</v>
      </c>
      <c r="J411" s="18" t="n">
        <v>122.3765</v>
      </c>
      <c r="K411" s="17" t="inlineStr">
        <is>
          <t>R</t>
        </is>
      </c>
      <c r="L411" s="11" t="n">
        <v>1216</v>
      </c>
      <c r="M411" s="19" t="n">
        <v>3.9</v>
      </c>
      <c r="N411" s="20">
        <f>INT(L411/M411)</f>
        <v/>
      </c>
      <c r="O411" s="20">
        <f>INT(N411*0.3+0.5)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2.71</v>
      </c>
      <c r="T411" s="19" t="n">
        <v>2.53</v>
      </c>
      <c r="U411" s="17" t="inlineStr">
        <is>
          <t>Tier 1 Critical GIDA (Score ≥ 50.0)</t>
        </is>
      </c>
      <c r="V411" s="19" t="n">
        <v>78.02</v>
      </c>
      <c r="W411" s="19" t="n">
        <v>54.55</v>
      </c>
      <c r="X411" s="19" t="n">
        <v>78.02</v>
      </c>
      <c r="Y411" s="20">
        <f>ROUND(V411*0.35+W411*0.35+X411*0.30,2)</f>
        <v/>
      </c>
      <c r="Z411" s="23" t="inlineStr">
        <is>
          <t>D - Other node or line within 3 km</t>
        </is>
      </c>
      <c r="AA411" s="19" t="n">
        <v>2.71</v>
      </c>
      <c r="AB411" s="19" t="n">
        <v>2.48</v>
      </c>
      <c r="AC411" s="17" t="inlineStr">
        <is>
          <t>Line: IVISAN - KALIBO</t>
        </is>
      </c>
      <c r="AD411" s="17" t="inlineStr">
        <is>
          <t>Route options survey candidate: compare actual node lateral with approved line tap.</t>
        </is>
      </c>
      <c r="AE411" s="16" t="n">
        <v>407</v>
      </c>
    </row>
    <row r="412">
      <c r="A412" s="16" t="n">
        <v>1</v>
      </c>
      <c r="B412" s="16" t="n">
        <v>408</v>
      </c>
      <c r="C412" s="16" t="n">
        <v>408</v>
      </c>
      <c r="D412" s="17" t="inlineStr">
        <is>
          <t>1907006009</t>
        </is>
      </c>
      <c r="E412" s="17" t="inlineStr">
        <is>
          <t>Bangsamoro Autonomous Region In Muslim Mindanao (BARMM)</t>
        </is>
      </c>
      <c r="F412" s="17" t="inlineStr">
        <is>
          <t>Tawi-Tawi</t>
        </is>
      </c>
      <c r="G412" s="17" t="inlineStr">
        <is>
          <t>South Ubian</t>
        </is>
      </c>
      <c r="H412" s="17" t="inlineStr">
        <is>
          <t>Bunay Bunay Tong</t>
        </is>
      </c>
      <c r="I412" s="18" t="n">
        <v>17.255952</v>
      </c>
      <c r="J412" s="18" t="n">
        <v>122.230096</v>
      </c>
      <c r="K412" s="17" t="inlineStr">
        <is>
          <t>R</t>
        </is>
      </c>
      <c r="L412" s="11" t="n">
        <v>1072</v>
      </c>
      <c r="M412" s="19" t="n">
        <v>5.8</v>
      </c>
      <c r="N412" s="20">
        <f>INT(L412/M412)</f>
        <v/>
      </c>
      <c r="O412" s="20">
        <f>INT(N412*0.3+0.5)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59.46</v>
      </c>
      <c r="T412" s="19" t="n">
        <v>59.24</v>
      </c>
      <c r="U412" s="17" t="inlineStr">
        <is>
          <t>Tier 1 Critical GIDA (Score ≥ 50.0)</t>
        </is>
      </c>
      <c r="V412" s="19" t="n">
        <v>78.02</v>
      </c>
      <c r="W412" s="19" t="n">
        <v>54.54</v>
      </c>
      <c r="X412" s="19" t="n">
        <v>78.02</v>
      </c>
      <c r="Y412" s="20">
        <f>ROUND(V412*0.35+W412*0.35+X412*0.30,2)</f>
        <v/>
      </c>
      <c r="Z412" s="24" t="inlineStr">
        <is>
          <t>F - Nearest node and line over 5 km</t>
        </is>
      </c>
      <c r="AA412" s="19" t="n">
        <v>29.59</v>
      </c>
      <c r="AB412" s="19" t="n">
        <v>34.45</v>
      </c>
      <c r="AC412" s="17" t="inlineStr">
        <is>
          <t>Node: IGI003 - PM</t>
        </is>
      </c>
      <c r="AD412" s="17" t="inlineStr">
        <is>
          <t>Remote site candidate: deploy Starlink LEO satellite backhaul or long microwave hop.</t>
        </is>
      </c>
      <c r="AE412" s="16" t="n">
        <v>408</v>
      </c>
    </row>
    <row r="413">
      <c r="A413" s="16" t="n">
        <v>1</v>
      </c>
      <c r="B413" s="16" t="n">
        <v>409</v>
      </c>
      <c r="C413" s="16" t="n">
        <v>409</v>
      </c>
      <c r="D413" s="17" t="inlineStr">
        <is>
          <t>0600406025</t>
        </is>
      </c>
      <c r="E413" s="17" t="inlineStr">
        <is>
          <t>Region VI (Western Visayas)</t>
        </is>
      </c>
      <c r="F413" s="17" t="inlineStr">
        <is>
          <t>Aklan</t>
        </is>
      </c>
      <c r="G413" s="17" t="inlineStr">
        <is>
          <t>Ibajay</t>
        </is>
      </c>
      <c r="H413" s="17" t="inlineStr">
        <is>
          <t>Polo</t>
        </is>
      </c>
      <c r="I413" s="18" t="n">
        <v>11.80239</v>
      </c>
      <c r="J413" s="18" t="n">
        <v>122.12335</v>
      </c>
      <c r="K413" s="17" t="inlineStr">
        <is>
          <t>R</t>
        </is>
      </c>
      <c r="L413" s="11" t="n">
        <v>1288</v>
      </c>
      <c r="M413" s="19" t="n">
        <v>3.9</v>
      </c>
      <c r="N413" s="20">
        <f>INT(L413/M413)</f>
        <v/>
      </c>
      <c r="O413" s="20">
        <f>INT(N413*0.3+0.5)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15.3</v>
      </c>
      <c r="T413" s="19" t="n">
        <v>3.97</v>
      </c>
      <c r="U413" s="17" t="inlineStr">
        <is>
          <t>Tier 1 Critical GIDA (Score ≥ 50.0)</t>
        </is>
      </c>
      <c r="V413" s="19" t="n">
        <v>78.02</v>
      </c>
      <c r="W413" s="19" t="n">
        <v>54.54</v>
      </c>
      <c r="X413" s="19" t="n">
        <v>78.02</v>
      </c>
      <c r="Y413" s="20">
        <f>ROUND(V413*0.35+W413*0.35+X413*0.30,2)</f>
        <v/>
      </c>
      <c r="Z413" s="24" t="inlineStr">
        <is>
          <t>F - Nearest node and line over 5 km</t>
        </is>
      </c>
      <c r="AA413" s="19" t="n">
        <v>20.86</v>
      </c>
      <c r="AB413" s="19" t="n">
        <v>27.35</v>
      </c>
      <c r="AC413" s="17" t="inlineStr">
        <is>
          <t>Node: MOK001 - BP</t>
        </is>
      </c>
      <c r="AD413" s="17" t="inlineStr">
        <is>
          <t>Remote site candidate: deploy Starlink LEO satellite backhaul or long microwave hop.</t>
        </is>
      </c>
      <c r="AE413" s="16" t="n">
        <v>409</v>
      </c>
    </row>
    <row r="414">
      <c r="A414" s="16" t="n">
        <v>1</v>
      </c>
      <c r="B414" s="16" t="n">
        <v>410</v>
      </c>
      <c r="C414" s="16" t="n">
        <v>410</v>
      </c>
      <c r="D414" s="17" t="inlineStr">
        <is>
          <t>PH0000410</t>
        </is>
      </c>
      <c r="E414" s="17" t="inlineStr">
        <is>
          <t>X</t>
        </is>
      </c>
      <c r="F414" s="17" t="inlineStr">
        <is>
          <t>Misamis Oriental</t>
        </is>
      </c>
      <c r="G414" s="17" t="inlineStr">
        <is>
          <t>Cagayan De Oro City</t>
        </is>
      </c>
      <c r="H414" s="17" t="inlineStr">
        <is>
          <t>Barangay 38 (Pob.)</t>
        </is>
      </c>
      <c r="I414" s="18" t="n">
        <v>8.4612537</v>
      </c>
      <c r="J414" s="18" t="n">
        <v>124.7817353</v>
      </c>
      <c r="K414" s="17" t="inlineStr">
        <is>
          <t>R</t>
        </is>
      </c>
      <c r="L414" s="11" t="n">
        <v>2272</v>
      </c>
      <c r="M414" s="19" t="n">
        <v>3.9</v>
      </c>
      <c r="N414" s="20">
        <f>INT(L414/M414)</f>
        <v/>
      </c>
      <c r="O414" s="20">
        <f>INT(N414*0.3+0.5)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1.81</v>
      </c>
      <c r="T414" s="19" t="n">
        <v>1.06</v>
      </c>
      <c r="U414" s="17" t="inlineStr">
        <is>
          <t>Tier 1 Critical GIDA (Score ≥ 50.0)</t>
        </is>
      </c>
      <c r="V414" s="19" t="n">
        <v>78.02</v>
      </c>
      <c r="W414" s="19" t="n">
        <v>54.54</v>
      </c>
      <c r="X414" s="19" t="n">
        <v>78.02</v>
      </c>
      <c r="Y414" s="20">
        <f>ROUND(V414*0.35+W414*0.35+X414*0.30,2)</f>
        <v/>
      </c>
      <c r="Z414" s="23" t="inlineStr">
        <is>
          <t>D - Other node or line within 3 km</t>
        </is>
      </c>
      <c r="AA414" s="19" t="n">
        <v>5.62</v>
      </c>
      <c r="AB414" s="19" t="n">
        <v>0.99</v>
      </c>
      <c r="AC414" s="17" t="inlineStr">
        <is>
          <t>Line: CAGAYAN DE ORO - MALAYBALAY</t>
        </is>
      </c>
      <c r="AD414" s="17" t="inlineStr">
        <is>
          <t>Route options survey candidate: compare actual node lateral with approved line tap.</t>
        </is>
      </c>
      <c r="AE414" s="16" t="n">
        <v>410</v>
      </c>
    </row>
    <row r="415">
      <c r="A415" s="16" t="n">
        <v>1</v>
      </c>
      <c r="B415" s="16" t="n">
        <v>411</v>
      </c>
      <c r="C415" s="16" t="n">
        <v>411</v>
      </c>
      <c r="D415" s="17" t="inlineStr">
        <is>
          <t>1907006008</t>
        </is>
      </c>
      <c r="E415" s="17" t="inlineStr">
        <is>
          <t>Bangsamoro Autonomous Region In Muslim Mindanao (BARMM)</t>
        </is>
      </c>
      <c r="F415" s="17" t="inlineStr">
        <is>
          <t>Tawi-Tawi</t>
        </is>
      </c>
      <c r="G415" s="17" t="inlineStr">
        <is>
          <t>South Ubian</t>
        </is>
      </c>
      <c r="H415" s="17" t="inlineStr">
        <is>
          <t>Bubuan</t>
        </is>
      </c>
      <c r="I415" s="18" t="n">
        <v>5.409493</v>
      </c>
      <c r="J415" s="18" t="n">
        <v>120.588348</v>
      </c>
      <c r="K415" s="17" t="inlineStr">
        <is>
          <t>R</t>
        </is>
      </c>
      <c r="L415" s="11" t="n">
        <v>749</v>
      </c>
      <c r="M415" s="19" t="n">
        <v>5.8</v>
      </c>
      <c r="N415" s="20">
        <f>INT(L415/M415)</f>
        <v/>
      </c>
      <c r="O415" s="20">
        <f>INT(N415*0.3+0.5)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234.13</v>
      </c>
      <c r="T415" s="19" t="n">
        <v>234.13</v>
      </c>
      <c r="U415" s="17" t="inlineStr">
        <is>
          <t>Tier 1 Critical GIDA (Score ≥ 50.0)</t>
        </is>
      </c>
      <c r="V415" s="19" t="n">
        <v>78.02</v>
      </c>
      <c r="W415" s="19" t="n">
        <v>54.54</v>
      </c>
      <c r="X415" s="19" t="n">
        <v>78.02</v>
      </c>
      <c r="Y415" s="20">
        <f>ROUND(V415*0.35+W415*0.35+X415*0.30,2)</f>
        <v/>
      </c>
      <c r="Z415" s="24" t="inlineStr">
        <is>
          <t>F - Nearest node and line over 5 km</t>
        </is>
      </c>
      <c r="AA415" s="19" t="n">
        <v>234.13</v>
      </c>
      <c r="AB415" s="19" t="n">
        <v>234.13</v>
      </c>
      <c r="AC415" s="17" t="inlineStr">
        <is>
          <t>Line: Untitled Path</t>
        </is>
      </c>
      <c r="AD415" s="17" t="inlineStr">
        <is>
          <t>Remote site candidate: deploy Starlink LEO satellite backhaul or long microwave hop.</t>
        </is>
      </c>
      <c r="AE415" s="16" t="n">
        <v>411</v>
      </c>
    </row>
    <row r="416">
      <c r="A416" s="16" t="n">
        <v>1</v>
      </c>
      <c r="B416" s="16" t="n">
        <v>412</v>
      </c>
      <c r="C416" s="16" t="n">
        <v>412</v>
      </c>
      <c r="D416" s="17" t="inlineStr">
        <is>
          <t>1907006023</t>
        </is>
      </c>
      <c r="E416" s="17" t="inlineStr">
        <is>
          <t>Bangsamoro Autonomous Region In Muslim Mindanao (BARMM)</t>
        </is>
      </c>
      <c r="F416" s="17" t="inlineStr">
        <is>
          <t>Tawi-Tawi</t>
        </is>
      </c>
      <c r="G416" s="17" t="inlineStr">
        <is>
          <t>South Ubian</t>
        </is>
      </c>
      <c r="H416" s="17" t="inlineStr">
        <is>
          <t>Nusa-nusa</t>
        </is>
      </c>
      <c r="I416" s="18" t="n">
        <v>17.255812</v>
      </c>
      <c r="J416" s="18" t="n">
        <v>122.229956</v>
      </c>
      <c r="K416" s="17" t="inlineStr">
        <is>
          <t>R</t>
        </is>
      </c>
      <c r="L416" s="11" t="n">
        <v>458</v>
      </c>
      <c r="M416" s="19" t="n">
        <v>5.8</v>
      </c>
      <c r="N416" s="20">
        <f>INT(L416/M416)</f>
        <v/>
      </c>
      <c r="O416" s="20">
        <f>INT(N416*0.3+0.5)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57.85</v>
      </c>
      <c r="T416" s="19" t="n">
        <v>57.63</v>
      </c>
      <c r="U416" s="17" t="inlineStr">
        <is>
          <t>Tier 1 Critical GIDA (Score ≥ 50.0)</t>
        </is>
      </c>
      <c r="V416" s="19" t="n">
        <v>78.01000000000001</v>
      </c>
      <c r="W416" s="19" t="n">
        <v>54.54</v>
      </c>
      <c r="X416" s="19" t="n">
        <v>78.01000000000001</v>
      </c>
      <c r="Y416" s="20">
        <f>ROUND(V416*0.35+W416*0.35+X416*0.30,2)</f>
        <v/>
      </c>
      <c r="Z416" s="24" t="inlineStr">
        <is>
          <t>F - Nearest node and line over 5 km</t>
        </is>
      </c>
      <c r="AA416" s="19" t="n">
        <v>29.57</v>
      </c>
      <c r="AB416" s="19" t="n">
        <v>34.43</v>
      </c>
      <c r="AC416" s="17" t="inlineStr">
        <is>
          <t>Node: IGI003 - PM</t>
        </is>
      </c>
      <c r="AD416" s="17" t="inlineStr">
        <is>
          <t>Remote site candidate: deploy Starlink LEO satellite backhaul or long microwave hop.</t>
        </is>
      </c>
      <c r="AE416" s="16" t="n">
        <v>412</v>
      </c>
    </row>
    <row r="417">
      <c r="A417" s="16" t="n">
        <v>1</v>
      </c>
      <c r="B417" s="16" t="n">
        <v>413</v>
      </c>
      <c r="C417" s="16" t="n">
        <v>413</v>
      </c>
      <c r="D417" s="17" t="inlineStr">
        <is>
          <t>0203110003</t>
        </is>
      </c>
      <c r="E417" s="17" t="inlineStr">
        <is>
          <t>Region II (Cagayan Valley)</t>
        </is>
      </c>
      <c r="F417" s="17" t="inlineStr">
        <is>
          <t>Isabela</t>
        </is>
      </c>
      <c r="G417" s="17" t="inlineStr">
        <is>
          <t>Dinapigue</t>
        </is>
      </c>
      <c r="H417" s="17" t="inlineStr">
        <is>
          <t>Bucal Norte</t>
        </is>
      </c>
      <c r="I417" s="18" t="n">
        <v>16.52557</v>
      </c>
      <c r="J417" s="18" t="n">
        <v>122.26637</v>
      </c>
      <c r="K417" s="17" t="inlineStr">
        <is>
          <t>R</t>
        </is>
      </c>
      <c r="L417" s="11" t="n">
        <v>293</v>
      </c>
      <c r="M417" s="19" t="n">
        <v>3.8</v>
      </c>
      <c r="N417" s="20">
        <f>INT(L417/M417)</f>
        <v/>
      </c>
      <c r="O417" s="20">
        <f>INT(N417*0.3+0.5)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0.7</v>
      </c>
      <c r="T417" s="19" t="n">
        <v>0.93</v>
      </c>
      <c r="U417" s="17" t="inlineStr">
        <is>
          <t>Tier 1 Critical GIDA (Score ≥ 50.0)</t>
        </is>
      </c>
      <c r="V417" s="19" t="n">
        <v>78.01000000000001</v>
      </c>
      <c r="W417" s="19" t="n">
        <v>54.54</v>
      </c>
      <c r="X417" s="19" t="n">
        <v>78.01000000000001</v>
      </c>
      <c r="Y417" s="20">
        <f>ROUND(V417*0.35+W417*0.35+X417*0.30,2)</f>
        <v/>
      </c>
      <c r="Z417" s="25" t="inlineStr">
        <is>
          <t>A - Node within 0.5 km</t>
        </is>
      </c>
      <c r="AA417" s="19" t="n">
        <v>0.26</v>
      </c>
      <c r="AB417" s="19" t="n">
        <v>65.06999999999999</v>
      </c>
      <c r="AC417" s="17" t="inlineStr">
        <is>
          <t>Node: DPI001 - TYPE 4A</t>
        </is>
      </c>
      <c r="AD417" s="17" t="inlineStr">
        <is>
          <t>First survey candidate: confirm node handoff, spare capacity and short route; co-location not established.</t>
        </is>
      </c>
      <c r="AE417" s="16" t="n">
        <v>413</v>
      </c>
    </row>
    <row r="418">
      <c r="A418" s="16" t="n">
        <v>1</v>
      </c>
      <c r="B418" s="16" t="n">
        <v>414</v>
      </c>
      <c r="C418" s="16" t="n">
        <v>414</v>
      </c>
      <c r="D418" s="17" t="inlineStr">
        <is>
          <t>0600414003</t>
        </is>
      </c>
      <c r="E418" s="17" t="inlineStr">
        <is>
          <t>Region VI (Western Visayas)</t>
        </is>
      </c>
      <c r="F418" s="17" t="inlineStr">
        <is>
          <t>Aklan</t>
        </is>
      </c>
      <c r="G418" s="17" t="inlineStr">
        <is>
          <t>Nabas</t>
        </is>
      </c>
      <c r="H418" s="17" t="inlineStr">
        <is>
          <t>Buenafortuna</t>
        </is>
      </c>
      <c r="I418" s="18" t="n">
        <v>11.82669</v>
      </c>
      <c r="J418" s="18" t="n">
        <v>122.0646</v>
      </c>
      <c r="K418" s="17" t="inlineStr">
        <is>
          <t>R</t>
        </is>
      </c>
      <c r="L418" s="11" t="n">
        <v>1432</v>
      </c>
      <c r="M418" s="19" t="n">
        <v>3.9</v>
      </c>
      <c r="N418" s="20">
        <f>INT(L418/M418)</f>
        <v/>
      </c>
      <c r="O418" s="20">
        <f>INT(N418*0.3+0.5)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18.71</v>
      </c>
      <c r="T418" s="19" t="n">
        <v>1.57</v>
      </c>
      <c r="U418" s="17" t="inlineStr">
        <is>
          <t>Tier 1 Critical GIDA (Score ≥ 50.0)</t>
        </is>
      </c>
      <c r="V418" s="19" t="n">
        <v>78</v>
      </c>
      <c r="W418" s="19" t="n">
        <v>54.53</v>
      </c>
      <c r="X418" s="19" t="n">
        <v>78</v>
      </c>
      <c r="Y418" s="20">
        <f>ROUND(V418*0.35+W418*0.35+X418*0.30,2)</f>
        <v/>
      </c>
      <c r="Z418" s="24" t="inlineStr">
        <is>
          <t>F - Nearest node and line over 5 km</t>
        </is>
      </c>
      <c r="AA418" s="19" t="n">
        <v>18.71</v>
      </c>
      <c r="AB418" s="19" t="n">
        <v>34.28</v>
      </c>
      <c r="AC418" s="17" t="inlineStr">
        <is>
          <t>Node: MYK001 - TYPE 2</t>
        </is>
      </c>
      <c r="AD418" s="17" t="inlineStr">
        <is>
          <t>Remote site candidate: deploy Starlink LEO satellite backhaul or long microwave hop.</t>
        </is>
      </c>
      <c r="AE418" s="16" t="n">
        <v>414</v>
      </c>
    </row>
    <row r="419">
      <c r="A419" s="16" t="n">
        <v>1</v>
      </c>
      <c r="B419" s="16" t="n">
        <v>415</v>
      </c>
      <c r="C419" s="16" t="n">
        <v>415</v>
      </c>
      <c r="D419" s="17" t="inlineStr">
        <is>
          <t>PH0000415</t>
        </is>
      </c>
      <c r="E419" s="17" t="inlineStr">
        <is>
          <t>III</t>
        </is>
      </c>
      <c r="F419" s="17" t="inlineStr">
        <is>
          <t>Nueva Ecija</t>
        </is>
      </c>
      <c r="G419" s="17" t="inlineStr">
        <is>
          <t>Cabanatuan City</t>
        </is>
      </c>
      <c r="H419" s="17" t="inlineStr">
        <is>
          <t>General Luna (Pob.)</t>
        </is>
      </c>
      <c r="I419" s="18" t="n">
        <v>15.44657</v>
      </c>
      <c r="J419" s="18" t="n">
        <v>120.92256</v>
      </c>
      <c r="K419" s="17" t="inlineStr">
        <is>
          <t>R</t>
        </is>
      </c>
      <c r="L419" s="11" t="n">
        <v>2398</v>
      </c>
      <c r="M419" s="19" t="n">
        <v>3.5</v>
      </c>
      <c r="N419" s="20">
        <f>INT(L419/M419)</f>
        <v/>
      </c>
      <c r="O419" s="20">
        <f>INT(N419*0.3+0.5)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2.08</v>
      </c>
      <c r="T419" s="19" t="n">
        <v>0.47</v>
      </c>
      <c r="U419" s="17" t="inlineStr">
        <is>
          <t>Tier 1 Critical GIDA (Score ≥ 50.0)</t>
        </is>
      </c>
      <c r="V419" s="19" t="n">
        <v>77.98</v>
      </c>
      <c r="W419" s="19" t="n">
        <v>54.52</v>
      </c>
      <c r="X419" s="19" t="n">
        <v>77.98</v>
      </c>
      <c r="Y419" s="20">
        <f>ROUND(V419*0.35+W419*0.35+X419*0.30,2)</f>
        <v/>
      </c>
      <c r="Z419" s="23" t="inlineStr">
        <is>
          <t>D - Other node or line within 3 km</t>
        </is>
      </c>
      <c r="AA419" s="19" t="n">
        <v>2.61</v>
      </c>
      <c r="AB419" s="19" t="n">
        <v>1.84</v>
      </c>
      <c r="AC419" s="17" t="inlineStr">
        <is>
          <t>Line: Untitled Path</t>
        </is>
      </c>
      <c r="AD419" s="17" t="inlineStr">
        <is>
          <t>Route options survey candidate: compare actual node lateral with approved line tap.</t>
        </is>
      </c>
      <c r="AE419" s="16" t="n">
        <v>415</v>
      </c>
    </row>
    <row r="420">
      <c r="A420" s="16" t="n">
        <v>1</v>
      </c>
      <c r="B420" s="16" t="n">
        <v>416</v>
      </c>
      <c r="C420" s="16" t="n">
        <v>416</v>
      </c>
      <c r="D420" s="17" t="inlineStr">
        <is>
          <t>0500504012</t>
        </is>
      </c>
      <c r="E420" s="17" t="inlineStr">
        <is>
          <t>Region V (Bicol Region)</t>
        </is>
      </c>
      <c r="F420" s="17" t="inlineStr">
        <is>
          <t>Albay</t>
        </is>
      </c>
      <c r="G420" s="17" t="inlineStr">
        <is>
          <t>Guinobatan</t>
        </is>
      </c>
      <c r="H420" s="17" t="inlineStr">
        <is>
          <t>Doña Tomasa</t>
        </is>
      </c>
      <c r="I420" s="18" t="n">
        <v>13.12675819461445</v>
      </c>
      <c r="J420" s="18" t="n">
        <v>123.5436690295104</v>
      </c>
      <c r="K420" s="17" t="inlineStr">
        <is>
          <t>R</t>
        </is>
      </c>
      <c r="L420" s="11" t="n">
        <v>1298</v>
      </c>
      <c r="M420" s="19" t="n">
        <v>4.1</v>
      </c>
      <c r="N420" s="20">
        <f>INT(L420/M420)</f>
        <v/>
      </c>
      <c r="O420" s="20">
        <f>INT(N420*0.3+0.5)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3.74</v>
      </c>
      <c r="T420" s="19" t="n">
        <v>3.72</v>
      </c>
      <c r="U420" s="17" t="inlineStr">
        <is>
          <t>Tier 1 Critical GIDA (Score ≥ 50.0)</t>
        </is>
      </c>
      <c r="V420" s="19" t="n">
        <v>77.95</v>
      </c>
      <c r="W420" s="19" t="n">
        <v>54.49</v>
      </c>
      <c r="X420" s="19" t="n">
        <v>77.95</v>
      </c>
      <c r="Y420" s="20">
        <f>ROUND(V420*0.35+W420*0.35+X420*0.30,2)</f>
        <v/>
      </c>
      <c r="Z420" s="24" t="inlineStr">
        <is>
          <t>F - Nearest node and line over 5 km</t>
        </is>
      </c>
      <c r="AA420" s="19" t="n">
        <v>5.89</v>
      </c>
      <c r="AB420" s="19" t="n">
        <v>9.32</v>
      </c>
      <c r="AC420" s="17" t="inlineStr">
        <is>
          <t>Node: GNA002 - BP</t>
        </is>
      </c>
      <c r="AD420" s="17" t="inlineStr">
        <is>
          <t>Remote site candidate: deploy Starlink LEO satellite backhaul or long microwave hop.</t>
        </is>
      </c>
      <c r="AE420" s="16" t="n">
        <v>416</v>
      </c>
    </row>
    <row r="421">
      <c r="A421" s="16" t="n">
        <v>1</v>
      </c>
      <c r="B421" s="16" t="n">
        <v>417</v>
      </c>
      <c r="C421" s="16" t="n">
        <v>417</v>
      </c>
      <c r="D421" s="17" t="inlineStr">
        <is>
          <t>1402706025</t>
        </is>
      </c>
      <c r="E421" s="17" t="inlineStr">
        <is>
          <t>Cordillera Administrative Region (CAR)</t>
        </is>
      </c>
      <c r="F421" s="17" t="inlineStr">
        <is>
          <t>Ifugao</t>
        </is>
      </c>
      <c r="G421" s="17" t="inlineStr">
        <is>
          <t>Mayoyao</t>
        </is>
      </c>
      <c r="H421" s="17" t="inlineStr">
        <is>
          <t>Nalbu</t>
        </is>
      </c>
      <c r="I421" s="18" t="n">
        <v>16.9261</v>
      </c>
      <c r="J421" s="18" t="n">
        <v>121.23919</v>
      </c>
      <c r="K421" s="17" t="inlineStr">
        <is>
          <t>R</t>
        </is>
      </c>
      <c r="L421" s="11" t="n">
        <v>284</v>
      </c>
      <c r="M421" s="19" t="n">
        <v>3.9</v>
      </c>
      <c r="N421" s="20">
        <f>INT(L421/M421)</f>
        <v/>
      </c>
      <c r="O421" s="20">
        <f>INT(N421*0.3+0.5)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5.48</v>
      </c>
      <c r="T421" s="19" t="n">
        <v>18.45</v>
      </c>
      <c r="U421" s="17" t="inlineStr">
        <is>
          <t>Tier 1 Critical GIDA (Score ≥ 50.0)</t>
        </is>
      </c>
      <c r="V421" s="19" t="n">
        <v>77.93000000000001</v>
      </c>
      <c r="W421" s="19" t="n">
        <v>54.48</v>
      </c>
      <c r="X421" s="19" t="n">
        <v>77.93000000000001</v>
      </c>
      <c r="Y421" s="20">
        <f>ROUND(V421*0.35+W421*0.35+X421*0.30,2)</f>
        <v/>
      </c>
      <c r="Z421" s="24" t="inlineStr">
        <is>
          <t>F - Nearest node and line over 5 km</t>
        </is>
      </c>
      <c r="AA421" s="19" t="n">
        <v>5.48</v>
      </c>
      <c r="AB421" s="19" t="n">
        <v>18.29</v>
      </c>
      <c r="AC421" s="17" t="inlineStr">
        <is>
          <t>Node: MOF001 - TYPE 4</t>
        </is>
      </c>
      <c r="AD421" s="17" t="inlineStr">
        <is>
          <t>Remote site candidate: deploy Starlink LEO satellite backhaul or long microwave hop.</t>
        </is>
      </c>
      <c r="AE421" s="16" t="n">
        <v>417</v>
      </c>
    </row>
    <row r="422">
      <c r="A422" s="16" t="n">
        <v>1</v>
      </c>
      <c r="B422" s="16" t="n">
        <v>418</v>
      </c>
      <c r="C422" s="16" t="n">
        <v>418</v>
      </c>
      <c r="D422" s="17" t="inlineStr">
        <is>
          <t>0600414010</t>
        </is>
      </c>
      <c r="E422" s="17" t="inlineStr">
        <is>
          <t>Region VI (Western Visayas)</t>
        </is>
      </c>
      <c r="F422" s="17" t="inlineStr">
        <is>
          <t>Aklan</t>
        </is>
      </c>
      <c r="G422" s="17" t="inlineStr">
        <is>
          <t>Nabas</t>
        </is>
      </c>
      <c r="H422" s="17" t="inlineStr">
        <is>
          <t>Matabana</t>
        </is>
      </c>
      <c r="I422" s="18" t="n">
        <v>11.8746159</v>
      </c>
      <c r="J422" s="18" t="n">
        <v>122.0282453</v>
      </c>
      <c r="K422" s="17" t="inlineStr">
        <is>
          <t>R</t>
        </is>
      </c>
      <c r="L422" s="11" t="n">
        <v>1010</v>
      </c>
      <c r="M422" s="19" t="n">
        <v>3.9</v>
      </c>
      <c r="N422" s="20">
        <f>INT(L422/M422)</f>
        <v/>
      </c>
      <c r="O422" s="20">
        <f>INT(N422*0.3+0.5)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12.15</v>
      </c>
      <c r="T422" s="19" t="n">
        <v>0.27</v>
      </c>
      <c r="U422" s="17" t="inlineStr">
        <is>
          <t>Tier 1 Critical GIDA (Score ≥ 50.0)</t>
        </is>
      </c>
      <c r="V422" s="19" t="n">
        <v>77.93000000000001</v>
      </c>
      <c r="W422" s="19" t="n">
        <v>54.48</v>
      </c>
      <c r="X422" s="19" t="n">
        <v>77.93000000000001</v>
      </c>
      <c r="Y422" s="20">
        <f>ROUND(V422*0.35+W422*0.35+X422*0.30,2)</f>
        <v/>
      </c>
      <c r="Z422" s="24" t="inlineStr">
        <is>
          <t>F - Nearest node and line over 5 km</t>
        </is>
      </c>
      <c r="AA422" s="19" t="n">
        <v>12.15</v>
      </c>
      <c r="AB422" s="19" t="n">
        <v>40.04</v>
      </c>
      <c r="AC422" s="17" t="inlineStr">
        <is>
          <t>Node: MYK001 - TYPE 2</t>
        </is>
      </c>
      <c r="AD422" s="17" t="inlineStr">
        <is>
          <t>Remote site candidate: deploy Starlink LEO satellite backhaul or long microwave hop.</t>
        </is>
      </c>
      <c r="AE422" s="16" t="n">
        <v>418</v>
      </c>
    </row>
    <row r="423">
      <c r="A423" s="16" t="n">
        <v>1</v>
      </c>
      <c r="B423" s="16" t="n">
        <v>419</v>
      </c>
      <c r="C423" s="16" t="n">
        <v>419</v>
      </c>
      <c r="D423" s="17" t="inlineStr">
        <is>
          <t>0806412022</t>
        </is>
      </c>
      <c r="E423" s="17" t="inlineStr">
        <is>
          <t>Region VIII (Eastern Visayas)</t>
        </is>
      </c>
      <c r="F423" s="17" t="inlineStr">
        <is>
          <t>Southern Leyte</t>
        </is>
      </c>
      <c r="G423" s="17" t="inlineStr">
        <is>
          <t>Saint Bernard</t>
        </is>
      </c>
      <c r="H423" s="17" t="inlineStr">
        <is>
          <t>Malinao</t>
        </is>
      </c>
      <c r="I423" s="18" t="n">
        <v>10.3671061</v>
      </c>
      <c r="J423" s="18" t="n">
        <v>125.093721</v>
      </c>
      <c r="K423" s="17" t="inlineStr">
        <is>
          <t>R</t>
        </is>
      </c>
      <c r="L423" s="11" t="n">
        <v>42</v>
      </c>
      <c r="M423" s="19" t="n">
        <v>4.1</v>
      </c>
      <c r="N423" s="20">
        <f>INT(L423/M423)</f>
        <v/>
      </c>
      <c r="O423" s="20">
        <f>INT(N423*0.3+0.5)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12.36</v>
      </c>
      <c r="T423" s="19" t="n">
        <v>11.22</v>
      </c>
      <c r="U423" s="17" t="inlineStr">
        <is>
          <t>Tier 1 Critical GIDA (Score ≥ 50.0)</t>
        </is>
      </c>
      <c r="V423" s="19" t="n">
        <v>77.93000000000001</v>
      </c>
      <c r="W423" s="19" t="n">
        <v>54.48</v>
      </c>
      <c r="X423" s="19" t="n">
        <v>77.93000000000001</v>
      </c>
      <c r="Y423" s="20">
        <f>ROUND(V423*0.35+W423*0.35+X423*0.30,2)</f>
        <v/>
      </c>
      <c r="Z423" s="24" t="inlineStr">
        <is>
          <t>F - Nearest node and line over 5 km</t>
        </is>
      </c>
      <c r="AA423" s="19" t="n">
        <v>38.93</v>
      </c>
      <c r="AB423" s="19" t="n">
        <v>33.48</v>
      </c>
      <c r="AC423" s="17" t="inlineStr">
        <is>
          <t>Line: INOPACAN (BAYBAY) - MAASIN</t>
        </is>
      </c>
      <c r="AD423" s="17" t="inlineStr">
        <is>
          <t>Remote site candidate: deploy Starlink LEO satellite backhaul or long microwave hop.</t>
        </is>
      </c>
      <c r="AE423" s="16" t="n">
        <v>419</v>
      </c>
    </row>
    <row r="424">
      <c r="A424" s="16" t="n">
        <v>1</v>
      </c>
      <c r="B424" s="16" t="n">
        <v>420</v>
      </c>
      <c r="C424" s="16" t="n">
        <v>420</v>
      </c>
      <c r="D424" s="17" t="inlineStr">
        <is>
          <t>0600402010</t>
        </is>
      </c>
      <c r="E424" s="17" t="inlineStr">
        <is>
          <t>Region VI (Western Visayas)</t>
        </is>
      </c>
      <c r="F424" s="17" t="inlineStr">
        <is>
          <t>Aklan</t>
        </is>
      </c>
      <c r="G424" s="17" t="inlineStr">
        <is>
          <t>Balete</t>
        </is>
      </c>
      <c r="H424" s="17" t="inlineStr">
        <is>
          <t>Oquendo</t>
        </is>
      </c>
      <c r="I424" s="18" t="n">
        <v>11.5304</v>
      </c>
      <c r="J424" s="18" t="n">
        <v>122.38718</v>
      </c>
      <c r="K424" s="17" t="inlineStr">
        <is>
          <t>R</t>
        </is>
      </c>
      <c r="L424" s="11" t="n">
        <v>1064</v>
      </c>
      <c r="M424" s="19" t="n">
        <v>3.9</v>
      </c>
      <c r="N424" s="20">
        <f>INT(L424/M424)</f>
        <v/>
      </c>
      <c r="O424" s="20">
        <f>INT(N424*0.3+0.5)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3.24</v>
      </c>
      <c r="T424" s="19" t="n">
        <v>2.84</v>
      </c>
      <c r="U424" s="17" t="inlineStr">
        <is>
          <t>Tier 1 Critical GIDA (Score ≥ 50.0)</t>
        </is>
      </c>
      <c r="V424" s="19" t="n">
        <v>77.88</v>
      </c>
      <c r="W424" s="19" t="n">
        <v>54.45</v>
      </c>
      <c r="X424" s="19" t="n">
        <v>77.88</v>
      </c>
      <c r="Y424" s="20">
        <f>ROUND(V424*0.35+W424*0.35+X424*0.30,2)</f>
        <v/>
      </c>
      <c r="Z424" s="23" t="inlineStr">
        <is>
          <t>D - Other node or line within 3 km</t>
        </is>
      </c>
      <c r="AA424" s="19" t="n">
        <v>3.24</v>
      </c>
      <c r="AB424" s="19" t="n">
        <v>2.78</v>
      </c>
      <c r="AC424" s="17" t="inlineStr">
        <is>
          <t>Line: IVISAN - KALIBO</t>
        </is>
      </c>
      <c r="AD424" s="17" t="inlineStr">
        <is>
          <t>Route options survey candidate: compare actual node lateral with approved line tap.</t>
        </is>
      </c>
      <c r="AE424" s="16" t="n">
        <v>420</v>
      </c>
    </row>
    <row r="425">
      <c r="A425" s="16" t="n">
        <v>1</v>
      </c>
      <c r="B425" s="16" t="n">
        <v>421</v>
      </c>
      <c r="C425" s="16" t="n">
        <v>421</v>
      </c>
      <c r="D425" s="17" t="inlineStr">
        <is>
          <t>1402706020</t>
        </is>
      </c>
      <c r="E425" s="17" t="inlineStr">
        <is>
          <t>Cordillera Administrative Region (CAR)</t>
        </is>
      </c>
      <c r="F425" s="17" t="inlineStr">
        <is>
          <t>Ifugao</t>
        </is>
      </c>
      <c r="G425" s="17" t="inlineStr">
        <is>
          <t>Mayoyao</t>
        </is>
      </c>
      <c r="H425" s="17" t="inlineStr">
        <is>
          <t>Maga</t>
        </is>
      </c>
      <c r="I425" s="18" t="n">
        <v>16.97585</v>
      </c>
      <c r="J425" s="18" t="n">
        <v>121.17221</v>
      </c>
      <c r="K425" s="17" t="inlineStr">
        <is>
          <t>R</t>
        </is>
      </c>
      <c r="L425" s="11" t="n">
        <v>425</v>
      </c>
      <c r="M425" s="19" t="n">
        <v>3.9</v>
      </c>
      <c r="N425" s="20">
        <f>INT(L425/M425)</f>
        <v/>
      </c>
      <c r="O425" s="20">
        <f>INT(N425*0.3+0.5)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5.28</v>
      </c>
      <c r="T425" s="19" t="n">
        <v>12.66</v>
      </c>
      <c r="U425" s="17" t="inlineStr">
        <is>
          <t>Tier 1 Critical GIDA (Score ≥ 50.0)</t>
        </is>
      </c>
      <c r="V425" s="19" t="n">
        <v>77.87</v>
      </c>
      <c r="W425" s="19" t="n">
        <v>54.44</v>
      </c>
      <c r="X425" s="19" t="n">
        <v>77.87</v>
      </c>
      <c r="Y425" s="20">
        <f>ROUND(V425*0.35+W425*0.35+X425*0.30,2)</f>
        <v/>
      </c>
      <c r="Z425" s="24" t="inlineStr">
        <is>
          <t>F - Nearest node and line over 5 km</t>
        </is>
      </c>
      <c r="AA425" s="19" t="n">
        <v>5.28</v>
      </c>
      <c r="AB425" s="19" t="n">
        <v>16.21</v>
      </c>
      <c r="AC425" s="17" t="inlineStr">
        <is>
          <t>Node: MOF001 - TYPE 4</t>
        </is>
      </c>
      <c r="AD425" s="17" t="inlineStr">
        <is>
          <t>Remote site candidate: deploy Starlink LEO satellite backhaul or long microwave hop.</t>
        </is>
      </c>
      <c r="AE425" s="16" t="n">
        <v>421</v>
      </c>
    </row>
    <row r="426">
      <c r="A426" s="16" t="n">
        <v>1</v>
      </c>
      <c r="B426" s="16" t="n">
        <v>422</v>
      </c>
      <c r="C426" s="16" t="n">
        <v>422</v>
      </c>
      <c r="D426" s="17" t="inlineStr">
        <is>
          <t>0601917034</t>
        </is>
      </c>
      <c r="E426" s="17" t="inlineStr">
        <is>
          <t>Region VI (Western Visayas)</t>
        </is>
      </c>
      <c r="F426" s="17" t="inlineStr">
        <is>
          <t>Capiz</t>
        </is>
      </c>
      <c r="G426" s="17" t="inlineStr">
        <is>
          <t>Tapaz</t>
        </is>
      </c>
      <c r="H426" s="17" t="inlineStr">
        <is>
          <t>Rizal Sur</t>
        </is>
      </c>
      <c r="I426" s="18" t="n">
        <v>11.3158544</v>
      </c>
      <c r="J426" s="18" t="n">
        <v>122.3863245</v>
      </c>
      <c r="K426" s="17" t="inlineStr">
        <is>
          <t>R</t>
        </is>
      </c>
      <c r="L426" s="11" t="n">
        <v>443</v>
      </c>
      <c r="M426" s="19" t="n">
        <v>3.8</v>
      </c>
      <c r="N426" s="20">
        <f>INT(L426/M426)</f>
        <v/>
      </c>
      <c r="O426" s="20">
        <f>INT(N426*0.3+0.5)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26.62</v>
      </c>
      <c r="T426" s="19" t="n">
        <v>20.25</v>
      </c>
      <c r="U426" s="17" t="inlineStr">
        <is>
          <t>Tier 1 Critical GIDA (Score ≥ 50.0)</t>
        </is>
      </c>
      <c r="V426" s="19" t="n">
        <v>77.87</v>
      </c>
      <c r="W426" s="19" t="n">
        <v>54.44</v>
      </c>
      <c r="X426" s="19" t="n">
        <v>77.87</v>
      </c>
      <c r="Y426" s="20">
        <f>ROUND(V426*0.35+W426*0.35+X426*0.30,2)</f>
        <v/>
      </c>
      <c r="Z426" s="24" t="inlineStr">
        <is>
          <t>F - Nearest node and line over 5 km</t>
        </is>
      </c>
      <c r="AA426" s="19" t="n">
        <v>26.62</v>
      </c>
      <c r="AB426" s="19" t="n">
        <v>23.38</v>
      </c>
      <c r="AC426" s="17" t="inlineStr">
        <is>
          <t>Line: CABLE LAYED</t>
        </is>
      </c>
      <c r="AD426" s="17" t="inlineStr">
        <is>
          <t>Remote site candidate: deploy Starlink LEO satellite backhaul or long microwave hop.</t>
        </is>
      </c>
      <c r="AE426" s="16" t="n">
        <v>422</v>
      </c>
    </row>
    <row r="427">
      <c r="A427" s="16" t="n">
        <v>1</v>
      </c>
      <c r="B427" s="16" t="n">
        <v>423</v>
      </c>
      <c r="C427" s="16" t="n">
        <v>423</v>
      </c>
      <c r="D427" s="17" t="inlineStr">
        <is>
          <t>1402706036</t>
        </is>
      </c>
      <c r="E427" s="17" t="inlineStr">
        <is>
          <t>Cordillera Administrative Region (CAR)</t>
        </is>
      </c>
      <c r="F427" s="17" t="inlineStr">
        <is>
          <t>Ifugao</t>
        </is>
      </c>
      <c r="G427" s="17" t="inlineStr">
        <is>
          <t>Mayoyao</t>
        </is>
      </c>
      <c r="H427" s="17" t="inlineStr">
        <is>
          <t>Epeng</t>
        </is>
      </c>
      <c r="I427" s="18" t="n">
        <v>16.96046766</v>
      </c>
      <c r="J427" s="18" t="n">
        <v>121.1802551</v>
      </c>
      <c r="K427" s="17" t="inlineStr">
        <is>
          <t>R</t>
        </is>
      </c>
      <c r="L427" s="11" t="n">
        <v>497</v>
      </c>
      <c r="M427" s="19" t="n">
        <v>3.9</v>
      </c>
      <c r="N427" s="20">
        <f>INT(L427/M427)</f>
        <v/>
      </c>
      <c r="O427" s="20">
        <f>INT(N427*0.3+0.5)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3.73</v>
      </c>
      <c r="T427" s="19" t="n">
        <v>13.36</v>
      </c>
      <c r="U427" s="17" t="inlineStr">
        <is>
          <t>Tier 1 Critical GIDA (Score ≥ 50.0)</t>
        </is>
      </c>
      <c r="V427" s="19" t="n">
        <v>77.87</v>
      </c>
      <c r="W427" s="19" t="n">
        <v>54.44</v>
      </c>
      <c r="X427" s="19" t="n">
        <v>77.87</v>
      </c>
      <c r="Y427" s="20">
        <f>ROUND(V427*0.35+W427*0.35+X427*0.30,2)</f>
        <v/>
      </c>
      <c r="Z427" s="24" t="inlineStr">
        <is>
          <t>E - Nearest node or line 3-5 km</t>
        </is>
      </c>
      <c r="AA427" s="19" t="n">
        <v>3.73</v>
      </c>
      <c r="AB427" s="19" t="n">
        <v>15.72</v>
      </c>
      <c r="AC427" s="17" t="inlineStr">
        <is>
          <t>Node: MOF002 - TYPE 4</t>
        </is>
      </c>
      <c r="AD427" s="17" t="inlineStr">
        <is>
          <t>Review candidate: examine alternative BTS location, updated fiber inventory or Starlink backhaul.</t>
        </is>
      </c>
      <c r="AE427" s="16" t="n">
        <v>423</v>
      </c>
    </row>
    <row r="428">
      <c r="A428" s="16" t="n">
        <v>1</v>
      </c>
      <c r="B428" s="16" t="n">
        <v>424</v>
      </c>
      <c r="C428" s="16" t="n">
        <v>424</v>
      </c>
      <c r="D428" s="17" t="inlineStr">
        <is>
          <t>PH0000424</t>
        </is>
      </c>
      <c r="E428" s="17" t="inlineStr">
        <is>
          <t>VI</t>
        </is>
      </c>
      <c r="F428" s="17" t="inlineStr">
        <is>
          <t>Iloilo</t>
        </is>
      </c>
      <c r="G428" s="17" t="inlineStr">
        <is>
          <t>Iloilo City</t>
        </is>
      </c>
      <c r="H428" s="17" t="inlineStr">
        <is>
          <t>San Jose</t>
        </is>
      </c>
      <c r="I428" s="18" t="n">
        <v>10.689245</v>
      </c>
      <c r="J428" s="18" t="n">
        <v>122.517119</v>
      </c>
      <c r="K428" s="17" t="inlineStr">
        <is>
          <t>R</t>
        </is>
      </c>
      <c r="L428" s="11" t="n">
        <v>2230</v>
      </c>
      <c r="M428" s="19" t="n">
        <v>3.8</v>
      </c>
      <c r="N428" s="20">
        <f>INT(L428/M428)</f>
        <v/>
      </c>
      <c r="O428" s="20">
        <f>INT(N428*0.3+0.5)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4.22</v>
      </c>
      <c r="T428" s="19" t="n">
        <v>2.7</v>
      </c>
      <c r="U428" s="17" t="inlineStr">
        <is>
          <t>Tier 1 Critical GIDA (Score ≥ 50.0)</t>
        </is>
      </c>
      <c r="V428" s="19" t="n">
        <v>77.86</v>
      </c>
      <c r="W428" s="19" t="n">
        <v>54.43</v>
      </c>
      <c r="X428" s="19" t="n">
        <v>77.86</v>
      </c>
      <c r="Y428" s="20">
        <f>ROUND(V428*0.35+W428*0.35+X428*0.30,2)</f>
        <v/>
      </c>
      <c r="Z428" s="23" t="inlineStr">
        <is>
          <t>D - Other node or line within 3 km</t>
        </is>
      </c>
      <c r="AA428" s="19" t="n">
        <v>2.8</v>
      </c>
      <c r="AB428" s="19" t="n">
        <v>2.08</v>
      </c>
      <c r="AC428" s="17" t="inlineStr">
        <is>
          <t>Line: 2,172</t>
        </is>
      </c>
      <c r="AD428" s="17" t="inlineStr">
        <is>
          <t>Route options survey candidate: compare actual node lateral with approved line tap.</t>
        </is>
      </c>
      <c r="AE428" s="16" t="n">
        <v>424</v>
      </c>
    </row>
    <row r="429">
      <c r="A429" s="16" t="n">
        <v>1</v>
      </c>
      <c r="B429" s="16" t="n">
        <v>425</v>
      </c>
      <c r="C429" s="16" t="n">
        <v>425</v>
      </c>
      <c r="D429" s="17" t="inlineStr">
        <is>
          <t>PH0000425</t>
        </is>
      </c>
      <c r="E429" s="17" t="inlineStr">
        <is>
          <t>IV-A</t>
        </is>
      </c>
      <c r="F429" s="17" t="inlineStr">
        <is>
          <t>Batangas</t>
        </is>
      </c>
      <c r="G429" s="17" t="inlineStr">
        <is>
          <t>Lipa City</t>
        </is>
      </c>
      <c r="H429" s="17" t="inlineStr">
        <is>
          <t>Poblacion Barangay 9-A</t>
        </is>
      </c>
      <c r="I429" s="18" t="n">
        <v>13.975534</v>
      </c>
      <c r="J429" s="18" t="n">
        <v>121.1671339</v>
      </c>
      <c r="K429" s="17" t="inlineStr">
        <is>
          <t>R</t>
        </is>
      </c>
      <c r="L429" s="11" t="n">
        <v>2259</v>
      </c>
      <c r="M429" s="19" t="n">
        <v>3.6</v>
      </c>
      <c r="N429" s="20">
        <f>INT(L429/M429)</f>
        <v/>
      </c>
      <c r="O429" s="20">
        <f>INT(N429*0.3+0.5)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1.24</v>
      </c>
      <c r="T429" s="19" t="n">
        <v>0.91</v>
      </c>
      <c r="U429" s="17" t="inlineStr">
        <is>
          <t>Tier 1 Critical GIDA (Score ≥ 50.0)</t>
        </is>
      </c>
      <c r="V429" s="19" t="n">
        <v>77.84</v>
      </c>
      <c r="W429" s="19" t="n">
        <v>54.42</v>
      </c>
      <c r="X429" s="19" t="n">
        <v>77.84</v>
      </c>
      <c r="Y429" s="20">
        <f>ROUND(V429*0.35+W429*0.35+X429*0.30,2)</f>
        <v/>
      </c>
      <c r="Z429" s="22" t="inlineStr">
        <is>
          <t>C - Line within 0.5 km; node over 1 km</t>
        </is>
      </c>
      <c r="AA429" s="19" t="n">
        <v>3.48</v>
      </c>
      <c r="AB429" s="19" t="n">
        <v>0.04</v>
      </c>
      <c r="AC429" s="17" t="inlineStr">
        <is>
          <t>Line: CLB001 TO BCY01</t>
        </is>
      </c>
      <c r="AD429" s="17" t="inlineStr">
        <is>
          <t>Splice closure / line-tap survey candidate; locate closure and confirm splicing/capacity.</t>
        </is>
      </c>
      <c r="AE429" s="16" t="n">
        <v>425</v>
      </c>
    </row>
    <row r="430">
      <c r="A430" s="16" t="n">
        <v>1</v>
      </c>
      <c r="B430" s="16" t="n">
        <v>426</v>
      </c>
      <c r="C430" s="16" t="n">
        <v>426</v>
      </c>
      <c r="D430" s="17" t="inlineStr">
        <is>
          <t>0806412017</t>
        </is>
      </c>
      <c r="E430" s="17" t="inlineStr">
        <is>
          <t>Region VIII (Eastern Visayas)</t>
        </is>
      </c>
      <c r="F430" s="17" t="inlineStr">
        <is>
          <t>Southern Leyte</t>
        </is>
      </c>
      <c r="G430" s="17" t="inlineStr">
        <is>
          <t>Saint Bernard</t>
        </is>
      </c>
      <c r="H430" s="17" t="inlineStr">
        <is>
          <t>Magatas</t>
        </is>
      </c>
      <c r="I430" s="18" t="n">
        <v>10.30532</v>
      </c>
      <c r="J430" s="18" t="n">
        <v>125.11455</v>
      </c>
      <c r="K430" s="17" t="inlineStr">
        <is>
          <t>R</t>
        </is>
      </c>
      <c r="L430" s="11" t="n">
        <v>89</v>
      </c>
      <c r="M430" s="19" t="n">
        <v>4.1</v>
      </c>
      <c r="N430" s="20">
        <f>INT(L430/M430)</f>
        <v/>
      </c>
      <c r="O430" s="20">
        <f>INT(N430*0.3+0.5)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18.03</v>
      </c>
      <c r="T430" s="19" t="n">
        <v>15.84</v>
      </c>
      <c r="U430" s="17" t="inlineStr">
        <is>
          <t>Tier 1 Critical GIDA (Score ≥ 50.0)</t>
        </is>
      </c>
      <c r="V430" s="19" t="n">
        <v>77.84</v>
      </c>
      <c r="W430" s="19" t="n">
        <v>54.42</v>
      </c>
      <c r="X430" s="19" t="n">
        <v>77.84</v>
      </c>
      <c r="Y430" s="20">
        <f>ROUND(V430*0.35+W430*0.35+X430*0.30,2)</f>
        <v/>
      </c>
      <c r="Z430" s="24" t="inlineStr">
        <is>
          <t>F - Nearest node and line over 5 km</t>
        </is>
      </c>
      <c r="AA430" s="19" t="n">
        <v>36.63</v>
      </c>
      <c r="AB430" s="19" t="n">
        <v>31.87</v>
      </c>
      <c r="AC430" s="17" t="inlineStr">
        <is>
          <t>Line: INOPACAN (BAYBAY) - MAASIN</t>
        </is>
      </c>
      <c r="AD430" s="17" t="inlineStr">
        <is>
          <t>Remote site candidate: deploy Starlink LEO satellite backhaul or long microwave hop.</t>
        </is>
      </c>
      <c r="AE430" s="16" t="n">
        <v>426</v>
      </c>
    </row>
    <row r="431">
      <c r="A431" s="16" t="n">
        <v>1</v>
      </c>
      <c r="B431" s="16" t="n">
        <v>427</v>
      </c>
      <c r="C431" s="16" t="n">
        <v>427</v>
      </c>
      <c r="D431" s="17" t="inlineStr">
        <is>
          <t>0601909015</t>
        </is>
      </c>
      <c r="E431" s="17" t="inlineStr">
        <is>
          <t>Region VI (Western Visayas)</t>
        </is>
      </c>
      <c r="F431" s="17" t="inlineStr">
        <is>
          <t>Capiz</t>
        </is>
      </c>
      <c r="G431" s="17" t="inlineStr">
        <is>
          <t>Panay</t>
        </is>
      </c>
      <c r="H431" s="17" t="inlineStr">
        <is>
          <t>Butacal</t>
        </is>
      </c>
      <c r="I431" s="18" t="n">
        <v>11.51722222</v>
      </c>
      <c r="J431" s="18" t="n">
        <v>122.9147222</v>
      </c>
      <c r="K431" s="17" t="inlineStr">
        <is>
          <t>R</t>
        </is>
      </c>
      <c r="L431" s="11" t="n">
        <v>1221</v>
      </c>
      <c r="M431" s="19" t="n">
        <v>3.8</v>
      </c>
      <c r="N431" s="20">
        <f>INT(L431/M431)</f>
        <v/>
      </c>
      <c r="O431" s="20">
        <f>INT(N431*0.3+0.5)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9.83</v>
      </c>
      <c r="T431" s="19" t="n">
        <v>8.19</v>
      </c>
      <c r="U431" s="17" t="inlineStr">
        <is>
          <t>Tier 1 Critical GIDA (Score ≥ 50.0)</t>
        </is>
      </c>
      <c r="V431" s="19" t="n">
        <v>77.83</v>
      </c>
      <c r="W431" s="19" t="n">
        <v>54.41</v>
      </c>
      <c r="X431" s="19" t="n">
        <v>77.83</v>
      </c>
      <c r="Y431" s="20">
        <f>ROUND(V431*0.35+W431*0.35+X431*0.30,2)</f>
        <v/>
      </c>
      <c r="Z431" s="24" t="inlineStr">
        <is>
          <t>F - Nearest node and line over 5 km</t>
        </is>
      </c>
      <c r="AA431" s="19" t="n">
        <v>9.83</v>
      </c>
      <c r="AB431" s="19" t="n">
        <v>8.19</v>
      </c>
      <c r="AC431" s="17" t="inlineStr">
        <is>
          <t>Line: ROXAS - SARA</t>
        </is>
      </c>
      <c r="AD431" s="17" t="inlineStr">
        <is>
          <t>Remote site candidate: deploy Starlink LEO satellite backhaul or long microwave hop.</t>
        </is>
      </c>
      <c r="AE431" s="16" t="n">
        <v>427</v>
      </c>
    </row>
    <row r="432">
      <c r="A432" s="16" t="n">
        <v>1</v>
      </c>
      <c r="B432" s="16" t="n">
        <v>428</v>
      </c>
      <c r="C432" s="16" t="n">
        <v>428</v>
      </c>
      <c r="D432" s="17" t="inlineStr">
        <is>
          <t>PH0000428</t>
        </is>
      </c>
      <c r="E432" s="17" t="inlineStr">
        <is>
          <t>XI</t>
        </is>
      </c>
      <c r="F432" s="17" t="inlineStr">
        <is>
          <t>Davao Del Sur</t>
        </is>
      </c>
      <c r="G432" s="17" t="inlineStr">
        <is>
          <t>Davao City</t>
        </is>
      </c>
      <c r="H432" s="17" t="inlineStr">
        <is>
          <t>Gumitan</t>
        </is>
      </c>
      <c r="I432" s="18" t="n">
        <v>7.4392723</v>
      </c>
      <c r="J432" s="18" t="n">
        <v>125.3476698</v>
      </c>
      <c r="K432" s="17" t="inlineStr">
        <is>
          <t>R</t>
        </is>
      </c>
      <c r="L432" s="11" t="n">
        <v>2280</v>
      </c>
      <c r="M432" s="19" t="n">
        <v>3.4</v>
      </c>
      <c r="N432" s="20">
        <f>INT(L432/M432)</f>
        <v/>
      </c>
      <c r="O432" s="20">
        <f>INT(N432*0.3+0.5)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12.01</v>
      </c>
      <c r="T432" s="19" t="n">
        <v>9.93</v>
      </c>
      <c r="U432" s="17" t="inlineStr">
        <is>
          <t>Tier 1 Critical GIDA (Score ≥ 50.0)</t>
        </is>
      </c>
      <c r="V432" s="19" t="n">
        <v>77.83</v>
      </c>
      <c r="W432" s="19" t="n">
        <v>54.41</v>
      </c>
      <c r="X432" s="19" t="n">
        <v>77.83</v>
      </c>
      <c r="Y432" s="20">
        <f>ROUND(V432*0.35+W432*0.35+X432*0.30,2)</f>
        <v/>
      </c>
      <c r="Z432" s="24" t="inlineStr">
        <is>
          <t>F - Nearest node and line over 5 km</t>
        </is>
      </c>
      <c r="AA432" s="19" t="n">
        <v>12.01</v>
      </c>
      <c r="AB432" s="19" t="n">
        <v>9.9</v>
      </c>
      <c r="AC432" s="17" t="inlineStr">
        <is>
          <t>Line: KITAOTAO - DAVAO</t>
        </is>
      </c>
      <c r="AD432" s="17" t="inlineStr">
        <is>
          <t>Remote site candidate: deploy Starlink LEO satellite backhaul or long microwave hop.</t>
        </is>
      </c>
      <c r="AE432" s="16" t="n">
        <v>428</v>
      </c>
    </row>
    <row r="433">
      <c r="A433" s="16" t="n">
        <v>1</v>
      </c>
      <c r="B433" s="16" t="n">
        <v>429</v>
      </c>
      <c r="C433" s="16" t="n">
        <v>429</v>
      </c>
      <c r="D433" s="17" t="inlineStr">
        <is>
          <t>1402706018</t>
        </is>
      </c>
      <c r="E433" s="17" t="inlineStr">
        <is>
          <t>Cordillera Administrative Region (CAR)</t>
        </is>
      </c>
      <c r="F433" s="17" t="inlineStr">
        <is>
          <t>Ifugao</t>
        </is>
      </c>
      <c r="G433" s="17" t="inlineStr">
        <is>
          <t>Mayoyao</t>
        </is>
      </c>
      <c r="H433" s="17" t="inlineStr">
        <is>
          <t>Langayan</t>
        </is>
      </c>
      <c r="I433" s="18" t="n">
        <v>16.9539805</v>
      </c>
      <c r="J433" s="18" t="n">
        <v>121.2382653</v>
      </c>
      <c r="K433" s="17" t="inlineStr">
        <is>
          <t>R</t>
        </is>
      </c>
      <c r="L433" s="11" t="n">
        <v>487</v>
      </c>
      <c r="M433" s="19" t="n">
        <v>3.9</v>
      </c>
      <c r="N433" s="20">
        <f>INT(L433/M433)</f>
        <v/>
      </c>
      <c r="O433" s="20">
        <f>INT(N433*0.3+0.5)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2.71</v>
      </c>
      <c r="T433" s="19" t="n">
        <v>19.39</v>
      </c>
      <c r="U433" s="17" t="inlineStr">
        <is>
          <t>Tier 1 Critical GIDA (Score ≥ 50.0)</t>
        </is>
      </c>
      <c r="V433" s="19" t="n">
        <v>77.8</v>
      </c>
      <c r="W433" s="19" t="n">
        <v>54.39</v>
      </c>
      <c r="X433" s="19" t="n">
        <v>77.8</v>
      </c>
      <c r="Y433" s="20">
        <f>ROUND(V433*0.35+W433*0.35+X433*0.30,2)</f>
        <v/>
      </c>
      <c r="Z433" s="23" t="inlineStr">
        <is>
          <t>D - Other node or line within 3 km</t>
        </is>
      </c>
      <c r="AA433" s="19" t="n">
        <v>2.71</v>
      </c>
      <c r="AB433" s="19" t="n">
        <v>19.94</v>
      </c>
      <c r="AC433" s="17" t="inlineStr">
        <is>
          <t>Node: MOF001 - TYPE 4</t>
        </is>
      </c>
      <c r="AD433" s="17" t="inlineStr">
        <is>
          <t>Route options survey candidate: compare actual node lateral with approved line tap.</t>
        </is>
      </c>
      <c r="AE433" s="16" t="n">
        <v>429</v>
      </c>
    </row>
    <row r="434">
      <c r="A434" s="16" t="n">
        <v>1</v>
      </c>
      <c r="B434" s="16" t="n">
        <v>430</v>
      </c>
      <c r="C434" s="16" t="n">
        <v>430</v>
      </c>
      <c r="D434" s="17" t="inlineStr">
        <is>
          <t>1408103008</t>
        </is>
      </c>
      <c r="E434" s="17" t="inlineStr">
        <is>
          <t>Cordillera Administrative Region (CAR)</t>
        </is>
      </c>
      <c r="F434" s="17" t="inlineStr">
        <is>
          <t>Apayao</t>
        </is>
      </c>
      <c r="G434" s="17" t="inlineStr">
        <is>
          <t>Flora</t>
        </is>
      </c>
      <c r="H434" s="17" t="inlineStr">
        <is>
          <t>Malayugan</t>
        </is>
      </c>
      <c r="I434" s="18" t="n">
        <v>18.1069365</v>
      </c>
      <c r="J434" s="18" t="n">
        <v>121.4544897</v>
      </c>
      <c r="K434" s="17" t="inlineStr">
        <is>
          <t>R</t>
        </is>
      </c>
      <c r="L434" s="11" t="n">
        <v>1277</v>
      </c>
      <c r="M434" s="19" t="n">
        <v>4.2</v>
      </c>
      <c r="N434" s="20">
        <f>INT(L434/M434)</f>
        <v/>
      </c>
      <c r="O434" s="20">
        <f>INT(N434*0.3+0.5)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11.59</v>
      </c>
      <c r="T434" s="19" t="n">
        <v>11.6</v>
      </c>
      <c r="U434" s="17" t="inlineStr">
        <is>
          <t>Tier 1 Critical GIDA (Score ≥ 50.0)</t>
        </is>
      </c>
      <c r="V434" s="19" t="n">
        <v>77.79000000000001</v>
      </c>
      <c r="W434" s="19" t="n">
        <v>54.38</v>
      </c>
      <c r="X434" s="19" t="n">
        <v>77.79000000000001</v>
      </c>
      <c r="Y434" s="20">
        <f>ROUND(V434*0.35+W434*0.35+X434*0.30,2)</f>
        <v/>
      </c>
      <c r="Z434" s="24" t="inlineStr">
        <is>
          <t>F - Nearest node and line over 5 km</t>
        </is>
      </c>
      <c r="AA434" s="19" t="n">
        <v>11.59</v>
      </c>
      <c r="AB434" s="19" t="n">
        <v>15.04</v>
      </c>
      <c r="AC434" s="17" t="inlineStr">
        <is>
          <t>Node: PLY002 -  TYPE 3</t>
        </is>
      </c>
      <c r="AD434" s="17" t="inlineStr">
        <is>
          <t>Remote site candidate: deploy Starlink LEO satellite backhaul or long microwave hop.</t>
        </is>
      </c>
      <c r="AE434" s="16" t="n">
        <v>430</v>
      </c>
    </row>
    <row r="435">
      <c r="A435" s="16" t="n">
        <v>1</v>
      </c>
      <c r="B435" s="16" t="n">
        <v>431</v>
      </c>
      <c r="C435" s="16" t="n">
        <v>431</v>
      </c>
      <c r="D435" s="17" t="inlineStr">
        <is>
          <t>PH0000431</t>
        </is>
      </c>
      <c r="E435" s="17" t="inlineStr">
        <is>
          <t>VI</t>
        </is>
      </c>
      <c r="F435" s="17" t="inlineStr">
        <is>
          <t>Iloilo</t>
        </is>
      </c>
      <c r="G435" s="17" t="inlineStr">
        <is>
          <t>Iloilo City</t>
        </is>
      </c>
      <c r="H435" s="17" t="inlineStr">
        <is>
          <t>North Baluarte</t>
        </is>
      </c>
      <c r="I435" s="18" t="n">
        <v>10.714305</v>
      </c>
      <c r="J435" s="18" t="n">
        <v>122.564193</v>
      </c>
      <c r="K435" s="17" t="inlineStr">
        <is>
          <t>R</t>
        </is>
      </c>
      <c r="L435" s="11" t="n">
        <v>2230</v>
      </c>
      <c r="M435" s="19" t="n">
        <v>3.8</v>
      </c>
      <c r="N435" s="20">
        <f>INT(L435/M435)</f>
        <v/>
      </c>
      <c r="O435" s="20">
        <f>INT(N435*0.3+0.5)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7.69</v>
      </c>
      <c r="T435" s="19" t="n">
        <v>6.93</v>
      </c>
      <c r="U435" s="17" t="inlineStr">
        <is>
          <t>Tier 1 Critical GIDA (Score ≥ 50.0)</t>
        </is>
      </c>
      <c r="V435" s="19" t="n">
        <v>77.77</v>
      </c>
      <c r="W435" s="19" t="n">
        <v>54.37</v>
      </c>
      <c r="X435" s="19" t="n">
        <v>77.77</v>
      </c>
      <c r="Y435" s="20">
        <f>ROUND(V435*0.35+W435*0.35+X435*0.30,2)</f>
        <v/>
      </c>
      <c r="Z435" s="25" t="inlineStr">
        <is>
          <t>A - Node within 0.5 km</t>
        </is>
      </c>
      <c r="AA435" s="19" t="n">
        <v>0.42</v>
      </c>
      <c r="AB435" s="19" t="n">
        <v>0.05</v>
      </c>
      <c r="AC435" s="17" t="inlineStr">
        <is>
          <t>Line: 144C</t>
        </is>
      </c>
      <c r="AD435" s="17" t="inlineStr">
        <is>
          <t>First survey candidate: confirm node handoff, spare capacity and short route; co-location not established.</t>
        </is>
      </c>
      <c r="AE435" s="16" t="n">
        <v>431</v>
      </c>
    </row>
    <row r="436">
      <c r="A436" s="16" t="n">
        <v>1</v>
      </c>
      <c r="B436" s="16" t="n">
        <v>432</v>
      </c>
      <c r="C436" s="16" t="n">
        <v>432</v>
      </c>
      <c r="D436" s="17" t="inlineStr">
        <is>
          <t>1907009001</t>
        </is>
      </c>
      <c r="E436" s="17" t="inlineStr">
        <is>
          <t>Bangsamoro Autonomous Region In Muslim Mindanao (BARMM)</t>
        </is>
      </c>
      <c r="F436" s="17" t="inlineStr">
        <is>
          <t>Tawi-Tawi</t>
        </is>
      </c>
      <c r="G436" s="17" t="inlineStr">
        <is>
          <t>Languyan</t>
        </is>
      </c>
      <c r="H436" s="17" t="inlineStr">
        <is>
          <t>Bakong</t>
        </is>
      </c>
      <c r="I436" s="18" t="n">
        <v>17.255766</v>
      </c>
      <c r="J436" s="18" t="n">
        <v>122.22981</v>
      </c>
      <c r="K436" s="17" t="inlineStr">
        <is>
          <t>R</t>
        </is>
      </c>
      <c r="L436" s="11" t="n">
        <v>1989</v>
      </c>
      <c r="M436" s="19" t="n">
        <v>5.8</v>
      </c>
      <c r="N436" s="20">
        <f>INT(L436/M436)</f>
        <v/>
      </c>
      <c r="O436" s="20">
        <f>INT(N436*0.3+0.5)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29.56</v>
      </c>
      <c r="T436" s="19" t="n">
        <v>34.42</v>
      </c>
      <c r="U436" s="17" t="inlineStr">
        <is>
          <t>Tier 1 Critical GIDA (Score ≥ 50.0)</t>
        </is>
      </c>
      <c r="V436" s="19" t="n">
        <v>77.76000000000001</v>
      </c>
      <c r="W436" s="19" t="n">
        <v>54.36</v>
      </c>
      <c r="X436" s="19" t="n">
        <v>77.76000000000001</v>
      </c>
      <c r="Y436" s="20">
        <f>ROUND(V436*0.35+W436*0.35+X436*0.30,2)</f>
        <v/>
      </c>
      <c r="Z436" s="24" t="inlineStr">
        <is>
          <t>F - Nearest node and line over 5 km</t>
        </is>
      </c>
      <c r="AA436" s="19" t="n">
        <v>29.56</v>
      </c>
      <c r="AB436" s="19" t="n">
        <v>34.41</v>
      </c>
      <c r="AC436" s="17" t="inlineStr">
        <is>
          <t>Node: IGI003 - PM</t>
        </is>
      </c>
      <c r="AD436" s="17" t="inlineStr">
        <is>
          <t>Remote site candidate: deploy Starlink LEO satellite backhaul or long microwave hop.</t>
        </is>
      </c>
      <c r="AE436" s="16" t="n">
        <v>432</v>
      </c>
    </row>
    <row r="437">
      <c r="A437" s="16" t="n">
        <v>1</v>
      </c>
      <c r="B437" s="16" t="n">
        <v>433</v>
      </c>
      <c r="C437" s="16" t="n">
        <v>433</v>
      </c>
      <c r="D437" s="17" t="inlineStr">
        <is>
          <t>1907009003</t>
        </is>
      </c>
      <c r="E437" s="17" t="inlineStr">
        <is>
          <t>Bangsamoro Autonomous Region In Muslim Mindanao (BARMM)</t>
        </is>
      </c>
      <c r="F437" s="17" t="inlineStr">
        <is>
          <t>Tawi-Tawi</t>
        </is>
      </c>
      <c r="G437" s="17" t="inlineStr">
        <is>
          <t>Languyan</t>
        </is>
      </c>
      <c r="H437" s="17" t="inlineStr">
        <is>
          <t>Basnunuk</t>
        </is>
      </c>
      <c r="I437" s="18" t="n">
        <v>17.255771</v>
      </c>
      <c r="J437" s="18" t="n">
        <v>122.229815</v>
      </c>
      <c r="K437" s="17" t="inlineStr">
        <is>
          <t>R</t>
        </is>
      </c>
      <c r="L437" s="11" t="n">
        <v>1984</v>
      </c>
      <c r="M437" s="19" t="n">
        <v>5.8</v>
      </c>
      <c r="N437" s="20">
        <f>INT(L437/M437)</f>
        <v/>
      </c>
      <c r="O437" s="20">
        <f>INT(N437*0.3+0.5)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29.56</v>
      </c>
      <c r="T437" s="19" t="n">
        <v>34.42</v>
      </c>
      <c r="U437" s="17" t="inlineStr">
        <is>
          <t>Tier 1 Critical GIDA (Score ≥ 50.0)</t>
        </is>
      </c>
      <c r="V437" s="19" t="n">
        <v>77.76000000000001</v>
      </c>
      <c r="W437" s="19" t="n">
        <v>54.36</v>
      </c>
      <c r="X437" s="19" t="n">
        <v>77.76000000000001</v>
      </c>
      <c r="Y437" s="20">
        <f>ROUND(V437*0.35+W437*0.35+X437*0.30,2)</f>
        <v/>
      </c>
      <c r="Z437" s="24" t="inlineStr">
        <is>
          <t>F - Nearest node and line over 5 km</t>
        </is>
      </c>
      <c r="AA437" s="19" t="n">
        <v>29.56</v>
      </c>
      <c r="AB437" s="19" t="n">
        <v>34.41</v>
      </c>
      <c r="AC437" s="17" t="inlineStr">
        <is>
          <t>Node: IGI003 - PM</t>
        </is>
      </c>
      <c r="AD437" s="17" t="inlineStr">
        <is>
          <t>Remote site candidate: deploy Starlink LEO satellite backhaul or long microwave hop.</t>
        </is>
      </c>
      <c r="AE437" s="16" t="n">
        <v>433</v>
      </c>
    </row>
    <row r="438">
      <c r="A438" s="16" t="n">
        <v>1</v>
      </c>
      <c r="B438" s="16" t="n">
        <v>434</v>
      </c>
      <c r="C438" s="16" t="n">
        <v>434</v>
      </c>
      <c r="D438" s="17" t="inlineStr">
        <is>
          <t>0601917011</t>
        </is>
      </c>
      <c r="E438" s="17" t="inlineStr">
        <is>
          <t>Region VI (Western Visayas)</t>
        </is>
      </c>
      <c r="F438" s="17" t="inlineStr">
        <is>
          <t>Capiz</t>
        </is>
      </c>
      <c r="G438" s="17" t="inlineStr">
        <is>
          <t>Tapaz</t>
        </is>
      </c>
      <c r="H438" s="17" t="inlineStr">
        <is>
          <t>Buri</t>
        </is>
      </c>
      <c r="I438" s="18" t="n">
        <v>11.2066</v>
      </c>
      <c r="J438" s="18" t="n">
        <v>122.4021</v>
      </c>
      <c r="K438" s="17" t="inlineStr">
        <is>
          <t>R</t>
        </is>
      </c>
      <c r="L438" s="11" t="n">
        <v>668</v>
      </c>
      <c r="M438" s="19" t="n">
        <v>3.8</v>
      </c>
      <c r="N438" s="20">
        <f>INT(L438/M438)</f>
        <v/>
      </c>
      <c r="O438" s="20">
        <f>INT(N438*0.3+0.5)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28.41</v>
      </c>
      <c r="T438" s="19" t="n">
        <v>17.53</v>
      </c>
      <c r="U438" s="17" t="inlineStr">
        <is>
          <t>Tier 1 Critical GIDA (Score ≥ 50.0)</t>
        </is>
      </c>
      <c r="V438" s="19" t="n">
        <v>77.75</v>
      </c>
      <c r="W438" s="19" t="n">
        <v>54.36</v>
      </c>
      <c r="X438" s="19" t="n">
        <v>77.75</v>
      </c>
      <c r="Y438" s="20">
        <f>ROUND(V438*0.35+W438*0.35+X438*0.30,2)</f>
        <v/>
      </c>
      <c r="Z438" s="24" t="inlineStr">
        <is>
          <t>F - Nearest node and line over 5 km</t>
        </is>
      </c>
      <c r="AA438" s="19" t="n">
        <v>28.41</v>
      </c>
      <c r="AB438" s="19" t="n">
        <v>22.08</v>
      </c>
      <c r="AC438" s="17" t="inlineStr">
        <is>
          <t>Line: CABLE LAYED</t>
        </is>
      </c>
      <c r="AD438" s="17" t="inlineStr">
        <is>
          <t>Remote site candidate: deploy Starlink LEO satellite backhaul or long microwave hop.</t>
        </is>
      </c>
      <c r="AE438" s="16" t="n">
        <v>434</v>
      </c>
    </row>
    <row r="439">
      <c r="A439" s="16" t="n">
        <v>1</v>
      </c>
      <c r="B439" s="16" t="n">
        <v>435</v>
      </c>
      <c r="C439" s="16" t="n">
        <v>435</v>
      </c>
      <c r="D439" s="17" t="inlineStr">
        <is>
          <t>0601917055</t>
        </is>
      </c>
      <c r="E439" s="17" t="inlineStr">
        <is>
          <t>Region VI (Western Visayas)</t>
        </is>
      </c>
      <c r="F439" s="17" t="inlineStr">
        <is>
          <t>Capiz</t>
        </is>
      </c>
      <c r="G439" s="17" t="inlineStr">
        <is>
          <t>Tapaz</t>
        </is>
      </c>
      <c r="H439" s="17" t="inlineStr">
        <is>
          <t>Tacayan</t>
        </is>
      </c>
      <c r="I439" s="18" t="n">
        <v>11.2275</v>
      </c>
      <c r="J439" s="18" t="n">
        <v>122.4380556</v>
      </c>
      <c r="K439" s="17" t="inlineStr">
        <is>
          <t>R</t>
        </is>
      </c>
      <c r="L439" s="11" t="n">
        <v>434</v>
      </c>
      <c r="M439" s="19" t="n">
        <v>3.8</v>
      </c>
      <c r="N439" s="20">
        <f>INT(L439/M439)</f>
        <v/>
      </c>
      <c r="O439" s="20">
        <f>INT(N439*0.3+0.5)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26.23</v>
      </c>
      <c r="T439" s="19" t="n">
        <v>13.24</v>
      </c>
      <c r="U439" s="17" t="inlineStr">
        <is>
          <t>Tier 1 Critical GIDA (Score ≥ 50.0)</t>
        </is>
      </c>
      <c r="V439" s="19" t="n">
        <v>77.75</v>
      </c>
      <c r="W439" s="19" t="n">
        <v>54.35</v>
      </c>
      <c r="X439" s="19" t="n">
        <v>77.75</v>
      </c>
      <c r="Y439" s="20">
        <f>ROUND(V439*0.35+W439*0.35+X439*0.30,2)</f>
        <v/>
      </c>
      <c r="Z439" s="24" t="inlineStr">
        <is>
          <t>F - Nearest node and line over 5 km</t>
        </is>
      </c>
      <c r="AA439" s="19" t="n">
        <v>26.23</v>
      </c>
      <c r="AB439" s="19" t="n">
        <v>17.68</v>
      </c>
      <c r="AC439" s="17" t="inlineStr">
        <is>
          <t>Line: CABLE LAYED</t>
        </is>
      </c>
      <c r="AD439" s="17" t="inlineStr">
        <is>
          <t>Remote site candidate: deploy Starlink LEO satellite backhaul or long microwave hop.</t>
        </is>
      </c>
      <c r="AE439" s="16" t="n">
        <v>435</v>
      </c>
    </row>
    <row r="440">
      <c r="A440" s="16" t="n">
        <v>1</v>
      </c>
      <c r="B440" s="16" t="n">
        <v>436</v>
      </c>
      <c r="C440" s="16" t="n">
        <v>436</v>
      </c>
      <c r="D440" s="17" t="inlineStr">
        <is>
          <t>1907009019</t>
        </is>
      </c>
      <c r="E440" s="17" t="inlineStr">
        <is>
          <t>Bangsamoro Autonomous Region In Muslim Mindanao (BARMM)</t>
        </is>
      </c>
      <c r="F440" s="17" t="inlineStr">
        <is>
          <t>Tawi-Tawi</t>
        </is>
      </c>
      <c r="G440" s="17" t="inlineStr">
        <is>
          <t>Languyan</t>
        </is>
      </c>
      <c r="H440" s="17" t="inlineStr">
        <is>
          <t>Kiniktal</t>
        </is>
      </c>
      <c r="I440" s="18" t="n">
        <v>17.255774</v>
      </c>
      <c r="J440" s="18" t="n">
        <v>122.229818</v>
      </c>
      <c r="K440" s="17" t="inlineStr">
        <is>
          <t>R</t>
        </is>
      </c>
      <c r="L440" s="11" t="n">
        <v>1755</v>
      </c>
      <c r="M440" s="19" t="n">
        <v>5.8</v>
      </c>
      <c r="N440" s="20">
        <f>INT(L440/M440)</f>
        <v/>
      </c>
      <c r="O440" s="20">
        <f>INT(N440*0.3+0.5)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29.56</v>
      </c>
      <c r="T440" s="19" t="n">
        <v>34.42</v>
      </c>
      <c r="U440" s="17" t="inlineStr">
        <is>
          <t>Tier 1 Critical GIDA (Score ≥ 50.0)</t>
        </is>
      </c>
      <c r="V440" s="19" t="n">
        <v>77.75</v>
      </c>
      <c r="W440" s="19" t="n">
        <v>54.35</v>
      </c>
      <c r="X440" s="19" t="n">
        <v>77.75</v>
      </c>
      <c r="Y440" s="20">
        <f>ROUND(V440*0.35+W440*0.35+X440*0.30,2)</f>
        <v/>
      </c>
      <c r="Z440" s="24" t="inlineStr">
        <is>
          <t>F - Nearest node and line over 5 km</t>
        </is>
      </c>
      <c r="AA440" s="19" t="n">
        <v>29.56</v>
      </c>
      <c r="AB440" s="19" t="n">
        <v>34.41</v>
      </c>
      <c r="AC440" s="17" t="inlineStr">
        <is>
          <t>Node: IGI003 - PM</t>
        </is>
      </c>
      <c r="AD440" s="17" t="inlineStr">
        <is>
          <t>Remote site candidate: deploy Starlink LEO satellite backhaul or long microwave hop.</t>
        </is>
      </c>
      <c r="AE440" s="16" t="n">
        <v>436</v>
      </c>
    </row>
    <row r="441">
      <c r="A441" s="16" t="n">
        <v>1</v>
      </c>
      <c r="B441" s="16" t="n">
        <v>437</v>
      </c>
      <c r="C441" s="16" t="n">
        <v>437</v>
      </c>
      <c r="D441" s="17" t="inlineStr">
        <is>
          <t>0601917033</t>
        </is>
      </c>
      <c r="E441" s="17" t="inlineStr">
        <is>
          <t>Region VI (Western Visayas)</t>
        </is>
      </c>
      <c r="F441" s="17" t="inlineStr">
        <is>
          <t>Capiz</t>
        </is>
      </c>
      <c r="G441" s="17" t="inlineStr">
        <is>
          <t>Tapaz</t>
        </is>
      </c>
      <c r="H441" s="17" t="inlineStr">
        <is>
          <t>Rizal Norte</t>
        </is>
      </c>
      <c r="I441" s="18" t="n">
        <v>11.2666805</v>
      </c>
      <c r="J441" s="18" t="n">
        <v>122.5333212</v>
      </c>
      <c r="K441" s="17" t="inlineStr">
        <is>
          <t>R</t>
        </is>
      </c>
      <c r="L441" s="11" t="n">
        <v>327</v>
      </c>
      <c r="M441" s="19" t="n">
        <v>3.8</v>
      </c>
      <c r="N441" s="20">
        <f>INT(L441/M441)</f>
        <v/>
      </c>
      <c r="O441" s="20">
        <f>INT(N441*0.3+0.5)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15.68</v>
      </c>
      <c r="T441" s="19" t="n">
        <v>3.43</v>
      </c>
      <c r="U441" s="17" t="inlineStr">
        <is>
          <t>Tier 1 Critical GIDA (Score ≥ 50.0)</t>
        </is>
      </c>
      <c r="V441" s="19" t="n">
        <v>77.75</v>
      </c>
      <c r="W441" s="19" t="n">
        <v>54.35</v>
      </c>
      <c r="X441" s="19" t="n">
        <v>77.75</v>
      </c>
      <c r="Y441" s="20">
        <f>ROUND(V441*0.35+W441*0.35+X441*0.30,2)</f>
        <v/>
      </c>
      <c r="Z441" s="24" t="inlineStr">
        <is>
          <t>F - Nearest node and line over 5 km</t>
        </is>
      </c>
      <c r="AA441" s="19" t="n">
        <v>15.68</v>
      </c>
      <c r="AB441" s="19" t="n">
        <v>6.76</v>
      </c>
      <c r="AC441" s="17" t="inlineStr">
        <is>
          <t>Line: CABLE LAYED</t>
        </is>
      </c>
      <c r="AD441" s="17" t="inlineStr">
        <is>
          <t>Remote site candidate: deploy Starlink LEO satellite backhaul or long microwave hop.</t>
        </is>
      </c>
      <c r="AE441" s="16" t="n">
        <v>437</v>
      </c>
    </row>
    <row r="442">
      <c r="A442" s="16" t="n">
        <v>1</v>
      </c>
      <c r="B442" s="16" t="n">
        <v>438</v>
      </c>
      <c r="C442" s="16" t="n">
        <v>438</v>
      </c>
      <c r="D442" s="17" t="inlineStr">
        <is>
          <t>1907009002</t>
        </is>
      </c>
      <c r="E442" s="17" t="inlineStr">
        <is>
          <t>Bangsamoro Autonomous Region In Muslim Mindanao (BARMM)</t>
        </is>
      </c>
      <c r="F442" s="17" t="inlineStr">
        <is>
          <t>Tawi-Tawi</t>
        </is>
      </c>
      <c r="G442" s="17" t="inlineStr">
        <is>
          <t>Languyan</t>
        </is>
      </c>
      <c r="H442" s="17" t="inlineStr">
        <is>
          <t>Bas-bas Proper</t>
        </is>
      </c>
      <c r="I442" s="18" t="n">
        <v>17.255768</v>
      </c>
      <c r="J442" s="18" t="n">
        <v>122.229812</v>
      </c>
      <c r="K442" s="17" t="inlineStr">
        <is>
          <t>R</t>
        </is>
      </c>
      <c r="L442" s="11" t="n">
        <v>1467</v>
      </c>
      <c r="M442" s="19" t="n">
        <v>5.8</v>
      </c>
      <c r="N442" s="20">
        <f>INT(L442/M442)</f>
        <v/>
      </c>
      <c r="O442" s="20">
        <f>INT(N442*0.3+0.5)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29.56</v>
      </c>
      <c r="T442" s="19" t="n">
        <v>34.42</v>
      </c>
      <c r="U442" s="17" t="inlineStr">
        <is>
          <t>Tier 1 Critical GIDA (Score ≥ 50.0)</t>
        </is>
      </c>
      <c r="V442" s="19" t="n">
        <v>77.73999999999999</v>
      </c>
      <c r="W442" s="19" t="n">
        <v>54.35</v>
      </c>
      <c r="X442" s="19" t="n">
        <v>77.73999999999999</v>
      </c>
      <c r="Y442" s="20">
        <f>ROUND(V442*0.35+W442*0.35+X442*0.30,2)</f>
        <v/>
      </c>
      <c r="Z442" s="24" t="inlineStr">
        <is>
          <t>F - Nearest node and line over 5 km</t>
        </is>
      </c>
      <c r="AA442" s="19" t="n">
        <v>29.56</v>
      </c>
      <c r="AB442" s="19" t="n">
        <v>34.41</v>
      </c>
      <c r="AC442" s="17" t="inlineStr">
        <is>
          <t>Node: IGI003 - PM</t>
        </is>
      </c>
      <c r="AD442" s="17" t="inlineStr">
        <is>
          <t>Remote site candidate: deploy Starlink LEO satellite backhaul or long microwave hop.</t>
        </is>
      </c>
      <c r="AE442" s="16" t="n">
        <v>438</v>
      </c>
    </row>
    <row r="443">
      <c r="A443" s="16" t="n">
        <v>1</v>
      </c>
      <c r="B443" s="16" t="n">
        <v>439</v>
      </c>
      <c r="C443" s="16" t="n">
        <v>439</v>
      </c>
      <c r="D443" s="17" t="inlineStr">
        <is>
          <t>1408106027</t>
        </is>
      </c>
      <c r="E443" s="17" t="inlineStr">
        <is>
          <t>Cordillera Administrative Region (CAR)</t>
        </is>
      </c>
      <c r="F443" s="17" t="inlineStr">
        <is>
          <t>Apayao</t>
        </is>
      </c>
      <c r="G443" s="17" t="inlineStr">
        <is>
          <t>Pudtol</t>
        </is>
      </c>
      <c r="H443" s="17" t="inlineStr">
        <is>
          <t>Lt. Balag</t>
        </is>
      </c>
      <c r="I443" s="18" t="n">
        <v>18.2386242</v>
      </c>
      <c r="J443" s="18" t="n">
        <v>121.3662775</v>
      </c>
      <c r="K443" s="17" t="inlineStr">
        <is>
          <t>R</t>
        </is>
      </c>
      <c r="L443" s="11" t="n">
        <v>210</v>
      </c>
      <c r="M443" s="19" t="n">
        <v>4.2</v>
      </c>
      <c r="N443" s="20">
        <f>INT(L443/M443)</f>
        <v/>
      </c>
      <c r="O443" s="20">
        <f>INT(N443*0.3+0.5)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5.03</v>
      </c>
      <c r="T443" s="19" t="n">
        <v>0.17</v>
      </c>
      <c r="U443" s="17" t="inlineStr">
        <is>
          <t>Tier 1 Critical GIDA (Score ≥ 50.0)</t>
        </is>
      </c>
      <c r="V443" s="19" t="n">
        <v>77.72</v>
      </c>
      <c r="W443" s="19" t="n">
        <v>54.33</v>
      </c>
      <c r="X443" s="19" t="n">
        <v>77.72</v>
      </c>
      <c r="Y443" s="20">
        <f>ROUND(V443*0.35+W443*0.35+X443*0.30,2)</f>
        <v/>
      </c>
      <c r="Z443" s="25" t="inlineStr">
        <is>
          <t>B - Node 0.5-1 km</t>
        </is>
      </c>
      <c r="AA443" s="19" t="n">
        <v>0.8</v>
      </c>
      <c r="AB443" s="19" t="n">
        <v>12.57</v>
      </c>
      <c r="AC443" s="17" t="inlineStr">
        <is>
          <t>Node: PLY001 - PM</t>
        </is>
      </c>
      <c r="AD443" s="17" t="inlineStr">
        <is>
          <t>Short node lateral candidate; confirm port/fiber capacity, access and route.</t>
        </is>
      </c>
      <c r="AE443" s="16" t="n">
        <v>439</v>
      </c>
    </row>
    <row r="444">
      <c r="A444" s="16" t="n">
        <v>1</v>
      </c>
      <c r="B444" s="16" t="n">
        <v>440</v>
      </c>
      <c r="C444" s="16" t="n">
        <v>440</v>
      </c>
      <c r="D444" s="17" t="inlineStr">
        <is>
          <t>0603030036</t>
        </is>
      </c>
      <c r="E444" s="17" t="inlineStr">
        <is>
          <t>Region VI (Western Visayas)</t>
        </is>
      </c>
      <c r="F444" s="17" t="inlineStr">
        <is>
          <t>Iloilo</t>
        </is>
      </c>
      <c r="G444" s="17" t="inlineStr">
        <is>
          <t>Miagao</t>
        </is>
      </c>
      <c r="H444" s="17" t="inlineStr">
        <is>
          <t>Dalije</t>
        </is>
      </c>
      <c r="I444" s="18" t="n">
        <v>10.678791</v>
      </c>
      <c r="J444" s="18" t="n">
        <v>122.166883</v>
      </c>
      <c r="K444" s="17" t="inlineStr">
        <is>
          <t>R</t>
        </is>
      </c>
      <c r="L444" s="11" t="n">
        <v>1649</v>
      </c>
      <c r="M444" s="19" t="n">
        <v>3.8</v>
      </c>
      <c r="N444" s="20">
        <f>INT(L444/M444)</f>
        <v/>
      </c>
      <c r="O444" s="20">
        <f>INT(N444*0.3+0.5)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23.41</v>
      </c>
      <c r="T444" s="19" t="n">
        <v>6.02</v>
      </c>
      <c r="U444" s="17" t="inlineStr">
        <is>
          <t>Tier 1 Critical GIDA (Score ≥ 50.0)</t>
        </is>
      </c>
      <c r="V444" s="19" t="n">
        <v>77.72</v>
      </c>
      <c r="W444" s="19" t="n">
        <v>54.33</v>
      </c>
      <c r="X444" s="19" t="n">
        <v>77.72</v>
      </c>
      <c r="Y444" s="20">
        <f>ROUND(V444*0.35+W444*0.35+X444*0.30,2)</f>
        <v/>
      </c>
      <c r="Z444" s="24" t="inlineStr">
        <is>
          <t>F - Nearest node and line over 5 km</t>
        </is>
      </c>
      <c r="AA444" s="19" t="n">
        <v>23.41</v>
      </c>
      <c r="AB444" s="19" t="n">
        <v>6.01</v>
      </c>
      <c r="AC444" s="17" t="inlineStr">
        <is>
          <t>Line: OTON, ILOILO - SAN JOSE DE BUENAVISTA, ANTIQUE</t>
        </is>
      </c>
      <c r="AD444" s="17" t="inlineStr">
        <is>
          <t>Remote site candidate: deploy Starlink LEO satellite backhaul or long microwave hop.</t>
        </is>
      </c>
      <c r="AE444" s="16" t="n">
        <v>440</v>
      </c>
    </row>
    <row r="445">
      <c r="A445" s="16" t="n">
        <v>1</v>
      </c>
      <c r="B445" s="16" t="n">
        <v>441</v>
      </c>
      <c r="C445" s="16" t="n">
        <v>441</v>
      </c>
      <c r="D445" s="17" t="inlineStr">
        <is>
          <t>PH0000441</t>
        </is>
      </c>
      <c r="E445" s="17" t="inlineStr">
        <is>
          <t>II</t>
        </is>
      </c>
      <c r="F445" s="17" t="inlineStr">
        <is>
          <t>Nueva Vizcaya</t>
        </is>
      </c>
      <c r="G445" s="17" t="inlineStr">
        <is>
          <t>Quezon N Vizcaya</t>
        </is>
      </c>
      <c r="H445" s="17" t="inlineStr">
        <is>
          <t>Bonifacio</t>
        </is>
      </c>
      <c r="I445" s="18" t="n">
        <v>16.51608</v>
      </c>
      <c r="J445" s="18" t="n">
        <v>121.31498</v>
      </c>
      <c r="K445" s="17" t="inlineStr">
        <is>
          <t>R</t>
        </is>
      </c>
      <c r="L445" s="11" t="n">
        <v>2464</v>
      </c>
      <c r="M445" s="19" t="n">
        <v>3.8</v>
      </c>
      <c r="N445" s="20">
        <f>INT(L445/M445)</f>
        <v/>
      </c>
      <c r="O445" s="20">
        <f>INT(N445*0.3+0.5)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5.67</v>
      </c>
      <c r="T445" s="19" t="n">
        <v>4.89</v>
      </c>
      <c r="U445" s="17" t="inlineStr">
        <is>
          <t>Tier 1 Critical GIDA (Score ≥ 50.0)</t>
        </is>
      </c>
      <c r="V445" s="19" t="n">
        <v>77.70999999999999</v>
      </c>
      <c r="W445" s="19" t="n">
        <v>54.33</v>
      </c>
      <c r="X445" s="19" t="n">
        <v>77.70999999999999</v>
      </c>
      <c r="Y445" s="20">
        <f>ROUND(V445*0.35+W445*0.35+X445*0.30,2)</f>
        <v/>
      </c>
      <c r="Z445" s="24" t="inlineStr">
        <is>
          <t>E - Nearest node or line 3-5 km</t>
        </is>
      </c>
      <c r="AA445" s="19" t="n">
        <v>3.38</v>
      </c>
      <c r="AB445" s="19" t="n">
        <v>8.56</v>
      </c>
      <c r="AC445" s="17" t="inlineStr">
        <is>
          <t>Node: QZV001 - BP</t>
        </is>
      </c>
      <c r="AD445" s="17" t="inlineStr">
        <is>
          <t>Review candidate: examine alternative BTS location, updated fiber inventory or Starlink backhaul.</t>
        </is>
      </c>
      <c r="AE445" s="16" t="n">
        <v>441</v>
      </c>
    </row>
    <row r="446">
      <c r="A446" s="16" t="n">
        <v>1</v>
      </c>
      <c r="B446" s="16" t="n">
        <v>442</v>
      </c>
      <c r="C446" s="16" t="n">
        <v>442</v>
      </c>
      <c r="D446" s="17" t="inlineStr">
        <is>
          <t>1381400003</t>
        </is>
      </c>
      <c r="E446" s="17" t="inlineStr">
        <is>
          <t>National Capital Region (NCR)</t>
        </is>
      </c>
      <c r="F446" s="17" t="inlineStr">
        <is>
          <t>Second District (Not a Province)</t>
        </is>
      </c>
      <c r="G446" s="17" t="inlineStr">
        <is>
          <t>City of San Juan</t>
        </is>
      </c>
      <c r="H446" s="17" t="inlineStr">
        <is>
          <t>Batis</t>
        </is>
      </c>
      <c r="I446" s="18" t="n">
        <v>16.668523</v>
      </c>
      <c r="J446" s="18" t="n">
        <v>120.339988</v>
      </c>
      <c r="K446" s="17" t="inlineStr">
        <is>
          <t>U</t>
        </is>
      </c>
      <c r="L446" s="11" t="n">
        <v>10049</v>
      </c>
      <c r="M446" s="19" t="n">
        <v>3.6</v>
      </c>
      <c r="N446" s="20">
        <f>INT(L446/M446)</f>
        <v/>
      </c>
      <c r="O446" s="20">
        <f>INT(N446*0.3+0.5)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1.6</v>
      </c>
      <c r="T446" s="19" t="n">
        <v>0.07000000000000001</v>
      </c>
      <c r="U446" s="17" t="inlineStr">
        <is>
          <t>Tier 1 Critical GIDA (Score ≥ 50.0)</t>
        </is>
      </c>
      <c r="V446" s="19" t="n">
        <v>77.7</v>
      </c>
      <c r="W446" s="19" t="n">
        <v>54.32</v>
      </c>
      <c r="X446" s="19" t="n">
        <v>77.7</v>
      </c>
      <c r="Y446" s="20">
        <f>ROUND(V446*0.35+W446*0.35+X446*0.30,2)</f>
        <v/>
      </c>
      <c r="Z446" s="22" t="inlineStr">
        <is>
          <t>C - Line within 0.5 km; node over 1 km</t>
        </is>
      </c>
      <c r="AA446" s="19" t="n">
        <v>5.7</v>
      </c>
      <c r="AB446" s="19" t="n">
        <v>0.26</v>
      </c>
      <c r="AC446" s="17" t="inlineStr">
        <is>
          <t>Line: SEGMENT 1 (SAN FERNANDO - CANDON)</t>
        </is>
      </c>
      <c r="AD446" s="17" t="inlineStr">
        <is>
          <t>Splice closure / line-tap survey candidate; locate closure and confirm splicing/capacity.</t>
        </is>
      </c>
      <c r="AE446" s="16" t="n">
        <v>442</v>
      </c>
    </row>
    <row r="447">
      <c r="A447" s="16" t="n">
        <v>1</v>
      </c>
      <c r="B447" s="16" t="n">
        <v>443</v>
      </c>
      <c r="C447" s="16" t="n">
        <v>443</v>
      </c>
      <c r="D447" s="17" t="inlineStr">
        <is>
          <t>0601917054</t>
        </is>
      </c>
      <c r="E447" s="17" t="inlineStr">
        <is>
          <t>Region VI (Western Visayas)</t>
        </is>
      </c>
      <c r="F447" s="17" t="inlineStr">
        <is>
          <t>Capiz</t>
        </is>
      </c>
      <c r="G447" s="17" t="inlineStr">
        <is>
          <t>Tapaz</t>
        </is>
      </c>
      <c r="H447" s="17" t="inlineStr">
        <is>
          <t>Tabon</t>
        </is>
      </c>
      <c r="I447" s="18" t="n">
        <v>11.3105512</v>
      </c>
      <c r="J447" s="18" t="n">
        <v>122.431616</v>
      </c>
      <c r="K447" s="17" t="inlineStr">
        <is>
          <t>R</t>
        </is>
      </c>
      <c r="L447" s="11" t="n">
        <v>635</v>
      </c>
      <c r="M447" s="19" t="n">
        <v>3.8</v>
      </c>
      <c r="N447" s="20">
        <f>INT(L447/M447)</f>
        <v/>
      </c>
      <c r="O447" s="20">
        <f>INT(N447*0.3+0.5)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25.58</v>
      </c>
      <c r="T447" s="19" t="n">
        <v>15.49</v>
      </c>
      <c r="U447" s="17" t="inlineStr">
        <is>
          <t>Tier 1 Critical GIDA (Score ≥ 50.0)</t>
        </is>
      </c>
      <c r="V447" s="19" t="n">
        <v>77.69</v>
      </c>
      <c r="W447" s="19" t="n">
        <v>54.31</v>
      </c>
      <c r="X447" s="19" t="n">
        <v>77.69</v>
      </c>
      <c r="Y447" s="20">
        <f>ROUND(V447*0.35+W447*0.35+X447*0.30,2)</f>
        <v/>
      </c>
      <c r="Z447" s="24" t="inlineStr">
        <is>
          <t>F - Nearest node and line over 5 km</t>
        </is>
      </c>
      <c r="AA447" s="19" t="n">
        <v>25.58</v>
      </c>
      <c r="AB447" s="19" t="n">
        <v>18.42</v>
      </c>
      <c r="AC447" s="17" t="inlineStr">
        <is>
          <t>Line: CABLE LAYED</t>
        </is>
      </c>
      <c r="AD447" s="17" t="inlineStr">
        <is>
          <t>Remote site candidate: deploy Starlink LEO satellite backhaul or long microwave hop.</t>
        </is>
      </c>
      <c r="AE447" s="16" t="n">
        <v>443</v>
      </c>
    </row>
    <row r="448">
      <c r="A448" s="16" t="n">
        <v>1</v>
      </c>
      <c r="B448" s="16" t="n">
        <v>444</v>
      </c>
      <c r="C448" s="16" t="n">
        <v>444</v>
      </c>
      <c r="D448" s="17" t="inlineStr">
        <is>
          <t>PH0000444</t>
        </is>
      </c>
      <c r="E448" s="17" t="inlineStr">
        <is>
          <t>VI</t>
        </is>
      </c>
      <c r="F448" s="17" t="inlineStr">
        <is>
          <t>Iloilo</t>
        </is>
      </c>
      <c r="G448" s="17" t="inlineStr">
        <is>
          <t>Iloilo City</t>
        </is>
      </c>
      <c r="H448" s="17" t="inlineStr">
        <is>
          <t>Rizal Palapala I</t>
        </is>
      </c>
      <c r="I448" s="18" t="n">
        <v>10.704897</v>
      </c>
      <c r="J448" s="18" t="n">
        <v>122.562222</v>
      </c>
      <c r="K448" s="17" t="inlineStr">
        <is>
          <t>R</t>
        </is>
      </c>
      <c r="L448" s="11" t="n">
        <v>2230</v>
      </c>
      <c r="M448" s="19" t="n">
        <v>3.8</v>
      </c>
      <c r="N448" s="20">
        <f>INT(L448/M448)</f>
        <v/>
      </c>
      <c r="O448" s="20">
        <f>INT(N448*0.3+0.5)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2.31</v>
      </c>
      <c r="T448" s="19" t="n">
        <v>1.75</v>
      </c>
      <c r="U448" s="17" t="inlineStr">
        <is>
          <t>Tier 1 Critical GIDA (Score ≥ 50.0)</t>
        </is>
      </c>
      <c r="V448" s="19" t="n">
        <v>77.68000000000001</v>
      </c>
      <c r="W448" s="19" t="n">
        <v>54.31</v>
      </c>
      <c r="X448" s="19" t="n">
        <v>77.68000000000001</v>
      </c>
      <c r="Y448" s="20">
        <f>ROUND(V448*0.35+W448*0.35+X448*0.30,2)</f>
        <v/>
      </c>
      <c r="Z448" s="23" t="inlineStr">
        <is>
          <t>D - Other node or line within 3 km</t>
        </is>
      </c>
      <c r="AA448" s="19" t="n">
        <v>1.17</v>
      </c>
      <c r="AB448" s="19" t="n">
        <v>0.6</v>
      </c>
      <c r="AC448" s="17" t="inlineStr">
        <is>
          <t>Line: ROXAS -  ILOILO</t>
        </is>
      </c>
      <c r="AD448" s="17" t="inlineStr">
        <is>
          <t>Route options survey candidate: compare actual node lateral with approved line tap.</t>
        </is>
      </c>
      <c r="AE448" s="16" t="n">
        <v>444</v>
      </c>
    </row>
    <row r="449">
      <c r="A449" s="16" t="n">
        <v>1</v>
      </c>
      <c r="B449" s="16" t="n">
        <v>445</v>
      </c>
      <c r="C449" s="16" t="n">
        <v>445</v>
      </c>
      <c r="D449" s="17" t="inlineStr">
        <is>
          <t>1380608014</t>
        </is>
      </c>
      <c r="E449" s="17" t="inlineStr">
        <is>
          <t>National Capital Region (NCR)</t>
        </is>
      </c>
      <c r="F449" s="17" t="inlineStr">
        <is>
          <t>First District (Not a Province)</t>
        </is>
      </c>
      <c r="G449" s="17" t="inlineStr">
        <is>
          <t>City of Manila</t>
        </is>
      </c>
      <c r="H449" s="17" t="inlineStr">
        <is>
          <t>Barangay 663-A</t>
        </is>
      </c>
      <c r="I449" s="18" t="n">
        <v>14.585252</v>
      </c>
      <c r="J449" s="18" t="n">
        <v>120.985661</v>
      </c>
      <c r="K449" s="17" t="inlineStr">
        <is>
          <t>U</t>
        </is>
      </c>
      <c r="L449" s="11" t="n">
        <v>415</v>
      </c>
      <c r="M449" s="19" t="n">
        <v>3.9</v>
      </c>
      <c r="N449" s="20">
        <f>INT(L449/M449)</f>
        <v/>
      </c>
      <c r="O449" s="20">
        <f>INT(N449*0.3+0.5)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42.02</v>
      </c>
      <c r="T449" s="19" t="n">
        <v>41.94</v>
      </c>
      <c r="U449" s="17" t="inlineStr">
        <is>
          <t>Tier 1 Critical GIDA (Score ≥ 50.0)</t>
        </is>
      </c>
      <c r="V449" s="19" t="n">
        <v>77.67</v>
      </c>
      <c r="W449" s="19" t="n">
        <v>54.3</v>
      </c>
      <c r="X449" s="19" t="n">
        <v>77.67</v>
      </c>
      <c r="Y449" s="20">
        <f>ROUND(V449*0.35+W449*0.35+X449*0.30,2)</f>
        <v/>
      </c>
      <c r="Z449" s="25" t="inlineStr">
        <is>
          <t>B - Node 0.5-1 km</t>
        </is>
      </c>
      <c r="AA449" s="19" t="n">
        <v>0.61</v>
      </c>
      <c r="AB449" s="19" t="n">
        <v>0.2</v>
      </c>
      <c r="AC449" s="17" t="inlineStr">
        <is>
          <t>Line: UG 288C via Y-Duct</t>
        </is>
      </c>
      <c r="AD449" s="17" t="inlineStr">
        <is>
          <t>Short node lateral candidate; confirm port/fiber capacity, access and route.</t>
        </is>
      </c>
      <c r="AE449" s="16" t="n">
        <v>445</v>
      </c>
    </row>
    <row r="450">
      <c r="A450" s="16" t="n">
        <v>1</v>
      </c>
      <c r="B450" s="16" t="n">
        <v>446</v>
      </c>
      <c r="C450" s="16" t="n">
        <v>446</v>
      </c>
      <c r="D450" s="17" t="inlineStr">
        <is>
          <t>1705320006</t>
        </is>
      </c>
      <c r="E450" s="17" t="inlineStr">
        <is>
          <t>MIMAROPA Region</t>
        </is>
      </c>
      <c r="F450" s="17" t="inlineStr">
        <is>
          <t>Palawan</t>
        </is>
      </c>
      <c r="G450" s="17" t="inlineStr">
        <is>
          <t>Taytay</t>
        </is>
      </c>
      <c r="H450" s="17" t="inlineStr">
        <is>
          <t>Beton</t>
        </is>
      </c>
      <c r="I450" s="18" t="n">
        <v>10.8105628</v>
      </c>
      <c r="J450" s="18" t="n">
        <v>119.6326357</v>
      </c>
      <c r="K450" s="17" t="inlineStr">
        <is>
          <t>R</t>
        </is>
      </c>
      <c r="L450" s="11" t="n">
        <v>1739</v>
      </c>
      <c r="M450" s="19" t="n">
        <v>3.9</v>
      </c>
      <c r="N450" s="20">
        <f>INT(L450/M450)</f>
        <v/>
      </c>
      <c r="O450" s="20">
        <f>INT(N450*0.3+0.5)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13.82</v>
      </c>
      <c r="T450" s="19" t="n">
        <v>13.72</v>
      </c>
      <c r="U450" s="17" t="inlineStr">
        <is>
          <t>Tier 1 Critical GIDA (Score ≥ 50.0)</t>
        </is>
      </c>
      <c r="V450" s="19" t="n">
        <v>77.67</v>
      </c>
      <c r="W450" s="19" t="n">
        <v>54.3</v>
      </c>
      <c r="X450" s="19" t="n">
        <v>77.67</v>
      </c>
      <c r="Y450" s="20">
        <f>ROUND(V450*0.35+W450*0.35+X450*0.30,2)</f>
        <v/>
      </c>
      <c r="Z450" s="24" t="inlineStr">
        <is>
          <t>F - Nearest node and line over 5 km</t>
        </is>
      </c>
      <c r="AA450" s="19" t="n">
        <v>13.82</v>
      </c>
      <c r="AB450" s="19" t="n">
        <v>13.72</v>
      </c>
      <c r="AC450" s="17" t="inlineStr">
        <is>
          <t>Line: TAYTAY - PUERTO PRINCESA</t>
        </is>
      </c>
      <c r="AD450" s="17" t="inlineStr">
        <is>
          <t>Remote site candidate: deploy Starlink LEO satellite backhaul or long microwave hop.</t>
        </is>
      </c>
      <c r="AE450" s="16" t="n">
        <v>446</v>
      </c>
    </row>
    <row r="451">
      <c r="A451" s="16" t="n">
        <v>1</v>
      </c>
      <c r="B451" s="16" t="n">
        <v>447</v>
      </c>
      <c r="C451" s="16" t="n">
        <v>447</v>
      </c>
      <c r="D451" s="17" t="inlineStr">
        <is>
          <t>0802623024</t>
        </is>
      </c>
      <c r="E451" s="17" t="inlineStr">
        <is>
          <t>Region VIII (Eastern Visayas)</t>
        </is>
      </c>
      <c r="F451" s="17" t="inlineStr">
        <is>
          <t>Eastern Samar</t>
        </is>
      </c>
      <c r="G451" s="17" t="inlineStr">
        <is>
          <t>Taft</t>
        </is>
      </c>
      <c r="H451" s="17" t="inlineStr">
        <is>
          <t>San Pablo</t>
        </is>
      </c>
      <c r="I451" s="18" t="n">
        <v>11.878986</v>
      </c>
      <c r="J451" s="18" t="n">
        <v>125.3610559</v>
      </c>
      <c r="K451" s="17" t="inlineStr">
        <is>
          <t>R</t>
        </is>
      </c>
      <c r="L451" s="11" t="n">
        <v>712</v>
      </c>
      <c r="M451" s="19" t="n">
        <v>3.9</v>
      </c>
      <c r="N451" s="20">
        <f>INT(L451/M451)</f>
        <v/>
      </c>
      <c r="O451" s="20">
        <f>INT(N451*0.3+0.5)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81.12</v>
      </c>
      <c r="T451" s="19" t="n">
        <v>83.42</v>
      </c>
      <c r="U451" s="17" t="inlineStr">
        <is>
          <t>Tier 1 Critical GIDA (Score ≥ 50.0)</t>
        </is>
      </c>
      <c r="V451" s="19" t="n">
        <v>77.67</v>
      </c>
      <c r="W451" s="19" t="n">
        <v>54.3</v>
      </c>
      <c r="X451" s="19" t="n">
        <v>77.67</v>
      </c>
      <c r="Y451" s="20">
        <f>ROUND(V451*0.35+W451*0.35+X451*0.30,2)</f>
        <v/>
      </c>
      <c r="Z451" s="24" t="inlineStr">
        <is>
          <t>F - Nearest node and line over 5 km</t>
        </is>
      </c>
      <c r="AA451" s="19" t="n">
        <v>81.12</v>
      </c>
      <c r="AB451" s="19" t="n">
        <v>83.43000000000001</v>
      </c>
      <c r="AC451" s="17" t="inlineStr">
        <is>
          <t>Node: TCL002 - TYPE 3</t>
        </is>
      </c>
      <c r="AD451" s="17" t="inlineStr">
        <is>
          <t>Remote site candidate: deploy Starlink LEO satellite backhaul or long microwave hop.</t>
        </is>
      </c>
      <c r="AE451" s="16" t="n">
        <v>447</v>
      </c>
    </row>
    <row r="452">
      <c r="A452" s="16" t="n">
        <v>1</v>
      </c>
      <c r="B452" s="16" t="n">
        <v>448</v>
      </c>
      <c r="C452" s="16" t="n">
        <v>448</v>
      </c>
      <c r="D452" s="17" t="inlineStr">
        <is>
          <t>1380601019</t>
        </is>
      </c>
      <c r="E452" s="17" t="inlineStr">
        <is>
          <t>National Capital Region (NCR)</t>
        </is>
      </c>
      <c r="F452" s="17" t="inlineStr">
        <is>
          <t>First District (Not a Province)</t>
        </is>
      </c>
      <c r="G452" s="17" t="inlineStr">
        <is>
          <t>City of Manila</t>
        </is>
      </c>
      <c r="H452" s="17" t="inlineStr">
        <is>
          <t>Barangay 19</t>
        </is>
      </c>
      <c r="I452" s="18" t="n">
        <v>14.6004605</v>
      </c>
      <c r="J452" s="18" t="n">
        <v>120.9621242</v>
      </c>
      <c r="K452" s="17" t="inlineStr">
        <is>
          <t>U</t>
        </is>
      </c>
      <c r="L452" s="11" t="n">
        <v>2341</v>
      </c>
      <c r="M452" s="19" t="n">
        <v>3.9</v>
      </c>
      <c r="N452" s="20">
        <f>INT(L452/M452)</f>
        <v/>
      </c>
      <c r="O452" s="20">
        <f>INT(N452*0.3+0.5)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24.85</v>
      </c>
      <c r="T452" s="19" t="n">
        <v>24.14</v>
      </c>
      <c r="U452" s="17" t="inlineStr">
        <is>
          <t>Tier 1 Critical GIDA (Score ≥ 50.0)</t>
        </is>
      </c>
      <c r="V452" s="19" t="n">
        <v>77.66</v>
      </c>
      <c r="W452" s="19" t="n">
        <v>54.29</v>
      </c>
      <c r="X452" s="19" t="n">
        <v>77.66</v>
      </c>
      <c r="Y452" s="20">
        <f>ROUND(V452*0.35+W452*0.35+X452*0.30,2)</f>
        <v/>
      </c>
      <c r="Z452" s="25" t="inlineStr">
        <is>
          <t>B - Node 0.5-1 km</t>
        </is>
      </c>
      <c r="AA452" s="19" t="n">
        <v>0.74</v>
      </c>
      <c r="AB452" s="19" t="n">
        <v>1.06</v>
      </c>
      <c r="AC452" s="17" t="inlineStr">
        <is>
          <t>Node: MNL068 - PM</t>
        </is>
      </c>
      <c r="AD452" s="17" t="inlineStr">
        <is>
          <t>Short node lateral candidate; confirm port/fiber capacity, access and route.</t>
        </is>
      </c>
      <c r="AE452" s="16" t="n">
        <v>448</v>
      </c>
    </row>
    <row r="453">
      <c r="A453" s="16" t="n">
        <v>1</v>
      </c>
      <c r="B453" s="16" t="n">
        <v>449</v>
      </c>
      <c r="C453" s="16" t="n">
        <v>449</v>
      </c>
      <c r="D453" s="17" t="inlineStr">
        <is>
          <t>0601917057</t>
        </is>
      </c>
      <c r="E453" s="17" t="inlineStr">
        <is>
          <t>Region VI (Western Visayas)</t>
        </is>
      </c>
      <c r="F453" s="17" t="inlineStr">
        <is>
          <t>Capiz</t>
        </is>
      </c>
      <c r="G453" s="17" t="inlineStr">
        <is>
          <t>Tapaz</t>
        </is>
      </c>
      <c r="H453" s="17" t="inlineStr">
        <is>
          <t>Taganghin</t>
        </is>
      </c>
      <c r="I453" s="18" t="n">
        <v>11.2222</v>
      </c>
      <c r="J453" s="18" t="n">
        <v>122.3861</v>
      </c>
      <c r="K453" s="17" t="inlineStr">
        <is>
          <t>R</t>
        </is>
      </c>
      <c r="L453" s="11" t="n">
        <v>644</v>
      </c>
      <c r="M453" s="19" t="n">
        <v>3.8</v>
      </c>
      <c r="N453" s="20">
        <f>INT(L453/M453)</f>
        <v/>
      </c>
      <c r="O453" s="20">
        <f>INT(N453*0.3+0.5)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30.83</v>
      </c>
      <c r="T453" s="19" t="n">
        <v>18.93</v>
      </c>
      <c r="U453" s="17" t="inlineStr">
        <is>
          <t>Tier 1 Critical GIDA (Score ≥ 50.0)</t>
        </is>
      </c>
      <c r="V453" s="19" t="n">
        <v>77.66</v>
      </c>
      <c r="W453" s="19" t="n">
        <v>54.29</v>
      </c>
      <c r="X453" s="19" t="n">
        <v>77.66</v>
      </c>
      <c r="Y453" s="20">
        <f>ROUND(V453*0.35+W453*0.35+X453*0.30,2)</f>
        <v/>
      </c>
      <c r="Z453" s="24" t="inlineStr">
        <is>
          <t>F - Nearest node and line over 5 km</t>
        </is>
      </c>
      <c r="AA453" s="19" t="n">
        <v>30.83</v>
      </c>
      <c r="AB453" s="19" t="n">
        <v>23.33</v>
      </c>
      <c r="AC453" s="17" t="inlineStr">
        <is>
          <t>Line: CABLE LAYED</t>
        </is>
      </c>
      <c r="AD453" s="17" t="inlineStr">
        <is>
          <t>Remote site candidate: deploy Starlink LEO satellite backhaul or long microwave hop.</t>
        </is>
      </c>
      <c r="AE453" s="16" t="n">
        <v>449</v>
      </c>
    </row>
    <row r="454">
      <c r="A454" s="16" t="n">
        <v>1</v>
      </c>
      <c r="B454" s="16" t="n">
        <v>450</v>
      </c>
      <c r="C454" s="16" t="n">
        <v>450</v>
      </c>
      <c r="D454" s="17" t="inlineStr">
        <is>
          <t>0601913014</t>
        </is>
      </c>
      <c r="E454" s="17" t="inlineStr">
        <is>
          <t>Region VI (Western Visayas)</t>
        </is>
      </c>
      <c r="F454" s="17" t="inlineStr">
        <is>
          <t>Capiz</t>
        </is>
      </c>
      <c r="G454" s="17" t="inlineStr">
        <is>
          <t>President Roxas</t>
        </is>
      </c>
      <c r="H454" s="17" t="inlineStr">
        <is>
          <t>Pandan</t>
        </is>
      </c>
      <c r="I454" s="18" t="n">
        <v>11.47388889</v>
      </c>
      <c r="J454" s="18" t="n">
        <v>122.9183333</v>
      </c>
      <c r="K454" s="17" t="inlineStr">
        <is>
          <t>R</t>
        </is>
      </c>
      <c r="L454" s="11" t="n">
        <v>720</v>
      </c>
      <c r="M454" s="19" t="n">
        <v>3.8</v>
      </c>
      <c r="N454" s="20">
        <f>INT(L454/M454)</f>
        <v/>
      </c>
      <c r="O454" s="20">
        <f>INT(N454*0.3+0.5)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9.210000000000001</v>
      </c>
      <c r="T454" s="19" t="n">
        <v>4.35</v>
      </c>
      <c r="U454" s="17" t="inlineStr">
        <is>
          <t>Tier 1 Critical GIDA (Score ≥ 50.0)</t>
        </is>
      </c>
      <c r="V454" s="19" t="n">
        <v>77.66</v>
      </c>
      <c r="W454" s="19" t="n">
        <v>54.29</v>
      </c>
      <c r="X454" s="19" t="n">
        <v>77.66</v>
      </c>
      <c r="Y454" s="20">
        <f>ROUND(V454*0.35+W454*0.35+X454*0.30,2)</f>
        <v/>
      </c>
      <c r="Z454" s="24" t="inlineStr">
        <is>
          <t>E - Nearest node or line 3-5 km</t>
        </is>
      </c>
      <c r="AA454" s="19" t="n">
        <v>9.210000000000001</v>
      </c>
      <c r="AB454" s="19" t="n">
        <v>4.35</v>
      </c>
      <c r="AC454" s="17" t="inlineStr">
        <is>
          <t>Line: ROXAS - SARA</t>
        </is>
      </c>
      <c r="AD454" s="17" t="inlineStr">
        <is>
          <t>Review candidate: examine alternative BTS location, updated fiber inventory or Starlink backhaul.</t>
        </is>
      </c>
      <c r="AE454" s="16" t="n">
        <v>450</v>
      </c>
    </row>
    <row r="455">
      <c r="A455" s="16" t="n">
        <v>1</v>
      </c>
      <c r="B455" s="16" t="n">
        <v>451</v>
      </c>
      <c r="C455" s="16" t="n">
        <v>451</v>
      </c>
      <c r="D455" s="17" t="inlineStr">
        <is>
          <t>1004322001</t>
        </is>
      </c>
      <c r="E455" s="17" t="inlineStr">
        <is>
          <t>Region X (Northern Mindanao)</t>
        </is>
      </c>
      <c r="F455" s="17" t="inlineStr">
        <is>
          <t>Misamis Oriental</t>
        </is>
      </c>
      <c r="G455" s="17" t="inlineStr">
        <is>
          <t>Salay</t>
        </is>
      </c>
      <c r="H455" s="17" t="inlineStr">
        <is>
          <t>Alipuaton</t>
        </is>
      </c>
      <c r="I455" s="18" t="n">
        <v>8.846807500000001</v>
      </c>
      <c r="J455" s="18" t="n">
        <v>124.7893301</v>
      </c>
      <c r="K455" s="17" t="inlineStr">
        <is>
          <t>R</t>
        </is>
      </c>
      <c r="L455" s="11" t="n">
        <v>1103</v>
      </c>
      <c r="M455" s="19" t="n">
        <v>3.9</v>
      </c>
      <c r="N455" s="20">
        <f>INT(L455/M455)</f>
        <v/>
      </c>
      <c r="O455" s="20">
        <f>INT(N455*0.3+0.5)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2.6</v>
      </c>
      <c r="T455" s="19" t="n">
        <v>2.12</v>
      </c>
      <c r="U455" s="17" t="inlineStr">
        <is>
          <t>Tier 1 Critical GIDA (Score ≥ 50.0)</t>
        </is>
      </c>
      <c r="V455" s="19" t="n">
        <v>77.66</v>
      </c>
      <c r="W455" s="19" t="n">
        <v>54.29</v>
      </c>
      <c r="X455" s="19" t="n">
        <v>77.66</v>
      </c>
      <c r="Y455" s="20">
        <f>ROUND(V455*0.35+W455*0.35+X455*0.30,2)</f>
        <v/>
      </c>
      <c r="Z455" s="22" t="inlineStr">
        <is>
          <t>C - Line within 0.5 km; node over 1 km</t>
        </is>
      </c>
      <c r="AA455" s="19" t="n">
        <v>1.17</v>
      </c>
      <c r="AB455" s="19" t="n">
        <v>0.02</v>
      </c>
      <c r="AC455" s="17" t="inlineStr">
        <is>
          <t>Line: CDO - BUENAVISTA via GINGOOG</t>
        </is>
      </c>
      <c r="AD455" s="17" t="inlineStr">
        <is>
          <t>Splice closure / line-tap survey candidate; locate closure and confirm splicing/capacity.</t>
        </is>
      </c>
      <c r="AE455" s="16" t="n">
        <v>451</v>
      </c>
    </row>
    <row r="456">
      <c r="A456" s="16" t="n">
        <v>1</v>
      </c>
      <c r="B456" s="16" t="n">
        <v>452</v>
      </c>
      <c r="C456" s="16" t="n">
        <v>452</v>
      </c>
      <c r="D456" s="17" t="inlineStr">
        <is>
          <t>0601917051</t>
        </is>
      </c>
      <c r="E456" s="17" t="inlineStr">
        <is>
          <t>Region VI (Western Visayas)</t>
        </is>
      </c>
      <c r="F456" s="17" t="inlineStr">
        <is>
          <t>Capiz</t>
        </is>
      </c>
      <c r="G456" s="17" t="inlineStr">
        <is>
          <t>Tapaz</t>
        </is>
      </c>
      <c r="H456" s="17" t="inlineStr">
        <is>
          <t>Senonod</t>
        </is>
      </c>
      <c r="I456" s="18" t="n">
        <v>11.2667481</v>
      </c>
      <c r="J456" s="18" t="n">
        <v>122.5333223</v>
      </c>
      <c r="K456" s="17" t="inlineStr">
        <is>
          <t>R</t>
        </is>
      </c>
      <c r="L456" s="11" t="n">
        <v>230</v>
      </c>
      <c r="M456" s="19" t="n">
        <v>3.8</v>
      </c>
      <c r="N456" s="20">
        <f>INT(L456/M456)</f>
        <v/>
      </c>
      <c r="O456" s="20">
        <f>INT(N456*0.3+0.5)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15.68</v>
      </c>
      <c r="T456" s="19" t="n">
        <v>3.43</v>
      </c>
      <c r="U456" s="17" t="inlineStr">
        <is>
          <t>Tier 1 Critical GIDA (Score ≥ 50.0)</t>
        </is>
      </c>
      <c r="V456" s="19" t="n">
        <v>77.66</v>
      </c>
      <c r="W456" s="19" t="n">
        <v>54.29</v>
      </c>
      <c r="X456" s="19" t="n">
        <v>77.66</v>
      </c>
      <c r="Y456" s="20">
        <f>ROUND(V456*0.35+W456*0.35+X456*0.30,2)</f>
        <v/>
      </c>
      <c r="Z456" s="24" t="inlineStr">
        <is>
          <t>F - Nearest node and line over 5 km</t>
        </is>
      </c>
      <c r="AA456" s="19" t="n">
        <v>15.68</v>
      </c>
      <c r="AB456" s="19" t="n">
        <v>6.76</v>
      </c>
      <c r="AC456" s="17" t="inlineStr">
        <is>
          <t>Line: CABLE LAYED</t>
        </is>
      </c>
      <c r="AD456" s="17" t="inlineStr">
        <is>
          <t>Remote site candidate: deploy Starlink LEO satellite backhaul or long microwave hop.</t>
        </is>
      </c>
      <c r="AE456" s="16" t="n">
        <v>452</v>
      </c>
    </row>
    <row r="457">
      <c r="A457" s="16" t="n">
        <v>1</v>
      </c>
      <c r="B457" s="16" t="n">
        <v>453</v>
      </c>
      <c r="C457" s="16" t="n">
        <v>453</v>
      </c>
      <c r="D457" s="17" t="inlineStr">
        <is>
          <t>0603030086</t>
        </is>
      </c>
      <c r="E457" s="17" t="inlineStr">
        <is>
          <t>Region VI (Western Visayas)</t>
        </is>
      </c>
      <c r="F457" s="17" t="inlineStr">
        <is>
          <t>Iloilo</t>
        </is>
      </c>
      <c r="G457" s="17" t="inlineStr">
        <is>
          <t>Miagao</t>
        </is>
      </c>
      <c r="H457" s="17" t="inlineStr">
        <is>
          <t>Ongyod</t>
        </is>
      </c>
      <c r="I457" s="18" t="n">
        <v>10.6394741</v>
      </c>
      <c r="J457" s="18" t="n">
        <v>122.248782</v>
      </c>
      <c r="K457" s="17" t="inlineStr">
        <is>
          <t>R</t>
        </is>
      </c>
      <c r="L457" s="11" t="n">
        <v>211</v>
      </c>
      <c r="M457" s="19" t="n">
        <v>3.8</v>
      </c>
      <c r="N457" s="20">
        <f>INT(L457/M457)</f>
        <v/>
      </c>
      <c r="O457" s="20">
        <f>INT(N457*0.3+0.5)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19.31</v>
      </c>
      <c r="T457" s="19" t="n">
        <v>2.77</v>
      </c>
      <c r="U457" s="17" t="inlineStr">
        <is>
          <t>Tier 1 Critical GIDA (Score ≥ 50.0)</t>
        </is>
      </c>
      <c r="V457" s="19" t="n">
        <v>77.65000000000001</v>
      </c>
      <c r="W457" s="19" t="n">
        <v>54.28</v>
      </c>
      <c r="X457" s="19" t="n">
        <v>77.65000000000001</v>
      </c>
      <c r="Y457" s="20">
        <f>ROUND(V457*0.35+W457*0.35+X457*0.30,2)</f>
        <v/>
      </c>
      <c r="Z457" s="22" t="inlineStr">
        <is>
          <t>C - Line within 0.5 km; node over 1 km</t>
        </is>
      </c>
      <c r="AA457" s="19" t="n">
        <v>15.12</v>
      </c>
      <c r="AB457" s="19" t="n">
        <v>0.21</v>
      </c>
      <c r="AC457" s="17" t="inlineStr">
        <is>
          <t>Line: OTON, ILOILO - SAN JOSE DE BUENAVISTA, ANTIQUE</t>
        </is>
      </c>
      <c r="AD457" s="17" t="inlineStr">
        <is>
          <t>Splice closure / line-tap survey candidate; locate closure and confirm splicing/capacity.</t>
        </is>
      </c>
      <c r="AE457" s="16" t="n">
        <v>453</v>
      </c>
    </row>
    <row r="458">
      <c r="A458" s="16" t="n">
        <v>1</v>
      </c>
      <c r="B458" s="16" t="n">
        <v>454</v>
      </c>
      <c r="C458" s="16" t="n">
        <v>454</v>
      </c>
      <c r="D458" s="17" t="inlineStr">
        <is>
          <t>0603030024</t>
        </is>
      </c>
      <c r="E458" s="17" t="inlineStr">
        <is>
          <t>Region VI (Western Visayas)</t>
        </is>
      </c>
      <c r="F458" s="17" t="inlineStr">
        <is>
          <t>Iloilo</t>
        </is>
      </c>
      <c r="G458" s="17" t="inlineStr">
        <is>
          <t>Miagao</t>
        </is>
      </c>
      <c r="H458" s="17" t="inlineStr">
        <is>
          <t>Cabalaunan</t>
        </is>
      </c>
      <c r="I458" s="18" t="n">
        <v>10.709021</v>
      </c>
      <c r="J458" s="18" t="n">
        <v>122.20432</v>
      </c>
      <c r="K458" s="17" t="inlineStr">
        <is>
          <t>R</t>
        </is>
      </c>
      <c r="L458" s="11" t="n">
        <v>262</v>
      </c>
      <c r="M458" s="19" t="n">
        <v>3.8</v>
      </c>
      <c r="N458" s="20">
        <f>INT(L458/M458)</f>
        <v/>
      </c>
      <c r="O458" s="20">
        <f>INT(N458*0.3+0.5)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20.34</v>
      </c>
      <c r="T458" s="19" t="n">
        <v>3.47</v>
      </c>
      <c r="U458" s="17" t="inlineStr">
        <is>
          <t>Tier 1 Critical GIDA (Score ≥ 50.0)</t>
        </is>
      </c>
      <c r="V458" s="19" t="n">
        <v>77.62</v>
      </c>
      <c r="W458" s="19" t="n">
        <v>54.26</v>
      </c>
      <c r="X458" s="19" t="n">
        <v>77.62</v>
      </c>
      <c r="Y458" s="20">
        <f>ROUND(V458*0.35+W458*0.35+X458*0.30,2)</f>
        <v/>
      </c>
      <c r="Z458" s="24" t="inlineStr">
        <is>
          <t>F - Nearest node and line over 5 km</t>
        </is>
      </c>
      <c r="AA458" s="19" t="n">
        <v>19.6</v>
      </c>
      <c r="AB458" s="19" t="n">
        <v>7.76</v>
      </c>
      <c r="AC458" s="17" t="inlineStr">
        <is>
          <t>Line: OTON, ILOILO - SAN JOSE DE BUENAVISTA, ANTIQUE</t>
        </is>
      </c>
      <c r="AD458" s="17" t="inlineStr">
        <is>
          <t>Remote site candidate: deploy Starlink LEO satellite backhaul or long microwave hop.</t>
        </is>
      </c>
      <c r="AE458" s="16" t="n">
        <v>454</v>
      </c>
    </row>
    <row r="459">
      <c r="A459" s="16" t="n">
        <v>1</v>
      </c>
      <c r="B459" s="16" t="n">
        <v>455</v>
      </c>
      <c r="C459" s="16" t="n">
        <v>455</v>
      </c>
      <c r="D459" s="17" t="inlineStr">
        <is>
          <t>0601917031</t>
        </is>
      </c>
      <c r="E459" s="17" t="inlineStr">
        <is>
          <t>Region VI (Western Visayas)</t>
        </is>
      </c>
      <c r="F459" s="17" t="inlineStr">
        <is>
          <t>Capiz</t>
        </is>
      </c>
      <c r="G459" s="17" t="inlineStr">
        <is>
          <t>Tapaz</t>
        </is>
      </c>
      <c r="H459" s="17" t="inlineStr">
        <is>
          <t>Nayawan</t>
        </is>
      </c>
      <c r="I459" s="18" t="n">
        <v>11.2442</v>
      </c>
      <c r="J459" s="18" t="n">
        <v>122.4221</v>
      </c>
      <c r="K459" s="17" t="inlineStr">
        <is>
          <t>R</t>
        </is>
      </c>
      <c r="L459" s="11" t="n">
        <v>416</v>
      </c>
      <c r="M459" s="19" t="n">
        <v>3.8</v>
      </c>
      <c r="N459" s="20">
        <f>INT(L459/M459)</f>
        <v/>
      </c>
      <c r="O459" s="20">
        <f>INT(N459*0.3+0.5)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27.8</v>
      </c>
      <c r="T459" s="19" t="n">
        <v>14.85</v>
      </c>
      <c r="U459" s="17" t="inlineStr">
        <is>
          <t>Tier 1 Critical GIDA (Score ≥ 50.0)</t>
        </is>
      </c>
      <c r="V459" s="19" t="n">
        <v>77.61</v>
      </c>
      <c r="W459" s="19" t="n">
        <v>54.26</v>
      </c>
      <c r="X459" s="19" t="n">
        <v>77.61</v>
      </c>
      <c r="Y459" s="20">
        <f>ROUND(V459*0.35+W459*0.35+X459*0.30,2)</f>
        <v/>
      </c>
      <c r="Z459" s="24" t="inlineStr">
        <is>
          <t>F - Nearest node and line over 5 km</t>
        </is>
      </c>
      <c r="AA459" s="19" t="n">
        <v>27.8</v>
      </c>
      <c r="AB459" s="19" t="n">
        <v>19.04</v>
      </c>
      <c r="AC459" s="17" t="inlineStr">
        <is>
          <t>Line: CABLE LAYED</t>
        </is>
      </c>
      <c r="AD459" s="17" t="inlineStr">
        <is>
          <t>Remote site candidate: deploy Starlink LEO satellite backhaul or long microwave hop.</t>
        </is>
      </c>
      <c r="AE459" s="16" t="n">
        <v>455</v>
      </c>
    </row>
    <row r="460">
      <c r="A460" s="16" t="n">
        <v>1</v>
      </c>
      <c r="B460" s="16" t="n">
        <v>456</v>
      </c>
      <c r="C460" s="16" t="n">
        <v>456</v>
      </c>
      <c r="D460" s="17" t="inlineStr">
        <is>
          <t>0403403016</t>
        </is>
      </c>
      <c r="E460" s="17" t="inlineStr">
        <is>
          <t>Region IV-A (CALABARZON)</t>
        </is>
      </c>
      <c r="F460" s="17" t="inlineStr">
        <is>
          <t>Laguna</t>
        </is>
      </c>
      <c r="G460" s="17" t="inlineStr">
        <is>
          <t>City of Biñan</t>
        </is>
      </c>
      <c r="H460" s="17" t="inlineStr">
        <is>
          <t>Poblacion</t>
        </is>
      </c>
      <c r="I460" s="18" t="n">
        <v>14.320009</v>
      </c>
      <c r="J460" s="18" t="n">
        <v>121.066957</v>
      </c>
      <c r="K460" s="17" t="inlineStr">
        <is>
          <t>U</t>
        </is>
      </c>
      <c r="L460" s="11" t="n">
        <v>5494</v>
      </c>
      <c r="M460" s="19" t="n">
        <v>3.3</v>
      </c>
      <c r="N460" s="20">
        <f>INT(L460/M460)</f>
        <v/>
      </c>
      <c r="O460" s="20">
        <f>INT(N460*0.3+0.5)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0.98</v>
      </c>
      <c r="T460" s="19" t="n">
        <v>0.38</v>
      </c>
      <c r="U460" s="17" t="inlineStr">
        <is>
          <t>Tier 1 Critical GIDA (Score ≥ 50.0)</t>
        </is>
      </c>
      <c r="V460" s="19" t="n">
        <v>77.59</v>
      </c>
      <c r="W460" s="19" t="n">
        <v>54.25</v>
      </c>
      <c r="X460" s="19" t="n">
        <v>77.59</v>
      </c>
      <c r="Y460" s="20">
        <f>ROUND(V460*0.35+W460*0.35+X460*0.30,2)</f>
        <v/>
      </c>
      <c r="Z460" s="25" t="inlineStr">
        <is>
          <t>B - Node 0.5-1 km</t>
        </is>
      </c>
      <c r="AA460" s="19" t="n">
        <v>0.98</v>
      </c>
      <c r="AB460" s="19" t="n">
        <v>0.25</v>
      </c>
      <c r="AC460" s="17" t="inlineStr">
        <is>
          <t>Line: AE CRC005-BNL001-CLB001</t>
        </is>
      </c>
      <c r="AD460" s="17" t="inlineStr">
        <is>
          <t>Short node lateral candidate; confirm port/fiber capacity, access and route.</t>
        </is>
      </c>
      <c r="AE460" s="16" t="n">
        <v>456</v>
      </c>
    </row>
    <row r="461">
      <c r="A461" s="16" t="n">
        <v>1</v>
      </c>
      <c r="B461" s="16" t="n">
        <v>457</v>
      </c>
      <c r="C461" s="16" t="n">
        <v>457</v>
      </c>
      <c r="D461" s="17" t="inlineStr">
        <is>
          <t>1408103005</t>
        </is>
      </c>
      <c r="E461" s="17" t="inlineStr">
        <is>
          <t>Cordillera Administrative Region (CAR)</t>
        </is>
      </c>
      <c r="F461" s="17" t="inlineStr">
        <is>
          <t>Apayao</t>
        </is>
      </c>
      <c r="G461" s="17" t="inlineStr">
        <is>
          <t>Flora</t>
        </is>
      </c>
      <c r="H461" s="17" t="inlineStr">
        <is>
          <t>Balasi</t>
        </is>
      </c>
      <c r="I461" s="18" t="n">
        <v>18.1757366</v>
      </c>
      <c r="J461" s="18" t="n">
        <v>121.4025632</v>
      </c>
      <c r="K461" s="17" t="inlineStr">
        <is>
          <t>R</t>
        </is>
      </c>
      <c r="L461" s="11" t="n">
        <v>292</v>
      </c>
      <c r="M461" s="19" t="n">
        <v>4.2</v>
      </c>
      <c r="N461" s="20">
        <f>INT(L461/M461)</f>
        <v/>
      </c>
      <c r="O461" s="20">
        <f>INT(N461*0.3+0.5)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4.87</v>
      </c>
      <c r="T461" s="19" t="n">
        <v>4.79</v>
      </c>
      <c r="U461" s="17" t="inlineStr">
        <is>
          <t>Tier 1 Critical GIDA (Score ≥ 50.0)</t>
        </is>
      </c>
      <c r="V461" s="19" t="n">
        <v>77.56</v>
      </c>
      <c r="W461" s="19" t="n">
        <v>54.22</v>
      </c>
      <c r="X461" s="19" t="n">
        <v>77.56</v>
      </c>
      <c r="Y461" s="20">
        <f>ROUND(V461*0.35+W461*0.35+X461*0.30,2)</f>
        <v/>
      </c>
      <c r="Z461" s="24" t="inlineStr">
        <is>
          <t>E - Nearest node or line 3-5 km</t>
        </is>
      </c>
      <c r="AA461" s="19" t="n">
        <v>4.87</v>
      </c>
      <c r="AB461" s="19" t="n">
        <v>16.61</v>
      </c>
      <c r="AC461" s="17" t="inlineStr">
        <is>
          <t>Node: FAY001 - PM</t>
        </is>
      </c>
      <c r="AD461" s="17" t="inlineStr">
        <is>
          <t>Review candidate: examine alternative BTS location, updated fiber inventory or Starlink backhaul.</t>
        </is>
      </c>
      <c r="AE461" s="16" t="n">
        <v>457</v>
      </c>
    </row>
    <row r="462">
      <c r="A462" s="16" t="n">
        <v>1</v>
      </c>
      <c r="B462" s="16" t="n">
        <v>458</v>
      </c>
      <c r="C462" s="16" t="n">
        <v>458</v>
      </c>
      <c r="D462" s="17" t="inlineStr">
        <is>
          <t>1401107018</t>
        </is>
      </c>
      <c r="E462" s="17" t="inlineStr">
        <is>
          <t>Cordillera Administrative Region (CAR)</t>
        </is>
      </c>
      <c r="F462" s="17" t="inlineStr">
        <is>
          <t>Benguet</t>
        </is>
      </c>
      <c r="G462" s="17" t="inlineStr">
        <is>
          <t>Kabayan</t>
        </is>
      </c>
      <c r="H462" s="17" t="inlineStr">
        <is>
          <t>Tawangan</t>
        </is>
      </c>
      <c r="I462" s="18" t="n">
        <v>16.6565133</v>
      </c>
      <c r="J462" s="18" t="n">
        <v>120.9108407</v>
      </c>
      <c r="K462" s="17" t="inlineStr">
        <is>
          <t>R</t>
        </is>
      </c>
      <c r="L462" s="11" t="n">
        <v>1037</v>
      </c>
      <c r="M462" s="19" t="n">
        <v>3.5</v>
      </c>
      <c r="N462" s="20">
        <f>INT(L462/M462)</f>
        <v/>
      </c>
      <c r="O462" s="20">
        <f>INT(N462*0.3+0.5)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8.460000000000001</v>
      </c>
      <c r="T462" s="19" t="n">
        <v>12.97</v>
      </c>
      <c r="U462" s="17" t="inlineStr">
        <is>
          <t>Tier 1 Critical GIDA (Score ≥ 50.0)</t>
        </is>
      </c>
      <c r="V462" s="19" t="n">
        <v>77.56</v>
      </c>
      <c r="W462" s="19" t="n">
        <v>54.22</v>
      </c>
      <c r="X462" s="19" t="n">
        <v>77.56</v>
      </c>
      <c r="Y462" s="20">
        <f>ROUND(V462*0.35+W462*0.35+X462*0.30,2)</f>
        <v/>
      </c>
      <c r="Z462" s="24" t="inlineStr">
        <is>
          <t>F - Nearest node and line over 5 km</t>
        </is>
      </c>
      <c r="AA462" s="19" t="n">
        <v>8.460000000000001</v>
      </c>
      <c r="AB462" s="19" t="n">
        <v>12.97</v>
      </c>
      <c r="AC462" s="17" t="inlineStr">
        <is>
          <t>Node: KYB001 - TYPE 4A</t>
        </is>
      </c>
      <c r="AD462" s="17" t="inlineStr">
        <is>
          <t>Remote site candidate: deploy Starlink LEO satellite backhaul or long microwave hop.</t>
        </is>
      </c>
      <c r="AE462" s="16" t="n">
        <v>458</v>
      </c>
    </row>
    <row r="463">
      <c r="A463" s="16" t="n">
        <v>1</v>
      </c>
      <c r="B463" s="16" t="n">
        <v>459</v>
      </c>
      <c r="C463" s="16" t="n">
        <v>459</v>
      </c>
      <c r="D463" s="17" t="inlineStr">
        <is>
          <t>1705320026</t>
        </is>
      </c>
      <c r="E463" s="17" t="inlineStr">
        <is>
          <t>MIMAROPA Region</t>
        </is>
      </c>
      <c r="F463" s="17" t="inlineStr">
        <is>
          <t>Palawan</t>
        </is>
      </c>
      <c r="G463" s="17" t="inlineStr">
        <is>
          <t>Taytay</t>
        </is>
      </c>
      <c r="H463" s="17" t="inlineStr">
        <is>
          <t>Baras</t>
        </is>
      </c>
      <c r="I463" s="18" t="n">
        <v>10.68092</v>
      </c>
      <c r="J463" s="18" t="n">
        <v>119.63728</v>
      </c>
      <c r="K463" s="17" t="inlineStr">
        <is>
          <t>R</t>
        </is>
      </c>
      <c r="L463" s="11" t="n">
        <v>977</v>
      </c>
      <c r="M463" s="19" t="n">
        <v>3.9</v>
      </c>
      <c r="N463" s="20">
        <f>INT(L463/M463)</f>
        <v/>
      </c>
      <c r="O463" s="20">
        <f>INT(N463*0.3+0.5)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7.37</v>
      </c>
      <c r="T463" s="19" t="n">
        <v>16</v>
      </c>
      <c r="U463" s="17" t="inlineStr">
        <is>
          <t>Tier 1 Critical GIDA (Score ≥ 50.0)</t>
        </is>
      </c>
      <c r="V463" s="19" t="n">
        <v>77.52</v>
      </c>
      <c r="W463" s="19" t="n">
        <v>54.2</v>
      </c>
      <c r="X463" s="19" t="n">
        <v>77.52</v>
      </c>
      <c r="Y463" s="20">
        <f>ROUND(V463*0.35+W463*0.35+X463*0.30,2)</f>
        <v/>
      </c>
      <c r="Z463" s="24" t="inlineStr">
        <is>
          <t>F - Nearest node and line over 5 km</t>
        </is>
      </c>
      <c r="AA463" s="19" t="n">
        <v>7.37</v>
      </c>
      <c r="AB463" s="19" t="n">
        <v>15.99</v>
      </c>
      <c r="AC463" s="17" t="inlineStr">
        <is>
          <t>Node: TYW007 - TYPE 4</t>
        </is>
      </c>
      <c r="AD463" s="17" t="inlineStr">
        <is>
          <t>Remote site candidate: deploy Starlink LEO satellite backhaul or long microwave hop.</t>
        </is>
      </c>
      <c r="AE463" s="16" t="n">
        <v>459</v>
      </c>
    </row>
    <row r="464">
      <c r="A464" s="16" t="n">
        <v>1</v>
      </c>
      <c r="B464" s="16" t="n">
        <v>460</v>
      </c>
      <c r="C464" s="16" t="n">
        <v>460</v>
      </c>
      <c r="D464" s="17" t="inlineStr">
        <is>
          <t>0806002012</t>
        </is>
      </c>
      <c r="E464" s="17" t="inlineStr">
        <is>
          <t>Region VIII (Eastern Visayas)</t>
        </is>
      </c>
      <c r="F464" s="17" t="inlineStr">
        <is>
          <t>Samar</t>
        </is>
      </c>
      <c r="G464" s="17" t="inlineStr">
        <is>
          <t>Basey</t>
        </is>
      </c>
      <c r="H464" s="17" t="inlineStr">
        <is>
          <t>Catadman</t>
        </is>
      </c>
      <c r="I464" s="18" t="n">
        <v>11.27023</v>
      </c>
      <c r="J464" s="18" t="n">
        <v>125.15439</v>
      </c>
      <c r="K464" s="17" t="inlineStr">
        <is>
          <t>R</t>
        </is>
      </c>
      <c r="L464" s="11" t="n">
        <v>679</v>
      </c>
      <c r="M464" s="19" t="n">
        <v>4.1</v>
      </c>
      <c r="N464" s="20">
        <f>INT(L464/M464)</f>
        <v/>
      </c>
      <c r="O464" s="20">
        <f>INT(N464*0.3+0.5)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16.92</v>
      </c>
      <c r="T464" s="19" t="n">
        <v>16.31</v>
      </c>
      <c r="U464" s="17" t="inlineStr">
        <is>
          <t>Tier 1 Critical GIDA (Score ≥ 50.0)</t>
        </is>
      </c>
      <c r="V464" s="19" t="n">
        <v>77.52</v>
      </c>
      <c r="W464" s="19" t="n">
        <v>54.19</v>
      </c>
      <c r="X464" s="19" t="n">
        <v>77.52</v>
      </c>
      <c r="Y464" s="20">
        <f>ROUND(V464*0.35+W464*0.35+X464*0.30,2)</f>
        <v/>
      </c>
      <c r="Z464" s="24" t="inlineStr">
        <is>
          <t>F - Nearest node and line over 5 km</t>
        </is>
      </c>
      <c r="AA464" s="19" t="n">
        <v>16.92</v>
      </c>
      <c r="AB464" s="19" t="n">
        <v>17.08</v>
      </c>
      <c r="AC464" s="17" t="inlineStr">
        <is>
          <t>Node: TCL002 - TYPE 3</t>
        </is>
      </c>
      <c r="AD464" s="17" t="inlineStr">
        <is>
          <t>Remote site candidate: deploy Starlink LEO satellite backhaul or long microwave hop.</t>
        </is>
      </c>
      <c r="AE464" s="16" t="n">
        <v>460</v>
      </c>
    </row>
    <row r="465">
      <c r="A465" s="16" t="n">
        <v>1</v>
      </c>
      <c r="B465" s="16" t="n">
        <v>461</v>
      </c>
      <c r="C465" s="16" t="n">
        <v>461</v>
      </c>
      <c r="D465" s="17" t="inlineStr">
        <is>
          <t>1381400014</t>
        </is>
      </c>
      <c r="E465" s="17" t="inlineStr">
        <is>
          <t>National Capital Region (NCR)</t>
        </is>
      </c>
      <c r="F465" s="17" t="inlineStr">
        <is>
          <t>Second District (Not a Province)</t>
        </is>
      </c>
      <c r="G465" s="17" t="inlineStr">
        <is>
          <t>City of San Juan</t>
        </is>
      </c>
      <c r="H465" s="17" t="inlineStr">
        <is>
          <t>Progreso</t>
        </is>
      </c>
      <c r="I465" s="18" t="n">
        <v>17.676597</v>
      </c>
      <c r="J465" s="18" t="n">
        <v>120.739382</v>
      </c>
      <c r="K465" s="17" t="inlineStr">
        <is>
          <t>U</t>
        </is>
      </c>
      <c r="L465" s="11" t="n">
        <v>1774</v>
      </c>
      <c r="M465" s="19" t="n">
        <v>3.6</v>
      </c>
      <c r="N465" s="20">
        <f>INT(L465/M465)</f>
        <v/>
      </c>
      <c r="O465" s="20">
        <f>INT(N465*0.3+0.5)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2.2</v>
      </c>
      <c r="T465" s="19" t="n">
        <v>0.37</v>
      </c>
      <c r="U465" s="17" t="inlineStr">
        <is>
          <t>Tier 1 Critical GIDA (Score ≥ 50.0)</t>
        </is>
      </c>
      <c r="V465" s="19" t="n">
        <v>77.51000000000001</v>
      </c>
      <c r="W465" s="19" t="n">
        <v>54.19</v>
      </c>
      <c r="X465" s="19" t="n">
        <v>77.51000000000001</v>
      </c>
      <c r="Y465" s="20">
        <f>ROUND(V465*0.35+W465*0.35+X465*0.30,2)</f>
        <v/>
      </c>
      <c r="Z465" s="24" t="inlineStr">
        <is>
          <t>F - Nearest node and line over 5 km</t>
        </is>
      </c>
      <c r="AA465" s="19" t="n">
        <v>7.9</v>
      </c>
      <c r="AB465" s="19" t="n">
        <v>7.86</v>
      </c>
      <c r="AC465" s="17" t="inlineStr">
        <is>
          <t>Line: CABLE LAYED</t>
        </is>
      </c>
      <c r="AD465" s="17" t="inlineStr">
        <is>
          <t>Remote site candidate: deploy Starlink LEO satellite backhaul or long microwave hop.</t>
        </is>
      </c>
      <c r="AE465" s="16" t="n">
        <v>461</v>
      </c>
    </row>
    <row r="466">
      <c r="A466" s="16" t="n">
        <v>1</v>
      </c>
      <c r="B466" s="16" t="n">
        <v>462</v>
      </c>
      <c r="C466" s="16" t="n">
        <v>462</v>
      </c>
      <c r="D466" s="17" t="inlineStr">
        <is>
          <t>PH0000462</t>
        </is>
      </c>
      <c r="E466" s="17" t="inlineStr">
        <is>
          <t>IV-A</t>
        </is>
      </c>
      <c r="F466" s="17" t="inlineStr">
        <is>
          <t>Batangas</t>
        </is>
      </c>
      <c r="G466" s="17" t="inlineStr">
        <is>
          <t>Lipa City</t>
        </is>
      </c>
      <c r="H466" s="17" t="inlineStr">
        <is>
          <t>Poblacion Barangay 6</t>
        </is>
      </c>
      <c r="I466" s="18" t="n">
        <v>13.8936877</v>
      </c>
      <c r="J466" s="18" t="n">
        <v>121.1625205</v>
      </c>
      <c r="K466" s="17" t="inlineStr">
        <is>
          <t>R</t>
        </is>
      </c>
      <c r="L466" s="11" t="n">
        <v>2259</v>
      </c>
      <c r="M466" s="19" t="n">
        <v>3.6</v>
      </c>
      <c r="N466" s="20">
        <f>INT(L466/M466)</f>
        <v/>
      </c>
      <c r="O466" s="20">
        <f>INT(N466*0.3+0.5)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2.14</v>
      </c>
      <c r="T466" s="19" t="n">
        <v>0.29</v>
      </c>
      <c r="U466" s="17" t="inlineStr">
        <is>
          <t>Tier 1 Critical GIDA (Score ≥ 50.0)</t>
        </is>
      </c>
      <c r="V466" s="19" t="n">
        <v>77.5</v>
      </c>
      <c r="W466" s="19" t="n">
        <v>54.18</v>
      </c>
      <c r="X466" s="19" t="n">
        <v>77.5</v>
      </c>
      <c r="Y466" s="20">
        <f>ROUND(V466*0.35+W466*0.35+X466*0.30,2)</f>
        <v/>
      </c>
      <c r="Z466" s="23" t="inlineStr">
        <is>
          <t>D - Other node or line within 3 km</t>
        </is>
      </c>
      <c r="AA466" s="19" t="n">
        <v>5.64</v>
      </c>
      <c r="AB466" s="19" t="n">
        <v>1.29</v>
      </c>
      <c r="AC466" s="17" t="inlineStr">
        <is>
          <t>Line: TANAUAN - SAN JOSE</t>
        </is>
      </c>
      <c r="AD466" s="17" t="inlineStr">
        <is>
          <t>Route options survey candidate: compare actual node lateral with approved line tap.</t>
        </is>
      </c>
      <c r="AE466" s="16" t="n">
        <v>462</v>
      </c>
    </row>
    <row r="467">
      <c r="A467" s="16" t="n">
        <v>1</v>
      </c>
      <c r="B467" s="16" t="n">
        <v>463</v>
      </c>
      <c r="C467" s="16" t="n">
        <v>463</v>
      </c>
      <c r="D467" s="17" t="inlineStr">
        <is>
          <t>0105536016</t>
        </is>
      </c>
      <c r="E467" s="17" t="inlineStr">
        <is>
          <t>Region I (Ilocos Region)</t>
        </is>
      </c>
      <c r="F467" s="17" t="inlineStr">
        <is>
          <t>Pangasinan</t>
        </is>
      </c>
      <c r="G467" s="17" t="inlineStr">
        <is>
          <t>San Nicolas</t>
        </is>
      </c>
      <c r="H467" s="17" t="inlineStr">
        <is>
          <t>Malico</t>
        </is>
      </c>
      <c r="I467" s="18" t="n">
        <v>16.1758848</v>
      </c>
      <c r="J467" s="18" t="n">
        <v>120.8682429</v>
      </c>
      <c r="K467" s="17" t="inlineStr">
        <is>
          <t>R</t>
        </is>
      </c>
      <c r="L467" s="11" t="n">
        <v>351</v>
      </c>
      <c r="M467" s="19" t="n">
        <v>3.6</v>
      </c>
      <c r="N467" s="20">
        <f>INT(L467/M467)</f>
        <v/>
      </c>
      <c r="O467" s="20">
        <f>INT(N467*0.3+0.5)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7.67</v>
      </c>
      <c r="T467" s="19" t="n">
        <v>7.41</v>
      </c>
      <c r="U467" s="17" t="inlineStr">
        <is>
          <t>Tier 1 Critical GIDA (Score ≥ 50.0)</t>
        </is>
      </c>
      <c r="V467" s="19" t="n">
        <v>77.47</v>
      </c>
      <c r="W467" s="19" t="n">
        <v>54.16</v>
      </c>
      <c r="X467" s="19" t="n">
        <v>77.47</v>
      </c>
      <c r="Y467" s="20">
        <f>ROUND(V467*0.35+W467*0.35+X467*0.30,2)</f>
        <v/>
      </c>
      <c r="Z467" s="24" t="inlineStr">
        <is>
          <t>F - Nearest node and line over 5 km</t>
        </is>
      </c>
      <c r="AA467" s="19" t="n">
        <v>7.67</v>
      </c>
      <c r="AB467" s="19" t="n">
        <v>7.39</v>
      </c>
      <c r="AC467" s="17" t="inlineStr">
        <is>
          <t>Line: SEGMENT 16 (ARITAO - SAN JOSE)</t>
        </is>
      </c>
      <c r="AD467" s="17" t="inlineStr">
        <is>
          <t>Remote site candidate: deploy Starlink LEO satellite backhaul or long microwave hop.</t>
        </is>
      </c>
      <c r="AE467" s="16" t="n">
        <v>463</v>
      </c>
    </row>
    <row r="468">
      <c r="A468" s="16" t="n">
        <v>1</v>
      </c>
      <c r="B468" s="16" t="n">
        <v>464</v>
      </c>
      <c r="C468" s="16" t="n">
        <v>464</v>
      </c>
      <c r="D468" s="17" t="inlineStr">
        <is>
          <t>0203110002</t>
        </is>
      </c>
      <c r="E468" s="17" t="inlineStr">
        <is>
          <t>Region II (Cagayan Valley)</t>
        </is>
      </c>
      <c r="F468" s="17" t="inlineStr">
        <is>
          <t>Isabela</t>
        </is>
      </c>
      <c r="G468" s="17" t="inlineStr">
        <is>
          <t>Dinapigue</t>
        </is>
      </c>
      <c r="H468" s="17" t="inlineStr">
        <is>
          <t>Bucal Sur</t>
        </is>
      </c>
      <c r="I468" s="18" t="n">
        <v>16.54103</v>
      </c>
      <c r="J468" s="18" t="n">
        <v>122.26437</v>
      </c>
      <c r="K468" s="17" t="inlineStr">
        <is>
          <t>R</t>
        </is>
      </c>
      <c r="L468" s="11" t="n">
        <v>891</v>
      </c>
      <c r="M468" s="19" t="n">
        <v>3.8</v>
      </c>
      <c r="N468" s="20">
        <f>INT(L468/M468)</f>
        <v/>
      </c>
      <c r="O468" s="20">
        <f>INT(N468*0.3+0.5)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1.72</v>
      </c>
      <c r="T468" s="19" t="n">
        <v>1.94</v>
      </c>
      <c r="U468" s="17" t="inlineStr">
        <is>
          <t>Tier 1 Critical GIDA (Score ≥ 50.0)</t>
        </is>
      </c>
      <c r="V468" s="19" t="n">
        <v>77.45999999999999</v>
      </c>
      <c r="W468" s="19" t="n">
        <v>54.15</v>
      </c>
      <c r="X468" s="19" t="n">
        <v>77.45999999999999</v>
      </c>
      <c r="Y468" s="20">
        <f>ROUND(V468*0.35+W468*0.35+X468*0.30,2)</f>
        <v/>
      </c>
      <c r="Z468" s="23" t="inlineStr">
        <is>
          <t>D - Other node or line within 3 km</t>
        </is>
      </c>
      <c r="AA468" s="19" t="n">
        <v>1.72</v>
      </c>
      <c r="AB468" s="19" t="n">
        <v>64.51000000000001</v>
      </c>
      <c r="AC468" s="17" t="inlineStr">
        <is>
          <t>Node: DPI001 - TYPE 4A</t>
        </is>
      </c>
      <c r="AD468" s="17" t="inlineStr">
        <is>
          <t>Route options survey candidate: compare actual node lateral with approved line tap.</t>
        </is>
      </c>
      <c r="AE468" s="16" t="n">
        <v>464</v>
      </c>
    </row>
    <row r="469">
      <c r="A469" s="16" t="n">
        <v>1</v>
      </c>
      <c r="B469" s="16" t="n">
        <v>465</v>
      </c>
      <c r="C469" s="16" t="n">
        <v>465</v>
      </c>
      <c r="D469" s="17" t="inlineStr">
        <is>
          <t>1380900018</t>
        </is>
      </c>
      <c r="E469" s="17" t="inlineStr">
        <is>
          <t>National Capital Region (NCR)</t>
        </is>
      </c>
      <c r="F469" s="17" t="inlineStr">
        <is>
          <t>Third District (Not a Province)</t>
        </is>
      </c>
      <c r="G469" s="17" t="inlineStr">
        <is>
          <t>City of Navotas</t>
        </is>
      </c>
      <c r="H469" s="17" t="inlineStr">
        <is>
          <t>Tanza 2</t>
        </is>
      </c>
      <c r="I469" s="18" t="n">
        <v>14.664093</v>
      </c>
      <c r="J469" s="18" t="n">
        <v>120.964655</v>
      </c>
      <c r="K469" s="17" t="inlineStr">
        <is>
          <t>U</t>
        </is>
      </c>
      <c r="L469" s="11" t="n">
        <v>15975</v>
      </c>
      <c r="M469" s="19" t="n">
        <v>3.4</v>
      </c>
      <c r="N469" s="20">
        <f>INT(L469/M469)</f>
        <v/>
      </c>
      <c r="O469" s="20">
        <f>INT(N469*0.3+0.5)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0.39</v>
      </c>
      <c r="T469" s="19" t="n">
        <v>0.5</v>
      </c>
      <c r="U469" s="17" t="inlineStr">
        <is>
          <t>Tier 1 Critical GIDA (Score ≥ 50.0)</t>
        </is>
      </c>
      <c r="V469" s="19" t="n">
        <v>77.45999999999999</v>
      </c>
      <c r="W469" s="19" t="n">
        <v>54.15</v>
      </c>
      <c r="X469" s="19" t="n">
        <v>77.45999999999999</v>
      </c>
      <c r="Y469" s="20">
        <f>ROUND(V469*0.35+W469*0.35+X469*0.30,2)</f>
        <v/>
      </c>
      <c r="Z469" s="25" t="inlineStr">
        <is>
          <t>B - Node 0.5-1 km</t>
        </is>
      </c>
      <c r="AA469" s="19" t="n">
        <v>0.54</v>
      </c>
      <c r="AB469" s="19" t="n">
        <v>0.43</v>
      </c>
      <c r="AC469" s="17" t="inlineStr">
        <is>
          <t>Line: UG 288C via Y-Duct</t>
        </is>
      </c>
      <c r="AD469" s="17" t="inlineStr">
        <is>
          <t>Short node lateral candidate; confirm port/fiber capacity, access and route.</t>
        </is>
      </c>
      <c r="AE469" s="16" t="n">
        <v>465</v>
      </c>
    </row>
    <row r="470">
      <c r="A470" s="16" t="n">
        <v>1</v>
      </c>
      <c r="B470" s="16" t="n">
        <v>466</v>
      </c>
      <c r="C470" s="16" t="n">
        <v>466</v>
      </c>
      <c r="D470" s="17" t="inlineStr">
        <is>
          <t>PH0000466</t>
        </is>
      </c>
      <c r="E470" s="17" t="inlineStr">
        <is>
          <t>NIR</t>
        </is>
      </c>
      <c r="F470" s="17" t="inlineStr">
        <is>
          <t>Negros Occidental</t>
        </is>
      </c>
      <c r="G470" s="17" t="inlineStr">
        <is>
          <t>Bacolod City</t>
        </is>
      </c>
      <c r="H470" s="17" t="inlineStr">
        <is>
          <t>Barangay 9 (Pob.)</t>
        </is>
      </c>
      <c r="I470" s="18" t="n">
        <v>10.632874</v>
      </c>
      <c r="J470" s="18" t="n">
        <v>122.933358</v>
      </c>
      <c r="K470" s="17" t="inlineStr">
        <is>
          <t>R</t>
        </is>
      </c>
      <c r="L470" s="11" t="n">
        <v>2279</v>
      </c>
      <c r="M470" s="19" t="n">
        <v>3.8</v>
      </c>
      <c r="N470" s="20">
        <f>INT(L470/M470)</f>
        <v/>
      </c>
      <c r="O470" s="20">
        <f>INT(N470*0.3+0.5)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4.03</v>
      </c>
      <c r="T470" s="19" t="n">
        <v>1.52</v>
      </c>
      <c r="U470" s="17" t="inlineStr">
        <is>
          <t>Tier 1 Critical GIDA (Score ≥ 50.0)</t>
        </is>
      </c>
      <c r="V470" s="19" t="n">
        <v>77.45999999999999</v>
      </c>
      <c r="W470" s="19" t="n">
        <v>54.15</v>
      </c>
      <c r="X470" s="19" t="n">
        <v>77.45999999999999</v>
      </c>
      <c r="Y470" s="20">
        <f>ROUND(V470*0.35+W470*0.35+X470*0.30,2)</f>
        <v/>
      </c>
      <c r="Z470" s="22" t="inlineStr">
        <is>
          <t>C - Line within 0.5 km; node over 1 km</t>
        </is>
      </c>
      <c r="AA470" s="19" t="n">
        <v>2.05</v>
      </c>
      <c r="AB470" s="19" t="n">
        <v>0.47</v>
      </c>
      <c r="AC470" s="17" t="inlineStr">
        <is>
          <t>Line: FOC 144C TALISAY CLS  TO BACONG CLS</t>
        </is>
      </c>
      <c r="AD470" s="17" t="inlineStr">
        <is>
          <t>Splice closure / line-tap survey candidate; locate closure and confirm splicing/capacity.</t>
        </is>
      </c>
      <c r="AE470" s="16" t="n">
        <v>466</v>
      </c>
    </row>
    <row r="471">
      <c r="A471" s="16" t="n">
        <v>1</v>
      </c>
      <c r="B471" s="16" t="n">
        <v>467</v>
      </c>
      <c r="C471" s="16" t="n">
        <v>467</v>
      </c>
      <c r="D471" s="17" t="inlineStr">
        <is>
          <t>1906613047</t>
        </is>
      </c>
      <c r="E471" s="17" t="inlineStr">
        <is>
          <t>Bangsamoro Autonomous Region In Muslim Mindanao (BARMM)</t>
        </is>
      </c>
      <c r="F471" s="17" t="inlineStr">
        <is>
          <t>Sulu</t>
        </is>
      </c>
      <c r="G471" s="17" t="inlineStr">
        <is>
          <t>Talipao</t>
        </is>
      </c>
      <c r="H471" s="17" t="inlineStr">
        <is>
          <t>Samak</t>
        </is>
      </c>
      <c r="I471" s="18" t="n">
        <v>17.255443</v>
      </c>
      <c r="J471" s="18" t="n">
        <v>122.229487</v>
      </c>
      <c r="K471" s="17" t="inlineStr">
        <is>
          <t>R</t>
        </is>
      </c>
      <c r="L471" s="11" t="n">
        <v>1990</v>
      </c>
      <c r="M471" s="19" t="n">
        <v>6</v>
      </c>
      <c r="N471" s="20">
        <f>INT(L471/M471)</f>
        <v/>
      </c>
      <c r="O471" s="20">
        <f>INT(N471*0.3+0.5)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29.51</v>
      </c>
      <c r="T471" s="19" t="n">
        <v>34.38</v>
      </c>
      <c r="U471" s="17" t="inlineStr">
        <is>
          <t>Tier 1 Critical GIDA (Score ≥ 50.0)</t>
        </is>
      </c>
      <c r="V471" s="19" t="n">
        <v>77.39</v>
      </c>
      <c r="W471" s="19" t="n">
        <v>54.11</v>
      </c>
      <c r="X471" s="19" t="n">
        <v>77.39</v>
      </c>
      <c r="Y471" s="20">
        <f>ROUND(V471*0.35+W471*0.35+X471*0.30,2)</f>
        <v/>
      </c>
      <c r="Z471" s="24" t="inlineStr">
        <is>
          <t>F - Nearest node and line over 5 km</t>
        </is>
      </c>
      <c r="AA471" s="19" t="n">
        <v>29.51</v>
      </c>
      <c r="AB471" s="19" t="n">
        <v>34.37</v>
      </c>
      <c r="AC471" s="17" t="inlineStr">
        <is>
          <t>Node: IGI003 - PM</t>
        </is>
      </c>
      <c r="AD471" s="17" t="inlineStr">
        <is>
          <t>Remote site candidate: deploy Starlink LEO satellite backhaul or long microwave hop.</t>
        </is>
      </c>
      <c r="AE471" s="16" t="n">
        <v>467</v>
      </c>
    </row>
    <row r="472">
      <c r="A472" s="16" t="n">
        <v>1</v>
      </c>
      <c r="B472" s="16" t="n">
        <v>468</v>
      </c>
      <c r="C472" s="16" t="n">
        <v>468</v>
      </c>
      <c r="D472" s="17" t="inlineStr">
        <is>
          <t>1403215001</t>
        </is>
      </c>
      <c r="E472" s="17" t="inlineStr">
        <is>
          <t>Cordillera Administrative Region (CAR)</t>
        </is>
      </c>
      <c r="F472" s="17" t="inlineStr">
        <is>
          <t>Kalinga</t>
        </is>
      </c>
      <c r="G472" s="17" t="inlineStr">
        <is>
          <t>Tinglayan</t>
        </is>
      </c>
      <c r="H472" s="17" t="inlineStr">
        <is>
          <t>Ambato Legleg</t>
        </is>
      </c>
      <c r="I472" s="18" t="n">
        <v>17.2719249</v>
      </c>
      <c r="J472" s="18" t="n">
        <v>121.1561946</v>
      </c>
      <c r="K472" s="17" t="inlineStr">
        <is>
          <t>R</t>
        </is>
      </c>
      <c r="L472" s="11" t="n">
        <v>410</v>
      </c>
      <c r="M472" s="19" t="n">
        <v>4.3</v>
      </c>
      <c r="N472" s="20">
        <f>INT(L472/M472)</f>
        <v/>
      </c>
      <c r="O472" s="20">
        <f>INT(N472*0.3+0.5)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1.19</v>
      </c>
      <c r="T472" s="19" t="n">
        <v>0.25</v>
      </c>
      <c r="U472" s="17" t="inlineStr">
        <is>
          <t>Tier 1 Critical GIDA (Score ≥ 50.0)</t>
        </is>
      </c>
      <c r="V472" s="19" t="n">
        <v>77.39</v>
      </c>
      <c r="W472" s="19" t="n">
        <v>54.1</v>
      </c>
      <c r="X472" s="19" t="n">
        <v>77.39</v>
      </c>
      <c r="Y472" s="20">
        <f>ROUND(V472*0.35+W472*0.35+X472*0.30,2)</f>
        <v/>
      </c>
      <c r="Z472" s="22" t="inlineStr">
        <is>
          <t>C - Line within 0.5 km; node over 1 km</t>
        </is>
      </c>
      <c r="AA472" s="19" t="n">
        <v>1.19</v>
      </c>
      <c r="AB472" s="19" t="n">
        <v>0.18</v>
      </c>
      <c r="AC472" s="17" t="inlineStr">
        <is>
          <t>Line: Untitled Path</t>
        </is>
      </c>
      <c r="AD472" s="17" t="inlineStr">
        <is>
          <t>Splice closure / line-tap survey candidate; locate closure and confirm splicing/capacity.</t>
        </is>
      </c>
      <c r="AE472" s="16" t="n">
        <v>468</v>
      </c>
    </row>
    <row r="473">
      <c r="A473" s="16" t="n">
        <v>1</v>
      </c>
      <c r="B473" s="16" t="n">
        <v>469</v>
      </c>
      <c r="C473" s="16" t="n">
        <v>469</v>
      </c>
      <c r="D473" s="17" t="inlineStr">
        <is>
          <t>1402701009</t>
        </is>
      </c>
      <c r="E473" s="17" t="inlineStr">
        <is>
          <t>Cordillera Administrative Region (CAR)</t>
        </is>
      </c>
      <c r="F473" s="17" t="inlineStr">
        <is>
          <t>Ifugao</t>
        </is>
      </c>
      <c r="G473" s="17" t="inlineStr">
        <is>
          <t>Banaue</t>
        </is>
      </c>
      <c r="H473" s="17" t="inlineStr">
        <is>
          <t>Cambulo</t>
        </is>
      </c>
      <c r="I473" s="18" t="n">
        <v>16.9519789</v>
      </c>
      <c r="J473" s="18" t="n">
        <v>121.1281136</v>
      </c>
      <c r="K473" s="17" t="inlineStr">
        <is>
          <t>R</t>
        </is>
      </c>
      <c r="L473" s="11" t="n">
        <v>1156</v>
      </c>
      <c r="M473" s="19" t="n">
        <v>3.9</v>
      </c>
      <c r="N473" s="20">
        <f>INT(L473/M473)</f>
        <v/>
      </c>
      <c r="O473" s="20">
        <f>INT(N473*0.3+0.5)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6.19</v>
      </c>
      <c r="T473" s="19" t="n">
        <v>7.73</v>
      </c>
      <c r="U473" s="17" t="inlineStr">
        <is>
          <t>Tier 1 Critical GIDA (Score ≥ 50.0)</t>
        </is>
      </c>
      <c r="V473" s="19" t="n">
        <v>77.37</v>
      </c>
      <c r="W473" s="19" t="n">
        <v>54.09</v>
      </c>
      <c r="X473" s="19" t="n">
        <v>77.37</v>
      </c>
      <c r="Y473" s="20">
        <f>ROUND(V473*0.35+W473*0.35+X473*0.30,2)</f>
        <v/>
      </c>
      <c r="Z473" s="24" t="inlineStr">
        <is>
          <t>F - Nearest node and line over 5 km</t>
        </is>
      </c>
      <c r="AA473" s="19" t="n">
        <v>6.19</v>
      </c>
      <c r="AB473" s="19" t="n">
        <v>11.09</v>
      </c>
      <c r="AC473" s="17" t="inlineStr">
        <is>
          <t>Node: MOF002 - TYPE 4</t>
        </is>
      </c>
      <c r="AD473" s="17" t="inlineStr">
        <is>
          <t>Remote site candidate: deploy Starlink LEO satellite backhaul or long microwave hop.</t>
        </is>
      </c>
      <c r="AE473" s="16" t="n">
        <v>469</v>
      </c>
    </row>
    <row r="474">
      <c r="A474" s="16" t="n">
        <v>1</v>
      </c>
      <c r="B474" s="16" t="n">
        <v>470</v>
      </c>
      <c r="C474" s="16" t="n">
        <v>470</v>
      </c>
      <c r="D474" s="17" t="inlineStr">
        <is>
          <t>0701230015</t>
        </is>
      </c>
      <c r="E474" s="17" t="inlineStr">
        <is>
          <t>Region VII (Central Visayas)</t>
        </is>
      </c>
      <c r="F474" s="17" t="inlineStr">
        <is>
          <t>Bohol</t>
        </is>
      </c>
      <c r="G474" s="17" t="inlineStr">
        <is>
          <t>Loon</t>
        </is>
      </c>
      <c r="H474" s="17" t="inlineStr">
        <is>
          <t>Cabadug</t>
        </is>
      </c>
      <c r="I474" s="18" t="n">
        <v>9.7964114</v>
      </c>
      <c r="J474" s="18" t="n">
        <v>123.8025868</v>
      </c>
      <c r="K474" s="17" t="inlineStr">
        <is>
          <t>R</t>
        </is>
      </c>
      <c r="L474" s="11" t="n">
        <v>320</v>
      </c>
      <c r="M474" s="19" t="n">
        <v>4</v>
      </c>
      <c r="N474" s="20">
        <f>INT(L474/M474)</f>
        <v/>
      </c>
      <c r="O474" s="20">
        <f>INT(N474*0.3+0.5)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2.77</v>
      </c>
      <c r="T474" s="19" t="n">
        <v>1.74</v>
      </c>
      <c r="U474" s="17" t="inlineStr">
        <is>
          <t>Tier 1 Critical GIDA (Score ≥ 50.0)</t>
        </is>
      </c>
      <c r="V474" s="19" t="n">
        <v>77.34999999999999</v>
      </c>
      <c r="W474" s="19" t="n">
        <v>54.07</v>
      </c>
      <c r="X474" s="19" t="n">
        <v>77.34999999999999</v>
      </c>
      <c r="Y474" s="20">
        <f>ROUND(V474*0.35+W474*0.35+X474*0.30,2)</f>
        <v/>
      </c>
      <c r="Z474" s="23" t="inlineStr">
        <is>
          <t>D - Other node or line within 3 km</t>
        </is>
      </c>
      <c r="AA474" s="19" t="n">
        <v>1.09</v>
      </c>
      <c r="AB474" s="19" t="n">
        <v>0.97</v>
      </c>
      <c r="AC474" s="17" t="inlineStr">
        <is>
          <t>Line: TAGBILARAN TO CARMEN VIA TUBIGON</t>
        </is>
      </c>
      <c r="AD474" s="17" t="inlineStr">
        <is>
          <t>Route options survey candidate: compare actual node lateral with approved line tap.</t>
        </is>
      </c>
      <c r="AE474" s="16" t="n">
        <v>470</v>
      </c>
    </row>
    <row r="475">
      <c r="A475" s="16" t="n">
        <v>1</v>
      </c>
      <c r="B475" s="16" t="n">
        <v>471</v>
      </c>
      <c r="C475" s="16" t="n">
        <v>471</v>
      </c>
      <c r="D475" s="17" t="inlineStr">
        <is>
          <t>PH0000471</t>
        </is>
      </c>
      <c r="E475" s="17" t="inlineStr">
        <is>
          <t>NIR</t>
        </is>
      </c>
      <c r="F475" s="17" t="inlineStr">
        <is>
          <t>Negros Occidental</t>
        </is>
      </c>
      <c r="G475" s="17" t="inlineStr">
        <is>
          <t>Bacolod City</t>
        </is>
      </c>
      <c r="H475" s="17" t="inlineStr">
        <is>
          <t>Barangay 28 (Pob.)</t>
        </is>
      </c>
      <c r="I475" s="18" t="n">
        <v>10.666125</v>
      </c>
      <c r="J475" s="18" t="n">
        <v>122.951992</v>
      </c>
      <c r="K475" s="17" t="inlineStr">
        <is>
          <t>R</t>
        </is>
      </c>
      <c r="L475" s="11" t="n">
        <v>2279</v>
      </c>
      <c r="M475" s="19" t="n">
        <v>3.8</v>
      </c>
      <c r="N475" s="20">
        <f>INT(L475/M475)</f>
        <v/>
      </c>
      <c r="O475" s="20">
        <f>INT(N475*0.3+0.5)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0.09</v>
      </c>
      <c r="T475" s="19" t="n">
        <v>0.36</v>
      </c>
      <c r="U475" s="17" t="inlineStr">
        <is>
          <t>Tier 1 Critical GIDA (Score ≥ 50.0)</t>
        </is>
      </c>
      <c r="V475" s="19" t="n">
        <v>77.33</v>
      </c>
      <c r="W475" s="19" t="n">
        <v>54.06</v>
      </c>
      <c r="X475" s="19" t="n">
        <v>77.33</v>
      </c>
      <c r="Y475" s="20">
        <f>ROUND(V475*0.35+W475*0.35+X475*0.30,2)</f>
        <v/>
      </c>
      <c r="Z475" s="25" t="inlineStr">
        <is>
          <t>A - Node within 0.5 km</t>
        </is>
      </c>
      <c r="AA475" s="19" t="n">
        <v>0.09</v>
      </c>
      <c r="AB475" s="19" t="n">
        <v>0.31</v>
      </c>
      <c r="AC475" s="17" t="inlineStr">
        <is>
          <t>Node: BDN002 - TYPE 3</t>
        </is>
      </c>
      <c r="AD475" s="17" t="inlineStr">
        <is>
          <t>First survey candidate: confirm node handoff, spare capacity and short route; co-location not established.</t>
        </is>
      </c>
      <c r="AE475" s="16" t="n">
        <v>471</v>
      </c>
    </row>
    <row r="476">
      <c r="A476" s="16" t="n">
        <v>1</v>
      </c>
      <c r="B476" s="16" t="n">
        <v>472</v>
      </c>
      <c r="C476" s="16" t="n">
        <v>472</v>
      </c>
      <c r="D476" s="17" t="inlineStr">
        <is>
          <t>1380606202</t>
        </is>
      </c>
      <c r="E476" s="17" t="inlineStr">
        <is>
          <t>National Capital Region (NCR)</t>
        </is>
      </c>
      <c r="F476" s="17" t="inlineStr">
        <is>
          <t>First District (Not a Province)</t>
        </is>
      </c>
      <c r="G476" s="17" t="inlineStr">
        <is>
          <t>City of Manila</t>
        </is>
      </c>
      <c r="H476" s="17" t="inlineStr">
        <is>
          <t>Barangay 595</t>
        </is>
      </c>
      <c r="I476" s="18" t="n">
        <v>14.6031354</v>
      </c>
      <c r="J476" s="18" t="n">
        <v>121.0096935</v>
      </c>
      <c r="K476" s="17" t="inlineStr">
        <is>
          <t>U</t>
        </is>
      </c>
      <c r="L476" s="11" t="n">
        <v>4325</v>
      </c>
      <c r="M476" s="19" t="n">
        <v>3.9</v>
      </c>
      <c r="N476" s="20">
        <f>INT(L476/M476)</f>
        <v/>
      </c>
      <c r="O476" s="20">
        <f>INT(N476*0.3+0.5)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34.67</v>
      </c>
      <c r="T476" s="19" t="n">
        <v>35.89</v>
      </c>
      <c r="U476" s="17" t="inlineStr">
        <is>
          <t>Tier 1 Critical GIDA (Score ≥ 50.0)</t>
        </is>
      </c>
      <c r="V476" s="19" t="n">
        <v>77.31999999999999</v>
      </c>
      <c r="W476" s="19" t="n">
        <v>54.05</v>
      </c>
      <c r="X476" s="19" t="n">
        <v>77.31999999999999</v>
      </c>
      <c r="Y476" s="20">
        <f>ROUND(V476*0.35+W476*0.35+X476*0.30,2)</f>
        <v/>
      </c>
      <c r="Z476" s="25" t="inlineStr">
        <is>
          <t>B - Node 0.5-1 km</t>
        </is>
      </c>
      <c r="AA476" s="19" t="n">
        <v>0.57</v>
      </c>
      <c r="AB476" s="19" t="n">
        <v>0.09</v>
      </c>
      <c r="AC476" s="17" t="inlineStr">
        <is>
          <t>Line: PSG001 RELIANCE TO NCC001</t>
        </is>
      </c>
      <c r="AD476" s="17" t="inlineStr">
        <is>
          <t>Short node lateral candidate; confirm port/fiber capacity, access and route.</t>
        </is>
      </c>
      <c r="AE476" s="16" t="n">
        <v>472</v>
      </c>
    </row>
    <row r="477">
      <c r="A477" s="16" t="n">
        <v>1</v>
      </c>
      <c r="B477" s="16" t="n">
        <v>473</v>
      </c>
      <c r="C477" s="16" t="n">
        <v>473</v>
      </c>
      <c r="D477" s="17" t="inlineStr">
        <is>
          <t>0203111008</t>
        </is>
      </c>
      <c r="E477" s="17" t="inlineStr">
        <is>
          <t>Region II (Cagayan Valley)</t>
        </is>
      </c>
      <c r="F477" s="17" t="inlineStr">
        <is>
          <t>Isabela</t>
        </is>
      </c>
      <c r="G477" s="17" t="inlineStr">
        <is>
          <t>Divilacan</t>
        </is>
      </c>
      <c r="H477" s="17" t="inlineStr">
        <is>
          <t>Dimapnat</t>
        </is>
      </c>
      <c r="I477" s="18" t="n">
        <v>17.3112134</v>
      </c>
      <c r="J477" s="18" t="n">
        <v>122.3964736</v>
      </c>
      <c r="K477" s="17" t="inlineStr">
        <is>
          <t>R</t>
        </is>
      </c>
      <c r="L477" s="11" t="n">
        <v>1050</v>
      </c>
      <c r="M477" s="19" t="n">
        <v>3.8</v>
      </c>
      <c r="N477" s="20">
        <f>INT(L477/M477)</f>
        <v/>
      </c>
      <c r="O477" s="20">
        <f>INT(N477*0.3+0.5)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39.94</v>
      </c>
      <c r="T477" s="19" t="n">
        <v>44.39</v>
      </c>
      <c r="U477" s="17" t="inlineStr">
        <is>
          <t>Tier 1 Critical GIDA (Score ≥ 50.0)</t>
        </is>
      </c>
      <c r="V477" s="19" t="n">
        <v>77.31999999999999</v>
      </c>
      <c r="W477" s="19" t="n">
        <v>54.05</v>
      </c>
      <c r="X477" s="19" t="n">
        <v>77.31999999999999</v>
      </c>
      <c r="Y477" s="20">
        <f>ROUND(V477*0.35+W477*0.35+X477*0.30,2)</f>
        <v/>
      </c>
      <c r="Z477" s="24" t="inlineStr">
        <is>
          <t>F - Nearest node and line over 5 km</t>
        </is>
      </c>
      <c r="AA477" s="19" t="n">
        <v>47.57</v>
      </c>
      <c r="AB477" s="19" t="n">
        <v>53.14</v>
      </c>
      <c r="AC477" s="17" t="inlineStr">
        <is>
          <t>Node: IGI003 - PM</t>
        </is>
      </c>
      <c r="AD477" s="17" t="inlineStr">
        <is>
          <t>Remote site candidate: deploy Starlink LEO satellite backhaul or long microwave hop.</t>
        </is>
      </c>
      <c r="AE477" s="16" t="n">
        <v>473</v>
      </c>
    </row>
    <row r="478">
      <c r="A478" s="16" t="n">
        <v>1</v>
      </c>
      <c r="B478" s="16" t="n">
        <v>474</v>
      </c>
      <c r="C478" s="16" t="n">
        <v>474</v>
      </c>
      <c r="D478" s="17" t="inlineStr">
        <is>
          <t>1380606192</t>
        </is>
      </c>
      <c r="E478" s="17" t="inlineStr">
        <is>
          <t>National Capital Region (NCR)</t>
        </is>
      </c>
      <c r="F478" s="17" t="inlineStr">
        <is>
          <t>First District (Not a Province)</t>
        </is>
      </c>
      <c r="G478" s="17" t="inlineStr">
        <is>
          <t>City of Manila</t>
        </is>
      </c>
      <c r="H478" s="17" t="inlineStr">
        <is>
          <t>Barangay 586</t>
        </is>
      </c>
      <c r="I478" s="18" t="n">
        <v>14.6046354</v>
      </c>
      <c r="J478" s="18" t="n">
        <v>121.0099935</v>
      </c>
      <c r="K478" s="17" t="inlineStr">
        <is>
          <t>U</t>
        </is>
      </c>
      <c r="L478" s="11" t="n">
        <v>5260</v>
      </c>
      <c r="M478" s="19" t="n">
        <v>3.9</v>
      </c>
      <c r="N478" s="20">
        <f>INT(L478/M478)</f>
        <v/>
      </c>
      <c r="O478" s="20">
        <f>INT(N478*0.3+0.5)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34.79</v>
      </c>
      <c r="T478" s="19" t="n">
        <v>34.78</v>
      </c>
      <c r="U478" s="17" t="inlineStr">
        <is>
          <t>Tier 1 Critical GIDA (Score ≥ 50.0)</t>
        </is>
      </c>
      <c r="V478" s="19" t="n">
        <v>77.31</v>
      </c>
      <c r="W478" s="19" t="n">
        <v>54.05</v>
      </c>
      <c r="X478" s="19" t="n">
        <v>77.31</v>
      </c>
      <c r="Y478" s="20">
        <f>ROUND(V478*0.35+W478*0.35+X478*0.30,2)</f>
        <v/>
      </c>
      <c r="Z478" s="25" t="inlineStr">
        <is>
          <t>B - Node 0.5-1 km</t>
        </is>
      </c>
      <c r="AA478" s="19" t="n">
        <v>0.65</v>
      </c>
      <c r="AB478" s="19" t="n">
        <v>0.25</v>
      </c>
      <c r="AC478" s="17" t="inlineStr">
        <is>
          <t>Line: PSG001 RELIANCE TO NCC001</t>
        </is>
      </c>
      <c r="AD478" s="17" t="inlineStr">
        <is>
          <t>Short node lateral candidate; confirm port/fiber capacity, access and route.</t>
        </is>
      </c>
      <c r="AE478" s="16" t="n">
        <v>474</v>
      </c>
    </row>
    <row r="479">
      <c r="A479" s="16" t="n">
        <v>1</v>
      </c>
      <c r="B479" s="16" t="n">
        <v>475</v>
      </c>
      <c r="C479" s="16" t="n">
        <v>475</v>
      </c>
      <c r="D479" s="17" t="inlineStr">
        <is>
          <t>1004315008</t>
        </is>
      </c>
      <c r="E479" s="17" t="inlineStr">
        <is>
          <t>Region X (Northern Mindanao)</t>
        </is>
      </c>
      <c r="F479" s="17" t="inlineStr">
        <is>
          <t>Misamis Oriental</t>
        </is>
      </c>
      <c r="G479" s="17" t="inlineStr">
        <is>
          <t>Libertad</t>
        </is>
      </c>
      <c r="H479" s="17" t="inlineStr">
        <is>
          <t>Tangcub</t>
        </is>
      </c>
      <c r="I479" s="18" t="n">
        <v>8.530520599999999</v>
      </c>
      <c r="J479" s="18" t="n">
        <v>124.3720339</v>
      </c>
      <c r="K479" s="17" t="inlineStr">
        <is>
          <t>R</t>
        </is>
      </c>
      <c r="L479" s="11" t="n">
        <v>1075</v>
      </c>
      <c r="M479" s="19" t="n">
        <v>3.9</v>
      </c>
      <c r="N479" s="20">
        <f>INT(L479/M479)</f>
        <v/>
      </c>
      <c r="O479" s="20">
        <f>INT(N479*0.3+0.5)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3.9</v>
      </c>
      <c r="T479" s="19" t="n">
        <v>3.94</v>
      </c>
      <c r="U479" s="17" t="inlineStr">
        <is>
          <t>Tier 1 Critical GIDA (Score ≥ 50.0)</t>
        </is>
      </c>
      <c r="V479" s="19" t="n">
        <v>77.31</v>
      </c>
      <c r="W479" s="19" t="n">
        <v>54.05</v>
      </c>
      <c r="X479" s="19" t="n">
        <v>77.31</v>
      </c>
      <c r="Y479" s="20">
        <f>ROUND(V479*0.35+W479*0.35+X479*0.30,2)</f>
        <v/>
      </c>
      <c r="Z479" s="24" t="inlineStr">
        <is>
          <t>E - Nearest node or line 3-5 km</t>
        </is>
      </c>
      <c r="AA479" s="19" t="n">
        <v>3.9</v>
      </c>
      <c r="AB479" s="19" t="n">
        <v>3.94</v>
      </c>
      <c r="AC479" s="17" t="inlineStr">
        <is>
          <t>Node: LDM001 - BP</t>
        </is>
      </c>
      <c r="AD479" s="17" t="inlineStr">
        <is>
          <t>Review candidate: examine alternative BTS location, updated fiber inventory or Starlink backhaul.</t>
        </is>
      </c>
      <c r="AE479" s="16" t="n">
        <v>475</v>
      </c>
    </row>
    <row r="480">
      <c r="A480" s="16" t="n">
        <v>1</v>
      </c>
      <c r="B480" s="16" t="n">
        <v>476</v>
      </c>
      <c r="C480" s="16" t="n">
        <v>476</v>
      </c>
      <c r="D480" s="17" t="inlineStr">
        <is>
          <t>1400126010</t>
        </is>
      </c>
      <c r="E480" s="17" t="inlineStr">
        <is>
          <t>Cordillera Administrative Region (CAR)</t>
        </is>
      </c>
      <c r="F480" s="17" t="inlineStr">
        <is>
          <t>Abra</t>
        </is>
      </c>
      <c r="G480" s="17" t="inlineStr">
        <is>
          <t>Tubo</t>
        </is>
      </c>
      <c r="H480" s="17" t="inlineStr">
        <is>
          <t>Tabacda</t>
        </is>
      </c>
      <c r="I480" s="18" t="n">
        <v>17.2666233</v>
      </c>
      <c r="J480" s="18" t="n">
        <v>120.84498</v>
      </c>
      <c r="K480" s="17" t="inlineStr">
        <is>
          <t>R</t>
        </is>
      </c>
      <c r="L480" s="11" t="n">
        <v>279</v>
      </c>
      <c r="M480" s="19" t="n">
        <v>3.8</v>
      </c>
      <c r="N480" s="20">
        <f>INT(L480/M480)</f>
        <v/>
      </c>
      <c r="O480" s="20">
        <f>INT(N480*0.3+0.5)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21.1</v>
      </c>
      <c r="T480" s="19" t="n">
        <v>20.91</v>
      </c>
      <c r="U480" s="17" t="inlineStr">
        <is>
          <t>Tier 1 Critical GIDA (Score ≥ 50.0)</t>
        </is>
      </c>
      <c r="V480" s="19" t="n">
        <v>77.31</v>
      </c>
      <c r="W480" s="19" t="n">
        <v>54.05</v>
      </c>
      <c r="X480" s="19" t="n">
        <v>77.31</v>
      </c>
      <c r="Y480" s="20">
        <f>ROUND(V480*0.35+W480*0.35+X480*0.30,2)</f>
        <v/>
      </c>
      <c r="Z480" s="24" t="inlineStr">
        <is>
          <t>F - Nearest node and line over 5 km</t>
        </is>
      </c>
      <c r="AA480" s="19" t="n">
        <v>21.1</v>
      </c>
      <c r="AB480" s="19" t="n">
        <v>20.8</v>
      </c>
      <c r="AC480" s="17" t="inlineStr">
        <is>
          <t>Line: HLD_PROPOSED 96F AERIAL BACKBONE FOC FROM CERVANTES TO CANDON, ILOCOS SUR</t>
        </is>
      </c>
      <c r="AD480" s="17" t="inlineStr">
        <is>
          <t>Remote site candidate: deploy Starlink LEO satellite backhaul or long microwave hop.</t>
        </is>
      </c>
      <c r="AE480" s="16" t="n">
        <v>476</v>
      </c>
    </row>
    <row r="481">
      <c r="A481" s="16" t="n">
        <v>1</v>
      </c>
      <c r="B481" s="16" t="n">
        <v>477</v>
      </c>
      <c r="C481" s="16" t="n">
        <v>477</v>
      </c>
      <c r="D481" s="17" t="inlineStr">
        <is>
          <t>PH0000477</t>
        </is>
      </c>
      <c r="E481" s="17" t="inlineStr">
        <is>
          <t>VI</t>
        </is>
      </c>
      <c r="F481" s="17" t="inlineStr">
        <is>
          <t>Iloilo</t>
        </is>
      </c>
      <c r="G481" s="17" t="inlineStr">
        <is>
          <t>Iloilo City</t>
        </is>
      </c>
      <c r="H481" s="17" t="inlineStr">
        <is>
          <t>San Agustin</t>
        </is>
      </c>
      <c r="I481" s="18" t="n">
        <v>10.699684</v>
      </c>
      <c r="J481" s="18" t="n">
        <v>122.56473</v>
      </c>
      <c r="K481" s="17" t="inlineStr">
        <is>
          <t>R</t>
        </is>
      </c>
      <c r="L481" s="11" t="n">
        <v>2230</v>
      </c>
      <c r="M481" s="19" t="n">
        <v>3.8</v>
      </c>
      <c r="N481" s="20">
        <f>INT(L481/M481)</f>
        <v/>
      </c>
      <c r="O481" s="20">
        <f>INT(N481*0.3+0.5)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1.61</v>
      </c>
      <c r="T481" s="19" t="n">
        <v>0.48</v>
      </c>
      <c r="U481" s="17" t="inlineStr">
        <is>
          <t>Tier 1 Critical GIDA (Score ≥ 50.0)</t>
        </is>
      </c>
      <c r="V481" s="19" t="n">
        <v>77.31</v>
      </c>
      <c r="W481" s="19" t="n">
        <v>54.05</v>
      </c>
      <c r="X481" s="19" t="n">
        <v>77.31</v>
      </c>
      <c r="Y481" s="20">
        <f>ROUND(V481*0.35+W481*0.35+X481*0.30,2)</f>
        <v/>
      </c>
      <c r="Z481" s="22" t="inlineStr">
        <is>
          <t>C - Line within 0.5 km; node over 1 km</t>
        </is>
      </c>
      <c r="AA481" s="19" t="n">
        <v>1.61</v>
      </c>
      <c r="AB481" s="19" t="n">
        <v>0.48</v>
      </c>
      <c r="AC481" s="17" t="inlineStr">
        <is>
          <t>Line: ROXAS -  ILOILO</t>
        </is>
      </c>
      <c r="AD481" s="17" t="inlineStr">
        <is>
          <t>Splice closure / line-tap survey candidate; locate closure and confirm splicing/capacity.</t>
        </is>
      </c>
      <c r="AE481" s="16" t="n">
        <v>477</v>
      </c>
    </row>
    <row r="482">
      <c r="A482" s="16" t="n">
        <v>1</v>
      </c>
      <c r="B482" s="16" t="n">
        <v>478</v>
      </c>
      <c r="C482" s="16" t="n">
        <v>478</v>
      </c>
      <c r="D482" s="17" t="inlineStr">
        <is>
          <t>1381400008</t>
        </is>
      </c>
      <c r="E482" s="17" t="inlineStr">
        <is>
          <t>National Capital Region (NCR)</t>
        </is>
      </c>
      <c r="F482" s="17" t="inlineStr">
        <is>
          <t>Second District (Not a Province)</t>
        </is>
      </c>
      <c r="G482" s="17" t="inlineStr">
        <is>
          <t>City of San Juan</t>
        </is>
      </c>
      <c r="H482" s="17" t="inlineStr">
        <is>
          <t>Kabayanan</t>
        </is>
      </c>
      <c r="I482" s="18" t="n">
        <v>14.59868</v>
      </c>
      <c r="J482" s="18" t="n">
        <v>121.03229</v>
      </c>
      <c r="K482" s="17" t="inlineStr">
        <is>
          <t>U</t>
        </is>
      </c>
      <c r="L482" s="11" t="n">
        <v>5954</v>
      </c>
      <c r="M482" s="19" t="n">
        <v>3.6</v>
      </c>
      <c r="N482" s="20">
        <f>INT(L482/M482)</f>
        <v/>
      </c>
      <c r="O482" s="20">
        <f>INT(N482*0.3+0.5)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1.19</v>
      </c>
      <c r="T482" s="19" t="n">
        <v>0.26</v>
      </c>
      <c r="U482" s="17" t="inlineStr">
        <is>
          <t>Tier 1 Critical GIDA (Score ≥ 50.0)</t>
        </is>
      </c>
      <c r="V482" s="19" t="n">
        <v>77.31</v>
      </c>
      <c r="W482" s="19" t="n">
        <v>54.05</v>
      </c>
      <c r="X482" s="19" t="n">
        <v>77.31</v>
      </c>
      <c r="Y482" s="20">
        <f>ROUND(V482*0.35+W482*0.35+X482*0.30,2)</f>
        <v/>
      </c>
      <c r="Z482" s="22" t="inlineStr">
        <is>
          <t>C - Line within 0.5 km; node over 1 km</t>
        </is>
      </c>
      <c r="AA482" s="19" t="n">
        <v>1.19</v>
      </c>
      <c r="AB482" s="19" t="n">
        <v>0.38</v>
      </c>
      <c r="AC482" s="17" t="inlineStr">
        <is>
          <t>Line: UG 288C via V-Duct</t>
        </is>
      </c>
      <c r="AD482" s="17" t="inlineStr">
        <is>
          <t>Splice closure / line-tap survey candidate; locate closure and confirm splicing/capacity.</t>
        </is>
      </c>
      <c r="AE482" s="16" t="n">
        <v>478</v>
      </c>
    </row>
    <row r="483">
      <c r="A483" s="16" t="n">
        <v>1</v>
      </c>
      <c r="B483" s="16" t="n">
        <v>479</v>
      </c>
      <c r="C483" s="16" t="n">
        <v>479</v>
      </c>
      <c r="D483" s="17" t="inlineStr">
        <is>
          <t>PH0000479</t>
        </is>
      </c>
      <c r="E483" s="17" t="inlineStr">
        <is>
          <t>II</t>
        </is>
      </c>
      <c r="F483" s="17" t="inlineStr">
        <is>
          <t>Isabela</t>
        </is>
      </c>
      <c r="G483" s="17" t="inlineStr">
        <is>
          <t>Ilagan City</t>
        </is>
      </c>
      <c r="H483" s="17" t="inlineStr">
        <is>
          <t>Sindon Bayabo</t>
        </is>
      </c>
      <c r="I483" s="18" t="n">
        <v>17.06922</v>
      </c>
      <c r="J483" s="18" t="n">
        <v>122.02165</v>
      </c>
      <c r="K483" s="17" t="inlineStr">
        <is>
          <t>R</t>
        </is>
      </c>
      <c r="L483" s="11" t="n">
        <v>2276</v>
      </c>
      <c r="M483" s="19" t="n">
        <v>3.8</v>
      </c>
      <c r="N483" s="20">
        <f>INT(L483/M483)</f>
        <v/>
      </c>
      <c r="O483" s="20">
        <f>INT(N483*0.3+0.5)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1.95</v>
      </c>
      <c r="T483" s="19" t="n">
        <v>13.36</v>
      </c>
      <c r="U483" s="17" t="inlineStr">
        <is>
          <t>Tier 1 Critical GIDA (Score ≥ 50.0)</t>
        </is>
      </c>
      <c r="V483" s="19" t="n">
        <v>77.28</v>
      </c>
      <c r="W483" s="19" t="n">
        <v>54.03</v>
      </c>
      <c r="X483" s="19" t="n">
        <v>77.28</v>
      </c>
      <c r="Y483" s="20">
        <f>ROUND(V483*0.35+W483*0.35+X483*0.30,2)</f>
        <v/>
      </c>
      <c r="Z483" s="23" t="inlineStr">
        <is>
          <t>D - Other node or line within 3 km</t>
        </is>
      </c>
      <c r="AA483" s="19" t="n">
        <v>1.95</v>
      </c>
      <c r="AB483" s="19" t="n">
        <v>13.36</v>
      </c>
      <c r="AC483" s="17" t="inlineStr">
        <is>
          <t>Node: IGI003 - PM</t>
        </is>
      </c>
      <c r="AD483" s="17" t="inlineStr">
        <is>
          <t>Route options survey candidate: compare actual node lateral with approved line tap.</t>
        </is>
      </c>
      <c r="AE483" s="16" t="n">
        <v>479</v>
      </c>
    </row>
    <row r="484">
      <c r="A484" s="16" t="n">
        <v>1</v>
      </c>
      <c r="B484" s="16" t="n">
        <v>480</v>
      </c>
      <c r="C484" s="16" t="n">
        <v>480</v>
      </c>
      <c r="D484" s="17" t="inlineStr">
        <is>
          <t>0201516035</t>
        </is>
      </c>
      <c r="E484" s="17" t="inlineStr">
        <is>
          <t>Region II (Cagayan Valley)</t>
        </is>
      </c>
      <c r="F484" s="17" t="inlineStr">
        <is>
          <t>Cagayan</t>
        </is>
      </c>
      <c r="G484" s="17" t="inlineStr">
        <is>
          <t>Lal-Lo</t>
        </is>
      </c>
      <c r="H484" s="17" t="inlineStr">
        <is>
          <t>Tucalana</t>
        </is>
      </c>
      <c r="I484" s="18" t="n">
        <v>18.182627</v>
      </c>
      <c r="J484" s="18" t="n">
        <v>121.660085</v>
      </c>
      <c r="K484" s="17" t="inlineStr">
        <is>
          <t>R</t>
        </is>
      </c>
      <c r="L484" s="11" t="n">
        <v>1572</v>
      </c>
      <c r="M484" s="19" t="n">
        <v>3.9</v>
      </c>
      <c r="N484" s="20">
        <f>INT(L484/M484)</f>
        <v/>
      </c>
      <c r="O484" s="20">
        <f>INT(N484*0.3+0.5)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1.45</v>
      </c>
      <c r="T484" s="19" t="n">
        <v>0.2</v>
      </c>
      <c r="U484" s="17" t="inlineStr">
        <is>
          <t>Tier 1 Critical GIDA (Score ≥ 50.0)</t>
        </is>
      </c>
      <c r="V484" s="19" t="n">
        <v>77.27</v>
      </c>
      <c r="W484" s="19" t="n">
        <v>54.02</v>
      </c>
      <c r="X484" s="19" t="n">
        <v>77.27</v>
      </c>
      <c r="Y484" s="20">
        <f>ROUND(V484*0.35+W484*0.35+X484*0.30,2)</f>
        <v/>
      </c>
      <c r="Z484" s="22" t="inlineStr">
        <is>
          <t>C - Line within 0.5 km; node over 1 km</t>
        </is>
      </c>
      <c r="AA484" s="19" t="n">
        <v>1.45</v>
      </c>
      <c r="AB484" s="19" t="n">
        <v>0.05</v>
      </c>
      <c r="AC484" s="17" t="inlineStr">
        <is>
          <t>Line: SEGMENT 30 (LAL-LO - STA ANA)</t>
        </is>
      </c>
      <c r="AD484" s="17" t="inlineStr">
        <is>
          <t>Splice closure / line-tap survey candidate; locate closure and confirm splicing/capacity.</t>
        </is>
      </c>
      <c r="AE484" s="16" t="n">
        <v>480</v>
      </c>
    </row>
    <row r="485">
      <c r="A485" s="16" t="n">
        <v>1</v>
      </c>
      <c r="B485" s="16" t="n">
        <v>481</v>
      </c>
      <c r="C485" s="16" t="n">
        <v>481</v>
      </c>
      <c r="D485" s="17" t="inlineStr">
        <is>
          <t>0600406013</t>
        </is>
      </c>
      <c r="E485" s="17" t="inlineStr">
        <is>
          <t>Region VI (Western Visayas)</t>
        </is>
      </c>
      <c r="F485" s="17" t="inlineStr">
        <is>
          <t>Aklan</t>
        </is>
      </c>
      <c r="G485" s="17" t="inlineStr">
        <is>
          <t>Ibajay</t>
        </is>
      </c>
      <c r="H485" s="17" t="inlineStr">
        <is>
          <t>Colongcolong</t>
        </is>
      </c>
      <c r="I485" s="18" t="n">
        <v>11.8191594</v>
      </c>
      <c r="J485" s="18" t="n">
        <v>122.1692075</v>
      </c>
      <c r="K485" s="17" t="inlineStr">
        <is>
          <t>R</t>
        </is>
      </c>
      <c r="L485" s="11" t="n">
        <v>1174</v>
      </c>
      <c r="M485" s="19" t="n">
        <v>3.9</v>
      </c>
      <c r="N485" s="20">
        <f>INT(L485/M485)</f>
        <v/>
      </c>
      <c r="O485" s="20">
        <f>INT(N485*0.3+0.5)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17.73</v>
      </c>
      <c r="T485" s="19" t="n">
        <v>0.17</v>
      </c>
      <c r="U485" s="17" t="inlineStr">
        <is>
          <t>Tier 1 Critical GIDA (Score ≥ 50.0)</t>
        </is>
      </c>
      <c r="V485" s="19" t="n">
        <v>77.26000000000001</v>
      </c>
      <c r="W485" s="19" t="n">
        <v>54.01</v>
      </c>
      <c r="X485" s="19" t="n">
        <v>77.26000000000001</v>
      </c>
      <c r="Y485" s="20">
        <f>ROUND(V485*0.35+W485*0.35+X485*0.30,2)</f>
        <v/>
      </c>
      <c r="Z485" s="24" t="inlineStr">
        <is>
          <t>F - Nearest node and line over 5 km</t>
        </is>
      </c>
      <c r="AA485" s="19" t="n">
        <v>17.73</v>
      </c>
      <c r="AB485" s="19" t="n">
        <v>23.58</v>
      </c>
      <c r="AC485" s="17" t="inlineStr">
        <is>
          <t>Node: MOK001 - BP</t>
        </is>
      </c>
      <c r="AD485" s="17" t="inlineStr">
        <is>
          <t>Remote site candidate: deploy Starlink LEO satellite backhaul or long microwave hop.</t>
        </is>
      </c>
      <c r="AE485" s="16" t="n">
        <v>481</v>
      </c>
    </row>
    <row r="486">
      <c r="A486" s="16" t="n">
        <v>1</v>
      </c>
      <c r="B486" s="16" t="n">
        <v>482</v>
      </c>
      <c r="C486" s="16" t="n">
        <v>482</v>
      </c>
      <c r="D486" s="17" t="inlineStr">
        <is>
          <t>1408104002</t>
        </is>
      </c>
      <c r="E486" s="17" t="inlineStr">
        <is>
          <t>Cordillera Administrative Region (CAR)</t>
        </is>
      </c>
      <c r="F486" s="17" t="inlineStr">
        <is>
          <t>Apayao</t>
        </is>
      </c>
      <c r="G486" s="17" t="inlineStr">
        <is>
          <t>Kabugao</t>
        </is>
      </c>
      <c r="H486" s="17" t="inlineStr">
        <is>
          <t>Baliwanan</t>
        </is>
      </c>
      <c r="I486" s="18" t="n">
        <v>18.1300442</v>
      </c>
      <c r="J486" s="18" t="n">
        <v>121.1396781</v>
      </c>
      <c r="K486" s="17" t="inlineStr">
        <is>
          <t>R</t>
        </is>
      </c>
      <c r="L486" s="11" t="n">
        <v>475</v>
      </c>
      <c r="M486" s="19" t="n">
        <v>4.2</v>
      </c>
      <c r="N486" s="20">
        <f>INT(L486/M486)</f>
        <v/>
      </c>
      <c r="O486" s="20">
        <f>INT(N486*0.3+0.5)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13.04</v>
      </c>
      <c r="T486" s="19" t="n">
        <v>18.78</v>
      </c>
      <c r="U486" s="17" t="inlineStr">
        <is>
          <t>Tier 1 Critical GIDA (Score ≥ 50.0)</t>
        </is>
      </c>
      <c r="V486" s="19" t="n">
        <v>77.25</v>
      </c>
      <c r="W486" s="19" t="n">
        <v>54.01</v>
      </c>
      <c r="X486" s="19" t="n">
        <v>77.25</v>
      </c>
      <c r="Y486" s="20">
        <f>ROUND(V486*0.35+W486*0.35+X486*0.30,2)</f>
        <v/>
      </c>
      <c r="Z486" s="24" t="inlineStr">
        <is>
          <t>F - Nearest node and line over 5 km</t>
        </is>
      </c>
      <c r="AA486" s="19" t="n">
        <v>13.04</v>
      </c>
      <c r="AB486" s="19" t="n">
        <v>37.54</v>
      </c>
      <c r="AC486" s="17" t="inlineStr">
        <is>
          <t>Node: KOY001 - TYPE 4A</t>
        </is>
      </c>
      <c r="AD486" s="17" t="inlineStr">
        <is>
          <t>Remote site candidate: deploy Starlink LEO satellite backhaul or long microwave hop.</t>
        </is>
      </c>
      <c r="AE486" s="16" t="n">
        <v>482</v>
      </c>
    </row>
    <row r="487">
      <c r="A487" s="16" t="n">
        <v>1</v>
      </c>
      <c r="B487" s="16" t="n">
        <v>483</v>
      </c>
      <c r="C487" s="16" t="n">
        <v>483</v>
      </c>
      <c r="D487" s="17" t="inlineStr">
        <is>
          <t>1102301004</t>
        </is>
      </c>
      <c r="E487" s="17" t="inlineStr">
        <is>
          <t>Region XI (Davao Region)</t>
        </is>
      </c>
      <c r="F487" s="17" t="inlineStr">
        <is>
          <t>Davao del Norte</t>
        </is>
      </c>
      <c r="G487" s="17" t="inlineStr">
        <is>
          <t>Asuncion</t>
        </is>
      </c>
      <c r="H487" s="17" t="inlineStr">
        <is>
          <t>Binancian</t>
        </is>
      </c>
      <c r="I487" s="18" t="n">
        <v>7.6541428</v>
      </c>
      <c r="J487" s="18" t="n">
        <v>125.8035294</v>
      </c>
      <c r="K487" s="17" t="inlineStr">
        <is>
          <t>R</t>
        </is>
      </c>
      <c r="L487" s="11" t="n">
        <v>2366</v>
      </c>
      <c r="M487" s="19" t="n">
        <v>3.7</v>
      </c>
      <c r="N487" s="20">
        <f>INT(L487/M487)</f>
        <v/>
      </c>
      <c r="O487" s="20">
        <f>INT(N487*0.3+0.5)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21.62</v>
      </c>
      <c r="T487" s="19" t="n">
        <v>11.66</v>
      </c>
      <c r="U487" s="17" t="inlineStr">
        <is>
          <t>Tier 1 Critical GIDA (Score ≥ 50.0)</t>
        </is>
      </c>
      <c r="V487" s="19" t="n">
        <v>77.25</v>
      </c>
      <c r="W487" s="19" t="n">
        <v>54</v>
      </c>
      <c r="X487" s="19" t="n">
        <v>77.25</v>
      </c>
      <c r="Y487" s="20">
        <f>ROUND(V487*0.35+W487*0.35+X487*0.30,2)</f>
        <v/>
      </c>
      <c r="Z487" s="24" t="inlineStr">
        <is>
          <t>F - Nearest node and line over 5 km</t>
        </is>
      </c>
      <c r="AA487" s="19" t="n">
        <v>21.54</v>
      </c>
      <c r="AB487" s="19" t="n">
        <v>16.61</v>
      </c>
      <c r="AC487" s="17" t="inlineStr">
        <is>
          <t>Line: DAVAO CITY - TRENTO</t>
        </is>
      </c>
      <c r="AD487" s="17" t="inlineStr">
        <is>
          <t>Remote site candidate: deploy Starlink LEO satellite backhaul or long microwave hop.</t>
        </is>
      </c>
      <c r="AE487" s="16" t="n">
        <v>483</v>
      </c>
    </row>
    <row r="488">
      <c r="A488" s="16" t="n">
        <v>1</v>
      </c>
      <c r="B488" s="16" t="n">
        <v>484</v>
      </c>
      <c r="C488" s="16" t="n">
        <v>484</v>
      </c>
      <c r="D488" s="17" t="inlineStr">
        <is>
          <t>PH0000484</t>
        </is>
      </c>
      <c r="E488" s="17" t="inlineStr">
        <is>
          <t>X</t>
        </is>
      </c>
      <c r="F488" s="17" t="inlineStr">
        <is>
          <t>Misamis Oriental</t>
        </is>
      </c>
      <c r="G488" s="17" t="inlineStr">
        <is>
          <t>Cagayan De Oro City</t>
        </is>
      </c>
      <c r="H488" s="17" t="inlineStr">
        <is>
          <t>Barangay 3 (Pob.)</t>
        </is>
      </c>
      <c r="I488" s="18" t="n">
        <v>8.467539499999999</v>
      </c>
      <c r="J488" s="18" t="n">
        <v>124.5730783</v>
      </c>
      <c r="K488" s="17" t="inlineStr">
        <is>
          <t>R</t>
        </is>
      </c>
      <c r="L488" s="11" t="n">
        <v>2272</v>
      </c>
      <c r="M488" s="19" t="n">
        <v>3.9</v>
      </c>
      <c r="N488" s="20">
        <f>INT(L488/M488)</f>
        <v/>
      </c>
      <c r="O488" s="20">
        <f>INT(N488*0.3+0.5)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3.33</v>
      </c>
      <c r="T488" s="19" t="n">
        <v>6.18</v>
      </c>
      <c r="U488" s="17" t="inlineStr">
        <is>
          <t>Tier 1 Critical GIDA (Score ≥ 50.0)</t>
        </is>
      </c>
      <c r="V488" s="19" t="n">
        <v>77.23</v>
      </c>
      <c r="W488" s="19" t="n">
        <v>53.99</v>
      </c>
      <c r="X488" s="19" t="n">
        <v>77.23</v>
      </c>
      <c r="Y488" s="20">
        <f>ROUND(V488*0.35+W488*0.35+X488*0.30,2)</f>
        <v/>
      </c>
      <c r="Z488" s="23" t="inlineStr">
        <is>
          <t>D - Other node or line within 3 km</t>
        </is>
      </c>
      <c r="AA488" s="19" t="n">
        <v>5.87</v>
      </c>
      <c r="AB488" s="19" t="n">
        <v>2.73</v>
      </c>
      <c r="AC488" s="17" t="inlineStr">
        <is>
          <t>Line: cdo-talakag</t>
        </is>
      </c>
      <c r="AD488" s="17" t="inlineStr">
        <is>
          <t>Route options survey candidate: compare actual node lateral with approved line tap.</t>
        </is>
      </c>
      <c r="AE488" s="16" t="n">
        <v>484</v>
      </c>
    </row>
    <row r="489">
      <c r="A489" s="16" t="n">
        <v>1</v>
      </c>
      <c r="B489" s="16" t="n">
        <v>485</v>
      </c>
      <c r="C489" s="16" t="n">
        <v>485</v>
      </c>
      <c r="D489" s="17" t="inlineStr">
        <is>
          <t>PH0000485</t>
        </is>
      </c>
      <c r="E489" s="17" t="inlineStr">
        <is>
          <t>NIR</t>
        </is>
      </c>
      <c r="F489" s="17" t="inlineStr">
        <is>
          <t>Negros Occidental</t>
        </is>
      </c>
      <c r="G489" s="17" t="inlineStr">
        <is>
          <t>Bacolod City</t>
        </is>
      </c>
      <c r="H489" s="17" t="inlineStr">
        <is>
          <t>Barangay 30 (Pob.)</t>
        </is>
      </c>
      <c r="I489" s="18" t="n">
        <v>10.59964444</v>
      </c>
      <c r="J489" s="18" t="n">
        <v>122.9732778</v>
      </c>
      <c r="K489" s="17" t="inlineStr">
        <is>
          <t>R</t>
        </is>
      </c>
      <c r="L489" s="11" t="n">
        <v>2279</v>
      </c>
      <c r="M489" s="19" t="n">
        <v>3.8</v>
      </c>
      <c r="N489" s="20">
        <f>INT(L489/M489)</f>
        <v/>
      </c>
      <c r="O489" s="20">
        <f>INT(N489*0.3+0.5)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0.78</v>
      </c>
      <c r="T489" s="19" t="n">
        <v>0.57</v>
      </c>
      <c r="U489" s="17" t="inlineStr">
        <is>
          <t>Tier 1 Critical GIDA (Score ≥ 50.0)</t>
        </is>
      </c>
      <c r="V489" s="19" t="n">
        <v>77.23</v>
      </c>
      <c r="W489" s="19" t="n">
        <v>53.99</v>
      </c>
      <c r="X489" s="19" t="n">
        <v>77.23</v>
      </c>
      <c r="Y489" s="20">
        <f>ROUND(V489*0.35+W489*0.35+X489*0.30,2)</f>
        <v/>
      </c>
      <c r="Z489" s="24" t="inlineStr">
        <is>
          <t>E - Nearest node or line 3-5 km</t>
        </is>
      </c>
      <c r="AA489" s="19" t="n">
        <v>3.73</v>
      </c>
      <c r="AB489" s="19" t="n">
        <v>3.49</v>
      </c>
      <c r="AC489" s="17" t="inlineStr">
        <is>
          <t>Line: SAN CARLOS CITY - TALISAY CITY</t>
        </is>
      </c>
      <c r="AD489" s="17" t="inlineStr">
        <is>
          <t>Review candidate: examine alternative BTS location, updated fiber inventory or Starlink backhaul.</t>
        </is>
      </c>
      <c r="AE489" s="16" t="n">
        <v>485</v>
      </c>
    </row>
    <row r="490">
      <c r="A490" s="16" t="n">
        <v>1</v>
      </c>
      <c r="B490" s="16" t="n">
        <v>486</v>
      </c>
      <c r="C490" s="16" t="n">
        <v>486</v>
      </c>
      <c r="D490" s="17" t="inlineStr">
        <is>
          <t>1403215014</t>
        </is>
      </c>
      <c r="E490" s="17" t="inlineStr">
        <is>
          <t>Cordillera Administrative Region (CAR)</t>
        </is>
      </c>
      <c r="F490" s="17" t="inlineStr">
        <is>
          <t>Kalinga</t>
        </is>
      </c>
      <c r="G490" s="17" t="inlineStr">
        <is>
          <t>Tinglayan</t>
        </is>
      </c>
      <c r="H490" s="17" t="inlineStr">
        <is>
          <t>Poblacion</t>
        </is>
      </c>
      <c r="I490" s="18" t="n">
        <v>17.265042</v>
      </c>
      <c r="J490" s="18" t="n">
        <v>121.14896</v>
      </c>
      <c r="K490" s="17" t="inlineStr">
        <is>
          <t>R</t>
        </is>
      </c>
      <c r="L490" s="11" t="n">
        <v>861</v>
      </c>
      <c r="M490" s="19" t="n">
        <v>4.3</v>
      </c>
      <c r="N490" s="20">
        <f>INT(L490/M490)</f>
        <v/>
      </c>
      <c r="O490" s="20">
        <f>INT(N490*0.3+0.5)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0.14</v>
      </c>
      <c r="T490" s="19" t="n">
        <v>0.09</v>
      </c>
      <c r="U490" s="17" t="inlineStr">
        <is>
          <t>Tier 1 Critical GIDA (Score ≥ 50.0)</t>
        </is>
      </c>
      <c r="V490" s="19" t="n">
        <v>77.20999999999999</v>
      </c>
      <c r="W490" s="19" t="n">
        <v>53.98</v>
      </c>
      <c r="X490" s="19" t="n">
        <v>77.20999999999999</v>
      </c>
      <c r="Y490" s="20">
        <f>ROUND(V490*0.35+W490*0.35+X490*0.30,2)</f>
        <v/>
      </c>
      <c r="Z490" s="25" t="inlineStr">
        <is>
          <t>A - Node within 0.5 km</t>
        </is>
      </c>
      <c r="AA490" s="19" t="n">
        <v>0.14</v>
      </c>
      <c r="AB490" s="19" t="n">
        <v>0.08</v>
      </c>
      <c r="AC490" s="17" t="inlineStr">
        <is>
          <t>Line: Untitled Path</t>
        </is>
      </c>
      <c r="AD490" s="17" t="inlineStr">
        <is>
          <t>First survey candidate: confirm node handoff, spare capacity and short route; co-location not established.</t>
        </is>
      </c>
      <c r="AE490" s="16" t="n">
        <v>486</v>
      </c>
    </row>
    <row r="491">
      <c r="A491" s="16" t="n">
        <v>1</v>
      </c>
      <c r="B491" s="16" t="n">
        <v>487</v>
      </c>
      <c r="C491" s="16" t="n">
        <v>487</v>
      </c>
      <c r="D491" s="17" t="inlineStr">
        <is>
          <t>0205706012</t>
        </is>
      </c>
      <c r="E491" s="17" t="inlineStr">
        <is>
          <t>Region II (Cagayan Valley)</t>
        </is>
      </c>
      <c r="F491" s="17" t="inlineStr">
        <is>
          <t>Quirino</t>
        </is>
      </c>
      <c r="G491" s="17" t="inlineStr">
        <is>
          <t>Nagtipunan</t>
        </is>
      </c>
      <c r="H491" s="17" t="inlineStr">
        <is>
          <t>San Pugo</t>
        </is>
      </c>
      <c r="I491" s="18" t="n">
        <v>16.13134</v>
      </c>
      <c r="J491" s="18" t="n">
        <v>121.494577</v>
      </c>
      <c r="K491" s="17" t="inlineStr">
        <is>
          <t>R</t>
        </is>
      </c>
      <c r="L491" s="11" t="n">
        <v>503</v>
      </c>
      <c r="M491" s="19" t="n">
        <v>3.9</v>
      </c>
      <c r="N491" s="20">
        <f>INT(L491/M491)</f>
        <v/>
      </c>
      <c r="O491" s="20">
        <f>INT(N491*0.3+0.5)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14.66</v>
      </c>
      <c r="T491" s="19" t="n">
        <v>21.84</v>
      </c>
      <c r="U491" s="17" t="inlineStr">
        <is>
          <t>Tier 1 Critical GIDA (Score ≥ 50.0)</t>
        </is>
      </c>
      <c r="V491" s="19" t="n">
        <v>77.2</v>
      </c>
      <c r="W491" s="19" t="n">
        <v>53.97</v>
      </c>
      <c r="X491" s="19" t="n">
        <v>77.2</v>
      </c>
      <c r="Y491" s="20">
        <f>ROUND(V491*0.35+W491*0.35+X491*0.30,2)</f>
        <v/>
      </c>
      <c r="Z491" s="24" t="inlineStr">
        <is>
          <t>F - Nearest node and line over 5 km</t>
        </is>
      </c>
      <c r="AA491" s="19" t="n">
        <v>14.66</v>
      </c>
      <c r="AB491" s="19" t="n">
        <v>21.8</v>
      </c>
      <c r="AC491" s="17" t="inlineStr">
        <is>
          <t>Node: NTQ001-BP</t>
        </is>
      </c>
      <c r="AD491" s="17" t="inlineStr">
        <is>
          <t>Remote site candidate: deploy Starlink LEO satellite backhaul or long microwave hop.</t>
        </is>
      </c>
      <c r="AE491" s="16" t="n">
        <v>487</v>
      </c>
    </row>
    <row r="492">
      <c r="A492" s="16" t="n">
        <v>1</v>
      </c>
      <c r="B492" s="16" t="n">
        <v>488</v>
      </c>
      <c r="C492" s="16" t="n">
        <v>488</v>
      </c>
      <c r="D492" s="17" t="inlineStr">
        <is>
          <t>0600611025</t>
        </is>
      </c>
      <c r="E492" s="17" t="inlineStr">
        <is>
          <t>Region VI (Western Visayas)</t>
        </is>
      </c>
      <c r="F492" s="17" t="inlineStr">
        <is>
          <t>Antique</t>
        </is>
      </c>
      <c r="G492" s="17" t="inlineStr">
        <is>
          <t>Pandan</t>
        </is>
      </c>
      <c r="H492" s="17" t="inlineStr">
        <is>
          <t>Perfecta</t>
        </is>
      </c>
      <c r="I492" s="18" t="n">
        <v>11.72731898</v>
      </c>
      <c r="J492" s="18" t="n">
        <v>122.1257549</v>
      </c>
      <c r="K492" s="17" t="inlineStr">
        <is>
          <t>R</t>
        </is>
      </c>
      <c r="L492" s="11" t="n">
        <v>214</v>
      </c>
      <c r="M492" s="19" t="n">
        <v>3.9</v>
      </c>
      <c r="N492" s="20">
        <f>INT(L492/M492)</f>
        <v/>
      </c>
      <c r="O492" s="20">
        <f>INT(N492*0.3+0.5)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18.3</v>
      </c>
      <c r="T492" s="19" t="n">
        <v>9.25</v>
      </c>
      <c r="U492" s="17" t="inlineStr">
        <is>
          <t>Tier 1 Critical GIDA (Score ≥ 50.0)</t>
        </is>
      </c>
      <c r="V492" s="19" t="n">
        <v>77.19</v>
      </c>
      <c r="W492" s="19" t="n">
        <v>53.97</v>
      </c>
      <c r="X492" s="19" t="n">
        <v>77.19</v>
      </c>
      <c r="Y492" s="20">
        <f>ROUND(V492*0.35+W492*0.35+X492*0.30,2)</f>
        <v/>
      </c>
      <c r="Z492" s="24" t="inlineStr">
        <is>
          <t>F - Nearest node and line over 5 km</t>
        </is>
      </c>
      <c r="AA492" s="19" t="n">
        <v>18.3</v>
      </c>
      <c r="AB492" s="19" t="n">
        <v>24.78</v>
      </c>
      <c r="AC492" s="17" t="inlineStr">
        <is>
          <t>Node: MOK001 - BP</t>
        </is>
      </c>
      <c r="AD492" s="17" t="inlineStr">
        <is>
          <t>Remote site candidate: deploy Starlink LEO satellite backhaul or long microwave hop.</t>
        </is>
      </c>
      <c r="AE492" s="16" t="n">
        <v>488</v>
      </c>
    </row>
    <row r="493">
      <c r="A493" s="16" t="n">
        <v>1</v>
      </c>
      <c r="B493" s="16" t="n">
        <v>489</v>
      </c>
      <c r="C493" s="16" t="n">
        <v>489</v>
      </c>
      <c r="D493" s="17" t="inlineStr">
        <is>
          <t>0200901005</t>
        </is>
      </c>
      <c r="E493" s="17" t="inlineStr">
        <is>
          <t>Region II (Cagayan Valley)</t>
        </is>
      </c>
      <c r="F493" s="17" t="inlineStr">
        <is>
          <t>Batanes</t>
        </is>
      </c>
      <c r="G493" s="17" t="inlineStr">
        <is>
          <t>Basco</t>
        </is>
      </c>
      <c r="H493" s="17" t="inlineStr">
        <is>
          <t>Chanarian</t>
        </is>
      </c>
      <c r="I493" s="18" t="n">
        <v>20.4328489</v>
      </c>
      <c r="J493" s="18" t="n">
        <v>121.9589149</v>
      </c>
      <c r="K493" s="17" t="inlineStr">
        <is>
          <t>R</t>
        </is>
      </c>
      <c r="L493" s="11" t="n">
        <v>451</v>
      </c>
      <c r="M493" s="19" t="n">
        <v>3</v>
      </c>
      <c r="N493" s="20">
        <f>INT(L493/M493)</f>
        <v/>
      </c>
      <c r="O493" s="20">
        <f>INT(N493*0.3+0.5)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221.77</v>
      </c>
      <c r="T493" s="19" t="n">
        <v>215.65</v>
      </c>
      <c r="U493" s="17" t="inlineStr">
        <is>
          <t>Tier 1 Critical GIDA (Score ≥ 50.0)</t>
        </is>
      </c>
      <c r="V493" s="19" t="n">
        <v>77.17</v>
      </c>
      <c r="W493" s="19" t="n">
        <v>53.95</v>
      </c>
      <c r="X493" s="19" t="n">
        <v>77.17</v>
      </c>
      <c r="Y493" s="20">
        <f>ROUND(V493*0.35+W493*0.35+X493*0.30,2)</f>
        <v/>
      </c>
      <c r="Z493" s="24" t="inlineStr">
        <is>
          <t>F - Nearest node and line over 5 km</t>
        </is>
      </c>
      <c r="AA493" s="19" t="n">
        <v>218.75</v>
      </c>
      <c r="AB493" s="19" t="n">
        <v>215.65</v>
      </c>
      <c r="AC493" s="17" t="inlineStr">
        <is>
          <t>Line: SEGMENT 42 (STA ANA - LAL-LO)</t>
        </is>
      </c>
      <c r="AD493" s="17" t="inlineStr">
        <is>
          <t>Remote site candidate: deploy Starlink LEO satellite backhaul or long microwave hop.</t>
        </is>
      </c>
      <c r="AE493" s="16" t="n">
        <v>489</v>
      </c>
    </row>
    <row r="494">
      <c r="A494" s="16" t="n">
        <v>1</v>
      </c>
      <c r="B494" s="16" t="n">
        <v>490</v>
      </c>
      <c r="C494" s="16" t="n">
        <v>490</v>
      </c>
      <c r="D494" s="17" t="inlineStr">
        <is>
          <t>0806002005</t>
        </is>
      </c>
      <c r="E494" s="17" t="inlineStr">
        <is>
          <t>Region VIII (Eastern Visayas)</t>
        </is>
      </c>
      <c r="F494" s="17" t="inlineStr">
        <is>
          <t>Samar</t>
        </is>
      </c>
      <c r="G494" s="17" t="inlineStr">
        <is>
          <t>Basey</t>
        </is>
      </c>
      <c r="H494" s="17" t="inlineStr">
        <is>
          <t>Basiao</t>
        </is>
      </c>
      <c r="I494" s="18" t="n">
        <v>11.26139</v>
      </c>
      <c r="J494" s="18" t="n">
        <v>125.16128</v>
      </c>
      <c r="K494" s="17" t="inlineStr">
        <is>
          <t>R</t>
        </is>
      </c>
      <c r="L494" s="11" t="n">
        <v>1451</v>
      </c>
      <c r="M494" s="19" t="n">
        <v>4.1</v>
      </c>
      <c r="N494" s="20">
        <f>INT(L494/M494)</f>
        <v/>
      </c>
      <c r="O494" s="20">
        <f>INT(N494*0.3+0.5)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17.43</v>
      </c>
      <c r="T494" s="19" t="n">
        <v>16.6</v>
      </c>
      <c r="U494" s="17" t="inlineStr">
        <is>
          <t>Tier 1 Critical GIDA (Score ≥ 50.0)</t>
        </is>
      </c>
      <c r="V494" s="19" t="n">
        <v>77.16</v>
      </c>
      <c r="W494" s="19" t="n">
        <v>53.95</v>
      </c>
      <c r="X494" s="19" t="n">
        <v>77.16</v>
      </c>
      <c r="Y494" s="20">
        <f>ROUND(V494*0.35+W494*0.35+X494*0.30,2)</f>
        <v/>
      </c>
      <c r="Z494" s="24" t="inlineStr">
        <is>
          <t>F - Nearest node and line over 5 km</t>
        </is>
      </c>
      <c r="AA494" s="19" t="n">
        <v>17.43</v>
      </c>
      <c r="AB494" s="19" t="n">
        <v>17.44</v>
      </c>
      <c r="AC494" s="17" t="inlineStr">
        <is>
          <t>Node: TCL001 - TYPE 2</t>
        </is>
      </c>
      <c r="AD494" s="17" t="inlineStr">
        <is>
          <t>Remote site candidate: deploy Starlink LEO satellite backhaul or long microwave hop.</t>
        </is>
      </c>
      <c r="AE494" s="16" t="n">
        <v>490</v>
      </c>
    </row>
    <row r="495">
      <c r="A495" s="16" t="n">
        <v>1</v>
      </c>
      <c r="B495" s="16" t="n">
        <v>491</v>
      </c>
      <c r="C495" s="16" t="n">
        <v>491</v>
      </c>
      <c r="D495" s="17" t="inlineStr">
        <is>
          <t>PH0000491</t>
        </is>
      </c>
      <c r="E495" s="17" t="inlineStr">
        <is>
          <t>VIII</t>
        </is>
      </c>
      <c r="F495" s="17" t="inlineStr">
        <is>
          <t>Samar (Western Samar)</t>
        </is>
      </c>
      <c r="G495" s="17" t="inlineStr">
        <is>
          <t>Catbalogan City</t>
        </is>
      </c>
      <c r="H495" s="17" t="inlineStr">
        <is>
          <t>Totoringon</t>
        </is>
      </c>
      <c r="I495" s="18" t="n">
        <v>11.85422</v>
      </c>
      <c r="J495" s="18" t="n">
        <v>124.92551</v>
      </c>
      <c r="K495" s="17" t="inlineStr">
        <is>
          <t>R</t>
        </is>
      </c>
      <c r="L495" s="11" t="n">
        <v>2229</v>
      </c>
      <c r="M495" s="19" t="n">
        <v>4.1</v>
      </c>
      <c r="N495" s="20">
        <f>INT(L495/M495)</f>
        <v/>
      </c>
      <c r="O495" s="20">
        <f>INT(N495*0.3+0.5)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33.85</v>
      </c>
      <c r="T495" s="19" t="n">
        <v>33.66</v>
      </c>
      <c r="U495" s="17" t="inlineStr">
        <is>
          <t>Tier 1 Critical GIDA (Score ≥ 50.0)</t>
        </is>
      </c>
      <c r="V495" s="19" t="n">
        <v>77.15000000000001</v>
      </c>
      <c r="W495" s="19" t="n">
        <v>53.94</v>
      </c>
      <c r="X495" s="19" t="n">
        <v>77.15000000000001</v>
      </c>
      <c r="Y495" s="20">
        <f>ROUND(V495*0.35+W495*0.35+X495*0.30,2)</f>
        <v/>
      </c>
      <c r="Z495" s="24" t="inlineStr">
        <is>
          <t>F - Nearest node and line over 5 km</t>
        </is>
      </c>
      <c r="AA495" s="19" t="n">
        <v>66.8</v>
      </c>
      <c r="AB495" s="19" t="n">
        <v>66.73</v>
      </c>
      <c r="AC495" s="17" t="inlineStr">
        <is>
          <t>Line: CAPOOCAN - TACLOBAN</t>
        </is>
      </c>
      <c r="AD495" s="17" t="inlineStr">
        <is>
          <t>Remote site candidate: deploy Starlink LEO satellite backhaul or long microwave hop.</t>
        </is>
      </c>
      <c r="AE495" s="16" t="n">
        <v>491</v>
      </c>
    </row>
    <row r="496">
      <c r="A496" s="16" t="n">
        <v>1</v>
      </c>
      <c r="B496" s="16" t="n">
        <v>492</v>
      </c>
      <c r="C496" s="16" t="n">
        <v>492</v>
      </c>
      <c r="D496" s="17" t="inlineStr">
        <is>
          <t>1380900012</t>
        </is>
      </c>
      <c r="E496" s="17" t="inlineStr">
        <is>
          <t>National Capital Region (NCR)</t>
        </is>
      </c>
      <c r="F496" s="17" t="inlineStr">
        <is>
          <t>Third District (Not a Province)</t>
        </is>
      </c>
      <c r="G496" s="17" t="inlineStr">
        <is>
          <t>City of Navotas</t>
        </is>
      </c>
      <c r="H496" s="17" t="inlineStr">
        <is>
          <t>San Roque</t>
        </is>
      </c>
      <c r="I496" s="18" t="n">
        <v>14.66935</v>
      </c>
      <c r="J496" s="18" t="n">
        <v>120.93779</v>
      </c>
      <c r="K496" s="17" t="inlineStr">
        <is>
          <t>U</t>
        </is>
      </c>
      <c r="L496" s="11" t="n">
        <v>19778</v>
      </c>
      <c r="M496" s="19" t="n">
        <v>3.4</v>
      </c>
      <c r="N496" s="20">
        <f>INT(L496/M496)</f>
        <v/>
      </c>
      <c r="O496" s="20">
        <f>INT(N496*0.3+0.5)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0.85</v>
      </c>
      <c r="T496" s="19" t="n">
        <v>0.85</v>
      </c>
      <c r="U496" s="17" t="inlineStr">
        <is>
          <t>Tier 1 Critical GIDA (Score ≥ 50.0)</t>
        </is>
      </c>
      <c r="V496" s="19" t="n">
        <v>77.12</v>
      </c>
      <c r="W496" s="19" t="n">
        <v>53.92</v>
      </c>
      <c r="X496" s="19" t="n">
        <v>77.12</v>
      </c>
      <c r="Y496" s="20">
        <f>ROUND(V496*0.35+W496*0.35+X496*0.30,2)</f>
        <v/>
      </c>
      <c r="Z496" s="25" t="inlineStr">
        <is>
          <t>B - Node 0.5-1 km</t>
        </is>
      </c>
      <c r="AA496" s="19" t="n">
        <v>0.85</v>
      </c>
      <c r="AB496" s="19" t="n">
        <v>0.85</v>
      </c>
      <c r="AC496" s="17" t="inlineStr">
        <is>
          <t>Node: MAL002 - TYPE 3</t>
        </is>
      </c>
      <c r="AD496" s="17" t="inlineStr">
        <is>
          <t>Short node lateral candidate; confirm port/fiber capacity, access and route.</t>
        </is>
      </c>
      <c r="AE496" s="16" t="n">
        <v>492</v>
      </c>
    </row>
    <row r="497">
      <c r="A497" s="16" t="n">
        <v>1</v>
      </c>
      <c r="B497" s="16" t="n">
        <v>493</v>
      </c>
      <c r="C497" s="16" t="n">
        <v>493</v>
      </c>
      <c r="D497" s="17" t="inlineStr">
        <is>
          <t>0405625024</t>
        </is>
      </c>
      <c r="E497" s="17" t="inlineStr">
        <is>
          <t>Region IV-A (CALABARZON)</t>
        </is>
      </c>
      <c r="F497" s="17" t="inlineStr">
        <is>
          <t>Quezon</t>
        </is>
      </c>
      <c r="G497" s="17" t="inlineStr">
        <is>
          <t>Macalelon</t>
        </is>
      </c>
      <c r="H497" s="17" t="inlineStr">
        <is>
          <t>San Jose</t>
        </is>
      </c>
      <c r="I497" s="18" t="n">
        <v>13.7971493</v>
      </c>
      <c r="J497" s="18" t="n">
        <v>122.1804548</v>
      </c>
      <c r="K497" s="17" t="inlineStr">
        <is>
          <t>R</t>
        </is>
      </c>
      <c r="L497" s="11" t="n">
        <v>212</v>
      </c>
      <c r="M497" s="19" t="n">
        <v>3.8</v>
      </c>
      <c r="N497" s="20">
        <f>INT(L497/M497)</f>
        <v/>
      </c>
      <c r="O497" s="20">
        <f>INT(N497*0.3+0.5)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4.25</v>
      </c>
      <c r="T497" s="19" t="n">
        <v>1.4</v>
      </c>
      <c r="U497" s="17" t="inlineStr">
        <is>
          <t>Tier 1 Critical GIDA (Score ≥ 50.0)</t>
        </is>
      </c>
      <c r="V497" s="19" t="n">
        <v>77.09999999999999</v>
      </c>
      <c r="W497" s="19" t="n">
        <v>53.9</v>
      </c>
      <c r="X497" s="19" t="n">
        <v>77.09999999999999</v>
      </c>
      <c r="Y497" s="20">
        <f>ROUND(V497*0.35+W497*0.35+X497*0.30,2)</f>
        <v/>
      </c>
      <c r="Z497" s="24" t="inlineStr">
        <is>
          <t>E - Nearest node or line 3-5 km</t>
        </is>
      </c>
      <c r="AA497" s="19" t="n">
        <v>7.41</v>
      </c>
      <c r="AB497" s="19" t="n">
        <v>4.43</v>
      </c>
      <c r="AC497" s="17" t="inlineStr">
        <is>
          <t>Line: LCQ001 TO MCQ001</t>
        </is>
      </c>
      <c r="AD497" s="17" t="inlineStr">
        <is>
          <t>Review candidate: examine alternative BTS location, updated fiber inventory or Starlink backhaul.</t>
        </is>
      </c>
      <c r="AE497" s="16" t="n">
        <v>493</v>
      </c>
    </row>
    <row r="498">
      <c r="A498" s="16" t="n">
        <v>1</v>
      </c>
      <c r="B498" s="16" t="n">
        <v>494</v>
      </c>
      <c r="C498" s="16" t="n">
        <v>494</v>
      </c>
      <c r="D498" s="17" t="inlineStr">
        <is>
          <t>PH0000494</t>
        </is>
      </c>
      <c r="E498" s="17" t="inlineStr">
        <is>
          <t>VI</t>
        </is>
      </c>
      <c r="F498" s="17" t="inlineStr">
        <is>
          <t>Iloilo</t>
        </is>
      </c>
      <c r="G498" s="17" t="inlineStr">
        <is>
          <t>Iloilo City</t>
        </is>
      </c>
      <c r="H498" s="17" t="inlineStr">
        <is>
          <t>Montinola</t>
        </is>
      </c>
      <c r="I498" s="18" t="n">
        <v>10.739947</v>
      </c>
      <c r="J498" s="18" t="n">
        <v>122.540963</v>
      </c>
      <c r="K498" s="17" t="inlineStr">
        <is>
          <t>R</t>
        </is>
      </c>
      <c r="L498" s="11" t="n">
        <v>2230</v>
      </c>
      <c r="M498" s="19" t="n">
        <v>3.8</v>
      </c>
      <c r="N498" s="20">
        <f>INT(L498/M498)</f>
        <v/>
      </c>
      <c r="O498" s="20">
        <f>INT(N498*0.3+0.5)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1</v>
      </c>
      <c r="T498" s="19" t="n">
        <v>0.9</v>
      </c>
      <c r="U498" s="17" t="inlineStr">
        <is>
          <t>Tier 1 Critical GIDA (Score ≥ 50.0)</t>
        </is>
      </c>
      <c r="V498" s="19" t="n">
        <v>77.09999999999999</v>
      </c>
      <c r="W498" s="19" t="n">
        <v>53.9</v>
      </c>
      <c r="X498" s="19" t="n">
        <v>77.09999999999999</v>
      </c>
      <c r="Y498" s="20">
        <f>ROUND(V498*0.35+W498*0.35+X498*0.30,2)</f>
        <v/>
      </c>
      <c r="Z498" s="23" t="inlineStr">
        <is>
          <t>D - Other node or line within 3 km</t>
        </is>
      </c>
      <c r="AA498" s="19" t="n">
        <v>2.89</v>
      </c>
      <c r="AB498" s="19" t="n">
        <v>2.22</v>
      </c>
      <c r="AC498" s="17" t="inlineStr">
        <is>
          <t>Line: 24c</t>
        </is>
      </c>
      <c r="AD498" s="17" t="inlineStr">
        <is>
          <t>Route options survey candidate: compare actual node lateral with approved line tap.</t>
        </is>
      </c>
      <c r="AE498" s="16" t="n">
        <v>494</v>
      </c>
    </row>
    <row r="499">
      <c r="A499" s="16" t="n">
        <v>1</v>
      </c>
      <c r="B499" s="16" t="n">
        <v>495</v>
      </c>
      <c r="C499" s="16" t="n">
        <v>495</v>
      </c>
      <c r="D499" s="17" t="inlineStr">
        <is>
          <t>1402701007</t>
        </is>
      </c>
      <c r="E499" s="17" t="inlineStr">
        <is>
          <t>Cordillera Administrative Region (CAR)</t>
        </is>
      </c>
      <c r="F499" s="17" t="inlineStr">
        <is>
          <t>Ifugao</t>
        </is>
      </c>
      <c r="G499" s="17" t="inlineStr">
        <is>
          <t>Banaue</t>
        </is>
      </c>
      <c r="H499" s="17" t="inlineStr">
        <is>
          <t>Banao</t>
        </is>
      </c>
      <c r="I499" s="18" t="n">
        <v>16.8814</v>
      </c>
      <c r="J499" s="18" t="n">
        <v>121.18859</v>
      </c>
      <c r="K499" s="17" t="inlineStr">
        <is>
          <t>R</t>
        </is>
      </c>
      <c r="L499" s="11" t="n">
        <v>517</v>
      </c>
      <c r="M499" s="19" t="n">
        <v>3.9</v>
      </c>
      <c r="N499" s="20">
        <f>INT(L499/M499)</f>
        <v/>
      </c>
      <c r="O499" s="20">
        <f>INT(N499*0.3+0.5)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3.89</v>
      </c>
      <c r="T499" s="19" t="n">
        <v>11.3</v>
      </c>
      <c r="U499" s="17" t="inlineStr">
        <is>
          <t>Tier 1 Critical GIDA (Score ≥ 50.0)</t>
        </is>
      </c>
      <c r="V499" s="19" t="n">
        <v>77.06999999999999</v>
      </c>
      <c r="W499" s="19" t="n">
        <v>53.88</v>
      </c>
      <c r="X499" s="19" t="n">
        <v>77.06999999999999</v>
      </c>
      <c r="Y499" s="20">
        <f>ROUND(V499*0.35+W499*0.35+X499*0.30,2)</f>
        <v/>
      </c>
      <c r="Z499" s="24" t="inlineStr">
        <is>
          <t>E - Nearest node or line 3-5 km</t>
        </is>
      </c>
      <c r="AA499" s="19" t="n">
        <v>3.89</v>
      </c>
      <c r="AB499" s="19" t="n">
        <v>11.23</v>
      </c>
      <c r="AC499" s="17" t="inlineStr">
        <is>
          <t>Node: BEF002 - TYPE 4A</t>
        </is>
      </c>
      <c r="AD499" s="17" t="inlineStr">
        <is>
          <t>Review candidate: examine alternative BTS location, updated fiber inventory or Starlink backhaul.</t>
        </is>
      </c>
      <c r="AE499" s="16" t="n">
        <v>495</v>
      </c>
    </row>
    <row r="500">
      <c r="A500" s="16" t="n">
        <v>1</v>
      </c>
      <c r="B500" s="16" t="n">
        <v>496</v>
      </c>
      <c r="C500" s="16" t="n">
        <v>496</v>
      </c>
      <c r="D500" s="17" t="inlineStr">
        <is>
          <t>1004303002</t>
        </is>
      </c>
      <c r="E500" s="17" t="inlineStr">
        <is>
          <t>Region X (Northern Mindanao)</t>
        </is>
      </c>
      <c r="F500" s="17" t="inlineStr">
        <is>
          <t>Misamis Oriental</t>
        </is>
      </c>
      <c r="G500" s="17" t="inlineStr">
        <is>
          <t>Balingoan</t>
        </is>
      </c>
      <c r="H500" s="17" t="inlineStr">
        <is>
          <t>Dahilig</t>
        </is>
      </c>
      <c r="I500" s="18" t="n">
        <v>8.959187099999999</v>
      </c>
      <c r="J500" s="18" t="n">
        <v>124.8462947</v>
      </c>
      <c r="K500" s="17" t="inlineStr">
        <is>
          <t>R</t>
        </is>
      </c>
      <c r="L500" s="11" t="n">
        <v>335</v>
      </c>
      <c r="M500" s="19" t="n">
        <v>3.9</v>
      </c>
      <c r="N500" s="20">
        <f>INT(L500/M500)</f>
        <v/>
      </c>
      <c r="O500" s="20">
        <f>INT(N500*0.3+0.5)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2.74</v>
      </c>
      <c r="T500" s="19" t="n">
        <v>2.31</v>
      </c>
      <c r="U500" s="17" t="inlineStr">
        <is>
          <t>Tier 1 Critical GIDA (Score ≥ 50.0)</t>
        </is>
      </c>
      <c r="V500" s="19" t="n">
        <v>77.06999999999999</v>
      </c>
      <c r="W500" s="19" t="n">
        <v>53.88</v>
      </c>
      <c r="X500" s="19" t="n">
        <v>77.06999999999999</v>
      </c>
      <c r="Y500" s="20">
        <f>ROUND(V500*0.35+W500*0.35+X500*0.30,2)</f>
        <v/>
      </c>
      <c r="Z500" s="24" t="inlineStr">
        <is>
          <t>E - Nearest node or line 3-5 km</t>
        </is>
      </c>
      <c r="AA500" s="19" t="n">
        <v>5.01</v>
      </c>
      <c r="AB500" s="19" t="n">
        <v>4.9</v>
      </c>
      <c r="AC500" s="17" t="inlineStr">
        <is>
          <t>Line: CDO - BUENAVISTA via GINGOOG</t>
        </is>
      </c>
      <c r="AD500" s="17" t="inlineStr">
        <is>
          <t>Review candidate: examine alternative BTS location, updated fiber inventory or Starlink backhaul.</t>
        </is>
      </c>
      <c r="AE500" s="16" t="n">
        <v>496</v>
      </c>
    </row>
    <row r="501">
      <c r="A501" s="16" t="n">
        <v>1</v>
      </c>
      <c r="B501" s="16" t="n">
        <v>497</v>
      </c>
      <c r="C501" s="16" t="n">
        <v>497</v>
      </c>
      <c r="D501" s="17" t="inlineStr">
        <is>
          <t>0205008019</t>
        </is>
      </c>
      <c r="E501" s="17" t="inlineStr">
        <is>
          <t>Region II (Cagayan Valley)</t>
        </is>
      </c>
      <c r="F501" s="17" t="inlineStr">
        <is>
          <t>Nueva Vizcaya</t>
        </is>
      </c>
      <c r="G501" s="17" t="inlineStr">
        <is>
          <t>Dupax del Sur</t>
        </is>
      </c>
      <c r="H501" s="17" t="inlineStr">
        <is>
          <t>Kimbutan</t>
        </is>
      </c>
      <c r="I501" s="18" t="n">
        <v>16.16574</v>
      </c>
      <c r="J501" s="18" t="n">
        <v>121.22724</v>
      </c>
      <c r="K501" s="17" t="inlineStr">
        <is>
          <t>R</t>
        </is>
      </c>
      <c r="L501" s="11" t="n">
        <v>1561</v>
      </c>
      <c r="M501" s="19" t="n">
        <v>3.8</v>
      </c>
      <c r="N501" s="20">
        <f>INT(L501/M501)</f>
        <v/>
      </c>
      <c r="O501" s="20">
        <f>INT(N501*0.3+0.5)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4.99</v>
      </c>
      <c r="T501" s="19" t="n">
        <v>24.23</v>
      </c>
      <c r="U501" s="17" t="inlineStr">
        <is>
          <t>Tier 1 Critical GIDA (Score ≥ 50.0)</t>
        </is>
      </c>
      <c r="V501" s="19" t="n">
        <v>77.05</v>
      </c>
      <c r="W501" s="19" t="n">
        <v>53.87</v>
      </c>
      <c r="X501" s="19" t="n">
        <v>77.05</v>
      </c>
      <c r="Y501" s="20">
        <f>ROUND(V501*0.35+W501*0.35+X501*0.30,2)</f>
        <v/>
      </c>
      <c r="Z501" s="24" t="inlineStr">
        <is>
          <t>E - Nearest node or line 3-5 km</t>
        </is>
      </c>
      <c r="AA501" s="19" t="n">
        <v>4.99</v>
      </c>
      <c r="AB501" s="19" t="n">
        <v>24.22</v>
      </c>
      <c r="AC501" s="17" t="inlineStr">
        <is>
          <t>Node: DSV001 - TYPE 4A</t>
        </is>
      </c>
      <c r="AD501" s="17" t="inlineStr">
        <is>
          <t>Review candidate: examine alternative BTS location, updated fiber inventory or Starlink backhaul.</t>
        </is>
      </c>
      <c r="AE501" s="16" t="n">
        <v>497</v>
      </c>
    </row>
    <row r="502">
      <c r="A502" s="16" t="n">
        <v>1</v>
      </c>
      <c r="B502" s="16" t="n">
        <v>498</v>
      </c>
      <c r="C502" s="16" t="n">
        <v>498</v>
      </c>
      <c r="D502" s="17" t="inlineStr">
        <is>
          <t>PH0000498</t>
        </is>
      </c>
      <c r="E502" s="17" t="inlineStr">
        <is>
          <t>X</t>
        </is>
      </c>
      <c r="F502" s="17" t="inlineStr">
        <is>
          <t>Misamis Oriental</t>
        </is>
      </c>
      <c r="G502" s="17" t="inlineStr">
        <is>
          <t>Cagayan De Oro City</t>
        </is>
      </c>
      <c r="H502" s="17" t="inlineStr">
        <is>
          <t>Barangay 39 (Pob.)</t>
        </is>
      </c>
      <c r="I502" s="18" t="n">
        <v>8.5038372</v>
      </c>
      <c r="J502" s="18" t="n">
        <v>124.7535251</v>
      </c>
      <c r="K502" s="17" t="inlineStr">
        <is>
          <t>R</t>
        </is>
      </c>
      <c r="L502" s="11" t="n">
        <v>2272</v>
      </c>
      <c r="M502" s="19" t="n">
        <v>3.9</v>
      </c>
      <c r="N502" s="20">
        <f>INT(L502/M502)</f>
        <v/>
      </c>
      <c r="O502" s="20">
        <f>INT(N502*0.3+0.5)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4.6</v>
      </c>
      <c r="T502" s="19" t="n">
        <v>4.29</v>
      </c>
      <c r="U502" s="17" t="inlineStr">
        <is>
          <t>Tier 1 Critical GIDA (Score ≥ 50.0)</t>
        </is>
      </c>
      <c r="V502" s="19" t="n">
        <v>77.05</v>
      </c>
      <c r="W502" s="19" t="n">
        <v>53.87</v>
      </c>
      <c r="X502" s="19" t="n">
        <v>77.05</v>
      </c>
      <c r="Y502" s="20">
        <f>ROUND(V502*0.35+W502*0.35+X502*0.30,2)</f>
        <v/>
      </c>
      <c r="Z502" s="25" t="inlineStr">
        <is>
          <t>B - Node 0.5-1 km</t>
        </is>
      </c>
      <c r="AA502" s="19" t="n">
        <v>0.79</v>
      </c>
      <c r="AB502" s="19" t="n">
        <v>0.01</v>
      </c>
      <c r="AC502" s="17" t="inlineStr">
        <is>
          <t>Line: CDO - BUENAVISTA via GINGOOG</t>
        </is>
      </c>
      <c r="AD502" s="17" t="inlineStr">
        <is>
          <t>Short node lateral candidate; confirm port/fiber capacity, access and route.</t>
        </is>
      </c>
      <c r="AE502" s="16" t="n">
        <v>498</v>
      </c>
    </row>
    <row r="503">
      <c r="A503" s="16" t="n">
        <v>1</v>
      </c>
      <c r="B503" s="16" t="n">
        <v>499</v>
      </c>
      <c r="C503" s="16" t="n">
        <v>499</v>
      </c>
      <c r="D503" s="17" t="inlineStr">
        <is>
          <t>0405625010</t>
        </is>
      </c>
      <c r="E503" s="17" t="inlineStr">
        <is>
          <t>Region IV-A (CALABARZON)</t>
        </is>
      </c>
      <c r="F503" s="17" t="inlineStr">
        <is>
          <t>Quezon</t>
        </is>
      </c>
      <c r="G503" s="17" t="inlineStr">
        <is>
          <t>Macalelon</t>
        </is>
      </c>
      <c r="H503" s="17" t="inlineStr">
        <is>
          <t>Malabahay</t>
        </is>
      </c>
      <c r="I503" s="18" t="n">
        <v>13.7547803</v>
      </c>
      <c r="J503" s="18" t="n">
        <v>122.2445404</v>
      </c>
      <c r="K503" s="17" t="inlineStr">
        <is>
          <t>R</t>
        </is>
      </c>
      <c r="L503" s="11" t="n">
        <v>720</v>
      </c>
      <c r="M503" s="19" t="n">
        <v>3.8</v>
      </c>
      <c r="N503" s="20">
        <f>INT(L503/M503)</f>
        <v/>
      </c>
      <c r="O503" s="20">
        <f>INT(N503*0.3+0.5)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7.6</v>
      </c>
      <c r="T503" s="19" t="n">
        <v>7.44</v>
      </c>
      <c r="U503" s="17" t="inlineStr">
        <is>
          <t>Tier 1 Critical GIDA (Score ≥ 50.0)</t>
        </is>
      </c>
      <c r="V503" s="19" t="n">
        <v>77.05</v>
      </c>
      <c r="W503" s="19" t="n">
        <v>53.86</v>
      </c>
      <c r="X503" s="19" t="n">
        <v>77.05</v>
      </c>
      <c r="Y503" s="20">
        <f>ROUND(V503*0.35+W503*0.35+X503*0.30,2)</f>
        <v/>
      </c>
      <c r="Z503" s="24" t="inlineStr">
        <is>
          <t>F - Nearest node and line over 5 km</t>
        </is>
      </c>
      <c r="AA503" s="19" t="n">
        <v>7.6</v>
      </c>
      <c r="AB503" s="19" t="n">
        <v>7.42</v>
      </c>
      <c r="AC503" s="17" t="inlineStr">
        <is>
          <t>Line: LZQ001 TO MCQ001</t>
        </is>
      </c>
      <c r="AD503" s="17" t="inlineStr">
        <is>
          <t>Remote site candidate: deploy Starlink LEO satellite backhaul or long microwave hop.</t>
        </is>
      </c>
      <c r="AE503" s="16" t="n">
        <v>499</v>
      </c>
    </row>
    <row r="504">
      <c r="A504" s="16" t="n">
        <v>1</v>
      </c>
      <c r="B504" s="16" t="n">
        <v>500</v>
      </c>
      <c r="C504" s="16" t="n">
        <v>500</v>
      </c>
      <c r="D504" s="17" t="inlineStr">
        <is>
          <t>1380601110</t>
        </is>
      </c>
      <c r="E504" s="17" t="inlineStr">
        <is>
          <t>National Capital Region (NCR)</t>
        </is>
      </c>
      <c r="F504" s="17" t="inlineStr">
        <is>
          <t>First District (Not a Province)</t>
        </is>
      </c>
      <c r="G504" s="17" t="inlineStr">
        <is>
          <t>City of Manila</t>
        </is>
      </c>
      <c r="H504" s="17" t="inlineStr">
        <is>
          <t>Barangay 110</t>
        </is>
      </c>
      <c r="I504" s="18" t="n">
        <v>14.61927</v>
      </c>
      <c r="J504" s="18" t="n">
        <v>120.95997</v>
      </c>
      <c r="K504" s="17" t="inlineStr">
        <is>
          <t>U</t>
        </is>
      </c>
      <c r="L504" s="11" t="n">
        <v>2758</v>
      </c>
      <c r="M504" s="19" t="n">
        <v>3.9</v>
      </c>
      <c r="N504" s="20">
        <f>INT(L504/M504)</f>
        <v/>
      </c>
      <c r="O504" s="20">
        <f>INT(N504*0.3+0.5)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23.5</v>
      </c>
      <c r="T504" s="19" t="n">
        <v>23.38</v>
      </c>
      <c r="U504" s="17" t="inlineStr">
        <is>
          <t>Tier 1 Critical GIDA (Score ≥ 50.0)</t>
        </is>
      </c>
      <c r="V504" s="19" t="n">
        <v>77.04000000000001</v>
      </c>
      <c r="W504" s="19" t="n">
        <v>53.86</v>
      </c>
      <c r="X504" s="19" t="n">
        <v>77.04000000000001</v>
      </c>
      <c r="Y504" s="20">
        <f>ROUND(V504*0.35+W504*0.35+X504*0.30,2)</f>
        <v/>
      </c>
      <c r="Z504" s="25" t="inlineStr">
        <is>
          <t>A - Node within 0.5 km</t>
        </is>
      </c>
      <c r="AA504" s="19" t="n">
        <v>0.33</v>
      </c>
      <c r="AB504" s="19" t="n">
        <v>1.16</v>
      </c>
      <c r="AC504" s="17" t="inlineStr">
        <is>
          <t>Node: MNL045 - TYPE 3</t>
        </is>
      </c>
      <c r="AD504" s="17" t="inlineStr">
        <is>
          <t>First survey candidate: confirm node handoff, spare capacity and short route; co-location not established.</t>
        </is>
      </c>
      <c r="AE504" s="16" t="n">
        <v>500</v>
      </c>
    </row>
    <row r="505">
      <c r="A505" s="16" t="n">
        <v>1</v>
      </c>
      <c r="B505" s="16" t="n">
        <v>501</v>
      </c>
      <c r="C505" s="16" t="n">
        <v>501</v>
      </c>
      <c r="D505" s="17" t="inlineStr">
        <is>
          <t>PH0000501</t>
        </is>
      </c>
      <c r="E505" s="17" t="inlineStr">
        <is>
          <t>III</t>
        </is>
      </c>
      <c r="F505" s="17" t="inlineStr">
        <is>
          <t>Nueva Ecija</t>
        </is>
      </c>
      <c r="G505" s="17" t="inlineStr">
        <is>
          <t>Cabanatuan City</t>
        </is>
      </c>
      <c r="H505" s="17" t="inlineStr">
        <is>
          <t>Bernardo District (Pob.)</t>
        </is>
      </c>
      <c r="I505" s="18" t="n">
        <v>15.492396</v>
      </c>
      <c r="J505" s="18" t="n">
        <v>120.926803</v>
      </c>
      <c r="K505" s="17" t="inlineStr">
        <is>
          <t>R</t>
        </is>
      </c>
      <c r="L505" s="11" t="n">
        <v>2398</v>
      </c>
      <c r="M505" s="19" t="n">
        <v>3.5</v>
      </c>
      <c r="N505" s="20">
        <f>INT(L505/M505)</f>
        <v/>
      </c>
      <c r="O505" s="20">
        <f>INT(N505*0.3+0.5)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3.35</v>
      </c>
      <c r="T505" s="19" t="n">
        <v>0.65</v>
      </c>
      <c r="U505" s="17" t="inlineStr">
        <is>
          <t>Tier 1 Critical GIDA (Score ≥ 50.0)</t>
        </is>
      </c>
      <c r="V505" s="19" t="n">
        <v>77.04000000000001</v>
      </c>
      <c r="W505" s="19" t="n">
        <v>53.86</v>
      </c>
      <c r="X505" s="19" t="n">
        <v>77.04000000000001</v>
      </c>
      <c r="Y505" s="20">
        <f>ROUND(V505*0.35+W505*0.35+X505*0.30,2)</f>
        <v/>
      </c>
      <c r="Z505" s="23" t="inlineStr">
        <is>
          <t>D - Other node or line within 3 km</t>
        </is>
      </c>
      <c r="AA505" s="19" t="n">
        <v>3.87</v>
      </c>
      <c r="AB505" s="19" t="n">
        <v>2.16</v>
      </c>
      <c r="AC505" s="17" t="inlineStr">
        <is>
          <t>Line: SEGMENT 17 (ZARAGOSA - SAN JOSE)</t>
        </is>
      </c>
      <c r="AD505" s="17" t="inlineStr">
        <is>
          <t>Route options survey candidate: compare actual node lateral with approved line tap.</t>
        </is>
      </c>
      <c r="AE505" s="16" t="n">
        <v>501</v>
      </c>
    </row>
    <row r="506">
      <c r="A506" s="16" t="n">
        <v>1</v>
      </c>
      <c r="B506" s="16" t="n">
        <v>502</v>
      </c>
      <c r="C506" s="16" t="n">
        <v>502</v>
      </c>
      <c r="D506" s="17" t="inlineStr">
        <is>
          <t>1403201016</t>
        </is>
      </c>
      <c r="E506" s="17" t="inlineStr">
        <is>
          <t>Cordillera Administrative Region (CAR)</t>
        </is>
      </c>
      <c r="F506" s="17" t="inlineStr">
        <is>
          <t>Kalinga</t>
        </is>
      </c>
      <c r="G506" s="17" t="inlineStr">
        <is>
          <t>Balbalan</t>
        </is>
      </c>
      <c r="H506" s="17" t="inlineStr">
        <is>
          <t>Tawang</t>
        </is>
      </c>
      <c r="I506" s="18" t="n">
        <v>17.59054</v>
      </c>
      <c r="J506" s="18" t="n">
        <v>121.22044</v>
      </c>
      <c r="K506" s="17" t="inlineStr">
        <is>
          <t>R</t>
        </is>
      </c>
      <c r="L506" s="11" t="n">
        <v>836</v>
      </c>
      <c r="M506" s="19" t="n">
        <v>4.3</v>
      </c>
      <c r="N506" s="20">
        <f>INT(L506/M506)</f>
        <v/>
      </c>
      <c r="O506" s="20">
        <f>INT(N506*0.3+0.5)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13.28</v>
      </c>
      <c r="T506" s="19" t="n">
        <v>19.71</v>
      </c>
      <c r="U506" s="17" t="inlineStr">
        <is>
          <t>Tier 1 Critical GIDA (Score ≥ 50.0)</t>
        </is>
      </c>
      <c r="V506" s="19" t="n">
        <v>77.03</v>
      </c>
      <c r="W506" s="19" t="n">
        <v>53.85</v>
      </c>
      <c r="X506" s="19" t="n">
        <v>77.03</v>
      </c>
      <c r="Y506" s="20">
        <f>ROUND(V506*0.35+W506*0.35+X506*0.30,2)</f>
        <v/>
      </c>
      <c r="Z506" s="24" t="inlineStr">
        <is>
          <t>F - Nearest node and line over 5 km</t>
        </is>
      </c>
      <c r="AA506" s="19" t="n">
        <v>13.28</v>
      </c>
      <c r="AB506" s="19" t="n">
        <v>19.7</v>
      </c>
      <c r="AC506" s="17" t="inlineStr">
        <is>
          <t>Node: PKK002 - PM</t>
        </is>
      </c>
      <c r="AD506" s="17" t="inlineStr">
        <is>
          <t>Remote site candidate: deploy Starlink LEO satellite backhaul or long microwave hop.</t>
        </is>
      </c>
      <c r="AE506" s="16" t="n">
        <v>502</v>
      </c>
    </row>
    <row r="507">
      <c r="A507" s="16" t="n">
        <v>1</v>
      </c>
      <c r="B507" s="16" t="n">
        <v>503</v>
      </c>
      <c r="C507" s="16" t="n">
        <v>503</v>
      </c>
      <c r="D507" s="17" t="inlineStr">
        <is>
          <t>0200901003</t>
        </is>
      </c>
      <c r="E507" s="17" t="inlineStr">
        <is>
          <t>Region II (Cagayan Valley)</t>
        </is>
      </c>
      <c r="F507" s="17" t="inlineStr">
        <is>
          <t>Batanes</t>
        </is>
      </c>
      <c r="G507" s="17" t="inlineStr">
        <is>
          <t>Basco</t>
        </is>
      </c>
      <c r="H507" s="17" t="inlineStr">
        <is>
          <t>San Antonio</t>
        </is>
      </c>
      <c r="I507" s="18" t="n">
        <v>20.4505442</v>
      </c>
      <c r="J507" s="18" t="n">
        <v>121.9682072</v>
      </c>
      <c r="K507" s="17" t="inlineStr">
        <is>
          <t>R</t>
        </is>
      </c>
      <c r="L507" s="11" t="n">
        <v>2260</v>
      </c>
      <c r="M507" s="19" t="n">
        <v>3</v>
      </c>
      <c r="N507" s="20">
        <f>INT(L507/M507)</f>
        <v/>
      </c>
      <c r="O507" s="20">
        <f>INT(N507*0.3+0.5)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223.95</v>
      </c>
      <c r="T507" s="19" t="n">
        <v>217.52</v>
      </c>
      <c r="U507" s="17" t="inlineStr">
        <is>
          <t>Tier 1 Critical GIDA (Score ≥ 50.0)</t>
        </is>
      </c>
      <c r="V507" s="19" t="n">
        <v>77.03</v>
      </c>
      <c r="W507" s="19" t="n">
        <v>53.85</v>
      </c>
      <c r="X507" s="19" t="n">
        <v>77.03</v>
      </c>
      <c r="Y507" s="20">
        <f>ROUND(V507*0.35+W507*0.35+X507*0.30,2)</f>
        <v/>
      </c>
      <c r="Z507" s="24" t="inlineStr">
        <is>
          <t>F - Nearest node and line over 5 km</t>
        </is>
      </c>
      <c r="AA507" s="19" t="n">
        <v>220.62</v>
      </c>
      <c r="AB507" s="19" t="n">
        <v>217.52</v>
      </c>
      <c r="AC507" s="17" t="inlineStr">
        <is>
          <t>Line: SEGMENT 42 (STA ANA - LAL-LO)</t>
        </is>
      </c>
      <c r="AD507" s="17" t="inlineStr">
        <is>
          <t>Remote site candidate: deploy Starlink LEO satellite backhaul or long microwave hop.</t>
        </is>
      </c>
      <c r="AE507" s="16" t="n">
        <v>503</v>
      </c>
    </row>
    <row r="508">
      <c r="A508" s="16" t="n">
        <v>1</v>
      </c>
      <c r="B508" s="16" t="n">
        <v>504</v>
      </c>
      <c r="C508" s="16" t="n">
        <v>504</v>
      </c>
      <c r="D508" s="17" t="inlineStr">
        <is>
          <t>PH0000504</t>
        </is>
      </c>
      <c r="E508" s="17" t="inlineStr">
        <is>
          <t>IV-A</t>
        </is>
      </c>
      <c r="F508" s="17" t="inlineStr">
        <is>
          <t>Batangas</t>
        </is>
      </c>
      <c r="G508" s="17" t="inlineStr">
        <is>
          <t>Lipa City</t>
        </is>
      </c>
      <c r="H508" s="17" t="inlineStr">
        <is>
          <t>Poblacion Barangay 1</t>
        </is>
      </c>
      <c r="I508" s="18" t="n">
        <v>13.942152</v>
      </c>
      <c r="J508" s="18" t="n">
        <v>121.156818</v>
      </c>
      <c r="K508" s="17" t="inlineStr">
        <is>
          <t>R</t>
        </is>
      </c>
      <c r="L508" s="11" t="n">
        <v>2259</v>
      </c>
      <c r="M508" s="19" t="n">
        <v>3.6</v>
      </c>
      <c r="N508" s="20">
        <f>INT(L508/M508)</f>
        <v/>
      </c>
      <c r="O508" s="20">
        <f>INT(N508*0.3+0.5)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1.07</v>
      </c>
      <c r="T508" s="19" t="n">
        <v>0.16</v>
      </c>
      <c r="U508" s="17" t="inlineStr">
        <is>
          <t>Tier 1 Critical GIDA (Score ≥ 50.0)</t>
        </is>
      </c>
      <c r="V508" s="19" t="n">
        <v>77.02</v>
      </c>
      <c r="W508" s="19" t="n">
        <v>53.85</v>
      </c>
      <c r="X508" s="19" t="n">
        <v>77.02</v>
      </c>
      <c r="Y508" s="20">
        <f>ROUND(V508*0.35+W508*0.35+X508*0.30,2)</f>
        <v/>
      </c>
      <c r="Z508" s="22" t="inlineStr">
        <is>
          <t>C - Line within 0.5 km; node over 1 km</t>
        </is>
      </c>
      <c r="AA508" s="19" t="n">
        <v>1.07</v>
      </c>
      <c r="AB508" s="19" t="n">
        <v>0.1</v>
      </c>
      <c r="AC508" s="17" t="inlineStr">
        <is>
          <t>Line: CLB001 TO BCY01</t>
        </is>
      </c>
      <c r="AD508" s="17" t="inlineStr">
        <is>
          <t>Splice closure / line-tap survey candidate; locate closure and confirm splicing/capacity.</t>
        </is>
      </c>
      <c r="AE508" s="16" t="n">
        <v>504</v>
      </c>
    </row>
    <row r="509">
      <c r="A509" s="16" t="n">
        <v>1</v>
      </c>
      <c r="B509" s="16" t="n">
        <v>505</v>
      </c>
      <c r="C509" s="16" t="n">
        <v>505</v>
      </c>
      <c r="D509" s="17" t="inlineStr">
        <is>
          <t>PH0000505</t>
        </is>
      </c>
      <c r="E509" s="17" t="inlineStr">
        <is>
          <t>II</t>
        </is>
      </c>
      <c r="F509" s="17" t="inlineStr">
        <is>
          <t>Nueva Vizcaya</t>
        </is>
      </c>
      <c r="G509" s="17" t="inlineStr">
        <is>
          <t>Quezon N Vizcaya</t>
        </is>
      </c>
      <c r="H509" s="17" t="inlineStr">
        <is>
          <t>Dagupan</t>
        </is>
      </c>
      <c r="I509" s="18" t="n">
        <v>16.53406</v>
      </c>
      <c r="J509" s="18" t="n">
        <v>121.35622</v>
      </c>
      <c r="K509" s="17" t="inlineStr">
        <is>
          <t>R</t>
        </is>
      </c>
      <c r="L509" s="11" t="n">
        <v>2464</v>
      </c>
      <c r="M509" s="19" t="n">
        <v>3.8</v>
      </c>
      <c r="N509" s="20">
        <f>INT(L509/M509)</f>
        <v/>
      </c>
      <c r="O509" s="20">
        <f>INT(N509*0.3+0.5)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4.76</v>
      </c>
      <c r="T509" s="19" t="n">
        <v>3.75</v>
      </c>
      <c r="U509" s="17" t="inlineStr">
        <is>
          <t>Tier 1 Critical GIDA (Score ≥ 50.0)</t>
        </is>
      </c>
      <c r="V509" s="19" t="n">
        <v>77.01000000000001</v>
      </c>
      <c r="W509" s="19" t="n">
        <v>53.84</v>
      </c>
      <c r="X509" s="19" t="n">
        <v>77.01000000000001</v>
      </c>
      <c r="Y509" s="20">
        <f>ROUND(V509*0.35+W509*0.35+X509*0.30,2)</f>
        <v/>
      </c>
      <c r="Z509" s="24" t="inlineStr">
        <is>
          <t>F - Nearest node and line over 5 km</t>
        </is>
      </c>
      <c r="AA509" s="19" t="n">
        <v>7.42</v>
      </c>
      <c r="AB509" s="19" t="n">
        <v>8.9</v>
      </c>
      <c r="AC509" s="17" t="inlineStr">
        <is>
          <t>Node: QZV001 - BP</t>
        </is>
      </c>
      <c r="AD509" s="17" t="inlineStr">
        <is>
          <t>Remote site candidate: deploy Starlink LEO satellite backhaul or long microwave hop.</t>
        </is>
      </c>
      <c r="AE509" s="16" t="n">
        <v>505</v>
      </c>
    </row>
    <row r="510">
      <c r="A510" s="16" t="n">
        <v>1</v>
      </c>
      <c r="B510" s="16" t="n">
        <v>506</v>
      </c>
      <c r="C510" s="16" t="n">
        <v>506</v>
      </c>
      <c r="D510" s="17" t="inlineStr">
        <is>
          <t>0201529029</t>
        </is>
      </c>
      <c r="E510" s="17" t="inlineStr">
        <is>
          <t>Region II (Cagayan Valley)</t>
        </is>
      </c>
      <c r="F510" s="17" t="inlineStr">
        <is>
          <t>Cagayan</t>
        </is>
      </c>
      <c r="G510" s="17" t="inlineStr">
        <is>
          <t>Tuguegarao City</t>
        </is>
      </c>
      <c r="H510" s="17" t="inlineStr">
        <is>
          <t>Namabbalan Norte</t>
        </is>
      </c>
      <c r="I510" s="18" t="n">
        <v>17.61565174</v>
      </c>
      <c r="J510" s="18" t="n">
        <v>121.6944631</v>
      </c>
      <c r="K510" s="17" t="inlineStr">
        <is>
          <t>R</t>
        </is>
      </c>
      <c r="L510" s="11" t="n">
        <v>1566</v>
      </c>
      <c r="M510" s="19" t="n">
        <v>3.9</v>
      </c>
      <c r="N510" s="20">
        <f>INT(L510/M510)</f>
        <v/>
      </c>
      <c r="O510" s="20">
        <f>INT(N510*0.3+0.5)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4.39</v>
      </c>
      <c r="T510" s="19" t="n">
        <v>0.19</v>
      </c>
      <c r="U510" s="17" t="inlineStr">
        <is>
          <t>Tier 1 Critical GIDA (Score ≥ 50.0)</t>
        </is>
      </c>
      <c r="V510" s="19" t="n">
        <v>77</v>
      </c>
      <c r="W510" s="19" t="n">
        <v>53.83</v>
      </c>
      <c r="X510" s="19" t="n">
        <v>77</v>
      </c>
      <c r="Y510" s="20">
        <f>ROUND(V510*0.35+W510*0.35+X510*0.30,2)</f>
        <v/>
      </c>
      <c r="Z510" s="22" t="inlineStr">
        <is>
          <t>C - Line within 0.5 km; node over 1 km</t>
        </is>
      </c>
      <c r="AA510" s="19" t="n">
        <v>4.15</v>
      </c>
      <c r="AB510" s="19" t="n">
        <v>0.24</v>
      </c>
      <c r="AC510" s="17" t="inlineStr">
        <is>
          <t>Line: TUGEGARAO FOC</t>
        </is>
      </c>
      <c r="AD510" s="17" t="inlineStr">
        <is>
          <t>Splice closure / line-tap survey candidate; locate closure and confirm splicing/capacity.</t>
        </is>
      </c>
      <c r="AE510" s="16" t="n">
        <v>506</v>
      </c>
    </row>
    <row r="511">
      <c r="A511" s="16" t="n">
        <v>1</v>
      </c>
      <c r="B511" s="16" t="n">
        <v>507</v>
      </c>
      <c r="C511" s="16" t="n">
        <v>507</v>
      </c>
      <c r="D511" s="17" t="inlineStr">
        <is>
          <t>1380601012</t>
        </is>
      </c>
      <c r="E511" s="17" t="inlineStr">
        <is>
          <t>National Capital Region (NCR)</t>
        </is>
      </c>
      <c r="F511" s="17" t="inlineStr">
        <is>
          <t>First District (Not a Province)</t>
        </is>
      </c>
      <c r="G511" s="17" t="inlineStr">
        <is>
          <t>City of Manila</t>
        </is>
      </c>
      <c r="H511" s="17" t="inlineStr">
        <is>
          <t>Barangay 12</t>
        </is>
      </c>
      <c r="I511" s="18" t="n">
        <v>14.6105007</v>
      </c>
      <c r="J511" s="18" t="n">
        <v>120.968598</v>
      </c>
      <c r="K511" s="17" t="inlineStr">
        <is>
          <t>U</t>
        </is>
      </c>
      <c r="L511" s="11" t="n">
        <v>2202</v>
      </c>
      <c r="M511" s="19" t="n">
        <v>3.9</v>
      </c>
      <c r="N511" s="20">
        <f>INT(L511/M511)</f>
        <v/>
      </c>
      <c r="O511" s="20">
        <f>INT(N511*0.3+0.5)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42.53</v>
      </c>
      <c r="T511" s="19" t="n">
        <v>42.44</v>
      </c>
      <c r="U511" s="17" t="inlineStr">
        <is>
          <t>Tier 1 Critical GIDA (Score ≥ 50.0)</t>
        </is>
      </c>
      <c r="V511" s="19" t="n">
        <v>77</v>
      </c>
      <c r="W511" s="19" t="n">
        <v>53.83</v>
      </c>
      <c r="X511" s="19" t="n">
        <v>77</v>
      </c>
      <c r="Y511" s="20">
        <f>ROUND(V511*0.35+W511*0.35+X511*0.30,2)</f>
        <v/>
      </c>
      <c r="Z511" s="25" t="inlineStr">
        <is>
          <t>A - Node within 0.5 km</t>
        </is>
      </c>
      <c r="AA511" s="19" t="n">
        <v>0.43</v>
      </c>
      <c r="AB511" s="19" t="n">
        <v>0.06</v>
      </c>
      <c r="AC511" s="17" t="inlineStr">
        <is>
          <t>Line: Aerial 24C</t>
        </is>
      </c>
      <c r="AD511" s="17" t="inlineStr">
        <is>
          <t>First survey candidate: confirm node handoff, spare capacity and short route; co-location not established.</t>
        </is>
      </c>
      <c r="AE511" s="16" t="n">
        <v>507</v>
      </c>
    </row>
    <row r="512">
      <c r="A512" s="16" t="n">
        <v>1</v>
      </c>
      <c r="B512" s="16" t="n">
        <v>508</v>
      </c>
      <c r="C512" s="16" t="n">
        <v>508</v>
      </c>
      <c r="D512" s="17" t="inlineStr">
        <is>
          <t>1380900006</t>
        </is>
      </c>
      <c r="E512" s="17" t="inlineStr">
        <is>
          <t>National Capital Region (NCR)</t>
        </is>
      </c>
      <c r="F512" s="17" t="inlineStr">
        <is>
          <t>Third District (Not a Province)</t>
        </is>
      </c>
      <c r="G512" s="17" t="inlineStr">
        <is>
          <t>City of Navotas</t>
        </is>
      </c>
      <c r="H512" s="17" t="inlineStr">
        <is>
          <t>Navotas East</t>
        </is>
      </c>
      <c r="I512" s="18" t="n">
        <v>14.65784</v>
      </c>
      <c r="J512" s="18" t="n">
        <v>120.9482</v>
      </c>
      <c r="K512" s="17" t="inlineStr">
        <is>
          <t>U</t>
        </is>
      </c>
      <c r="L512" s="11" t="n">
        <v>2172</v>
      </c>
      <c r="M512" s="19" t="n">
        <v>3.4</v>
      </c>
      <c r="N512" s="20">
        <f>INT(L512/M512)</f>
        <v/>
      </c>
      <c r="O512" s="20">
        <f>INT(N512*0.3+0.5)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0.78</v>
      </c>
      <c r="T512" s="19" t="n">
        <v>1.2</v>
      </c>
      <c r="U512" s="17" t="inlineStr">
        <is>
          <t>Tier 1 Critical GIDA (Score ≥ 50.0)</t>
        </is>
      </c>
      <c r="V512" s="19" t="n">
        <v>76.98</v>
      </c>
      <c r="W512" s="19" t="n">
        <v>53.82</v>
      </c>
      <c r="X512" s="19" t="n">
        <v>76.98</v>
      </c>
      <c r="Y512" s="20">
        <f>ROUND(V512*0.35+W512*0.35+X512*0.30,2)</f>
        <v/>
      </c>
      <c r="Z512" s="25" t="inlineStr">
        <is>
          <t>A - Node within 0.5 km</t>
        </is>
      </c>
      <c r="AA512" s="19" t="n">
        <v>0.27</v>
      </c>
      <c r="AB512" s="19" t="n">
        <v>1.33</v>
      </c>
      <c r="AC512" s="17" t="inlineStr">
        <is>
          <t>Node: NAV001 - TYPE 3</t>
        </is>
      </c>
      <c r="AD512" s="17" t="inlineStr">
        <is>
          <t>First survey candidate: confirm node handoff, spare capacity and short route; co-location not established.</t>
        </is>
      </c>
      <c r="AE512" s="16" t="n">
        <v>508</v>
      </c>
    </row>
    <row r="513">
      <c r="A513" s="16" t="n">
        <v>1</v>
      </c>
      <c r="B513" s="16" t="n">
        <v>509</v>
      </c>
      <c r="C513" s="16" t="n">
        <v>509</v>
      </c>
      <c r="D513" s="17" t="inlineStr">
        <is>
          <t>1400108013</t>
        </is>
      </c>
      <c r="E513" s="17" t="inlineStr">
        <is>
          <t>Cordillera Administrative Region (CAR)</t>
        </is>
      </c>
      <c r="F513" s="17" t="inlineStr">
        <is>
          <t>Abra</t>
        </is>
      </c>
      <c r="G513" s="17" t="inlineStr">
        <is>
          <t>La Paz</t>
        </is>
      </c>
      <c r="H513" s="17" t="inlineStr">
        <is>
          <t>Udangan</t>
        </is>
      </c>
      <c r="I513" s="18" t="n">
        <v>17.639015</v>
      </c>
      <c r="J513" s="18" t="n">
        <v>120.6140622</v>
      </c>
      <c r="K513" s="17" t="inlineStr">
        <is>
          <t>R</t>
        </is>
      </c>
      <c r="L513" s="11" t="n">
        <v>549</v>
      </c>
      <c r="M513" s="19" t="n">
        <v>3.8</v>
      </c>
      <c r="N513" s="20">
        <f>INT(L513/M513)</f>
        <v/>
      </c>
      <c r="O513" s="20">
        <f>INT(N513*0.3+0.5)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5.18</v>
      </c>
      <c r="T513" s="19" t="n">
        <v>1.33</v>
      </c>
      <c r="U513" s="17" t="inlineStr">
        <is>
          <t>Tier 1 Critical GIDA (Score ≥ 50.0)</t>
        </is>
      </c>
      <c r="V513" s="19" t="n">
        <v>76.97</v>
      </c>
      <c r="W513" s="19" t="n">
        <v>53.81</v>
      </c>
      <c r="X513" s="19" t="n">
        <v>76.97</v>
      </c>
      <c r="Y513" s="20">
        <f>ROUND(V513*0.35+W513*0.35+X513*0.30,2)</f>
        <v/>
      </c>
      <c r="Z513" s="23" t="inlineStr">
        <is>
          <t>D - Other node or line within 3 km</t>
        </is>
      </c>
      <c r="AA513" s="19" t="n">
        <v>5.18</v>
      </c>
      <c r="AB513" s="19" t="n">
        <v>1.31</v>
      </c>
      <c r="AC513" s="17" t="inlineStr">
        <is>
          <t>Line: CABLE LAYED</t>
        </is>
      </c>
      <c r="AD513" s="17" t="inlineStr">
        <is>
          <t>Route options survey candidate: compare actual node lateral with approved line tap.</t>
        </is>
      </c>
      <c r="AE513" s="16" t="n">
        <v>509</v>
      </c>
    </row>
    <row r="514">
      <c r="A514" s="16" t="n">
        <v>1</v>
      </c>
      <c r="B514" s="16" t="n">
        <v>510</v>
      </c>
      <c r="C514" s="16" t="n">
        <v>510</v>
      </c>
      <c r="D514" s="17" t="inlineStr">
        <is>
          <t>0205009001</t>
        </is>
      </c>
      <c r="E514" s="17" t="inlineStr">
        <is>
          <t>Region II (Cagayan Valley)</t>
        </is>
      </c>
      <c r="F514" s="17" t="inlineStr">
        <is>
          <t>Nueva Vizcaya</t>
        </is>
      </c>
      <c r="G514" s="17" t="inlineStr">
        <is>
          <t>Kasibu</t>
        </is>
      </c>
      <c r="H514" s="17" t="inlineStr">
        <is>
          <t>Antutot</t>
        </is>
      </c>
      <c r="I514" s="18" t="n">
        <v>16.3938</v>
      </c>
      <c r="J514" s="18" t="n">
        <v>121.21541</v>
      </c>
      <c r="K514" s="17" t="inlineStr">
        <is>
          <t>R</t>
        </is>
      </c>
      <c r="L514" s="11" t="n">
        <v>1876</v>
      </c>
      <c r="M514" s="19" t="n">
        <v>3.8</v>
      </c>
      <c r="N514" s="20">
        <f>INT(L514/M514)</f>
        <v/>
      </c>
      <c r="O514" s="20">
        <f>INT(N514*0.3+0.5)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12.02</v>
      </c>
      <c r="T514" s="19" t="n">
        <v>10.18</v>
      </c>
      <c r="U514" s="17" t="inlineStr">
        <is>
          <t>Tier 1 Critical GIDA (Score ≥ 50.0)</t>
        </is>
      </c>
      <c r="V514" s="19" t="n">
        <v>76.95999999999999</v>
      </c>
      <c r="W514" s="19" t="n">
        <v>53.81</v>
      </c>
      <c r="X514" s="19" t="n">
        <v>76.95999999999999</v>
      </c>
      <c r="Y514" s="20">
        <f>ROUND(V514*0.35+W514*0.35+X514*0.30,2)</f>
        <v/>
      </c>
      <c r="Z514" s="24" t="inlineStr">
        <is>
          <t>F - Nearest node and line over 5 km</t>
        </is>
      </c>
      <c r="AA514" s="19" t="n">
        <v>12.02</v>
      </c>
      <c r="AB514" s="19" t="n">
        <v>10.16</v>
      </c>
      <c r="AC514" s="17" t="inlineStr">
        <is>
          <t>Line: SEGMENT 14 (BAYOMBONG - ARITAO)</t>
        </is>
      </c>
      <c r="AD514" s="17" t="inlineStr">
        <is>
          <t>Remote site candidate: deploy Starlink LEO satellite backhaul or long microwave hop.</t>
        </is>
      </c>
      <c r="AE514" s="16" t="n">
        <v>510</v>
      </c>
    </row>
    <row r="515">
      <c r="A515" s="16" t="n">
        <v>1</v>
      </c>
      <c r="B515" s="16" t="n">
        <v>511</v>
      </c>
      <c r="C515" s="16" t="n">
        <v>511</v>
      </c>
      <c r="D515" s="17" t="inlineStr">
        <is>
          <t>0500518020</t>
        </is>
      </c>
      <c r="E515" s="17" t="inlineStr">
        <is>
          <t>Region V (Bicol Region)</t>
        </is>
      </c>
      <c r="F515" s="17" t="inlineStr">
        <is>
          <t>Albay</t>
        </is>
      </c>
      <c r="G515" s="17" t="inlineStr">
        <is>
          <t>Tiwi</t>
        </is>
      </c>
      <c r="H515" s="17" t="inlineStr">
        <is>
          <t>Misibis</t>
        </is>
      </c>
      <c r="I515" s="18" t="n">
        <v>13.509007</v>
      </c>
      <c r="J515" s="18" t="n">
        <v>123.609197</v>
      </c>
      <c r="K515" s="17" t="inlineStr">
        <is>
          <t>R</t>
        </is>
      </c>
      <c r="L515" s="11" t="n">
        <v>2262</v>
      </c>
      <c r="M515" s="19" t="n">
        <v>4.1</v>
      </c>
      <c r="N515" s="20">
        <f>INT(L515/M515)</f>
        <v/>
      </c>
      <c r="O515" s="20">
        <f>INT(N515*0.3+0.5)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0.17</v>
      </c>
      <c r="T515" s="19" t="n">
        <v>0.08</v>
      </c>
      <c r="U515" s="17" t="inlineStr">
        <is>
          <t>Tier 1 Critical GIDA (Score ≥ 50.0)</t>
        </is>
      </c>
      <c r="V515" s="19" t="n">
        <v>76.95999999999999</v>
      </c>
      <c r="W515" s="19" t="n">
        <v>53.8</v>
      </c>
      <c r="X515" s="19" t="n">
        <v>76.95999999999999</v>
      </c>
      <c r="Y515" s="20">
        <f>ROUND(V515*0.35+W515*0.35+X515*0.30,2)</f>
        <v/>
      </c>
      <c r="Z515" s="25" t="inlineStr">
        <is>
          <t>A - Node within 0.5 km</t>
        </is>
      </c>
      <c r="AA515" s="19" t="n">
        <v>0.17</v>
      </c>
      <c r="AB515" s="19" t="n">
        <v>0.03</v>
      </c>
      <c r="AC515" s="17" t="inlineStr">
        <is>
          <t>Line: EE</t>
        </is>
      </c>
      <c r="AD515" s="17" t="inlineStr">
        <is>
          <t>First survey candidate: confirm node handoff, spare capacity and short route; co-location not established.</t>
        </is>
      </c>
      <c r="AE515" s="16" t="n">
        <v>511</v>
      </c>
    </row>
    <row r="516">
      <c r="A516" s="16" t="n">
        <v>1</v>
      </c>
      <c r="B516" s="16" t="n">
        <v>512</v>
      </c>
      <c r="C516" s="16" t="n">
        <v>512</v>
      </c>
      <c r="D516" s="17" t="inlineStr">
        <is>
          <t>0405617013</t>
        </is>
      </c>
      <c r="E516" s="17" t="inlineStr">
        <is>
          <t>Region IV-A (CALABARZON)</t>
        </is>
      </c>
      <c r="F516" s="17" t="inlineStr">
        <is>
          <t>Quezon</t>
        </is>
      </c>
      <c r="G516" s="17" t="inlineStr">
        <is>
          <t>General Nakar</t>
        </is>
      </c>
      <c r="H516" s="17" t="inlineStr">
        <is>
          <t>Pagsangahan</t>
        </is>
      </c>
      <c r="I516" s="18" t="n">
        <v>14.6072619</v>
      </c>
      <c r="J516" s="18" t="n">
        <v>121.45059</v>
      </c>
      <c r="K516" s="17" t="inlineStr">
        <is>
          <t>R</t>
        </is>
      </c>
      <c r="L516" s="11" t="n">
        <v>1547</v>
      </c>
      <c r="M516" s="19" t="n">
        <v>3.8</v>
      </c>
      <c r="N516" s="20">
        <f>INT(L516/M516)</f>
        <v/>
      </c>
      <c r="O516" s="20">
        <f>INT(N516*0.3+0.5)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11.75</v>
      </c>
      <c r="T516" s="19" t="n">
        <v>18.31</v>
      </c>
      <c r="U516" s="17" t="inlineStr">
        <is>
          <t>Tier 1 Critical GIDA (Score ≥ 50.0)</t>
        </is>
      </c>
      <c r="V516" s="19" t="n">
        <v>76.95999999999999</v>
      </c>
      <c r="W516" s="19" t="n">
        <v>53.8</v>
      </c>
      <c r="X516" s="19" t="n">
        <v>76.95999999999999</v>
      </c>
      <c r="Y516" s="20">
        <f>ROUND(V516*0.35+W516*0.35+X516*0.30,2)</f>
        <v/>
      </c>
      <c r="Z516" s="24" t="inlineStr">
        <is>
          <t>F - Nearest node and line over 5 km</t>
        </is>
      </c>
      <c r="AA516" s="19" t="n">
        <v>11.75</v>
      </c>
      <c r="AB516" s="19" t="n">
        <v>18.31</v>
      </c>
      <c r="AC516" s="17" t="inlineStr">
        <is>
          <t>Node: TNR001 - TYPE 3</t>
        </is>
      </c>
      <c r="AD516" s="17" t="inlineStr">
        <is>
          <t>Remote site candidate: deploy Starlink LEO satellite backhaul or long microwave hop.</t>
        </is>
      </c>
      <c r="AE516" s="16" t="n">
        <v>512</v>
      </c>
    </row>
    <row r="517">
      <c r="A517" s="16" t="n">
        <v>1</v>
      </c>
      <c r="B517" s="16" t="n">
        <v>513</v>
      </c>
      <c r="C517" s="16" t="n">
        <v>513</v>
      </c>
      <c r="D517" s="17" t="inlineStr">
        <is>
          <t>1381400010</t>
        </is>
      </c>
      <c r="E517" s="17" t="inlineStr">
        <is>
          <t>National Capital Region (NCR)</t>
        </is>
      </c>
      <c r="F517" s="17" t="inlineStr">
        <is>
          <t>Second District (Not a Province)</t>
        </is>
      </c>
      <c r="G517" s="17" t="inlineStr">
        <is>
          <t>City of San Juan</t>
        </is>
      </c>
      <c r="H517" s="17" t="inlineStr">
        <is>
          <t>Maytunas</t>
        </is>
      </c>
      <c r="I517" s="18" t="n">
        <v>17.7042567</v>
      </c>
      <c r="J517" s="18" t="n">
        <v>120.7259336</v>
      </c>
      <c r="K517" s="17" t="inlineStr">
        <is>
          <t>U</t>
        </is>
      </c>
      <c r="L517" s="11" t="n">
        <v>2950</v>
      </c>
      <c r="M517" s="19" t="n">
        <v>3.6</v>
      </c>
      <c r="N517" s="20">
        <f>INT(L517/M517)</f>
        <v/>
      </c>
      <c r="O517" s="20">
        <f>INT(N517*0.3+0.5)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1.22</v>
      </c>
      <c r="T517" s="19" t="n">
        <v>0.23</v>
      </c>
      <c r="U517" s="17" t="inlineStr">
        <is>
          <t>Tier 1 Critical GIDA (Score ≥ 50.0)</t>
        </is>
      </c>
      <c r="V517" s="19" t="n">
        <v>76.94</v>
      </c>
      <c r="W517" s="19" t="n">
        <v>53.79</v>
      </c>
      <c r="X517" s="19" t="n">
        <v>76.94</v>
      </c>
      <c r="Y517" s="20">
        <f>ROUND(V517*0.35+W517*0.35+X517*0.30,2)</f>
        <v/>
      </c>
      <c r="Z517" s="24" t="inlineStr">
        <is>
          <t>F - Nearest node and line over 5 km</t>
        </is>
      </c>
      <c r="AA517" s="19" t="n">
        <v>7.87</v>
      </c>
      <c r="AB517" s="19" t="n">
        <v>6.59</v>
      </c>
      <c r="AC517" s="17" t="inlineStr">
        <is>
          <t>Line: CABLE LAYED</t>
        </is>
      </c>
      <c r="AD517" s="17" t="inlineStr">
        <is>
          <t>Remote site candidate: deploy Starlink LEO satellite backhaul or long microwave hop.</t>
        </is>
      </c>
      <c r="AE517" s="16" t="n">
        <v>513</v>
      </c>
    </row>
    <row r="518">
      <c r="A518" s="16" t="n">
        <v>1</v>
      </c>
      <c r="B518" s="16" t="n">
        <v>514</v>
      </c>
      <c r="C518" s="16" t="n">
        <v>514</v>
      </c>
      <c r="D518" s="17" t="inlineStr">
        <is>
          <t>1907003014</t>
        </is>
      </c>
      <c r="E518" s="17" t="inlineStr">
        <is>
          <t>Bangsamoro Autonomous Region In Muslim Mindanao (BARMM)</t>
        </is>
      </c>
      <c r="F518" s="17" t="inlineStr">
        <is>
          <t>Tawi-Tawi</t>
        </is>
      </c>
      <c r="G518" s="17" t="inlineStr">
        <is>
          <t>Mapun</t>
        </is>
      </c>
      <c r="H518" s="17" t="inlineStr">
        <is>
          <t>Liyubud</t>
        </is>
      </c>
      <c r="I518" s="18" t="n">
        <v>17.256654</v>
      </c>
      <c r="J518" s="18" t="n">
        <v>122.230498</v>
      </c>
      <c r="K518" s="17" t="inlineStr">
        <is>
          <t>R</t>
        </is>
      </c>
      <c r="L518" s="11" t="n">
        <v>3686</v>
      </c>
      <c r="M518" s="19" t="n">
        <v>5.8</v>
      </c>
      <c r="N518" s="20">
        <f>INT(L518/M518)</f>
        <v/>
      </c>
      <c r="O518" s="20">
        <f>INT(N518*0.3+0.5)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29.55</v>
      </c>
      <c r="T518" s="19" t="n">
        <v>34.42</v>
      </c>
      <c r="U518" s="17" t="inlineStr">
        <is>
          <t>Tier 1 Critical GIDA (Score ≥ 50.0)</t>
        </is>
      </c>
      <c r="V518" s="19" t="n">
        <v>76.94</v>
      </c>
      <c r="W518" s="19" t="n">
        <v>53.79</v>
      </c>
      <c r="X518" s="19" t="n">
        <v>76.94</v>
      </c>
      <c r="Y518" s="20">
        <f>ROUND(V518*0.35+W518*0.35+X518*0.30,2)</f>
        <v/>
      </c>
      <c r="Z518" s="24" t="inlineStr">
        <is>
          <t>F - Nearest node and line over 5 km</t>
        </is>
      </c>
      <c r="AA518" s="19" t="n">
        <v>29.68</v>
      </c>
      <c r="AB518" s="19" t="n">
        <v>34.51</v>
      </c>
      <c r="AC518" s="17" t="inlineStr">
        <is>
          <t>Node: IGI003 - PM</t>
        </is>
      </c>
      <c r="AD518" s="17" t="inlineStr">
        <is>
          <t>Remote site candidate: deploy Starlink LEO satellite backhaul or long microwave hop.</t>
        </is>
      </c>
      <c r="AE518" s="16" t="n">
        <v>514</v>
      </c>
    </row>
    <row r="519">
      <c r="A519" s="16" t="n">
        <v>1</v>
      </c>
      <c r="B519" s="16" t="n">
        <v>515</v>
      </c>
      <c r="C519" s="16" t="n">
        <v>515</v>
      </c>
      <c r="D519" s="17" t="inlineStr">
        <is>
          <t>0200901006</t>
        </is>
      </c>
      <c r="E519" s="17" t="inlineStr">
        <is>
          <t>Region II (Cagayan Valley)</t>
        </is>
      </c>
      <c r="F519" s="17" t="inlineStr">
        <is>
          <t>Batanes</t>
        </is>
      </c>
      <c r="G519" s="17" t="inlineStr">
        <is>
          <t>Basco</t>
        </is>
      </c>
      <c r="H519" s="17" t="inlineStr">
        <is>
          <t>Kayhuvokan</t>
        </is>
      </c>
      <c r="I519" s="18" t="n">
        <v>20.4320489</v>
      </c>
      <c r="J519" s="18" t="n">
        <v>121.9583149</v>
      </c>
      <c r="K519" s="17" t="inlineStr">
        <is>
          <t>R</t>
        </is>
      </c>
      <c r="L519" s="11" t="n">
        <v>1899</v>
      </c>
      <c r="M519" s="19" t="n">
        <v>3</v>
      </c>
      <c r="N519" s="20">
        <f>INT(L519/M519)</f>
        <v/>
      </c>
      <c r="O519" s="20">
        <f>INT(N519*0.3+0.5)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222.96</v>
      </c>
      <c r="T519" s="19" t="n">
        <v>216.22</v>
      </c>
      <c r="U519" s="17" t="inlineStr">
        <is>
          <t>Tier 1 Critical GIDA (Score ≥ 50.0)</t>
        </is>
      </c>
      <c r="V519" s="19" t="n">
        <v>76.93000000000001</v>
      </c>
      <c r="W519" s="19" t="n">
        <v>53.78</v>
      </c>
      <c r="X519" s="19" t="n">
        <v>76.93000000000001</v>
      </c>
      <c r="Y519" s="20">
        <f>ROUND(V519*0.35+W519*0.35+X519*0.30,2)</f>
        <v/>
      </c>
      <c r="Z519" s="24" t="inlineStr">
        <is>
          <t>F - Nearest node and line over 5 km</t>
        </is>
      </c>
      <c r="AA519" s="19" t="n">
        <v>218.67</v>
      </c>
      <c r="AB519" s="19" t="n">
        <v>215.56</v>
      </c>
      <c r="AC519" s="17" t="inlineStr">
        <is>
          <t>Line: SEGMENT 42 (STA ANA - LAL-LO)</t>
        </is>
      </c>
      <c r="AD519" s="17" t="inlineStr">
        <is>
          <t>Remote site candidate: deploy Starlink LEO satellite backhaul or long microwave hop.</t>
        </is>
      </c>
      <c r="AE519" s="16" t="n">
        <v>515</v>
      </c>
    </row>
    <row r="520">
      <c r="A520" s="16" t="n">
        <v>1</v>
      </c>
      <c r="B520" s="16" t="n">
        <v>516</v>
      </c>
      <c r="C520" s="16" t="n">
        <v>516</v>
      </c>
      <c r="D520" s="17" t="inlineStr">
        <is>
          <t>1381400017</t>
        </is>
      </c>
      <c r="E520" s="17" t="inlineStr">
        <is>
          <t>National Capital Region (NCR)</t>
        </is>
      </c>
      <c r="F520" s="17" t="inlineStr">
        <is>
          <t>Second District (Not a Province)</t>
        </is>
      </c>
      <c r="G520" s="17" t="inlineStr">
        <is>
          <t>City of San Juan</t>
        </is>
      </c>
      <c r="H520" s="17" t="inlineStr">
        <is>
          <t>San Perfecto</t>
        </is>
      </c>
      <c r="I520" s="18" t="n">
        <v>14.603056</v>
      </c>
      <c r="J520" s="18" t="n">
        <v>121.023056</v>
      </c>
      <c r="K520" s="17" t="inlineStr">
        <is>
          <t>U</t>
        </is>
      </c>
      <c r="L520" s="11" t="n">
        <v>4909</v>
      </c>
      <c r="M520" s="19" t="n">
        <v>3.6</v>
      </c>
      <c r="N520" s="20">
        <f>INT(L520/M520)</f>
        <v/>
      </c>
      <c r="O520" s="20">
        <f>INT(N520*0.3+0.5)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1.77</v>
      </c>
      <c r="T520" s="19" t="n">
        <v>0.16</v>
      </c>
      <c r="U520" s="17" t="inlineStr">
        <is>
          <t>Tier 1 Critical GIDA (Score ≥ 50.0)</t>
        </is>
      </c>
      <c r="V520" s="19" t="n">
        <v>76.92</v>
      </c>
      <c r="W520" s="19" t="n">
        <v>53.78</v>
      </c>
      <c r="X520" s="19" t="n">
        <v>76.92</v>
      </c>
      <c r="Y520" s="20">
        <f>ROUND(V520*0.35+W520*0.35+X520*0.30,2)</f>
        <v/>
      </c>
      <c r="Z520" s="23" t="inlineStr">
        <is>
          <t>D - Other node or line within 3 km</t>
        </is>
      </c>
      <c r="AA520" s="19" t="n">
        <v>1.77</v>
      </c>
      <c r="AB520" s="19" t="n">
        <v>0.55</v>
      </c>
      <c r="AC520" s="17" t="inlineStr">
        <is>
          <t>Line: PSG001 RELIANCE TO NCC001</t>
        </is>
      </c>
      <c r="AD520" s="17" t="inlineStr">
        <is>
          <t>Route options survey candidate: compare actual node lateral with approved line tap.</t>
        </is>
      </c>
      <c r="AE520" s="16" t="n">
        <v>516</v>
      </c>
    </row>
    <row r="521">
      <c r="A521" s="16" t="n">
        <v>1</v>
      </c>
      <c r="B521" s="16" t="n">
        <v>517</v>
      </c>
      <c r="C521" s="16" t="n">
        <v>517</v>
      </c>
      <c r="D521" s="17" t="inlineStr">
        <is>
          <t>0600602029</t>
        </is>
      </c>
      <c r="E521" s="17" t="inlineStr">
        <is>
          <t>Region VI (Western Visayas)</t>
        </is>
      </c>
      <c r="F521" s="17" t="inlineStr">
        <is>
          <t>Antique</t>
        </is>
      </c>
      <c r="G521" s="17" t="inlineStr">
        <is>
          <t>Barbaza</t>
        </is>
      </c>
      <c r="H521" s="17" t="inlineStr">
        <is>
          <t>Mayabay</t>
        </is>
      </c>
      <c r="I521" s="18" t="n">
        <v>11.27449</v>
      </c>
      <c r="J521" s="18" t="n">
        <v>122.13541</v>
      </c>
      <c r="K521" s="17" t="inlineStr">
        <is>
          <t>R</t>
        </is>
      </c>
      <c r="L521" s="11" t="n">
        <v>272</v>
      </c>
      <c r="M521" s="19" t="n">
        <v>3.9</v>
      </c>
      <c r="N521" s="20">
        <f>INT(L521/M521)</f>
        <v/>
      </c>
      <c r="O521" s="20">
        <f>INT(N521*0.3+0.5)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40.9</v>
      </c>
      <c r="T521" s="19" t="n">
        <v>40.77</v>
      </c>
      <c r="U521" s="17" t="inlineStr">
        <is>
          <t>Tier 1 Critical GIDA (Score ≥ 50.0)</t>
        </is>
      </c>
      <c r="V521" s="19" t="n">
        <v>76.91</v>
      </c>
      <c r="W521" s="19" t="n">
        <v>53.77</v>
      </c>
      <c r="X521" s="19" t="n">
        <v>76.91</v>
      </c>
      <c r="Y521" s="20">
        <f>ROUND(V521*0.35+W521*0.35+X521*0.30,2)</f>
        <v/>
      </c>
      <c r="Z521" s="24" t="inlineStr">
        <is>
          <t>F - Nearest node and line over 5 km</t>
        </is>
      </c>
      <c r="AA521" s="19" t="n">
        <v>40.9</v>
      </c>
      <c r="AB521" s="19" t="n">
        <v>40.73</v>
      </c>
      <c r="AC521" s="17" t="inlineStr">
        <is>
          <t>Line: IVISAN - KALIBO</t>
        </is>
      </c>
      <c r="AD521" s="17" t="inlineStr">
        <is>
          <t>Remote site candidate: deploy Starlink LEO satellite backhaul or long microwave hop.</t>
        </is>
      </c>
      <c r="AE521" s="16" t="n">
        <v>517</v>
      </c>
    </row>
    <row r="522">
      <c r="A522" s="16" t="n">
        <v>1</v>
      </c>
      <c r="B522" s="16" t="n">
        <v>518</v>
      </c>
      <c r="C522" s="16" t="n">
        <v>518</v>
      </c>
      <c r="D522" s="17" t="inlineStr">
        <is>
          <t>1108205012</t>
        </is>
      </c>
      <c r="E522" s="17" t="inlineStr">
        <is>
          <t>Region XI (Davao Region)</t>
        </is>
      </c>
      <c r="F522" s="17" t="inlineStr">
        <is>
          <t>Davao de Oro</t>
        </is>
      </c>
      <c r="G522" s="17" t="inlineStr">
        <is>
          <t>Maragusan</t>
        </is>
      </c>
      <c r="H522" s="17" t="inlineStr">
        <is>
          <t>Mabugnao</t>
        </is>
      </c>
      <c r="I522" s="18" t="n">
        <v>7.341126</v>
      </c>
      <c r="J522" s="18" t="n">
        <v>126.112022</v>
      </c>
      <c r="K522" s="17" t="inlineStr">
        <is>
          <t>R</t>
        </is>
      </c>
      <c r="L522" s="11" t="n">
        <v>415</v>
      </c>
      <c r="M522" s="19" t="n">
        <v>3.7</v>
      </c>
      <c r="N522" s="20">
        <f>INT(L522/M522)</f>
        <v/>
      </c>
      <c r="O522" s="20">
        <f>INT(N522*0.3+0.5)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24.6</v>
      </c>
      <c r="T522" s="19" t="n">
        <v>24.31</v>
      </c>
      <c r="U522" s="17" t="inlineStr">
        <is>
          <t>Tier 1 Critical GIDA (Score ≥ 50.0)</t>
        </is>
      </c>
      <c r="V522" s="19" t="n">
        <v>76.89</v>
      </c>
      <c r="W522" s="19" t="n">
        <v>53.76</v>
      </c>
      <c r="X522" s="19" t="n">
        <v>76.89</v>
      </c>
      <c r="Y522" s="20">
        <f>ROUND(V522*0.35+W522*0.35+X522*0.30,2)</f>
        <v/>
      </c>
      <c r="Z522" s="24" t="inlineStr">
        <is>
          <t>F - Nearest node and line over 5 km</t>
        </is>
      </c>
      <c r="AA522" s="19" t="n">
        <v>28.28</v>
      </c>
      <c r="AB522" s="19" t="n">
        <v>27.92</v>
      </c>
      <c r="AC522" s="17" t="inlineStr">
        <is>
          <t>Line: TAGUM - PANTUKAN SEGMENT 2</t>
        </is>
      </c>
      <c r="AD522" s="17" t="inlineStr">
        <is>
          <t>Remote site candidate: deploy Starlink LEO satellite backhaul or long microwave hop.</t>
        </is>
      </c>
      <c r="AE522" s="16" t="n">
        <v>518</v>
      </c>
    </row>
    <row r="523">
      <c r="A523" s="16" t="n">
        <v>1</v>
      </c>
      <c r="B523" s="16" t="n">
        <v>519</v>
      </c>
      <c r="C523" s="16" t="n">
        <v>519</v>
      </c>
      <c r="D523" s="17" t="inlineStr">
        <is>
          <t>0307112017</t>
        </is>
      </c>
      <c r="E523" s="17" t="inlineStr">
        <is>
          <t>Region III (Central Luzon)</t>
        </is>
      </c>
      <c r="F523" s="17" t="inlineStr">
        <is>
          <t>Zambales</t>
        </is>
      </c>
      <c r="G523" s="17" t="inlineStr">
        <is>
          <t>San Narciso</t>
        </is>
      </c>
      <c r="H523" s="17" t="inlineStr">
        <is>
          <t>Omaya</t>
        </is>
      </c>
      <c r="I523" s="18" t="n">
        <v>15.004461</v>
      </c>
      <c r="J523" s="18" t="n">
        <v>120.1609964</v>
      </c>
      <c r="K523" s="17" t="inlineStr">
        <is>
          <t>R</t>
        </is>
      </c>
      <c r="L523" s="11" t="n">
        <v>641</v>
      </c>
      <c r="M523" s="19" t="n">
        <v>3.8</v>
      </c>
      <c r="N523" s="20">
        <f>INT(L523/M523)</f>
        <v/>
      </c>
      <c r="O523" s="20">
        <f>INT(N523*0.3+0.5)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2.93</v>
      </c>
      <c r="T523" s="19" t="n">
        <v>3.41</v>
      </c>
      <c r="U523" s="17" t="inlineStr">
        <is>
          <t>Tier 1 Critical GIDA (Score ≥ 50.0)</t>
        </is>
      </c>
      <c r="V523" s="19" t="n">
        <v>76.89</v>
      </c>
      <c r="W523" s="19" t="n">
        <v>53.75</v>
      </c>
      <c r="X523" s="19" t="n">
        <v>76.89</v>
      </c>
      <c r="Y523" s="20">
        <f>ROUND(V523*0.35+W523*0.35+X523*0.30,2)</f>
        <v/>
      </c>
      <c r="Z523" s="23" t="inlineStr">
        <is>
          <t>D - Other node or line within 3 km</t>
        </is>
      </c>
      <c r="AA523" s="19" t="n">
        <v>2.93</v>
      </c>
      <c r="AB523" s="19" t="n">
        <v>3.41</v>
      </c>
      <c r="AC523" s="17" t="inlineStr">
        <is>
          <t>Node: SMZ002 - PM</t>
        </is>
      </c>
      <c r="AD523" s="17" t="inlineStr">
        <is>
          <t>Route options survey candidate: compare actual node lateral with approved line tap.</t>
        </is>
      </c>
      <c r="AE523" s="16" t="n">
        <v>519</v>
      </c>
    </row>
    <row r="524">
      <c r="A524" s="16" t="n">
        <v>1</v>
      </c>
      <c r="B524" s="16" t="n">
        <v>520</v>
      </c>
      <c r="C524" s="16" t="n">
        <v>520</v>
      </c>
      <c r="D524" s="17" t="inlineStr">
        <is>
          <t>PH0000520</t>
        </is>
      </c>
      <c r="E524" s="17" t="inlineStr">
        <is>
          <t>IV-B</t>
        </is>
      </c>
      <c r="F524" s="17" t="inlineStr">
        <is>
          <t>Palawan</t>
        </is>
      </c>
      <c r="G524" s="17" t="inlineStr">
        <is>
          <t>Puerto Princesa City</t>
        </is>
      </c>
      <c r="H524" s="17" t="inlineStr">
        <is>
          <t>Tagumpay (Pob.)</t>
        </is>
      </c>
      <c r="I524" s="18" t="n">
        <v>9.853574999999999</v>
      </c>
      <c r="J524" s="18" t="n">
        <v>118.7048596</v>
      </c>
      <c r="K524" s="17" t="inlineStr">
        <is>
          <t>R</t>
        </is>
      </c>
      <c r="L524" s="11" t="n">
        <v>2597</v>
      </c>
      <c r="M524" s="19" t="n">
        <v>3.9</v>
      </c>
      <c r="N524" s="20">
        <f>INT(L524/M524)</f>
        <v/>
      </c>
      <c r="O524" s="20">
        <f>INT(N524*0.3+0.5)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3.97</v>
      </c>
      <c r="T524" s="19" t="n">
        <v>2.66</v>
      </c>
      <c r="U524" s="17" t="inlineStr">
        <is>
          <t>Tier 1 Critical GIDA (Score ≥ 50.0)</t>
        </is>
      </c>
      <c r="V524" s="19" t="n">
        <v>76.88</v>
      </c>
      <c r="W524" s="19" t="n">
        <v>53.75</v>
      </c>
      <c r="X524" s="19" t="n">
        <v>76.88</v>
      </c>
      <c r="Y524" s="20">
        <f>ROUND(V524*0.35+W524*0.35+X524*0.30,2)</f>
        <v/>
      </c>
      <c r="Z524" s="23" t="inlineStr">
        <is>
          <t>D - Other node or line within 3 km</t>
        </is>
      </c>
      <c r="AA524" s="19" t="n">
        <v>3.72</v>
      </c>
      <c r="AB524" s="19" t="n">
        <v>2.89</v>
      </c>
      <c r="AC524" s="17" t="inlineStr">
        <is>
          <t>Line: TAYTAY - PUERTO PRINCESA</t>
        </is>
      </c>
      <c r="AD524" s="17" t="inlineStr">
        <is>
          <t>Route options survey candidate: compare actual node lateral with approved line tap.</t>
        </is>
      </c>
      <c r="AE524" s="16" t="n">
        <v>520</v>
      </c>
    </row>
    <row r="525">
      <c r="A525" s="16" t="n">
        <v>1</v>
      </c>
      <c r="B525" s="16" t="n">
        <v>521</v>
      </c>
      <c r="C525" s="16" t="n">
        <v>521</v>
      </c>
      <c r="D525" s="17" t="inlineStr">
        <is>
          <t>0500518018</t>
        </is>
      </c>
      <c r="E525" s="17" t="inlineStr">
        <is>
          <t>Region V (Bicol Region)</t>
        </is>
      </c>
      <c r="F525" s="17" t="inlineStr">
        <is>
          <t>Albay</t>
        </is>
      </c>
      <c r="G525" s="17" t="inlineStr">
        <is>
          <t>Tiwi</t>
        </is>
      </c>
      <c r="H525" s="17" t="inlineStr">
        <is>
          <t>Maynonong</t>
        </is>
      </c>
      <c r="I525" s="18" t="n">
        <v>13.4975365</v>
      </c>
      <c r="J525" s="18" t="n">
        <v>123.6175127</v>
      </c>
      <c r="K525" s="17" t="inlineStr">
        <is>
          <t>R</t>
        </is>
      </c>
      <c r="L525" s="11" t="n">
        <v>990</v>
      </c>
      <c r="M525" s="19" t="n">
        <v>4.1</v>
      </c>
      <c r="N525" s="20">
        <f>INT(L525/M525)</f>
        <v/>
      </c>
      <c r="O525" s="20">
        <f>INT(N525*0.3+0.5)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1.46</v>
      </c>
      <c r="T525" s="19" t="n">
        <v>0.19</v>
      </c>
      <c r="U525" s="17" t="inlineStr">
        <is>
          <t>Tier 1 Critical GIDA (Score ≥ 50.0)</t>
        </is>
      </c>
      <c r="V525" s="19" t="n">
        <v>76.86</v>
      </c>
      <c r="W525" s="19" t="n">
        <v>53.74</v>
      </c>
      <c r="X525" s="19" t="n">
        <v>76.86</v>
      </c>
      <c r="Y525" s="20">
        <f>ROUND(V525*0.35+W525*0.35+X525*0.30,2)</f>
        <v/>
      </c>
      <c r="Z525" s="22" t="inlineStr">
        <is>
          <t>C - Line within 0.5 km; node over 1 km</t>
        </is>
      </c>
      <c r="AA525" s="19" t="n">
        <v>1.46</v>
      </c>
      <c r="AB525" s="19" t="n">
        <v>0.11</v>
      </c>
      <c r="AC525" s="17" t="inlineStr">
        <is>
          <t>Line: LEGAZP - TIWI AERIAL</t>
        </is>
      </c>
      <c r="AD525" s="17" t="inlineStr">
        <is>
          <t>Splice closure / line-tap survey candidate; locate closure and confirm splicing/capacity.</t>
        </is>
      </c>
      <c r="AE525" s="16" t="n">
        <v>521</v>
      </c>
    </row>
    <row r="526">
      <c r="A526" s="16" t="n">
        <v>1</v>
      </c>
      <c r="B526" s="16" t="n">
        <v>522</v>
      </c>
      <c r="C526" s="16" t="n">
        <v>522</v>
      </c>
      <c r="D526" s="17" t="inlineStr">
        <is>
          <t>PH0000522</t>
        </is>
      </c>
      <c r="E526" s="17" t="inlineStr">
        <is>
          <t>VI</t>
        </is>
      </c>
      <c r="F526" s="17" t="inlineStr">
        <is>
          <t>Iloilo</t>
        </is>
      </c>
      <c r="G526" s="17" t="inlineStr">
        <is>
          <t>Iloilo City</t>
        </is>
      </c>
      <c r="H526" s="17" t="inlineStr">
        <is>
          <t>Arguelles</t>
        </is>
      </c>
      <c r="I526" s="18" t="n">
        <v>10.700384</v>
      </c>
      <c r="J526" s="18" t="n">
        <v>122.56483</v>
      </c>
      <c r="K526" s="17" t="inlineStr">
        <is>
          <t>R</t>
        </is>
      </c>
      <c r="L526" s="11" t="n">
        <v>2230</v>
      </c>
      <c r="M526" s="19" t="n">
        <v>3.8</v>
      </c>
      <c r="N526" s="20">
        <f>INT(L526/M526)</f>
        <v/>
      </c>
      <c r="O526" s="20">
        <f>INT(N526*0.3+0.5)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8.119999999999999</v>
      </c>
      <c r="T526" s="19" t="n">
        <v>8.300000000000001</v>
      </c>
      <c r="U526" s="17" t="inlineStr">
        <is>
          <t>Tier 1 Critical GIDA (Score ≥ 50.0)</t>
        </is>
      </c>
      <c r="V526" s="19" t="n">
        <v>76.84999999999999</v>
      </c>
      <c r="W526" s="19" t="n">
        <v>53.73</v>
      </c>
      <c r="X526" s="19" t="n">
        <v>76.84999999999999</v>
      </c>
      <c r="Y526" s="20">
        <f>ROUND(V526*0.35+W526*0.35+X526*0.30,2)</f>
        <v/>
      </c>
      <c r="Z526" s="22" t="inlineStr">
        <is>
          <t>C - Line within 0.5 km; node over 1 km</t>
        </is>
      </c>
      <c r="AA526" s="19" t="n">
        <v>1.53</v>
      </c>
      <c r="AB526" s="19" t="n">
        <v>0.43</v>
      </c>
      <c r="AC526" s="17" t="inlineStr">
        <is>
          <t>Line: ROXAS -  ILOILO</t>
        </is>
      </c>
      <c r="AD526" s="17" t="inlineStr">
        <is>
          <t>Splice closure / line-tap survey candidate; locate closure and confirm splicing/capacity.</t>
        </is>
      </c>
      <c r="AE526" s="16" t="n">
        <v>522</v>
      </c>
    </row>
    <row r="527">
      <c r="A527" s="16" t="n">
        <v>1</v>
      </c>
      <c r="B527" s="16" t="n">
        <v>523</v>
      </c>
      <c r="C527" s="16" t="n">
        <v>523</v>
      </c>
      <c r="D527" s="17" t="inlineStr">
        <is>
          <t>PH0000523</t>
        </is>
      </c>
      <c r="E527" s="17" t="inlineStr">
        <is>
          <t>VIII</t>
        </is>
      </c>
      <c r="F527" s="17" t="inlineStr">
        <is>
          <t>Samar (Western Samar)</t>
        </is>
      </c>
      <c r="G527" s="17" t="inlineStr">
        <is>
          <t>Catbalogan City</t>
        </is>
      </c>
      <c r="H527" s="17" t="inlineStr">
        <is>
          <t>Canhawan Gote</t>
        </is>
      </c>
      <c r="I527" s="18" t="n">
        <v>11.8260661</v>
      </c>
      <c r="J527" s="18" t="n">
        <v>124.7263006</v>
      </c>
      <c r="K527" s="17" t="inlineStr">
        <is>
          <t>R</t>
        </is>
      </c>
      <c r="L527" s="11" t="n">
        <v>2229</v>
      </c>
      <c r="M527" s="19" t="n">
        <v>4.1</v>
      </c>
      <c r="N527" s="20">
        <f>INT(L527/M527)</f>
        <v/>
      </c>
      <c r="O527" s="20">
        <f>INT(N527*0.3+0.5)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33.44</v>
      </c>
      <c r="T527" s="19" t="n">
        <v>33.21</v>
      </c>
      <c r="U527" s="17" t="inlineStr">
        <is>
          <t>Tier 1 Critical GIDA (Score ≥ 50.0)</t>
        </is>
      </c>
      <c r="V527" s="19" t="n">
        <v>76.84999999999999</v>
      </c>
      <c r="W527" s="19" t="n">
        <v>53.73</v>
      </c>
      <c r="X527" s="19" t="n">
        <v>76.84999999999999</v>
      </c>
      <c r="Y527" s="20">
        <f>ROUND(V527*0.35+W527*0.35+X527*0.30,2)</f>
        <v/>
      </c>
      <c r="Z527" s="24" t="inlineStr">
        <is>
          <t>F - Nearest node and line over 5 km</t>
        </is>
      </c>
      <c r="AA527" s="19" t="n">
        <v>58.66</v>
      </c>
      <c r="AB527" s="19" t="n">
        <v>58.63</v>
      </c>
      <c r="AC527" s="17" t="inlineStr">
        <is>
          <t>Line: CAPOOCAN - TACLOBAN</t>
        </is>
      </c>
      <c r="AD527" s="17" t="inlineStr">
        <is>
          <t>Remote site candidate: deploy Starlink LEO satellite backhaul or long microwave hop.</t>
        </is>
      </c>
      <c r="AE527" s="16" t="n">
        <v>523</v>
      </c>
    </row>
    <row r="528">
      <c r="A528" s="16" t="n">
        <v>1</v>
      </c>
      <c r="B528" s="16" t="n">
        <v>524</v>
      </c>
      <c r="C528" s="16" t="n">
        <v>524</v>
      </c>
      <c r="D528" s="17" t="inlineStr">
        <is>
          <t>0205010012</t>
        </is>
      </c>
      <c r="E528" s="17" t="inlineStr">
        <is>
          <t>Region II (Cagayan Valley)</t>
        </is>
      </c>
      <c r="F528" s="17" t="inlineStr">
        <is>
          <t>Nueva Vizcaya</t>
        </is>
      </c>
      <c r="G528" s="17" t="inlineStr">
        <is>
          <t>Kayapa</t>
        </is>
      </c>
      <c r="H528" s="17" t="inlineStr">
        <is>
          <t>Kayapa Proper East</t>
        </is>
      </c>
      <c r="I528" s="18" t="n">
        <v>16.28336</v>
      </c>
      <c r="J528" s="18" t="n">
        <v>120.86849</v>
      </c>
      <c r="K528" s="17" t="inlineStr">
        <is>
          <t>R</t>
        </is>
      </c>
      <c r="L528" s="11" t="n">
        <v>254</v>
      </c>
      <c r="M528" s="19" t="n">
        <v>3.8</v>
      </c>
      <c r="N528" s="20">
        <f>INT(L528/M528)</f>
        <v/>
      </c>
      <c r="O528" s="20">
        <f>INT(N528*0.3+0.5)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8.56</v>
      </c>
      <c r="T528" s="19" t="n">
        <v>8.460000000000001</v>
      </c>
      <c r="U528" s="17" t="inlineStr">
        <is>
          <t>Tier 1 Critical GIDA (Score ≥ 50.0)</t>
        </is>
      </c>
      <c r="V528" s="19" t="n">
        <v>76.84</v>
      </c>
      <c r="W528" s="19" t="n">
        <v>53.72</v>
      </c>
      <c r="X528" s="19" t="n">
        <v>76.84</v>
      </c>
      <c r="Y528" s="20">
        <f>ROUND(V528*0.35+W528*0.35+X528*0.30,2)</f>
        <v/>
      </c>
      <c r="Z528" s="24" t="inlineStr">
        <is>
          <t>F - Nearest node and line over 5 km</t>
        </is>
      </c>
      <c r="AA528" s="19" t="n">
        <v>8.56</v>
      </c>
      <c r="AB528" s="19" t="n">
        <v>8.210000000000001</v>
      </c>
      <c r="AC528" s="17" t="inlineStr">
        <is>
          <t>Line: SEGMENT 15 (ARITAO - BAGUIO)</t>
        </is>
      </c>
      <c r="AD528" s="17" t="inlineStr">
        <is>
          <t>Remote site candidate: deploy Starlink LEO satellite backhaul or long microwave hop.</t>
        </is>
      </c>
      <c r="AE528" s="16" t="n">
        <v>524</v>
      </c>
    </row>
    <row r="529">
      <c r="A529" s="16" t="n">
        <v>1</v>
      </c>
      <c r="B529" s="16" t="n">
        <v>525</v>
      </c>
      <c r="C529" s="16" t="n">
        <v>525</v>
      </c>
      <c r="D529" s="17" t="inlineStr">
        <is>
          <t>0403403020</t>
        </is>
      </c>
      <c r="E529" s="17" t="inlineStr">
        <is>
          <t>Region IV-A (CALABARZON)</t>
        </is>
      </c>
      <c r="F529" s="17" t="inlineStr">
        <is>
          <t>Laguna</t>
        </is>
      </c>
      <c r="G529" s="17" t="inlineStr">
        <is>
          <t>City of Biñan</t>
        </is>
      </c>
      <c r="H529" s="17" t="inlineStr">
        <is>
          <t>San Jose</t>
        </is>
      </c>
      <c r="I529" s="18" t="n">
        <v>14.345833</v>
      </c>
      <c r="J529" s="18" t="n">
        <v>121.081739</v>
      </c>
      <c r="K529" s="17" t="inlineStr">
        <is>
          <t>U</t>
        </is>
      </c>
      <c r="L529" s="11" t="n">
        <v>7234</v>
      </c>
      <c r="M529" s="19" t="n">
        <v>3.3</v>
      </c>
      <c r="N529" s="20">
        <f>INT(L529/M529)</f>
        <v/>
      </c>
      <c r="O529" s="20">
        <f>INT(N529*0.3+0.5)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1.03</v>
      </c>
      <c r="T529" s="19" t="n">
        <v>0.77</v>
      </c>
      <c r="U529" s="17" t="inlineStr">
        <is>
          <t>Tier 1 Critical GIDA (Score ≥ 50.0)</t>
        </is>
      </c>
      <c r="V529" s="19" t="n">
        <v>76.84</v>
      </c>
      <c r="W529" s="19" t="n">
        <v>53.72</v>
      </c>
      <c r="X529" s="19" t="n">
        <v>76.84</v>
      </c>
      <c r="Y529" s="20">
        <f>ROUND(V529*0.35+W529*0.35+X529*0.30,2)</f>
        <v/>
      </c>
      <c r="Z529" s="23" t="inlineStr">
        <is>
          <t>D - Other node or line within 3 km</t>
        </is>
      </c>
      <c r="AA529" s="19" t="n">
        <v>1.03</v>
      </c>
      <c r="AB529" s="19" t="n">
        <v>0.76</v>
      </c>
      <c r="AC529" s="17" t="inlineStr">
        <is>
          <t>Line: RELIANCE TO SAN PABLO</t>
        </is>
      </c>
      <c r="AD529" s="17" t="inlineStr">
        <is>
          <t>Route options survey candidate: compare actual node lateral with approved line tap.</t>
        </is>
      </c>
      <c r="AE529" s="16" t="n">
        <v>525</v>
      </c>
    </row>
    <row r="530">
      <c r="A530" s="16" t="n">
        <v>1</v>
      </c>
      <c r="B530" s="16" t="n">
        <v>526</v>
      </c>
      <c r="C530" s="16" t="n">
        <v>526</v>
      </c>
      <c r="D530" s="17" t="inlineStr">
        <is>
          <t>PH0000526</t>
        </is>
      </c>
      <c r="E530" s="17" t="inlineStr">
        <is>
          <t>NIR</t>
        </is>
      </c>
      <c r="F530" s="17" t="inlineStr">
        <is>
          <t>Negros Occidental</t>
        </is>
      </c>
      <c r="G530" s="17" t="inlineStr">
        <is>
          <t>Bacolod City</t>
        </is>
      </c>
      <c r="H530" s="17" t="inlineStr">
        <is>
          <t>Barangay 40 (Pob.)</t>
        </is>
      </c>
      <c r="I530" s="18" t="n">
        <v>10.6627119</v>
      </c>
      <c r="J530" s="18" t="n">
        <v>122.9540462</v>
      </c>
      <c r="K530" s="17" t="inlineStr">
        <is>
          <t>R</t>
        </is>
      </c>
      <c r="L530" s="11" t="n">
        <v>2279</v>
      </c>
      <c r="M530" s="19" t="n">
        <v>3.8</v>
      </c>
      <c r="N530" s="20">
        <f>INT(L530/M530)</f>
        <v/>
      </c>
      <c r="O530" s="20">
        <f>INT(N530*0.3+0.5)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0.62</v>
      </c>
      <c r="T530" s="19" t="n">
        <v>0.2</v>
      </c>
      <c r="U530" s="17" t="inlineStr">
        <is>
          <t>Tier 1 Critical GIDA (Score ≥ 50.0)</t>
        </is>
      </c>
      <c r="V530" s="19" t="n">
        <v>76.83</v>
      </c>
      <c r="W530" s="19" t="n">
        <v>53.72</v>
      </c>
      <c r="X530" s="19" t="n">
        <v>76.83</v>
      </c>
      <c r="Y530" s="20">
        <f>ROUND(V530*0.35+W530*0.35+X530*0.30,2)</f>
        <v/>
      </c>
      <c r="Z530" s="25" t="inlineStr">
        <is>
          <t>B - Node 0.5-1 km</t>
        </is>
      </c>
      <c r="AA530" s="19" t="n">
        <v>0.5</v>
      </c>
      <c r="AB530" s="19" t="n">
        <v>0.66</v>
      </c>
      <c r="AC530" s="17" t="inlineStr">
        <is>
          <t>Node: BDN002 - TYPE 3</t>
        </is>
      </c>
      <c r="AD530" s="17" t="inlineStr">
        <is>
          <t>Short node lateral candidate; confirm port/fiber capacity, access and route.</t>
        </is>
      </c>
      <c r="AE530" s="16" t="n">
        <v>526</v>
      </c>
    </row>
    <row r="531">
      <c r="A531" s="16" t="n">
        <v>1</v>
      </c>
      <c r="B531" s="16" t="n">
        <v>527</v>
      </c>
      <c r="C531" s="16" t="n">
        <v>527</v>
      </c>
      <c r="D531" s="17" t="inlineStr">
        <is>
          <t>1403201007</t>
        </is>
      </c>
      <c r="E531" s="17" t="inlineStr">
        <is>
          <t>Cordillera Administrative Region (CAR)</t>
        </is>
      </c>
      <c r="F531" s="17" t="inlineStr">
        <is>
          <t>Kalinga</t>
        </is>
      </c>
      <c r="G531" s="17" t="inlineStr">
        <is>
          <t>Balbalan</t>
        </is>
      </c>
      <c r="H531" s="17" t="inlineStr">
        <is>
          <t>Gawa-an</t>
        </is>
      </c>
      <c r="I531" s="18" t="n">
        <v>17.5162477</v>
      </c>
      <c r="J531" s="18" t="n">
        <v>121.2066199</v>
      </c>
      <c r="K531" s="17" t="inlineStr">
        <is>
          <t>R</t>
        </is>
      </c>
      <c r="L531" s="11" t="n">
        <v>1006</v>
      </c>
      <c r="M531" s="19" t="n">
        <v>4.3</v>
      </c>
      <c r="N531" s="20">
        <f>INT(L531/M531)</f>
        <v/>
      </c>
      <c r="O531" s="20">
        <f>INT(N531*0.3+0.5)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14.92</v>
      </c>
      <c r="T531" s="19" t="n">
        <v>12.19</v>
      </c>
      <c r="U531" s="17" t="inlineStr">
        <is>
          <t>Tier 1 Critical GIDA (Score ≥ 50.0)</t>
        </is>
      </c>
      <c r="V531" s="19" t="n">
        <v>76.81999999999999</v>
      </c>
      <c r="W531" s="19" t="n">
        <v>53.71</v>
      </c>
      <c r="X531" s="19" t="n">
        <v>76.81999999999999</v>
      </c>
      <c r="Y531" s="20">
        <f>ROUND(V531*0.35+W531*0.35+X531*0.30,2)</f>
        <v/>
      </c>
      <c r="Z531" s="24" t="inlineStr">
        <is>
          <t>F - Nearest node and line over 5 km</t>
        </is>
      </c>
      <c r="AA531" s="19" t="n">
        <v>14.92</v>
      </c>
      <c r="AB531" s="19" t="n">
        <v>12.18</v>
      </c>
      <c r="AC531" s="17" t="inlineStr">
        <is>
          <t>Line: Untitled Path</t>
        </is>
      </c>
      <c r="AD531" s="17" t="inlineStr">
        <is>
          <t>Remote site candidate: deploy Starlink LEO satellite backhaul or long microwave hop.</t>
        </is>
      </c>
      <c r="AE531" s="16" t="n">
        <v>527</v>
      </c>
    </row>
    <row r="532">
      <c r="A532" s="16" t="n">
        <v>1</v>
      </c>
      <c r="B532" s="16" t="n">
        <v>528</v>
      </c>
      <c r="C532" s="16" t="n">
        <v>528</v>
      </c>
      <c r="D532" s="17" t="inlineStr">
        <is>
          <t>0600602015</t>
        </is>
      </c>
      <c r="E532" s="17" t="inlineStr">
        <is>
          <t>Region VI (Western Visayas)</t>
        </is>
      </c>
      <c r="F532" s="17" t="inlineStr">
        <is>
          <t>Antique</t>
        </is>
      </c>
      <c r="G532" s="17" t="inlineStr">
        <is>
          <t>Barbaza</t>
        </is>
      </c>
      <c r="H532" s="17" t="inlineStr">
        <is>
          <t>Idao</t>
        </is>
      </c>
      <c r="I532" s="18" t="n">
        <v>11.27359</v>
      </c>
      <c r="J532" s="18" t="n">
        <v>122.13451</v>
      </c>
      <c r="K532" s="17" t="inlineStr">
        <is>
          <t>R</t>
        </is>
      </c>
      <c r="L532" s="11" t="n">
        <v>255</v>
      </c>
      <c r="M532" s="19" t="n">
        <v>3.9</v>
      </c>
      <c r="N532" s="20">
        <f>INT(L532/M532)</f>
        <v/>
      </c>
      <c r="O532" s="20">
        <f>INT(N532*0.3+0.5)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50.03</v>
      </c>
      <c r="T532" s="19" t="n">
        <v>46.92</v>
      </c>
      <c r="U532" s="17" t="inlineStr">
        <is>
          <t>Tier 1 Critical GIDA (Score ≥ 50.0)</t>
        </is>
      </c>
      <c r="V532" s="19" t="n">
        <v>76.81</v>
      </c>
      <c r="W532" s="19" t="n">
        <v>53.7</v>
      </c>
      <c r="X532" s="19" t="n">
        <v>76.81</v>
      </c>
      <c r="Y532" s="20">
        <f>ROUND(V532*0.35+W532*0.35+X532*0.30,2)</f>
        <v/>
      </c>
      <c r="Z532" s="24" t="inlineStr">
        <is>
          <t>F - Nearest node and line over 5 km</t>
        </is>
      </c>
      <c r="AA532" s="19" t="n">
        <v>41.04</v>
      </c>
      <c r="AB532" s="19" t="n">
        <v>40.87</v>
      </c>
      <c r="AC532" s="17" t="inlineStr">
        <is>
          <t>Line: IVISAN - KALIBO</t>
        </is>
      </c>
      <c r="AD532" s="17" t="inlineStr">
        <is>
          <t>Remote site candidate: deploy Starlink LEO satellite backhaul or long microwave hop.</t>
        </is>
      </c>
      <c r="AE532" s="16" t="n">
        <v>528</v>
      </c>
    </row>
    <row r="533">
      <c r="A533" s="16" t="n">
        <v>1</v>
      </c>
      <c r="B533" s="16" t="n">
        <v>529</v>
      </c>
      <c r="C533" s="16" t="n">
        <v>529</v>
      </c>
      <c r="D533" s="17" t="inlineStr">
        <is>
          <t>1404405004</t>
        </is>
      </c>
      <c r="E533" s="17" t="inlineStr">
        <is>
          <t>Cordillera Administrative Region (CAR)</t>
        </is>
      </c>
      <c r="F533" s="17" t="inlineStr">
        <is>
          <t>Mountain Province</t>
        </is>
      </c>
      <c r="G533" s="17" t="inlineStr">
        <is>
          <t>Natonin</t>
        </is>
      </c>
      <c r="H533" s="17" t="inlineStr">
        <is>
          <t>Banawal</t>
        </is>
      </c>
      <c r="I533" s="18" t="n">
        <v>17.1114092</v>
      </c>
      <c r="J533" s="18" t="n">
        <v>121.2951537</v>
      </c>
      <c r="K533" s="17" t="inlineStr">
        <is>
          <t>R</t>
        </is>
      </c>
      <c r="L533" s="11" t="n">
        <v>2142</v>
      </c>
      <c r="M533" s="19" t="n">
        <v>3.7</v>
      </c>
      <c r="N533" s="20">
        <f>INT(L533/M533)</f>
        <v/>
      </c>
      <c r="O533" s="20">
        <f>INT(N533*0.3+0.5)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1.64</v>
      </c>
      <c r="T533" s="19" t="n">
        <v>22.49</v>
      </c>
      <c r="U533" s="17" t="inlineStr">
        <is>
          <t>Tier 1 Critical GIDA (Score ≥ 50.0)</t>
        </is>
      </c>
      <c r="V533" s="19" t="n">
        <v>76.81</v>
      </c>
      <c r="W533" s="19" t="n">
        <v>53.7</v>
      </c>
      <c r="X533" s="19" t="n">
        <v>76.81</v>
      </c>
      <c r="Y533" s="20">
        <f>ROUND(V533*0.35+W533*0.35+X533*0.30,2)</f>
        <v/>
      </c>
      <c r="Z533" s="23" t="inlineStr">
        <is>
          <t>D - Other node or line within 3 km</t>
        </is>
      </c>
      <c r="AA533" s="19" t="n">
        <v>1.64</v>
      </c>
      <c r="AB533" s="19" t="n">
        <v>22.49</v>
      </c>
      <c r="AC533" s="17" t="inlineStr">
        <is>
          <t>Node: NNV001 - TYPE 4A</t>
        </is>
      </c>
      <c r="AD533" s="17" t="inlineStr">
        <is>
          <t>Route options survey candidate: compare actual node lateral with approved line tap.</t>
        </is>
      </c>
      <c r="AE533" s="16" t="n">
        <v>529</v>
      </c>
    </row>
    <row r="534">
      <c r="A534" s="16" t="n">
        <v>1</v>
      </c>
      <c r="B534" s="16" t="n">
        <v>530</v>
      </c>
      <c r="C534" s="16" t="n">
        <v>530</v>
      </c>
      <c r="D534" s="17" t="inlineStr">
        <is>
          <t>0806022022</t>
        </is>
      </c>
      <c r="E534" s="17" t="inlineStr">
        <is>
          <t>Region VIII (Eastern Visayas)</t>
        </is>
      </c>
      <c r="F534" s="17" t="inlineStr">
        <is>
          <t>Samar</t>
        </is>
      </c>
      <c r="G534" s="17" t="inlineStr">
        <is>
          <t>Paranas</t>
        </is>
      </c>
      <c r="H534" s="17" t="inlineStr">
        <is>
          <t>Pabanog</t>
        </is>
      </c>
      <c r="I534" s="18" t="n">
        <v>11.78527</v>
      </c>
      <c r="J534" s="18" t="n">
        <v>125.01606</v>
      </c>
      <c r="K534" s="17" t="inlineStr">
        <is>
          <t>R</t>
        </is>
      </c>
      <c r="L534" s="11" t="n">
        <v>1888</v>
      </c>
      <c r="M534" s="19" t="n">
        <v>4.1</v>
      </c>
      <c r="N534" s="20">
        <f>INT(L534/M534)</f>
        <v/>
      </c>
      <c r="O534" s="20">
        <f>INT(N534*0.3+0.5)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55.61</v>
      </c>
      <c r="T534" s="19" t="n">
        <v>58.53</v>
      </c>
      <c r="U534" s="17" t="inlineStr">
        <is>
          <t>Tier 1 Critical GIDA (Score ≥ 50.0)</t>
        </is>
      </c>
      <c r="V534" s="19" t="n">
        <v>76.81</v>
      </c>
      <c r="W534" s="19" t="n">
        <v>53.69</v>
      </c>
      <c r="X534" s="19" t="n">
        <v>76.81</v>
      </c>
      <c r="Y534" s="20">
        <f>ROUND(V534*0.35+W534*0.35+X534*0.30,2)</f>
        <v/>
      </c>
      <c r="Z534" s="24" t="inlineStr">
        <is>
          <t>F - Nearest node and line over 5 km</t>
        </is>
      </c>
      <c r="AA534" s="19" t="n">
        <v>60.69</v>
      </c>
      <c r="AB534" s="19" t="n">
        <v>63.69</v>
      </c>
      <c r="AC534" s="17" t="inlineStr">
        <is>
          <t>Node: TCL002 - TYPE 3</t>
        </is>
      </c>
      <c r="AD534" s="17" t="inlineStr">
        <is>
          <t>Remote site candidate: deploy Starlink LEO satellite backhaul or long microwave hop.</t>
        </is>
      </c>
      <c r="AE534" s="16" t="n">
        <v>530</v>
      </c>
    </row>
    <row r="535">
      <c r="A535" s="16" t="n">
        <v>1</v>
      </c>
      <c r="B535" s="16" t="n">
        <v>531</v>
      </c>
      <c r="C535" s="16" t="n">
        <v>531</v>
      </c>
      <c r="D535" s="17" t="inlineStr">
        <is>
          <t>0600406021</t>
        </is>
      </c>
      <c r="E535" s="17" t="inlineStr">
        <is>
          <t>Region VI (Western Visayas)</t>
        </is>
      </c>
      <c r="F535" s="17" t="inlineStr">
        <is>
          <t>Aklan</t>
        </is>
      </c>
      <c r="G535" s="17" t="inlineStr">
        <is>
          <t>Ibajay</t>
        </is>
      </c>
      <c r="H535" s="17" t="inlineStr">
        <is>
          <t>Naisud</t>
        </is>
      </c>
      <c r="I535" s="18" t="n">
        <v>11.8056609</v>
      </c>
      <c r="J535" s="18" t="n">
        <v>122.1940768</v>
      </c>
      <c r="K535" s="17" t="inlineStr">
        <is>
          <t>R</t>
        </is>
      </c>
      <c r="L535" s="11" t="n">
        <v>3304</v>
      </c>
      <c r="M535" s="19" t="n">
        <v>3.9</v>
      </c>
      <c r="N535" s="20">
        <f>INT(L535/M535)</f>
        <v/>
      </c>
      <c r="O535" s="20">
        <f>INT(N535*0.3+0.5)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14.71</v>
      </c>
      <c r="T535" s="19" t="n">
        <v>0.41</v>
      </c>
      <c r="U535" s="17" t="inlineStr">
        <is>
          <t>Tier 1 Critical GIDA (Score ≥ 50.0)</t>
        </is>
      </c>
      <c r="V535" s="19" t="n">
        <v>76.8</v>
      </c>
      <c r="W535" s="19" t="n">
        <v>53.69</v>
      </c>
      <c r="X535" s="19" t="n">
        <v>76.8</v>
      </c>
      <c r="Y535" s="20">
        <f>ROUND(V535*0.35+W535*0.35+X535*0.30,2)</f>
        <v/>
      </c>
      <c r="Z535" s="24" t="inlineStr">
        <is>
          <t>F - Nearest node and line over 5 km</t>
        </is>
      </c>
      <c r="AA535" s="19" t="n">
        <v>14.71</v>
      </c>
      <c r="AB535" s="19" t="n">
        <v>20.48</v>
      </c>
      <c r="AC535" s="17" t="inlineStr">
        <is>
          <t>Node: MOK001 - BP</t>
        </is>
      </c>
      <c r="AD535" s="17" t="inlineStr">
        <is>
          <t>Remote site candidate: deploy Starlink LEO satellite backhaul or long microwave hop.</t>
        </is>
      </c>
      <c r="AE535" s="16" t="n">
        <v>531</v>
      </c>
    </row>
    <row r="536">
      <c r="A536" s="16" t="n">
        <v>1</v>
      </c>
      <c r="B536" s="16" t="n">
        <v>532</v>
      </c>
      <c r="C536" s="16" t="n">
        <v>532</v>
      </c>
      <c r="D536" s="17" t="inlineStr">
        <is>
          <t>PH0000532</t>
        </is>
      </c>
      <c r="E536" s="17" t="inlineStr">
        <is>
          <t>NIR</t>
        </is>
      </c>
      <c r="F536" s="17" t="inlineStr">
        <is>
          <t>Negros Occidental</t>
        </is>
      </c>
      <c r="G536" s="17" t="inlineStr">
        <is>
          <t>Bacolod City</t>
        </is>
      </c>
      <c r="H536" s="17" t="inlineStr">
        <is>
          <t>Barangay 17 (Pob.)</t>
        </is>
      </c>
      <c r="I536" s="18" t="n">
        <v>10.64058889</v>
      </c>
      <c r="J536" s="18" t="n">
        <v>123.0080111</v>
      </c>
      <c r="K536" s="17" t="inlineStr">
        <is>
          <t>R</t>
        </is>
      </c>
      <c r="L536" s="11" t="n">
        <v>2279</v>
      </c>
      <c r="M536" s="19" t="n">
        <v>3.8</v>
      </c>
      <c r="N536" s="20">
        <f>INT(L536/M536)</f>
        <v/>
      </c>
      <c r="O536" s="20">
        <f>INT(N536*0.3+0.5)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3.72</v>
      </c>
      <c r="T536" s="19" t="n">
        <v>2.92</v>
      </c>
      <c r="U536" s="17" t="inlineStr">
        <is>
          <t>Tier 1 Critical GIDA (Score ≥ 50.0)</t>
        </is>
      </c>
      <c r="V536" s="19" t="n">
        <v>76.79000000000001</v>
      </c>
      <c r="W536" s="19" t="n">
        <v>53.68</v>
      </c>
      <c r="X536" s="19" t="n">
        <v>76.79000000000001</v>
      </c>
      <c r="Y536" s="20">
        <f>ROUND(V536*0.35+W536*0.35+X536*0.30,2)</f>
        <v/>
      </c>
      <c r="Z536" s="23" t="inlineStr">
        <is>
          <t>D - Other node or line within 3 km</t>
        </is>
      </c>
      <c r="AA536" s="19" t="n">
        <v>3.85</v>
      </c>
      <c r="AB536" s="19" t="n">
        <v>1.98</v>
      </c>
      <c r="AC536" s="17" t="inlineStr">
        <is>
          <t>Line: SAN CARLOS CITY - TALISAY CITY</t>
        </is>
      </c>
      <c r="AD536" s="17" t="inlineStr">
        <is>
          <t>Route options survey candidate: compare actual node lateral with approved line tap.</t>
        </is>
      </c>
      <c r="AE536" s="16" t="n">
        <v>532</v>
      </c>
    </row>
    <row r="537">
      <c r="A537" s="16" t="n">
        <v>1</v>
      </c>
      <c r="B537" s="16" t="n">
        <v>533</v>
      </c>
      <c r="C537" s="16" t="n">
        <v>533</v>
      </c>
      <c r="D537" s="17" t="inlineStr">
        <is>
          <t>0401033003</t>
        </is>
      </c>
      <c r="E537" s="17" t="inlineStr">
        <is>
          <t>Region IV-A (CALABARZON)</t>
        </is>
      </c>
      <c r="F537" s="17" t="inlineStr">
        <is>
          <t>Batangas</t>
        </is>
      </c>
      <c r="G537" s="17" t="inlineStr">
        <is>
          <t>Tingloy</t>
        </is>
      </c>
      <c r="H537" s="17" t="inlineStr">
        <is>
          <t>Gamao</t>
        </is>
      </c>
      <c r="I537" s="18" t="n">
        <v>13.6540138</v>
      </c>
      <c r="J537" s="18" t="n">
        <v>120.9340968</v>
      </c>
      <c r="K537" s="17" t="inlineStr">
        <is>
          <t>R</t>
        </is>
      </c>
      <c r="L537" s="11" t="n">
        <v>1065</v>
      </c>
      <c r="M537" s="19" t="n">
        <v>3.6</v>
      </c>
      <c r="N537" s="20">
        <f>INT(L537/M537)</f>
        <v/>
      </c>
      <c r="O537" s="20">
        <f>INT(N537*0.3+0.5)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5.79</v>
      </c>
      <c r="T537" s="19" t="n">
        <v>16.44</v>
      </c>
      <c r="U537" s="17" t="inlineStr">
        <is>
          <t>Tier 1 Critical GIDA (Score ≥ 50.0)</t>
        </is>
      </c>
      <c r="V537" s="19" t="n">
        <v>76.78</v>
      </c>
      <c r="W537" s="19" t="n">
        <v>53.68</v>
      </c>
      <c r="X537" s="19" t="n">
        <v>76.78</v>
      </c>
      <c r="Y537" s="20">
        <f>ROUND(V537*0.35+W537*0.35+X537*0.30,2)</f>
        <v/>
      </c>
      <c r="Z537" s="24" t="inlineStr">
        <is>
          <t>F - Nearest node and line over 5 km</t>
        </is>
      </c>
      <c r="AA537" s="19" t="n">
        <v>5.79</v>
      </c>
      <c r="AB537" s="19" t="n">
        <v>16.38</v>
      </c>
      <c r="AC537" s="17" t="inlineStr">
        <is>
          <t>Node: MBN002 - PM</t>
        </is>
      </c>
      <c r="AD537" s="17" t="inlineStr">
        <is>
          <t>Remote site candidate: deploy Starlink LEO satellite backhaul or long microwave hop.</t>
        </is>
      </c>
      <c r="AE537" s="16" t="n">
        <v>533</v>
      </c>
    </row>
    <row r="538">
      <c r="A538" s="16" t="n">
        <v>1</v>
      </c>
      <c r="B538" s="16" t="n">
        <v>534</v>
      </c>
      <c r="C538" s="16" t="n">
        <v>534</v>
      </c>
      <c r="D538" s="17" t="inlineStr">
        <is>
          <t>1908704013</t>
        </is>
      </c>
      <c r="E538" s="17" t="inlineStr">
        <is>
          <t>Bangsamoro Autonomous Region In Muslim Mindanao (BARMM)</t>
        </is>
      </c>
      <c r="F538" s="17" t="inlineStr">
        <is>
          <t>Maguindanao del Norte</t>
        </is>
      </c>
      <c r="G538" s="17" t="inlineStr">
        <is>
          <t>Datu Blah T. Sinsuat</t>
        </is>
      </c>
      <c r="H538" s="17" t="inlineStr">
        <is>
          <t>Tubuan</t>
        </is>
      </c>
      <c r="I538" s="18" t="n">
        <v>17.254134</v>
      </c>
      <c r="J538" s="18" t="n">
        <v>122.228178</v>
      </c>
      <c r="K538" s="17" t="inlineStr">
        <is>
          <t>R</t>
        </is>
      </c>
      <c r="L538" s="11" t="n">
        <v>6357</v>
      </c>
      <c r="M538" s="19" t="n">
        <v>4.3</v>
      </c>
      <c r="N538" s="20">
        <f>INT(L538/M538)</f>
        <v/>
      </c>
      <c r="O538" s="20">
        <f>INT(N538*0.3+0.5)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29.31</v>
      </c>
      <c r="T538" s="19" t="n">
        <v>34.2</v>
      </c>
      <c r="U538" s="17" t="inlineStr">
        <is>
          <t>Tier 1 Critical GIDA (Score ≥ 50.0)</t>
        </is>
      </c>
      <c r="V538" s="19" t="n">
        <v>76.77</v>
      </c>
      <c r="W538" s="19" t="n">
        <v>53.67</v>
      </c>
      <c r="X538" s="19" t="n">
        <v>76.77</v>
      </c>
      <c r="Y538" s="20">
        <f>ROUND(V538*0.35+W538*0.35+X538*0.30,2)</f>
        <v/>
      </c>
      <c r="Z538" s="24" t="inlineStr">
        <is>
          <t>F - Nearest node and line over 5 km</t>
        </is>
      </c>
      <c r="AA538" s="19" t="n">
        <v>29.31</v>
      </c>
      <c r="AB538" s="19" t="n">
        <v>34.19</v>
      </c>
      <c r="AC538" s="17" t="inlineStr">
        <is>
          <t>Node: IGI003 - PM</t>
        </is>
      </c>
      <c r="AD538" s="17" t="inlineStr">
        <is>
          <t>Remote site candidate: deploy Starlink LEO satellite backhaul or long microwave hop.</t>
        </is>
      </c>
      <c r="AE538" s="16" t="n">
        <v>534</v>
      </c>
    </row>
    <row r="539">
      <c r="A539" s="16" t="n">
        <v>1</v>
      </c>
      <c r="B539" s="16" t="n">
        <v>535</v>
      </c>
      <c r="C539" s="16" t="n">
        <v>535</v>
      </c>
      <c r="D539" s="17" t="inlineStr">
        <is>
          <t>PH0000535</t>
        </is>
      </c>
      <c r="E539" s="17" t="inlineStr">
        <is>
          <t>VI</t>
        </is>
      </c>
      <c r="F539" s="17" t="inlineStr">
        <is>
          <t>Iloilo</t>
        </is>
      </c>
      <c r="G539" s="17" t="inlineStr">
        <is>
          <t>Iloilo City</t>
        </is>
      </c>
      <c r="H539" s="17" t="inlineStr">
        <is>
          <t>Rizal Palapala II</t>
        </is>
      </c>
      <c r="I539" s="18" t="n">
        <v>10.704868</v>
      </c>
      <c r="J539" s="18" t="n">
        <v>122.532831</v>
      </c>
      <c r="K539" s="17" t="inlineStr">
        <is>
          <t>R</t>
        </is>
      </c>
      <c r="L539" s="11" t="n">
        <v>2230</v>
      </c>
      <c r="M539" s="19" t="n">
        <v>3.8</v>
      </c>
      <c r="N539" s="20">
        <f>INT(L539/M539)</f>
        <v/>
      </c>
      <c r="O539" s="20">
        <f>INT(N539*0.3+0.5)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7</v>
      </c>
      <c r="T539" s="19" t="n">
        <v>2.47</v>
      </c>
      <c r="U539" s="17" t="inlineStr">
        <is>
          <t>Tier 1 Critical GIDA (Score ≥ 50.0)</t>
        </is>
      </c>
      <c r="V539" s="19" t="n">
        <v>76.76000000000001</v>
      </c>
      <c r="W539" s="19" t="n">
        <v>53.67</v>
      </c>
      <c r="X539" s="19" t="n">
        <v>76.76000000000001</v>
      </c>
      <c r="Y539" s="20">
        <f>ROUND(V539*0.35+W539*0.35+X539*0.30,2)</f>
        <v/>
      </c>
      <c r="Z539" s="23" t="inlineStr">
        <is>
          <t>D - Other node or line within 3 km</t>
        </is>
      </c>
      <c r="AA539" s="19" t="n">
        <v>1.91</v>
      </c>
      <c r="AB539" s="19" t="n">
        <v>3.39</v>
      </c>
      <c r="AC539" s="17" t="inlineStr">
        <is>
          <t>Node: ICI002 - TYPE 3</t>
        </is>
      </c>
      <c r="AD539" s="17" t="inlineStr">
        <is>
          <t>Route options survey candidate: compare actual node lateral with approved line tap.</t>
        </is>
      </c>
      <c r="AE539" s="16" t="n">
        <v>535</v>
      </c>
    </row>
    <row r="540">
      <c r="A540" s="16" t="n">
        <v>1</v>
      </c>
      <c r="B540" s="16" t="n">
        <v>536</v>
      </c>
      <c r="C540" s="16" t="n">
        <v>536</v>
      </c>
      <c r="D540" s="17" t="inlineStr">
        <is>
          <t>PH0000536</t>
        </is>
      </c>
      <c r="E540" s="17" t="inlineStr">
        <is>
          <t>III</t>
        </is>
      </c>
      <c r="F540" s="17" t="inlineStr">
        <is>
          <t>Nueva Ecija</t>
        </is>
      </c>
      <c r="G540" s="17" t="inlineStr">
        <is>
          <t>Cabanatuan City</t>
        </is>
      </c>
      <c r="H540" s="17" t="inlineStr">
        <is>
          <t>Dicarma (Pob.)</t>
        </is>
      </c>
      <c r="I540" s="18" t="n">
        <v>15.484295</v>
      </c>
      <c r="J540" s="18" t="n">
        <v>120.971334</v>
      </c>
      <c r="K540" s="17" t="inlineStr">
        <is>
          <t>R</t>
        </is>
      </c>
      <c r="L540" s="11" t="n">
        <v>2398</v>
      </c>
      <c r="M540" s="19" t="n">
        <v>3.5</v>
      </c>
      <c r="N540" s="20">
        <f>INT(L540/M540)</f>
        <v/>
      </c>
      <c r="O540" s="20">
        <f>INT(N540*0.3+0.5)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1.13</v>
      </c>
      <c r="T540" s="19" t="n">
        <v>0.48</v>
      </c>
      <c r="U540" s="17" t="inlineStr">
        <is>
          <t>Tier 1 Critical GIDA (Score ≥ 50.0)</t>
        </is>
      </c>
      <c r="V540" s="19" t="n">
        <v>76.72</v>
      </c>
      <c r="W540" s="19" t="n">
        <v>53.63</v>
      </c>
      <c r="X540" s="19" t="n">
        <v>76.72</v>
      </c>
      <c r="Y540" s="20">
        <f>ROUND(V540*0.35+W540*0.35+X540*0.30,2)</f>
        <v/>
      </c>
      <c r="Z540" s="22" t="inlineStr">
        <is>
          <t>C - Line within 0.5 km; node over 1 km</t>
        </is>
      </c>
      <c r="AA540" s="19" t="n">
        <v>1.13</v>
      </c>
      <c r="AB540" s="19" t="n">
        <v>0.14</v>
      </c>
      <c r="AC540" s="17" t="inlineStr">
        <is>
          <t>Line: MULTINET - SANTA ROSA</t>
        </is>
      </c>
      <c r="AD540" s="17" t="inlineStr">
        <is>
          <t>Splice closure / line-tap survey candidate; locate closure and confirm splicing/capacity.</t>
        </is>
      </c>
      <c r="AE540" s="16" t="n">
        <v>536</v>
      </c>
    </row>
    <row r="541">
      <c r="A541" s="16" t="n">
        <v>1</v>
      </c>
      <c r="B541" s="16" t="n">
        <v>537</v>
      </c>
      <c r="C541" s="16" t="n">
        <v>537</v>
      </c>
      <c r="D541" s="17" t="inlineStr">
        <is>
          <t>1400127003</t>
        </is>
      </c>
      <c r="E541" s="17" t="inlineStr">
        <is>
          <t>Cordillera Administrative Region (CAR)</t>
        </is>
      </c>
      <c r="F541" s="17" t="inlineStr">
        <is>
          <t>Abra</t>
        </is>
      </c>
      <c r="G541" s="17" t="inlineStr">
        <is>
          <t>Villaviciosa</t>
        </is>
      </c>
      <c r="H541" s="17" t="inlineStr">
        <is>
          <t>Cal-lao</t>
        </is>
      </c>
      <c r="I541" s="18" t="n">
        <v>17.41479336</v>
      </c>
      <c r="J541" s="18" t="n">
        <v>120.6420722</v>
      </c>
      <c r="K541" s="17" t="inlineStr">
        <is>
          <t>R</t>
        </is>
      </c>
      <c r="L541" s="11" t="n">
        <v>925</v>
      </c>
      <c r="M541" s="19" t="n">
        <v>3.8</v>
      </c>
      <c r="N541" s="20">
        <f>INT(L541/M541)</f>
        <v/>
      </c>
      <c r="O541" s="20">
        <f>INT(N541*0.3+0.5)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12.83</v>
      </c>
      <c r="T541" s="19" t="n">
        <v>16.12</v>
      </c>
      <c r="U541" s="17" t="inlineStr">
        <is>
          <t>Tier 1 Critical GIDA (Score ≥ 50.0)</t>
        </is>
      </c>
      <c r="V541" s="19" t="n">
        <v>76.72</v>
      </c>
      <c r="W541" s="19" t="n">
        <v>53.63</v>
      </c>
      <c r="X541" s="19" t="n">
        <v>76.72</v>
      </c>
      <c r="Y541" s="20">
        <f>ROUND(V541*0.35+W541*0.35+X541*0.30,2)</f>
        <v/>
      </c>
      <c r="Z541" s="24" t="inlineStr">
        <is>
          <t>F - Nearest node and line over 5 km</t>
        </is>
      </c>
      <c r="AA541" s="19" t="n">
        <v>12.83</v>
      </c>
      <c r="AB541" s="19" t="n">
        <v>16.07</v>
      </c>
      <c r="AC541" s="17" t="inlineStr">
        <is>
          <t>Node: NKI001 - PM</t>
        </is>
      </c>
      <c r="AD541" s="17" t="inlineStr">
        <is>
          <t>Remote site candidate: deploy Starlink LEO satellite backhaul or long microwave hop.</t>
        </is>
      </c>
      <c r="AE541" s="16" t="n">
        <v>537</v>
      </c>
    </row>
    <row r="542">
      <c r="A542" s="16" t="n">
        <v>1</v>
      </c>
      <c r="B542" s="16" t="n">
        <v>538</v>
      </c>
      <c r="C542" s="16" t="n">
        <v>538</v>
      </c>
      <c r="D542" s="17" t="inlineStr">
        <is>
          <t>0500518019</t>
        </is>
      </c>
      <c r="E542" s="17" t="inlineStr">
        <is>
          <t>Region V (Bicol Region)</t>
        </is>
      </c>
      <c r="F542" s="17" t="inlineStr">
        <is>
          <t>Albay</t>
        </is>
      </c>
      <c r="G542" s="17" t="inlineStr">
        <is>
          <t>Tiwi</t>
        </is>
      </c>
      <c r="H542" s="17" t="inlineStr">
        <is>
          <t>Mayong</t>
        </is>
      </c>
      <c r="I542" s="18" t="n">
        <v>13.5200112</v>
      </c>
      <c r="J542" s="18" t="n">
        <v>123.5995731</v>
      </c>
      <c r="K542" s="17" t="inlineStr">
        <is>
          <t>R</t>
        </is>
      </c>
      <c r="L542" s="11" t="n">
        <v>1693</v>
      </c>
      <c r="M542" s="19" t="n">
        <v>4.1</v>
      </c>
      <c r="N542" s="20">
        <f>INT(L542/M542)</f>
        <v/>
      </c>
      <c r="O542" s="20">
        <f>INT(N542*0.3+0.5)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1.71</v>
      </c>
      <c r="T542" s="19" t="n">
        <v>0.11</v>
      </c>
      <c r="U542" s="17" t="inlineStr">
        <is>
          <t>Tier 1 Critical GIDA (Score ≥ 50.0)</t>
        </is>
      </c>
      <c r="V542" s="19" t="n">
        <v>76.72</v>
      </c>
      <c r="W542" s="19" t="n">
        <v>53.63</v>
      </c>
      <c r="X542" s="19" t="n">
        <v>76.72</v>
      </c>
      <c r="Y542" s="20">
        <f>ROUND(V542*0.35+W542*0.35+X542*0.30,2)</f>
        <v/>
      </c>
      <c r="Z542" s="22" t="inlineStr">
        <is>
          <t>C - Line within 0.5 km; node over 1 km</t>
        </is>
      </c>
      <c r="AA542" s="19" t="n">
        <v>1.71</v>
      </c>
      <c r="AB542" s="19" t="n">
        <v>0.05</v>
      </c>
      <c r="AC542" s="17" t="inlineStr">
        <is>
          <t>Line: LEGAZP - TIWI AERIAL</t>
        </is>
      </c>
      <c r="AD542" s="17" t="inlineStr">
        <is>
          <t>Splice closure / line-tap survey candidate; locate closure and confirm splicing/capacity.</t>
        </is>
      </c>
      <c r="AE542" s="16" t="n">
        <v>538</v>
      </c>
    </row>
    <row r="543">
      <c r="A543" s="16" t="n">
        <v>1</v>
      </c>
      <c r="B543" s="16" t="n">
        <v>539</v>
      </c>
      <c r="C543" s="16" t="n">
        <v>539</v>
      </c>
      <c r="D543" s="17" t="inlineStr">
        <is>
          <t>0205010023</t>
        </is>
      </c>
      <c r="E543" s="17" t="inlineStr">
        <is>
          <t>Region II (Cagayan Valley)</t>
        </is>
      </c>
      <c r="F543" s="17" t="inlineStr">
        <is>
          <t>Nueva Vizcaya</t>
        </is>
      </c>
      <c r="G543" s="17" t="inlineStr">
        <is>
          <t>Kayapa</t>
        </is>
      </c>
      <c r="H543" s="17" t="inlineStr">
        <is>
          <t>Alang Salacsac</t>
        </is>
      </c>
      <c r="I543" s="18" t="n">
        <v>16.2827121</v>
      </c>
      <c r="J543" s="18" t="n">
        <v>120.8491959</v>
      </c>
      <c r="K543" s="17" t="inlineStr">
        <is>
          <t>R</t>
        </is>
      </c>
      <c r="L543" s="11" t="n">
        <v>701</v>
      </c>
      <c r="M543" s="19" t="n">
        <v>3.8</v>
      </c>
      <c r="N543" s="20">
        <f>INT(L543/M543)</f>
        <v/>
      </c>
      <c r="O543" s="20">
        <f>INT(N543*0.3+0.5)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9.4</v>
      </c>
      <c r="T543" s="19" t="n">
        <v>9.220000000000001</v>
      </c>
      <c r="U543" s="17" t="inlineStr">
        <is>
          <t>Tier 1 Critical GIDA (Score ≥ 50.0)</t>
        </is>
      </c>
      <c r="V543" s="19" t="n">
        <v>76.70999999999999</v>
      </c>
      <c r="W543" s="19" t="n">
        <v>53.63</v>
      </c>
      <c r="X543" s="19" t="n">
        <v>76.70999999999999</v>
      </c>
      <c r="Y543" s="20">
        <f>ROUND(V543*0.35+W543*0.35+X543*0.30,2)</f>
        <v/>
      </c>
      <c r="Z543" s="24" t="inlineStr">
        <is>
          <t>F - Nearest node and line over 5 km</t>
        </is>
      </c>
      <c r="AA543" s="19" t="n">
        <v>9.4</v>
      </c>
      <c r="AB543" s="19" t="n">
        <v>9.119999999999999</v>
      </c>
      <c r="AC543" s="17" t="inlineStr">
        <is>
          <t>Line: SEGMENT 15 (ARITAO - BAGUIO)</t>
        </is>
      </c>
      <c r="AD543" s="17" t="inlineStr">
        <is>
          <t>Remote site candidate: deploy Starlink LEO satellite backhaul or long microwave hop.</t>
        </is>
      </c>
      <c r="AE543" s="16" t="n">
        <v>539</v>
      </c>
    </row>
    <row r="544">
      <c r="A544" s="16" t="n">
        <v>1</v>
      </c>
      <c r="B544" s="16" t="n">
        <v>540</v>
      </c>
      <c r="C544" s="16" t="n">
        <v>540</v>
      </c>
      <c r="D544" s="17" t="inlineStr">
        <is>
          <t>0205010010</t>
        </is>
      </c>
      <c r="E544" s="17" t="inlineStr">
        <is>
          <t>Region II (Cagayan Valley)</t>
        </is>
      </c>
      <c r="F544" s="17" t="inlineStr">
        <is>
          <t>Nueva Vizcaya</t>
        </is>
      </c>
      <c r="G544" s="17" t="inlineStr">
        <is>
          <t>Kayapa</t>
        </is>
      </c>
      <c r="H544" s="17" t="inlineStr">
        <is>
          <t>Cabalatan Alang</t>
        </is>
      </c>
      <c r="I544" s="18" t="n">
        <v>16.24949</v>
      </c>
      <c r="J544" s="18" t="n">
        <v>120.88335</v>
      </c>
      <c r="K544" s="17" t="inlineStr">
        <is>
          <t>R</t>
        </is>
      </c>
      <c r="L544" s="11" t="n">
        <v>232</v>
      </c>
      <c r="M544" s="19" t="n">
        <v>3.8</v>
      </c>
      <c r="N544" s="20">
        <f>INT(L544/M544)</f>
        <v/>
      </c>
      <c r="O544" s="20">
        <f>INT(N544*0.3+0.5)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9.98</v>
      </c>
      <c r="T544" s="19" t="n">
        <v>8.449999999999999</v>
      </c>
      <c r="U544" s="17" t="inlineStr">
        <is>
          <t>Tier 1 Critical GIDA (Score ≥ 50.0)</t>
        </is>
      </c>
      <c r="V544" s="19" t="n">
        <v>76.7</v>
      </c>
      <c r="W544" s="19" t="n">
        <v>53.62</v>
      </c>
      <c r="X544" s="19" t="n">
        <v>76.7</v>
      </c>
      <c r="Y544" s="20">
        <f>ROUND(V544*0.35+W544*0.35+X544*0.30,2)</f>
        <v/>
      </c>
      <c r="Z544" s="24" t="inlineStr">
        <is>
          <t>F - Nearest node and line over 5 km</t>
        </is>
      </c>
      <c r="AA544" s="19" t="n">
        <v>9.98</v>
      </c>
      <c r="AB544" s="19" t="n">
        <v>8.4</v>
      </c>
      <c r="AC544" s="17" t="inlineStr">
        <is>
          <t>Line: SEGMENT 16 (ARITAO - SAN JOSE)</t>
        </is>
      </c>
      <c r="AD544" s="17" t="inlineStr">
        <is>
          <t>Remote site candidate: deploy Starlink LEO satellite backhaul or long microwave hop.</t>
        </is>
      </c>
      <c r="AE544" s="16" t="n">
        <v>540</v>
      </c>
    </row>
    <row r="545">
      <c r="A545" s="16" t="n">
        <v>1</v>
      </c>
      <c r="B545" s="16" t="n">
        <v>541</v>
      </c>
      <c r="C545" s="16" t="n">
        <v>541</v>
      </c>
      <c r="D545" s="17" t="inlineStr">
        <is>
          <t>1403213002</t>
        </is>
      </c>
      <c r="E545" s="17" t="inlineStr">
        <is>
          <t>Cordillera Administrative Region (CAR)</t>
        </is>
      </c>
      <c r="F545" s="17" t="inlineStr">
        <is>
          <t>Kalinga</t>
        </is>
      </c>
      <c r="G545" s="17" t="inlineStr">
        <is>
          <t>City of Tabuk</t>
        </is>
      </c>
      <c r="H545" s="17" t="inlineStr">
        <is>
          <t>Amlao</t>
        </is>
      </c>
      <c r="I545" s="18" t="n">
        <v>17.3943513</v>
      </c>
      <c r="J545" s="18" t="n">
        <v>121.3188373</v>
      </c>
      <c r="K545" s="17" t="inlineStr">
        <is>
          <t>R</t>
        </is>
      </c>
      <c r="L545" s="11" t="n">
        <v>852</v>
      </c>
      <c r="M545" s="19" t="n">
        <v>4.3</v>
      </c>
      <c r="N545" s="20">
        <f>INT(L545/M545)</f>
        <v/>
      </c>
      <c r="O545" s="20">
        <f>INT(N545*0.3+0.5)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13.27</v>
      </c>
      <c r="T545" s="19" t="n">
        <v>1.13</v>
      </c>
      <c r="U545" s="17" t="inlineStr">
        <is>
          <t>Tier 1 Critical GIDA (Score ≥ 50.0)</t>
        </is>
      </c>
      <c r="V545" s="19" t="n">
        <v>76.7</v>
      </c>
      <c r="W545" s="19" t="n">
        <v>53.62</v>
      </c>
      <c r="X545" s="19" t="n">
        <v>76.7</v>
      </c>
      <c r="Y545" s="20">
        <f>ROUND(V545*0.35+W545*0.35+X545*0.30,2)</f>
        <v/>
      </c>
      <c r="Z545" s="23" t="inlineStr">
        <is>
          <t>D - Other node or line within 3 km</t>
        </is>
      </c>
      <c r="AA545" s="19" t="n">
        <v>13.27</v>
      </c>
      <c r="AB545" s="19" t="n">
        <v>1.1</v>
      </c>
      <c r="AC545" s="17" t="inlineStr">
        <is>
          <t>Line: Untitled Path</t>
        </is>
      </c>
      <c r="AD545" s="17" t="inlineStr">
        <is>
          <t>Route options survey candidate: compare actual node lateral with approved line tap.</t>
        </is>
      </c>
      <c r="AE545" s="16" t="n">
        <v>541</v>
      </c>
    </row>
    <row r="546">
      <c r="A546" s="16" t="n">
        <v>1</v>
      </c>
      <c r="B546" s="16" t="n">
        <v>542</v>
      </c>
      <c r="C546" s="16" t="n">
        <v>542</v>
      </c>
      <c r="D546" s="17" t="inlineStr">
        <is>
          <t>0600602031</t>
        </is>
      </c>
      <c r="E546" s="17" t="inlineStr">
        <is>
          <t>Region VI (Western Visayas)</t>
        </is>
      </c>
      <c r="F546" s="17" t="inlineStr">
        <is>
          <t>Antique</t>
        </is>
      </c>
      <c r="G546" s="17" t="inlineStr">
        <is>
          <t>Barbaza</t>
        </is>
      </c>
      <c r="H546" s="17" t="inlineStr">
        <is>
          <t>Nalusdan</t>
        </is>
      </c>
      <c r="I546" s="18" t="n">
        <v>11.20597676</v>
      </c>
      <c r="J546" s="18" t="n">
        <v>122.0588623</v>
      </c>
      <c r="K546" s="17" t="inlineStr">
        <is>
          <t>R</t>
        </is>
      </c>
      <c r="L546" s="11" t="n">
        <v>182</v>
      </c>
      <c r="M546" s="19" t="n">
        <v>3.9</v>
      </c>
      <c r="N546" s="20">
        <f>INT(L546/M546)</f>
        <v/>
      </c>
      <c r="O546" s="20">
        <f>INT(N546*0.3+0.5)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50.4</v>
      </c>
      <c r="T546" s="19" t="n">
        <v>47.19</v>
      </c>
      <c r="U546" s="17" t="inlineStr">
        <is>
          <t>Tier 1 Critical GIDA (Score ≥ 50.0)</t>
        </is>
      </c>
      <c r="V546" s="19" t="n">
        <v>76.69</v>
      </c>
      <c r="W546" s="19" t="n">
        <v>53.61</v>
      </c>
      <c r="X546" s="19" t="n">
        <v>76.69</v>
      </c>
      <c r="Y546" s="20">
        <f>ROUND(V546*0.35+W546*0.35+X546*0.30,2)</f>
        <v/>
      </c>
      <c r="Z546" s="24" t="inlineStr">
        <is>
          <t>F - Nearest node and line over 5 km</t>
        </is>
      </c>
      <c r="AA546" s="19" t="n">
        <v>51.07</v>
      </c>
      <c r="AB546" s="19" t="n">
        <v>44.86</v>
      </c>
      <c r="AC546" s="17" t="inlineStr">
        <is>
          <t>Line: OTON, ILOILO - SAN JOSE DE BUENAVISTA, ANTIQUE</t>
        </is>
      </c>
      <c r="AD546" s="17" t="inlineStr">
        <is>
          <t>Remote site candidate: deploy Starlink LEO satellite backhaul or long microwave hop.</t>
        </is>
      </c>
      <c r="AE546" s="16" t="n">
        <v>542</v>
      </c>
    </row>
    <row r="547">
      <c r="A547" s="16" t="n">
        <v>1</v>
      </c>
      <c r="B547" s="16" t="n">
        <v>543</v>
      </c>
      <c r="C547" s="16" t="n">
        <v>543</v>
      </c>
      <c r="D547" s="17" t="inlineStr">
        <is>
          <t>0205009023</t>
        </is>
      </c>
      <c r="E547" s="17" t="inlineStr">
        <is>
          <t>Region II (Cagayan Valley)</t>
        </is>
      </c>
      <c r="F547" s="17" t="inlineStr">
        <is>
          <t>Nueva Vizcaya</t>
        </is>
      </c>
      <c r="G547" s="17" t="inlineStr">
        <is>
          <t>Kasibu</t>
        </is>
      </c>
      <c r="H547" s="17" t="inlineStr">
        <is>
          <t>Tadji</t>
        </is>
      </c>
      <c r="I547" s="18" t="n">
        <v>16.39022</v>
      </c>
      <c r="J547" s="18" t="n">
        <v>121.39656</v>
      </c>
      <c r="K547" s="17" t="inlineStr">
        <is>
          <t>R</t>
        </is>
      </c>
      <c r="L547" s="11" t="n">
        <v>1104</v>
      </c>
      <c r="M547" s="19" t="n">
        <v>3.8</v>
      </c>
      <c r="N547" s="20">
        <f>INT(L547/M547)</f>
        <v/>
      </c>
      <c r="O547" s="20">
        <f>INT(N547*0.3+0.5)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13.65</v>
      </c>
      <c r="T547" s="19" t="n">
        <v>21.36</v>
      </c>
      <c r="U547" s="17" t="inlineStr">
        <is>
          <t>Tier 1 Critical GIDA (Score ≥ 50.0)</t>
        </is>
      </c>
      <c r="V547" s="19" t="n">
        <v>76.68000000000001</v>
      </c>
      <c r="W547" s="19" t="n">
        <v>53.61</v>
      </c>
      <c r="X547" s="19" t="n">
        <v>76.68000000000001</v>
      </c>
      <c r="Y547" s="20">
        <f>ROUND(V547*0.35+W547*0.35+X547*0.30,2)</f>
        <v/>
      </c>
      <c r="Z547" s="24" t="inlineStr">
        <is>
          <t>F - Nearest node and line over 5 km</t>
        </is>
      </c>
      <c r="AA547" s="19" t="n">
        <v>13.65</v>
      </c>
      <c r="AB547" s="19" t="n">
        <v>21.35</v>
      </c>
      <c r="AC547" s="17" t="inlineStr">
        <is>
          <t>Node: KSV001 - BP</t>
        </is>
      </c>
      <c r="AD547" s="17" t="inlineStr">
        <is>
          <t>Remote site candidate: deploy Starlink LEO satellite backhaul or long microwave hop.</t>
        </is>
      </c>
      <c r="AE547" s="16" t="n">
        <v>543</v>
      </c>
    </row>
    <row r="548">
      <c r="A548" s="16" t="n">
        <v>1</v>
      </c>
      <c r="B548" s="16" t="n">
        <v>544</v>
      </c>
      <c r="C548" s="16" t="n">
        <v>544</v>
      </c>
      <c r="D548" s="17" t="inlineStr">
        <is>
          <t>PH0000544</t>
        </is>
      </c>
      <c r="E548" s="17" t="inlineStr">
        <is>
          <t>IV-A</t>
        </is>
      </c>
      <c r="F548" s="17" t="inlineStr">
        <is>
          <t>Batangas</t>
        </is>
      </c>
      <c r="G548" s="17" t="inlineStr">
        <is>
          <t>Lipa City</t>
        </is>
      </c>
      <c r="H548" s="17" t="inlineStr">
        <is>
          <t>Poblacion Barangay 8</t>
        </is>
      </c>
      <c r="I548" s="18" t="n">
        <v>13.87029624</v>
      </c>
      <c r="J548" s="18" t="n">
        <v>121.1604616</v>
      </c>
      <c r="K548" s="17" t="inlineStr">
        <is>
          <t>R</t>
        </is>
      </c>
      <c r="L548" s="11" t="n">
        <v>2259</v>
      </c>
      <c r="M548" s="19" t="n">
        <v>3.6</v>
      </c>
      <c r="N548" s="20">
        <f>INT(L548/M548)</f>
        <v/>
      </c>
      <c r="O548" s="20">
        <f>INT(N548*0.3+0.5)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0.91</v>
      </c>
      <c r="T548" s="19" t="n">
        <v>0.3</v>
      </c>
      <c r="U548" s="17" t="inlineStr">
        <is>
          <t>Tier 1 Critical GIDA (Score ≥ 50.0)</t>
        </is>
      </c>
      <c r="V548" s="19" t="n">
        <v>76.68000000000001</v>
      </c>
      <c r="W548" s="19" t="n">
        <v>53.61</v>
      </c>
      <c r="X548" s="19" t="n">
        <v>76.68000000000001</v>
      </c>
      <c r="Y548" s="20">
        <f>ROUND(V548*0.35+W548*0.35+X548*0.30,2)</f>
        <v/>
      </c>
      <c r="Z548" s="23" t="inlineStr">
        <is>
          <t>D - Other node or line within 3 km</t>
        </is>
      </c>
      <c r="AA548" s="19" t="n">
        <v>5.27</v>
      </c>
      <c r="AB548" s="19" t="n">
        <v>1.02</v>
      </c>
      <c r="AC548" s="17" t="inlineStr">
        <is>
          <t>Line: TANAUAN - SAN JOSE</t>
        </is>
      </c>
      <c r="AD548" s="17" t="inlineStr">
        <is>
          <t>Route options survey candidate: compare actual node lateral with approved line tap.</t>
        </is>
      </c>
      <c r="AE548" s="16" t="n">
        <v>544</v>
      </c>
    </row>
    <row r="549">
      <c r="A549" s="16" t="n">
        <v>1</v>
      </c>
      <c r="B549" s="16" t="n">
        <v>545</v>
      </c>
      <c r="C549" s="16" t="n">
        <v>545</v>
      </c>
      <c r="D549" s="17" t="inlineStr">
        <is>
          <t>1403209019</t>
        </is>
      </c>
      <c r="E549" s="17" t="inlineStr">
        <is>
          <t>Cordillera Administrative Region (CAR)</t>
        </is>
      </c>
      <c r="F549" s="17" t="inlineStr">
        <is>
          <t>Kalinga</t>
        </is>
      </c>
      <c r="G549" s="17" t="inlineStr">
        <is>
          <t>Pinukpuk</t>
        </is>
      </c>
      <c r="H549" s="17" t="inlineStr">
        <is>
          <t>Pakawit</t>
        </is>
      </c>
      <c r="I549" s="18" t="n">
        <v>17.5676717</v>
      </c>
      <c r="J549" s="18" t="n">
        <v>121.3944625</v>
      </c>
      <c r="K549" s="17" t="inlineStr">
        <is>
          <t>R</t>
        </is>
      </c>
      <c r="L549" s="11" t="n">
        <v>1030</v>
      </c>
      <c r="M549" s="19" t="n">
        <v>4.3</v>
      </c>
      <c r="N549" s="20">
        <f>INT(L549/M549)</f>
        <v/>
      </c>
      <c r="O549" s="20">
        <f>INT(N549*0.3+0.5)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5.48</v>
      </c>
      <c r="T549" s="19" t="n">
        <v>3.97</v>
      </c>
      <c r="U549" s="17" t="inlineStr">
        <is>
          <t>Tier 1 Critical GIDA (Score ≥ 50.0)</t>
        </is>
      </c>
      <c r="V549" s="19" t="n">
        <v>76.67</v>
      </c>
      <c r="W549" s="19" t="n">
        <v>53.6</v>
      </c>
      <c r="X549" s="19" t="n">
        <v>76.67</v>
      </c>
      <c r="Y549" s="20">
        <f>ROUND(V549*0.35+W549*0.35+X549*0.30,2)</f>
        <v/>
      </c>
      <c r="Z549" s="24" t="inlineStr">
        <is>
          <t>E - Nearest node or line 3-5 km</t>
        </is>
      </c>
      <c r="AA549" s="19" t="n">
        <v>5.48</v>
      </c>
      <c r="AB549" s="19" t="n">
        <v>3.97</v>
      </c>
      <c r="AC549" s="17" t="inlineStr">
        <is>
          <t>Line: Tabuk-Conner</t>
        </is>
      </c>
      <c r="AD549" s="17" t="inlineStr">
        <is>
          <t>Review candidate: examine alternative BTS location, updated fiber inventory or Starlink backhaul.</t>
        </is>
      </c>
      <c r="AE549" s="16" t="n">
        <v>545</v>
      </c>
    </row>
    <row r="550">
      <c r="A550" s="16" t="n">
        <v>1</v>
      </c>
      <c r="B550" s="16" t="n">
        <v>546</v>
      </c>
      <c r="C550" s="16" t="n">
        <v>546</v>
      </c>
      <c r="D550" s="17" t="inlineStr">
        <is>
          <t>0205706015</t>
        </is>
      </c>
      <c r="E550" s="17" t="inlineStr">
        <is>
          <t>Region II (Cagayan Valley)</t>
        </is>
      </c>
      <c r="F550" s="17" t="inlineStr">
        <is>
          <t>Quirino</t>
        </is>
      </c>
      <c r="G550" s="17" t="inlineStr">
        <is>
          <t>Nagtipunan</t>
        </is>
      </c>
      <c r="H550" s="17" t="inlineStr">
        <is>
          <t>Wasid</t>
        </is>
      </c>
      <c r="I550" s="18" t="n">
        <v>16.1367893</v>
      </c>
      <c r="J550" s="18" t="n">
        <v>121.5387577</v>
      </c>
      <c r="K550" s="17" t="inlineStr">
        <is>
          <t>R</t>
        </is>
      </c>
      <c r="L550" s="11" t="n">
        <v>1278</v>
      </c>
      <c r="M550" s="19" t="n">
        <v>3.9</v>
      </c>
      <c r="N550" s="20">
        <f>INT(L550/M550)</f>
        <v/>
      </c>
      <c r="O550" s="20">
        <f>INT(N550*0.3+0.5)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10.94</v>
      </c>
      <c r="T550" s="19" t="n">
        <v>18.04</v>
      </c>
      <c r="U550" s="17" t="inlineStr">
        <is>
          <t>Tier 1 Critical GIDA (Score ≥ 50.0)</t>
        </is>
      </c>
      <c r="V550" s="19" t="n">
        <v>76.66</v>
      </c>
      <c r="W550" s="19" t="n">
        <v>53.6</v>
      </c>
      <c r="X550" s="19" t="n">
        <v>76.66</v>
      </c>
      <c r="Y550" s="20">
        <f>ROUND(V550*0.35+W550*0.35+X550*0.30,2)</f>
        <v/>
      </c>
      <c r="Z550" s="24" t="inlineStr">
        <is>
          <t>F - Nearest node and line over 5 km</t>
        </is>
      </c>
      <c r="AA550" s="19" t="n">
        <v>10.94</v>
      </c>
      <c r="AB550" s="19" t="n">
        <v>18.01</v>
      </c>
      <c r="AC550" s="17" t="inlineStr">
        <is>
          <t>Node: NTQ001-BP</t>
        </is>
      </c>
      <c r="AD550" s="17" t="inlineStr">
        <is>
          <t>Remote site candidate: deploy Starlink LEO satellite backhaul or long microwave hop.</t>
        </is>
      </c>
      <c r="AE550" s="16" t="n">
        <v>546</v>
      </c>
    </row>
    <row r="551">
      <c r="A551" s="16" t="n">
        <v>1</v>
      </c>
      <c r="B551" s="16" t="n">
        <v>547</v>
      </c>
      <c r="C551" s="16" t="n">
        <v>547</v>
      </c>
      <c r="D551" s="17" t="inlineStr">
        <is>
          <t>1108205023</t>
        </is>
      </c>
      <c r="E551" s="17" t="inlineStr">
        <is>
          <t>Region XI (Davao Region)</t>
        </is>
      </c>
      <c r="F551" s="17" t="inlineStr">
        <is>
          <t>Davao de Oro</t>
        </is>
      </c>
      <c r="G551" s="17" t="inlineStr">
        <is>
          <t>Maragusan</t>
        </is>
      </c>
      <c r="H551" s="17" t="inlineStr">
        <is>
          <t>Tandik</t>
        </is>
      </c>
      <c r="I551" s="18" t="n">
        <v>7.319070399999999</v>
      </c>
      <c r="J551" s="18" t="n">
        <v>126.1175109</v>
      </c>
      <c r="K551" s="17" t="inlineStr">
        <is>
          <t>R</t>
        </is>
      </c>
      <c r="L551" s="11" t="n">
        <v>770</v>
      </c>
      <c r="M551" s="19" t="n">
        <v>3.7</v>
      </c>
      <c r="N551" s="20">
        <f>INT(L551/M551)</f>
        <v/>
      </c>
      <c r="O551" s="20">
        <f>INT(N551*0.3+0.5)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26.74</v>
      </c>
      <c r="T551" s="19" t="n">
        <v>21.66</v>
      </c>
      <c r="U551" s="17" t="inlineStr">
        <is>
          <t>Tier 1 Critical GIDA (Score ≥ 50.0)</t>
        </is>
      </c>
      <c r="V551" s="19" t="n">
        <v>76.66</v>
      </c>
      <c r="W551" s="19" t="n">
        <v>53.59</v>
      </c>
      <c r="X551" s="19" t="n">
        <v>76.66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28.91</v>
      </c>
      <c r="AB551" s="19" t="n">
        <v>28.55</v>
      </c>
      <c r="AC551" s="17" t="inlineStr">
        <is>
          <t>Line: TAGUM - PANTUKAN SEGMENT 2</t>
        </is>
      </c>
      <c r="AD551" s="17" t="inlineStr">
        <is>
          <t>Remote site candidate: deploy Starlink LEO satellite backhaul or long microwave hop.</t>
        </is>
      </c>
      <c r="AE551" s="16" t="n">
        <v>547</v>
      </c>
    </row>
    <row r="552">
      <c r="A552" s="16" t="n">
        <v>1</v>
      </c>
      <c r="B552" s="16" t="n">
        <v>548</v>
      </c>
      <c r="C552" s="16" t="n">
        <v>548</v>
      </c>
      <c r="D552" s="17" t="inlineStr">
        <is>
          <t>0403403019</t>
        </is>
      </c>
      <c r="E552" s="17" t="inlineStr">
        <is>
          <t>Region IV-A (CALABARZON)</t>
        </is>
      </c>
      <c r="F552" s="17" t="inlineStr">
        <is>
          <t>Laguna</t>
        </is>
      </c>
      <c r="G552" s="17" t="inlineStr">
        <is>
          <t>City of Biñan</t>
        </is>
      </c>
      <c r="H552" s="17" t="inlineStr">
        <is>
          <t>San Antonio</t>
        </is>
      </c>
      <c r="I552" s="18" t="n">
        <v>14.33645</v>
      </c>
      <c r="J552" s="18" t="n">
        <v>121.088209</v>
      </c>
      <c r="K552" s="17" t="inlineStr">
        <is>
          <t>U</t>
        </is>
      </c>
      <c r="L552" s="11" t="n">
        <v>39641</v>
      </c>
      <c r="M552" s="19" t="n">
        <v>3.3</v>
      </c>
      <c r="N552" s="20">
        <f>INT(L552/M552)</f>
        <v/>
      </c>
      <c r="O552" s="20">
        <f>INT(N552*0.3+0.5)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1.36</v>
      </c>
      <c r="T552" s="19" t="n">
        <v>0.4</v>
      </c>
      <c r="U552" s="17" t="inlineStr">
        <is>
          <t>Tier 1 Critical GIDA (Score ≥ 50.0)</t>
        </is>
      </c>
      <c r="V552" s="19" t="n">
        <v>76.63</v>
      </c>
      <c r="W552" s="19" t="n">
        <v>53.58</v>
      </c>
      <c r="X552" s="19" t="n">
        <v>76.63</v>
      </c>
      <c r="Y552" s="20">
        <f>ROUND(V552*0.35+W552*0.35+X552*0.30,2)</f>
        <v/>
      </c>
      <c r="Z552" s="22" t="inlineStr">
        <is>
          <t>C - Line within 0.5 km; node over 1 km</t>
        </is>
      </c>
      <c r="AA552" s="19" t="n">
        <v>1.36</v>
      </c>
      <c r="AB552" s="19" t="n">
        <v>0.19</v>
      </c>
      <c r="AC552" s="17" t="inlineStr">
        <is>
          <t>Line: RELIANCE TO SAN PABLO</t>
        </is>
      </c>
      <c r="AD552" s="17" t="inlineStr">
        <is>
          <t>Splice closure / line-tap survey candidate; locate closure and confirm splicing/capacity.</t>
        </is>
      </c>
      <c r="AE552" s="16" t="n">
        <v>548</v>
      </c>
    </row>
    <row r="553">
      <c r="A553" s="16" t="n">
        <v>1</v>
      </c>
      <c r="B553" s="16" t="n">
        <v>549</v>
      </c>
      <c r="C553" s="16" t="n">
        <v>549</v>
      </c>
      <c r="D553" s="17" t="inlineStr">
        <is>
          <t>0600602017</t>
        </is>
      </c>
      <c r="E553" s="17" t="inlineStr">
        <is>
          <t>Region VI (Western Visayas)</t>
        </is>
      </c>
      <c r="F553" s="17" t="inlineStr">
        <is>
          <t>Antique</t>
        </is>
      </c>
      <c r="G553" s="17" t="inlineStr">
        <is>
          <t>Barbaza</t>
        </is>
      </c>
      <c r="H553" s="17" t="inlineStr">
        <is>
          <t>Igtunarum</t>
        </is>
      </c>
      <c r="I553" s="18" t="n">
        <v>11.215044</v>
      </c>
      <c r="J553" s="18" t="n">
        <v>122.04948</v>
      </c>
      <c r="K553" s="17" t="inlineStr">
        <is>
          <t>R</t>
        </is>
      </c>
      <c r="L553" s="11" t="n">
        <v>76</v>
      </c>
      <c r="M553" s="19" t="n">
        <v>3.9</v>
      </c>
      <c r="N553" s="20">
        <f>INT(L553/M553)</f>
        <v/>
      </c>
      <c r="O553" s="20">
        <f>INT(N553*0.3+0.5)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49.14</v>
      </c>
      <c r="T553" s="19" t="n">
        <v>47.89</v>
      </c>
      <c r="U553" s="17" t="inlineStr">
        <is>
          <t>Tier 1 Critical GIDA (Score ≥ 50.0)</t>
        </is>
      </c>
      <c r="V553" s="19" t="n">
        <v>76.63</v>
      </c>
      <c r="W553" s="19" t="n">
        <v>53.57</v>
      </c>
      <c r="X553" s="19" t="n">
        <v>76.63</v>
      </c>
      <c r="Y553" s="20">
        <f>ROUND(V553*0.35+W553*0.35+X553*0.30,2)</f>
        <v/>
      </c>
      <c r="Z553" s="24" t="inlineStr">
        <is>
          <t>F - Nearest node and line over 5 km</t>
        </is>
      </c>
      <c r="AA553" s="19" t="n">
        <v>51.79</v>
      </c>
      <c r="AB553" s="19" t="n">
        <v>45.7</v>
      </c>
      <c r="AC553" s="17" t="inlineStr">
        <is>
          <t>Line: OTON, ILOILO - SAN JOSE DE BUENAVISTA, ANTIQUE</t>
        </is>
      </c>
      <c r="AD553" s="17" t="inlineStr">
        <is>
          <t>Remote site candidate: deploy Starlink LEO satellite backhaul or long microwave hop.</t>
        </is>
      </c>
      <c r="AE553" s="16" t="n">
        <v>549</v>
      </c>
    </row>
    <row r="554">
      <c r="A554" s="16" t="n">
        <v>1</v>
      </c>
      <c r="B554" s="16" t="n">
        <v>550</v>
      </c>
      <c r="C554" s="16" t="n">
        <v>550</v>
      </c>
      <c r="D554" s="17" t="inlineStr">
        <is>
          <t>0200901002</t>
        </is>
      </c>
      <c r="E554" s="17" t="inlineStr">
        <is>
          <t>Region II (Cagayan Valley)</t>
        </is>
      </c>
      <c r="F554" s="17" t="inlineStr">
        <is>
          <t>Batanes</t>
        </is>
      </c>
      <c r="G554" s="17" t="inlineStr">
        <is>
          <t>Basco</t>
        </is>
      </c>
      <c r="H554" s="17" t="inlineStr">
        <is>
          <t>Ihubok I</t>
        </is>
      </c>
      <c r="I554" s="18" t="n">
        <v>20.4337489</v>
      </c>
      <c r="J554" s="18" t="n">
        <v>121.9596149</v>
      </c>
      <c r="K554" s="17" t="inlineStr">
        <is>
          <t>U</t>
        </is>
      </c>
      <c r="L554" s="11" t="n">
        <v>1778</v>
      </c>
      <c r="M554" s="19" t="n">
        <v>3</v>
      </c>
      <c r="N554" s="20">
        <f>INT(L554/M554)</f>
        <v/>
      </c>
      <c r="O554" s="20">
        <f>INT(N554*0.3+0.5)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223.03</v>
      </c>
      <c r="T554" s="19" t="n">
        <v>216.78</v>
      </c>
      <c r="U554" s="17" t="inlineStr">
        <is>
          <t>Tier 1 Critical GIDA (Score ≥ 50.0)</t>
        </is>
      </c>
      <c r="V554" s="19" t="n">
        <v>76.62</v>
      </c>
      <c r="W554" s="19" t="n">
        <v>53.57</v>
      </c>
      <c r="X554" s="19" t="n">
        <v>76.62</v>
      </c>
      <c r="Y554" s="20">
        <f>ROUND(V554*0.35+W554*0.35+X554*0.30,2)</f>
        <v/>
      </c>
      <c r="Z554" s="24" t="inlineStr">
        <is>
          <t>F - Nearest node and line over 5 km</t>
        </is>
      </c>
      <c r="AA554" s="19" t="n">
        <v>218.84</v>
      </c>
      <c r="AB554" s="19" t="n">
        <v>215.74</v>
      </c>
      <c r="AC554" s="17" t="inlineStr">
        <is>
          <t>Line: SEGMENT 42 (STA ANA - LAL-LO)</t>
        </is>
      </c>
      <c r="AD554" s="17" t="inlineStr">
        <is>
          <t>Remote site candidate: deploy Starlink LEO satellite backhaul or long microwave hop.</t>
        </is>
      </c>
      <c r="AE554" s="16" t="n">
        <v>550</v>
      </c>
    </row>
    <row r="555">
      <c r="A555" s="16" t="n">
        <v>1</v>
      </c>
      <c r="B555" s="16" t="n">
        <v>551</v>
      </c>
      <c r="C555" s="16" t="n">
        <v>551</v>
      </c>
      <c r="D555" s="17" t="inlineStr">
        <is>
          <t>1380601044</t>
        </is>
      </c>
      <c r="E555" s="17" t="inlineStr">
        <is>
          <t>National Capital Region (NCR)</t>
        </is>
      </c>
      <c r="F555" s="17" t="inlineStr">
        <is>
          <t>First District (Not a Province)</t>
        </is>
      </c>
      <c r="G555" s="17" t="inlineStr">
        <is>
          <t>City of Manila</t>
        </is>
      </c>
      <c r="H555" s="17" t="inlineStr">
        <is>
          <t>Barangay 44</t>
        </is>
      </c>
      <c r="I555" s="18" t="n">
        <v>14.617998</v>
      </c>
      <c r="J555" s="18" t="n">
        <v>120.970373</v>
      </c>
      <c r="K555" s="17" t="inlineStr">
        <is>
          <t>U</t>
        </is>
      </c>
      <c r="L555" s="11" t="n">
        <v>824</v>
      </c>
      <c r="M555" s="19" t="n">
        <v>3.9</v>
      </c>
      <c r="N555" s="20">
        <f>INT(L555/M555)</f>
        <v/>
      </c>
      <c r="O555" s="20">
        <f>INT(N555*0.3+0.5)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26.23</v>
      </c>
      <c r="T555" s="19" t="n">
        <v>26.16</v>
      </c>
      <c r="U555" s="17" t="inlineStr">
        <is>
          <t>Tier 1 Critical GIDA (Score ≥ 50.0)</t>
        </is>
      </c>
      <c r="V555" s="19" t="n">
        <v>76.61</v>
      </c>
      <c r="W555" s="19" t="n">
        <v>53.56</v>
      </c>
      <c r="X555" s="19" t="n">
        <v>76.61</v>
      </c>
      <c r="Y555" s="20">
        <f>ROUND(V555*0.35+W555*0.35+X555*0.30,2)</f>
        <v/>
      </c>
      <c r="Z555" s="25" t="inlineStr">
        <is>
          <t>B - Node 0.5-1 km</t>
        </is>
      </c>
      <c r="AA555" s="19" t="n">
        <v>0.82</v>
      </c>
      <c r="AB555" s="19" t="n">
        <v>0.03</v>
      </c>
      <c r="AC555" s="17" t="inlineStr">
        <is>
          <t>Line: Aerial 24C</t>
        </is>
      </c>
      <c r="AD555" s="17" t="inlineStr">
        <is>
          <t>Short node lateral candidate; confirm port/fiber capacity, access and route.</t>
        </is>
      </c>
      <c r="AE555" s="16" t="n">
        <v>551</v>
      </c>
    </row>
    <row r="556">
      <c r="A556" s="16" t="n">
        <v>1</v>
      </c>
      <c r="B556" s="16" t="n">
        <v>552</v>
      </c>
      <c r="C556" s="16" t="n">
        <v>552</v>
      </c>
      <c r="D556" s="17" t="inlineStr">
        <is>
          <t>PH0000552</t>
        </is>
      </c>
      <c r="E556" s="17" t="inlineStr">
        <is>
          <t>III</t>
        </is>
      </c>
      <c r="F556" s="17" t="inlineStr">
        <is>
          <t>Nueva Ecija</t>
        </is>
      </c>
      <c r="G556" s="17" t="inlineStr">
        <is>
          <t>Cabanatuan City</t>
        </is>
      </c>
      <c r="H556" s="17" t="inlineStr">
        <is>
          <t>Dimasalang (Pob.)</t>
        </is>
      </c>
      <c r="I556" s="18" t="n">
        <v>15.50720519854525</v>
      </c>
      <c r="J556" s="18" t="n">
        <v>120.9748726590035</v>
      </c>
      <c r="K556" s="17" t="inlineStr">
        <is>
          <t>R</t>
        </is>
      </c>
      <c r="L556" s="11" t="n">
        <v>2398</v>
      </c>
      <c r="M556" s="19" t="n">
        <v>3.5</v>
      </c>
      <c r="N556" s="20">
        <f>INT(L556/M556)</f>
        <v/>
      </c>
      <c r="O556" s="20">
        <f>INT(N556*0.3+0.5)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1.82</v>
      </c>
      <c r="T556" s="19" t="n">
        <v>0.24</v>
      </c>
      <c r="U556" s="17" t="inlineStr">
        <is>
          <t>Tier 1 Critical GIDA (Score ≥ 50.0)</t>
        </is>
      </c>
      <c r="V556" s="19" t="n">
        <v>76.59999999999999</v>
      </c>
      <c r="W556" s="19" t="n">
        <v>53.55</v>
      </c>
      <c r="X556" s="19" t="n">
        <v>76.59999999999999</v>
      </c>
      <c r="Y556" s="20">
        <f>ROUND(V556*0.35+W556*0.35+X556*0.30,2)</f>
        <v/>
      </c>
      <c r="Z556" s="22" t="inlineStr">
        <is>
          <t>C - Line within 0.5 km; node over 1 km</t>
        </is>
      </c>
      <c r="AA556" s="19" t="n">
        <v>3.19</v>
      </c>
      <c r="AB556" s="19" t="n">
        <v>0.26</v>
      </c>
      <c r="AC556" s="17" t="inlineStr">
        <is>
          <t>Line: TALAVERA - MULTI NET</t>
        </is>
      </c>
      <c r="AD556" s="17" t="inlineStr">
        <is>
          <t>Splice closure / line-tap survey candidate; locate closure and confirm splicing/capacity.</t>
        </is>
      </c>
      <c r="AE556" s="16" t="n">
        <v>552</v>
      </c>
    </row>
    <row r="557">
      <c r="A557" s="16" t="n">
        <v>1</v>
      </c>
      <c r="B557" s="16" t="n">
        <v>553</v>
      </c>
      <c r="C557" s="16" t="n">
        <v>553</v>
      </c>
      <c r="D557" s="17" t="inlineStr">
        <is>
          <t>1403201005</t>
        </is>
      </c>
      <c r="E557" s="17" t="inlineStr">
        <is>
          <t>Cordillera Administrative Region (CAR)</t>
        </is>
      </c>
      <c r="F557" s="17" t="inlineStr">
        <is>
          <t>Kalinga</t>
        </is>
      </c>
      <c r="G557" s="17" t="inlineStr">
        <is>
          <t>Balbalan</t>
        </is>
      </c>
      <c r="H557" s="17" t="inlineStr">
        <is>
          <t>Buaya</t>
        </is>
      </c>
      <c r="I557" s="18" t="n">
        <v>17.5792903</v>
      </c>
      <c r="J557" s="18" t="n">
        <v>121.2572189</v>
      </c>
      <c r="K557" s="17" t="inlineStr">
        <is>
          <t>R</t>
        </is>
      </c>
      <c r="L557" s="11" t="n">
        <v>981</v>
      </c>
      <c r="M557" s="19" t="n">
        <v>4.3</v>
      </c>
      <c r="N557" s="20">
        <f>INT(L557/M557)</f>
        <v/>
      </c>
      <c r="O557" s="20">
        <f>INT(N557*0.3+0.5)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9.19</v>
      </c>
      <c r="T557" s="19" t="n">
        <v>16.38</v>
      </c>
      <c r="U557" s="17" t="inlineStr">
        <is>
          <t>Tier 1 Critical GIDA (Score ≥ 50.0)</t>
        </is>
      </c>
      <c r="V557" s="19" t="n">
        <v>76.58</v>
      </c>
      <c r="W557" s="19" t="n">
        <v>53.54</v>
      </c>
      <c r="X557" s="19" t="n">
        <v>76.58</v>
      </c>
      <c r="Y557" s="20">
        <f>ROUND(V557*0.35+W557*0.35+X557*0.30,2)</f>
        <v/>
      </c>
      <c r="Z557" s="24" t="inlineStr">
        <is>
          <t>F - Nearest node and line over 5 km</t>
        </is>
      </c>
      <c r="AA557" s="19" t="n">
        <v>9.19</v>
      </c>
      <c r="AB557" s="19" t="n">
        <v>16.36</v>
      </c>
      <c r="AC557" s="17" t="inlineStr">
        <is>
          <t>Node: PKK002 - PM</t>
        </is>
      </c>
      <c r="AD557" s="17" t="inlineStr">
        <is>
          <t>Remote site candidate: deploy Starlink LEO satellite backhaul or long microwave hop.</t>
        </is>
      </c>
      <c r="AE557" s="16" t="n">
        <v>553</v>
      </c>
    </row>
    <row r="558">
      <c r="A558" s="16" t="n">
        <v>1</v>
      </c>
      <c r="B558" s="16" t="n">
        <v>554</v>
      </c>
      <c r="C558" s="16" t="n">
        <v>554</v>
      </c>
      <c r="D558" s="17" t="inlineStr">
        <is>
          <t>0205706005</t>
        </is>
      </c>
      <c r="E558" s="17" t="inlineStr">
        <is>
          <t>Region II (Cagayan Valley)</t>
        </is>
      </c>
      <c r="F558" s="17" t="inlineStr">
        <is>
          <t>Quirino</t>
        </is>
      </c>
      <c r="G558" s="17" t="inlineStr">
        <is>
          <t>Nagtipunan</t>
        </is>
      </c>
      <c r="H558" s="17" t="inlineStr">
        <is>
          <t>La Conwap</t>
        </is>
      </c>
      <c r="I558" s="18" t="n">
        <v>16.216787</v>
      </c>
      <c r="J558" s="18" t="n">
        <v>121.599653</v>
      </c>
      <c r="K558" s="17" t="inlineStr">
        <is>
          <t>R</t>
        </is>
      </c>
      <c r="L558" s="11" t="n">
        <v>442</v>
      </c>
      <c r="M558" s="19" t="n">
        <v>3.9</v>
      </c>
      <c r="N558" s="20">
        <f>INT(L558/M558)</f>
        <v/>
      </c>
      <c r="O558" s="20">
        <f>INT(N558*0.3+0.5)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0.17</v>
      </c>
      <c r="T558" s="19" t="n">
        <v>7.13</v>
      </c>
      <c r="U558" s="17" t="inlineStr">
        <is>
          <t>Tier 1 Critical GIDA (Score ≥ 50.0)</t>
        </is>
      </c>
      <c r="V558" s="19" t="n">
        <v>76.56999999999999</v>
      </c>
      <c r="W558" s="19" t="n">
        <v>53.53</v>
      </c>
      <c r="X558" s="19" t="n">
        <v>76.56999999999999</v>
      </c>
      <c r="Y558" s="20">
        <f>ROUND(V558*0.35+W558*0.35+X558*0.30,2)</f>
        <v/>
      </c>
      <c r="Z558" s="25" t="inlineStr">
        <is>
          <t>A - Node within 0.5 km</t>
        </is>
      </c>
      <c r="AA558" s="19" t="n">
        <v>0.17</v>
      </c>
      <c r="AB558" s="19" t="n">
        <v>7.1</v>
      </c>
      <c r="AC558" s="17" t="inlineStr">
        <is>
          <t>Node: NTQ001-BP</t>
        </is>
      </c>
      <c r="AD558" s="17" t="inlineStr">
        <is>
          <t>First survey candidate: confirm node handoff, spare capacity and short route; co-location not established.</t>
        </is>
      </c>
      <c r="AE558" s="16" t="n">
        <v>554</v>
      </c>
    </row>
    <row r="559">
      <c r="A559" s="16" t="n">
        <v>1</v>
      </c>
      <c r="B559" s="16" t="n">
        <v>555</v>
      </c>
      <c r="C559" s="16" t="n">
        <v>555</v>
      </c>
      <c r="D559" s="17" t="inlineStr">
        <is>
          <t>1380601105</t>
        </is>
      </c>
      <c r="E559" s="17" t="inlineStr">
        <is>
          <t>National Capital Region (NCR)</t>
        </is>
      </c>
      <c r="F559" s="17" t="inlineStr">
        <is>
          <t>First District (Not a Province)</t>
        </is>
      </c>
      <c r="G559" s="17" t="inlineStr">
        <is>
          <t>City of Manila</t>
        </is>
      </c>
      <c r="H559" s="17" t="inlineStr">
        <is>
          <t>Barangay 105</t>
        </is>
      </c>
      <c r="I559" s="18" t="n">
        <v>14.6260553</v>
      </c>
      <c r="J559" s="18" t="n">
        <v>120.9615624</v>
      </c>
      <c r="K559" s="17" t="inlineStr">
        <is>
          <t>U</t>
        </is>
      </c>
      <c r="L559" s="11" t="n">
        <v>25729</v>
      </c>
      <c r="M559" s="19" t="n">
        <v>3.9</v>
      </c>
      <c r="N559" s="20">
        <f>INT(L559/M559)</f>
        <v/>
      </c>
      <c r="O559" s="20">
        <f>INT(N559*0.3+0.5)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28.93</v>
      </c>
      <c r="T559" s="19" t="n">
        <v>30.23</v>
      </c>
      <c r="U559" s="17" t="inlineStr">
        <is>
          <t>Tier 1 Critical GIDA (Score ≥ 50.0)</t>
        </is>
      </c>
      <c r="V559" s="19" t="n">
        <v>76.53</v>
      </c>
      <c r="W559" s="19" t="n">
        <v>53.51</v>
      </c>
      <c r="X559" s="19" t="n">
        <v>76.53</v>
      </c>
      <c r="Y559" s="20">
        <f>ROUND(V559*0.35+W559*0.35+X559*0.30,2)</f>
        <v/>
      </c>
      <c r="Z559" s="25" t="inlineStr">
        <is>
          <t>B - Node 0.5-1 km</t>
        </is>
      </c>
      <c r="AA559" s="19" t="n">
        <v>0.91</v>
      </c>
      <c r="AB559" s="19" t="n">
        <v>1.16</v>
      </c>
      <c r="AC559" s="17" t="inlineStr">
        <is>
          <t>Node: MNL045 - TYPE 3</t>
        </is>
      </c>
      <c r="AD559" s="17" t="inlineStr">
        <is>
          <t>Short node lateral candidate; confirm port/fiber capacity, access and route.</t>
        </is>
      </c>
      <c r="AE559" s="16" t="n">
        <v>555</v>
      </c>
    </row>
    <row r="560">
      <c r="A560" s="16" t="n">
        <v>1</v>
      </c>
      <c r="B560" s="16" t="n">
        <v>556</v>
      </c>
      <c r="C560" s="16" t="n">
        <v>556</v>
      </c>
      <c r="D560" s="17" t="inlineStr">
        <is>
          <t>1606805008</t>
        </is>
      </c>
      <c r="E560" s="17" t="inlineStr">
        <is>
          <t>Region XIII (Caraga)</t>
        </is>
      </c>
      <c r="F560" s="17" t="inlineStr">
        <is>
          <t>Surigao del Sur</t>
        </is>
      </c>
      <c r="G560" s="17" t="inlineStr">
        <is>
          <t>Cantilan</t>
        </is>
      </c>
      <c r="H560" s="17" t="inlineStr">
        <is>
          <t>General Island</t>
        </is>
      </c>
      <c r="I560" s="18" t="n">
        <v>9.422328</v>
      </c>
      <c r="J560" s="18" t="n">
        <v>126.01048</v>
      </c>
      <c r="K560" s="17" t="inlineStr">
        <is>
          <t>R</t>
        </is>
      </c>
      <c r="L560" s="11" t="n">
        <v>971</v>
      </c>
      <c r="M560" s="19" t="n">
        <v>4.1</v>
      </c>
      <c r="N560" s="20">
        <f>INT(L560/M560)</f>
        <v/>
      </c>
      <c r="O560" s="20">
        <f>INT(N560*0.3+0.5)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9.09</v>
      </c>
      <c r="T560" s="19" t="n">
        <v>9.09</v>
      </c>
      <c r="U560" s="17" t="inlineStr">
        <is>
          <t>Tier 1 Critical GIDA (Score ≥ 50.0)</t>
        </is>
      </c>
      <c r="V560" s="19" t="n">
        <v>76.52</v>
      </c>
      <c r="W560" s="19" t="n">
        <v>53.49</v>
      </c>
      <c r="X560" s="19" t="n">
        <v>76.52</v>
      </c>
      <c r="Y560" s="20">
        <f>ROUND(V560*0.35+W560*0.35+X560*0.30,2)</f>
        <v/>
      </c>
      <c r="Z560" s="24" t="inlineStr">
        <is>
          <t>F - Nearest node and line over 5 km</t>
        </is>
      </c>
      <c r="AA560" s="19" t="n">
        <v>9.09</v>
      </c>
      <c r="AB560" s="19" t="n">
        <v>9.09</v>
      </c>
      <c r="AC560" s="17" t="inlineStr">
        <is>
          <t>Line: Route</t>
        </is>
      </c>
      <c r="AD560" s="17" t="inlineStr">
        <is>
          <t>Remote site candidate: deploy Starlink LEO satellite backhaul or long microwave hop.</t>
        </is>
      </c>
      <c r="AE560" s="16" t="n">
        <v>556</v>
      </c>
    </row>
    <row r="561">
      <c r="A561" s="16" t="n">
        <v>1</v>
      </c>
      <c r="B561" s="16" t="n">
        <v>557</v>
      </c>
      <c r="C561" s="16" t="n">
        <v>557</v>
      </c>
      <c r="D561" s="17" t="inlineStr">
        <is>
          <t>0600602038</t>
        </is>
      </c>
      <c r="E561" s="17" t="inlineStr">
        <is>
          <t>Region VI (Western Visayas)</t>
        </is>
      </c>
      <c r="F561" s="17" t="inlineStr">
        <is>
          <t>Antique</t>
        </is>
      </c>
      <c r="G561" s="17" t="inlineStr">
        <is>
          <t>Barbaza</t>
        </is>
      </c>
      <c r="H561" s="17" t="inlineStr">
        <is>
          <t>Tabongtabong</t>
        </is>
      </c>
      <c r="I561" s="18" t="n">
        <v>11.16639044</v>
      </c>
      <c r="J561" s="18" t="n">
        <v>122.0775171</v>
      </c>
      <c r="K561" s="17" t="inlineStr">
        <is>
          <t>R</t>
        </is>
      </c>
      <c r="L561" s="11" t="n">
        <v>530</v>
      </c>
      <c r="M561" s="19" t="n">
        <v>3.9</v>
      </c>
      <c r="N561" s="20">
        <f>INT(L561/M561)</f>
        <v/>
      </c>
      <c r="O561" s="20">
        <f>INT(N561*0.3+0.5)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47.44</v>
      </c>
      <c r="T561" s="19" t="n">
        <v>41.33</v>
      </c>
      <c r="U561" s="17" t="inlineStr">
        <is>
          <t>Tier 1 Critical GIDA (Score ≥ 50.0)</t>
        </is>
      </c>
      <c r="V561" s="19" t="n">
        <v>76.5</v>
      </c>
      <c r="W561" s="19" t="n">
        <v>53.48</v>
      </c>
      <c r="X561" s="19" t="n">
        <v>76.5</v>
      </c>
      <c r="Y561" s="20">
        <f>ROUND(V561*0.35+W561*0.35+X561*0.30,2)</f>
        <v/>
      </c>
      <c r="Z561" s="24" t="inlineStr">
        <is>
          <t>F - Nearest node and line over 5 km</t>
        </is>
      </c>
      <c r="AA561" s="19" t="n">
        <v>47.44</v>
      </c>
      <c r="AB561" s="19" t="n">
        <v>40.97</v>
      </c>
      <c r="AC561" s="17" t="inlineStr">
        <is>
          <t>Line: OTON, ILOILO - SAN JOSE DE BUENAVISTA, ANTIQUE</t>
        </is>
      </c>
      <c r="AD561" s="17" t="inlineStr">
        <is>
          <t>Remote site candidate: deploy Starlink LEO satellite backhaul or long microwave hop.</t>
        </is>
      </c>
      <c r="AE561" s="16" t="n">
        <v>557</v>
      </c>
    </row>
    <row r="562">
      <c r="A562" s="16" t="n">
        <v>1</v>
      </c>
      <c r="B562" s="16" t="n">
        <v>558</v>
      </c>
      <c r="C562" s="16" t="n">
        <v>558</v>
      </c>
      <c r="D562" s="17" t="inlineStr">
        <is>
          <t>0405805019</t>
        </is>
      </c>
      <c r="E562" s="17" t="inlineStr">
        <is>
          <t>Region IV-A (CALABARZON)</t>
        </is>
      </c>
      <c r="F562" s="17" t="inlineStr">
        <is>
          <t>Rizal</t>
        </is>
      </c>
      <c r="G562" s="17" t="inlineStr">
        <is>
          <t>Cainta</t>
        </is>
      </c>
      <c r="H562" s="17" t="inlineStr">
        <is>
          <t>Santo Niño</t>
        </is>
      </c>
      <c r="I562" s="18" t="n">
        <v>14.586301</v>
      </c>
      <c r="J562" s="18" t="n">
        <v>121.108179</v>
      </c>
      <c r="K562" s="17" t="inlineStr">
        <is>
          <t>U</t>
        </is>
      </c>
      <c r="L562" s="11" t="n">
        <v>6105</v>
      </c>
      <c r="M562" s="19" t="n">
        <v>3.6</v>
      </c>
      <c r="N562" s="20">
        <f>INT(L562/M562)</f>
        <v/>
      </c>
      <c r="O562" s="20">
        <f>INT(N562*0.3+0.5)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0.6</v>
      </c>
      <c r="T562" s="19" t="n">
        <v>0.36</v>
      </c>
      <c r="U562" s="17" t="inlineStr">
        <is>
          <t>Tier 1 Critical GIDA (Score ≥ 50.0)</t>
        </is>
      </c>
      <c r="V562" s="19" t="n">
        <v>76.48999999999999</v>
      </c>
      <c r="W562" s="19" t="n">
        <v>53.47</v>
      </c>
      <c r="X562" s="19" t="n">
        <v>76.48999999999999</v>
      </c>
      <c r="Y562" s="20">
        <f>ROUND(V562*0.35+W562*0.35+X562*0.30,2)</f>
        <v/>
      </c>
      <c r="Z562" s="22" t="inlineStr">
        <is>
          <t>C - Line within 0.5 km; node over 1 km</t>
        </is>
      </c>
      <c r="AA562" s="19" t="n">
        <v>1.68</v>
      </c>
      <c r="AB562" s="19" t="n">
        <v>0.13</v>
      </c>
      <c r="AC562" s="17" t="inlineStr">
        <is>
          <t>Line: RELIANCE TO SINILOAN</t>
        </is>
      </c>
      <c r="AD562" s="17" t="inlineStr">
        <is>
          <t>Splice closure / line-tap survey candidate; locate closure and confirm splicing/capacity.</t>
        </is>
      </c>
      <c r="AE562" s="16" t="n">
        <v>558</v>
      </c>
    </row>
    <row r="563">
      <c r="A563" s="16" t="n">
        <v>1</v>
      </c>
      <c r="B563" s="16" t="n">
        <v>559</v>
      </c>
      <c r="C563" s="16" t="n">
        <v>559</v>
      </c>
      <c r="D563" s="17" t="inlineStr">
        <is>
          <t>0201509009</t>
        </is>
      </c>
      <c r="E563" s="17" t="inlineStr">
        <is>
          <t>Region II (Cagayan Valley)</t>
        </is>
      </c>
      <c r="F563" s="17" t="inlineStr">
        <is>
          <t>Cagayan</t>
        </is>
      </c>
      <c r="G563" s="17" t="inlineStr">
        <is>
          <t>Calayan</t>
        </is>
      </c>
      <c r="H563" s="17" t="inlineStr">
        <is>
          <t>Babuyan Claro</t>
        </is>
      </c>
      <c r="I563" s="18" t="n">
        <v>19.49624</v>
      </c>
      <c r="J563" s="18" t="n">
        <v>121.93235</v>
      </c>
      <c r="K563" s="17" t="inlineStr">
        <is>
          <t>R</t>
        </is>
      </c>
      <c r="L563" s="11" t="n">
        <v>1964</v>
      </c>
      <c r="M563" s="19" t="n">
        <v>3.9</v>
      </c>
      <c r="N563" s="20">
        <f>INT(L563/M563)</f>
        <v/>
      </c>
      <c r="O563" s="20">
        <f>INT(N563*0.3+0.5)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115.99</v>
      </c>
      <c r="T563" s="19" t="n">
        <v>112.93</v>
      </c>
      <c r="U563" s="17" t="inlineStr">
        <is>
          <t>Tier 1 Critical GIDA (Score ≥ 50.0)</t>
        </is>
      </c>
      <c r="V563" s="19" t="n">
        <v>76.48999999999999</v>
      </c>
      <c r="W563" s="19" t="n">
        <v>53.47</v>
      </c>
      <c r="X563" s="19" t="n">
        <v>76.48999999999999</v>
      </c>
      <c r="Y563" s="20">
        <f>ROUND(V563*0.35+W563*0.35+X563*0.30,2)</f>
        <v/>
      </c>
      <c r="Z563" s="24" t="inlineStr">
        <is>
          <t>F - Nearest node and line over 5 km</t>
        </is>
      </c>
      <c r="AA563" s="19" t="n">
        <v>115.99</v>
      </c>
      <c r="AB563" s="19" t="n">
        <v>112.93</v>
      </c>
      <c r="AC563" s="17" t="inlineStr">
        <is>
          <t>Line: SEGMENT 42 (STA ANA - LAL-LO)</t>
        </is>
      </c>
      <c r="AD563" s="17" t="inlineStr">
        <is>
          <t>Remote site candidate: deploy Starlink LEO satellite backhaul or long microwave hop.</t>
        </is>
      </c>
      <c r="AE563" s="16" t="n">
        <v>559</v>
      </c>
    </row>
    <row r="564">
      <c r="A564" s="16" t="n">
        <v>1</v>
      </c>
      <c r="B564" s="16" t="n">
        <v>560</v>
      </c>
      <c r="C564" s="16" t="n">
        <v>560</v>
      </c>
      <c r="D564" s="17" t="inlineStr">
        <is>
          <t>1404406007</t>
        </is>
      </c>
      <c r="E564" s="17" t="inlineStr">
        <is>
          <t>Cordillera Administrative Region (CAR)</t>
        </is>
      </c>
      <c r="F564" s="17" t="inlineStr">
        <is>
          <t>Mountain Province</t>
        </is>
      </c>
      <c r="G564" s="17" t="inlineStr">
        <is>
          <t>Paracelis</t>
        </is>
      </c>
      <c r="H564" s="17" t="inlineStr">
        <is>
          <t>Buringal</t>
        </is>
      </c>
      <c r="I564" s="18" t="n">
        <v>17.2174632</v>
      </c>
      <c r="J564" s="18" t="n">
        <v>121.4962635</v>
      </c>
      <c r="K564" s="17" t="inlineStr">
        <is>
          <t>R</t>
        </is>
      </c>
      <c r="L564" s="11" t="n">
        <v>2560</v>
      </c>
      <c r="M564" s="19" t="n">
        <v>3.7</v>
      </c>
      <c r="N564" s="20">
        <f>INT(L564/M564)</f>
        <v/>
      </c>
      <c r="O564" s="20">
        <f>INT(N564*0.3+0.5)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10.69</v>
      </c>
      <c r="T564" s="19" t="n">
        <v>12.08</v>
      </c>
      <c r="U564" s="17" t="inlineStr">
        <is>
          <t>Tier 1 Critical GIDA (Score ≥ 50.0)</t>
        </is>
      </c>
      <c r="V564" s="19" t="n">
        <v>76.47</v>
      </c>
      <c r="W564" s="19" t="n">
        <v>53.46</v>
      </c>
      <c r="X564" s="19" t="n">
        <v>76.47</v>
      </c>
      <c r="Y564" s="20">
        <f>ROUND(V564*0.35+W564*0.35+X564*0.30,2)</f>
        <v/>
      </c>
      <c r="Z564" s="24" t="inlineStr">
        <is>
          <t>F - Nearest node and line over 5 km</t>
        </is>
      </c>
      <c r="AA564" s="19" t="n">
        <v>10.69</v>
      </c>
      <c r="AB564" s="19" t="n">
        <v>12.07</v>
      </c>
      <c r="AC564" s="17" t="inlineStr">
        <is>
          <t>Node: PSV001 - TYPE 3</t>
        </is>
      </c>
      <c r="AD564" s="17" t="inlineStr">
        <is>
          <t>Remote site candidate: deploy Starlink LEO satellite backhaul or long microwave hop.</t>
        </is>
      </c>
      <c r="AE564" s="16" t="n">
        <v>560</v>
      </c>
    </row>
    <row r="565">
      <c r="A565" s="16" t="n">
        <v>1</v>
      </c>
      <c r="B565" s="16" t="n">
        <v>561</v>
      </c>
      <c r="C565" s="16" t="n">
        <v>561</v>
      </c>
      <c r="D565" s="17" t="inlineStr">
        <is>
          <t>1381600021</t>
        </is>
      </c>
      <c r="E565" s="17" t="inlineStr">
        <is>
          <t>National Capital Region (NCR)</t>
        </is>
      </c>
      <c r="F565" s="17" t="inlineStr">
        <is>
          <t>Third District (Not a Province)</t>
        </is>
      </c>
      <c r="G565" s="17" t="inlineStr">
        <is>
          <t>City of Valenzuela</t>
        </is>
      </c>
      <c r="H565" s="17" t="inlineStr">
        <is>
          <t>Palasan</t>
        </is>
      </c>
      <c r="I565" s="18" t="n">
        <v>14.706361</v>
      </c>
      <c r="J565" s="18" t="n">
        <v>120.945868</v>
      </c>
      <c r="K565" s="17" t="inlineStr">
        <is>
          <t>U</t>
        </is>
      </c>
      <c r="L565" s="11" t="n">
        <v>6692</v>
      </c>
      <c r="M565" s="19" t="n">
        <v>3.5</v>
      </c>
      <c r="N565" s="20">
        <f>INT(L565/M565)</f>
        <v/>
      </c>
      <c r="O565" s="20">
        <f>INT(N565*0.3+0.5)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1.05</v>
      </c>
      <c r="T565" s="19" t="n">
        <v>1.4</v>
      </c>
      <c r="U565" s="17" t="inlineStr">
        <is>
          <t>Tier 1 Critical GIDA (Score ≥ 50.0)</t>
        </is>
      </c>
      <c r="V565" s="19" t="n">
        <v>76.45999999999999</v>
      </c>
      <c r="W565" s="19" t="n">
        <v>53.45</v>
      </c>
      <c r="X565" s="19" t="n">
        <v>76.45999999999999</v>
      </c>
      <c r="Y565" s="20">
        <f>ROUND(V565*0.35+W565*0.35+X565*0.30,2)</f>
        <v/>
      </c>
      <c r="Z565" s="23" t="inlineStr">
        <is>
          <t>D - Other node or line within 3 km</t>
        </is>
      </c>
      <c r="AA565" s="19" t="n">
        <v>1.05</v>
      </c>
      <c r="AB565" s="19" t="n">
        <v>1.35</v>
      </c>
      <c r="AC565" s="17" t="inlineStr">
        <is>
          <t>Node: OBB001 - BP</t>
        </is>
      </c>
      <c r="AD565" s="17" t="inlineStr">
        <is>
          <t>Route options survey candidate: compare actual node lateral with approved line tap.</t>
        </is>
      </c>
      <c r="AE565" s="16" t="n">
        <v>561</v>
      </c>
    </row>
    <row r="566">
      <c r="A566" s="16" t="n">
        <v>1</v>
      </c>
      <c r="B566" s="16" t="n">
        <v>562</v>
      </c>
      <c r="C566" s="16" t="n">
        <v>562</v>
      </c>
      <c r="D566" s="17" t="inlineStr">
        <is>
          <t>PH0000562</t>
        </is>
      </c>
      <c r="E566" s="17" t="inlineStr">
        <is>
          <t>IV-A</t>
        </is>
      </c>
      <c r="F566" s="17" t="inlineStr">
        <is>
          <t>Laguna</t>
        </is>
      </c>
      <c r="G566" s="17" t="inlineStr">
        <is>
          <t>San Pablo City</t>
        </is>
      </c>
      <c r="H566" s="17" t="inlineStr">
        <is>
          <t>Barangay II-E (Pob.)</t>
        </is>
      </c>
      <c r="I566" s="18" t="n">
        <v>14.064166</v>
      </c>
      <c r="J566" s="18" t="n">
        <v>121.324449</v>
      </c>
      <c r="K566" s="17" t="inlineStr">
        <is>
          <t>R</t>
        </is>
      </c>
      <c r="L566" s="11" t="n">
        <v>2412</v>
      </c>
      <c r="M566" s="19" t="n">
        <v>3.3</v>
      </c>
      <c r="N566" s="20">
        <f>INT(L566/M566)</f>
        <v/>
      </c>
      <c r="O566" s="20">
        <f>INT(N566*0.3+0.5)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0.77</v>
      </c>
      <c r="T566" s="19" t="n">
        <v>0.13</v>
      </c>
      <c r="U566" s="17" t="inlineStr">
        <is>
          <t>Tier 1 Critical GIDA (Score ≥ 50.0)</t>
        </is>
      </c>
      <c r="V566" s="19" t="n">
        <v>76.45</v>
      </c>
      <c r="W566" s="19" t="n">
        <v>53.44</v>
      </c>
      <c r="X566" s="19" t="n">
        <v>76.45</v>
      </c>
      <c r="Y566" s="20">
        <f>ROUND(V566*0.35+W566*0.35+X566*0.30,2)</f>
        <v/>
      </c>
      <c r="Z566" s="25" t="inlineStr">
        <is>
          <t>B - Node 0.5-1 km</t>
        </is>
      </c>
      <c r="AA566" s="19" t="n">
        <v>0.77</v>
      </c>
      <c r="AB566" s="19" t="n">
        <v>0.07000000000000001</v>
      </c>
      <c r="AC566" s="17" t="inlineStr">
        <is>
          <t>Line: AE NGL001 TO SPO001</t>
        </is>
      </c>
      <c r="AD566" s="17" t="inlineStr">
        <is>
          <t>Short node lateral candidate; confirm port/fiber capacity, access and route.</t>
        </is>
      </c>
      <c r="AE566" s="16" t="n">
        <v>562</v>
      </c>
    </row>
    <row r="567">
      <c r="A567" s="16" t="n">
        <v>1</v>
      </c>
      <c r="B567" s="16" t="n">
        <v>563</v>
      </c>
      <c r="C567" s="16" t="n">
        <v>563</v>
      </c>
      <c r="D567" s="17" t="inlineStr">
        <is>
          <t>0203104019</t>
        </is>
      </c>
      <c r="E567" s="17" t="inlineStr">
        <is>
          <t>Region II (Cagayan Valley)</t>
        </is>
      </c>
      <c r="F567" s="17" t="inlineStr">
        <is>
          <t>Isabela</t>
        </is>
      </c>
      <c r="G567" s="17" t="inlineStr">
        <is>
          <t>Benito Soliven</t>
        </is>
      </c>
      <c r="H567" s="17" t="inlineStr">
        <is>
          <t>San Francisco</t>
        </is>
      </c>
      <c r="I567" s="18" t="n">
        <v>16.9390067</v>
      </c>
      <c r="J567" s="18" t="n">
        <v>121.9856135</v>
      </c>
      <c r="K567" s="17" t="inlineStr">
        <is>
          <t>R</t>
        </is>
      </c>
      <c r="L567" s="11" t="n">
        <v>648</v>
      </c>
      <c r="M567" s="19" t="n">
        <v>3.8</v>
      </c>
      <c r="N567" s="20">
        <f>INT(L567/M567)</f>
        <v/>
      </c>
      <c r="O567" s="20">
        <f>INT(N567*0.3+0.5)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5.66</v>
      </c>
      <c r="T567" s="19" t="n">
        <v>16.31</v>
      </c>
      <c r="U567" s="17" t="inlineStr">
        <is>
          <t>Tier 1 Critical GIDA (Score ≥ 50.0)</t>
        </is>
      </c>
      <c r="V567" s="19" t="n">
        <v>76.44</v>
      </c>
      <c r="W567" s="19" t="n">
        <v>53.44</v>
      </c>
      <c r="X567" s="19" t="n">
        <v>76.44</v>
      </c>
      <c r="Y567" s="20">
        <f>ROUND(V567*0.35+W567*0.35+X567*0.30,2)</f>
        <v/>
      </c>
      <c r="Z567" s="24" t="inlineStr">
        <is>
          <t>F - Nearest node and line over 5 km</t>
        </is>
      </c>
      <c r="AA567" s="19" t="n">
        <v>5.66</v>
      </c>
      <c r="AB567" s="19" t="n">
        <v>16.31</v>
      </c>
      <c r="AC567" s="17" t="inlineStr">
        <is>
          <t>Node: BLI001 - PM</t>
        </is>
      </c>
      <c r="AD567" s="17" t="inlineStr">
        <is>
          <t>Remote site candidate: deploy Starlink LEO satellite backhaul or long microwave hop.</t>
        </is>
      </c>
      <c r="AE567" s="16" t="n">
        <v>563</v>
      </c>
    </row>
    <row r="568">
      <c r="A568" s="16" t="n">
        <v>1</v>
      </c>
      <c r="B568" s="16" t="n">
        <v>564</v>
      </c>
      <c r="C568" s="16" t="n">
        <v>564</v>
      </c>
      <c r="D568" s="17" t="inlineStr">
        <is>
          <t>0600602010</t>
        </is>
      </c>
      <c r="E568" s="17" t="inlineStr">
        <is>
          <t>Region VI (Western Visayas)</t>
        </is>
      </c>
      <c r="F568" s="17" t="inlineStr">
        <is>
          <t>Antique</t>
        </is>
      </c>
      <c r="G568" s="17" t="inlineStr">
        <is>
          <t>Barbaza</t>
        </is>
      </c>
      <c r="H568" s="17" t="inlineStr">
        <is>
          <t>Calapadan</t>
        </is>
      </c>
      <c r="I568" s="18" t="n">
        <v>11.2375209</v>
      </c>
      <c r="J568" s="18" t="n">
        <v>122.0712137</v>
      </c>
      <c r="K568" s="17" t="inlineStr">
        <is>
          <t>R</t>
        </is>
      </c>
      <c r="L568" s="11" t="n">
        <v>155</v>
      </c>
      <c r="M568" s="19" t="n">
        <v>3.9</v>
      </c>
      <c r="N568" s="20">
        <f>INT(L568/M568)</f>
        <v/>
      </c>
      <c r="O568" s="20">
        <f>INT(N568*0.3+0.5)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50.83</v>
      </c>
      <c r="T568" s="19" t="n">
        <v>46.25</v>
      </c>
      <c r="U568" s="17" t="inlineStr">
        <is>
          <t>Tier 1 Critical GIDA (Score ≥ 50.0)</t>
        </is>
      </c>
      <c r="V568" s="19" t="n">
        <v>76.42</v>
      </c>
      <c r="W568" s="19" t="n">
        <v>53.43</v>
      </c>
      <c r="X568" s="19" t="n">
        <v>76.42</v>
      </c>
      <c r="Y568" s="20">
        <f>ROUND(V568*0.35+W568*0.35+X568*0.30,2)</f>
        <v/>
      </c>
      <c r="Z568" s="24" t="inlineStr">
        <is>
          <t>F - Nearest node and line over 5 km</t>
        </is>
      </c>
      <c r="AA568" s="19" t="n">
        <v>48.62</v>
      </c>
      <c r="AB568" s="19" t="n">
        <v>48.37</v>
      </c>
      <c r="AC568" s="17" t="inlineStr">
        <is>
          <t>Line: IVISAN - KALIBO</t>
        </is>
      </c>
      <c r="AD568" s="17" t="inlineStr">
        <is>
          <t>Remote site candidate: deploy Starlink LEO satellite backhaul or long microwave hop.</t>
        </is>
      </c>
      <c r="AE568" s="16" t="n">
        <v>564</v>
      </c>
    </row>
    <row r="569">
      <c r="A569" s="16" t="n">
        <v>1</v>
      </c>
      <c r="B569" s="16" t="n">
        <v>565</v>
      </c>
      <c r="C569" s="16" t="n">
        <v>565</v>
      </c>
      <c r="D569" s="17" t="inlineStr">
        <is>
          <t>1380601030</t>
        </is>
      </c>
      <c r="E569" s="17" t="inlineStr">
        <is>
          <t>National Capital Region (NCR)</t>
        </is>
      </c>
      <c r="F569" s="17" t="inlineStr">
        <is>
          <t>First District (Not a Province)</t>
        </is>
      </c>
      <c r="G569" s="17" t="inlineStr">
        <is>
          <t>City of Manila</t>
        </is>
      </c>
      <c r="H569" s="17" t="inlineStr">
        <is>
          <t>Barangay 30</t>
        </is>
      </c>
      <c r="I569" s="18" t="n">
        <v>14.6012105</v>
      </c>
      <c r="J569" s="18" t="n">
        <v>120.9622742</v>
      </c>
      <c r="K569" s="17" t="inlineStr">
        <is>
          <t>U</t>
        </is>
      </c>
      <c r="L569" s="11" t="n">
        <v>171</v>
      </c>
      <c r="M569" s="19" t="n">
        <v>3.9</v>
      </c>
      <c r="N569" s="20">
        <f>INT(L569/M569)</f>
        <v/>
      </c>
      <c r="O569" s="20">
        <f>INT(N569*0.3+0.5)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40.53</v>
      </c>
      <c r="T569" s="19" t="n">
        <v>40.46</v>
      </c>
      <c r="U569" s="17" t="inlineStr">
        <is>
          <t>Tier 1 Critical GIDA (Score ≥ 50.0)</t>
        </is>
      </c>
      <c r="V569" s="19" t="n">
        <v>76.42</v>
      </c>
      <c r="W569" s="19" t="n">
        <v>53.42</v>
      </c>
      <c r="X569" s="19" t="n">
        <v>76.42</v>
      </c>
      <c r="Y569" s="20">
        <f>ROUND(V569*0.35+W569*0.35+X569*0.30,2)</f>
        <v/>
      </c>
      <c r="Z569" s="25" t="inlineStr">
        <is>
          <t>B - Node 0.5-1 km</t>
        </is>
      </c>
      <c r="AA569" s="19" t="n">
        <v>0.82</v>
      </c>
      <c r="AB569" s="19" t="n">
        <v>1</v>
      </c>
      <c r="AC569" s="17" t="inlineStr">
        <is>
          <t>Node: MNL068 - PM</t>
        </is>
      </c>
      <c r="AD569" s="17" t="inlineStr">
        <is>
          <t>Short node lateral candidate; confirm port/fiber capacity, access and route.</t>
        </is>
      </c>
      <c r="AE569" s="16" t="n">
        <v>565</v>
      </c>
    </row>
    <row r="570">
      <c r="A570" s="16" t="n">
        <v>1</v>
      </c>
      <c r="B570" s="16" t="n">
        <v>566</v>
      </c>
      <c r="C570" s="16" t="n">
        <v>566</v>
      </c>
      <c r="D570" s="17" t="inlineStr">
        <is>
          <t>0203111012</t>
        </is>
      </c>
      <c r="E570" s="17" t="inlineStr">
        <is>
          <t>Region II (Cagayan Valley)</t>
        </is>
      </c>
      <c r="F570" s="17" t="inlineStr">
        <is>
          <t>Isabela</t>
        </is>
      </c>
      <c r="G570" s="17" t="inlineStr">
        <is>
          <t>Divilacan</t>
        </is>
      </c>
      <c r="H570" s="17" t="inlineStr">
        <is>
          <t>Dibulos</t>
        </is>
      </c>
      <c r="I570" s="18" t="n">
        <v>17.3099134</v>
      </c>
      <c r="J570" s="18" t="n">
        <v>122.3963736</v>
      </c>
      <c r="K570" s="17" t="inlineStr">
        <is>
          <t>R</t>
        </is>
      </c>
      <c r="L570" s="11" t="n">
        <v>218</v>
      </c>
      <c r="M570" s="19" t="n">
        <v>3.8</v>
      </c>
      <c r="N570" s="20">
        <f>INT(L570/M570)</f>
        <v/>
      </c>
      <c r="O570" s="20">
        <f>INT(N570*0.3+0.5)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41.3</v>
      </c>
      <c r="T570" s="19" t="n">
        <v>45.83</v>
      </c>
      <c r="U570" s="17" t="inlineStr">
        <is>
          <t>Tier 1 Critical GIDA (Score ≥ 50.0)</t>
        </is>
      </c>
      <c r="V570" s="19" t="n">
        <v>76.41</v>
      </c>
      <c r="W570" s="19" t="n">
        <v>53.42</v>
      </c>
      <c r="X570" s="19" t="n">
        <v>76.41</v>
      </c>
      <c r="Y570" s="20">
        <f>ROUND(V570*0.35+W570*0.35+X570*0.30,2)</f>
        <v/>
      </c>
      <c r="Z570" s="24" t="inlineStr">
        <is>
          <t>F - Nearest node and line over 5 km</t>
        </is>
      </c>
      <c r="AA570" s="19" t="n">
        <v>47.48</v>
      </c>
      <c r="AB570" s="19" t="n">
        <v>53.09</v>
      </c>
      <c r="AC570" s="17" t="inlineStr">
        <is>
          <t>Node: IGI003 - PM</t>
        </is>
      </c>
      <c r="AD570" s="17" t="inlineStr">
        <is>
          <t>Remote site candidate: deploy Starlink LEO satellite backhaul or long microwave hop.</t>
        </is>
      </c>
      <c r="AE570" s="16" t="n">
        <v>566</v>
      </c>
    </row>
    <row r="571">
      <c r="A571" s="16" t="n">
        <v>1</v>
      </c>
      <c r="B571" s="16" t="n">
        <v>567</v>
      </c>
      <c r="C571" s="16" t="n">
        <v>567</v>
      </c>
      <c r="D571" s="17" t="inlineStr">
        <is>
          <t>1108204037</t>
        </is>
      </c>
      <c r="E571" s="17" t="inlineStr">
        <is>
          <t>Region XI (Davao Region)</t>
        </is>
      </c>
      <c r="F571" s="17" t="inlineStr">
        <is>
          <t>Davao de Oro</t>
        </is>
      </c>
      <c r="G571" s="17" t="inlineStr">
        <is>
          <t>Maco</t>
        </is>
      </c>
      <c r="H571" s="17" t="inlineStr">
        <is>
          <t>Teresa</t>
        </is>
      </c>
      <c r="I571" s="18" t="n">
        <v>7.376665</v>
      </c>
      <c r="J571" s="18" t="n">
        <v>126.025877</v>
      </c>
      <c r="K571" s="17" t="inlineStr">
        <is>
          <t>R</t>
        </is>
      </c>
      <c r="L571" s="11" t="n">
        <v>2094</v>
      </c>
      <c r="M571" s="19" t="n">
        <v>3.7</v>
      </c>
      <c r="N571" s="20">
        <f>INT(L571/M571)</f>
        <v/>
      </c>
      <c r="O571" s="20">
        <f>INT(N571*0.3+0.5)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18.86</v>
      </c>
      <c r="T571" s="19" t="n">
        <v>18.41</v>
      </c>
      <c r="U571" s="17" t="inlineStr">
        <is>
          <t>Tier 1 Critical GIDA (Score ≥ 50.0)</t>
        </is>
      </c>
      <c r="V571" s="19" t="n">
        <v>76.38</v>
      </c>
      <c r="W571" s="19" t="n">
        <v>53.4</v>
      </c>
      <c r="X571" s="19" t="n">
        <v>76.38</v>
      </c>
      <c r="Y571" s="20">
        <f>ROUND(V571*0.35+W571*0.35+X571*0.30,2)</f>
        <v/>
      </c>
      <c r="Z571" s="24" t="inlineStr">
        <is>
          <t>F - Nearest node and line over 5 km</t>
        </is>
      </c>
      <c r="AA571" s="19" t="n">
        <v>18.86</v>
      </c>
      <c r="AB571" s="19" t="n">
        <v>18.38</v>
      </c>
      <c r="AC571" s="17" t="inlineStr">
        <is>
          <t>Line: DAVAO CITY - TRENTO</t>
        </is>
      </c>
      <c r="AD571" s="17" t="inlineStr">
        <is>
          <t>Remote site candidate: deploy Starlink LEO satellite backhaul or long microwave hop.</t>
        </is>
      </c>
      <c r="AE571" s="16" t="n">
        <v>567</v>
      </c>
    </row>
    <row r="572">
      <c r="A572" s="16" t="n">
        <v>1</v>
      </c>
      <c r="B572" s="16" t="n">
        <v>568</v>
      </c>
      <c r="C572" s="16" t="n">
        <v>568</v>
      </c>
      <c r="D572" s="17" t="inlineStr">
        <is>
          <t>1004325016</t>
        </is>
      </c>
      <c r="E572" s="17" t="inlineStr">
        <is>
          <t>Region X (Northern Mindanao)</t>
        </is>
      </c>
      <c r="F572" s="17" t="inlineStr">
        <is>
          <t>Misamis Oriental</t>
        </is>
      </c>
      <c r="G572" s="17" t="inlineStr">
        <is>
          <t>Talisayan</t>
        </is>
      </c>
      <c r="H572" s="17" t="inlineStr">
        <is>
          <t>Sibantang</t>
        </is>
      </c>
      <c r="I572" s="18" t="n">
        <v>8.982737500000001</v>
      </c>
      <c r="J572" s="18" t="n">
        <v>124.9021888</v>
      </c>
      <c r="K572" s="17" t="inlineStr">
        <is>
          <t>R</t>
        </is>
      </c>
      <c r="L572" s="11" t="n">
        <v>896</v>
      </c>
      <c r="M572" s="19" t="n">
        <v>3.9</v>
      </c>
      <c r="N572" s="20">
        <f>INT(L572/M572)</f>
        <v/>
      </c>
      <c r="O572" s="20">
        <f>INT(N572*0.3+0.5)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2.94</v>
      </c>
      <c r="T572" s="19" t="n">
        <v>0.21</v>
      </c>
      <c r="U572" s="17" t="inlineStr">
        <is>
          <t>Tier 1 Critical GIDA (Score ≥ 50.0)</t>
        </is>
      </c>
      <c r="V572" s="19" t="n">
        <v>76.37</v>
      </c>
      <c r="W572" s="19" t="n">
        <v>53.39</v>
      </c>
      <c r="X572" s="19" t="n">
        <v>76.37</v>
      </c>
      <c r="Y572" s="20">
        <f>ROUND(V572*0.35+W572*0.35+X572*0.30,2)</f>
        <v/>
      </c>
      <c r="Z572" s="22" t="inlineStr">
        <is>
          <t>C - Line within 0.5 km; node over 1 km</t>
        </is>
      </c>
      <c r="AA572" s="19" t="n">
        <v>2.94</v>
      </c>
      <c r="AB572" s="19" t="n">
        <v>0.2</v>
      </c>
      <c r="AC572" s="17" t="inlineStr">
        <is>
          <t>Line: CDO - BUENAVISTA via GINGOOG</t>
        </is>
      </c>
      <c r="AD572" s="17" t="inlineStr">
        <is>
          <t>Splice closure / line-tap survey candidate; locate closure and confirm splicing/capacity.</t>
        </is>
      </c>
      <c r="AE572" s="16" t="n">
        <v>568</v>
      </c>
    </row>
    <row r="573">
      <c r="A573" s="16" t="n">
        <v>1</v>
      </c>
      <c r="B573" s="16" t="n">
        <v>569</v>
      </c>
      <c r="C573" s="16" t="n">
        <v>569</v>
      </c>
      <c r="D573" s="17" t="inlineStr">
        <is>
          <t>0200901001</t>
        </is>
      </c>
      <c r="E573" s="17" t="inlineStr">
        <is>
          <t>Region II (Cagayan Valley)</t>
        </is>
      </c>
      <c r="F573" s="17" t="inlineStr">
        <is>
          <t>Batanes</t>
        </is>
      </c>
      <c r="G573" s="17" t="inlineStr">
        <is>
          <t>Basco</t>
        </is>
      </c>
      <c r="H573" s="17" t="inlineStr">
        <is>
          <t>Ihubok II</t>
        </is>
      </c>
      <c r="I573" s="18" t="n">
        <v>20.4521753</v>
      </c>
      <c r="J573" s="18" t="n">
        <v>121.9662696</v>
      </c>
      <c r="K573" s="17" t="inlineStr">
        <is>
          <t>U</t>
        </is>
      </c>
      <c r="L573" s="11" t="n">
        <v>2641</v>
      </c>
      <c r="M573" s="19" t="n">
        <v>3</v>
      </c>
      <c r="N573" s="20">
        <f>INT(L573/M573)</f>
        <v/>
      </c>
      <c r="O573" s="20">
        <f>INT(N573*0.3+0.5)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223.93</v>
      </c>
      <c r="T573" s="19" t="n">
        <v>217.11</v>
      </c>
      <c r="U573" s="17" t="inlineStr">
        <is>
          <t>Tier 1 Critical GIDA (Score ≥ 50.0)</t>
        </is>
      </c>
      <c r="V573" s="19" t="n">
        <v>76.37</v>
      </c>
      <c r="W573" s="19" t="n">
        <v>53.39</v>
      </c>
      <c r="X573" s="19" t="n">
        <v>76.37</v>
      </c>
      <c r="Y573" s="20">
        <f>ROUND(V573*0.35+W573*0.35+X573*0.30,2)</f>
        <v/>
      </c>
      <c r="Z573" s="24" t="inlineStr">
        <is>
          <t>F - Nearest node and line over 5 km</t>
        </is>
      </c>
      <c r="AA573" s="19" t="n">
        <v>220.82</v>
      </c>
      <c r="AB573" s="19" t="n">
        <v>217.72</v>
      </c>
      <c r="AC573" s="17" t="inlineStr">
        <is>
          <t>Line: SEGMENT 42 (STA ANA - LAL-LO)</t>
        </is>
      </c>
      <c r="AD573" s="17" t="inlineStr">
        <is>
          <t>Remote site candidate: deploy Starlink LEO satellite backhaul or long microwave hop.</t>
        </is>
      </c>
      <c r="AE573" s="16" t="n">
        <v>569</v>
      </c>
    </row>
    <row r="574">
      <c r="A574" s="16" t="n">
        <v>1</v>
      </c>
      <c r="B574" s="16" t="n">
        <v>570</v>
      </c>
      <c r="C574" s="16" t="n">
        <v>570</v>
      </c>
      <c r="D574" s="17" t="inlineStr">
        <is>
          <t>1380900002</t>
        </is>
      </c>
      <c r="E574" s="17" t="inlineStr">
        <is>
          <t>National Capital Region (NCR)</t>
        </is>
      </c>
      <c r="F574" s="17" t="inlineStr">
        <is>
          <t>Third District (Not a Province)</t>
        </is>
      </c>
      <c r="G574" s="17" t="inlineStr">
        <is>
          <t>City of Navotas</t>
        </is>
      </c>
      <c r="H574" s="17" t="inlineStr">
        <is>
          <t>Bagumbayan North</t>
        </is>
      </c>
      <c r="I574" s="18" t="n">
        <v>14.65922222663626</v>
      </c>
      <c r="J574" s="18" t="n">
        <v>120.9486510793181</v>
      </c>
      <c r="K574" s="17" t="inlineStr">
        <is>
          <t>U</t>
        </is>
      </c>
      <c r="L574" s="11" t="n">
        <v>1713</v>
      </c>
      <c r="M574" s="19" t="n">
        <v>3.4</v>
      </c>
      <c r="N574" s="20">
        <f>INT(L574/M574)</f>
        <v/>
      </c>
      <c r="O574" s="20">
        <f>INT(N574*0.3+0.5)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0.5600000000000001</v>
      </c>
      <c r="T574" s="19" t="n">
        <v>0.44</v>
      </c>
      <c r="U574" s="17" t="inlineStr">
        <is>
          <t>Tier 1 Critical GIDA (Score ≥ 50.0)</t>
        </is>
      </c>
      <c r="V574" s="19" t="n">
        <v>76.34999999999999</v>
      </c>
      <c r="W574" s="19" t="n">
        <v>53.38</v>
      </c>
      <c r="X574" s="19" t="n">
        <v>76.34999999999999</v>
      </c>
      <c r="Y574" s="20">
        <f>ROUND(V574*0.35+W574*0.35+X574*0.30,2)</f>
        <v/>
      </c>
      <c r="Z574" s="25" t="inlineStr">
        <is>
          <t>A - Node within 0.5 km</t>
        </is>
      </c>
      <c r="AA574" s="19" t="n">
        <v>0.42</v>
      </c>
      <c r="AB574" s="19" t="n">
        <v>1.18</v>
      </c>
      <c r="AC574" s="17" t="inlineStr">
        <is>
          <t>Node: NAV001 - TYPE 3</t>
        </is>
      </c>
      <c r="AD574" s="17" t="inlineStr">
        <is>
          <t>First survey candidate: confirm node handoff, spare capacity and short route; co-location not established.</t>
        </is>
      </c>
      <c r="AE574" s="16" t="n">
        <v>570</v>
      </c>
    </row>
    <row r="575">
      <c r="A575" s="16" t="n">
        <v>1</v>
      </c>
      <c r="B575" s="16" t="n">
        <v>571</v>
      </c>
      <c r="C575" s="16" t="n">
        <v>571</v>
      </c>
      <c r="D575" s="17" t="inlineStr">
        <is>
          <t>PH0000571</t>
        </is>
      </c>
      <c r="E575" s="17" t="inlineStr">
        <is>
          <t>VIII</t>
        </is>
      </c>
      <c r="F575" s="17" t="inlineStr">
        <is>
          <t>Samar (Western Samar)</t>
        </is>
      </c>
      <c r="G575" s="17" t="inlineStr">
        <is>
          <t>Catbalogan City</t>
        </is>
      </c>
      <c r="H575" s="17" t="inlineStr">
        <is>
          <t>Cagusipan</t>
        </is>
      </c>
      <c r="I575" s="18" t="n">
        <v>11.9056966</v>
      </c>
      <c r="J575" s="18" t="n">
        <v>124.9260722</v>
      </c>
      <c r="K575" s="17" t="inlineStr">
        <is>
          <t>R</t>
        </is>
      </c>
      <c r="L575" s="11" t="n">
        <v>2229</v>
      </c>
      <c r="M575" s="19" t="n">
        <v>4.1</v>
      </c>
      <c r="N575" s="20">
        <f>INT(L575/M575)</f>
        <v/>
      </c>
      <c r="O575" s="20">
        <f>INT(N575*0.3+0.5)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32.48</v>
      </c>
      <c r="T575" s="19" t="n">
        <v>32.3</v>
      </c>
      <c r="U575" s="17" t="inlineStr">
        <is>
          <t>Tier 1 Critical GIDA (Score ≥ 50.0)</t>
        </is>
      </c>
      <c r="V575" s="19" t="n">
        <v>76.34</v>
      </c>
      <c r="W575" s="19" t="n">
        <v>53.37</v>
      </c>
      <c r="X575" s="19" t="n">
        <v>76.34</v>
      </c>
      <c r="Y575" s="20">
        <f>ROUND(V575*0.35+W575*0.35+X575*0.30,2)</f>
        <v/>
      </c>
      <c r="Z575" s="24" t="inlineStr">
        <is>
          <t>F - Nearest node and line over 5 km</t>
        </is>
      </c>
      <c r="AA575" s="19" t="n">
        <v>72.14</v>
      </c>
      <c r="AB575" s="19" t="n">
        <v>72.08</v>
      </c>
      <c r="AC575" s="17" t="inlineStr">
        <is>
          <t>Line: CAPOOCAN - TACLOBAN</t>
        </is>
      </c>
      <c r="AD575" s="17" t="inlineStr">
        <is>
          <t>Remote site candidate: deploy Starlink LEO satellite backhaul or long microwave hop.</t>
        </is>
      </c>
      <c r="AE575" s="16" t="n">
        <v>571</v>
      </c>
    </row>
    <row r="576">
      <c r="A576" s="16" t="n">
        <v>1</v>
      </c>
      <c r="B576" s="16" t="n">
        <v>572</v>
      </c>
      <c r="C576" s="16" t="n">
        <v>572</v>
      </c>
      <c r="D576" s="17" t="inlineStr">
        <is>
          <t>0205009011</t>
        </is>
      </c>
      <c r="E576" s="17" t="inlineStr">
        <is>
          <t>Region II (Cagayan Valley)</t>
        </is>
      </c>
      <c r="F576" s="17" t="inlineStr">
        <is>
          <t>Nueva Vizcaya</t>
        </is>
      </c>
      <c r="G576" s="17" t="inlineStr">
        <is>
          <t>Kasibu</t>
        </is>
      </c>
      <c r="H576" s="17" t="inlineStr">
        <is>
          <t>Dine</t>
        </is>
      </c>
      <c r="I576" s="18" t="n">
        <v>16.28385</v>
      </c>
      <c r="J576" s="18" t="n">
        <v>121.362</v>
      </c>
      <c r="K576" s="17" t="inlineStr">
        <is>
          <t>R</t>
        </is>
      </c>
      <c r="L576" s="11" t="n">
        <v>1215</v>
      </c>
      <c r="M576" s="19" t="n">
        <v>3.8</v>
      </c>
      <c r="N576" s="20">
        <f>INT(L576/M576)</f>
        <v/>
      </c>
      <c r="O576" s="20">
        <f>INT(N576*0.3+0.5)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8.09</v>
      </c>
      <c r="T576" s="19" t="n">
        <v>29.13</v>
      </c>
      <c r="U576" s="17" t="inlineStr">
        <is>
          <t>Tier 1 Critical GIDA (Score ≥ 50.0)</t>
        </is>
      </c>
      <c r="V576" s="19" t="n">
        <v>76.34</v>
      </c>
      <c r="W576" s="19" t="n">
        <v>53.37</v>
      </c>
      <c r="X576" s="19" t="n">
        <v>76.34</v>
      </c>
      <c r="Y576" s="20">
        <f>ROUND(V576*0.35+W576*0.35+X576*0.30,2)</f>
        <v/>
      </c>
      <c r="Z576" s="24" t="inlineStr">
        <is>
          <t>F - Nearest node and line over 5 km</t>
        </is>
      </c>
      <c r="AA576" s="19" t="n">
        <v>8.09</v>
      </c>
      <c r="AB576" s="19" t="n">
        <v>29.13</v>
      </c>
      <c r="AC576" s="17" t="inlineStr">
        <is>
          <t>Node: KSV001 - BP</t>
        </is>
      </c>
      <c r="AD576" s="17" t="inlineStr">
        <is>
          <t>Remote site candidate: deploy Starlink LEO satellite backhaul or long microwave hop.</t>
        </is>
      </c>
      <c r="AE576" s="16" t="n">
        <v>572</v>
      </c>
    </row>
    <row r="577">
      <c r="A577" s="16" t="n">
        <v>1</v>
      </c>
      <c r="B577" s="16" t="n">
        <v>573</v>
      </c>
      <c r="C577" s="16" t="n">
        <v>573</v>
      </c>
      <c r="D577" s="17" t="inlineStr">
        <is>
          <t>1380601112</t>
        </is>
      </c>
      <c r="E577" s="17" t="inlineStr">
        <is>
          <t>National Capital Region (NCR)</t>
        </is>
      </c>
      <c r="F577" s="17" t="inlineStr">
        <is>
          <t>First District (Not a Province)</t>
        </is>
      </c>
      <c r="G577" s="17" t="inlineStr">
        <is>
          <t>City of Manila</t>
        </is>
      </c>
      <c r="H577" s="17" t="inlineStr">
        <is>
          <t>Barangay 112</t>
        </is>
      </c>
      <c r="I577" s="18" t="n">
        <v>14.61687</v>
      </c>
      <c r="J577" s="18" t="n">
        <v>120.96042</v>
      </c>
      <c r="K577" s="17" t="inlineStr">
        <is>
          <t>U</t>
        </is>
      </c>
      <c r="L577" s="11" t="n">
        <v>5763</v>
      </c>
      <c r="M577" s="19" t="n">
        <v>3.9</v>
      </c>
      <c r="N577" s="20">
        <f>INT(L577/M577)</f>
        <v/>
      </c>
      <c r="O577" s="20">
        <f>INT(N577*0.3+0.5)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23.42</v>
      </c>
      <c r="T577" s="19" t="n">
        <v>23.07</v>
      </c>
      <c r="U577" s="17" t="inlineStr">
        <is>
          <t>Tier 1 Critical GIDA (Score ≥ 50.0)</t>
        </is>
      </c>
      <c r="V577" s="19" t="n">
        <v>76.33</v>
      </c>
      <c r="W577" s="19" t="n">
        <v>53.36</v>
      </c>
      <c r="X577" s="19" t="n">
        <v>76.33</v>
      </c>
      <c r="Y577" s="20">
        <f>ROUND(V577*0.35+W577*0.35+X577*0.30,2)</f>
        <v/>
      </c>
      <c r="Z577" s="25" t="inlineStr">
        <is>
          <t>A - Node within 0.5 km</t>
        </is>
      </c>
      <c r="AA577" s="19" t="n">
        <v>0.28</v>
      </c>
      <c r="AB577" s="19" t="n">
        <v>1.06</v>
      </c>
      <c r="AC577" s="17" t="inlineStr">
        <is>
          <t>Node: MNL045 - TYPE 3</t>
        </is>
      </c>
      <c r="AD577" s="17" t="inlineStr">
        <is>
          <t>First survey candidate: confirm node handoff, spare capacity and short route; co-location not established.</t>
        </is>
      </c>
      <c r="AE577" s="16" t="n">
        <v>573</v>
      </c>
    </row>
    <row r="578">
      <c r="A578" s="16" t="n">
        <v>1</v>
      </c>
      <c r="B578" s="16" t="n">
        <v>574</v>
      </c>
      <c r="C578" s="16" t="n">
        <v>574</v>
      </c>
      <c r="D578" s="17" t="inlineStr">
        <is>
          <t>0203137044</t>
        </is>
      </c>
      <c r="E578" s="17" t="inlineStr">
        <is>
          <t>Region II (Cagayan Valley)</t>
        </is>
      </c>
      <c r="F578" s="17" t="inlineStr">
        <is>
          <t>Isabela</t>
        </is>
      </c>
      <c r="G578" s="17" t="inlineStr">
        <is>
          <t>Tumauini</t>
        </is>
      </c>
      <c r="H578" s="17" t="inlineStr">
        <is>
          <t>San Vicente</t>
        </is>
      </c>
      <c r="I578" s="18" t="n">
        <v>17.32004</v>
      </c>
      <c r="J578" s="18" t="n">
        <v>121.8254</v>
      </c>
      <c r="K578" s="17" t="inlineStr">
        <is>
          <t>R</t>
        </is>
      </c>
      <c r="L578" s="11" t="n">
        <v>1798</v>
      </c>
      <c r="M578" s="19" t="n">
        <v>3.8</v>
      </c>
      <c r="N578" s="20">
        <f>INT(L578/M578)</f>
        <v/>
      </c>
      <c r="O578" s="20">
        <f>INT(N578*0.3+0.5)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5.35</v>
      </c>
      <c r="T578" s="19" t="n">
        <v>2.17</v>
      </c>
      <c r="U578" s="17" t="inlineStr">
        <is>
          <t>Tier 1 Critical GIDA (Score ≥ 50.0)</t>
        </is>
      </c>
      <c r="V578" s="19" t="n">
        <v>76.3</v>
      </c>
      <c r="W578" s="19" t="n">
        <v>53.34</v>
      </c>
      <c r="X578" s="19" t="n">
        <v>76.3</v>
      </c>
      <c r="Y578" s="20">
        <f>ROUND(V578*0.35+W578*0.35+X578*0.30,2)</f>
        <v/>
      </c>
      <c r="Z578" s="23" t="inlineStr">
        <is>
          <t>D - Other node or line within 3 km</t>
        </is>
      </c>
      <c r="AA578" s="19" t="n">
        <v>5.35</v>
      </c>
      <c r="AB578" s="19" t="n">
        <v>2.17</v>
      </c>
      <c r="AC578" s="17" t="inlineStr">
        <is>
          <t>Line: SEGMENT 10 (TUGUEGARAO - ILIGAN)</t>
        </is>
      </c>
      <c r="AD578" s="17" t="inlineStr">
        <is>
          <t>Route options survey candidate: compare actual node lateral with approved line tap.</t>
        </is>
      </c>
      <c r="AE578" s="16" t="n">
        <v>574</v>
      </c>
    </row>
    <row r="579">
      <c r="A579" s="16" t="n">
        <v>1</v>
      </c>
      <c r="B579" s="16" t="n">
        <v>575</v>
      </c>
      <c r="C579" s="16" t="n">
        <v>575</v>
      </c>
      <c r="D579" s="17" t="inlineStr">
        <is>
          <t>0806405001</t>
        </is>
      </c>
      <c r="E579" s="17" t="inlineStr">
        <is>
          <t>Region VIII (Eastern Visayas)</t>
        </is>
      </c>
      <c r="F579" s="17" t="inlineStr">
        <is>
          <t>Southern Leyte</t>
        </is>
      </c>
      <c r="G579" s="17" t="inlineStr">
        <is>
          <t>Libagon</t>
        </is>
      </c>
      <c r="H579" s="17" t="inlineStr">
        <is>
          <t>Biasong</t>
        </is>
      </c>
      <c r="I579" s="18" t="n">
        <v>10.3535907</v>
      </c>
      <c r="J579" s="18" t="n">
        <v>125.0299553</v>
      </c>
      <c r="K579" s="17" t="inlineStr">
        <is>
          <t>R</t>
        </is>
      </c>
      <c r="L579" s="11" t="n">
        <v>552</v>
      </c>
      <c r="M579" s="19" t="n">
        <v>4.1</v>
      </c>
      <c r="N579" s="20">
        <f>INT(L579/M579)</f>
        <v/>
      </c>
      <c r="O579" s="20">
        <f>INT(N579*0.3+0.5)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11.67</v>
      </c>
      <c r="T579" s="19" t="n">
        <v>7.58</v>
      </c>
      <c r="U579" s="17" t="inlineStr">
        <is>
          <t>Tier 1 Critical GIDA (Score ≥ 50.0)</t>
        </is>
      </c>
      <c r="V579" s="19" t="n">
        <v>76.27</v>
      </c>
      <c r="W579" s="19" t="n">
        <v>53.32</v>
      </c>
      <c r="X579" s="19" t="n">
        <v>76.27</v>
      </c>
      <c r="Y579" s="20">
        <f>ROUND(V579*0.35+W579*0.35+X579*0.30,2)</f>
        <v/>
      </c>
      <c r="Z579" s="24" t="inlineStr">
        <is>
          <t>F - Nearest node and line over 5 km</t>
        </is>
      </c>
      <c r="AA579" s="19" t="n">
        <v>32.93</v>
      </c>
      <c r="AB579" s="19" t="n">
        <v>26.36</v>
      </c>
      <c r="AC579" s="17" t="inlineStr">
        <is>
          <t>Line: INOPACAN (BAYBAY) - MAASIN</t>
        </is>
      </c>
      <c r="AD579" s="17" t="inlineStr">
        <is>
          <t>Remote site candidate: deploy Starlink LEO satellite backhaul or long microwave hop.</t>
        </is>
      </c>
      <c r="AE579" s="16" t="n">
        <v>575</v>
      </c>
    </row>
    <row r="580">
      <c r="A580" s="16" t="n">
        <v>1</v>
      </c>
      <c r="B580" s="16" t="n">
        <v>576</v>
      </c>
      <c r="C580" s="16" t="n">
        <v>576</v>
      </c>
      <c r="D580" s="17" t="inlineStr">
        <is>
          <t>0102911003</t>
        </is>
      </c>
      <c r="E580" s="17" t="inlineStr">
        <is>
          <t>Region I (Ilocos Region)</t>
        </is>
      </c>
      <c r="F580" s="17" t="inlineStr">
        <is>
          <t>Ilocos Sur</t>
        </is>
      </c>
      <c r="G580" s="17" t="inlineStr">
        <is>
          <t>Lidlidda</t>
        </is>
      </c>
      <c r="H580" s="17" t="inlineStr">
        <is>
          <t>Bugui</t>
        </is>
      </c>
      <c r="I580" s="18" t="n">
        <v>17.267946</v>
      </c>
      <c r="J580" s="18" t="n">
        <v>120.519587</v>
      </c>
      <c r="K580" s="17" t="inlineStr">
        <is>
          <t>R</t>
        </is>
      </c>
      <c r="L580" s="11" t="n">
        <v>244</v>
      </c>
      <c r="M580" s="19" t="n">
        <v>3.8</v>
      </c>
      <c r="N580" s="20">
        <f>INT(L580/M580)</f>
        <v/>
      </c>
      <c r="O580" s="20">
        <f>INT(N580*0.3+0.5)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1.89</v>
      </c>
      <c r="T580" s="19" t="n">
        <v>1.87</v>
      </c>
      <c r="U580" s="17" t="inlineStr">
        <is>
          <t>Tier 1 Critical GIDA (Score ≥ 50.0)</t>
        </is>
      </c>
      <c r="V580" s="19" t="n">
        <v>76.27</v>
      </c>
      <c r="W580" s="19" t="n">
        <v>53.32</v>
      </c>
      <c r="X580" s="19" t="n">
        <v>76.27</v>
      </c>
      <c r="Y580" s="20">
        <f>ROUND(V580*0.35+W580*0.35+X580*0.30,2)</f>
        <v/>
      </c>
      <c r="Z580" s="23" t="inlineStr">
        <is>
          <t>D - Other node or line within 3 km</t>
        </is>
      </c>
      <c r="AA580" s="19" t="n">
        <v>1.92</v>
      </c>
      <c r="AB580" s="19" t="n">
        <v>1.71</v>
      </c>
      <c r="AC580" s="17" t="inlineStr">
        <is>
          <t>Line: HLD_PROPOSED 96F AERIAL BACKBONE FOC FROM CERVANTES TO CANDON, ILOCOS SUR</t>
        </is>
      </c>
      <c r="AD580" s="17" t="inlineStr">
        <is>
          <t>Route options survey candidate: compare actual node lateral with approved line tap.</t>
        </is>
      </c>
      <c r="AE580" s="16" t="n">
        <v>576</v>
      </c>
    </row>
    <row r="581">
      <c r="A581" s="16" t="n">
        <v>1</v>
      </c>
      <c r="B581" s="16" t="n">
        <v>577</v>
      </c>
      <c r="C581" s="16" t="n">
        <v>577</v>
      </c>
      <c r="D581" s="17" t="inlineStr">
        <is>
          <t>0205009008</t>
        </is>
      </c>
      <c r="E581" s="17" t="inlineStr">
        <is>
          <t>Region II (Cagayan Valley)</t>
        </is>
      </c>
      <c r="F581" s="17" t="inlineStr">
        <is>
          <t>Nueva Vizcaya</t>
        </is>
      </c>
      <c r="G581" s="17" t="inlineStr">
        <is>
          <t>Kasibu</t>
        </is>
      </c>
      <c r="H581" s="17" t="inlineStr">
        <is>
          <t>Capisaan</t>
        </is>
      </c>
      <c r="I581" s="18" t="n">
        <v>16.3322</v>
      </c>
      <c r="J581" s="18" t="n">
        <v>121.39372</v>
      </c>
      <c r="K581" s="17" t="inlineStr">
        <is>
          <t>R</t>
        </is>
      </c>
      <c r="L581" s="11" t="n">
        <v>1477</v>
      </c>
      <c r="M581" s="19" t="n">
        <v>3.8</v>
      </c>
      <c r="N581" s="20">
        <f>INT(L581/M581)</f>
        <v/>
      </c>
      <c r="O581" s="20">
        <f>INT(N581*0.3+0.5)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10.75</v>
      </c>
      <c r="T581" s="19" t="n">
        <v>26.23</v>
      </c>
      <c r="U581" s="17" t="inlineStr">
        <is>
          <t>Tier 1 Critical GIDA (Score ≥ 50.0)</t>
        </is>
      </c>
      <c r="V581" s="19" t="n">
        <v>76.26000000000001</v>
      </c>
      <c r="W581" s="19" t="n">
        <v>53.31</v>
      </c>
      <c r="X581" s="19" t="n">
        <v>76.26000000000001</v>
      </c>
      <c r="Y581" s="20">
        <f>ROUND(V581*0.35+W581*0.35+X581*0.30,2)</f>
        <v/>
      </c>
      <c r="Z581" s="24" t="inlineStr">
        <is>
          <t>F - Nearest node and line over 5 km</t>
        </is>
      </c>
      <c r="AA581" s="19" t="n">
        <v>10.75</v>
      </c>
      <c r="AB581" s="19" t="n">
        <v>26.22</v>
      </c>
      <c r="AC581" s="17" t="inlineStr">
        <is>
          <t>Node: KSV001 - BP</t>
        </is>
      </c>
      <c r="AD581" s="17" t="inlineStr">
        <is>
          <t>Remote site candidate: deploy Starlink LEO satellite backhaul or long microwave hop.</t>
        </is>
      </c>
      <c r="AE581" s="16" t="n">
        <v>577</v>
      </c>
    </row>
    <row r="582">
      <c r="A582" s="16" t="n">
        <v>1</v>
      </c>
      <c r="B582" s="16" t="n">
        <v>578</v>
      </c>
      <c r="C582" s="16" t="n">
        <v>578</v>
      </c>
      <c r="D582" s="17" t="inlineStr">
        <is>
          <t>0205009016</t>
        </is>
      </c>
      <c r="E582" s="17" t="inlineStr">
        <is>
          <t>Region II (Cagayan Valley)</t>
        </is>
      </c>
      <c r="F582" s="17" t="inlineStr">
        <is>
          <t>Nueva Vizcaya</t>
        </is>
      </c>
      <c r="G582" s="17" t="inlineStr">
        <is>
          <t>Kasibu</t>
        </is>
      </c>
      <c r="H582" s="17" t="inlineStr">
        <is>
          <t>Malabing</t>
        </is>
      </c>
      <c r="I582" s="18" t="n">
        <v>16.3468</v>
      </c>
      <c r="J582" s="18" t="n">
        <v>121.37528</v>
      </c>
      <c r="K582" s="17" t="inlineStr">
        <is>
          <t>R</t>
        </is>
      </c>
      <c r="L582" s="11" t="n">
        <v>887</v>
      </c>
      <c r="M582" s="19" t="n">
        <v>3.8</v>
      </c>
      <c r="N582" s="20">
        <f>INT(L582/M582)</f>
        <v/>
      </c>
      <c r="O582" s="20">
        <f>INT(N582*0.3+0.5)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9.279999999999999</v>
      </c>
      <c r="T582" s="19" t="n">
        <v>26.32</v>
      </c>
      <c r="U582" s="17" t="inlineStr">
        <is>
          <t>Tier 1 Critical GIDA (Score ≥ 50.0)</t>
        </is>
      </c>
      <c r="V582" s="19" t="n">
        <v>76.26000000000001</v>
      </c>
      <c r="W582" s="19" t="n">
        <v>53.31</v>
      </c>
      <c r="X582" s="19" t="n">
        <v>76.26000000000001</v>
      </c>
      <c r="Y582" s="20">
        <f>ROUND(V582*0.35+W582*0.35+X582*0.30,2)</f>
        <v/>
      </c>
      <c r="Z582" s="24" t="inlineStr">
        <is>
          <t>F - Nearest node and line over 5 km</t>
        </is>
      </c>
      <c r="AA582" s="19" t="n">
        <v>9.279999999999999</v>
      </c>
      <c r="AB582" s="19" t="n">
        <v>26.31</v>
      </c>
      <c r="AC582" s="17" t="inlineStr">
        <is>
          <t>Node: KSV001 - BP</t>
        </is>
      </c>
      <c r="AD582" s="17" t="inlineStr">
        <is>
          <t>Remote site candidate: deploy Starlink LEO satellite backhaul or long microwave hop.</t>
        </is>
      </c>
      <c r="AE582" s="16" t="n">
        <v>578</v>
      </c>
    </row>
    <row r="583">
      <c r="A583" s="16" t="n">
        <v>1</v>
      </c>
      <c r="B583" s="16" t="n">
        <v>579</v>
      </c>
      <c r="C583" s="16" t="n">
        <v>579</v>
      </c>
      <c r="D583" s="17" t="inlineStr">
        <is>
          <t>0806407016</t>
        </is>
      </c>
      <c r="E583" s="17" t="inlineStr">
        <is>
          <t>Region VIII (Eastern Visayas)</t>
        </is>
      </c>
      <c r="F583" s="17" t="inlineStr">
        <is>
          <t>Southern Leyte</t>
        </is>
      </c>
      <c r="G583" s="17" t="inlineStr">
        <is>
          <t>City of Maasin</t>
        </is>
      </c>
      <c r="H583" s="17" t="inlineStr">
        <is>
          <t>Cagnituan</t>
        </is>
      </c>
      <c r="I583" s="18" t="n">
        <v>10.15897</v>
      </c>
      <c r="J583" s="18" t="n">
        <v>124.9152059</v>
      </c>
      <c r="K583" s="17" t="inlineStr">
        <is>
          <t>R</t>
        </is>
      </c>
      <c r="L583" s="11" t="n">
        <v>360</v>
      </c>
      <c r="M583" s="19" t="n">
        <v>4.1</v>
      </c>
      <c r="N583" s="20">
        <f>INT(L583/M583)</f>
        <v/>
      </c>
      <c r="O583" s="20">
        <f>INT(N583*0.3+0.5)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5.67</v>
      </c>
      <c r="T583" s="19" t="n">
        <v>5.03</v>
      </c>
      <c r="U583" s="17" t="inlineStr">
        <is>
          <t>Tier 1 Critical GIDA (Score ≥ 50.0)</t>
        </is>
      </c>
      <c r="V583" s="19" t="n">
        <v>76.25</v>
      </c>
      <c r="W583" s="19" t="n">
        <v>53.31</v>
      </c>
      <c r="X583" s="19" t="n">
        <v>76.25</v>
      </c>
      <c r="Y583" s="20">
        <f>ROUND(V583*0.35+W583*0.35+X583*0.30,2)</f>
        <v/>
      </c>
      <c r="Z583" s="24" t="inlineStr">
        <is>
          <t>F - Nearest node and line over 5 km</t>
        </is>
      </c>
      <c r="AA583" s="19" t="n">
        <v>9.84</v>
      </c>
      <c r="AB583" s="19" t="n">
        <v>5.02</v>
      </c>
      <c r="AC583" s="17" t="inlineStr">
        <is>
          <t>Line: INOPACAN (BAYBAY) - MAASIN</t>
        </is>
      </c>
      <c r="AD583" s="17" t="inlineStr">
        <is>
          <t>Remote site candidate: deploy Starlink LEO satellite backhaul or long microwave hop.</t>
        </is>
      </c>
      <c r="AE583" s="16" t="n">
        <v>579</v>
      </c>
    </row>
    <row r="584">
      <c r="A584" s="16" t="n">
        <v>1</v>
      </c>
      <c r="B584" s="16" t="n">
        <v>580</v>
      </c>
      <c r="C584" s="16" t="n">
        <v>580</v>
      </c>
      <c r="D584" s="17" t="inlineStr">
        <is>
          <t>0506204013</t>
        </is>
      </c>
      <c r="E584" s="17" t="inlineStr">
        <is>
          <t>Region V (Bicol Region)</t>
        </is>
      </c>
      <c r="F584" s="17" t="inlineStr">
        <is>
          <t>Sorsogon</t>
        </is>
      </c>
      <c r="G584" s="17" t="inlineStr">
        <is>
          <t>Bulusan</t>
        </is>
      </c>
      <c r="H584" s="17" t="inlineStr">
        <is>
          <t>Salvacion</t>
        </is>
      </c>
      <c r="I584" s="18" t="n">
        <v>12.7215835</v>
      </c>
      <c r="J584" s="18" t="n">
        <v>124.0962401</v>
      </c>
      <c r="K584" s="17" t="inlineStr">
        <is>
          <t>R</t>
        </is>
      </c>
      <c r="L584" s="11" t="n">
        <v>488</v>
      </c>
      <c r="M584" s="19" t="n">
        <v>4</v>
      </c>
      <c r="N584" s="20">
        <f>INT(L584/M584)</f>
        <v/>
      </c>
      <c r="O584" s="20">
        <f>INT(N584*0.3+0.5)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5.76</v>
      </c>
      <c r="T584" s="19" t="n">
        <v>1.94</v>
      </c>
      <c r="U584" s="17" t="inlineStr">
        <is>
          <t>Tier 1 Critical GIDA (Score ≥ 50.0)</t>
        </is>
      </c>
      <c r="V584" s="19" t="n">
        <v>76.25</v>
      </c>
      <c r="W584" s="19" t="n">
        <v>53.3</v>
      </c>
      <c r="X584" s="19" t="n">
        <v>76.25</v>
      </c>
      <c r="Y584" s="20">
        <f>ROUND(V584*0.35+W584*0.35+X584*0.30,2)</f>
        <v/>
      </c>
      <c r="Z584" s="24" t="inlineStr">
        <is>
          <t>F - Nearest node and line over 5 km</t>
        </is>
      </c>
      <c r="AA584" s="19" t="n">
        <v>5.76</v>
      </c>
      <c r="AB584" s="19" t="n">
        <v>6.89</v>
      </c>
      <c r="AC584" s="17" t="inlineStr">
        <is>
          <t>Node: BSS001 - BP</t>
        </is>
      </c>
      <c r="AD584" s="17" t="inlineStr">
        <is>
          <t>Remote site candidate: deploy Starlink LEO satellite backhaul or long microwave hop.</t>
        </is>
      </c>
      <c r="AE584" s="16" t="n">
        <v>580</v>
      </c>
    </row>
    <row r="585">
      <c r="A585" s="16" t="n">
        <v>1</v>
      </c>
      <c r="B585" s="16" t="n">
        <v>581</v>
      </c>
      <c r="C585" s="16" t="n">
        <v>581</v>
      </c>
      <c r="D585" s="17" t="inlineStr">
        <is>
          <t>PH0000581</t>
        </is>
      </c>
      <c r="E585" s="17" t="inlineStr">
        <is>
          <t>VI</t>
        </is>
      </c>
      <c r="F585" s="17" t="inlineStr">
        <is>
          <t>Iloilo</t>
        </is>
      </c>
      <c r="G585" s="17" t="inlineStr">
        <is>
          <t>Iloilo City</t>
        </is>
      </c>
      <c r="H585" s="17" t="inlineStr">
        <is>
          <t>Rizal Estanzuela</t>
        </is>
      </c>
      <c r="I585" s="18" t="n">
        <v>10.693137</v>
      </c>
      <c r="J585" s="18" t="n">
        <v>122.560351</v>
      </c>
      <c r="K585" s="17" t="inlineStr">
        <is>
          <t>R</t>
        </is>
      </c>
      <c r="L585" s="11" t="n">
        <v>2230</v>
      </c>
      <c r="M585" s="19" t="n">
        <v>3.8</v>
      </c>
      <c r="N585" s="20">
        <f>INT(L585/M585)</f>
        <v/>
      </c>
      <c r="O585" s="20">
        <f>INT(N585*0.3+0.5)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1.95</v>
      </c>
      <c r="T585" s="19" t="n">
        <v>1.32</v>
      </c>
      <c r="U585" s="17" t="inlineStr">
        <is>
          <t>Tier 1 Critical GIDA (Score ≥ 50.0)</t>
        </is>
      </c>
      <c r="V585" s="19" t="n">
        <v>76.23</v>
      </c>
      <c r="W585" s="19" t="n">
        <v>53.3</v>
      </c>
      <c r="X585" s="19" t="n">
        <v>76.23</v>
      </c>
      <c r="Y585" s="20">
        <f>ROUND(V585*0.35+W585*0.35+X585*0.30,2)</f>
        <v/>
      </c>
      <c r="Z585" s="23" t="inlineStr">
        <is>
          <t>D - Other node or line within 3 km</t>
        </is>
      </c>
      <c r="AA585" s="19" t="n">
        <v>1.95</v>
      </c>
      <c r="AB585" s="19" t="n">
        <v>1.32</v>
      </c>
      <c r="AC585" s="17" t="inlineStr">
        <is>
          <t>Line: ROXAS -  ILOILO</t>
        </is>
      </c>
      <c r="AD585" s="17" t="inlineStr">
        <is>
          <t>Route options survey candidate: compare actual node lateral with approved line tap.</t>
        </is>
      </c>
      <c r="AE585" s="16" t="n">
        <v>581</v>
      </c>
    </row>
    <row r="586">
      <c r="A586" s="16" t="n">
        <v>1</v>
      </c>
      <c r="B586" s="16" t="n">
        <v>582</v>
      </c>
      <c r="C586" s="16" t="n">
        <v>582</v>
      </c>
      <c r="D586" s="17" t="inlineStr">
        <is>
          <t>0405622032</t>
        </is>
      </c>
      <c r="E586" s="17" t="inlineStr">
        <is>
          <t>Region IV-A (CALABARZON)</t>
        </is>
      </c>
      <c r="F586" s="17" t="inlineStr">
        <is>
          <t>Quezon</t>
        </is>
      </c>
      <c r="G586" s="17" t="inlineStr">
        <is>
          <t>Lopez</t>
        </is>
      </c>
      <c r="H586" s="17" t="inlineStr">
        <is>
          <t>Esperanza Ilaya</t>
        </is>
      </c>
      <c r="I586" s="18" t="n">
        <v>13.8977925</v>
      </c>
      <c r="J586" s="18" t="n">
        <v>122.2562197</v>
      </c>
      <c r="K586" s="17" t="inlineStr">
        <is>
          <t>R</t>
        </is>
      </c>
      <c r="L586" s="11" t="n">
        <v>263</v>
      </c>
      <c r="M586" s="19" t="n">
        <v>3.8</v>
      </c>
      <c r="N586" s="20">
        <f>INT(L586/M586)</f>
        <v/>
      </c>
      <c r="O586" s="20">
        <f>INT(N586*0.3+0.5)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4.54</v>
      </c>
      <c r="T586" s="19" t="n">
        <v>3.57</v>
      </c>
      <c r="U586" s="17" t="inlineStr">
        <is>
          <t>Tier 1 Critical GIDA (Score ≥ 50.0)</t>
        </is>
      </c>
      <c r="V586" s="19" t="n">
        <v>76.23</v>
      </c>
      <c r="W586" s="19" t="n">
        <v>53.29</v>
      </c>
      <c r="X586" s="19" t="n">
        <v>76.23</v>
      </c>
      <c r="Y586" s="20">
        <f>ROUND(V586*0.35+W586*0.35+X586*0.30,2)</f>
        <v/>
      </c>
      <c r="Z586" s="23" t="inlineStr">
        <is>
          <t>D - Other node or line within 3 km</t>
        </is>
      </c>
      <c r="AA586" s="19" t="n">
        <v>1.34</v>
      </c>
      <c r="AB586" s="19" t="n">
        <v>1.31</v>
      </c>
      <c r="AC586" s="17" t="inlineStr">
        <is>
          <t>Line: LZQ001 TO DEL GALLEGO</t>
        </is>
      </c>
      <c r="AD586" s="17" t="inlineStr">
        <is>
          <t>Route options survey candidate: compare actual node lateral with approved line tap.</t>
        </is>
      </c>
      <c r="AE586" s="16" t="n">
        <v>582</v>
      </c>
    </row>
    <row r="587">
      <c r="A587" s="16" t="n">
        <v>1</v>
      </c>
      <c r="B587" s="16" t="n">
        <v>583</v>
      </c>
      <c r="C587" s="16" t="n">
        <v>583</v>
      </c>
      <c r="D587" s="17" t="inlineStr">
        <is>
          <t>PH0000583</t>
        </is>
      </c>
      <c r="E587" s="17" t="inlineStr">
        <is>
          <t>VIII</t>
        </is>
      </c>
      <c r="F587" s="17" t="inlineStr">
        <is>
          <t>Leyte</t>
        </is>
      </c>
      <c r="G587" s="17" t="inlineStr">
        <is>
          <t>Tacloban City</t>
        </is>
      </c>
      <c r="H587" s="17" t="inlineStr">
        <is>
          <t>Barangay 7</t>
        </is>
      </c>
      <c r="I587" s="18" t="n">
        <v>11.30263415326875</v>
      </c>
      <c r="J587" s="18" t="n">
        <v>124.9518493670619</v>
      </c>
      <c r="K587" s="17" t="inlineStr">
        <is>
          <t>R</t>
        </is>
      </c>
      <c r="L587" s="11" t="n">
        <v>2258</v>
      </c>
      <c r="M587" s="19" t="n">
        <v>3.8</v>
      </c>
      <c r="N587" s="20">
        <f>INT(L587/M587)</f>
        <v/>
      </c>
      <c r="O587" s="20">
        <f>INT(N587*0.3+0.5)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3.23</v>
      </c>
      <c r="T587" s="19" t="n">
        <v>6</v>
      </c>
      <c r="U587" s="17" t="inlineStr">
        <is>
          <t>Tier 1 Critical GIDA (Score ≥ 50.0)</t>
        </is>
      </c>
      <c r="V587" s="19" t="n">
        <v>76.23</v>
      </c>
      <c r="W587" s="19" t="n">
        <v>53.29</v>
      </c>
      <c r="X587" s="19" t="n">
        <v>76.23</v>
      </c>
      <c r="Y587" s="20">
        <f>ROUND(V587*0.35+W587*0.35+X587*0.30,2)</f>
        <v/>
      </c>
      <c r="Z587" s="24" t="inlineStr">
        <is>
          <t>F - Nearest node and line over 5 km</t>
        </is>
      </c>
      <c r="AA587" s="19" t="n">
        <v>8.92</v>
      </c>
      <c r="AB587" s="19" t="n">
        <v>11.81</v>
      </c>
      <c r="AC587" s="17" t="inlineStr">
        <is>
          <t>Node: TCL002 - TYPE 3</t>
        </is>
      </c>
      <c r="AD587" s="17" t="inlineStr">
        <is>
          <t>Remote site candidate: deploy Starlink LEO satellite backhaul or long microwave hop.</t>
        </is>
      </c>
      <c r="AE587" s="16" t="n">
        <v>583</v>
      </c>
    </row>
    <row r="588">
      <c r="A588" s="16" t="n">
        <v>1</v>
      </c>
      <c r="B588" s="16" t="n">
        <v>584</v>
      </c>
      <c r="C588" s="16" t="n">
        <v>584</v>
      </c>
      <c r="D588" s="17" t="inlineStr">
        <is>
          <t>0806002022</t>
        </is>
      </c>
      <c r="E588" s="17" t="inlineStr">
        <is>
          <t>Region VIII (Eastern Visayas)</t>
        </is>
      </c>
      <c r="F588" s="17" t="inlineStr">
        <is>
          <t>Samar</t>
        </is>
      </c>
      <c r="G588" s="17" t="inlineStr">
        <is>
          <t>Basey</t>
        </is>
      </c>
      <c r="H588" s="17" t="inlineStr">
        <is>
          <t>Mabini</t>
        </is>
      </c>
      <c r="I588" s="18" t="n">
        <v>11.42112</v>
      </c>
      <c r="J588" s="18" t="n">
        <v>125.14196</v>
      </c>
      <c r="K588" s="17" t="inlineStr">
        <is>
          <t>R</t>
        </is>
      </c>
      <c r="L588" s="11" t="n">
        <v>2868</v>
      </c>
      <c r="M588" s="19" t="n">
        <v>4.1</v>
      </c>
      <c r="N588" s="20">
        <f>INT(L588/M588)</f>
        <v/>
      </c>
      <c r="O588" s="20">
        <f>INT(N588*0.3+0.5)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25.27</v>
      </c>
      <c r="T588" s="19" t="n">
        <v>27.27</v>
      </c>
      <c r="U588" s="17" t="inlineStr">
        <is>
          <t>Tier 1 Critical GIDA (Score ≥ 50.0)</t>
        </is>
      </c>
      <c r="V588" s="19" t="n">
        <v>76.2</v>
      </c>
      <c r="W588" s="19" t="n">
        <v>53.27</v>
      </c>
      <c r="X588" s="19" t="n">
        <v>76.2</v>
      </c>
      <c r="Y588" s="20">
        <f>ROUND(V588*0.35+W588*0.35+X588*0.30,2)</f>
        <v/>
      </c>
      <c r="Z588" s="24" t="inlineStr">
        <is>
          <t>F - Nearest node and line over 5 km</t>
        </is>
      </c>
      <c r="AA588" s="19" t="n">
        <v>25.27</v>
      </c>
      <c r="AB588" s="19" t="n">
        <v>27.33</v>
      </c>
      <c r="AC588" s="17" t="inlineStr">
        <is>
          <t>Node: TCL002 - TYPE 3</t>
        </is>
      </c>
      <c r="AD588" s="17" t="inlineStr">
        <is>
          <t>Remote site candidate: deploy Starlink LEO satellite backhaul or long microwave hop.</t>
        </is>
      </c>
      <c r="AE588" s="16" t="n">
        <v>584</v>
      </c>
    </row>
    <row r="589">
      <c r="A589" s="16" t="n">
        <v>1</v>
      </c>
      <c r="B589" s="16" t="n">
        <v>585</v>
      </c>
      <c r="C589" s="16" t="n">
        <v>585</v>
      </c>
      <c r="D589" s="17" t="inlineStr">
        <is>
          <t>1003514001</t>
        </is>
      </c>
      <c r="E589" s="17" t="inlineStr">
        <is>
          <t>Region X (Northern Mindanao)</t>
        </is>
      </c>
      <c r="F589" s="17" t="inlineStr">
        <is>
          <t>Lanao del Norte</t>
        </is>
      </c>
      <c r="G589" s="17" t="inlineStr">
        <is>
          <t>Munai</t>
        </is>
      </c>
      <c r="H589" s="17" t="inlineStr">
        <is>
          <t>Bacayawan</t>
        </is>
      </c>
      <c r="I589" s="18" t="n">
        <v>8.0798407</v>
      </c>
      <c r="J589" s="18" t="n">
        <v>124.063367</v>
      </c>
      <c r="K589" s="17" t="inlineStr">
        <is>
          <t>R</t>
        </is>
      </c>
      <c r="L589" s="11" t="n">
        <v>1212</v>
      </c>
      <c r="M589" s="19" t="n">
        <v>4.2</v>
      </c>
      <c r="N589" s="20">
        <f>INT(L589/M589)</f>
        <v/>
      </c>
      <c r="O589" s="20">
        <f>INT(N589*0.3+0.5)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21.64</v>
      </c>
      <c r="T589" s="19" t="n">
        <v>16.9</v>
      </c>
      <c r="U589" s="17" t="inlineStr">
        <is>
          <t>Tier 1 Critical GIDA (Score ≥ 50.0)</t>
        </is>
      </c>
      <c r="V589" s="19" t="n">
        <v>76.18000000000001</v>
      </c>
      <c r="W589" s="19" t="n">
        <v>53.26</v>
      </c>
      <c r="X589" s="19" t="n">
        <v>76.18000000000001</v>
      </c>
      <c r="Y589" s="20">
        <f>ROUND(V589*0.35+W589*0.35+X589*0.30,2)</f>
        <v/>
      </c>
      <c r="Z589" s="24" t="inlineStr">
        <is>
          <t>F - Nearest node and line over 5 km</t>
        </is>
      </c>
      <c r="AA589" s="19" t="n">
        <v>24.49</v>
      </c>
      <c r="AB589" s="19" t="n">
        <v>11.64</v>
      </c>
      <c r="AC589" s="17" t="inlineStr">
        <is>
          <t>Line: ILIGAN - PAGADIAN</t>
        </is>
      </c>
      <c r="AD589" s="17" t="inlineStr">
        <is>
          <t>Remote site candidate: deploy Starlink LEO satellite backhaul or long microwave hop.</t>
        </is>
      </c>
      <c r="AE589" s="16" t="n">
        <v>585</v>
      </c>
    </row>
    <row r="590">
      <c r="A590" s="16" t="n">
        <v>1</v>
      </c>
      <c r="B590" s="16" t="n">
        <v>586</v>
      </c>
      <c r="C590" s="16" t="n">
        <v>586</v>
      </c>
      <c r="D590" s="17" t="inlineStr">
        <is>
          <t>1208004009</t>
        </is>
      </c>
      <c r="E590" s="17" t="inlineStr">
        <is>
          <t>Region XII (SOCCSKSARGEN)</t>
        </is>
      </c>
      <c r="F590" s="17" t="inlineStr">
        <is>
          <t>Sarangani</t>
        </is>
      </c>
      <c r="G590" s="17" t="inlineStr">
        <is>
          <t>Maasim</t>
        </is>
      </c>
      <c r="H590" s="17" t="inlineStr">
        <is>
          <t>Lumasal</t>
        </is>
      </c>
      <c r="I590" s="18" t="n">
        <v>5.8883368</v>
      </c>
      <c r="J590" s="18" t="n">
        <v>124.8499962</v>
      </c>
      <c r="K590" s="17" t="inlineStr">
        <is>
          <t>R</t>
        </is>
      </c>
      <c r="L590" s="11" t="n">
        <v>4847</v>
      </c>
      <c r="M590" s="19" t="n">
        <v>3.9</v>
      </c>
      <c r="N590" s="20">
        <f>INT(L590/M590)</f>
        <v/>
      </c>
      <c r="O590" s="20">
        <f>INT(N590*0.3+0.5)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38.12</v>
      </c>
      <c r="T590" s="19" t="n">
        <v>41.53</v>
      </c>
      <c r="U590" s="17" t="inlineStr">
        <is>
          <t>Tier 1 Critical GIDA (Score ≥ 50.0)</t>
        </is>
      </c>
      <c r="V590" s="19" t="n">
        <v>76.18000000000001</v>
      </c>
      <c r="W590" s="19" t="n">
        <v>53.26</v>
      </c>
      <c r="X590" s="19" t="n">
        <v>76.18000000000001</v>
      </c>
      <c r="Y590" s="20">
        <f>ROUND(V590*0.35+W590*0.35+X590*0.30,2)</f>
        <v/>
      </c>
      <c r="Z590" s="24" t="inlineStr">
        <is>
          <t>F - Nearest node and line over 5 km</t>
        </is>
      </c>
      <c r="AA590" s="19" t="n">
        <v>38.12</v>
      </c>
      <c r="AB590" s="19" t="n">
        <v>41.53</v>
      </c>
      <c r="AC590" s="17" t="inlineStr">
        <is>
          <t>Node: GSS003 - TYPE 3</t>
        </is>
      </c>
      <c r="AD590" s="17" t="inlineStr">
        <is>
          <t>Remote site candidate: deploy Starlink LEO satellite backhaul or long microwave hop.</t>
        </is>
      </c>
      <c r="AE590" s="16" t="n">
        <v>586</v>
      </c>
    </row>
    <row r="591">
      <c r="A591" s="16" t="n">
        <v>1</v>
      </c>
      <c r="B591" s="16" t="n">
        <v>587</v>
      </c>
      <c r="C591" s="16" t="n">
        <v>587</v>
      </c>
      <c r="D591" s="17" t="inlineStr">
        <is>
          <t>0603002030</t>
        </is>
      </c>
      <c r="E591" s="17" t="inlineStr">
        <is>
          <t>Region VI (Western Visayas)</t>
        </is>
      </c>
      <c r="F591" s="17" t="inlineStr">
        <is>
          <t>Iloilo</t>
        </is>
      </c>
      <c r="G591" s="17" t="inlineStr">
        <is>
          <t>Alimodian</t>
        </is>
      </c>
      <c r="H591" s="17" t="inlineStr">
        <is>
          <t>Lico</t>
        </is>
      </c>
      <c r="I591" s="18" t="n">
        <v>10.856301</v>
      </c>
      <c r="J591" s="18" t="n">
        <v>122.4170363</v>
      </c>
      <c r="K591" s="17" t="inlineStr">
        <is>
          <t>R</t>
        </is>
      </c>
      <c r="L591" s="11" t="n">
        <v>330</v>
      </c>
      <c r="M591" s="19" t="n">
        <v>3.8</v>
      </c>
      <c r="N591" s="20">
        <f>INT(L591/M591)</f>
        <v/>
      </c>
      <c r="O591" s="20">
        <f>INT(N591*0.3+0.5)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9.640000000000001</v>
      </c>
      <c r="T591" s="19" t="n">
        <v>3.05</v>
      </c>
      <c r="U591" s="17" t="inlineStr">
        <is>
          <t>Tier 1 Critical GIDA (Score ≥ 50.0)</t>
        </is>
      </c>
      <c r="V591" s="19" t="n">
        <v>76.17</v>
      </c>
      <c r="W591" s="19" t="n">
        <v>53.25</v>
      </c>
      <c r="X591" s="19" t="n">
        <v>76.17</v>
      </c>
      <c r="Y591" s="20">
        <f>ROUND(V591*0.35+W591*0.35+X591*0.30,2)</f>
        <v/>
      </c>
      <c r="Z591" s="24" t="inlineStr">
        <is>
          <t>E - Nearest node or line 3-5 km</t>
        </is>
      </c>
      <c r="AA591" s="19" t="n">
        <v>13.23</v>
      </c>
      <c r="AB591" s="19" t="n">
        <v>4.45</v>
      </c>
      <c r="AC591" s="17" t="inlineStr">
        <is>
          <t>Line: 7,761</t>
        </is>
      </c>
      <c r="AD591" s="17" t="inlineStr">
        <is>
          <t>Review candidate: examine alternative BTS location, updated fiber inventory or Starlink backhaul.</t>
        </is>
      </c>
      <c r="AE591" s="16" t="n">
        <v>587</v>
      </c>
    </row>
    <row r="592">
      <c r="A592" s="16" t="n">
        <v>1</v>
      </c>
      <c r="B592" s="16" t="n">
        <v>588</v>
      </c>
      <c r="C592" s="16" t="n">
        <v>588</v>
      </c>
      <c r="D592" s="17" t="inlineStr">
        <is>
          <t>1380601101</t>
        </is>
      </c>
      <c r="E592" s="17" t="inlineStr">
        <is>
          <t>National Capital Region (NCR)</t>
        </is>
      </c>
      <c r="F592" s="17" t="inlineStr">
        <is>
          <t>First District (Not a Province)</t>
        </is>
      </c>
      <c r="G592" s="17" t="inlineStr">
        <is>
          <t>City of Manila</t>
        </is>
      </c>
      <c r="H592" s="17" t="inlineStr">
        <is>
          <t>Barangay 101</t>
        </is>
      </c>
      <c r="I592" s="18" t="n">
        <v>14.6256982</v>
      </c>
      <c r="J592" s="18" t="n">
        <v>120.9609172</v>
      </c>
      <c r="K592" s="17" t="inlineStr">
        <is>
          <t>U</t>
        </is>
      </c>
      <c r="L592" s="11" t="n">
        <v>15824</v>
      </c>
      <c r="M592" s="19" t="n">
        <v>3.9</v>
      </c>
      <c r="N592" s="20">
        <f>INT(L592/M592)</f>
        <v/>
      </c>
      <c r="O592" s="20">
        <f>INT(N592*0.3+0.5)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38.47</v>
      </c>
      <c r="T592" s="19" t="n">
        <v>39.61</v>
      </c>
      <c r="U592" s="17" t="inlineStr">
        <is>
          <t>Tier 1 Critical GIDA (Score ≥ 50.0)</t>
        </is>
      </c>
      <c r="V592" s="19" t="n">
        <v>76.16</v>
      </c>
      <c r="W592" s="19" t="n">
        <v>53.24</v>
      </c>
      <c r="X592" s="19" t="n">
        <v>76.16</v>
      </c>
      <c r="Y592" s="20">
        <f>ROUND(V592*0.35+W592*0.35+X592*0.30,2)</f>
        <v/>
      </c>
      <c r="Z592" s="25" t="inlineStr">
        <is>
          <t>B - Node 0.5-1 km</t>
        </is>
      </c>
      <c r="AA592" s="19" t="n">
        <v>0.88</v>
      </c>
      <c r="AB592" s="19" t="n">
        <v>1.23</v>
      </c>
      <c r="AC592" s="17" t="inlineStr">
        <is>
          <t>Node: MNL045 - TYPE 3</t>
        </is>
      </c>
      <c r="AD592" s="17" t="inlineStr">
        <is>
          <t>Short node lateral candidate; confirm port/fiber capacity, access and route.</t>
        </is>
      </c>
      <c r="AE592" s="16" t="n">
        <v>588</v>
      </c>
    </row>
    <row r="593">
      <c r="A593" s="16" t="n">
        <v>1</v>
      </c>
      <c r="B593" s="16" t="n">
        <v>589</v>
      </c>
      <c r="C593" s="16" t="n">
        <v>589</v>
      </c>
      <c r="D593" s="17" t="inlineStr">
        <is>
          <t>1380601020</t>
        </is>
      </c>
      <c r="E593" s="17" t="inlineStr">
        <is>
          <t>National Capital Region (NCR)</t>
        </is>
      </c>
      <c r="F593" s="17" t="inlineStr">
        <is>
          <t>First District (Not a Province)</t>
        </is>
      </c>
      <c r="G593" s="17" t="inlineStr">
        <is>
          <t>City of Manila</t>
        </is>
      </c>
      <c r="H593" s="17" t="inlineStr">
        <is>
          <t>Barangay 20</t>
        </is>
      </c>
      <c r="I593" s="18" t="n">
        <v>14.6022605</v>
      </c>
      <c r="J593" s="18" t="n">
        <v>120.9624242</v>
      </c>
      <c r="K593" s="17" t="inlineStr">
        <is>
          <t>U</t>
        </is>
      </c>
      <c r="L593" s="11" t="n">
        <v>47162</v>
      </c>
      <c r="M593" s="19" t="n">
        <v>3.9</v>
      </c>
      <c r="N593" s="20">
        <f>INT(L593/M593)</f>
        <v/>
      </c>
      <c r="O593" s="20">
        <f>INT(N593*0.3+0.5)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30.98</v>
      </c>
      <c r="T593" s="19" t="n">
        <v>30.97</v>
      </c>
      <c r="U593" s="17" t="inlineStr">
        <is>
          <t>Tier 1 Critical GIDA (Score ≥ 50.0)</t>
        </is>
      </c>
      <c r="V593" s="19" t="n">
        <v>76.14</v>
      </c>
      <c r="W593" s="19" t="n">
        <v>53.23</v>
      </c>
      <c r="X593" s="19" t="n">
        <v>76.14</v>
      </c>
      <c r="Y593" s="20">
        <f>ROUND(V593*0.35+W593*0.35+X593*0.30,2)</f>
        <v/>
      </c>
      <c r="Z593" s="25" t="inlineStr">
        <is>
          <t>B - Node 0.5-1 km</t>
        </is>
      </c>
      <c r="AA593" s="19" t="n">
        <v>0.93</v>
      </c>
      <c r="AB593" s="19" t="n">
        <v>0.93</v>
      </c>
      <c r="AC593" s="17" t="inlineStr">
        <is>
          <t>Node: MNL005- TYPE 3</t>
        </is>
      </c>
      <c r="AD593" s="17" t="inlineStr">
        <is>
          <t>Short node lateral candidate; confirm port/fiber capacity, access and route.</t>
        </is>
      </c>
      <c r="AE593" s="16" t="n">
        <v>589</v>
      </c>
    </row>
    <row r="594">
      <c r="A594" s="16" t="n">
        <v>1</v>
      </c>
      <c r="B594" s="16" t="n">
        <v>590</v>
      </c>
      <c r="C594" s="16" t="n">
        <v>590</v>
      </c>
      <c r="D594" s="17" t="inlineStr">
        <is>
          <t>0205706007</t>
        </is>
      </c>
      <c r="E594" s="17" t="inlineStr">
        <is>
          <t>Region II (Cagayan Valley)</t>
        </is>
      </c>
      <c r="F594" s="17" t="inlineStr">
        <is>
          <t>Quirino</t>
        </is>
      </c>
      <c r="G594" s="17" t="inlineStr">
        <is>
          <t>Nagtipunan</t>
        </is>
      </c>
      <c r="H594" s="17" t="inlineStr">
        <is>
          <t>Mataddi</t>
        </is>
      </c>
      <c r="I594" s="18" t="n">
        <v>16.2678552</v>
      </c>
      <c r="J594" s="18" t="n">
        <v>121.4061996</v>
      </c>
      <c r="K594" s="17" t="inlineStr">
        <is>
          <t>R</t>
        </is>
      </c>
      <c r="L594" s="11" t="n">
        <v>556</v>
      </c>
      <c r="M594" s="19" t="n">
        <v>3.9</v>
      </c>
      <c r="N594" s="20">
        <f>INT(L594/M594)</f>
        <v/>
      </c>
      <c r="O594" s="20">
        <f>INT(N594*0.3+0.5)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13.12</v>
      </c>
      <c r="T594" s="19" t="n">
        <v>25.85</v>
      </c>
      <c r="U594" s="17" t="inlineStr">
        <is>
          <t>Tier 1 Critical GIDA (Score ≥ 50.0)</t>
        </is>
      </c>
      <c r="V594" s="19" t="n">
        <v>76.13</v>
      </c>
      <c r="W594" s="19" t="n">
        <v>53.22</v>
      </c>
      <c r="X594" s="19" t="n">
        <v>76.13</v>
      </c>
      <c r="Y594" s="20">
        <f>ROUND(V594*0.35+W594*0.35+X594*0.30,2)</f>
        <v/>
      </c>
      <c r="Z594" s="24" t="inlineStr">
        <is>
          <t>F - Nearest node and line over 5 km</t>
        </is>
      </c>
      <c r="AA594" s="19" t="n">
        <v>13.12</v>
      </c>
      <c r="AB594" s="19" t="n">
        <v>25.78</v>
      </c>
      <c r="AC594" s="17" t="inlineStr">
        <is>
          <t>Node: KSV001 - BP</t>
        </is>
      </c>
      <c r="AD594" s="17" t="inlineStr">
        <is>
          <t>Remote site candidate: deploy Starlink LEO satellite backhaul or long microwave hop.</t>
        </is>
      </c>
      <c r="AE594" s="16" t="n">
        <v>590</v>
      </c>
    </row>
    <row r="595">
      <c r="A595" s="16" t="n">
        <v>1</v>
      </c>
      <c r="B595" s="16" t="n">
        <v>591</v>
      </c>
      <c r="C595" s="16" t="n">
        <v>591</v>
      </c>
      <c r="D595" s="17" t="inlineStr">
        <is>
          <t>1108201010</t>
        </is>
      </c>
      <c r="E595" s="17" t="inlineStr">
        <is>
          <t>Region XI (Davao Region)</t>
        </is>
      </c>
      <c r="F595" s="17" t="inlineStr">
        <is>
          <t>Davao de Oro</t>
        </is>
      </c>
      <c r="G595" s="17" t="inlineStr">
        <is>
          <t>Compostela</t>
        </is>
      </c>
      <c r="H595" s="17" t="inlineStr">
        <is>
          <t>Panansalan</t>
        </is>
      </c>
      <c r="I595" s="18" t="n">
        <v>7.679183456</v>
      </c>
      <c r="J595" s="18" t="n">
        <v>126.0739626</v>
      </c>
      <c r="K595" s="17" t="inlineStr">
        <is>
          <t>R</t>
        </is>
      </c>
      <c r="L595" s="11" t="n">
        <v>1104</v>
      </c>
      <c r="M595" s="19" t="n">
        <v>3.7</v>
      </c>
      <c r="N595" s="20">
        <f>INT(L595/M595)</f>
        <v/>
      </c>
      <c r="O595" s="20">
        <f>INT(N595*0.3+0.5)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16.59</v>
      </c>
      <c r="T595" s="19" t="n">
        <v>9.529999999999999</v>
      </c>
      <c r="U595" s="17" t="inlineStr">
        <is>
          <t>Tier 1 Critical GIDA (Score ≥ 50.0)</t>
        </is>
      </c>
      <c r="V595" s="19" t="n">
        <v>76.12</v>
      </c>
      <c r="W595" s="19" t="n">
        <v>53.21</v>
      </c>
      <c r="X595" s="19" t="n">
        <v>76.12</v>
      </c>
      <c r="Y595" s="20">
        <f>ROUND(V595*0.35+W595*0.35+X595*0.30,2)</f>
        <v/>
      </c>
      <c r="Z595" s="24" t="inlineStr">
        <is>
          <t>F - Nearest node and line over 5 km</t>
        </is>
      </c>
      <c r="AA595" s="19" t="n">
        <v>16.59</v>
      </c>
      <c r="AB595" s="19" t="n">
        <v>9.529999999999999</v>
      </c>
      <c r="AC595" s="17" t="inlineStr">
        <is>
          <t>Line: DAVAO CITY - TRENTO</t>
        </is>
      </c>
      <c r="AD595" s="17" t="inlineStr">
        <is>
          <t>Remote site candidate: deploy Starlink LEO satellite backhaul or long microwave hop.</t>
        </is>
      </c>
      <c r="AE595" s="16" t="n">
        <v>591</v>
      </c>
    </row>
    <row r="596">
      <c r="A596" s="16" t="n">
        <v>1</v>
      </c>
      <c r="B596" s="16" t="n">
        <v>592</v>
      </c>
      <c r="C596" s="16" t="n">
        <v>592</v>
      </c>
      <c r="D596" s="17" t="inlineStr">
        <is>
          <t>0403429015</t>
        </is>
      </c>
      <c r="E596" s="17" t="inlineStr">
        <is>
          <t>Region IV-A (CALABARZON)</t>
        </is>
      </c>
      <c r="F596" s="17" t="inlineStr">
        <is>
          <t>Laguna</t>
        </is>
      </c>
      <c r="G596" s="17" t="inlineStr">
        <is>
          <t>Siniloan</t>
        </is>
      </c>
      <c r="H596" s="17" t="inlineStr">
        <is>
          <t>Magsaysay</t>
        </is>
      </c>
      <c r="I596" s="18" t="n">
        <v>14.4994485</v>
      </c>
      <c r="J596" s="18" t="n">
        <v>121.5218904</v>
      </c>
      <c r="K596" s="17" t="inlineStr">
        <is>
          <t>R</t>
        </is>
      </c>
      <c r="L596" s="11" t="n">
        <v>2603</v>
      </c>
      <c r="M596" s="19" t="n">
        <v>3.3</v>
      </c>
      <c r="N596" s="20">
        <f>INT(L596/M596)</f>
        <v/>
      </c>
      <c r="O596" s="20">
        <f>INT(N596*0.3+0.5)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4.13</v>
      </c>
      <c r="T596" s="19" t="n">
        <v>10.06</v>
      </c>
      <c r="U596" s="17" t="inlineStr">
        <is>
          <t>Tier 1 Critical GIDA (Score ≥ 50.0)</t>
        </is>
      </c>
      <c r="V596" s="19" t="n">
        <v>76.11</v>
      </c>
      <c r="W596" s="19" t="n">
        <v>53.21</v>
      </c>
      <c r="X596" s="19" t="n">
        <v>76.11</v>
      </c>
      <c r="Y596" s="20">
        <f>ROUND(V596*0.35+W596*0.35+X596*0.30,2)</f>
        <v/>
      </c>
      <c r="Z596" s="24" t="inlineStr">
        <is>
          <t>E - Nearest node or line 3-5 km</t>
        </is>
      </c>
      <c r="AA596" s="19" t="n">
        <v>4.13</v>
      </c>
      <c r="AB596" s="19" t="n">
        <v>10.05</v>
      </c>
      <c r="AC596" s="17" t="inlineStr">
        <is>
          <t>Node: FYL001 - BP</t>
        </is>
      </c>
      <c r="AD596" s="17" t="inlineStr">
        <is>
          <t>Review candidate: examine alternative BTS location, updated fiber inventory or Starlink backhaul.</t>
        </is>
      </c>
      <c r="AE596" s="16" t="n">
        <v>592</v>
      </c>
    </row>
    <row r="597">
      <c r="A597" s="16" t="n">
        <v>1</v>
      </c>
      <c r="B597" s="16" t="n">
        <v>593</v>
      </c>
      <c r="C597" s="16" t="n">
        <v>593</v>
      </c>
      <c r="D597" s="17" t="inlineStr">
        <is>
          <t>1208004013</t>
        </is>
      </c>
      <c r="E597" s="17" t="inlineStr">
        <is>
          <t>Region XII (SOCCSKSARGEN)</t>
        </is>
      </c>
      <c r="F597" s="17" t="inlineStr">
        <is>
          <t>Sarangani</t>
        </is>
      </c>
      <c r="G597" s="17" t="inlineStr">
        <is>
          <t>Maasim</t>
        </is>
      </c>
      <c r="H597" s="17" t="inlineStr">
        <is>
          <t>Pananag</t>
        </is>
      </c>
      <c r="I597" s="18" t="n">
        <v>5.883712</v>
      </c>
      <c r="J597" s="18" t="n">
        <v>124.8637135</v>
      </c>
      <c r="K597" s="17" t="inlineStr">
        <is>
          <t>R</t>
        </is>
      </c>
      <c r="L597" s="11" t="n">
        <v>1725</v>
      </c>
      <c r="M597" s="19" t="n">
        <v>3.9</v>
      </c>
      <c r="N597" s="20">
        <f>INT(L597/M597)</f>
        <v/>
      </c>
      <c r="O597" s="20">
        <f>INT(N597*0.3+0.5)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37.13</v>
      </c>
      <c r="T597" s="19" t="n">
        <v>40.68</v>
      </c>
      <c r="U597" s="17" t="inlineStr">
        <is>
          <t>Tier 1 Critical GIDA (Score ≥ 50.0)</t>
        </is>
      </c>
      <c r="V597" s="19" t="n">
        <v>76.11</v>
      </c>
      <c r="W597" s="19" t="n">
        <v>53.21</v>
      </c>
      <c r="X597" s="19" t="n">
        <v>76.11</v>
      </c>
      <c r="Y597" s="20">
        <f>ROUND(V597*0.35+W597*0.35+X597*0.30,2)</f>
        <v/>
      </c>
      <c r="Z597" s="24" t="inlineStr">
        <is>
          <t>F - Nearest node and line over 5 km</t>
        </is>
      </c>
      <c r="AA597" s="19" t="n">
        <v>37.13</v>
      </c>
      <c r="AB597" s="19" t="n">
        <v>40.68</v>
      </c>
      <c r="AC597" s="17" t="inlineStr">
        <is>
          <t>Node: GSS003 - TYPE 3</t>
        </is>
      </c>
      <c r="AD597" s="17" t="inlineStr">
        <is>
          <t>Remote site candidate: deploy Starlink LEO satellite backhaul or long microwave hop.</t>
        </is>
      </c>
      <c r="AE597" s="16" t="n">
        <v>593</v>
      </c>
    </row>
    <row r="598">
      <c r="A598" s="16" t="n">
        <v>1</v>
      </c>
      <c r="B598" s="16" t="n">
        <v>594</v>
      </c>
      <c r="C598" s="16" t="n">
        <v>594</v>
      </c>
      <c r="D598" s="17" t="inlineStr">
        <is>
          <t>0203133017</t>
        </is>
      </c>
      <c r="E598" s="17" t="inlineStr">
        <is>
          <t>Region II (Cagayan Valley)</t>
        </is>
      </c>
      <c r="F598" s="17" t="inlineStr">
        <is>
          <t>Isabela</t>
        </is>
      </c>
      <c r="G598" s="17" t="inlineStr">
        <is>
          <t>San Pablo</t>
        </is>
      </c>
      <c r="H598" s="17" t="inlineStr">
        <is>
          <t>Tupa</t>
        </is>
      </c>
      <c r="I598" s="18" t="n">
        <v>17.481006</v>
      </c>
      <c r="J598" s="18" t="n">
        <v>121.8766351</v>
      </c>
      <c r="K598" s="17" t="inlineStr">
        <is>
          <t>R</t>
        </is>
      </c>
      <c r="L598" s="11" t="n">
        <v>2482</v>
      </c>
      <c r="M598" s="19" t="n">
        <v>3.8</v>
      </c>
      <c r="N598" s="20">
        <f>INT(L598/M598)</f>
        <v/>
      </c>
      <c r="O598" s="20">
        <f>INT(N598*0.3+0.5)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12.35</v>
      </c>
      <c r="T598" s="19" t="n">
        <v>7.65</v>
      </c>
      <c r="U598" s="17" t="inlineStr">
        <is>
          <t>Tier 1 Critical GIDA (Score ≥ 50.0)</t>
        </is>
      </c>
      <c r="V598" s="19" t="n">
        <v>76.09999999999999</v>
      </c>
      <c r="W598" s="19" t="n">
        <v>53.2</v>
      </c>
      <c r="X598" s="19" t="n">
        <v>76.09999999999999</v>
      </c>
      <c r="Y598" s="20">
        <f>ROUND(V598*0.35+W598*0.35+X598*0.30,2)</f>
        <v/>
      </c>
      <c r="Z598" s="24" t="inlineStr">
        <is>
          <t>F - Nearest node and line over 5 km</t>
        </is>
      </c>
      <c r="AA598" s="19" t="n">
        <v>12.35</v>
      </c>
      <c r="AB598" s="19" t="n">
        <v>7.65</v>
      </c>
      <c r="AC598" s="17" t="inlineStr">
        <is>
          <t>Line: SEGMENT 10 (TUGUEGARAO - ILIGAN)</t>
        </is>
      </c>
      <c r="AD598" s="17" t="inlineStr">
        <is>
          <t>Remote site candidate: deploy Starlink LEO satellite backhaul or long microwave hop.</t>
        </is>
      </c>
      <c r="AE598" s="16" t="n">
        <v>594</v>
      </c>
    </row>
    <row r="599">
      <c r="A599" s="16" t="n">
        <v>1</v>
      </c>
      <c r="B599" s="16" t="n">
        <v>595</v>
      </c>
      <c r="C599" s="16" t="n">
        <v>595</v>
      </c>
      <c r="D599" s="17" t="inlineStr">
        <is>
          <t>1408106017</t>
        </is>
      </c>
      <c r="E599" s="17" t="inlineStr">
        <is>
          <t>Cordillera Administrative Region (CAR)</t>
        </is>
      </c>
      <c r="F599" s="17" t="inlineStr">
        <is>
          <t>Apayao</t>
        </is>
      </c>
      <c r="G599" s="17" t="inlineStr">
        <is>
          <t>Pudtol</t>
        </is>
      </c>
      <c r="H599" s="17" t="inlineStr">
        <is>
          <t>San Antonio</t>
        </is>
      </c>
      <c r="I599" s="18" t="n">
        <v>18.25113</v>
      </c>
      <c r="J599" s="18" t="n">
        <v>121.34875</v>
      </c>
      <c r="K599" s="17" t="inlineStr">
        <is>
          <t>R</t>
        </is>
      </c>
      <c r="L599" s="11" t="n">
        <v>245</v>
      </c>
      <c r="M599" s="19" t="n">
        <v>4.2</v>
      </c>
      <c r="N599" s="20">
        <f>INT(L599/M599)</f>
        <v/>
      </c>
      <c r="O599" s="20">
        <f>INT(N599*0.3+0.5)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5.44</v>
      </c>
      <c r="T599" s="19" t="n">
        <v>0.96</v>
      </c>
      <c r="U599" s="17" t="inlineStr">
        <is>
          <t>Tier 1 Critical GIDA (Score ≥ 50.0)</t>
        </is>
      </c>
      <c r="V599" s="19" t="n">
        <v>76.09999999999999</v>
      </c>
      <c r="W599" s="19" t="n">
        <v>53.2</v>
      </c>
      <c r="X599" s="19" t="n">
        <v>76.09999999999999</v>
      </c>
      <c r="Y599" s="20">
        <f>ROUND(V599*0.35+W599*0.35+X599*0.30,2)</f>
        <v/>
      </c>
      <c r="Z599" s="24" t="inlineStr">
        <is>
          <t>E - Nearest node or line 3-5 km</t>
        </is>
      </c>
      <c r="AA599" s="19" t="n">
        <v>3.11</v>
      </c>
      <c r="AB599" s="19" t="n">
        <v>12.32</v>
      </c>
      <c r="AC599" s="17" t="inlineStr">
        <is>
          <t>Node: PLY001 - PM</t>
        </is>
      </c>
      <c r="AD599" s="17" t="inlineStr">
        <is>
          <t>Review candidate: examine alternative BTS location, updated fiber inventory or Starlink backhaul.</t>
        </is>
      </c>
      <c r="AE599" s="16" t="n">
        <v>595</v>
      </c>
    </row>
    <row r="600">
      <c r="A600" s="16" t="n">
        <v>1</v>
      </c>
      <c r="B600" s="16" t="n">
        <v>596</v>
      </c>
      <c r="C600" s="16" t="n">
        <v>596</v>
      </c>
      <c r="D600" s="17" t="inlineStr">
        <is>
          <t>1401109007</t>
        </is>
      </c>
      <c r="E600" s="17" t="inlineStr">
        <is>
          <t>Cordillera Administrative Region (CAR)</t>
        </is>
      </c>
      <c r="F600" s="17" t="inlineStr">
        <is>
          <t>Benguet</t>
        </is>
      </c>
      <c r="G600" s="17" t="inlineStr">
        <is>
          <t>Kibungan</t>
        </is>
      </c>
      <c r="H600" s="17" t="inlineStr">
        <is>
          <t>Tacadang</t>
        </is>
      </c>
      <c r="I600" s="18" t="n">
        <v>16.7361109</v>
      </c>
      <c r="J600" s="18" t="n">
        <v>120.5798894</v>
      </c>
      <c r="K600" s="17" t="inlineStr">
        <is>
          <t>R</t>
        </is>
      </c>
      <c r="L600" s="11" t="n">
        <v>1701</v>
      </c>
      <c r="M600" s="19" t="n">
        <v>3.5</v>
      </c>
      <c r="N600" s="20">
        <f>INT(L600/M600)</f>
        <v/>
      </c>
      <c r="O600" s="20">
        <f>INT(N600*0.3+0.5)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9.15</v>
      </c>
      <c r="T600" s="19" t="n">
        <v>17.94</v>
      </c>
      <c r="U600" s="17" t="inlineStr">
        <is>
          <t>Tier 1 Critical GIDA (Score ≥ 50.0)</t>
        </is>
      </c>
      <c r="V600" s="19" t="n">
        <v>76.09</v>
      </c>
      <c r="W600" s="19" t="n">
        <v>53.19</v>
      </c>
      <c r="X600" s="19" t="n">
        <v>76.09</v>
      </c>
      <c r="Y600" s="20">
        <f>ROUND(V600*0.35+W600*0.35+X600*0.30,2)</f>
        <v/>
      </c>
      <c r="Z600" s="24" t="inlineStr">
        <is>
          <t>F - Nearest node and line over 5 km</t>
        </is>
      </c>
      <c r="AA600" s="19" t="n">
        <v>9.15</v>
      </c>
      <c r="AB600" s="19" t="n">
        <v>17.94</v>
      </c>
      <c r="AC600" s="17" t="inlineStr">
        <is>
          <t>Node: KIB001 - PM</t>
        </is>
      </c>
      <c r="AD600" s="17" t="inlineStr">
        <is>
          <t>Remote site candidate: deploy Starlink LEO satellite backhaul or long microwave hop.</t>
        </is>
      </c>
      <c r="AE600" s="16" t="n">
        <v>596</v>
      </c>
    </row>
    <row r="601">
      <c r="A601" s="16" t="n">
        <v>1</v>
      </c>
      <c r="B601" s="16" t="n">
        <v>597</v>
      </c>
      <c r="C601" s="16" t="n">
        <v>597</v>
      </c>
      <c r="D601" s="17" t="inlineStr">
        <is>
          <t>0600618022</t>
        </is>
      </c>
      <c r="E601" s="17" t="inlineStr">
        <is>
          <t>Region VI (Western Visayas)</t>
        </is>
      </c>
      <c r="F601" s="17" t="inlineStr">
        <is>
          <t>Antique</t>
        </is>
      </c>
      <c r="G601" s="17" t="inlineStr">
        <is>
          <t>Valderrama</t>
        </is>
      </c>
      <c r="H601" s="17" t="inlineStr">
        <is>
          <t>Alon</t>
        </is>
      </c>
      <c r="I601" s="18" t="n">
        <v>11.05661331</v>
      </c>
      <c r="J601" s="18" t="n">
        <v>122.2168955</v>
      </c>
      <c r="K601" s="17" t="inlineStr">
        <is>
          <t>R</t>
        </is>
      </c>
      <c r="L601" s="11" t="n">
        <v>193</v>
      </c>
      <c r="M601" s="19" t="n">
        <v>3.9</v>
      </c>
      <c r="N601" s="20">
        <f>INT(L601/M601)</f>
        <v/>
      </c>
      <c r="O601" s="20">
        <f>INT(N601*0.3+0.5)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34.61</v>
      </c>
      <c r="T601" s="19" t="n">
        <v>32.98</v>
      </c>
      <c r="U601" s="17" t="inlineStr">
        <is>
          <t>Tier 1 Critical GIDA (Score ≥ 50.0)</t>
        </is>
      </c>
      <c r="V601" s="19" t="n">
        <v>76.04000000000001</v>
      </c>
      <c r="W601" s="19" t="n">
        <v>53.16</v>
      </c>
      <c r="X601" s="19" t="n">
        <v>76.04000000000001</v>
      </c>
      <c r="Y601" s="20">
        <f>ROUND(V601*0.35+W601*0.35+X601*0.30,2)</f>
        <v/>
      </c>
      <c r="Z601" s="24" t="inlineStr">
        <is>
          <t>F - Nearest node and line over 5 km</t>
        </is>
      </c>
      <c r="AA601" s="19" t="n">
        <v>34.61</v>
      </c>
      <c r="AB601" s="19" t="n">
        <v>32.92</v>
      </c>
      <c r="AC601" s="17" t="inlineStr">
        <is>
          <t>Line: Santa Barbara - Janiuay 18.361km</t>
        </is>
      </c>
      <c r="AD601" s="17" t="inlineStr">
        <is>
          <t>Remote site candidate: deploy Starlink LEO satellite backhaul or long microwave hop.</t>
        </is>
      </c>
      <c r="AE601" s="16" t="n">
        <v>597</v>
      </c>
    </row>
    <row r="602">
      <c r="A602" s="16" t="n">
        <v>1</v>
      </c>
      <c r="B602" s="16" t="n">
        <v>598</v>
      </c>
      <c r="C602" s="16" t="n">
        <v>598</v>
      </c>
      <c r="D602" s="17" t="inlineStr">
        <is>
          <t>PH0000598</t>
        </is>
      </c>
      <c r="E602" s="17" t="inlineStr">
        <is>
          <t>II</t>
        </is>
      </c>
      <c r="F602" s="17" t="inlineStr">
        <is>
          <t>Nueva Vizcaya</t>
        </is>
      </c>
      <c r="G602" s="17" t="inlineStr">
        <is>
          <t>Kasibu</t>
        </is>
      </c>
      <c r="H602" s="17" t="inlineStr">
        <is>
          <t>Pacquet</t>
        </is>
      </c>
      <c r="I602" s="18" t="n">
        <v>16.2735776</v>
      </c>
      <c r="J602" s="18" t="n">
        <v>121.3443308</v>
      </c>
      <c r="K602" s="17" t="inlineStr">
        <is>
          <t>R</t>
        </is>
      </c>
      <c r="L602" s="11" t="n">
        <v>1559</v>
      </c>
      <c r="M602" s="19" t="n">
        <v>3.8</v>
      </c>
      <c r="N602" s="20">
        <f>INT(L602/M602)</f>
        <v/>
      </c>
      <c r="O602" s="20">
        <f>INT(N602*0.3+0.5)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7.17</v>
      </c>
      <c r="T602" s="19" t="n">
        <v>27.87</v>
      </c>
      <c r="U602" s="17" t="inlineStr">
        <is>
          <t>Tier 1 Critical GIDA (Score ≥ 50.0)</t>
        </is>
      </c>
      <c r="V602" s="19" t="n">
        <v>76.04000000000001</v>
      </c>
      <c r="W602" s="19" t="n">
        <v>53.16</v>
      </c>
      <c r="X602" s="19" t="n">
        <v>76.04000000000001</v>
      </c>
      <c r="Y602" s="20">
        <f>ROUND(V602*0.35+W602*0.35+X602*0.30,2)</f>
        <v/>
      </c>
      <c r="Z602" s="24" t="inlineStr">
        <is>
          <t>F - Nearest node and line over 5 km</t>
        </is>
      </c>
      <c r="AA602" s="19" t="n">
        <v>7.17</v>
      </c>
      <c r="AB602" s="19" t="n">
        <v>27.86</v>
      </c>
      <c r="AC602" s="17" t="inlineStr">
        <is>
          <t>Node: KSV001 - BP</t>
        </is>
      </c>
      <c r="AD602" s="17" t="inlineStr">
        <is>
          <t>Remote site candidate: deploy Starlink LEO satellite backhaul or long microwave hop.</t>
        </is>
      </c>
      <c r="AE602" s="16" t="n">
        <v>598</v>
      </c>
    </row>
    <row r="603">
      <c r="A603" s="16" t="n">
        <v>1</v>
      </c>
      <c r="B603" s="16" t="n">
        <v>599</v>
      </c>
      <c r="C603" s="16" t="n">
        <v>599</v>
      </c>
      <c r="D603" s="17" t="inlineStr">
        <is>
          <t>1400115007</t>
        </is>
      </c>
      <c r="E603" s="17" t="inlineStr">
        <is>
          <t>Cordillera Administrative Region (CAR)</t>
        </is>
      </c>
      <c r="F603" s="17" t="inlineStr">
        <is>
          <t>Abra</t>
        </is>
      </c>
      <c r="G603" s="17" t="inlineStr">
        <is>
          <t>Malibcong</t>
        </is>
      </c>
      <c r="H603" s="17" t="inlineStr">
        <is>
          <t>Lat-ey</t>
        </is>
      </c>
      <c r="I603" s="18" t="n">
        <v>17.5834673</v>
      </c>
      <c r="J603" s="18" t="n">
        <v>121.0674014</v>
      </c>
      <c r="K603" s="17" t="inlineStr">
        <is>
          <t>R</t>
        </is>
      </c>
      <c r="L603" s="11" t="n">
        <v>216</v>
      </c>
      <c r="M603" s="19" t="n">
        <v>3.8</v>
      </c>
      <c r="N603" s="20">
        <f>INT(L603/M603)</f>
        <v/>
      </c>
      <c r="O603" s="20">
        <f>INT(N603*0.3+0.5)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29.12</v>
      </c>
      <c r="T603" s="19" t="n">
        <v>25.74</v>
      </c>
      <c r="U603" s="17" t="inlineStr">
        <is>
          <t>Tier 1 Critical GIDA (Score ≥ 50.0)</t>
        </is>
      </c>
      <c r="V603" s="19" t="n">
        <v>76.02</v>
      </c>
      <c r="W603" s="19" t="n">
        <v>53.14</v>
      </c>
      <c r="X603" s="19" t="n">
        <v>76.02</v>
      </c>
      <c r="Y603" s="20">
        <f>ROUND(V603*0.35+W603*0.35+X603*0.30,2)</f>
        <v/>
      </c>
      <c r="Z603" s="24" t="inlineStr">
        <is>
          <t>F - Nearest node and line over 5 km</t>
        </is>
      </c>
      <c r="AA603" s="19" t="n">
        <v>29.12</v>
      </c>
      <c r="AB603" s="19" t="n">
        <v>25.64</v>
      </c>
      <c r="AC603" s="17" t="inlineStr">
        <is>
          <t>Line: Untitled Path</t>
        </is>
      </c>
      <c r="AD603" s="17" t="inlineStr">
        <is>
          <t>Remote site candidate: deploy Starlink LEO satellite backhaul or long microwave hop.</t>
        </is>
      </c>
      <c r="AE603" s="16" t="n">
        <v>599</v>
      </c>
    </row>
    <row r="604">
      <c r="A604" s="16" t="n">
        <v>1</v>
      </c>
      <c r="B604" s="16" t="n">
        <v>600</v>
      </c>
      <c r="C604" s="16" t="n">
        <v>600</v>
      </c>
      <c r="D604" s="17" t="inlineStr">
        <is>
          <t>1380601042</t>
        </is>
      </c>
      <c r="E604" s="17" t="inlineStr">
        <is>
          <t>National Capital Region (NCR)</t>
        </is>
      </c>
      <c r="F604" s="17" t="inlineStr">
        <is>
          <t>First District (Not a Province)</t>
        </is>
      </c>
      <c r="G604" s="17" t="inlineStr">
        <is>
          <t>City of Manila</t>
        </is>
      </c>
      <c r="H604" s="17" t="inlineStr">
        <is>
          <t>Barangay 42</t>
        </is>
      </c>
      <c r="I604" s="18" t="n">
        <v>14.615748</v>
      </c>
      <c r="J604" s="18" t="n">
        <v>120.969923</v>
      </c>
      <c r="K604" s="17" t="inlineStr">
        <is>
          <t>U</t>
        </is>
      </c>
      <c r="L604" s="11" t="n">
        <v>2207</v>
      </c>
      <c r="M604" s="19" t="n">
        <v>3.9</v>
      </c>
      <c r="N604" s="20">
        <f>INT(L604/M604)</f>
        <v/>
      </c>
      <c r="O604" s="20">
        <f>INT(N604*0.3+0.5)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24.46</v>
      </c>
      <c r="T604" s="19" t="n">
        <v>24.47</v>
      </c>
      <c r="U604" s="17" t="inlineStr">
        <is>
          <t>Tier 1 Critical GIDA (Score ≥ 50.0)</t>
        </is>
      </c>
      <c r="V604" s="19" t="n">
        <v>76</v>
      </c>
      <c r="W604" s="19" t="n">
        <v>53.13</v>
      </c>
      <c r="X604" s="19" t="n">
        <v>76</v>
      </c>
      <c r="Y604" s="20">
        <f>ROUND(V604*0.35+W604*0.35+X604*0.30,2)</f>
        <v/>
      </c>
      <c r="Z604" s="25" t="inlineStr">
        <is>
          <t>B - Node 0.5-1 km</t>
        </is>
      </c>
      <c r="AA604" s="19" t="n">
        <v>0.8100000000000001</v>
      </c>
      <c r="AB604" s="19" t="n">
        <v>0.03</v>
      </c>
      <c r="AC604" s="17" t="inlineStr">
        <is>
          <t>Line: Aerial 24C</t>
        </is>
      </c>
      <c r="AD604" s="17" t="inlineStr">
        <is>
          <t>Short node lateral candidate; confirm port/fiber capacity, access and route.</t>
        </is>
      </c>
      <c r="AE604" s="16" t="n">
        <v>600</v>
      </c>
    </row>
    <row r="605">
      <c r="A605" s="16" t="n">
        <v>1</v>
      </c>
      <c r="B605" s="16" t="n">
        <v>601</v>
      </c>
      <c r="C605" s="16" t="n">
        <v>601</v>
      </c>
      <c r="D605" s="17" t="inlineStr">
        <is>
          <t>0205002022</t>
        </is>
      </c>
      <c r="E605" s="17" t="inlineStr">
        <is>
          <t>Region II (Cagayan Valley)</t>
        </is>
      </c>
      <c r="F605" s="17" t="inlineStr">
        <is>
          <t>Nueva Vizcaya</t>
        </is>
      </c>
      <c r="G605" s="17" t="inlineStr">
        <is>
          <t>Aritao</t>
        </is>
      </c>
      <c r="H605" s="17" t="inlineStr">
        <is>
          <t>Ocao-Capiniaan</t>
        </is>
      </c>
      <c r="I605" s="18" t="n">
        <v>16.20287</v>
      </c>
      <c r="J605" s="18" t="n">
        <v>121.00509</v>
      </c>
      <c r="K605" s="17" t="inlineStr">
        <is>
          <t>R</t>
        </is>
      </c>
      <c r="L605" s="11" t="n">
        <v>1053</v>
      </c>
      <c r="M605" s="19" t="n">
        <v>3.8</v>
      </c>
      <c r="N605" s="20">
        <f>INT(L605/M605)</f>
        <v/>
      </c>
      <c r="O605" s="20">
        <f>INT(N605*0.3+0.5)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8.800000000000001</v>
      </c>
      <c r="T605" s="19" t="n">
        <v>3.83</v>
      </c>
      <c r="U605" s="17" t="inlineStr">
        <is>
          <t>Tier 1 Critical GIDA (Score ≥ 50.0)</t>
        </is>
      </c>
      <c r="V605" s="19" t="n">
        <v>76</v>
      </c>
      <c r="W605" s="19" t="n">
        <v>53.13</v>
      </c>
      <c r="X605" s="19" t="n">
        <v>76</v>
      </c>
      <c r="Y605" s="20">
        <f>ROUND(V605*0.35+W605*0.35+X605*0.30,2)</f>
        <v/>
      </c>
      <c r="Z605" s="24" t="inlineStr">
        <is>
          <t>E - Nearest node or line 3-5 km</t>
        </is>
      </c>
      <c r="AA605" s="19" t="n">
        <v>8.800000000000001</v>
      </c>
      <c r="AB605" s="19" t="n">
        <v>3.83</v>
      </c>
      <c r="AC605" s="17" t="inlineStr">
        <is>
          <t>Line: SEGMENT 16 (ARITAO - SAN JOSE)</t>
        </is>
      </c>
      <c r="AD605" s="17" t="inlineStr">
        <is>
          <t>Review candidate: examine alternative BTS location, updated fiber inventory or Starlink backhaul.</t>
        </is>
      </c>
      <c r="AE605" s="16" t="n">
        <v>601</v>
      </c>
    </row>
    <row r="606">
      <c r="A606" s="16" t="n">
        <v>1</v>
      </c>
      <c r="B606" s="16" t="n">
        <v>602</v>
      </c>
      <c r="C606" s="16" t="n">
        <v>602</v>
      </c>
      <c r="D606" s="17" t="inlineStr">
        <is>
          <t>PH0000602</t>
        </is>
      </c>
      <c r="E606" s="17" t="inlineStr">
        <is>
          <t>VI</t>
        </is>
      </c>
      <c r="F606" s="17" t="inlineStr">
        <is>
          <t>Iloilo</t>
        </is>
      </c>
      <c r="G606" s="17" t="inlineStr">
        <is>
          <t>Iloilo City</t>
        </is>
      </c>
      <c r="H606" s="17" t="inlineStr">
        <is>
          <t>Magsaysay Village</t>
        </is>
      </c>
      <c r="I606" s="18" t="n">
        <v>10.4944558</v>
      </c>
      <c r="J606" s="18" t="n">
        <v>122.0257932</v>
      </c>
      <c r="K606" s="17" t="inlineStr">
        <is>
          <t>R</t>
        </is>
      </c>
      <c r="L606" s="11" t="n">
        <v>2230</v>
      </c>
      <c r="M606" s="19" t="n">
        <v>3.8</v>
      </c>
      <c r="N606" s="20">
        <f>INT(L606/M606)</f>
        <v/>
      </c>
      <c r="O606" s="20">
        <f>INT(N606*0.3+0.5)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5.24</v>
      </c>
      <c r="T606" s="19" t="n">
        <v>2.51</v>
      </c>
      <c r="U606" s="17" t="inlineStr">
        <is>
          <t>Tier 1 Critical GIDA (Score ≥ 50.0)</t>
        </is>
      </c>
      <c r="V606" s="19" t="n">
        <v>76</v>
      </c>
      <c r="W606" s="19" t="n">
        <v>53.13</v>
      </c>
      <c r="X606" s="19" t="n">
        <v>76</v>
      </c>
      <c r="Y606" s="20">
        <f>ROUND(V606*0.35+W606*0.35+X606*0.30,2)</f>
        <v/>
      </c>
      <c r="Z606" s="24" t="inlineStr">
        <is>
          <t>F - Nearest node and line over 5 km</t>
        </is>
      </c>
      <c r="AA606" s="19" t="n">
        <v>31.29</v>
      </c>
      <c r="AB606" s="19" t="n">
        <v>8.220000000000001</v>
      </c>
      <c r="AC606" s="17" t="inlineStr">
        <is>
          <t>Line: OTON, ILOILO - SAN JOSE DE BUENAVISTA, ANTIQUE</t>
        </is>
      </c>
      <c r="AD606" s="17" t="inlineStr">
        <is>
          <t>Remote site candidate: deploy Starlink LEO satellite backhaul or long microwave hop.</t>
        </is>
      </c>
      <c r="AE606" s="16" t="n">
        <v>602</v>
      </c>
    </row>
    <row r="607">
      <c r="A607" s="16" t="n">
        <v>1</v>
      </c>
      <c r="B607" s="16" t="n">
        <v>603</v>
      </c>
      <c r="C607" s="16" t="n">
        <v>603</v>
      </c>
      <c r="D607" s="17" t="inlineStr">
        <is>
          <t>0205706009</t>
        </is>
      </c>
      <c r="E607" s="17" t="inlineStr">
        <is>
          <t>Region II (Cagayan Valley)</t>
        </is>
      </c>
      <c r="F607" s="17" t="inlineStr">
        <is>
          <t>Quirino</t>
        </is>
      </c>
      <c r="G607" s="17" t="inlineStr">
        <is>
          <t>Nagtipunan</t>
        </is>
      </c>
      <c r="H607" s="17" t="inlineStr">
        <is>
          <t>Old Gumiad</t>
        </is>
      </c>
      <c r="I607" s="18" t="n">
        <v>16.12718</v>
      </c>
      <c r="J607" s="18" t="n">
        <v>121.39394</v>
      </c>
      <c r="K607" s="17" t="inlineStr">
        <is>
          <t>R</t>
        </is>
      </c>
      <c r="L607" s="11" t="n">
        <v>962</v>
      </c>
      <c r="M607" s="19" t="n">
        <v>3.9</v>
      </c>
      <c r="N607" s="20">
        <f>INT(L607/M607)</f>
        <v/>
      </c>
      <c r="O607" s="20">
        <f>INT(N607*0.3+0.5)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19.88</v>
      </c>
      <c r="T607" s="19" t="n">
        <v>28.34</v>
      </c>
      <c r="U607" s="17" t="inlineStr">
        <is>
          <t>Tier 1 Critical GIDA (Score ≥ 50.0)</t>
        </is>
      </c>
      <c r="V607" s="19" t="n">
        <v>75.98999999999999</v>
      </c>
      <c r="W607" s="19" t="n">
        <v>53.12</v>
      </c>
      <c r="X607" s="19" t="n">
        <v>75.98999999999999</v>
      </c>
      <c r="Y607" s="20">
        <f>ROUND(V607*0.35+W607*0.35+X607*0.30,2)</f>
        <v/>
      </c>
      <c r="Z607" s="24" t="inlineStr">
        <is>
          <t>F - Nearest node and line over 5 km</t>
        </is>
      </c>
      <c r="AA607" s="19" t="n">
        <v>19.88</v>
      </c>
      <c r="AB607" s="19" t="n">
        <v>28.32</v>
      </c>
      <c r="AC607" s="17" t="inlineStr">
        <is>
          <t>Node: DNV002 - TYPE 4A</t>
        </is>
      </c>
      <c r="AD607" s="17" t="inlineStr">
        <is>
          <t>Remote site candidate: deploy Starlink LEO satellite backhaul or long microwave hop.</t>
        </is>
      </c>
      <c r="AE607" s="16" t="n">
        <v>603</v>
      </c>
    </row>
    <row r="608">
      <c r="A608" s="16" t="n">
        <v>1</v>
      </c>
      <c r="B608" s="16" t="n">
        <v>604</v>
      </c>
      <c r="C608" s="16" t="n">
        <v>604</v>
      </c>
      <c r="D608" s="17" t="inlineStr">
        <is>
          <t>PH0000604</t>
        </is>
      </c>
      <c r="E608" s="17" t="inlineStr">
        <is>
          <t>X</t>
        </is>
      </c>
      <c r="F608" s="17" t="inlineStr">
        <is>
          <t>Misamis Oriental</t>
        </is>
      </c>
      <c r="G608" s="17" t="inlineStr">
        <is>
          <t>Cagayan De Oro City</t>
        </is>
      </c>
      <c r="H608" s="17" t="inlineStr">
        <is>
          <t>Barangay 40 (Pob.)</t>
        </is>
      </c>
      <c r="I608" s="18" t="n">
        <v>8.4702181</v>
      </c>
      <c r="J608" s="18" t="n">
        <v>124.7029071</v>
      </c>
      <c r="K608" s="17" t="inlineStr">
        <is>
          <t>R</t>
        </is>
      </c>
      <c r="L608" s="11" t="n">
        <v>2272</v>
      </c>
      <c r="M608" s="19" t="n">
        <v>3.9</v>
      </c>
      <c r="N608" s="20">
        <f>INT(L608/M608)</f>
        <v/>
      </c>
      <c r="O608" s="20">
        <f>INT(N608*0.3+0.5)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0.51</v>
      </c>
      <c r="T608" s="19" t="n">
        <v>0.52</v>
      </c>
      <c r="U608" s="17" t="inlineStr">
        <is>
          <t>Tier 1 Critical GIDA (Score ≥ 50.0)</t>
        </is>
      </c>
      <c r="V608" s="19" t="n">
        <v>75.98</v>
      </c>
      <c r="W608" s="19" t="n">
        <v>53.12</v>
      </c>
      <c r="X608" s="19" t="n">
        <v>75.98</v>
      </c>
      <c r="Y608" s="20">
        <f>ROUND(V608*0.35+W608*0.35+X608*0.30,2)</f>
        <v/>
      </c>
      <c r="Z608" s="22" t="inlineStr">
        <is>
          <t>C - Line within 0.5 km; node over 1 km</t>
        </is>
      </c>
      <c r="AA608" s="19" t="n">
        <v>3.23</v>
      </c>
      <c r="AB608" s="19" t="n">
        <v>0.04</v>
      </c>
      <c r="AC608" s="17" t="inlineStr">
        <is>
          <t>Line: CAGAYAN DE ORO - MALAYBALAY</t>
        </is>
      </c>
      <c r="AD608" s="17" t="inlineStr">
        <is>
          <t>Splice closure / line-tap survey candidate; locate closure and confirm splicing/capacity.</t>
        </is>
      </c>
      <c r="AE608" s="16" t="n">
        <v>604</v>
      </c>
    </row>
    <row r="609">
      <c r="A609" s="16" t="n">
        <v>1</v>
      </c>
      <c r="B609" s="16" t="n">
        <v>605</v>
      </c>
      <c r="C609" s="16" t="n">
        <v>605</v>
      </c>
      <c r="D609" s="17" t="inlineStr">
        <is>
          <t>1400102005</t>
        </is>
      </c>
      <c r="E609" s="17" t="inlineStr">
        <is>
          <t>Cordillera Administrative Region (CAR)</t>
        </is>
      </c>
      <c r="F609" s="17" t="inlineStr">
        <is>
          <t>Abra</t>
        </is>
      </c>
      <c r="G609" s="17" t="inlineStr">
        <is>
          <t>Boliney</t>
        </is>
      </c>
      <c r="H609" s="17" t="inlineStr">
        <is>
          <t>Dumagas</t>
        </is>
      </c>
      <c r="I609" s="18" t="n">
        <v>17.4120322</v>
      </c>
      <c r="J609" s="18" t="n">
        <v>120.7649783</v>
      </c>
      <c r="K609" s="17" t="inlineStr">
        <is>
          <t>R</t>
        </is>
      </c>
      <c r="L609" s="11" t="n">
        <v>506</v>
      </c>
      <c r="M609" s="19" t="n">
        <v>3.8</v>
      </c>
      <c r="N609" s="20">
        <f>INT(L609/M609)</f>
        <v/>
      </c>
      <c r="O609" s="20">
        <f>INT(N609*0.3+0.5)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25.35</v>
      </c>
      <c r="T609" s="19" t="n">
        <v>23.38</v>
      </c>
      <c r="U609" s="17" t="inlineStr">
        <is>
          <t>Tier 1 Critical GIDA (Score ≥ 50.0)</t>
        </is>
      </c>
      <c r="V609" s="19" t="n">
        <v>75.98</v>
      </c>
      <c r="W609" s="19" t="n">
        <v>53.11</v>
      </c>
      <c r="X609" s="19" t="n">
        <v>75.98</v>
      </c>
      <c r="Y609" s="20">
        <f>ROUND(V609*0.35+W609*0.35+X609*0.30,2)</f>
        <v/>
      </c>
      <c r="Z609" s="24" t="inlineStr">
        <is>
          <t>F - Nearest node and line over 5 km</t>
        </is>
      </c>
      <c r="AA609" s="19" t="n">
        <v>25.35</v>
      </c>
      <c r="AB609" s="19" t="n">
        <v>23.29</v>
      </c>
      <c r="AC609" s="17" t="inlineStr">
        <is>
          <t>Line: Bangued</t>
        </is>
      </c>
      <c r="AD609" s="17" t="inlineStr">
        <is>
          <t>Remote site candidate: deploy Starlink LEO satellite backhaul or long microwave hop.</t>
        </is>
      </c>
      <c r="AE609" s="16" t="n">
        <v>605</v>
      </c>
    </row>
    <row r="610">
      <c r="A610" s="16" t="n">
        <v>1</v>
      </c>
      <c r="B610" s="16" t="n">
        <v>606</v>
      </c>
      <c r="C610" s="16" t="n">
        <v>606</v>
      </c>
      <c r="D610" s="17" t="inlineStr">
        <is>
          <t>1380601029</t>
        </is>
      </c>
      <c r="E610" s="17" t="inlineStr">
        <is>
          <t>National Capital Region (NCR)</t>
        </is>
      </c>
      <c r="F610" s="17" t="inlineStr">
        <is>
          <t>First District (Not a Province)</t>
        </is>
      </c>
      <c r="G610" s="17" t="inlineStr">
        <is>
          <t>City of Manila</t>
        </is>
      </c>
      <c r="H610" s="17" t="inlineStr">
        <is>
          <t>Barangay 29</t>
        </is>
      </c>
      <c r="I610" s="18" t="n">
        <v>14.6024105</v>
      </c>
      <c r="J610" s="18" t="n">
        <v>120.9643742</v>
      </c>
      <c r="K610" s="17" t="inlineStr">
        <is>
          <t>U</t>
        </is>
      </c>
      <c r="L610" s="11" t="n">
        <v>4540</v>
      </c>
      <c r="M610" s="19" t="n">
        <v>3.9</v>
      </c>
      <c r="N610" s="20">
        <f>INT(L610/M610)</f>
        <v/>
      </c>
      <c r="O610" s="20">
        <f>INT(N610*0.3+0.5)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44.69</v>
      </c>
      <c r="T610" s="19" t="n">
        <v>44.53</v>
      </c>
      <c r="U610" s="17" t="inlineStr">
        <is>
          <t>Tier 1 Critical GIDA (Score ≥ 50.0)</t>
        </is>
      </c>
      <c r="V610" s="19" t="n">
        <v>75.97</v>
      </c>
      <c r="W610" s="19" t="n">
        <v>53.11</v>
      </c>
      <c r="X610" s="19" t="n">
        <v>75.97</v>
      </c>
      <c r="Y610" s="20">
        <f>ROUND(V610*0.35+W610*0.35+X610*0.30,2)</f>
        <v/>
      </c>
      <c r="Z610" s="25" t="inlineStr">
        <is>
          <t>B - Node 0.5-1 km</t>
        </is>
      </c>
      <c r="AA610" s="19" t="n">
        <v>0.75</v>
      </c>
      <c r="AB610" s="19" t="n">
        <v>0.74</v>
      </c>
      <c r="AC610" s="17" t="inlineStr">
        <is>
          <t>Line: Aerial 24C</t>
        </is>
      </c>
      <c r="AD610" s="17" t="inlineStr">
        <is>
          <t>Short node lateral candidate; confirm port/fiber capacity, access and route.</t>
        </is>
      </c>
      <c r="AE610" s="16" t="n">
        <v>606</v>
      </c>
    </row>
    <row r="611">
      <c r="A611" s="16" t="n">
        <v>1</v>
      </c>
      <c r="B611" s="16" t="n">
        <v>607</v>
      </c>
      <c r="C611" s="16" t="n">
        <v>607</v>
      </c>
      <c r="D611" s="17" t="inlineStr">
        <is>
          <t>0205009007</t>
        </is>
      </c>
      <c r="E611" s="17" t="inlineStr">
        <is>
          <t>Region II (Cagayan Valley)</t>
        </is>
      </c>
      <c r="F611" s="17" t="inlineStr">
        <is>
          <t>Nueva Vizcaya</t>
        </is>
      </c>
      <c r="G611" s="17" t="inlineStr">
        <is>
          <t>Kasibu</t>
        </is>
      </c>
      <c r="H611" s="17" t="inlineStr">
        <is>
          <t>Biyoy</t>
        </is>
      </c>
      <c r="I611" s="18" t="n">
        <v>16.23674</v>
      </c>
      <c r="J611" s="18" t="n">
        <v>121.40723</v>
      </c>
      <c r="K611" s="17" t="inlineStr">
        <is>
          <t>R</t>
        </is>
      </c>
      <c r="L611" s="11" t="n">
        <v>2296</v>
      </c>
      <c r="M611" s="19" t="n">
        <v>3.8</v>
      </c>
      <c r="N611" s="20">
        <f>INT(L611/M611)</f>
        <v/>
      </c>
      <c r="O611" s="20">
        <f>INT(N611*0.3+0.5)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14.97</v>
      </c>
      <c r="T611" s="19" t="n">
        <v>25.91</v>
      </c>
      <c r="U611" s="17" t="inlineStr">
        <is>
          <t>Tier 1 Critical GIDA (Score ≥ 50.0)</t>
        </is>
      </c>
      <c r="V611" s="19" t="n">
        <v>75.97</v>
      </c>
      <c r="W611" s="19" t="n">
        <v>53.11</v>
      </c>
      <c r="X611" s="19" t="n">
        <v>75.97</v>
      </c>
      <c r="Y611" s="20">
        <f>ROUND(V611*0.35+W611*0.35+X611*0.30,2)</f>
        <v/>
      </c>
      <c r="Z611" s="24" t="inlineStr">
        <is>
          <t>F - Nearest node and line over 5 km</t>
        </is>
      </c>
      <c r="AA611" s="19" t="n">
        <v>14.97</v>
      </c>
      <c r="AB611" s="19" t="n">
        <v>25.86</v>
      </c>
      <c r="AC611" s="17" t="inlineStr">
        <is>
          <t>Node: KSV001 - BP</t>
        </is>
      </c>
      <c r="AD611" s="17" t="inlineStr">
        <is>
          <t>Remote site candidate: deploy Starlink LEO satellite backhaul or long microwave hop.</t>
        </is>
      </c>
      <c r="AE611" s="16" t="n">
        <v>607</v>
      </c>
    </row>
    <row r="612">
      <c r="A612" s="16" t="n">
        <v>1</v>
      </c>
      <c r="B612" s="16" t="n">
        <v>608</v>
      </c>
      <c r="C612" s="16" t="n">
        <v>608</v>
      </c>
      <c r="D612" s="17" t="inlineStr">
        <is>
          <t>1380601107</t>
        </is>
      </c>
      <c r="E612" s="17" t="inlineStr">
        <is>
          <t>National Capital Region (NCR)</t>
        </is>
      </c>
      <c r="F612" s="17" t="inlineStr">
        <is>
          <t>First District (Not a Province)</t>
        </is>
      </c>
      <c r="G612" s="17" t="inlineStr">
        <is>
          <t>City of Manila</t>
        </is>
      </c>
      <c r="H612" s="17" t="inlineStr">
        <is>
          <t>Barangay 107</t>
        </is>
      </c>
      <c r="I612" s="18" t="n">
        <v>14.61867</v>
      </c>
      <c r="J612" s="18" t="n">
        <v>120.96072</v>
      </c>
      <c r="K612" s="17" t="inlineStr">
        <is>
          <t>U</t>
        </is>
      </c>
      <c r="L612" s="11" t="n">
        <v>7216</v>
      </c>
      <c r="M612" s="19" t="n">
        <v>3.9</v>
      </c>
      <c r="N612" s="20">
        <f>INT(L612/M612)</f>
        <v/>
      </c>
      <c r="O612" s="20">
        <f>INT(N612*0.3+0.5)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23.25</v>
      </c>
      <c r="T612" s="19" t="n">
        <v>23.15</v>
      </c>
      <c r="U612" s="17" t="inlineStr">
        <is>
          <t>Tier 1 Critical GIDA (Score ≥ 50.0)</t>
        </is>
      </c>
      <c r="V612" s="19" t="n">
        <v>75.95999999999999</v>
      </c>
      <c r="W612" s="19" t="n">
        <v>53.11</v>
      </c>
      <c r="X612" s="19" t="n">
        <v>75.95999999999999</v>
      </c>
      <c r="Y612" s="20">
        <f>ROUND(V612*0.35+W612*0.35+X612*0.30,2)</f>
        <v/>
      </c>
      <c r="Z612" s="25" t="inlineStr">
        <is>
          <t>A - Node within 0.5 km</t>
        </is>
      </c>
      <c r="AA612" s="19" t="n">
        <v>0.23</v>
      </c>
      <c r="AB612" s="19" t="n">
        <v>1.07</v>
      </c>
      <c r="AC612" s="17" t="inlineStr">
        <is>
          <t>Node: MNL045 - TYPE 3</t>
        </is>
      </c>
      <c r="AD612" s="17" t="inlineStr">
        <is>
          <t>First survey candidate: confirm node handoff, spare capacity and short route; co-location not established.</t>
        </is>
      </c>
      <c r="AE612" s="16" t="n">
        <v>608</v>
      </c>
    </row>
    <row r="613">
      <c r="A613" s="16" t="n">
        <v>1</v>
      </c>
      <c r="B613" s="16" t="n">
        <v>609</v>
      </c>
      <c r="C613" s="16" t="n">
        <v>609</v>
      </c>
      <c r="D613" s="17" t="inlineStr">
        <is>
          <t>PH0000609</t>
        </is>
      </c>
      <c r="E613" s="17" t="inlineStr">
        <is>
          <t>II</t>
        </is>
      </c>
      <c r="F613" s="17" t="inlineStr">
        <is>
          <t>Nueva Vizcaya</t>
        </is>
      </c>
      <c r="G613" s="17" t="inlineStr">
        <is>
          <t>Kasibu</t>
        </is>
      </c>
      <c r="H613" s="17" t="inlineStr">
        <is>
          <t>Seguem</t>
        </is>
      </c>
      <c r="I613" s="18" t="n">
        <v>16.27852</v>
      </c>
      <c r="J613" s="18" t="n">
        <v>121.31121</v>
      </c>
      <c r="K613" s="17" t="inlineStr">
        <is>
          <t>R</t>
        </is>
      </c>
      <c r="L613" s="11" t="n">
        <v>1559</v>
      </c>
      <c r="M613" s="19" t="n">
        <v>3.8</v>
      </c>
      <c r="N613" s="20">
        <f>INT(L613/M613)</f>
        <v/>
      </c>
      <c r="O613" s="20">
        <f>INT(N613*0.3+0.5)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4.6</v>
      </c>
      <c r="T613" s="19" t="n">
        <v>24.46</v>
      </c>
      <c r="U613" s="17" t="inlineStr">
        <is>
          <t>Tier 1 Critical GIDA (Score ≥ 50.0)</t>
        </is>
      </c>
      <c r="V613" s="19" t="n">
        <v>75.95999999999999</v>
      </c>
      <c r="W613" s="19" t="n">
        <v>53.1</v>
      </c>
      <c r="X613" s="19" t="n">
        <v>75.95999999999999</v>
      </c>
      <c r="Y613" s="20">
        <f>ROUND(V613*0.35+W613*0.35+X613*0.30,2)</f>
        <v/>
      </c>
      <c r="Z613" s="24" t="inlineStr">
        <is>
          <t>E - Nearest node or line 3-5 km</t>
        </is>
      </c>
      <c r="AA613" s="19" t="n">
        <v>4.6</v>
      </c>
      <c r="AB613" s="19" t="n">
        <v>24.45</v>
      </c>
      <c r="AC613" s="17" t="inlineStr">
        <is>
          <t>Node: KSV001 - BP</t>
        </is>
      </c>
      <c r="AD613" s="17" t="inlineStr">
        <is>
          <t>Review candidate: examine alternative BTS location, updated fiber inventory or Starlink backhaul.</t>
        </is>
      </c>
      <c r="AE613" s="16" t="n">
        <v>609</v>
      </c>
    </row>
    <row r="614">
      <c r="A614" s="16" t="n">
        <v>1</v>
      </c>
      <c r="B614" s="16" t="n">
        <v>610</v>
      </c>
      <c r="C614" s="16" t="n">
        <v>610</v>
      </c>
      <c r="D614" s="17" t="inlineStr">
        <is>
          <t>PH0000610</t>
        </is>
      </c>
      <c r="E614" s="17" t="inlineStr">
        <is>
          <t>NIR</t>
        </is>
      </c>
      <c r="F614" s="17" t="inlineStr">
        <is>
          <t>Negros Occidental</t>
        </is>
      </c>
      <c r="G614" s="17" t="inlineStr">
        <is>
          <t>Bacolod City</t>
        </is>
      </c>
      <c r="H614" s="17" t="inlineStr">
        <is>
          <t>Barangay 10 (Pob.)</t>
        </is>
      </c>
      <c r="I614" s="18" t="n">
        <v>10.662384</v>
      </c>
      <c r="J614" s="18" t="n">
        <v>123.079853</v>
      </c>
      <c r="K614" s="17" t="inlineStr">
        <is>
          <t>R</t>
        </is>
      </c>
      <c r="L614" s="11" t="n">
        <v>2279</v>
      </c>
      <c r="M614" s="19" t="n">
        <v>3.8</v>
      </c>
      <c r="N614" s="20">
        <f>INT(L614/M614)</f>
        <v/>
      </c>
      <c r="O614" s="20">
        <f>INT(N614*0.3+0.5)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2.74</v>
      </c>
      <c r="T614" s="19" t="n">
        <v>0.71</v>
      </c>
      <c r="U614" s="17" t="inlineStr">
        <is>
          <t>Tier 1 Critical GIDA (Score ≥ 50.0)</t>
        </is>
      </c>
      <c r="V614" s="19" t="n">
        <v>75.95</v>
      </c>
      <c r="W614" s="19" t="n">
        <v>53.09</v>
      </c>
      <c r="X614" s="19" t="n">
        <v>75.95</v>
      </c>
      <c r="Y614" s="20">
        <f>ROUND(V614*0.35+W614*0.35+X614*0.30,2)</f>
        <v/>
      </c>
      <c r="Z614" s="24" t="inlineStr">
        <is>
          <t>E - Nearest node or line 3-5 km</t>
        </is>
      </c>
      <c r="AA614" s="19" t="n">
        <v>4.77</v>
      </c>
      <c r="AB614" s="19" t="n">
        <v>7.39</v>
      </c>
      <c r="AC614" s="17" t="inlineStr">
        <is>
          <t>Node: BDN004 - BP</t>
        </is>
      </c>
      <c r="AD614" s="17" t="inlineStr">
        <is>
          <t>Review candidate: examine alternative BTS location, updated fiber inventory or Starlink backhaul.</t>
        </is>
      </c>
      <c r="AE614" s="16" t="n">
        <v>610</v>
      </c>
    </row>
    <row r="615">
      <c r="A615" s="16" t="n">
        <v>1</v>
      </c>
      <c r="B615" s="16" t="n">
        <v>611</v>
      </c>
      <c r="C615" s="16" t="n">
        <v>611</v>
      </c>
      <c r="D615" s="17" t="inlineStr">
        <is>
          <t>0103315002</t>
        </is>
      </c>
      <c r="E615" s="17" t="inlineStr">
        <is>
          <t>Region I (Ilocos Region)</t>
        </is>
      </c>
      <c r="F615" s="17" t="inlineStr">
        <is>
          <t>La Union</t>
        </is>
      </c>
      <c r="G615" s="17" t="inlineStr">
        <is>
          <t>San Gabriel</t>
        </is>
      </c>
      <c r="H615" s="17" t="inlineStr">
        <is>
          <t>Amontoc</t>
        </is>
      </c>
      <c r="I615" s="18" t="n">
        <v>16.656877</v>
      </c>
      <c r="J615" s="18" t="n">
        <v>120.46581</v>
      </c>
      <c r="K615" s="17" t="inlineStr">
        <is>
          <t>R</t>
        </is>
      </c>
      <c r="L615" s="11" t="n">
        <v>2058</v>
      </c>
      <c r="M615" s="19" t="n">
        <v>3.7</v>
      </c>
      <c r="N615" s="20">
        <f>INT(L615/M615)</f>
        <v/>
      </c>
      <c r="O615" s="20">
        <f>INT(N615*0.3+0.5)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7.88</v>
      </c>
      <c r="T615" s="19" t="n">
        <v>13.32</v>
      </c>
      <c r="U615" s="17" t="inlineStr">
        <is>
          <t>Tier 1 Critical GIDA (Score ≥ 50.0)</t>
        </is>
      </c>
      <c r="V615" s="19" t="n">
        <v>75.93000000000001</v>
      </c>
      <c r="W615" s="19" t="n">
        <v>53.09</v>
      </c>
      <c r="X615" s="19" t="n">
        <v>75.93000000000001</v>
      </c>
      <c r="Y615" s="20">
        <f>ROUND(V615*0.35+W615*0.35+X615*0.30,2)</f>
        <v/>
      </c>
      <c r="Z615" s="24" t="inlineStr">
        <is>
          <t>F - Nearest node and line over 5 km</t>
        </is>
      </c>
      <c r="AA615" s="19" t="n">
        <v>7.88</v>
      </c>
      <c r="AB615" s="19" t="n">
        <v>13.32</v>
      </c>
      <c r="AC615" s="17" t="inlineStr">
        <is>
          <t>Node: SGU001 - PM</t>
        </is>
      </c>
      <c r="AD615" s="17" t="inlineStr">
        <is>
          <t>Remote site candidate: deploy Starlink LEO satellite backhaul or long microwave hop.</t>
        </is>
      </c>
      <c r="AE615" s="16" t="n">
        <v>611</v>
      </c>
    </row>
    <row r="616">
      <c r="A616" s="16" t="n">
        <v>1</v>
      </c>
      <c r="B616" s="16" t="n">
        <v>612</v>
      </c>
      <c r="C616" s="16" t="n">
        <v>612</v>
      </c>
      <c r="D616" s="17" t="inlineStr">
        <is>
          <t>PH0000612</t>
        </is>
      </c>
      <c r="E616" s="17" t="inlineStr">
        <is>
          <t>NIR</t>
        </is>
      </c>
      <c r="F616" s="17" t="inlineStr">
        <is>
          <t>Negros Occidental</t>
        </is>
      </c>
      <c r="G616" s="17" t="inlineStr">
        <is>
          <t>Bacolod City</t>
        </is>
      </c>
      <c r="H616" s="17" t="inlineStr">
        <is>
          <t>Barangay 23 (Pob.)</t>
        </is>
      </c>
      <c r="I616" s="18" t="n">
        <v>10.608139</v>
      </c>
      <c r="J616" s="18" t="n">
        <v>122.96522</v>
      </c>
      <c r="K616" s="17" t="inlineStr">
        <is>
          <t>R</t>
        </is>
      </c>
      <c r="L616" s="11" t="n">
        <v>2279</v>
      </c>
      <c r="M616" s="19" t="n">
        <v>3.8</v>
      </c>
      <c r="N616" s="20">
        <f>INT(L616/M616)</f>
        <v/>
      </c>
      <c r="O616" s="20">
        <f>INT(N616*0.3+0.5)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3.29</v>
      </c>
      <c r="T616" s="19" t="n">
        <v>0.22</v>
      </c>
      <c r="U616" s="17" t="inlineStr">
        <is>
          <t>Tier 1 Critical GIDA (Score ≥ 50.0)</t>
        </is>
      </c>
      <c r="V616" s="19" t="n">
        <v>75.93000000000001</v>
      </c>
      <c r="W616" s="19" t="n">
        <v>53.08</v>
      </c>
      <c r="X616" s="19" t="n">
        <v>75.93000000000001</v>
      </c>
      <c r="Y616" s="20">
        <f>ROUND(V616*0.35+W616*0.35+X616*0.30,2)</f>
        <v/>
      </c>
      <c r="Z616" s="23" t="inlineStr">
        <is>
          <t>D - Other node or line within 3 km</t>
        </is>
      </c>
      <c r="AA616" s="19" t="n">
        <v>2.93</v>
      </c>
      <c r="AB616" s="19" t="n">
        <v>2.69</v>
      </c>
      <c r="AC616" s="17" t="inlineStr">
        <is>
          <t>Line: FOC 144C TALISAY CLS  TO SAN CARLOS CLS</t>
        </is>
      </c>
      <c r="AD616" s="17" t="inlineStr">
        <is>
          <t>Route options survey candidate: compare actual node lateral with approved line tap.</t>
        </is>
      </c>
      <c r="AE616" s="16" t="n">
        <v>612</v>
      </c>
    </row>
    <row r="617">
      <c r="A617" s="16" t="n">
        <v>1</v>
      </c>
      <c r="B617" s="16" t="n">
        <v>613</v>
      </c>
      <c r="C617" s="16" t="n">
        <v>613</v>
      </c>
      <c r="D617" s="17" t="inlineStr">
        <is>
          <t>1003511006</t>
        </is>
      </c>
      <c r="E617" s="17" t="inlineStr">
        <is>
          <t>Region X (Northern Mindanao)</t>
        </is>
      </c>
      <c r="F617" s="17" t="inlineStr">
        <is>
          <t>Lanao del Norte</t>
        </is>
      </c>
      <c r="G617" s="17" t="inlineStr">
        <is>
          <t>Magsaysay</t>
        </is>
      </c>
      <c r="H617" s="17" t="inlineStr">
        <is>
          <t>Lamigadato</t>
        </is>
      </c>
      <c r="I617" s="18" t="n">
        <v>12.392594</v>
      </c>
      <c r="J617" s="18" t="n">
        <v>121.203891</v>
      </c>
      <c r="K617" s="17" t="inlineStr">
        <is>
          <t>R</t>
        </is>
      </c>
      <c r="L617" s="11" t="n">
        <v>689</v>
      </c>
      <c r="M617" s="19" t="n">
        <v>4.2</v>
      </c>
      <c r="N617" s="20">
        <f>INT(L617/M617)</f>
        <v/>
      </c>
      <c r="O617" s="20">
        <f>INT(N617*0.3+0.5)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11.99</v>
      </c>
      <c r="T617" s="19" t="n">
        <v>9.390000000000001</v>
      </c>
      <c r="U617" s="17" t="inlineStr">
        <is>
          <t>Tier 1 Critical GIDA (Score ≥ 50.0)</t>
        </is>
      </c>
      <c r="V617" s="19" t="n">
        <v>75.93000000000001</v>
      </c>
      <c r="W617" s="19" t="n">
        <v>53.08</v>
      </c>
      <c r="X617" s="19" t="n">
        <v>75.93000000000001</v>
      </c>
      <c r="Y617" s="20">
        <f>ROUND(V617*0.35+W617*0.35+X617*0.30,2)</f>
        <v/>
      </c>
      <c r="Z617" s="24" t="inlineStr">
        <is>
          <t>F - Nearest node and line over 5 km</t>
        </is>
      </c>
      <c r="AA617" s="19" t="n">
        <v>11.01</v>
      </c>
      <c r="AB617" s="19" t="n">
        <v>8.19</v>
      </c>
      <c r="AC617" s="17" t="inlineStr">
        <is>
          <t>Line: AE</t>
        </is>
      </c>
      <c r="AD617" s="17" t="inlineStr">
        <is>
          <t>Remote site candidate: deploy Starlink LEO satellite backhaul or long microwave hop.</t>
        </is>
      </c>
      <c r="AE617" s="16" t="n">
        <v>613</v>
      </c>
    </row>
    <row r="618">
      <c r="A618" s="16" t="n">
        <v>1</v>
      </c>
      <c r="B618" s="16" t="n">
        <v>614</v>
      </c>
      <c r="C618" s="16" t="n">
        <v>614</v>
      </c>
      <c r="D618" s="17" t="inlineStr">
        <is>
          <t>0806017027</t>
        </is>
      </c>
      <c r="E618" s="17" t="inlineStr">
        <is>
          <t>Region VIII (Eastern Visayas)</t>
        </is>
      </c>
      <c r="F618" s="17" t="inlineStr">
        <is>
          <t>Samar</t>
        </is>
      </c>
      <c r="G618" s="17" t="inlineStr">
        <is>
          <t>Santa Rita</t>
        </is>
      </c>
      <c r="H618" s="17" t="inlineStr">
        <is>
          <t>San Pascual</t>
        </is>
      </c>
      <c r="I618" s="18" t="n">
        <v>11.4036841</v>
      </c>
      <c r="J618" s="18" t="n">
        <v>124.9963754</v>
      </c>
      <c r="K618" s="17" t="inlineStr">
        <is>
          <t>R</t>
        </is>
      </c>
      <c r="L618" s="11" t="n">
        <v>1016</v>
      </c>
      <c r="M618" s="19" t="n">
        <v>4.1</v>
      </c>
      <c r="N618" s="20">
        <f>INT(L618/M618)</f>
        <v/>
      </c>
      <c r="O618" s="20">
        <f>INT(N618*0.3+0.5)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18.26</v>
      </c>
      <c r="T618" s="19" t="n">
        <v>21.31</v>
      </c>
      <c r="U618" s="17" t="inlineStr">
        <is>
          <t>Tier 1 Critical GIDA (Score ≥ 50.0)</t>
        </is>
      </c>
      <c r="V618" s="19" t="n">
        <v>75.92</v>
      </c>
      <c r="W618" s="19" t="n">
        <v>53.08</v>
      </c>
      <c r="X618" s="19" t="n">
        <v>75.92</v>
      </c>
      <c r="Y618" s="20">
        <f>ROUND(V618*0.35+W618*0.35+X618*0.30,2)</f>
        <v/>
      </c>
      <c r="Z618" s="24" t="inlineStr">
        <is>
          <t>F - Nearest node and line over 5 km</t>
        </is>
      </c>
      <c r="AA618" s="19" t="n">
        <v>18.26</v>
      </c>
      <c r="AB618" s="19" t="n">
        <v>21.3</v>
      </c>
      <c r="AC618" s="17" t="inlineStr">
        <is>
          <t>Node: TCL002 - TYPE 3</t>
        </is>
      </c>
      <c r="AD618" s="17" t="inlineStr">
        <is>
          <t>Remote site candidate: deploy Starlink LEO satellite backhaul or long microwave hop.</t>
        </is>
      </c>
      <c r="AE618" s="16" t="n">
        <v>614</v>
      </c>
    </row>
    <row r="619">
      <c r="A619" s="16" t="n">
        <v>1</v>
      </c>
      <c r="B619" s="16" t="n">
        <v>615</v>
      </c>
      <c r="C619" s="16" t="n">
        <v>615</v>
      </c>
      <c r="D619" s="17" t="inlineStr">
        <is>
          <t>0203111004</t>
        </is>
      </c>
      <c r="E619" s="17" t="inlineStr">
        <is>
          <t>Region II (Cagayan Valley)</t>
        </is>
      </c>
      <c r="F619" s="17" t="inlineStr">
        <is>
          <t>Isabela</t>
        </is>
      </c>
      <c r="G619" s="17" t="inlineStr">
        <is>
          <t>Divilacan</t>
        </is>
      </c>
      <c r="H619" s="17" t="inlineStr">
        <is>
          <t>Dicaroyan</t>
        </is>
      </c>
      <c r="I619" s="18" t="n">
        <v>17.34306</v>
      </c>
      <c r="J619" s="18" t="n">
        <v>122.25605</v>
      </c>
      <c r="K619" s="17" t="inlineStr">
        <is>
          <t>R</t>
        </is>
      </c>
      <c r="L619" s="11" t="n">
        <v>370</v>
      </c>
      <c r="M619" s="19" t="n">
        <v>3.8</v>
      </c>
      <c r="N619" s="20">
        <f>INT(L619/M619)</f>
        <v/>
      </c>
      <c r="O619" s="20">
        <f>INT(N619*0.3+0.5)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38.32</v>
      </c>
      <c r="T619" s="19" t="n">
        <v>40.79</v>
      </c>
      <c r="U619" s="17" t="inlineStr">
        <is>
          <t>Tier 1 Critical GIDA (Score ≥ 50.0)</t>
        </is>
      </c>
      <c r="V619" s="19" t="n">
        <v>75.92</v>
      </c>
      <c r="W619" s="19" t="n">
        <v>53.07</v>
      </c>
      <c r="X619" s="19" t="n">
        <v>75.92</v>
      </c>
      <c r="Y619" s="20">
        <f>ROUND(V619*0.35+W619*0.35+X619*0.30,2)</f>
        <v/>
      </c>
      <c r="Z619" s="24" t="inlineStr">
        <is>
          <t>F - Nearest node and line over 5 km</t>
        </is>
      </c>
      <c r="AA619" s="19" t="n">
        <v>38.32</v>
      </c>
      <c r="AB619" s="19" t="n">
        <v>40.79</v>
      </c>
      <c r="AC619" s="17" t="inlineStr">
        <is>
          <t>Node: IGI003 - PM</t>
        </is>
      </c>
      <c r="AD619" s="17" t="inlineStr">
        <is>
          <t>Remote site candidate: deploy Starlink LEO satellite backhaul or long microwave hop.</t>
        </is>
      </c>
      <c r="AE619" s="16" t="n">
        <v>615</v>
      </c>
    </row>
    <row r="620">
      <c r="A620" s="16" t="n">
        <v>1</v>
      </c>
      <c r="B620" s="16" t="n">
        <v>616</v>
      </c>
      <c r="C620" s="16" t="n">
        <v>616</v>
      </c>
      <c r="D620" s="17" t="inlineStr">
        <is>
          <t>1380604007</t>
        </is>
      </c>
      <c r="E620" s="17" t="inlineStr">
        <is>
          <t>National Capital Region (NCR)</t>
        </is>
      </c>
      <c r="F620" s="17" t="inlineStr">
        <is>
          <t>First District (Not a Province)</t>
        </is>
      </c>
      <c r="G620" s="17" t="inlineStr">
        <is>
          <t>City of Manila</t>
        </is>
      </c>
      <c r="H620" s="17" t="inlineStr">
        <is>
          <t>Barangay 274</t>
        </is>
      </c>
      <c r="I620" s="18" t="n">
        <v>14.5969</v>
      </c>
      <c r="J620" s="18" t="n">
        <v>120.97167</v>
      </c>
      <c r="K620" s="17" t="inlineStr">
        <is>
          <t>U</t>
        </is>
      </c>
      <c r="L620" s="11" t="n">
        <v>2003</v>
      </c>
      <c r="M620" s="19" t="n">
        <v>3.9</v>
      </c>
      <c r="N620" s="20">
        <f>INT(L620/M620)</f>
        <v/>
      </c>
      <c r="O620" s="20">
        <f>INT(N620*0.3+0.5)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32.26</v>
      </c>
      <c r="T620" s="19" t="n">
        <v>34.08</v>
      </c>
      <c r="U620" s="17" t="inlineStr">
        <is>
          <t>Tier 1 Critical GIDA (Score ≥ 50.0)</t>
        </is>
      </c>
      <c r="V620" s="19" t="n">
        <v>75.90000000000001</v>
      </c>
      <c r="W620" s="19" t="n">
        <v>53.06</v>
      </c>
      <c r="X620" s="19" t="n">
        <v>75.90000000000001</v>
      </c>
      <c r="Y620" s="20">
        <f>ROUND(V620*0.35+W620*0.35+X620*0.30,2)</f>
        <v/>
      </c>
      <c r="Z620" s="23" t="inlineStr">
        <is>
          <t>D - Other node or line within 3 km</t>
        </is>
      </c>
      <c r="AA620" s="19" t="n">
        <v>1.12</v>
      </c>
      <c r="AB620" s="19" t="n">
        <v>1.01</v>
      </c>
      <c r="AC620" s="17" t="inlineStr">
        <is>
          <t>Line: PSG001 RELIANCE TO NCC001</t>
        </is>
      </c>
      <c r="AD620" s="17" t="inlineStr">
        <is>
          <t>Route options survey candidate: compare actual node lateral with approved line tap.</t>
        </is>
      </c>
      <c r="AE620" s="16" t="n">
        <v>616</v>
      </c>
    </row>
    <row r="621">
      <c r="A621" s="16" t="n">
        <v>1</v>
      </c>
      <c r="B621" s="16" t="n">
        <v>617</v>
      </c>
      <c r="C621" s="16" t="n">
        <v>617</v>
      </c>
      <c r="D621" s="17" t="inlineStr">
        <is>
          <t>1907011008</t>
        </is>
      </c>
      <c r="E621" s="17" t="inlineStr">
        <is>
          <t>Bangsamoro Autonomous Region In Muslim Mindanao (BARMM)</t>
        </is>
      </c>
      <c r="F621" s="17" t="inlineStr">
        <is>
          <t>Tawi-Tawi</t>
        </is>
      </c>
      <c r="G621" s="17" t="inlineStr">
        <is>
          <t>Sibutu</t>
        </is>
      </c>
      <c r="H621" s="17" t="inlineStr">
        <is>
          <t>Nunukan</t>
        </is>
      </c>
      <c r="I621" s="18" t="n">
        <v>17.256318</v>
      </c>
      <c r="J621" s="18" t="n">
        <v>122.229362</v>
      </c>
      <c r="K621" s="17" t="inlineStr">
        <is>
          <t>R</t>
        </is>
      </c>
      <c r="L621" s="11" t="n">
        <v>2665</v>
      </c>
      <c r="M621" s="19" t="n">
        <v>5.8</v>
      </c>
      <c r="N621" s="20">
        <f>INT(L621/M621)</f>
        <v/>
      </c>
      <c r="O621" s="20">
        <f>INT(N621*0.3+0.5)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22.27</v>
      </c>
      <c r="T621" s="19" t="n">
        <v>29.13</v>
      </c>
      <c r="U621" s="17" t="inlineStr">
        <is>
          <t>Tier 1 Critical GIDA (Score ≥ 50.0)</t>
        </is>
      </c>
      <c r="V621" s="19" t="n">
        <v>75.90000000000001</v>
      </c>
      <c r="W621" s="19" t="n">
        <v>53.06</v>
      </c>
      <c r="X621" s="19" t="n">
        <v>75.90000000000001</v>
      </c>
      <c r="Y621" s="20">
        <f>ROUND(V621*0.35+W621*0.35+X621*0.30,2)</f>
        <v/>
      </c>
      <c r="Z621" s="24" t="inlineStr">
        <is>
          <t>F - Nearest node and line over 5 km</t>
        </is>
      </c>
      <c r="AA621" s="19" t="n">
        <v>29.56</v>
      </c>
      <c r="AB621" s="19" t="n">
        <v>34.39</v>
      </c>
      <c r="AC621" s="17" t="inlineStr">
        <is>
          <t>Node: IGI003 - PM</t>
        </is>
      </c>
      <c r="AD621" s="17" t="inlineStr">
        <is>
          <t>Remote site candidate: deploy Starlink LEO satellite backhaul or long microwave hop.</t>
        </is>
      </c>
      <c r="AE621" s="16" t="n">
        <v>617</v>
      </c>
    </row>
    <row r="622">
      <c r="A622" s="16" t="n">
        <v>1</v>
      </c>
      <c r="B622" s="16" t="n">
        <v>618</v>
      </c>
      <c r="C622" s="16" t="n">
        <v>618</v>
      </c>
      <c r="D622" s="17" t="inlineStr">
        <is>
          <t>1208003005</t>
        </is>
      </c>
      <c r="E622" s="17" t="inlineStr">
        <is>
          <t>Region XII (SOCCSKSARGEN)</t>
        </is>
      </c>
      <c r="F622" s="17" t="inlineStr">
        <is>
          <t>Sarangani</t>
        </is>
      </c>
      <c r="G622" s="17" t="inlineStr">
        <is>
          <t>Kiamba</t>
        </is>
      </c>
      <c r="H622" s="17" t="inlineStr">
        <is>
          <t>Katubao</t>
        </is>
      </c>
      <c r="I622" s="18" t="n">
        <v>5.8950704</v>
      </c>
      <c r="J622" s="18" t="n">
        <v>124.8297037</v>
      </c>
      <c r="K622" s="17" t="inlineStr">
        <is>
          <t>U</t>
        </is>
      </c>
      <c r="L622" s="11" t="n">
        <v>5601</v>
      </c>
      <c r="M622" s="19" t="n">
        <v>3.9</v>
      </c>
      <c r="N622" s="20">
        <f>INT(L622/M622)</f>
        <v/>
      </c>
      <c r="O622" s="20">
        <f>INT(N622*0.3+0.5)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39.66</v>
      </c>
      <c r="T622" s="19" t="n">
        <v>42.88</v>
      </c>
      <c r="U622" s="17" t="inlineStr">
        <is>
          <t>Tier 1 Critical GIDA (Score ≥ 50.0)</t>
        </is>
      </c>
      <c r="V622" s="19" t="n">
        <v>75.89</v>
      </c>
      <c r="W622" s="19" t="n">
        <v>53.06</v>
      </c>
      <c r="X622" s="19" t="n">
        <v>75.89</v>
      </c>
      <c r="Y622" s="20">
        <f>ROUND(V622*0.35+W622*0.35+X622*0.30,2)</f>
        <v/>
      </c>
      <c r="Z622" s="24" t="inlineStr">
        <is>
          <t>F - Nearest node and line over 5 km</t>
        </is>
      </c>
      <c r="AA622" s="19" t="n">
        <v>39.66</v>
      </c>
      <c r="AB622" s="19" t="n">
        <v>42.88</v>
      </c>
      <c r="AC622" s="17" t="inlineStr">
        <is>
          <t>Node: GSS003 - TYPE 3</t>
        </is>
      </c>
      <c r="AD622" s="17" t="inlineStr">
        <is>
          <t>Remote site candidate: deploy Starlink LEO satellite backhaul or long microwave hop.</t>
        </is>
      </c>
      <c r="AE622" s="16" t="n">
        <v>618</v>
      </c>
    </row>
    <row r="623">
      <c r="A623" s="16" t="n">
        <v>1</v>
      </c>
      <c r="B623" s="16" t="n">
        <v>619</v>
      </c>
      <c r="C623" s="16" t="n">
        <v>619</v>
      </c>
      <c r="D623" s="17" t="inlineStr">
        <is>
          <t>1108211009</t>
        </is>
      </c>
      <c r="E623" s="17" t="inlineStr">
        <is>
          <t>Region XI (Davao Region)</t>
        </is>
      </c>
      <c r="F623" s="17" t="inlineStr">
        <is>
          <t>Davao de Oro</t>
        </is>
      </c>
      <c r="G623" s="17" t="inlineStr">
        <is>
          <t>Pantukan</t>
        </is>
      </c>
      <c r="H623" s="17" t="inlineStr">
        <is>
          <t>Tagdangua</t>
        </is>
      </c>
      <c r="I623" s="18" t="n">
        <v>7.206659</v>
      </c>
      <c r="J623" s="18" t="n">
        <v>125.8824901</v>
      </c>
      <c r="K623" s="17" t="inlineStr">
        <is>
          <t>U</t>
        </is>
      </c>
      <c r="L623" s="11" t="n">
        <v>4866</v>
      </c>
      <c r="M623" s="19" t="n">
        <v>3.7</v>
      </c>
      <c r="N623" s="20">
        <f>INT(L623/M623)</f>
        <v/>
      </c>
      <c r="O623" s="20">
        <f>INT(N623*0.3+0.5)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8.26</v>
      </c>
      <c r="T623" s="19" t="n">
        <v>0.16</v>
      </c>
      <c r="U623" s="17" t="inlineStr">
        <is>
          <t>Tier 1 Critical GIDA (Score ≥ 50.0)</t>
        </is>
      </c>
      <c r="V623" s="19" t="n">
        <v>75.88</v>
      </c>
      <c r="W623" s="19" t="n">
        <v>53.05</v>
      </c>
      <c r="X623" s="19" t="n">
        <v>75.88</v>
      </c>
      <c r="Y623" s="20">
        <f>ROUND(V623*0.35+W623*0.35+X623*0.30,2)</f>
        <v/>
      </c>
      <c r="Z623" s="22" t="inlineStr">
        <is>
          <t>C - Line within 0.5 km; node over 1 km</t>
        </is>
      </c>
      <c r="AA623" s="19" t="n">
        <v>8.26</v>
      </c>
      <c r="AB623" s="19" t="n">
        <v>0.05</v>
      </c>
      <c r="AC623" s="17" t="inlineStr">
        <is>
          <t>Line: TAGUM - PANTUKAN SEGMENT 4</t>
        </is>
      </c>
      <c r="AD623" s="17" t="inlineStr">
        <is>
          <t>Splice closure / line-tap survey candidate; locate closure and confirm splicing/capacity.</t>
        </is>
      </c>
      <c r="AE623" s="16" t="n">
        <v>619</v>
      </c>
    </row>
    <row r="624">
      <c r="A624" s="16" t="n">
        <v>1</v>
      </c>
      <c r="B624" s="16" t="n">
        <v>620</v>
      </c>
      <c r="C624" s="16" t="n">
        <v>620</v>
      </c>
      <c r="D624" s="17" t="inlineStr">
        <is>
          <t>0803730010</t>
        </is>
      </c>
      <c r="E624" s="17" t="inlineStr">
        <is>
          <t>Region VIII (Eastern Visayas)</t>
        </is>
      </c>
      <c r="F624" s="17" t="inlineStr">
        <is>
          <t>Leyte</t>
        </is>
      </c>
      <c r="G624" s="17" t="inlineStr">
        <is>
          <t>Macarthur</t>
        </is>
      </c>
      <c r="H624" s="17" t="inlineStr">
        <is>
          <t>Lanawan</t>
        </is>
      </c>
      <c r="I624" s="18" t="n">
        <v>10.85730591948343</v>
      </c>
      <c r="J624" s="18" t="n">
        <v>124.8590913564929</v>
      </c>
      <c r="K624" s="17" t="inlineStr">
        <is>
          <t>R</t>
        </is>
      </c>
      <c r="L624" s="11" t="n">
        <v>353</v>
      </c>
      <c r="M624" s="19" t="n">
        <v>3.8</v>
      </c>
      <c r="N624" s="20">
        <f>INT(L624/M624)</f>
        <v/>
      </c>
      <c r="O624" s="20">
        <f>INT(N624*0.3+0.5)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16.98</v>
      </c>
      <c r="T624" s="19" t="n">
        <v>11.39</v>
      </c>
      <c r="U624" s="17" t="inlineStr">
        <is>
          <t>Tier 1 Critical GIDA (Score ≥ 50.0)</t>
        </is>
      </c>
      <c r="V624" s="19" t="n">
        <v>75.87</v>
      </c>
      <c r="W624" s="19" t="n">
        <v>53.04</v>
      </c>
      <c r="X624" s="19" t="n">
        <v>75.87</v>
      </c>
      <c r="Y624" s="20">
        <f>ROUND(V624*0.35+W624*0.35+X624*0.30,2)</f>
        <v/>
      </c>
      <c r="Z624" s="24" t="inlineStr">
        <is>
          <t>F - Nearest node and line over 5 km</t>
        </is>
      </c>
      <c r="AA624" s="19" t="n">
        <v>16.98</v>
      </c>
      <c r="AB624" s="19" t="n">
        <v>11.39</v>
      </c>
      <c r="AC624" s="17" t="inlineStr">
        <is>
          <t>Line: ORMOC - BAYBAY</t>
        </is>
      </c>
      <c r="AD624" s="17" t="inlineStr">
        <is>
          <t>Remote site candidate: deploy Starlink LEO satellite backhaul or long microwave hop.</t>
        </is>
      </c>
      <c r="AE624" s="16" t="n">
        <v>620</v>
      </c>
    </row>
    <row r="625">
      <c r="A625" s="16" t="n">
        <v>1</v>
      </c>
      <c r="B625" s="16" t="n">
        <v>621</v>
      </c>
      <c r="C625" s="16" t="n">
        <v>621</v>
      </c>
      <c r="D625" s="17" t="inlineStr">
        <is>
          <t>0803730013</t>
        </is>
      </c>
      <c r="E625" s="17" t="inlineStr">
        <is>
          <t>Region VIII (Eastern Visayas)</t>
        </is>
      </c>
      <c r="F625" s="17" t="inlineStr">
        <is>
          <t>Leyte</t>
        </is>
      </c>
      <c r="G625" s="17" t="inlineStr">
        <is>
          <t>Macarthur</t>
        </is>
      </c>
      <c r="H625" s="17" t="inlineStr">
        <is>
          <t>Oguisan</t>
        </is>
      </c>
      <c r="I625" s="18" t="n">
        <v>10.8233606</v>
      </c>
      <c r="J625" s="18" t="n">
        <v>124.8632887</v>
      </c>
      <c r="K625" s="17" t="inlineStr">
        <is>
          <t>R</t>
        </is>
      </c>
      <c r="L625" s="11" t="n">
        <v>157</v>
      </c>
      <c r="M625" s="19" t="n">
        <v>3.8</v>
      </c>
      <c r="N625" s="20">
        <f>INT(L625/M625)</f>
        <v/>
      </c>
      <c r="O625" s="20">
        <f>INT(N625*0.3+0.5)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17.35</v>
      </c>
      <c r="T625" s="19" t="n">
        <v>10.11</v>
      </c>
      <c r="U625" s="17" t="inlineStr">
        <is>
          <t>Tier 1 Critical GIDA (Score ≥ 50.0)</t>
        </is>
      </c>
      <c r="V625" s="19" t="n">
        <v>75.87</v>
      </c>
      <c r="W625" s="19" t="n">
        <v>53.04</v>
      </c>
      <c r="X625" s="19" t="n">
        <v>75.87</v>
      </c>
      <c r="Y625" s="20">
        <f>ROUND(V625*0.35+W625*0.35+X625*0.30,2)</f>
        <v/>
      </c>
      <c r="Z625" s="24" t="inlineStr">
        <is>
          <t>F - Nearest node and line over 5 km</t>
        </is>
      </c>
      <c r="AA625" s="19" t="n">
        <v>17.35</v>
      </c>
      <c r="AB625" s="19" t="n">
        <v>10.1</v>
      </c>
      <c r="AC625" s="17" t="inlineStr">
        <is>
          <t>Line: ORMOC - BAYBAY</t>
        </is>
      </c>
      <c r="AD625" s="17" t="inlineStr">
        <is>
          <t>Remote site candidate: deploy Starlink LEO satellite backhaul or long microwave hop.</t>
        </is>
      </c>
      <c r="AE625" s="16" t="n">
        <v>621</v>
      </c>
    </row>
    <row r="626">
      <c r="A626" s="16" t="n">
        <v>1</v>
      </c>
      <c r="B626" s="16" t="n">
        <v>622</v>
      </c>
      <c r="C626" s="16" t="n">
        <v>622</v>
      </c>
      <c r="D626" s="17" t="inlineStr">
        <is>
          <t>1381600024</t>
        </is>
      </c>
      <c r="E626" s="17" t="inlineStr">
        <is>
          <t>National Capital Region (NCR)</t>
        </is>
      </c>
      <c r="F626" s="17" t="inlineStr">
        <is>
          <t>Third District (Not a Province)</t>
        </is>
      </c>
      <c r="G626" s="17" t="inlineStr">
        <is>
          <t>City of Valenzuela</t>
        </is>
      </c>
      <c r="H626" s="17" t="inlineStr">
        <is>
          <t>Pasolo</t>
        </is>
      </c>
      <c r="I626" s="18" t="n">
        <v>14.70541</v>
      </c>
      <c r="J626" s="18" t="n">
        <v>120.95433</v>
      </c>
      <c r="K626" s="17" t="inlineStr">
        <is>
          <t>U</t>
        </is>
      </c>
      <c r="L626" s="11" t="n">
        <v>8266</v>
      </c>
      <c r="M626" s="19" t="n">
        <v>3.5</v>
      </c>
      <c r="N626" s="20">
        <f>INT(L626/M626)</f>
        <v/>
      </c>
      <c r="O626" s="20">
        <f>INT(N626*0.3+0.5)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0.6899999999999999</v>
      </c>
      <c r="T626" s="19" t="n">
        <v>0.6899999999999999</v>
      </c>
      <c r="U626" s="17" t="inlineStr">
        <is>
          <t>Tier 1 Critical GIDA (Score ≥ 50.0)</t>
        </is>
      </c>
      <c r="V626" s="19" t="n">
        <v>75.84999999999999</v>
      </c>
      <c r="W626" s="19" t="n">
        <v>53.02</v>
      </c>
      <c r="X626" s="19" t="n">
        <v>75.84999999999999</v>
      </c>
      <c r="Y626" s="20">
        <f>ROUND(V626*0.35+W626*0.35+X626*0.30,2)</f>
        <v/>
      </c>
      <c r="Z626" s="25" t="inlineStr">
        <is>
          <t>B - Node 0.5-1 km</t>
        </is>
      </c>
      <c r="AA626" s="19" t="n">
        <v>0.7</v>
      </c>
      <c r="AB626" s="19" t="n">
        <v>0.68</v>
      </c>
      <c r="AC626" s="17" t="inlineStr">
        <is>
          <t>Line: 48 CORE</t>
        </is>
      </c>
      <c r="AD626" s="17" t="inlineStr">
        <is>
          <t>Short node lateral candidate; confirm port/fiber capacity, access and route.</t>
        </is>
      </c>
      <c r="AE626" s="16" t="n">
        <v>622</v>
      </c>
    </row>
    <row r="627">
      <c r="A627" s="16" t="n">
        <v>1</v>
      </c>
      <c r="B627" s="16" t="n">
        <v>623</v>
      </c>
      <c r="C627" s="16" t="n">
        <v>623</v>
      </c>
      <c r="D627" s="17" t="inlineStr">
        <is>
          <t>PH0000623</t>
        </is>
      </c>
      <c r="E627" s="17" t="inlineStr">
        <is>
          <t>VI</t>
        </is>
      </c>
      <c r="F627" s="17" t="inlineStr">
        <is>
          <t>Iloilo</t>
        </is>
      </c>
      <c r="G627" s="17" t="inlineStr">
        <is>
          <t>Iloilo City</t>
        </is>
      </c>
      <c r="H627" s="17" t="inlineStr">
        <is>
          <t>Libertad, Santa Isabel</t>
        </is>
      </c>
      <c r="I627" s="18" t="n">
        <v>10.690078</v>
      </c>
      <c r="J627" s="18" t="n">
        <v>122.577139</v>
      </c>
      <c r="K627" s="17" t="inlineStr">
        <is>
          <t>R</t>
        </is>
      </c>
      <c r="L627" s="11" t="n">
        <v>2230</v>
      </c>
      <c r="M627" s="19" t="n">
        <v>3.8</v>
      </c>
      <c r="N627" s="20">
        <f>INT(L627/M627)</f>
        <v/>
      </c>
      <c r="O627" s="20">
        <f>INT(N627*0.3+0.5)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6.93</v>
      </c>
      <c r="T627" s="19" t="n">
        <v>6.67</v>
      </c>
      <c r="U627" s="17" t="inlineStr">
        <is>
          <t>Tier 1 Critical GIDA (Score ≥ 50.0)</t>
        </is>
      </c>
      <c r="V627" s="19" t="n">
        <v>75.84</v>
      </c>
      <c r="W627" s="19" t="n">
        <v>53.02</v>
      </c>
      <c r="X627" s="19" t="n">
        <v>75.84</v>
      </c>
      <c r="Y627" s="20">
        <f>ROUND(V627*0.35+W627*0.35+X627*0.30,2)</f>
        <v/>
      </c>
      <c r="Z627" s="23" t="inlineStr">
        <is>
          <t>D - Other node or line within 3 km</t>
        </is>
      </c>
      <c r="AA627" s="19" t="n">
        <v>2.82</v>
      </c>
      <c r="AB627" s="19" t="n">
        <v>1.5</v>
      </c>
      <c r="AC627" s="17" t="inlineStr">
        <is>
          <t>Line: ROXAS -  ILOILO</t>
        </is>
      </c>
      <c r="AD627" s="17" t="inlineStr">
        <is>
          <t>Route options survey candidate: compare actual node lateral with approved line tap.</t>
        </is>
      </c>
      <c r="AE627" s="16" t="n">
        <v>623</v>
      </c>
    </row>
    <row r="628">
      <c r="A628" s="16" t="n">
        <v>1</v>
      </c>
      <c r="B628" s="16" t="n">
        <v>624</v>
      </c>
      <c r="C628" s="16" t="n">
        <v>624</v>
      </c>
      <c r="D628" s="17" t="inlineStr">
        <is>
          <t>1400112006</t>
        </is>
      </c>
      <c r="E628" s="17" t="inlineStr">
        <is>
          <t>Cordillera Administrative Region (CAR)</t>
        </is>
      </c>
      <c r="F628" s="17" t="inlineStr">
        <is>
          <t>Abra</t>
        </is>
      </c>
      <c r="G628" s="17" t="inlineStr">
        <is>
          <t>Langiden</t>
        </is>
      </c>
      <c r="H628" s="17" t="inlineStr">
        <is>
          <t>Malapaao</t>
        </is>
      </c>
      <c r="I628" s="18" t="n">
        <v>17.6267056</v>
      </c>
      <c r="J628" s="18" t="n">
        <v>120.5525354</v>
      </c>
      <c r="K628" s="17" t="inlineStr">
        <is>
          <t>R</t>
        </is>
      </c>
      <c r="L628" s="11" t="n">
        <v>821</v>
      </c>
      <c r="M628" s="19" t="n">
        <v>3.8</v>
      </c>
      <c r="N628" s="20">
        <f>INT(L628/M628)</f>
        <v/>
      </c>
      <c r="O628" s="20">
        <f>INT(N628*0.3+0.5)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7.89</v>
      </c>
      <c r="T628" s="19" t="n">
        <v>6.98</v>
      </c>
      <c r="U628" s="17" t="inlineStr">
        <is>
          <t>Tier 1 Critical GIDA (Score ≥ 50.0)</t>
        </is>
      </c>
      <c r="V628" s="19" t="n">
        <v>75.81999999999999</v>
      </c>
      <c r="W628" s="19" t="n">
        <v>53.01</v>
      </c>
      <c r="X628" s="19" t="n">
        <v>75.81999999999999</v>
      </c>
      <c r="Y628" s="20">
        <f>ROUND(V628*0.35+W628*0.35+X628*0.30,2)</f>
        <v/>
      </c>
      <c r="Z628" s="24" t="inlineStr">
        <is>
          <t>F - Nearest node and line over 5 km</t>
        </is>
      </c>
      <c r="AA628" s="19" t="n">
        <v>7.89</v>
      </c>
      <c r="AB628" s="19" t="n">
        <v>6.93</v>
      </c>
      <c r="AC628" s="17" t="inlineStr">
        <is>
          <t>Line: Bangued</t>
        </is>
      </c>
      <c r="AD628" s="17" t="inlineStr">
        <is>
          <t>Remote site candidate: deploy Starlink LEO satellite backhaul or long microwave hop.</t>
        </is>
      </c>
      <c r="AE628" s="16" t="n">
        <v>624</v>
      </c>
    </row>
    <row r="629">
      <c r="A629" s="16" t="n">
        <v>1</v>
      </c>
      <c r="B629" s="16" t="n">
        <v>625</v>
      </c>
      <c r="C629" s="16" t="n">
        <v>625</v>
      </c>
      <c r="D629" s="17" t="inlineStr">
        <is>
          <t>0601909024</t>
        </is>
      </c>
      <c r="E629" s="17" t="inlineStr">
        <is>
          <t>Region VI (Western Visayas)</t>
        </is>
      </c>
      <c r="F629" s="17" t="inlineStr">
        <is>
          <t>Capiz</t>
        </is>
      </c>
      <c r="G629" s="17" t="inlineStr">
        <is>
          <t>Panay</t>
        </is>
      </c>
      <c r="H629" s="17" t="inlineStr">
        <is>
          <t>Jamul-awon</t>
        </is>
      </c>
      <c r="I629" s="18" t="n">
        <v>11.5325</v>
      </c>
      <c r="J629" s="18" t="n">
        <v>122.8611111</v>
      </c>
      <c r="K629" s="17" t="inlineStr">
        <is>
          <t>R</t>
        </is>
      </c>
      <c r="L629" s="11" t="n">
        <v>831</v>
      </c>
      <c r="M629" s="19" t="n">
        <v>3.8</v>
      </c>
      <c r="N629" s="20">
        <f>INT(L629/M629)</f>
        <v/>
      </c>
      <c r="O629" s="20">
        <f>INT(N629*0.3+0.5)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6.75</v>
      </c>
      <c r="T629" s="19" t="n">
        <v>5.73</v>
      </c>
      <c r="U629" s="17" t="inlineStr">
        <is>
          <t>Tier 1 Critical GIDA (Score ≥ 50.0)</t>
        </is>
      </c>
      <c r="V629" s="19" t="n">
        <v>75.81</v>
      </c>
      <c r="W629" s="19" t="n">
        <v>53</v>
      </c>
      <c r="X629" s="19" t="n">
        <v>75.81</v>
      </c>
      <c r="Y629" s="20">
        <f>ROUND(V629*0.35+W629*0.35+X629*0.30,2)</f>
        <v/>
      </c>
      <c r="Z629" s="24" t="inlineStr">
        <is>
          <t>F - Nearest node and line over 5 km</t>
        </is>
      </c>
      <c r="AA629" s="19" t="n">
        <v>6.75</v>
      </c>
      <c r="AB629" s="19" t="n">
        <v>5.72</v>
      </c>
      <c r="AC629" s="17" t="inlineStr">
        <is>
          <t>Line: ROXAS - SARA</t>
        </is>
      </c>
      <c r="AD629" s="17" t="inlineStr">
        <is>
          <t>Remote site candidate: deploy Starlink LEO satellite backhaul or long microwave hop.</t>
        </is>
      </c>
      <c r="AE629" s="16" t="n">
        <v>625</v>
      </c>
    </row>
    <row r="630">
      <c r="A630" s="16" t="n">
        <v>1</v>
      </c>
      <c r="B630" s="16" t="n">
        <v>626</v>
      </c>
      <c r="C630" s="16" t="n">
        <v>626</v>
      </c>
      <c r="D630" s="17" t="inlineStr">
        <is>
          <t>0600618008</t>
        </is>
      </c>
      <c r="E630" s="17" t="inlineStr">
        <is>
          <t>Region VI (Western Visayas)</t>
        </is>
      </c>
      <c r="F630" s="17" t="inlineStr">
        <is>
          <t>Antique</t>
        </is>
      </c>
      <c r="G630" s="17" t="inlineStr">
        <is>
          <t>Valderrama</t>
        </is>
      </c>
      <c r="H630" s="17" t="inlineStr">
        <is>
          <t>Busog</t>
        </is>
      </c>
      <c r="I630" s="18" t="n">
        <v>11.07101521</v>
      </c>
      <c r="J630" s="18" t="n">
        <v>122.2417985</v>
      </c>
      <c r="K630" s="17" t="inlineStr">
        <is>
          <t>R</t>
        </is>
      </c>
      <c r="L630" s="11" t="n">
        <v>203</v>
      </c>
      <c r="M630" s="19" t="n">
        <v>3.9</v>
      </c>
      <c r="N630" s="20">
        <f>INT(L630/M630)</f>
        <v/>
      </c>
      <c r="O630" s="20">
        <f>INT(N630*0.3+0.5)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32.74</v>
      </c>
      <c r="T630" s="19" t="n">
        <v>31.23</v>
      </c>
      <c r="U630" s="17" t="inlineStr">
        <is>
          <t>Tier 1 Critical GIDA (Score ≥ 50.0)</t>
        </is>
      </c>
      <c r="V630" s="19" t="n">
        <v>75.79000000000001</v>
      </c>
      <c r="W630" s="19" t="n">
        <v>52.99</v>
      </c>
      <c r="X630" s="19" t="n">
        <v>75.79000000000001</v>
      </c>
      <c r="Y630" s="20">
        <f>ROUND(V630*0.35+W630*0.35+X630*0.30,2)</f>
        <v/>
      </c>
      <c r="Z630" s="24" t="inlineStr">
        <is>
          <t>F - Nearest node and line over 5 km</t>
        </is>
      </c>
      <c r="AA630" s="19" t="n">
        <v>32.74</v>
      </c>
      <c r="AB630" s="19" t="n">
        <v>31.16</v>
      </c>
      <c r="AC630" s="17" t="inlineStr">
        <is>
          <t>Line: Santa Barbara - Janiuay 18.361km</t>
        </is>
      </c>
      <c r="AD630" s="17" t="inlineStr">
        <is>
          <t>Remote site candidate: deploy Starlink LEO satellite backhaul or long microwave hop.</t>
        </is>
      </c>
      <c r="AE630" s="16" t="n">
        <v>626</v>
      </c>
    </row>
    <row r="631">
      <c r="A631" s="16" t="n">
        <v>1</v>
      </c>
      <c r="B631" s="16" t="n">
        <v>627</v>
      </c>
      <c r="C631" s="16" t="n">
        <v>627</v>
      </c>
      <c r="D631" s="17" t="inlineStr">
        <is>
          <t>0205009005</t>
        </is>
      </c>
      <c r="E631" s="17" t="inlineStr">
        <is>
          <t>Region II (Cagayan Valley)</t>
        </is>
      </c>
      <c r="F631" s="17" t="inlineStr">
        <is>
          <t>Nueva Vizcaya</t>
        </is>
      </c>
      <c r="G631" s="17" t="inlineStr">
        <is>
          <t>Kasibu</t>
        </is>
      </c>
      <c r="H631" s="17" t="inlineStr">
        <is>
          <t>Binogawan</t>
        </is>
      </c>
      <c r="I631" s="18" t="n">
        <v>16.37463</v>
      </c>
      <c r="J631" s="18" t="n">
        <v>121.39385</v>
      </c>
      <c r="K631" s="17" t="inlineStr">
        <is>
          <t>R</t>
        </is>
      </c>
      <c r="L631" s="11" t="n">
        <v>891</v>
      </c>
      <c r="M631" s="19" t="n">
        <v>3.8</v>
      </c>
      <c r="N631" s="20">
        <f>INT(L631/M631)</f>
        <v/>
      </c>
      <c r="O631" s="20">
        <f>INT(N631*0.3+0.5)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12.43</v>
      </c>
      <c r="T631" s="19" t="n">
        <v>22.74</v>
      </c>
      <c r="U631" s="17" t="inlineStr">
        <is>
          <t>Tier 1 Critical GIDA (Score ≥ 50.0)</t>
        </is>
      </c>
      <c r="V631" s="19" t="n">
        <v>75.77</v>
      </c>
      <c r="W631" s="19" t="n">
        <v>52.97</v>
      </c>
      <c r="X631" s="19" t="n">
        <v>75.77</v>
      </c>
      <c r="Y631" s="20">
        <f>ROUND(V631*0.35+W631*0.35+X631*0.30,2)</f>
        <v/>
      </c>
      <c r="Z631" s="24" t="inlineStr">
        <is>
          <t>F - Nearest node and line over 5 km</t>
        </is>
      </c>
      <c r="AA631" s="19" t="n">
        <v>12.43</v>
      </c>
      <c r="AB631" s="19" t="n">
        <v>22.73</v>
      </c>
      <c r="AC631" s="17" t="inlineStr">
        <is>
          <t>Node: KSV001 - BP</t>
        </is>
      </c>
      <c r="AD631" s="17" t="inlineStr">
        <is>
          <t>Remote site candidate: deploy Starlink LEO satellite backhaul or long microwave hop.</t>
        </is>
      </c>
      <c r="AE631" s="16" t="n">
        <v>627</v>
      </c>
    </row>
    <row r="632">
      <c r="A632" s="16" t="n">
        <v>1</v>
      </c>
      <c r="B632" s="16" t="n">
        <v>628</v>
      </c>
      <c r="C632" s="16" t="n">
        <v>628</v>
      </c>
      <c r="D632" s="17" t="inlineStr">
        <is>
          <t>PH0000628</t>
        </is>
      </c>
      <c r="E632" s="17" t="inlineStr">
        <is>
          <t>IV-A</t>
        </is>
      </c>
      <c r="F632" s="17" t="inlineStr">
        <is>
          <t>Laguna</t>
        </is>
      </c>
      <c r="G632" s="17" t="inlineStr">
        <is>
          <t>San Pablo City</t>
        </is>
      </c>
      <c r="H632" s="17" t="inlineStr">
        <is>
          <t>Barangay VII-E (Pob.)</t>
        </is>
      </c>
      <c r="I632" s="18" t="n">
        <v>14.0322179</v>
      </c>
      <c r="J632" s="18" t="n">
        <v>121.3652626</v>
      </c>
      <c r="K632" s="17" t="inlineStr">
        <is>
          <t>R</t>
        </is>
      </c>
      <c r="L632" s="11" t="n">
        <v>2412</v>
      </c>
      <c r="M632" s="19" t="n">
        <v>3.3</v>
      </c>
      <c r="N632" s="20">
        <f>INT(L632/M632)</f>
        <v/>
      </c>
      <c r="O632" s="20">
        <f>INT(N632*0.3+0.5)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0.68</v>
      </c>
      <c r="T632" s="19" t="n">
        <v>0.67</v>
      </c>
      <c r="U632" s="17" t="inlineStr">
        <is>
          <t>Tier 1 Critical GIDA (Score ≥ 50.0)</t>
        </is>
      </c>
      <c r="V632" s="19" t="n">
        <v>75.75</v>
      </c>
      <c r="W632" s="19" t="n">
        <v>52.96</v>
      </c>
      <c r="X632" s="19" t="n">
        <v>75.75</v>
      </c>
      <c r="Y632" s="20">
        <f>ROUND(V632*0.35+W632*0.35+X632*0.30,2)</f>
        <v/>
      </c>
      <c r="Z632" s="23" t="inlineStr">
        <is>
          <t>D - Other node or line within 3 km</t>
        </is>
      </c>
      <c r="AA632" s="19" t="n">
        <v>3.29</v>
      </c>
      <c r="AB632" s="19" t="n">
        <v>2.46</v>
      </c>
      <c r="AC632" s="17" t="inlineStr">
        <is>
          <t>Line: STO. TOMAS - CANDELARIA</t>
        </is>
      </c>
      <c r="AD632" s="17" t="inlineStr">
        <is>
          <t>Route options survey candidate: compare actual node lateral with approved line tap.</t>
        </is>
      </c>
      <c r="AE632" s="16" t="n">
        <v>628</v>
      </c>
    </row>
    <row r="633">
      <c r="A633" s="16" t="n">
        <v>1</v>
      </c>
      <c r="B633" s="16" t="n">
        <v>629</v>
      </c>
      <c r="C633" s="16" t="n">
        <v>629</v>
      </c>
      <c r="D633" s="17" t="inlineStr">
        <is>
          <t>1705313002</t>
        </is>
      </c>
      <c r="E633" s="17" t="inlineStr">
        <is>
          <t>MIMAROPA Region</t>
        </is>
      </c>
      <c r="F633" s="17" t="inlineStr">
        <is>
          <t>Palawan</t>
        </is>
      </c>
      <c r="G633" s="17" t="inlineStr">
        <is>
          <t>Linapacan</t>
        </is>
      </c>
      <c r="H633" s="17" t="inlineStr">
        <is>
          <t>Cabunlawan</t>
        </is>
      </c>
      <c r="I633" s="18" t="n">
        <v>11.38379</v>
      </c>
      <c r="J633" s="18" t="n">
        <v>120.09803</v>
      </c>
      <c r="K633" s="17" t="inlineStr">
        <is>
          <t>R</t>
        </is>
      </c>
      <c r="L633" s="11" t="n">
        <v>841</v>
      </c>
      <c r="M633" s="19" t="n">
        <v>3.9</v>
      </c>
      <c r="N633" s="20">
        <f>INT(L633/M633)</f>
        <v/>
      </c>
      <c r="O633" s="20">
        <f>INT(N633*0.3+0.5)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59.68</v>
      </c>
      <c r="T633" s="19" t="n">
        <v>89.68000000000001</v>
      </c>
      <c r="U633" s="17" t="inlineStr">
        <is>
          <t>Tier 1 Critical GIDA (Score ≥ 50.0)</t>
        </is>
      </c>
      <c r="V633" s="19" t="n">
        <v>75.73</v>
      </c>
      <c r="W633" s="19" t="n">
        <v>52.94</v>
      </c>
      <c r="X633" s="19" t="n">
        <v>75.73</v>
      </c>
      <c r="Y633" s="20">
        <f>ROUND(V633*0.35+W633*0.35+X633*0.30,2)</f>
        <v/>
      </c>
      <c r="Z633" s="24" t="inlineStr">
        <is>
          <t>F - Nearest node and line over 5 km</t>
        </is>
      </c>
      <c r="AA633" s="19" t="n">
        <v>59.68</v>
      </c>
      <c r="AB633" s="19" t="n">
        <v>89.59999999999999</v>
      </c>
      <c r="AC633" s="17" t="inlineStr">
        <is>
          <t>Node: ENW003 - TYPE 4</t>
        </is>
      </c>
      <c r="AD633" s="17" t="inlineStr">
        <is>
          <t>Remote site candidate: deploy Starlink LEO satellite backhaul or long microwave hop.</t>
        </is>
      </c>
      <c r="AE633" s="16" t="n">
        <v>629</v>
      </c>
    </row>
    <row r="634">
      <c r="A634" s="16" t="n">
        <v>1</v>
      </c>
      <c r="B634" s="16" t="n">
        <v>630</v>
      </c>
      <c r="C634" s="16" t="n">
        <v>630</v>
      </c>
      <c r="D634" s="17" t="inlineStr">
        <is>
          <t>0500518001</t>
        </is>
      </c>
      <c r="E634" s="17" t="inlineStr">
        <is>
          <t>Region V (Bicol Region)</t>
        </is>
      </c>
      <c r="F634" s="17" t="inlineStr">
        <is>
          <t>Albay</t>
        </is>
      </c>
      <c r="G634" s="17" t="inlineStr">
        <is>
          <t>Tiwi</t>
        </is>
      </c>
      <c r="H634" s="17" t="inlineStr">
        <is>
          <t>Bagumbayan</t>
        </is>
      </c>
      <c r="I634" s="18" t="n">
        <v>13.452478</v>
      </c>
      <c r="J634" s="18" t="n">
        <v>123.661906</v>
      </c>
      <c r="K634" s="17" t="inlineStr">
        <is>
          <t>R</t>
        </is>
      </c>
      <c r="L634" s="11" t="n">
        <v>2758</v>
      </c>
      <c r="M634" s="19" t="n">
        <v>4.1</v>
      </c>
      <c r="N634" s="20">
        <f>INT(L634/M634)</f>
        <v/>
      </c>
      <c r="O634" s="20">
        <f>INT(N634*0.3+0.5)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1.59</v>
      </c>
      <c r="T634" s="19" t="n">
        <v>1.25</v>
      </c>
      <c r="U634" s="17" t="inlineStr">
        <is>
          <t>Tier 1 Critical GIDA (Score ≥ 50.0)</t>
        </is>
      </c>
      <c r="V634" s="19" t="n">
        <v>75.72</v>
      </c>
      <c r="W634" s="19" t="n">
        <v>52.93</v>
      </c>
      <c r="X634" s="19" t="n">
        <v>75.72</v>
      </c>
      <c r="Y634" s="20">
        <f>ROUND(V634*0.35+W634*0.35+X634*0.30,2)</f>
        <v/>
      </c>
      <c r="Z634" s="23" t="inlineStr">
        <is>
          <t>D - Other node or line within 3 km</t>
        </is>
      </c>
      <c r="AA634" s="19" t="n">
        <v>1.59</v>
      </c>
      <c r="AB634" s="19" t="n">
        <v>1.23</v>
      </c>
      <c r="AC634" s="17" t="inlineStr">
        <is>
          <t>Line: EE</t>
        </is>
      </c>
      <c r="AD634" s="17" t="inlineStr">
        <is>
          <t>Route options survey candidate: compare actual node lateral with approved line tap.</t>
        </is>
      </c>
      <c r="AE634" s="16" t="n">
        <v>630</v>
      </c>
    </row>
    <row r="635">
      <c r="A635" s="16" t="n">
        <v>1</v>
      </c>
      <c r="B635" s="16" t="n">
        <v>631</v>
      </c>
      <c r="C635" s="16" t="n">
        <v>631</v>
      </c>
      <c r="D635" s="17" t="inlineStr">
        <is>
          <t>0600406003</t>
        </is>
      </c>
      <c r="E635" s="17" t="inlineStr">
        <is>
          <t>Region VI (Western Visayas)</t>
        </is>
      </c>
      <c r="F635" s="17" t="inlineStr">
        <is>
          <t>Aklan</t>
        </is>
      </c>
      <c r="G635" s="17" t="inlineStr">
        <is>
          <t>Ibajay</t>
        </is>
      </c>
      <c r="H635" s="17" t="inlineStr">
        <is>
          <t>Antipolo</t>
        </is>
      </c>
      <c r="I635" s="18" t="n">
        <v>11.80149</v>
      </c>
      <c r="J635" s="18" t="n">
        <v>122.12265</v>
      </c>
      <c r="K635" s="17" t="inlineStr">
        <is>
          <t>R</t>
        </is>
      </c>
      <c r="L635" s="11" t="n">
        <v>844</v>
      </c>
      <c r="M635" s="19" t="n">
        <v>3.9</v>
      </c>
      <c r="N635" s="20">
        <f>INT(L635/M635)</f>
        <v/>
      </c>
      <c r="O635" s="20">
        <f>INT(N635*0.3+0.5)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20.88</v>
      </c>
      <c r="T635" s="19" t="n">
        <v>1.67</v>
      </c>
      <c r="U635" s="17" t="inlineStr">
        <is>
          <t>Tier 1 Critical GIDA (Score ≥ 50.0)</t>
        </is>
      </c>
      <c r="V635" s="19" t="n">
        <v>75.70999999999999</v>
      </c>
      <c r="W635" s="19" t="n">
        <v>52.93</v>
      </c>
      <c r="X635" s="19" t="n">
        <v>75.70999999999999</v>
      </c>
      <c r="Y635" s="20">
        <f>ROUND(V635*0.35+W635*0.35+X635*0.30,2)</f>
        <v/>
      </c>
      <c r="Z635" s="24" t="inlineStr">
        <is>
          <t>F - Nearest node and line over 5 km</t>
        </is>
      </c>
      <c r="AA635" s="19" t="n">
        <v>20.88</v>
      </c>
      <c r="AB635" s="19" t="n">
        <v>27.39</v>
      </c>
      <c r="AC635" s="17" t="inlineStr">
        <is>
          <t>Node: MOK001 - BP</t>
        </is>
      </c>
      <c r="AD635" s="17" t="inlineStr">
        <is>
          <t>Remote site candidate: deploy Starlink LEO satellite backhaul or long microwave hop.</t>
        </is>
      </c>
      <c r="AE635" s="16" t="n">
        <v>631</v>
      </c>
    </row>
    <row r="636">
      <c r="A636" s="16" t="n">
        <v>1</v>
      </c>
      <c r="B636" s="16" t="n">
        <v>632</v>
      </c>
      <c r="C636" s="16" t="n">
        <v>632</v>
      </c>
      <c r="D636" s="17" t="inlineStr">
        <is>
          <t>0806017004</t>
        </is>
      </c>
      <c r="E636" s="17" t="inlineStr">
        <is>
          <t>Region VIII (Eastern Visayas)</t>
        </is>
      </c>
      <c r="F636" s="17" t="inlineStr">
        <is>
          <t>Samar</t>
        </is>
      </c>
      <c r="G636" s="17" t="inlineStr">
        <is>
          <t>Santa Rita</t>
        </is>
      </c>
      <c r="H636" s="17" t="inlineStr">
        <is>
          <t>Bagolibas</t>
        </is>
      </c>
      <c r="I636" s="18" t="n">
        <v>11.3943314</v>
      </c>
      <c r="J636" s="18" t="n">
        <v>125.001247</v>
      </c>
      <c r="K636" s="17" t="inlineStr">
        <is>
          <t>R</t>
        </is>
      </c>
      <c r="L636" s="11" t="n">
        <v>703</v>
      </c>
      <c r="M636" s="19" t="n">
        <v>4.1</v>
      </c>
      <c r="N636" s="20">
        <f>INT(L636/M636)</f>
        <v/>
      </c>
      <c r="O636" s="20">
        <f>INT(N636*0.3+0.5)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17.2</v>
      </c>
      <c r="T636" s="19" t="n">
        <v>20.24</v>
      </c>
      <c r="U636" s="17" t="inlineStr">
        <is>
          <t>Tier 1 Critical GIDA (Score ≥ 50.0)</t>
        </is>
      </c>
      <c r="V636" s="19" t="n">
        <v>75.7</v>
      </c>
      <c r="W636" s="19" t="n">
        <v>52.92</v>
      </c>
      <c r="X636" s="19" t="n">
        <v>75.7</v>
      </c>
      <c r="Y636" s="20">
        <f>ROUND(V636*0.35+W636*0.35+X636*0.30,2)</f>
        <v/>
      </c>
      <c r="Z636" s="24" t="inlineStr">
        <is>
          <t>F - Nearest node and line over 5 km</t>
        </is>
      </c>
      <c r="AA636" s="19" t="n">
        <v>17.2</v>
      </c>
      <c r="AB636" s="19" t="n">
        <v>20.23</v>
      </c>
      <c r="AC636" s="17" t="inlineStr">
        <is>
          <t>Node: TCL002 - TYPE 3</t>
        </is>
      </c>
      <c r="AD636" s="17" t="inlineStr">
        <is>
          <t>Remote site candidate: deploy Starlink LEO satellite backhaul or long microwave hop.</t>
        </is>
      </c>
      <c r="AE636" s="16" t="n">
        <v>632</v>
      </c>
    </row>
    <row r="637">
      <c r="A637" s="16" t="n">
        <v>1</v>
      </c>
      <c r="B637" s="16" t="n">
        <v>633</v>
      </c>
      <c r="C637" s="16" t="n">
        <v>633</v>
      </c>
      <c r="D637" s="17" t="inlineStr">
        <is>
          <t>0501727014</t>
        </is>
      </c>
      <c r="E637" s="17" t="inlineStr">
        <is>
          <t>Region V (Bicol Region)</t>
        </is>
      </c>
      <c r="F637" s="17" t="inlineStr">
        <is>
          <t>Camarines Sur</t>
        </is>
      </c>
      <c r="G637" s="17" t="inlineStr">
        <is>
          <t>Pasacao</t>
        </is>
      </c>
      <c r="H637" s="17" t="inlineStr">
        <is>
          <t>San Antonio</t>
        </is>
      </c>
      <c r="I637" s="18" t="n">
        <v>13.58856</v>
      </c>
      <c r="J637" s="18" t="n">
        <v>122.93178</v>
      </c>
      <c r="K637" s="17" t="inlineStr">
        <is>
          <t>R</t>
        </is>
      </c>
      <c r="L637" s="11" t="n">
        <v>612</v>
      </c>
      <c r="M637" s="19" t="n">
        <v>4.2</v>
      </c>
      <c r="N637" s="20">
        <f>INT(L637/M637)</f>
        <v/>
      </c>
      <c r="O637" s="20">
        <f>INT(N637*0.3+0.5)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12.35</v>
      </c>
      <c r="T637" s="19" t="n">
        <v>12.64</v>
      </c>
      <c r="U637" s="17" t="inlineStr">
        <is>
          <t>Tier 1 Critical GIDA (Score ≥ 50.0)</t>
        </is>
      </c>
      <c r="V637" s="19" t="n">
        <v>75.7</v>
      </c>
      <c r="W637" s="19" t="n">
        <v>52.92</v>
      </c>
      <c r="X637" s="19" t="n">
        <v>75.7</v>
      </c>
      <c r="Y637" s="20">
        <f>ROUND(V637*0.35+W637*0.35+X637*0.30,2)</f>
        <v/>
      </c>
      <c r="Z637" s="24" t="inlineStr">
        <is>
          <t>F - Nearest node and line over 5 km</t>
        </is>
      </c>
      <c r="AA637" s="19" t="n">
        <v>12.35</v>
      </c>
      <c r="AB637" s="19" t="n">
        <v>11.92</v>
      </c>
      <c r="AC637" s="17" t="inlineStr">
        <is>
          <t>Line: PAGBILAO - NAGA (UG + Aerial)</t>
        </is>
      </c>
      <c r="AD637" s="17" t="inlineStr">
        <is>
          <t>Remote site candidate: deploy Starlink LEO satellite backhaul or long microwave hop.</t>
        </is>
      </c>
      <c r="AE637" s="16" t="n">
        <v>633</v>
      </c>
    </row>
    <row r="638">
      <c r="A638" s="16" t="n">
        <v>1</v>
      </c>
      <c r="B638" s="16" t="n">
        <v>634</v>
      </c>
      <c r="C638" s="16" t="n">
        <v>634</v>
      </c>
      <c r="D638" s="17" t="inlineStr">
        <is>
          <t>1380601039</t>
        </is>
      </c>
      <c r="E638" s="17" t="inlineStr">
        <is>
          <t>National Capital Region (NCR)</t>
        </is>
      </c>
      <c r="F638" s="17" t="inlineStr">
        <is>
          <t>First District (Not a Province)</t>
        </is>
      </c>
      <c r="G638" s="17" t="inlineStr">
        <is>
          <t>City of Manila</t>
        </is>
      </c>
      <c r="H638" s="17" t="inlineStr">
        <is>
          <t>Barangay 39</t>
        </is>
      </c>
      <c r="I638" s="18" t="n">
        <v>14.619348</v>
      </c>
      <c r="J638" s="18" t="n">
        <v>120.971573</v>
      </c>
      <c r="K638" s="17" t="inlineStr">
        <is>
          <t>U</t>
        </is>
      </c>
      <c r="L638" s="11" t="n">
        <v>2395</v>
      </c>
      <c r="M638" s="19" t="n">
        <v>3.9</v>
      </c>
      <c r="N638" s="20">
        <f>INT(L638/M638)</f>
        <v/>
      </c>
      <c r="O638" s="20">
        <f>INT(N638*0.3+0.5)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36.83</v>
      </c>
      <c r="T638" s="19" t="n">
        <v>36.52</v>
      </c>
      <c r="U638" s="17" t="inlineStr">
        <is>
          <t>Tier 1 Critical GIDA (Score ≥ 50.0)</t>
        </is>
      </c>
      <c r="V638" s="19" t="n">
        <v>75.7</v>
      </c>
      <c r="W638" s="19" t="n">
        <v>52.92</v>
      </c>
      <c r="X638" s="19" t="n">
        <v>75.7</v>
      </c>
      <c r="Y638" s="20">
        <f>ROUND(V638*0.35+W638*0.35+X638*0.30,2)</f>
        <v/>
      </c>
      <c r="Z638" s="25" t="inlineStr">
        <is>
          <t>B - Node 0.5-1 km</t>
        </is>
      </c>
      <c r="AA638" s="19" t="n">
        <v>0.86</v>
      </c>
      <c r="AB638" s="19" t="n">
        <v>0.03</v>
      </c>
      <c r="AC638" s="17" t="inlineStr">
        <is>
          <t>Line: Aerial 24C</t>
        </is>
      </c>
      <c r="AD638" s="17" t="inlineStr">
        <is>
          <t>Short node lateral candidate; confirm port/fiber capacity, access and route.</t>
        </is>
      </c>
      <c r="AE638" s="16" t="n">
        <v>634</v>
      </c>
    </row>
    <row r="639">
      <c r="A639" s="16" t="n">
        <v>1</v>
      </c>
      <c r="B639" s="16" t="n">
        <v>635</v>
      </c>
      <c r="C639" s="16" t="n">
        <v>635</v>
      </c>
      <c r="D639" s="17" t="inlineStr">
        <is>
          <t>0907224007</t>
        </is>
      </c>
      <c r="E639" s="17" t="inlineStr">
        <is>
          <t>Region IX (Zamboanga Peninsula)</t>
        </is>
      </c>
      <c r="F639" s="17" t="inlineStr">
        <is>
          <t>Zamboanga del Norte</t>
        </is>
      </c>
      <c r="G639" s="17" t="inlineStr">
        <is>
          <t>Baliguian</t>
        </is>
      </c>
      <c r="H639" s="17" t="inlineStr">
        <is>
          <t>Linay</t>
        </is>
      </c>
      <c r="I639" s="18" t="n">
        <v>7.77398</v>
      </c>
      <c r="J639" s="18" t="n">
        <v>122.36432</v>
      </c>
      <c r="K639" s="17" t="inlineStr">
        <is>
          <t>R</t>
        </is>
      </c>
      <c r="L639" s="11" t="n">
        <v>2277</v>
      </c>
      <c r="M639" s="19" t="n">
        <v>3.6</v>
      </c>
      <c r="N639" s="20">
        <f>INT(L639/M639)</f>
        <v/>
      </c>
      <c r="O639" s="20">
        <f>INT(N639*0.3+0.5)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20.39</v>
      </c>
      <c r="T639" s="19" t="n">
        <v>17.31</v>
      </c>
      <c r="U639" s="17" t="inlineStr">
        <is>
          <t>Tier 1 Critical GIDA (Score ≥ 50.0)</t>
        </is>
      </c>
      <c r="V639" s="19" t="n">
        <v>75.69</v>
      </c>
      <c r="W639" s="19" t="n">
        <v>52.92</v>
      </c>
      <c r="X639" s="19" t="n">
        <v>75.69</v>
      </c>
      <c r="Y639" s="20">
        <f>ROUND(V639*0.35+W639*0.35+X639*0.30,2)</f>
        <v/>
      </c>
      <c r="Z639" s="24" t="inlineStr">
        <is>
          <t>F - Nearest node and line over 5 km</t>
        </is>
      </c>
      <c r="AA639" s="19" t="n">
        <v>20.39</v>
      </c>
      <c r="AB639" s="19" t="n">
        <v>17.3</v>
      </c>
      <c r="AC639" s="17" t="inlineStr">
        <is>
          <t>Line: IPIL - TUNGAWAN</t>
        </is>
      </c>
      <c r="AD639" s="17" t="inlineStr">
        <is>
          <t>Remote site candidate: deploy Starlink LEO satellite backhaul or long microwave hop.</t>
        </is>
      </c>
      <c r="AE639" s="16" t="n">
        <v>635</v>
      </c>
    </row>
    <row r="640">
      <c r="A640" s="16" t="n">
        <v>1</v>
      </c>
      <c r="B640" s="16" t="n">
        <v>636</v>
      </c>
      <c r="C640" s="16" t="n">
        <v>636</v>
      </c>
      <c r="D640" s="17" t="inlineStr">
        <is>
          <t>0806405012</t>
        </is>
      </c>
      <c r="E640" s="17" t="inlineStr">
        <is>
          <t>Region VIII (Eastern Visayas)</t>
        </is>
      </c>
      <c r="F640" s="17" t="inlineStr">
        <is>
          <t>Southern Leyte</t>
        </is>
      </c>
      <c r="G640" s="17" t="inlineStr">
        <is>
          <t>Libagon</t>
        </is>
      </c>
      <c r="H640" s="17" t="inlineStr">
        <is>
          <t>Punta</t>
        </is>
      </c>
      <c r="I640" s="18" t="n">
        <v>10.2965848</v>
      </c>
      <c r="J640" s="18" t="n">
        <v>125.0519744</v>
      </c>
      <c r="K640" s="17" t="inlineStr">
        <is>
          <t>R</t>
        </is>
      </c>
      <c r="L640" s="11" t="n">
        <v>249</v>
      </c>
      <c r="M640" s="19" t="n">
        <v>4.1</v>
      </c>
      <c r="N640" s="20">
        <f>INT(L640/M640)</f>
        <v/>
      </c>
      <c r="O640" s="20">
        <f>INT(N640*0.3+0.5)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10.63</v>
      </c>
      <c r="T640" s="19" t="n">
        <v>6.54</v>
      </c>
      <c r="U640" s="17" t="inlineStr">
        <is>
          <t>Tier 1 Critical GIDA (Score ≥ 50.0)</t>
        </is>
      </c>
      <c r="V640" s="19" t="n">
        <v>75.69</v>
      </c>
      <c r="W640" s="19" t="n">
        <v>52.92</v>
      </c>
      <c r="X640" s="19" t="n">
        <v>75.69</v>
      </c>
      <c r="Y640" s="20">
        <f>ROUND(V640*0.35+W640*0.35+X640*0.30,2)</f>
        <v/>
      </c>
      <c r="Z640" s="24" t="inlineStr">
        <is>
          <t>F - Nearest node and line over 5 km</t>
        </is>
      </c>
      <c r="AA640" s="19" t="n">
        <v>30.42</v>
      </c>
      <c r="AB640" s="19" t="n">
        <v>26.29</v>
      </c>
      <c r="AC640" s="17" t="inlineStr">
        <is>
          <t>Line: INOPACAN (BAYBAY) - MAASIN</t>
        </is>
      </c>
      <c r="AD640" s="17" t="inlineStr">
        <is>
          <t>Remote site candidate: deploy Starlink LEO satellite backhaul or long microwave hop.</t>
        </is>
      </c>
      <c r="AE640" s="16" t="n">
        <v>636</v>
      </c>
    </row>
    <row r="641">
      <c r="A641" s="16" t="n">
        <v>1</v>
      </c>
      <c r="B641" s="16" t="n">
        <v>637</v>
      </c>
      <c r="C641" s="16" t="n">
        <v>637</v>
      </c>
      <c r="D641" s="17" t="inlineStr">
        <is>
          <t>0600618009</t>
        </is>
      </c>
      <c r="E641" s="17" t="inlineStr">
        <is>
          <t>Region VI (Western Visayas)</t>
        </is>
      </c>
      <c r="F641" s="17" t="inlineStr">
        <is>
          <t>Antique</t>
        </is>
      </c>
      <c r="G641" s="17" t="inlineStr">
        <is>
          <t>Valderrama</t>
        </is>
      </c>
      <c r="H641" s="17" t="inlineStr">
        <is>
          <t>Cananghan</t>
        </is>
      </c>
      <c r="I641" s="18" t="n">
        <v>11.02496764</v>
      </c>
      <c r="J641" s="18" t="n">
        <v>122.1841104</v>
      </c>
      <c r="K641" s="17" t="inlineStr">
        <is>
          <t>R</t>
        </is>
      </c>
      <c r="L641" s="11" t="n">
        <v>308</v>
      </c>
      <c r="M641" s="19" t="n">
        <v>3.9</v>
      </c>
      <c r="N641" s="20">
        <f>INT(L641/M641)</f>
        <v/>
      </c>
      <c r="O641" s="20">
        <f>INT(N641*0.3+0.5)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36.98</v>
      </c>
      <c r="T641" s="19" t="n">
        <v>32.42</v>
      </c>
      <c r="U641" s="17" t="inlineStr">
        <is>
          <t>Tier 1 Critical GIDA (Score ≥ 50.0)</t>
        </is>
      </c>
      <c r="V641" s="19" t="n">
        <v>75.69</v>
      </c>
      <c r="W641" s="19" t="n">
        <v>52.91</v>
      </c>
      <c r="X641" s="19" t="n">
        <v>75.69</v>
      </c>
      <c r="Y641" s="20">
        <f>ROUND(V641*0.35+W641*0.35+X641*0.30,2)</f>
        <v/>
      </c>
      <c r="Z641" s="24" t="inlineStr">
        <is>
          <t>F - Nearest node and line over 5 km</t>
        </is>
      </c>
      <c r="AA641" s="19" t="n">
        <v>36.98</v>
      </c>
      <c r="AB641" s="19" t="n">
        <v>32.16</v>
      </c>
      <c r="AC641" s="17" t="inlineStr">
        <is>
          <t>Line: OTON, ILOILO - SAN JOSE DE BUENAVISTA, ANTIQUE</t>
        </is>
      </c>
      <c r="AD641" s="17" t="inlineStr">
        <is>
          <t>Remote site candidate: deploy Starlink LEO satellite backhaul or long microwave hop.</t>
        </is>
      </c>
      <c r="AE641" s="16" t="n">
        <v>637</v>
      </c>
    </row>
    <row r="642">
      <c r="A642" s="16" t="n">
        <v>1</v>
      </c>
      <c r="B642" s="16" t="n">
        <v>638</v>
      </c>
      <c r="C642" s="16" t="n">
        <v>638</v>
      </c>
      <c r="D642" s="17" t="inlineStr">
        <is>
          <t>1380601118</t>
        </is>
      </c>
      <c r="E642" s="17" t="inlineStr">
        <is>
          <t>National Capital Region (NCR)</t>
        </is>
      </c>
      <c r="F642" s="17" t="inlineStr">
        <is>
          <t>First District (Not a Province)</t>
        </is>
      </c>
      <c r="G642" s="17" t="inlineStr">
        <is>
          <t>City of Manila</t>
        </is>
      </c>
      <c r="H642" s="17" t="inlineStr">
        <is>
          <t>Barangay 118</t>
        </is>
      </c>
      <c r="I642" s="18" t="n">
        <v>14.611359</v>
      </c>
      <c r="J642" s="18" t="n">
        <v>120.963179</v>
      </c>
      <c r="K642" s="17" t="inlineStr">
        <is>
          <t>U</t>
        </is>
      </c>
      <c r="L642" s="11" t="n">
        <v>11169</v>
      </c>
      <c r="M642" s="19" t="n">
        <v>3.9</v>
      </c>
      <c r="N642" s="20">
        <f>INT(L642/M642)</f>
        <v/>
      </c>
      <c r="O642" s="20">
        <f>INT(N642*0.3+0.5)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21.22</v>
      </c>
      <c r="T642" s="19" t="n">
        <v>21.02</v>
      </c>
      <c r="U642" s="17" t="inlineStr">
        <is>
          <t>Tier 1 Critical GIDA (Score ≥ 50.0)</t>
        </is>
      </c>
      <c r="V642" s="19" t="n">
        <v>75.68000000000001</v>
      </c>
      <c r="W642" s="19" t="n">
        <v>52.91</v>
      </c>
      <c r="X642" s="19" t="n">
        <v>75.68000000000001</v>
      </c>
      <c r="Y642" s="20">
        <f>ROUND(V642*0.35+W642*0.35+X642*0.30,2)</f>
        <v/>
      </c>
      <c r="Z642" s="25" t="inlineStr">
        <is>
          <t>B - Node 0.5-1 km</t>
        </is>
      </c>
      <c r="AA642" s="19" t="n">
        <v>0.74</v>
      </c>
      <c r="AB642" s="19" t="n">
        <v>0.65</v>
      </c>
      <c r="AC642" s="17" t="inlineStr">
        <is>
          <t>Line: Aerial 24C</t>
        </is>
      </c>
      <c r="AD642" s="17" t="inlineStr">
        <is>
          <t>Short node lateral candidate; confirm port/fiber capacity, access and route.</t>
        </is>
      </c>
      <c r="AE642" s="16" t="n">
        <v>638</v>
      </c>
    </row>
    <row r="643">
      <c r="A643" s="16" t="n">
        <v>1</v>
      </c>
      <c r="B643" s="16" t="n">
        <v>639</v>
      </c>
      <c r="C643" s="16" t="n">
        <v>639</v>
      </c>
      <c r="D643" s="17" t="inlineStr">
        <is>
          <t>1705313006</t>
        </is>
      </c>
      <c r="E643" s="17" t="inlineStr">
        <is>
          <t>MIMAROPA Region</t>
        </is>
      </c>
      <c r="F643" s="17" t="inlineStr">
        <is>
          <t>Palawan</t>
        </is>
      </c>
      <c r="G643" s="17" t="inlineStr">
        <is>
          <t>Linapacan</t>
        </is>
      </c>
      <c r="H643" s="17" t="inlineStr">
        <is>
          <t>Maroyogroyog</t>
        </is>
      </c>
      <c r="I643" s="18" t="n">
        <v>11.471416</v>
      </c>
      <c r="J643" s="18" t="n">
        <v>119.77252</v>
      </c>
      <c r="K643" s="17" t="inlineStr">
        <is>
          <t>R</t>
        </is>
      </c>
      <c r="L643" s="11" t="n">
        <v>2160</v>
      </c>
      <c r="M643" s="19" t="n">
        <v>3.9</v>
      </c>
      <c r="N643" s="20">
        <f>INT(L643/M643)</f>
        <v/>
      </c>
      <c r="O643" s="20">
        <f>INT(N643*0.3+0.5)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29.94</v>
      </c>
      <c r="T643" s="19" t="n">
        <v>77.70999999999999</v>
      </c>
      <c r="U643" s="17" t="inlineStr">
        <is>
          <t>Tier 1 Critical GIDA (Score ≥ 50.0)</t>
        </is>
      </c>
      <c r="V643" s="19" t="n">
        <v>75.68000000000001</v>
      </c>
      <c r="W643" s="19" t="n">
        <v>52.91</v>
      </c>
      <c r="X643" s="19" t="n">
        <v>75.68000000000001</v>
      </c>
      <c r="Y643" s="20">
        <f>ROUND(V643*0.35+W643*0.35+X643*0.30,2)</f>
        <v/>
      </c>
      <c r="Z643" s="24" t="inlineStr">
        <is>
          <t>F - Nearest node and line over 5 km</t>
        </is>
      </c>
      <c r="AA643" s="19" t="n">
        <v>29.94</v>
      </c>
      <c r="AB643" s="19" t="n">
        <v>77.55</v>
      </c>
      <c r="AC643" s="17" t="inlineStr">
        <is>
          <t>Node: ENW003 - TYPE 4</t>
        </is>
      </c>
      <c r="AD643" s="17" t="inlineStr">
        <is>
          <t>Remote site candidate: deploy Starlink LEO satellite backhaul or long microwave hop.</t>
        </is>
      </c>
      <c r="AE643" s="16" t="n">
        <v>639</v>
      </c>
    </row>
    <row r="644">
      <c r="A644" s="16" t="n">
        <v>1</v>
      </c>
      <c r="B644" s="16" t="n">
        <v>640</v>
      </c>
      <c r="C644" s="16" t="n">
        <v>640</v>
      </c>
      <c r="D644" s="17" t="inlineStr">
        <is>
          <t>1380601017</t>
        </is>
      </c>
      <c r="E644" s="17" t="inlineStr">
        <is>
          <t>National Capital Region (NCR)</t>
        </is>
      </c>
      <c r="F644" s="17" t="inlineStr">
        <is>
          <t>First District (Not a Province)</t>
        </is>
      </c>
      <c r="G644" s="17" t="inlineStr">
        <is>
          <t>City of Manila</t>
        </is>
      </c>
      <c r="H644" s="17" t="inlineStr">
        <is>
          <t>Barangay 17</t>
        </is>
      </c>
      <c r="I644" s="18" t="n">
        <v>14.6028605</v>
      </c>
      <c r="J644" s="18" t="n">
        <v>120.9616742</v>
      </c>
      <c r="K644" s="17" t="inlineStr">
        <is>
          <t>U</t>
        </is>
      </c>
      <c r="L644" s="11" t="n">
        <v>1212</v>
      </c>
      <c r="M644" s="19" t="n">
        <v>3.9</v>
      </c>
      <c r="N644" s="20">
        <f>INT(L644/M644)</f>
        <v/>
      </c>
      <c r="O644" s="20">
        <f>INT(N644*0.3+0.5)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42.51</v>
      </c>
      <c r="T644" s="19" t="n">
        <v>43.09</v>
      </c>
      <c r="U644" s="17" t="inlineStr">
        <is>
          <t>Tier 1 Critical GIDA (Score ≥ 50.0)</t>
        </is>
      </c>
      <c r="V644" s="19" t="n">
        <v>75.67</v>
      </c>
      <c r="W644" s="19" t="n">
        <v>52.9</v>
      </c>
      <c r="X644" s="19" t="n">
        <v>75.67</v>
      </c>
      <c r="Y644" s="20">
        <f>ROUND(V644*0.35+W644*0.35+X644*0.30,2)</f>
        <v/>
      </c>
      <c r="Z644" s="25" t="inlineStr">
        <is>
          <t>B - Node 0.5-1 km</t>
        </is>
      </c>
      <c r="AA644" s="19" t="n">
        <v>0.96</v>
      </c>
      <c r="AB644" s="19" t="n">
        <v>0.97</v>
      </c>
      <c r="AC644" s="17" t="inlineStr">
        <is>
          <t>Node: MNL005- TYPE 3</t>
        </is>
      </c>
      <c r="AD644" s="17" t="inlineStr">
        <is>
          <t>Short node lateral candidate; confirm port/fiber capacity, access and route.</t>
        </is>
      </c>
      <c r="AE644" s="16" t="n">
        <v>640</v>
      </c>
    </row>
    <row r="645">
      <c r="A645" s="16" t="n">
        <v>1</v>
      </c>
      <c r="B645" s="16" t="n">
        <v>641</v>
      </c>
      <c r="C645" s="16" t="n">
        <v>641</v>
      </c>
      <c r="D645" s="17" t="inlineStr">
        <is>
          <t>PH0000641</t>
        </is>
      </c>
      <c r="E645" s="17" t="inlineStr">
        <is>
          <t>NIR</t>
        </is>
      </c>
      <c r="F645" s="17" t="inlineStr">
        <is>
          <t>Negros Occidental</t>
        </is>
      </c>
      <c r="G645" s="17" t="inlineStr">
        <is>
          <t>Bacolod City</t>
        </is>
      </c>
      <c r="H645" s="17" t="inlineStr">
        <is>
          <t>Barangay 31 (Pob.)</t>
        </is>
      </c>
      <c r="I645" s="18" t="n">
        <v>10.6627119</v>
      </c>
      <c r="J645" s="18" t="n">
        <v>122.9541462</v>
      </c>
      <c r="K645" s="17" t="inlineStr">
        <is>
          <t>R</t>
        </is>
      </c>
      <c r="L645" s="11" t="n">
        <v>2279</v>
      </c>
      <c r="M645" s="19" t="n">
        <v>3.8</v>
      </c>
      <c r="N645" s="20">
        <f>INT(L645/M645)</f>
        <v/>
      </c>
      <c r="O645" s="20">
        <f>INT(N645*0.3+0.5)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0.5</v>
      </c>
      <c r="T645" s="19" t="n">
        <v>0.67</v>
      </c>
      <c r="U645" s="17" t="inlineStr">
        <is>
          <t>Tier 1 Critical GIDA (Score ≥ 50.0)</t>
        </is>
      </c>
      <c r="V645" s="19" t="n">
        <v>75.65000000000001</v>
      </c>
      <c r="W645" s="19" t="n">
        <v>52.89</v>
      </c>
      <c r="X645" s="19" t="n">
        <v>75.65000000000001</v>
      </c>
      <c r="Y645" s="20">
        <f>ROUND(V645*0.35+W645*0.35+X645*0.30,2)</f>
        <v/>
      </c>
      <c r="Z645" s="25" t="inlineStr">
        <is>
          <t>B - Node 0.5-1 km</t>
        </is>
      </c>
      <c r="AA645" s="19" t="n">
        <v>0.5</v>
      </c>
      <c r="AB645" s="19" t="n">
        <v>0.67</v>
      </c>
      <c r="AC645" s="17" t="inlineStr">
        <is>
          <t>Node: BDN002 - TYPE 3</t>
        </is>
      </c>
      <c r="AD645" s="17" t="inlineStr">
        <is>
          <t>Short node lateral candidate; confirm port/fiber capacity, access and route.</t>
        </is>
      </c>
      <c r="AE645" s="16" t="n">
        <v>641</v>
      </c>
    </row>
    <row r="646">
      <c r="A646" s="16" t="n">
        <v>1</v>
      </c>
      <c r="B646" s="16" t="n">
        <v>642</v>
      </c>
      <c r="C646" s="16" t="n">
        <v>642</v>
      </c>
      <c r="D646" s="17" t="inlineStr">
        <is>
          <t>1108202022</t>
        </is>
      </c>
      <c r="E646" s="17" t="inlineStr">
        <is>
          <t>Region XI (Davao Region)</t>
        </is>
      </c>
      <c r="F646" s="17" t="inlineStr">
        <is>
          <t>Davao de Oro</t>
        </is>
      </c>
      <c r="G646" s="17" t="inlineStr">
        <is>
          <t>Laak</t>
        </is>
      </c>
      <c r="H646" s="17" t="inlineStr">
        <is>
          <t>Bullucan</t>
        </is>
      </c>
      <c r="I646" s="18" t="n">
        <v>7.9036544</v>
      </c>
      <c r="J646" s="18" t="n">
        <v>125.9096748</v>
      </c>
      <c r="K646" s="17" t="inlineStr">
        <is>
          <t>R</t>
        </is>
      </c>
      <c r="L646" s="11" t="n">
        <v>1345</v>
      </c>
      <c r="M646" s="19" t="n">
        <v>3.7</v>
      </c>
      <c r="N646" s="20">
        <f>INT(L646/M646)</f>
        <v/>
      </c>
      <c r="O646" s="20">
        <f>INT(N646*0.3+0.5)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27.43</v>
      </c>
      <c r="T646" s="19" t="n">
        <v>24.65</v>
      </c>
      <c r="U646" s="17" t="inlineStr">
        <is>
          <t>Tier 1 Critical GIDA (Score ≥ 50.0)</t>
        </is>
      </c>
      <c r="V646" s="19" t="n">
        <v>75.65000000000001</v>
      </c>
      <c r="W646" s="19" t="n">
        <v>52.88</v>
      </c>
      <c r="X646" s="19" t="n">
        <v>75.65000000000001</v>
      </c>
      <c r="Y646" s="20">
        <f>ROUND(V646*0.35+W646*0.35+X646*0.30,2)</f>
        <v/>
      </c>
      <c r="Z646" s="24" t="inlineStr">
        <is>
          <t>F - Nearest node and line over 5 km</t>
        </is>
      </c>
      <c r="AA646" s="19" t="n">
        <v>18.23</v>
      </c>
      <c r="AB646" s="19" t="n">
        <v>15.91</v>
      </c>
      <c r="AC646" s="17" t="inlineStr">
        <is>
          <t>Line: DAVAO CITY - TRENTO</t>
        </is>
      </c>
      <c r="AD646" s="17" t="inlineStr">
        <is>
          <t>Remote site candidate: deploy Starlink LEO satellite backhaul or long microwave hop.</t>
        </is>
      </c>
      <c r="AE646" s="16" t="n">
        <v>642</v>
      </c>
    </row>
    <row r="647">
      <c r="A647" s="16" t="n">
        <v>1</v>
      </c>
      <c r="B647" s="16" t="n">
        <v>643</v>
      </c>
      <c r="C647" s="16" t="n">
        <v>643</v>
      </c>
      <c r="D647" s="17" t="inlineStr">
        <is>
          <t>1903613049</t>
        </is>
      </c>
      <c r="E647" s="17" t="inlineStr">
        <is>
          <t>Bangsamoro Autonomous Region In Muslim Mindanao (BARMM)</t>
        </is>
      </c>
      <c r="F647" s="17" t="inlineStr">
        <is>
          <t>Lanao del Sur</t>
        </is>
      </c>
      <c r="G647" s="17" t="inlineStr">
        <is>
          <t>Madalum</t>
        </is>
      </c>
      <c r="H647" s="17" t="inlineStr">
        <is>
          <t>Bacayawan</t>
        </is>
      </c>
      <c r="I647" s="18" t="n">
        <v>17.25541</v>
      </c>
      <c r="J647" s="18" t="n">
        <v>122.229054</v>
      </c>
      <c r="K647" s="17" t="inlineStr">
        <is>
          <t>R</t>
        </is>
      </c>
      <c r="L647" s="11" t="n">
        <v>576</v>
      </c>
      <c r="M647" s="19" t="n">
        <v>5.7</v>
      </c>
      <c r="N647" s="20">
        <f>INT(L647/M647)</f>
        <v/>
      </c>
      <c r="O647" s="20">
        <f>INT(N647*0.3+0.5)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29.41</v>
      </c>
      <c r="T647" s="19" t="n">
        <v>34.51</v>
      </c>
      <c r="U647" s="17" t="inlineStr">
        <is>
          <t>Tier 1 Critical GIDA (Score ≥ 50.0)</t>
        </is>
      </c>
      <c r="V647" s="19" t="n">
        <v>75.64</v>
      </c>
      <c r="W647" s="19" t="n">
        <v>52.88</v>
      </c>
      <c r="X647" s="19" t="n">
        <v>75.64</v>
      </c>
      <c r="Y647" s="20">
        <f>ROUND(V647*0.35+W647*0.35+X647*0.30,2)</f>
        <v/>
      </c>
      <c r="Z647" s="24" t="inlineStr">
        <is>
          <t>F - Nearest node and line over 5 km</t>
        </is>
      </c>
      <c r="AA647" s="19" t="n">
        <v>29.47</v>
      </c>
      <c r="AB647" s="19" t="n">
        <v>34.32</v>
      </c>
      <c r="AC647" s="17" t="inlineStr">
        <is>
          <t>Node: IGI003 - PM</t>
        </is>
      </c>
      <c r="AD647" s="17" t="inlineStr">
        <is>
          <t>Remote site candidate: deploy Starlink LEO satellite backhaul or long microwave hop.</t>
        </is>
      </c>
      <c r="AE647" s="16" t="n">
        <v>643</v>
      </c>
    </row>
    <row r="648">
      <c r="A648" s="16" t="n">
        <v>1</v>
      </c>
      <c r="B648" s="16" t="n">
        <v>644</v>
      </c>
      <c r="C648" s="16" t="n">
        <v>644</v>
      </c>
      <c r="D648" s="17" t="inlineStr">
        <is>
          <t>0405606011</t>
        </is>
      </c>
      <c r="E648" s="17" t="inlineStr">
        <is>
          <t>Region IV-A (CALABARZON)</t>
        </is>
      </c>
      <c r="F648" s="17" t="inlineStr">
        <is>
          <t>Quezon</t>
        </is>
      </c>
      <c r="G648" s="17" t="inlineStr">
        <is>
          <t>Burdeos</t>
        </is>
      </c>
      <c r="H648" s="17" t="inlineStr">
        <is>
          <t>Palasan</t>
        </is>
      </c>
      <c r="I648" s="18" t="n">
        <v>14.8531971</v>
      </c>
      <c r="J648" s="18" t="n">
        <v>122.0501725</v>
      </c>
      <c r="K648" s="17" t="inlineStr">
        <is>
          <t>R</t>
        </is>
      </c>
      <c r="L648" s="11" t="n">
        <v>1151</v>
      </c>
      <c r="M648" s="19" t="n">
        <v>3.8</v>
      </c>
      <c r="N648" s="20">
        <f>INT(L648/M648)</f>
        <v/>
      </c>
      <c r="O648" s="20">
        <f>INT(N648*0.3+0.5)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42.78</v>
      </c>
      <c r="T648" s="19" t="n">
        <v>78.78</v>
      </c>
      <c r="U648" s="17" t="inlineStr">
        <is>
          <t>Tier 1 Critical GIDA (Score ≥ 50.0)</t>
        </is>
      </c>
      <c r="V648" s="19" t="n">
        <v>75.64</v>
      </c>
      <c r="W648" s="19" t="n">
        <v>52.88</v>
      </c>
      <c r="X648" s="19" t="n">
        <v>75.64</v>
      </c>
      <c r="Y648" s="20">
        <f>ROUND(V648*0.35+W648*0.35+X648*0.30,2)</f>
        <v/>
      </c>
      <c r="Z648" s="24" t="inlineStr">
        <is>
          <t>F - Nearest node and line over 5 km</t>
        </is>
      </c>
      <c r="AA648" s="19" t="n">
        <v>42.78</v>
      </c>
      <c r="AB648" s="19" t="n">
        <v>78.76000000000001</v>
      </c>
      <c r="AC648" s="17" t="inlineStr">
        <is>
          <t>Node: IFQ001 - BP</t>
        </is>
      </c>
      <c r="AD648" s="17" t="inlineStr">
        <is>
          <t>Remote site candidate: deploy Starlink LEO satellite backhaul or long microwave hop.</t>
        </is>
      </c>
      <c r="AE648" s="16" t="n">
        <v>644</v>
      </c>
    </row>
    <row r="649">
      <c r="A649" s="16" t="n">
        <v>1</v>
      </c>
      <c r="B649" s="16" t="n">
        <v>645</v>
      </c>
      <c r="C649" s="16" t="n">
        <v>645</v>
      </c>
      <c r="D649" s="17" t="inlineStr">
        <is>
          <t>1380601121</t>
        </is>
      </c>
      <c r="E649" s="17" t="inlineStr">
        <is>
          <t>National Capital Region (NCR)</t>
        </is>
      </c>
      <c r="F649" s="17" t="inlineStr">
        <is>
          <t>First District (Not a Province)</t>
        </is>
      </c>
      <c r="G649" s="17" t="inlineStr">
        <is>
          <t>City of Manila</t>
        </is>
      </c>
      <c r="H649" s="17" t="inlineStr">
        <is>
          <t>Barangay 121</t>
        </is>
      </c>
      <c r="I649" s="18" t="n">
        <v>14.612409</v>
      </c>
      <c r="J649" s="18" t="n">
        <v>120.961529</v>
      </c>
      <c r="K649" s="17" t="inlineStr">
        <is>
          <t>U</t>
        </is>
      </c>
      <c r="L649" s="11" t="n">
        <v>4648</v>
      </c>
      <c r="M649" s="19" t="n">
        <v>3.9</v>
      </c>
      <c r="N649" s="20">
        <f>INT(L649/M649)</f>
        <v/>
      </c>
      <c r="O649" s="20">
        <f>INT(N649*0.3+0.5)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27.06</v>
      </c>
      <c r="T649" s="19" t="n">
        <v>27.02</v>
      </c>
      <c r="U649" s="17" t="inlineStr">
        <is>
          <t>Tier 1 Critical GIDA (Score ≥ 50.0)</t>
        </is>
      </c>
      <c r="V649" s="19" t="n">
        <v>75.64</v>
      </c>
      <c r="W649" s="19" t="n">
        <v>52.88</v>
      </c>
      <c r="X649" s="19" t="n">
        <v>75.64</v>
      </c>
      <c r="Y649" s="20">
        <f>ROUND(V649*0.35+W649*0.35+X649*0.30,2)</f>
        <v/>
      </c>
      <c r="Z649" s="25" t="inlineStr">
        <is>
          <t>B - Node 0.5-1 km</t>
        </is>
      </c>
      <c r="AA649" s="19" t="n">
        <v>0.63</v>
      </c>
      <c r="AB649" s="19" t="n">
        <v>0.85</v>
      </c>
      <c r="AC649" s="17" t="inlineStr">
        <is>
          <t>Node: MNL045 - TYPE 3</t>
        </is>
      </c>
      <c r="AD649" s="17" t="inlineStr">
        <is>
          <t>Short node lateral candidate; confirm port/fiber capacity, access and route.</t>
        </is>
      </c>
      <c r="AE649" s="16" t="n">
        <v>645</v>
      </c>
    </row>
    <row r="650">
      <c r="A650" s="16" t="n">
        <v>1</v>
      </c>
      <c r="B650" s="16" t="n">
        <v>646</v>
      </c>
      <c r="C650" s="16" t="n">
        <v>646</v>
      </c>
      <c r="D650" s="17" t="inlineStr">
        <is>
          <t>0600409009</t>
        </is>
      </c>
      <c r="E650" s="17" t="inlineStr">
        <is>
          <t>Region VI (Western Visayas)</t>
        </is>
      </c>
      <c r="F650" s="17" t="inlineStr">
        <is>
          <t>Aklan</t>
        </is>
      </c>
      <c r="G650" s="17" t="inlineStr">
        <is>
          <t>Libacao</t>
        </is>
      </c>
      <c r="H650" s="17" t="inlineStr">
        <is>
          <t>Dalagsa-an</t>
        </is>
      </c>
      <c r="I650" s="18" t="n">
        <v>11.2801517</v>
      </c>
      <c r="J650" s="18" t="n">
        <v>122.2721051</v>
      </c>
      <c r="K650" s="17" t="inlineStr">
        <is>
          <t>R</t>
        </is>
      </c>
      <c r="L650" s="11" t="n">
        <v>2150</v>
      </c>
      <c r="M650" s="19" t="n">
        <v>3.9</v>
      </c>
      <c r="N650" s="20">
        <f>INT(L650/M650)</f>
        <v/>
      </c>
      <c r="O650" s="20">
        <f>INT(N650*0.3+0.5)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32.8</v>
      </c>
      <c r="T650" s="19" t="n">
        <v>31.46</v>
      </c>
      <c r="U650" s="17" t="inlineStr">
        <is>
          <t>Tier 1 Critical GIDA (Score ≥ 50.0)</t>
        </is>
      </c>
      <c r="V650" s="19" t="n">
        <v>75.64</v>
      </c>
      <c r="W650" s="19" t="n">
        <v>52.88</v>
      </c>
      <c r="X650" s="19" t="n">
        <v>75.64</v>
      </c>
      <c r="Y650" s="20">
        <f>ROUND(V650*0.35+W650*0.35+X650*0.30,2)</f>
        <v/>
      </c>
      <c r="Z650" s="24" t="inlineStr">
        <is>
          <t>F - Nearest node and line over 5 km</t>
        </is>
      </c>
      <c r="AA650" s="19" t="n">
        <v>32.8</v>
      </c>
      <c r="AB650" s="19" t="n">
        <v>32.68</v>
      </c>
      <c r="AC650" s="17" t="inlineStr">
        <is>
          <t>Line: IVISAN - KALIBO</t>
        </is>
      </c>
      <c r="AD650" s="17" t="inlineStr">
        <is>
          <t>Remote site candidate: deploy Starlink LEO satellite backhaul or long microwave hop.</t>
        </is>
      </c>
      <c r="AE650" s="16" t="n">
        <v>646</v>
      </c>
    </row>
    <row r="651">
      <c r="A651" s="16" t="n">
        <v>1</v>
      </c>
      <c r="B651" s="16" t="n">
        <v>647</v>
      </c>
      <c r="C651" s="16" t="n">
        <v>647</v>
      </c>
      <c r="D651" s="17" t="inlineStr">
        <is>
          <t>1380601016</t>
        </is>
      </c>
      <c r="E651" s="17" t="inlineStr">
        <is>
          <t>National Capital Region (NCR)</t>
        </is>
      </c>
      <c r="F651" s="17" t="inlineStr">
        <is>
          <t>First District (Not a Province)</t>
        </is>
      </c>
      <c r="G651" s="17" t="inlineStr">
        <is>
          <t>City of Manila</t>
        </is>
      </c>
      <c r="H651" s="17" t="inlineStr">
        <is>
          <t>Barangay 16</t>
        </is>
      </c>
      <c r="I651" s="18" t="n">
        <v>14.6040605</v>
      </c>
      <c r="J651" s="18" t="n">
        <v>120.9637742</v>
      </c>
      <c r="K651" s="17" t="inlineStr">
        <is>
          <t>U</t>
        </is>
      </c>
      <c r="L651" s="11" t="n">
        <v>1522</v>
      </c>
      <c r="M651" s="19" t="n">
        <v>3.9</v>
      </c>
      <c r="N651" s="20">
        <f>INT(L651/M651)</f>
        <v/>
      </c>
      <c r="O651" s="20">
        <f>INT(N651*0.3+0.5)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25.75</v>
      </c>
      <c r="T651" s="19" t="n">
        <v>27.24</v>
      </c>
      <c r="U651" s="17" t="inlineStr">
        <is>
          <t>Tier 1 Critical GIDA (Score ≥ 50.0)</t>
        </is>
      </c>
      <c r="V651" s="19" t="n">
        <v>75.63</v>
      </c>
      <c r="W651" s="19" t="n">
        <v>52.87</v>
      </c>
      <c r="X651" s="19" t="n">
        <v>75.63</v>
      </c>
      <c r="Y651" s="20">
        <f>ROUND(V651*0.35+W651*0.35+X651*0.30,2)</f>
        <v/>
      </c>
      <c r="Z651" s="25" t="inlineStr">
        <is>
          <t>B - Node 0.5-1 km</t>
        </is>
      </c>
      <c r="AA651" s="19" t="n">
        <v>0.7</v>
      </c>
      <c r="AB651" s="19" t="n">
        <v>0.71</v>
      </c>
      <c r="AC651" s="17" t="inlineStr">
        <is>
          <t>Node: MNL005- TYPE 3</t>
        </is>
      </c>
      <c r="AD651" s="17" t="inlineStr">
        <is>
          <t>Short node lateral candidate; confirm port/fiber capacity, access and route.</t>
        </is>
      </c>
      <c r="AE651" s="16" t="n">
        <v>647</v>
      </c>
    </row>
    <row r="652">
      <c r="A652" s="16" t="n">
        <v>1</v>
      </c>
      <c r="B652" s="16" t="n">
        <v>648</v>
      </c>
      <c r="C652" s="16" t="n">
        <v>648</v>
      </c>
      <c r="D652" s="17" t="inlineStr">
        <is>
          <t>0205001009</t>
        </is>
      </c>
      <c r="E652" s="17" t="inlineStr">
        <is>
          <t>Region II (Cagayan Valley)</t>
        </is>
      </c>
      <c r="F652" s="17" t="inlineStr">
        <is>
          <t>Nueva Vizcaya</t>
        </is>
      </c>
      <c r="G652" s="17" t="inlineStr">
        <is>
          <t>Ambaguio</t>
        </is>
      </c>
      <c r="H652" s="17" t="inlineStr">
        <is>
          <t>Tiblac</t>
        </is>
      </c>
      <c r="I652" s="18" t="n">
        <v>16.52007</v>
      </c>
      <c r="J652" s="18" t="n">
        <v>121.07626</v>
      </c>
      <c r="K652" s="17" t="inlineStr">
        <is>
          <t>R</t>
        </is>
      </c>
      <c r="L652" s="11" t="n">
        <v>2624</v>
      </c>
      <c r="M652" s="19" t="n">
        <v>3.8</v>
      </c>
      <c r="N652" s="20">
        <f>INT(L652/M652)</f>
        <v/>
      </c>
      <c r="O652" s="20">
        <f>INT(N652*0.3+0.5)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8.359999999999999</v>
      </c>
      <c r="T652" s="19" t="n">
        <v>6.64</v>
      </c>
      <c r="U652" s="17" t="inlineStr">
        <is>
          <t>Tier 1 Critical GIDA (Score ≥ 50.0)</t>
        </is>
      </c>
      <c r="V652" s="19" t="n">
        <v>75.63</v>
      </c>
      <c r="W652" s="19" t="n">
        <v>52.87</v>
      </c>
      <c r="X652" s="19" t="n">
        <v>75.63</v>
      </c>
      <c r="Y652" s="20">
        <f>ROUND(V652*0.35+W652*0.35+X652*0.30,2)</f>
        <v/>
      </c>
      <c r="Z652" s="24" t="inlineStr">
        <is>
          <t>F - Nearest node and line over 5 km</t>
        </is>
      </c>
      <c r="AA652" s="19" t="n">
        <v>8.359999999999999</v>
      </c>
      <c r="AB652" s="19" t="n">
        <v>6.64</v>
      </c>
      <c r="AC652" s="17" t="inlineStr">
        <is>
          <t>Line: SEGMENT 14 (BAYOMBONG - ARITAO)</t>
        </is>
      </c>
      <c r="AD652" s="17" t="inlineStr">
        <is>
          <t>Remote site candidate: deploy Starlink LEO satellite backhaul or long microwave hop.</t>
        </is>
      </c>
      <c r="AE652" s="16" t="n">
        <v>648</v>
      </c>
    </row>
    <row r="653">
      <c r="A653" s="16" t="n">
        <v>1</v>
      </c>
      <c r="B653" s="16" t="n">
        <v>649</v>
      </c>
      <c r="C653" s="16" t="n">
        <v>649</v>
      </c>
      <c r="D653" s="17" t="inlineStr">
        <is>
          <t>0600410007</t>
        </is>
      </c>
      <c r="E653" s="17" t="inlineStr">
        <is>
          <t>Region VI (Western Visayas)</t>
        </is>
      </c>
      <c r="F653" s="17" t="inlineStr">
        <is>
          <t>Aklan</t>
        </is>
      </c>
      <c r="G653" s="17" t="inlineStr">
        <is>
          <t>Madalag</t>
        </is>
      </c>
      <c r="H653" s="17" t="inlineStr">
        <is>
          <t>Catabana</t>
        </is>
      </c>
      <c r="I653" s="18" t="n">
        <v>11.539066</v>
      </c>
      <c r="J653" s="18" t="n">
        <v>122.302036</v>
      </c>
      <c r="K653" s="17" t="inlineStr">
        <is>
          <t>R</t>
        </is>
      </c>
      <c r="L653" s="11" t="n">
        <v>465</v>
      </c>
      <c r="M653" s="19" t="n">
        <v>3.9</v>
      </c>
      <c r="N653" s="20">
        <f>INT(L653/M653)</f>
        <v/>
      </c>
      <c r="O653" s="20">
        <f>INT(N653*0.3+0.5)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8.08</v>
      </c>
      <c r="T653" s="19" t="n">
        <v>7.35</v>
      </c>
      <c r="U653" s="17" t="inlineStr">
        <is>
          <t>Tier 1 Critical GIDA (Score ≥ 50.0)</t>
        </is>
      </c>
      <c r="V653" s="19" t="n">
        <v>75.63</v>
      </c>
      <c r="W653" s="19" t="n">
        <v>52.87</v>
      </c>
      <c r="X653" s="19" t="n">
        <v>75.63</v>
      </c>
      <c r="Y653" s="20">
        <f>ROUND(V653*0.35+W653*0.35+X653*0.30,2)</f>
        <v/>
      </c>
      <c r="Z653" s="24" t="inlineStr">
        <is>
          <t>F - Nearest node and line over 5 km</t>
        </is>
      </c>
      <c r="AA653" s="19" t="n">
        <v>8.08</v>
      </c>
      <c r="AB653" s="19" t="n">
        <v>7.34</v>
      </c>
      <c r="AC653" s="17" t="inlineStr">
        <is>
          <t>Line: IVISAN - KALIBO</t>
        </is>
      </c>
      <c r="AD653" s="17" t="inlineStr">
        <is>
          <t>Remote site candidate: deploy Starlink LEO satellite backhaul or long microwave hop.</t>
        </is>
      </c>
      <c r="AE653" s="16" t="n">
        <v>649</v>
      </c>
    </row>
    <row r="654">
      <c r="A654" s="16" t="n">
        <v>1</v>
      </c>
      <c r="B654" s="16" t="n">
        <v>650</v>
      </c>
      <c r="C654" s="16" t="n">
        <v>650</v>
      </c>
      <c r="D654" s="17" t="inlineStr">
        <is>
          <t>PH0000650</t>
        </is>
      </c>
      <c r="E654" s="17" t="inlineStr">
        <is>
          <t>IV-A</t>
        </is>
      </c>
      <c r="F654" s="17" t="inlineStr">
        <is>
          <t>Laguna</t>
        </is>
      </c>
      <c r="G654" s="17" t="inlineStr">
        <is>
          <t>San Pablo City</t>
        </is>
      </c>
      <c r="H654" s="17" t="inlineStr">
        <is>
          <t>Barangay II-B (Pob.)</t>
        </is>
      </c>
      <c r="I654" s="18" t="n">
        <v>14.064762</v>
      </c>
      <c r="J654" s="18" t="n">
        <v>121.321464</v>
      </c>
      <c r="K654" s="17" t="inlineStr">
        <is>
          <t>R</t>
        </is>
      </c>
      <c r="L654" s="11" t="n">
        <v>2412</v>
      </c>
      <c r="M654" s="19" t="n">
        <v>3.3</v>
      </c>
      <c r="N654" s="20">
        <f>INT(L654/M654)</f>
        <v/>
      </c>
      <c r="O654" s="20">
        <f>INT(N654*0.3+0.5)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1.06</v>
      </c>
      <c r="T654" s="19" t="n">
        <v>0.2</v>
      </c>
      <c r="U654" s="17" t="inlineStr">
        <is>
          <t>Tier 1 Critical GIDA (Score ≥ 50.0)</t>
        </is>
      </c>
      <c r="V654" s="19" t="n">
        <v>75.62</v>
      </c>
      <c r="W654" s="19" t="n">
        <v>52.87</v>
      </c>
      <c r="X654" s="19" t="n">
        <v>75.62</v>
      </c>
      <c r="Y654" s="20">
        <f>ROUND(V654*0.35+W654*0.35+X654*0.30,2)</f>
        <v/>
      </c>
      <c r="Z654" s="22" t="inlineStr">
        <is>
          <t>C - Line within 0.5 km; node over 1 km</t>
        </is>
      </c>
      <c r="AA654" s="19" t="n">
        <v>1.06</v>
      </c>
      <c r="AB654" s="19" t="n">
        <v>0.03</v>
      </c>
      <c r="AC654" s="17" t="inlineStr">
        <is>
          <t>Line: AE NGL001 TO SPO001</t>
        </is>
      </c>
      <c r="AD654" s="17" t="inlineStr">
        <is>
          <t>Splice closure / line-tap survey candidate; locate closure and confirm splicing/capacity.</t>
        </is>
      </c>
      <c r="AE654" s="16" t="n">
        <v>650</v>
      </c>
    </row>
    <row r="655">
      <c r="A655" s="16" t="n">
        <v>1</v>
      </c>
      <c r="B655" s="16" t="n">
        <v>651</v>
      </c>
      <c r="C655" s="16" t="n">
        <v>651</v>
      </c>
      <c r="D655" s="17" t="inlineStr">
        <is>
          <t>PH0000651</t>
        </is>
      </c>
      <c r="E655" s="17" t="inlineStr">
        <is>
          <t>IV-B</t>
        </is>
      </c>
      <c r="F655" s="17" t="inlineStr">
        <is>
          <t>Palawan</t>
        </is>
      </c>
      <c r="G655" s="17" t="inlineStr">
        <is>
          <t>Puerto Princesa City</t>
        </is>
      </c>
      <c r="H655" s="17" t="inlineStr">
        <is>
          <t>Matahimik (Pob.)</t>
        </is>
      </c>
      <c r="I655" s="18" t="n">
        <v>9.9999947</v>
      </c>
      <c r="J655" s="18" t="n">
        <v>118.89492</v>
      </c>
      <c r="K655" s="17" t="inlineStr">
        <is>
          <t>R</t>
        </is>
      </c>
      <c r="L655" s="11" t="n">
        <v>2597</v>
      </c>
      <c r="M655" s="19" t="n">
        <v>3.9</v>
      </c>
      <c r="N655" s="20">
        <f>INT(L655/M655)</f>
        <v/>
      </c>
      <c r="O655" s="20">
        <f>INT(N655*0.3+0.5)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5.3</v>
      </c>
      <c r="T655" s="19" t="n">
        <v>4.1</v>
      </c>
      <c r="U655" s="17" t="inlineStr">
        <is>
          <t>Tier 1 Critical GIDA (Score ≥ 50.0)</t>
        </is>
      </c>
      <c r="V655" s="19" t="n">
        <v>75.62</v>
      </c>
      <c r="W655" s="19" t="n">
        <v>52.86</v>
      </c>
      <c r="X655" s="19" t="n">
        <v>75.62</v>
      </c>
      <c r="Y655" s="20">
        <f>ROUND(V655*0.35+W655*0.35+X655*0.30,2)</f>
        <v/>
      </c>
      <c r="Z655" s="22" t="inlineStr">
        <is>
          <t>C - Line within 0.5 km; node over 1 km</t>
        </is>
      </c>
      <c r="AA655" s="19" t="n">
        <v>4.73</v>
      </c>
      <c r="AB655" s="19" t="n">
        <v>0.45</v>
      </c>
      <c r="AC655" s="17" t="inlineStr">
        <is>
          <t>Line: TAYTAY - PUERTO PRINCESA</t>
        </is>
      </c>
      <c r="AD655" s="17" t="inlineStr">
        <is>
          <t>Splice closure / line-tap survey candidate; locate closure and confirm splicing/capacity.</t>
        </is>
      </c>
      <c r="AE655" s="16" t="n">
        <v>651</v>
      </c>
    </row>
    <row r="656">
      <c r="A656" s="16" t="n">
        <v>1</v>
      </c>
      <c r="B656" s="16" t="n">
        <v>652</v>
      </c>
      <c r="C656" s="16" t="n">
        <v>652</v>
      </c>
      <c r="D656" s="17" t="inlineStr">
        <is>
          <t>0600612023</t>
        </is>
      </c>
      <c r="E656" s="17" t="inlineStr">
        <is>
          <t>Region VI (Western Visayas)</t>
        </is>
      </c>
      <c r="F656" s="17" t="inlineStr">
        <is>
          <t>Antique</t>
        </is>
      </c>
      <c r="G656" s="17" t="inlineStr">
        <is>
          <t>Patnongon</t>
        </is>
      </c>
      <c r="H656" s="17" t="inlineStr">
        <is>
          <t>Quezon</t>
        </is>
      </c>
      <c r="I656" s="18" t="n">
        <v>10.93330641</v>
      </c>
      <c r="J656" s="18" t="n">
        <v>122.080722</v>
      </c>
      <c r="K656" s="17" t="inlineStr">
        <is>
          <t>R</t>
        </is>
      </c>
      <c r="L656" s="11" t="n">
        <v>319</v>
      </c>
      <c r="M656" s="19" t="n">
        <v>3.9</v>
      </c>
      <c r="N656" s="20">
        <f>INT(L656/M656)</f>
        <v/>
      </c>
      <c r="O656" s="20">
        <f>INT(N656*0.3+0.5)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24.59</v>
      </c>
      <c r="T656" s="19" t="n">
        <v>17.42</v>
      </c>
      <c r="U656" s="17" t="inlineStr">
        <is>
          <t>Tier 1 Critical GIDA (Score ≥ 50.0)</t>
        </is>
      </c>
      <c r="V656" s="19" t="n">
        <v>75.61</v>
      </c>
      <c r="W656" s="19" t="n">
        <v>52.86</v>
      </c>
      <c r="X656" s="19" t="n">
        <v>75.61</v>
      </c>
      <c r="Y656" s="20">
        <f>ROUND(V656*0.35+W656*0.35+X656*0.30,2)</f>
        <v/>
      </c>
      <c r="Z656" s="24" t="inlineStr">
        <is>
          <t>F - Nearest node and line over 5 km</t>
        </is>
      </c>
      <c r="AA656" s="19" t="n">
        <v>24.59</v>
      </c>
      <c r="AB656" s="19" t="n">
        <v>17.13</v>
      </c>
      <c r="AC656" s="17" t="inlineStr">
        <is>
          <t>Line: OTON, ILOILO - SAN JOSE DE BUENAVISTA, ANTIQUE</t>
        </is>
      </c>
      <c r="AD656" s="17" t="inlineStr">
        <is>
          <t>Remote site candidate: deploy Starlink LEO satellite backhaul or long microwave hop.</t>
        </is>
      </c>
      <c r="AE656" s="16" t="n">
        <v>652</v>
      </c>
    </row>
    <row r="657">
      <c r="A657" s="16" t="n">
        <v>1</v>
      </c>
      <c r="B657" s="16" t="n">
        <v>653</v>
      </c>
      <c r="C657" s="16" t="n">
        <v>653</v>
      </c>
      <c r="D657" s="17" t="inlineStr">
        <is>
          <t>1380400015</t>
        </is>
      </c>
      <c r="E657" s="17" t="inlineStr">
        <is>
          <t>National Capital Region (NCR)</t>
        </is>
      </c>
      <c r="F657" s="17" t="inlineStr">
        <is>
          <t>Third District (Not a Province)</t>
        </is>
      </c>
      <c r="G657" s="17" t="inlineStr">
        <is>
          <t>City of Malabon</t>
        </is>
      </c>
      <c r="H657" s="17" t="inlineStr">
        <is>
          <t>Potrero</t>
        </is>
      </c>
      <c r="I657" s="18" t="n">
        <v>14.66951</v>
      </c>
      <c r="J657" s="18" t="n">
        <v>120.997951</v>
      </c>
      <c r="K657" s="17" t="inlineStr">
        <is>
          <t>U</t>
        </is>
      </c>
      <c r="L657" s="11" t="n">
        <v>43357</v>
      </c>
      <c r="M657" s="19" t="n">
        <v>3.7</v>
      </c>
      <c r="N657" s="20">
        <f>INT(L657/M657)</f>
        <v/>
      </c>
      <c r="O657" s="20">
        <f>INT(N657*0.3+0.5)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1.31</v>
      </c>
      <c r="T657" s="19" t="n">
        <v>0.6899999999999999</v>
      </c>
      <c r="U657" s="17" t="inlineStr">
        <is>
          <t>Tier 1 Critical GIDA (Score ≥ 50.0)</t>
        </is>
      </c>
      <c r="V657" s="19" t="n">
        <v>75.61</v>
      </c>
      <c r="W657" s="19" t="n">
        <v>52.86</v>
      </c>
      <c r="X657" s="19" t="n">
        <v>75.61</v>
      </c>
      <c r="Y657" s="20">
        <f>ROUND(V657*0.35+W657*0.35+X657*0.30,2)</f>
        <v/>
      </c>
      <c r="Z657" s="23" t="inlineStr">
        <is>
          <t>D - Other node or line within 3 km</t>
        </is>
      </c>
      <c r="AA657" s="19" t="n">
        <v>1.31</v>
      </c>
      <c r="AB657" s="19" t="n">
        <v>1.07</v>
      </c>
      <c r="AC657" s="17" t="inlineStr">
        <is>
          <t>Line: Aerial 216C MTF</t>
        </is>
      </c>
      <c r="AD657" s="17" t="inlineStr">
        <is>
          <t>Route options survey candidate: compare actual node lateral with approved line tap.</t>
        </is>
      </c>
      <c r="AE657" s="16" t="n">
        <v>653</v>
      </c>
    </row>
    <row r="658">
      <c r="A658" s="16" t="n">
        <v>1</v>
      </c>
      <c r="B658" s="16" t="n">
        <v>654</v>
      </c>
      <c r="C658" s="16" t="n">
        <v>654</v>
      </c>
      <c r="D658" s="17" t="inlineStr">
        <is>
          <t>0806008010</t>
        </is>
      </c>
      <c r="E658" s="17" t="inlineStr">
        <is>
          <t>Region VIII (Eastern Visayas)</t>
        </is>
      </c>
      <c r="F658" s="17" t="inlineStr">
        <is>
          <t>Samar</t>
        </is>
      </c>
      <c r="G658" s="17" t="inlineStr">
        <is>
          <t>Hinabangan</t>
        </is>
      </c>
      <c r="H658" s="17" t="inlineStr">
        <is>
          <t>Osmeña</t>
        </is>
      </c>
      <c r="I658" s="18" t="n">
        <v>11.6903502</v>
      </c>
      <c r="J658" s="18" t="n">
        <v>125.054519</v>
      </c>
      <c r="K658" s="17" t="inlineStr">
        <is>
          <t>R</t>
        </is>
      </c>
      <c r="L658" s="11" t="n">
        <v>492</v>
      </c>
      <c r="M658" s="19" t="n">
        <v>4.1</v>
      </c>
      <c r="N658" s="20">
        <f>INT(L658/M658)</f>
        <v/>
      </c>
      <c r="O658" s="20">
        <f>INT(N658*0.3+0.5)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55.89</v>
      </c>
      <c r="T658" s="19" t="n">
        <v>58.62</v>
      </c>
      <c r="U658" s="17" t="inlineStr">
        <is>
          <t>Tier 1 Critical GIDA (Score ≥ 50.0)</t>
        </is>
      </c>
      <c r="V658" s="19" t="n">
        <v>75.61</v>
      </c>
      <c r="W658" s="19" t="n">
        <v>52.86</v>
      </c>
      <c r="X658" s="19" t="n">
        <v>75.61</v>
      </c>
      <c r="Y658" s="20">
        <f>ROUND(V658*0.35+W658*0.35+X658*0.30,2)</f>
        <v/>
      </c>
      <c r="Z658" s="24" t="inlineStr">
        <is>
          <t>F - Nearest node and line over 5 km</t>
        </is>
      </c>
      <c r="AA658" s="19" t="n">
        <v>50.44</v>
      </c>
      <c r="AB658" s="19" t="n">
        <v>53.36</v>
      </c>
      <c r="AC658" s="17" t="inlineStr">
        <is>
          <t>Node: TCL002 - TYPE 3</t>
        </is>
      </c>
      <c r="AD658" s="17" t="inlineStr">
        <is>
          <t>Remote site candidate: deploy Starlink LEO satellite backhaul or long microwave hop.</t>
        </is>
      </c>
      <c r="AE658" s="16" t="n">
        <v>654</v>
      </c>
    </row>
    <row r="659">
      <c r="A659" s="16" t="n">
        <v>1</v>
      </c>
      <c r="B659" s="16" t="n">
        <v>655</v>
      </c>
      <c r="C659" s="16" t="n">
        <v>655</v>
      </c>
      <c r="D659" s="17" t="inlineStr">
        <is>
          <t>1903621012</t>
        </is>
      </c>
      <c r="E659" s="17" t="inlineStr">
        <is>
          <t>Bangsamoro Autonomous Region In Muslim Mindanao (BARMM)</t>
        </is>
      </c>
      <c r="F659" s="17" t="inlineStr">
        <is>
          <t>Lanao del Sur</t>
        </is>
      </c>
      <c r="G659" s="17" t="inlineStr">
        <is>
          <t>Piagapo</t>
        </is>
      </c>
      <c r="H659" s="17" t="inlineStr">
        <is>
          <t>Katumbacan</t>
        </is>
      </c>
      <c r="I659" s="18" t="n">
        <v>17.254523</v>
      </c>
      <c r="J659" s="18" t="n">
        <v>122.228467</v>
      </c>
      <c r="K659" s="17" t="inlineStr">
        <is>
          <t>R</t>
        </is>
      </c>
      <c r="L659" s="11" t="n">
        <v>744</v>
      </c>
      <c r="M659" s="19" t="n">
        <v>5.7</v>
      </c>
      <c r="N659" s="20">
        <f>INT(L659/M659)</f>
        <v/>
      </c>
      <c r="O659" s="20">
        <f>INT(N659*0.3+0.5)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29.57</v>
      </c>
      <c r="T659" s="19" t="n">
        <v>37.88</v>
      </c>
      <c r="U659" s="17" t="inlineStr">
        <is>
          <t>Tier 1 Critical GIDA (Score ≥ 50.0)</t>
        </is>
      </c>
      <c r="V659" s="19" t="n">
        <v>75.61</v>
      </c>
      <c r="W659" s="19" t="n">
        <v>52.86</v>
      </c>
      <c r="X659" s="19" t="n">
        <v>75.61</v>
      </c>
      <c r="Y659" s="20">
        <f>ROUND(V659*0.35+W659*0.35+X659*0.30,2)</f>
        <v/>
      </c>
      <c r="Z659" s="24" t="inlineStr">
        <is>
          <t>F - Nearest node and line over 5 km</t>
        </is>
      </c>
      <c r="AA659" s="19" t="n">
        <v>29.36</v>
      </c>
      <c r="AB659" s="19" t="n">
        <v>34.24</v>
      </c>
      <c r="AC659" s="17" t="inlineStr">
        <is>
          <t>Node: IGI003 - PM</t>
        </is>
      </c>
      <c r="AD659" s="17" t="inlineStr">
        <is>
          <t>Remote site candidate: deploy Starlink LEO satellite backhaul or long microwave hop.</t>
        </is>
      </c>
      <c r="AE659" s="16" t="n">
        <v>655</v>
      </c>
    </row>
    <row r="660">
      <c r="A660" s="16" t="n">
        <v>1</v>
      </c>
      <c r="B660" s="16" t="n">
        <v>656</v>
      </c>
      <c r="C660" s="16" t="n">
        <v>656</v>
      </c>
      <c r="D660" s="17" t="inlineStr">
        <is>
          <t>1903601024</t>
        </is>
      </c>
      <c r="E660" s="17" t="inlineStr">
        <is>
          <t>Bangsamoro Autonomous Region In Muslim Mindanao (BARMM)</t>
        </is>
      </c>
      <c r="F660" s="17" t="inlineStr">
        <is>
          <t>Lanao del Sur</t>
        </is>
      </c>
      <c r="G660" s="17" t="inlineStr">
        <is>
          <t>Bacolod-Kalawi</t>
        </is>
      </c>
      <c r="H660" s="17" t="inlineStr">
        <is>
          <t>Rorowan</t>
        </is>
      </c>
      <c r="I660" s="18" t="n">
        <v>17.255513</v>
      </c>
      <c r="J660" s="18" t="n">
        <v>122.229157</v>
      </c>
      <c r="K660" s="17" t="inlineStr">
        <is>
          <t>R</t>
        </is>
      </c>
      <c r="L660" s="11" t="n">
        <v>564</v>
      </c>
      <c r="M660" s="19" t="n">
        <v>5.7</v>
      </c>
      <c r="N660" s="20">
        <f>INT(L660/M660)</f>
        <v/>
      </c>
      <c r="O660" s="20">
        <f>INT(N660*0.3+0.5)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29.4</v>
      </c>
      <c r="T660" s="19" t="n">
        <v>34.28</v>
      </c>
      <c r="U660" s="17" t="inlineStr">
        <is>
          <t>Tier 1 Critical GIDA (Score ≥ 50.0)</t>
        </is>
      </c>
      <c r="V660" s="19" t="n">
        <v>75.59</v>
      </c>
      <c r="W660" s="19" t="n">
        <v>52.85</v>
      </c>
      <c r="X660" s="19" t="n">
        <v>75.59</v>
      </c>
      <c r="Y660" s="20">
        <f>ROUND(V660*0.35+W660*0.35+X660*0.30,2)</f>
        <v/>
      </c>
      <c r="Z660" s="24" t="inlineStr">
        <is>
          <t>F - Nearest node and line over 5 km</t>
        </is>
      </c>
      <c r="AA660" s="19" t="n">
        <v>29.48</v>
      </c>
      <c r="AB660" s="19" t="n">
        <v>34.34</v>
      </c>
      <c r="AC660" s="17" t="inlineStr">
        <is>
          <t>Node: IGI003 - PM</t>
        </is>
      </c>
      <c r="AD660" s="17" t="inlineStr">
        <is>
          <t>Remote site candidate: deploy Starlink LEO satellite backhaul or long microwave hop.</t>
        </is>
      </c>
      <c r="AE660" s="16" t="n">
        <v>656</v>
      </c>
    </row>
    <row r="661">
      <c r="A661" s="16" t="n">
        <v>1</v>
      </c>
      <c r="B661" s="16" t="n">
        <v>657</v>
      </c>
      <c r="C661" s="16" t="n">
        <v>657</v>
      </c>
      <c r="D661" s="17" t="inlineStr">
        <is>
          <t>1906611013</t>
        </is>
      </c>
      <c r="E661" s="17" t="inlineStr">
        <is>
          <t>Bangsamoro Autonomous Region In Muslim Mindanao (BARMM)</t>
        </is>
      </c>
      <c r="F661" s="17" t="inlineStr">
        <is>
          <t>Sulu</t>
        </is>
      </c>
      <c r="G661" s="17" t="inlineStr">
        <is>
          <t>Patikul</t>
        </is>
      </c>
      <c r="H661" s="17" t="inlineStr">
        <is>
          <t>Langhub</t>
        </is>
      </c>
      <c r="I661" s="18" t="n">
        <v>17.255411</v>
      </c>
      <c r="J661" s="18" t="n">
        <v>122.229455</v>
      </c>
      <c r="K661" s="17" t="inlineStr">
        <is>
          <t>R</t>
        </is>
      </c>
      <c r="L661" s="11" t="n">
        <v>1366</v>
      </c>
      <c r="M661" s="19" t="n">
        <v>6</v>
      </c>
      <c r="N661" s="20">
        <f>INT(L661/M661)</f>
        <v/>
      </c>
      <c r="O661" s="20">
        <f>INT(N661*0.3+0.5)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29.5</v>
      </c>
      <c r="T661" s="19" t="n">
        <v>34.37</v>
      </c>
      <c r="U661" s="17" t="inlineStr">
        <is>
          <t>Tier 1 Critical GIDA (Score ≥ 50.0)</t>
        </is>
      </c>
      <c r="V661" s="19" t="n">
        <v>75.59</v>
      </c>
      <c r="W661" s="19" t="n">
        <v>52.85</v>
      </c>
      <c r="X661" s="19" t="n">
        <v>75.59</v>
      </c>
      <c r="Y661" s="20">
        <f>ROUND(V661*0.35+W661*0.35+X661*0.30,2)</f>
        <v/>
      </c>
      <c r="Z661" s="24" t="inlineStr">
        <is>
          <t>F - Nearest node and line over 5 km</t>
        </is>
      </c>
      <c r="AA661" s="19" t="n">
        <v>29.5</v>
      </c>
      <c r="AB661" s="19" t="n">
        <v>34.37</v>
      </c>
      <c r="AC661" s="17" t="inlineStr">
        <is>
          <t>Node: IGI003 - PM</t>
        </is>
      </c>
      <c r="AD661" s="17" t="inlineStr">
        <is>
          <t>Remote site candidate: deploy Starlink LEO satellite backhaul or long microwave hop.</t>
        </is>
      </c>
      <c r="AE661" s="16" t="n">
        <v>657</v>
      </c>
    </row>
    <row r="662">
      <c r="A662" s="16" t="n">
        <v>1</v>
      </c>
      <c r="B662" s="16" t="n">
        <v>658</v>
      </c>
      <c r="C662" s="16" t="n">
        <v>658</v>
      </c>
      <c r="D662" s="17" t="inlineStr">
        <is>
          <t>0907216006</t>
        </is>
      </c>
      <c r="E662" s="17" t="inlineStr">
        <is>
          <t>Region IX (Zamboanga Peninsula)</t>
        </is>
      </c>
      <c r="F662" s="17" t="inlineStr">
        <is>
          <t>Zamboanga del Norte</t>
        </is>
      </c>
      <c r="G662" s="17" t="inlineStr">
        <is>
          <t>Sibuco</t>
        </is>
      </c>
      <c r="H662" s="17" t="inlineStr">
        <is>
          <t>Lakiki</t>
        </is>
      </c>
      <c r="I662" s="18" t="n">
        <v>7.27464</v>
      </c>
      <c r="J662" s="18" t="n">
        <v>122.08365</v>
      </c>
      <c r="K662" s="17" t="inlineStr">
        <is>
          <t>R</t>
        </is>
      </c>
      <c r="L662" s="11" t="n">
        <v>648</v>
      </c>
      <c r="M662" s="19" t="n">
        <v>3.6</v>
      </c>
      <c r="N662" s="20">
        <f>INT(L662/M662)</f>
        <v/>
      </c>
      <c r="O662" s="20">
        <f>INT(N662*0.3+0.5)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19.89</v>
      </c>
      <c r="T662" s="19" t="n">
        <v>17.71</v>
      </c>
      <c r="U662" s="17" t="inlineStr">
        <is>
          <t>Tier 1 Critical GIDA (Score ≥ 50.0)</t>
        </is>
      </c>
      <c r="V662" s="19" t="n">
        <v>75.58</v>
      </c>
      <c r="W662" s="19" t="n">
        <v>52.84</v>
      </c>
      <c r="X662" s="19" t="n">
        <v>75.58</v>
      </c>
      <c r="Y662" s="20">
        <f>ROUND(V662*0.35+W662*0.35+X662*0.30,2)</f>
        <v/>
      </c>
      <c r="Z662" s="24" t="inlineStr">
        <is>
          <t>F - Nearest node and line over 5 km</t>
        </is>
      </c>
      <c r="AA662" s="19" t="n">
        <v>19.89</v>
      </c>
      <c r="AB662" s="19" t="n">
        <v>17.7</v>
      </c>
      <c r="AC662" s="17" t="inlineStr">
        <is>
          <t>Line: CABLE INSTALLED</t>
        </is>
      </c>
      <c r="AD662" s="17" t="inlineStr">
        <is>
          <t>Remote site candidate: deploy Starlink LEO satellite backhaul or long microwave hop.</t>
        </is>
      </c>
      <c r="AE662" s="16" t="n">
        <v>658</v>
      </c>
    </row>
    <row r="663">
      <c r="A663" s="16" t="n">
        <v>1</v>
      </c>
      <c r="B663" s="16" t="n">
        <v>659</v>
      </c>
      <c r="C663" s="16" t="n">
        <v>659</v>
      </c>
      <c r="D663" s="17" t="inlineStr">
        <is>
          <t>1908822002</t>
        </is>
      </c>
      <c r="E663" s="17" t="inlineStr">
        <is>
          <t>Bangsamoro Autonomous Region In Muslim Mindanao (BARMM)</t>
        </is>
      </c>
      <c r="F663" s="17" t="inlineStr">
        <is>
          <t>Maguindanao del Sur</t>
        </is>
      </c>
      <c r="G663" s="17" t="inlineStr">
        <is>
          <t>South Upi</t>
        </is>
      </c>
      <c r="H663" s="17" t="inlineStr">
        <is>
          <t>Bongo</t>
        </is>
      </c>
      <c r="I663" s="18" t="n">
        <v>17.255069</v>
      </c>
      <c r="J663" s="18" t="n">
        <v>122.229113</v>
      </c>
      <c r="K663" s="17" t="inlineStr">
        <is>
          <t>R</t>
        </is>
      </c>
      <c r="L663" s="11" t="n">
        <v>2565</v>
      </c>
      <c r="M663" s="19" t="n">
        <v>4.7</v>
      </c>
      <c r="N663" s="20">
        <f>INT(L663/M663)</f>
        <v/>
      </c>
      <c r="O663" s="20">
        <f>INT(N663*0.3+0.5)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29.45</v>
      </c>
      <c r="T663" s="19" t="n">
        <v>34.33</v>
      </c>
      <c r="U663" s="17" t="inlineStr">
        <is>
          <t>Tier 1 Critical GIDA (Score ≥ 50.0)</t>
        </is>
      </c>
      <c r="V663" s="19" t="n">
        <v>75.58</v>
      </c>
      <c r="W663" s="19" t="n">
        <v>52.84</v>
      </c>
      <c r="X663" s="19" t="n">
        <v>75.58</v>
      </c>
      <c r="Y663" s="20">
        <f>ROUND(V663*0.35+W663*0.35+X663*0.30,2)</f>
        <v/>
      </c>
      <c r="Z663" s="24" t="inlineStr">
        <is>
          <t>F - Nearest node and line over 5 km</t>
        </is>
      </c>
      <c r="AA663" s="19" t="n">
        <v>29.45</v>
      </c>
      <c r="AB663" s="19" t="n">
        <v>34.32</v>
      </c>
      <c r="AC663" s="17" t="inlineStr">
        <is>
          <t>Node: IGI003 - PM</t>
        </is>
      </c>
      <c r="AD663" s="17" t="inlineStr">
        <is>
          <t>Remote site candidate: deploy Starlink LEO satellite backhaul or long microwave hop.</t>
        </is>
      </c>
      <c r="AE663" s="16" t="n">
        <v>659</v>
      </c>
    </row>
    <row r="664">
      <c r="A664" s="16" t="n">
        <v>1</v>
      </c>
      <c r="B664" s="16" t="n">
        <v>660</v>
      </c>
      <c r="C664" s="16" t="n">
        <v>660</v>
      </c>
      <c r="D664" s="17" t="inlineStr">
        <is>
          <t>1906613056</t>
        </is>
      </c>
      <c r="E664" s="17" t="inlineStr">
        <is>
          <t>Bangsamoro Autonomous Region In Muslim Mindanao (BARMM)</t>
        </is>
      </c>
      <c r="F664" s="17" t="inlineStr">
        <is>
          <t>Sulu</t>
        </is>
      </c>
      <c r="G664" s="17" t="inlineStr">
        <is>
          <t>Talipao</t>
        </is>
      </c>
      <c r="H664" s="17" t="inlineStr">
        <is>
          <t>Upper Laus</t>
        </is>
      </c>
      <c r="I664" s="18" t="n">
        <v>17.255437</v>
      </c>
      <c r="J664" s="18" t="n">
        <v>122.229481</v>
      </c>
      <c r="K664" s="17" t="inlineStr">
        <is>
          <t>R</t>
        </is>
      </c>
      <c r="L664" s="11" t="n">
        <v>1221</v>
      </c>
      <c r="M664" s="19" t="n">
        <v>6</v>
      </c>
      <c r="N664" s="20">
        <f>INT(L664/M664)</f>
        <v/>
      </c>
      <c r="O664" s="20">
        <f>INT(N664*0.3+0.5)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29.51</v>
      </c>
      <c r="T664" s="19" t="n">
        <v>34.38</v>
      </c>
      <c r="U664" s="17" t="inlineStr">
        <is>
          <t>Tier 1 Critical GIDA (Score ≥ 50.0)</t>
        </is>
      </c>
      <c r="V664" s="19" t="n">
        <v>75.56999999999999</v>
      </c>
      <c r="W664" s="19" t="n">
        <v>52.83</v>
      </c>
      <c r="X664" s="19" t="n">
        <v>75.56999999999999</v>
      </c>
      <c r="Y664" s="20">
        <f>ROUND(V664*0.35+W664*0.35+X664*0.30,2)</f>
        <v/>
      </c>
      <c r="Z664" s="24" t="inlineStr">
        <is>
          <t>F - Nearest node and line over 5 km</t>
        </is>
      </c>
      <c r="AA664" s="19" t="n">
        <v>29.51</v>
      </c>
      <c r="AB664" s="19" t="n">
        <v>34.37</v>
      </c>
      <c r="AC664" s="17" t="inlineStr">
        <is>
          <t>Node: IGI003 - PM</t>
        </is>
      </c>
      <c r="AD664" s="17" t="inlineStr">
        <is>
          <t>Remote site candidate: deploy Starlink LEO satellite backhaul or long microwave hop.</t>
        </is>
      </c>
      <c r="AE664" s="16" t="n">
        <v>660</v>
      </c>
    </row>
    <row r="665">
      <c r="A665" s="16" t="n">
        <v>1</v>
      </c>
      <c r="B665" s="16" t="n">
        <v>661</v>
      </c>
      <c r="C665" s="16" t="n">
        <v>661</v>
      </c>
      <c r="D665" s="17" t="inlineStr">
        <is>
          <t>0600410025</t>
        </is>
      </c>
      <c r="E665" s="17" t="inlineStr">
        <is>
          <t>Region VI (Western Visayas)</t>
        </is>
      </c>
      <c r="F665" s="17" t="inlineStr">
        <is>
          <t>Aklan</t>
        </is>
      </c>
      <c r="G665" s="17" t="inlineStr">
        <is>
          <t>Madalag</t>
        </is>
      </c>
      <c r="H665" s="17" t="inlineStr">
        <is>
          <t>Tigbawan</t>
        </is>
      </c>
      <c r="I665" s="18" t="n">
        <v>11.50807</v>
      </c>
      <c r="J665" s="18" t="n">
        <v>122.295827</v>
      </c>
      <c r="K665" s="17" t="inlineStr">
        <is>
          <t>R</t>
        </is>
      </c>
      <c r="L665" s="11" t="n">
        <v>742</v>
      </c>
      <c r="M665" s="19" t="n">
        <v>3.9</v>
      </c>
      <c r="N665" s="20">
        <f>INT(L665/M665)</f>
        <v/>
      </c>
      <c r="O665" s="20">
        <f>INT(N665*0.3+0.5)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10.26</v>
      </c>
      <c r="T665" s="19" t="n">
        <v>9.75</v>
      </c>
      <c r="U665" s="17" t="inlineStr">
        <is>
          <t>Tier 1 Critical GIDA (Score ≥ 50.0)</t>
        </is>
      </c>
      <c r="V665" s="19" t="n">
        <v>75.56999999999999</v>
      </c>
      <c r="W665" s="19" t="n">
        <v>52.83</v>
      </c>
      <c r="X665" s="19" t="n">
        <v>75.56999999999999</v>
      </c>
      <c r="Y665" s="20">
        <f>ROUND(V665*0.35+W665*0.35+X665*0.30,2)</f>
        <v/>
      </c>
      <c r="Z665" s="24" t="inlineStr">
        <is>
          <t>F - Nearest node and line over 5 km</t>
        </is>
      </c>
      <c r="AA665" s="19" t="n">
        <v>10.26</v>
      </c>
      <c r="AB665" s="19" t="n">
        <v>9.74</v>
      </c>
      <c r="AC665" s="17" t="inlineStr">
        <is>
          <t>Line: IVISAN - KALIBO</t>
        </is>
      </c>
      <c r="AD665" s="17" t="inlineStr">
        <is>
          <t>Remote site candidate: deploy Starlink LEO satellite backhaul or long microwave hop.</t>
        </is>
      </c>
      <c r="AE665" s="16" t="n">
        <v>661</v>
      </c>
    </row>
    <row r="666">
      <c r="A666" s="16" t="n">
        <v>1</v>
      </c>
      <c r="B666" s="16" t="n">
        <v>662</v>
      </c>
      <c r="C666" s="16" t="n">
        <v>662</v>
      </c>
      <c r="D666" s="17" t="inlineStr">
        <is>
          <t>1906613036</t>
        </is>
      </c>
      <c r="E666" s="17" t="inlineStr">
        <is>
          <t>Bangsamoro Autonomous Region In Muslim Mindanao (BARMM)</t>
        </is>
      </c>
      <c r="F666" s="17" t="inlineStr">
        <is>
          <t>Sulu</t>
        </is>
      </c>
      <c r="G666" s="17" t="inlineStr">
        <is>
          <t>Talipao</t>
        </is>
      </c>
      <c r="H666" s="17" t="inlineStr">
        <is>
          <t>Lumping Pigih Daho</t>
        </is>
      </c>
      <c r="I666" s="18" t="n">
        <v>17.255449</v>
      </c>
      <c r="J666" s="18" t="n">
        <v>122.229493</v>
      </c>
      <c r="K666" s="17" t="inlineStr">
        <is>
          <t>U</t>
        </is>
      </c>
      <c r="L666" s="11" t="n">
        <v>1800</v>
      </c>
      <c r="M666" s="19" t="n">
        <v>6</v>
      </c>
      <c r="N666" s="20">
        <f>INT(L666/M666)</f>
        <v/>
      </c>
      <c r="O666" s="20">
        <f>INT(N666*0.3+0.5)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29.51</v>
      </c>
      <c r="T666" s="19" t="n">
        <v>34.38</v>
      </c>
      <c r="U666" s="17" t="inlineStr">
        <is>
          <t>Tier 1 Critical GIDA (Score ≥ 50.0)</t>
        </is>
      </c>
      <c r="V666" s="19" t="n">
        <v>75.56</v>
      </c>
      <c r="W666" s="19" t="n">
        <v>52.82</v>
      </c>
      <c r="X666" s="19" t="n">
        <v>75.56</v>
      </c>
      <c r="Y666" s="20">
        <f>ROUND(V666*0.35+W666*0.35+X666*0.30,2)</f>
        <v/>
      </c>
      <c r="Z666" s="24" t="inlineStr">
        <is>
          <t>F - Nearest node and line over 5 km</t>
        </is>
      </c>
      <c r="AA666" s="19" t="n">
        <v>29.51</v>
      </c>
      <c r="AB666" s="19" t="n">
        <v>34.37</v>
      </c>
      <c r="AC666" s="17" t="inlineStr">
        <is>
          <t>Node: IGI003 - PM</t>
        </is>
      </c>
      <c r="AD666" s="17" t="inlineStr">
        <is>
          <t>Remote site candidate: deploy Starlink LEO satellite backhaul or long microwave hop.</t>
        </is>
      </c>
      <c r="AE666" s="16" t="n">
        <v>662</v>
      </c>
    </row>
    <row r="667">
      <c r="A667" s="16" t="n">
        <v>1</v>
      </c>
      <c r="B667" s="16" t="n">
        <v>663</v>
      </c>
      <c r="C667" s="16" t="n">
        <v>663</v>
      </c>
      <c r="D667" s="17" t="inlineStr">
        <is>
          <t>1003514033</t>
        </is>
      </c>
      <c r="E667" s="17" t="inlineStr">
        <is>
          <t>Region X (Northern Mindanao)</t>
        </is>
      </c>
      <c r="F667" s="17" t="inlineStr">
        <is>
          <t>Lanao del Norte</t>
        </is>
      </c>
      <c r="G667" s="17" t="inlineStr">
        <is>
          <t>Munai</t>
        </is>
      </c>
      <c r="H667" s="17" t="inlineStr">
        <is>
          <t>Tamparan</t>
        </is>
      </c>
      <c r="I667" s="18" t="n">
        <v>7.995182</v>
      </c>
      <c r="J667" s="18" t="n">
        <v>124.089297</v>
      </c>
      <c r="K667" s="17" t="inlineStr">
        <is>
          <t>R</t>
        </is>
      </c>
      <c r="L667" s="11" t="n">
        <v>1989</v>
      </c>
      <c r="M667" s="19" t="n">
        <v>4.2</v>
      </c>
      <c r="N667" s="20">
        <f>INT(L667/M667)</f>
        <v/>
      </c>
      <c r="O667" s="20">
        <f>INT(N667*0.3+0.5)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22.76</v>
      </c>
      <c r="T667" s="19" t="n">
        <v>16.36</v>
      </c>
      <c r="U667" s="17" t="inlineStr">
        <is>
          <t>Tier 1 Critical GIDA (Score ≥ 50.0)</t>
        </is>
      </c>
      <c r="V667" s="19" t="n">
        <v>75.55</v>
      </c>
      <c r="W667" s="19" t="n">
        <v>52.82</v>
      </c>
      <c r="X667" s="19" t="n">
        <v>75.55</v>
      </c>
      <c r="Y667" s="20">
        <f>ROUND(V667*0.35+W667*0.35+X667*0.30,2)</f>
        <v/>
      </c>
      <c r="Z667" s="24" t="inlineStr">
        <is>
          <t>F - Nearest node and line over 5 km</t>
        </is>
      </c>
      <c r="AA667" s="19" t="n">
        <v>20.44</v>
      </c>
      <c r="AB667" s="19" t="n">
        <v>18.91</v>
      </c>
      <c r="AC667" s="17" t="inlineStr">
        <is>
          <t>Line: Undone layed</t>
        </is>
      </c>
      <c r="AD667" s="17" t="inlineStr">
        <is>
          <t>Remote site candidate: deploy Starlink LEO satellite backhaul or long microwave hop.</t>
        </is>
      </c>
      <c r="AE667" s="16" t="n">
        <v>663</v>
      </c>
    </row>
    <row r="668">
      <c r="A668" s="16" t="n">
        <v>1</v>
      </c>
      <c r="B668" s="16" t="n">
        <v>664</v>
      </c>
      <c r="C668" s="16" t="n">
        <v>664</v>
      </c>
      <c r="D668" s="17" t="inlineStr">
        <is>
          <t>1906613009</t>
        </is>
      </c>
      <c r="E668" s="17" t="inlineStr">
        <is>
          <t>Bangsamoro Autonomous Region In Muslim Mindanao (BARMM)</t>
        </is>
      </c>
      <c r="F668" s="17" t="inlineStr">
        <is>
          <t>Sulu</t>
        </is>
      </c>
      <c r="G668" s="17" t="inlineStr">
        <is>
          <t>Talipao</t>
        </is>
      </c>
      <c r="H668" s="17" t="inlineStr">
        <is>
          <t>Buroh</t>
        </is>
      </c>
      <c r="I668" s="18" t="n">
        <v>17.255428</v>
      </c>
      <c r="J668" s="18" t="n">
        <v>122.229472</v>
      </c>
      <c r="K668" s="17" t="inlineStr">
        <is>
          <t>R</t>
        </is>
      </c>
      <c r="L668" s="11" t="n">
        <v>1451</v>
      </c>
      <c r="M668" s="19" t="n">
        <v>6</v>
      </c>
      <c r="N668" s="20">
        <f>INT(L668/M668)</f>
        <v/>
      </c>
      <c r="O668" s="20">
        <f>INT(N668*0.3+0.5)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29.5</v>
      </c>
      <c r="T668" s="19" t="n">
        <v>34.38</v>
      </c>
      <c r="U668" s="17" t="inlineStr">
        <is>
          <t>Tier 1 Critical GIDA (Score ≥ 50.0)</t>
        </is>
      </c>
      <c r="V668" s="19" t="n">
        <v>75.55</v>
      </c>
      <c r="W668" s="19" t="n">
        <v>52.82</v>
      </c>
      <c r="X668" s="19" t="n">
        <v>75.55</v>
      </c>
      <c r="Y668" s="20">
        <f>ROUND(V668*0.35+W668*0.35+X668*0.30,2)</f>
        <v/>
      </c>
      <c r="Z668" s="24" t="inlineStr">
        <is>
          <t>F - Nearest node and line over 5 km</t>
        </is>
      </c>
      <c r="AA668" s="19" t="n">
        <v>29.5</v>
      </c>
      <c r="AB668" s="19" t="n">
        <v>34.37</v>
      </c>
      <c r="AC668" s="17" t="inlineStr">
        <is>
          <t>Node: IGI003 - PM</t>
        </is>
      </c>
      <c r="AD668" s="17" t="inlineStr">
        <is>
          <t>Remote site candidate: deploy Starlink LEO satellite backhaul or long microwave hop.</t>
        </is>
      </c>
      <c r="AE668" s="16" t="n">
        <v>664</v>
      </c>
    </row>
    <row r="669">
      <c r="A669" s="16" t="n">
        <v>1</v>
      </c>
      <c r="B669" s="16" t="n">
        <v>665</v>
      </c>
      <c r="C669" s="16" t="n">
        <v>665</v>
      </c>
      <c r="D669" s="17" t="inlineStr">
        <is>
          <t>PH0000665</t>
        </is>
      </c>
      <c r="E669" s="17" t="inlineStr">
        <is>
          <t>BARMM (LaMa+SGA)</t>
        </is>
      </c>
      <c r="F669" s="17" t="inlineStr">
        <is>
          <t>Lanao Del Sur</t>
        </is>
      </c>
      <c r="G669" s="17" t="inlineStr">
        <is>
          <t>Sultan Gumander (Picong)</t>
        </is>
      </c>
      <c r="H669" s="17" t="inlineStr">
        <is>
          <t>Anas</t>
        </is>
      </c>
      <c r="I669" s="18" t="n">
        <v>17.254479</v>
      </c>
      <c r="J669" s="18" t="n">
        <v>122.228023</v>
      </c>
      <c r="K669" s="17" t="inlineStr">
        <is>
          <t>R</t>
        </is>
      </c>
      <c r="L669" s="11" t="n">
        <v>2518</v>
      </c>
      <c r="M669" s="19" t="n">
        <v>5.7</v>
      </c>
      <c r="N669" s="20">
        <f>INT(L669/M669)</f>
        <v/>
      </c>
      <c r="O669" s="20">
        <f>INT(N669*0.3+0.5)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29.42</v>
      </c>
      <c r="T669" s="19" t="n">
        <v>34.52</v>
      </c>
      <c r="U669" s="17" t="inlineStr">
        <is>
          <t>Tier 1 Critical GIDA (Score ≥ 50.0)</t>
        </is>
      </c>
      <c r="V669" s="19" t="n">
        <v>75.55</v>
      </c>
      <c r="W669" s="19" t="n">
        <v>52.82</v>
      </c>
      <c r="X669" s="19" t="n">
        <v>75.55</v>
      </c>
      <c r="Y669" s="20">
        <f>ROUND(V669*0.35+W669*0.35+X669*0.30,2)</f>
        <v/>
      </c>
      <c r="Z669" s="24" t="inlineStr">
        <is>
          <t>F - Nearest node and line over 5 km</t>
        </is>
      </c>
      <c r="AA669" s="19" t="n">
        <v>29.32</v>
      </c>
      <c r="AB669" s="19" t="n">
        <v>34.19</v>
      </c>
      <c r="AC669" s="17" t="inlineStr">
        <is>
          <t>Node: IGI003 - PM</t>
        </is>
      </c>
      <c r="AD669" s="17" t="inlineStr">
        <is>
          <t>Remote site candidate: deploy Starlink LEO satellite backhaul or long microwave hop.</t>
        </is>
      </c>
      <c r="AE669" s="16" t="n">
        <v>665</v>
      </c>
    </row>
    <row r="670">
      <c r="A670" s="16" t="n">
        <v>1</v>
      </c>
      <c r="B670" s="16" t="n">
        <v>666</v>
      </c>
      <c r="C670" s="16" t="n">
        <v>666</v>
      </c>
      <c r="D670" s="17" t="inlineStr">
        <is>
          <t>1908806017</t>
        </is>
      </c>
      <c r="E670" s="17" t="inlineStr">
        <is>
          <t>Bangsamoro Autonomous Region In Muslim Mindanao (BARMM)</t>
        </is>
      </c>
      <c r="F670" s="17" t="inlineStr">
        <is>
          <t>Maguindanao del Sur</t>
        </is>
      </c>
      <c r="G670" s="17" t="inlineStr">
        <is>
          <t>Datu Paglas</t>
        </is>
      </c>
      <c r="H670" s="17" t="inlineStr">
        <is>
          <t>Mao</t>
        </is>
      </c>
      <c r="I670" s="18" t="n">
        <v>17.254956</v>
      </c>
      <c r="J670" s="18" t="n">
        <v>122.229</v>
      </c>
      <c r="K670" s="17" t="inlineStr">
        <is>
          <t>R</t>
        </is>
      </c>
      <c r="L670" s="11" t="n">
        <v>994</v>
      </c>
      <c r="M670" s="19" t="n">
        <v>4.7</v>
      </c>
      <c r="N670" s="20">
        <f>INT(L670/M670)</f>
        <v/>
      </c>
      <c r="O670" s="20">
        <f>INT(N670*0.3+0.5)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29.43</v>
      </c>
      <c r="T670" s="19" t="n">
        <v>34.31</v>
      </c>
      <c r="U670" s="17" t="inlineStr">
        <is>
          <t>Tier 1 Critical GIDA (Score ≥ 50.0)</t>
        </is>
      </c>
      <c r="V670" s="19" t="n">
        <v>75.55</v>
      </c>
      <c r="W670" s="19" t="n">
        <v>52.81</v>
      </c>
      <c r="X670" s="19" t="n">
        <v>75.55</v>
      </c>
      <c r="Y670" s="20">
        <f>ROUND(V670*0.35+W670*0.35+X670*0.30,2)</f>
        <v/>
      </c>
      <c r="Z670" s="24" t="inlineStr">
        <is>
          <t>F - Nearest node and line over 5 km</t>
        </is>
      </c>
      <c r="AA670" s="19" t="n">
        <v>29.43</v>
      </c>
      <c r="AB670" s="19" t="n">
        <v>34.3</v>
      </c>
      <c r="AC670" s="17" t="inlineStr">
        <is>
          <t>Node: IGI003 - PM</t>
        </is>
      </c>
      <c r="AD670" s="17" t="inlineStr">
        <is>
          <t>Remote site candidate: deploy Starlink LEO satellite backhaul or long microwave hop.</t>
        </is>
      </c>
      <c r="AE670" s="16" t="n">
        <v>666</v>
      </c>
    </row>
    <row r="671">
      <c r="A671" s="16" t="n">
        <v>1</v>
      </c>
      <c r="B671" s="16" t="n">
        <v>667</v>
      </c>
      <c r="C671" s="16" t="n">
        <v>667</v>
      </c>
      <c r="D671" s="17" t="inlineStr">
        <is>
          <t>1908806021</t>
        </is>
      </c>
      <c r="E671" s="17" t="inlineStr">
        <is>
          <t>Bangsamoro Autonomous Region In Muslim Mindanao (BARMM)</t>
        </is>
      </c>
      <c r="F671" s="17" t="inlineStr">
        <is>
          <t>Maguindanao del Sur</t>
        </is>
      </c>
      <c r="G671" s="17" t="inlineStr">
        <is>
          <t>Datu Paglas</t>
        </is>
      </c>
      <c r="H671" s="17" t="inlineStr">
        <is>
          <t>Puya</t>
        </is>
      </c>
      <c r="I671" s="18" t="n">
        <v>17.254954</v>
      </c>
      <c r="J671" s="18" t="n">
        <v>122.228998</v>
      </c>
      <c r="K671" s="17" t="inlineStr">
        <is>
          <t>R</t>
        </is>
      </c>
      <c r="L671" s="11" t="n">
        <v>1003</v>
      </c>
      <c r="M671" s="19" t="n">
        <v>4.7</v>
      </c>
      <c r="N671" s="20">
        <f>INT(L671/M671)</f>
        <v/>
      </c>
      <c r="O671" s="20">
        <f>INT(N671*0.3+0.5)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29.43</v>
      </c>
      <c r="T671" s="19" t="n">
        <v>34.31</v>
      </c>
      <c r="U671" s="17" t="inlineStr">
        <is>
          <t>Tier 1 Critical GIDA (Score ≥ 50.0)</t>
        </is>
      </c>
      <c r="V671" s="19" t="n">
        <v>75.54000000000001</v>
      </c>
      <c r="W671" s="19" t="n">
        <v>52.81</v>
      </c>
      <c r="X671" s="19" t="n">
        <v>75.54000000000001</v>
      </c>
      <c r="Y671" s="20">
        <f>ROUND(V671*0.35+W671*0.35+X671*0.30,2)</f>
        <v/>
      </c>
      <c r="Z671" s="24" t="inlineStr">
        <is>
          <t>F - Nearest node and line over 5 km</t>
        </is>
      </c>
      <c r="AA671" s="19" t="n">
        <v>29.43</v>
      </c>
      <c r="AB671" s="19" t="n">
        <v>34.3</v>
      </c>
      <c r="AC671" s="17" t="inlineStr">
        <is>
          <t>Node: IGI003 - PM</t>
        </is>
      </c>
      <c r="AD671" s="17" t="inlineStr">
        <is>
          <t>Remote site candidate: deploy Starlink LEO satellite backhaul or long microwave hop.</t>
        </is>
      </c>
      <c r="AE671" s="16" t="n">
        <v>667</v>
      </c>
    </row>
    <row r="672">
      <c r="A672" s="16" t="n">
        <v>1</v>
      </c>
      <c r="B672" s="16" t="n">
        <v>668</v>
      </c>
      <c r="C672" s="16" t="n">
        <v>668</v>
      </c>
      <c r="D672" s="17" t="inlineStr">
        <is>
          <t>1003516009</t>
        </is>
      </c>
      <c r="E672" s="17" t="inlineStr">
        <is>
          <t>Region X (Northern Mindanao)</t>
        </is>
      </c>
      <c r="F672" s="17" t="inlineStr">
        <is>
          <t>Lanao del Norte</t>
        </is>
      </c>
      <c r="G672" s="17" t="inlineStr">
        <is>
          <t>Pantao Ragat</t>
        </is>
      </c>
      <c r="H672" s="17" t="inlineStr">
        <is>
          <t>Culubun</t>
        </is>
      </c>
      <c r="I672" s="18" t="n">
        <v>8.034784999999999</v>
      </c>
      <c r="J672" s="18" t="n">
        <v>124.1419088</v>
      </c>
      <c r="K672" s="17" t="inlineStr">
        <is>
          <t>R</t>
        </is>
      </c>
      <c r="L672" s="11" t="n">
        <v>1499</v>
      </c>
      <c r="M672" s="19" t="n">
        <v>4.2</v>
      </c>
      <c r="N672" s="20">
        <f>INT(L672/M672)</f>
        <v/>
      </c>
      <c r="O672" s="20">
        <f>INT(N672*0.3+0.5)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14.84</v>
      </c>
      <c r="T672" s="19" t="n">
        <v>12.42</v>
      </c>
      <c r="U672" s="17" t="inlineStr">
        <is>
          <t>Tier 1 Critical GIDA (Score ≥ 50.0)</t>
        </is>
      </c>
      <c r="V672" s="19" t="n">
        <v>75.54000000000001</v>
      </c>
      <c r="W672" s="19" t="n">
        <v>52.81</v>
      </c>
      <c r="X672" s="19" t="n">
        <v>75.54000000000001</v>
      </c>
      <c r="Y672" s="20">
        <f>ROUND(V672*0.35+W672*0.35+X672*0.30,2)</f>
        <v/>
      </c>
      <c r="Z672" s="24" t="inlineStr">
        <is>
          <t>F - Nearest node and line over 5 km</t>
        </is>
      </c>
      <c r="AA672" s="19" t="n">
        <v>14.84</v>
      </c>
      <c r="AB672" s="19" t="n">
        <v>12.34</v>
      </c>
      <c r="AC672" s="17" t="inlineStr">
        <is>
          <t>Line: BALOI</t>
        </is>
      </c>
      <c r="AD672" s="17" t="inlineStr">
        <is>
          <t>Remote site candidate: deploy Starlink LEO satellite backhaul or long microwave hop.</t>
        </is>
      </c>
      <c r="AE672" s="16" t="n">
        <v>668</v>
      </c>
    </row>
    <row r="673">
      <c r="A673" s="16" t="n">
        <v>1</v>
      </c>
      <c r="B673" s="16" t="n">
        <v>669</v>
      </c>
      <c r="C673" s="16" t="n">
        <v>669</v>
      </c>
      <c r="D673" s="17" t="inlineStr">
        <is>
          <t>1003514013</t>
        </is>
      </c>
      <c r="E673" s="17" t="inlineStr">
        <is>
          <t>Region X (Northern Mindanao)</t>
        </is>
      </c>
      <c r="F673" s="17" t="inlineStr">
        <is>
          <t>Lanao del Norte</t>
        </is>
      </c>
      <c r="G673" s="17" t="inlineStr">
        <is>
          <t>Munai</t>
        </is>
      </c>
      <c r="H673" s="17" t="inlineStr">
        <is>
          <t>Lininding</t>
        </is>
      </c>
      <c r="I673" s="18" t="n">
        <v>7.995582</v>
      </c>
      <c r="J673" s="18" t="n">
        <v>124.088697</v>
      </c>
      <c r="K673" s="17" t="inlineStr">
        <is>
          <t>R</t>
        </is>
      </c>
      <c r="L673" s="11" t="n">
        <v>1863</v>
      </c>
      <c r="M673" s="19" t="n">
        <v>4.2</v>
      </c>
      <c r="N673" s="20">
        <f>INT(L673/M673)</f>
        <v/>
      </c>
      <c r="O673" s="20">
        <f>INT(N673*0.3+0.5)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20.5</v>
      </c>
      <c r="T673" s="19" t="n">
        <v>19.2</v>
      </c>
      <c r="U673" s="17" t="inlineStr">
        <is>
          <t>Tier 1 Critical GIDA (Score ≥ 50.0)</t>
        </is>
      </c>
      <c r="V673" s="19" t="n">
        <v>75.54000000000001</v>
      </c>
      <c r="W673" s="19" t="n">
        <v>52.81</v>
      </c>
      <c r="X673" s="19" t="n">
        <v>75.54000000000001</v>
      </c>
      <c r="Y673" s="20">
        <f>ROUND(V673*0.35+W673*0.35+X673*0.30,2)</f>
        <v/>
      </c>
      <c r="Z673" s="24" t="inlineStr">
        <is>
          <t>F - Nearest node and line over 5 km</t>
        </is>
      </c>
      <c r="AA673" s="19" t="n">
        <v>20.5</v>
      </c>
      <c r="AB673" s="19" t="n">
        <v>18.97</v>
      </c>
      <c r="AC673" s="17" t="inlineStr">
        <is>
          <t>Line: Undone layed</t>
        </is>
      </c>
      <c r="AD673" s="17" t="inlineStr">
        <is>
          <t>Remote site candidate: deploy Starlink LEO satellite backhaul or long microwave hop.</t>
        </is>
      </c>
      <c r="AE673" s="16" t="n">
        <v>669</v>
      </c>
    </row>
    <row r="674">
      <c r="A674" s="16" t="n">
        <v>1</v>
      </c>
      <c r="B674" s="16" t="n">
        <v>670</v>
      </c>
      <c r="C674" s="16" t="n">
        <v>670</v>
      </c>
      <c r="D674" s="17" t="inlineStr">
        <is>
          <t>1003514011</t>
        </is>
      </c>
      <c r="E674" s="17" t="inlineStr">
        <is>
          <t>Region X (Northern Mindanao)</t>
        </is>
      </c>
      <c r="F674" s="17" t="inlineStr">
        <is>
          <t>Lanao del Norte</t>
        </is>
      </c>
      <c r="G674" s="17" t="inlineStr">
        <is>
          <t>Munai</t>
        </is>
      </c>
      <c r="H674" s="17" t="inlineStr">
        <is>
          <t>Lindongan</t>
        </is>
      </c>
      <c r="I674" s="18" t="n">
        <v>7.996382</v>
      </c>
      <c r="J674" s="18" t="n">
        <v>124.089097</v>
      </c>
      <c r="K674" s="17" t="inlineStr">
        <is>
          <t>R</t>
        </is>
      </c>
      <c r="L674" s="11" t="n">
        <v>1280</v>
      </c>
      <c r="M674" s="19" t="n">
        <v>4.2</v>
      </c>
      <c r="N674" s="20">
        <f>INT(L674/M674)</f>
        <v/>
      </c>
      <c r="O674" s="20">
        <f>INT(N674*0.3+0.5)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21.47</v>
      </c>
      <c r="T674" s="19" t="n">
        <v>16.02</v>
      </c>
      <c r="U674" s="17" t="inlineStr">
        <is>
          <t>Tier 1 Critical GIDA (Score ≥ 50.0)</t>
        </is>
      </c>
      <c r="V674" s="19" t="n">
        <v>75.54000000000001</v>
      </c>
      <c r="W674" s="19" t="n">
        <v>52.81</v>
      </c>
      <c r="X674" s="19" t="n">
        <v>75.54000000000001</v>
      </c>
      <c r="Y674" s="20">
        <f>ROUND(V674*0.35+W674*0.35+X674*0.30,2)</f>
        <v/>
      </c>
      <c r="Z674" s="24" t="inlineStr">
        <is>
          <t>F - Nearest node and line over 5 km</t>
        </is>
      </c>
      <c r="AA674" s="19" t="n">
        <v>20.45</v>
      </c>
      <c r="AB674" s="19" t="n">
        <v>18.93</v>
      </c>
      <c r="AC674" s="17" t="inlineStr">
        <is>
          <t>Line: Undone layed</t>
        </is>
      </c>
      <c r="AD674" s="17" t="inlineStr">
        <is>
          <t>Remote site candidate: deploy Starlink LEO satellite backhaul or long microwave hop.</t>
        </is>
      </c>
      <c r="AE674" s="16" t="n">
        <v>670</v>
      </c>
    </row>
    <row r="675">
      <c r="A675" s="16" t="n">
        <v>1</v>
      </c>
      <c r="B675" s="16" t="n">
        <v>671</v>
      </c>
      <c r="C675" s="16" t="n">
        <v>671</v>
      </c>
      <c r="D675" s="17" t="inlineStr">
        <is>
          <t>0600612032</t>
        </is>
      </c>
      <c r="E675" s="17" t="inlineStr">
        <is>
          <t>Region VI (Western Visayas)</t>
        </is>
      </c>
      <c r="F675" s="17" t="inlineStr">
        <is>
          <t>Antique</t>
        </is>
      </c>
      <c r="G675" s="17" t="inlineStr">
        <is>
          <t>Patnongon</t>
        </is>
      </c>
      <c r="H675" s="17" t="inlineStr">
        <is>
          <t>Villa Flores</t>
        </is>
      </c>
      <c r="I675" s="18" t="n">
        <v>10.92740084</v>
      </c>
      <c r="J675" s="18" t="n">
        <v>122.075154</v>
      </c>
      <c r="K675" s="17" t="inlineStr">
        <is>
          <t>R</t>
        </is>
      </c>
      <c r="L675" s="11" t="n">
        <v>240</v>
      </c>
      <c r="M675" s="19" t="n">
        <v>3.9</v>
      </c>
      <c r="N675" s="20">
        <f>INT(L675/M675)</f>
        <v/>
      </c>
      <c r="O675" s="20">
        <f>INT(N675*0.3+0.5)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23.69</v>
      </c>
      <c r="T675" s="19" t="n">
        <v>16.53</v>
      </c>
      <c r="U675" s="17" t="inlineStr">
        <is>
          <t>Tier 1 Critical GIDA (Score ≥ 50.0)</t>
        </is>
      </c>
      <c r="V675" s="19" t="n">
        <v>75.54000000000001</v>
      </c>
      <c r="W675" s="19" t="n">
        <v>52.81</v>
      </c>
      <c r="X675" s="19" t="n">
        <v>75.54000000000001</v>
      </c>
      <c r="Y675" s="20">
        <f>ROUND(V675*0.35+W675*0.35+X675*0.30,2)</f>
        <v/>
      </c>
      <c r="Z675" s="24" t="inlineStr">
        <is>
          <t>F - Nearest node and line over 5 km</t>
        </is>
      </c>
      <c r="AA675" s="19" t="n">
        <v>23.69</v>
      </c>
      <c r="AB675" s="19" t="n">
        <v>16.24</v>
      </c>
      <c r="AC675" s="17" t="inlineStr">
        <is>
          <t>Line: OTON, ILOILO - SAN JOSE DE BUENAVISTA, ANTIQUE</t>
        </is>
      </c>
      <c r="AD675" s="17" t="inlineStr">
        <is>
          <t>Remote site candidate: deploy Starlink LEO satellite backhaul or long microwave hop.</t>
        </is>
      </c>
      <c r="AE675" s="16" t="n">
        <v>671</v>
      </c>
    </row>
    <row r="676">
      <c r="A676" s="16" t="n">
        <v>1</v>
      </c>
      <c r="B676" s="16" t="n">
        <v>672</v>
      </c>
      <c r="C676" s="16" t="n">
        <v>672</v>
      </c>
      <c r="D676" s="17" t="inlineStr">
        <is>
          <t>1003514014</t>
        </is>
      </c>
      <c r="E676" s="17" t="inlineStr">
        <is>
          <t>Region X (Northern Mindanao)</t>
        </is>
      </c>
      <c r="F676" s="17" t="inlineStr">
        <is>
          <t>Lanao del Norte</t>
        </is>
      </c>
      <c r="G676" s="17" t="inlineStr">
        <is>
          <t>Munai</t>
        </is>
      </c>
      <c r="H676" s="17" t="inlineStr">
        <is>
          <t>Lumba-Bayabao</t>
        </is>
      </c>
      <c r="I676" s="18" t="n">
        <v>7.994782</v>
      </c>
      <c r="J676" s="18" t="n">
        <v>124.088097</v>
      </c>
      <c r="K676" s="17" t="inlineStr">
        <is>
          <t>R</t>
        </is>
      </c>
      <c r="L676" s="11" t="n">
        <v>1585</v>
      </c>
      <c r="M676" s="19" t="n">
        <v>4.2</v>
      </c>
      <c r="N676" s="20">
        <f>INT(L676/M676)</f>
        <v/>
      </c>
      <c r="O676" s="20">
        <f>INT(N676*0.3+0.5)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22.12</v>
      </c>
      <c r="T676" s="19" t="n">
        <v>17.44</v>
      </c>
      <c r="U676" s="17" t="inlineStr">
        <is>
          <t>Tier 1 Critical GIDA (Score ≥ 50.0)</t>
        </is>
      </c>
      <c r="V676" s="19" t="n">
        <v>75.54000000000001</v>
      </c>
      <c r="W676" s="19" t="n">
        <v>52.81</v>
      </c>
      <c r="X676" s="19" t="n">
        <v>75.54000000000001</v>
      </c>
      <c r="Y676" s="20">
        <f>ROUND(V676*0.35+W676*0.35+X676*0.30,2)</f>
        <v/>
      </c>
      <c r="Z676" s="24" t="inlineStr">
        <is>
          <t>F - Nearest node and line over 5 km</t>
        </is>
      </c>
      <c r="AA676" s="19" t="n">
        <v>20.57</v>
      </c>
      <c r="AB676" s="19" t="n">
        <v>19.04</v>
      </c>
      <c r="AC676" s="17" t="inlineStr">
        <is>
          <t>Line: Undone layed</t>
        </is>
      </c>
      <c r="AD676" s="17" t="inlineStr">
        <is>
          <t>Remote site candidate: deploy Starlink LEO satellite backhaul or long microwave hop.</t>
        </is>
      </c>
      <c r="AE676" s="16" t="n">
        <v>672</v>
      </c>
    </row>
    <row r="677">
      <c r="A677" s="16" t="n">
        <v>1</v>
      </c>
      <c r="B677" s="16" t="n">
        <v>673</v>
      </c>
      <c r="C677" s="16" t="n">
        <v>673</v>
      </c>
      <c r="D677" s="17" t="inlineStr">
        <is>
          <t>1003511014</t>
        </is>
      </c>
      <c r="E677" s="17" t="inlineStr">
        <is>
          <t>Region X (Northern Mindanao)</t>
        </is>
      </c>
      <c r="F677" s="17" t="inlineStr">
        <is>
          <t>Lanao del Norte</t>
        </is>
      </c>
      <c r="G677" s="17" t="inlineStr">
        <is>
          <t>Magsaysay</t>
        </is>
      </c>
      <c r="H677" s="17" t="inlineStr">
        <is>
          <t>Pelingkingan</t>
        </is>
      </c>
      <c r="I677" s="18" t="n">
        <v>9.0067521</v>
      </c>
      <c r="J677" s="18" t="n">
        <v>125.2066575</v>
      </c>
      <c r="K677" s="17" t="inlineStr">
        <is>
          <t>R</t>
        </is>
      </c>
      <c r="L677" s="11" t="n">
        <v>1040</v>
      </c>
      <c r="M677" s="19" t="n">
        <v>4.2</v>
      </c>
      <c r="N677" s="20">
        <f>INT(L677/M677)</f>
        <v/>
      </c>
      <c r="O677" s="20">
        <f>INT(N677*0.3+0.5)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10.86</v>
      </c>
      <c r="T677" s="19" t="n">
        <v>8.66</v>
      </c>
      <c r="U677" s="17" t="inlineStr">
        <is>
          <t>Tier 1 Critical GIDA (Score ≥ 50.0)</t>
        </is>
      </c>
      <c r="V677" s="19" t="n">
        <v>75.54000000000001</v>
      </c>
      <c r="W677" s="19" t="n">
        <v>52.81</v>
      </c>
      <c r="X677" s="19" t="n">
        <v>75.54000000000001</v>
      </c>
      <c r="Y677" s="20">
        <f>ROUND(V677*0.35+W677*0.35+X677*0.30,2)</f>
        <v/>
      </c>
      <c r="Z677" s="22" t="inlineStr">
        <is>
          <t>C - Line within 0.5 km; node over 1 km</t>
        </is>
      </c>
      <c r="AA677" s="19" t="n">
        <v>3.08</v>
      </c>
      <c r="AB677" s="19" t="n">
        <v>0.02</v>
      </c>
      <c r="AC677" s="17" t="inlineStr">
        <is>
          <t>Line: CDO - BUENAVISTA via GINGOOG</t>
        </is>
      </c>
      <c r="AD677" s="17" t="inlineStr">
        <is>
          <t>Splice closure / line-tap survey candidate; locate closure and confirm splicing/capacity.</t>
        </is>
      </c>
      <c r="AE677" s="16" t="n">
        <v>673</v>
      </c>
    </row>
    <row r="678">
      <c r="A678" s="16" t="n">
        <v>1</v>
      </c>
      <c r="B678" s="16" t="n">
        <v>674</v>
      </c>
      <c r="C678" s="16" t="n">
        <v>674</v>
      </c>
      <c r="D678" s="17" t="inlineStr">
        <is>
          <t>1906613057</t>
        </is>
      </c>
      <c r="E678" s="17" t="inlineStr">
        <is>
          <t>Bangsamoro Autonomous Region In Muslim Mindanao (BARMM)</t>
        </is>
      </c>
      <c r="F678" s="17" t="inlineStr">
        <is>
          <t>Sulu</t>
        </is>
      </c>
      <c r="G678" s="17" t="inlineStr">
        <is>
          <t>Talipao</t>
        </is>
      </c>
      <c r="H678" s="17" t="inlineStr">
        <is>
          <t>Upper Sinumaan</t>
        </is>
      </c>
      <c r="I678" s="18" t="n">
        <v>17.255455</v>
      </c>
      <c r="J678" s="18" t="n">
        <v>122.229499</v>
      </c>
      <c r="K678" s="17" t="inlineStr">
        <is>
          <t>U</t>
        </is>
      </c>
      <c r="L678" s="11" t="n">
        <v>1715</v>
      </c>
      <c r="M678" s="19" t="n">
        <v>6</v>
      </c>
      <c r="N678" s="20">
        <f>INT(L678/M678)</f>
        <v/>
      </c>
      <c r="O678" s="20">
        <f>INT(N678*0.3+0.5)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29.51</v>
      </c>
      <c r="T678" s="19" t="n">
        <v>34.38</v>
      </c>
      <c r="U678" s="17" t="inlineStr">
        <is>
          <t>Tier 1 Critical GIDA (Score ≥ 50.0)</t>
        </is>
      </c>
      <c r="V678" s="19" t="n">
        <v>75.53</v>
      </c>
      <c r="W678" s="19" t="n">
        <v>52.81</v>
      </c>
      <c r="X678" s="19" t="n">
        <v>75.53</v>
      </c>
      <c r="Y678" s="20">
        <f>ROUND(V678*0.35+W678*0.35+X678*0.30,2)</f>
        <v/>
      </c>
      <c r="Z678" s="24" t="inlineStr">
        <is>
          <t>F - Nearest node and line over 5 km</t>
        </is>
      </c>
      <c r="AA678" s="19" t="n">
        <v>29.51</v>
      </c>
      <c r="AB678" s="19" t="n">
        <v>34.37</v>
      </c>
      <c r="AC678" s="17" t="inlineStr">
        <is>
          <t>Node: IGI003 - PM</t>
        </is>
      </c>
      <c r="AD678" s="17" t="inlineStr">
        <is>
          <t>Remote site candidate: deploy Starlink LEO satellite backhaul or long microwave hop.</t>
        </is>
      </c>
      <c r="AE678" s="16" t="n">
        <v>674</v>
      </c>
    </row>
    <row r="679">
      <c r="A679" s="16" t="n">
        <v>1</v>
      </c>
      <c r="B679" s="16" t="n">
        <v>675</v>
      </c>
      <c r="C679" s="16" t="n">
        <v>675</v>
      </c>
      <c r="D679" s="17" t="inlineStr">
        <is>
          <t>1908806015</t>
        </is>
      </c>
      <c r="E679" s="17" t="inlineStr">
        <is>
          <t>Bangsamoro Autonomous Region In Muslim Mindanao (BARMM)</t>
        </is>
      </c>
      <c r="F679" s="17" t="inlineStr">
        <is>
          <t>Maguindanao del Sur</t>
        </is>
      </c>
      <c r="G679" s="17" t="inlineStr">
        <is>
          <t>Datu Paglas</t>
        </is>
      </c>
      <c r="H679" s="17" t="inlineStr">
        <is>
          <t>Mangadeg</t>
        </is>
      </c>
      <c r="I679" s="18" t="n">
        <v>17.254953</v>
      </c>
      <c r="J679" s="18" t="n">
        <v>122.228997</v>
      </c>
      <c r="K679" s="17" t="inlineStr">
        <is>
          <t>R</t>
        </is>
      </c>
      <c r="L679" s="11" t="n">
        <v>1344</v>
      </c>
      <c r="M679" s="19" t="n">
        <v>4.7</v>
      </c>
      <c r="N679" s="20">
        <f>INT(L679/M679)</f>
        <v/>
      </c>
      <c r="O679" s="20">
        <f>INT(N679*0.3+0.5)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29.43</v>
      </c>
      <c r="T679" s="19" t="n">
        <v>34.31</v>
      </c>
      <c r="U679" s="17" t="inlineStr">
        <is>
          <t>Tier 1 Critical GIDA (Score ≥ 50.0)</t>
        </is>
      </c>
      <c r="V679" s="19" t="n">
        <v>75.53</v>
      </c>
      <c r="W679" s="19" t="n">
        <v>52.81</v>
      </c>
      <c r="X679" s="19" t="n">
        <v>75.53</v>
      </c>
      <c r="Y679" s="20">
        <f>ROUND(V679*0.35+W679*0.35+X679*0.30,2)</f>
        <v/>
      </c>
      <c r="Z679" s="24" t="inlineStr">
        <is>
          <t>F - Nearest node and line over 5 km</t>
        </is>
      </c>
      <c r="AA679" s="19" t="n">
        <v>29.43</v>
      </c>
      <c r="AB679" s="19" t="n">
        <v>34.3</v>
      </c>
      <c r="AC679" s="17" t="inlineStr">
        <is>
          <t>Node: IGI003 - PM</t>
        </is>
      </c>
      <c r="AD679" s="17" t="inlineStr">
        <is>
          <t>Remote site candidate: deploy Starlink LEO satellite backhaul or long microwave hop.</t>
        </is>
      </c>
      <c r="AE679" s="16" t="n">
        <v>675</v>
      </c>
    </row>
    <row r="680">
      <c r="A680" s="16" t="n">
        <v>1</v>
      </c>
      <c r="B680" s="16" t="n">
        <v>676</v>
      </c>
      <c r="C680" s="16" t="n">
        <v>676</v>
      </c>
      <c r="D680" s="17" t="inlineStr">
        <is>
          <t>0907333010</t>
        </is>
      </c>
      <c r="E680" s="17" t="inlineStr">
        <is>
          <t>Region IX (Zamboanga Peninsula)</t>
        </is>
      </c>
      <c r="F680" s="17" t="inlineStr">
        <is>
          <t>Zamboanga del Sur</t>
        </is>
      </c>
      <c r="G680" s="17" t="inlineStr">
        <is>
          <t>Lakewood</t>
        </is>
      </c>
      <c r="H680" s="17" t="inlineStr">
        <is>
          <t>Matalang</t>
        </is>
      </c>
      <c r="I680" s="18" t="n">
        <v>7.8547867</v>
      </c>
      <c r="J680" s="18" t="n">
        <v>123.1511215</v>
      </c>
      <c r="K680" s="17" t="inlineStr">
        <is>
          <t>R</t>
        </is>
      </c>
      <c r="L680" s="11" t="n">
        <v>753</v>
      </c>
      <c r="M680" s="19" t="n">
        <v>3.9</v>
      </c>
      <c r="N680" s="20">
        <f>INT(L680/M680)</f>
        <v/>
      </c>
      <c r="O680" s="20">
        <f>INT(N680*0.3+0.5)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17.47</v>
      </c>
      <c r="T680" s="19" t="n">
        <v>7.9</v>
      </c>
      <c r="U680" s="17" t="inlineStr">
        <is>
          <t>Tier 1 Critical GIDA (Score ≥ 50.0)</t>
        </is>
      </c>
      <c r="V680" s="19" t="n">
        <v>75.53</v>
      </c>
      <c r="W680" s="19" t="n">
        <v>52.8</v>
      </c>
      <c r="X680" s="19" t="n">
        <v>75.53</v>
      </c>
      <c r="Y680" s="20">
        <f>ROUND(V680*0.35+W680*0.35+X680*0.30,2)</f>
        <v/>
      </c>
      <c r="Z680" s="24" t="inlineStr">
        <is>
          <t>F - Nearest node and line over 5 km</t>
        </is>
      </c>
      <c r="AA680" s="19" t="n">
        <v>17.47</v>
      </c>
      <c r="AB680" s="19" t="n">
        <v>7.87</v>
      </c>
      <c r="AC680" s="17" t="inlineStr">
        <is>
          <t>Line: PAGADIAN - BUUG</t>
        </is>
      </c>
      <c r="AD680" s="17" t="inlineStr">
        <is>
          <t>Remote site candidate: deploy Starlink LEO satellite backhaul or long microwave hop.</t>
        </is>
      </c>
      <c r="AE680" s="16" t="n">
        <v>676</v>
      </c>
    </row>
    <row r="681">
      <c r="A681" s="16" t="n">
        <v>1</v>
      </c>
      <c r="B681" s="16" t="n">
        <v>677</v>
      </c>
      <c r="C681" s="16" t="n">
        <v>677</v>
      </c>
      <c r="D681" s="17" t="inlineStr">
        <is>
          <t>1705313009</t>
        </is>
      </c>
      <c r="E681" s="17" t="inlineStr">
        <is>
          <t>MIMAROPA Region</t>
        </is>
      </c>
      <c r="F681" s="17" t="inlineStr">
        <is>
          <t>Palawan</t>
        </is>
      </c>
      <c r="G681" s="17" t="inlineStr">
        <is>
          <t>Linapacan</t>
        </is>
      </c>
      <c r="H681" s="17" t="inlineStr">
        <is>
          <t>Pical</t>
        </is>
      </c>
      <c r="I681" s="18" t="n">
        <v>11.2662622</v>
      </c>
      <c r="J681" s="18" t="n">
        <v>119.673924</v>
      </c>
      <c r="K681" s="17" t="inlineStr">
        <is>
          <t>R</t>
        </is>
      </c>
      <c r="L681" s="11" t="n">
        <v>1771</v>
      </c>
      <c r="M681" s="19" t="n">
        <v>3.9</v>
      </c>
      <c r="N681" s="20">
        <f>INT(L681/M681)</f>
        <v/>
      </c>
      <c r="O681" s="20">
        <f>INT(N681*0.3+0.5)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13.51</v>
      </c>
      <c r="T681" s="19" t="n">
        <v>52.55</v>
      </c>
      <c r="U681" s="17" t="inlineStr">
        <is>
          <t>Tier 1 Critical GIDA (Score ≥ 50.0)</t>
        </is>
      </c>
      <c r="V681" s="19" t="n">
        <v>75.53</v>
      </c>
      <c r="W681" s="19" t="n">
        <v>52.8</v>
      </c>
      <c r="X681" s="19" t="n">
        <v>75.53</v>
      </c>
      <c r="Y681" s="20">
        <f>ROUND(V681*0.35+W681*0.35+X681*0.30,2)</f>
        <v/>
      </c>
      <c r="Z681" s="24" t="inlineStr">
        <is>
          <t>F - Nearest node and line over 5 km</t>
        </is>
      </c>
      <c r="AA681" s="19" t="n">
        <v>13.51</v>
      </c>
      <c r="AB681" s="19" t="n">
        <v>52.4</v>
      </c>
      <c r="AC681" s="17" t="inlineStr">
        <is>
          <t>Node: ENW003 - TYPE 4</t>
        </is>
      </c>
      <c r="AD681" s="17" t="inlineStr">
        <is>
          <t>Remote site candidate: deploy Starlink LEO satellite backhaul or long microwave hop.</t>
        </is>
      </c>
      <c r="AE681" s="16" t="n">
        <v>677</v>
      </c>
    </row>
    <row r="682">
      <c r="A682" s="16" t="n">
        <v>1</v>
      </c>
      <c r="B682" s="16" t="n">
        <v>678</v>
      </c>
      <c r="C682" s="16" t="n">
        <v>678</v>
      </c>
      <c r="D682" s="17" t="inlineStr">
        <is>
          <t>1003514012</t>
        </is>
      </c>
      <c r="E682" s="17" t="inlineStr">
        <is>
          <t>Region X (Northern Mindanao)</t>
        </is>
      </c>
      <c r="F682" s="17" t="inlineStr">
        <is>
          <t>Lanao del Norte</t>
        </is>
      </c>
      <c r="G682" s="17" t="inlineStr">
        <is>
          <t>Munai</t>
        </is>
      </c>
      <c r="H682" s="17" t="inlineStr">
        <is>
          <t>Lingco-an</t>
        </is>
      </c>
      <c r="I682" s="18" t="n">
        <v>8.0785407</v>
      </c>
      <c r="J682" s="18" t="n">
        <v>124.063267</v>
      </c>
      <c r="K682" s="17" t="inlineStr">
        <is>
          <t>R</t>
        </is>
      </c>
      <c r="L682" s="11" t="n">
        <v>1011</v>
      </c>
      <c r="M682" s="19" t="n">
        <v>4.2</v>
      </c>
      <c r="N682" s="20">
        <f>INT(L682/M682)</f>
        <v/>
      </c>
      <c r="O682" s="20">
        <f>INT(N682*0.3+0.5)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22.83</v>
      </c>
      <c r="T682" s="19" t="n">
        <v>15.46</v>
      </c>
      <c r="U682" s="17" t="inlineStr">
        <is>
          <t>Tier 1 Critical GIDA (Score ≥ 50.0)</t>
        </is>
      </c>
      <c r="V682" s="19" t="n">
        <v>75.53</v>
      </c>
      <c r="W682" s="19" t="n">
        <v>52.8</v>
      </c>
      <c r="X682" s="19" t="n">
        <v>75.53</v>
      </c>
      <c r="Y682" s="20">
        <f>ROUND(V682*0.35+W682*0.35+X682*0.30,2)</f>
        <v/>
      </c>
      <c r="Z682" s="24" t="inlineStr">
        <is>
          <t>F - Nearest node and line over 5 km</t>
        </is>
      </c>
      <c r="AA682" s="19" t="n">
        <v>24.45</v>
      </c>
      <c r="AB682" s="19" t="n">
        <v>11.79</v>
      </c>
      <c r="AC682" s="17" t="inlineStr">
        <is>
          <t>Line: ILIGAN - PAGADIAN</t>
        </is>
      </c>
      <c r="AD682" s="17" t="inlineStr">
        <is>
          <t>Remote site candidate: deploy Starlink LEO satellite backhaul or long microwave hop.</t>
        </is>
      </c>
      <c r="AE682" s="16" t="n">
        <v>678</v>
      </c>
    </row>
    <row r="683">
      <c r="A683" s="16" t="n">
        <v>1</v>
      </c>
      <c r="B683" s="16" t="n">
        <v>679</v>
      </c>
      <c r="C683" s="16" t="n">
        <v>679</v>
      </c>
      <c r="D683" s="17" t="inlineStr">
        <is>
          <t>1903638013</t>
        </is>
      </c>
      <c r="E683" s="17" t="inlineStr">
        <is>
          <t>Bangsamoro Autonomous Region In Muslim Mindanao (BARMM)</t>
        </is>
      </c>
      <c r="F683" s="17" t="inlineStr">
        <is>
          <t>Lanao del Sur</t>
        </is>
      </c>
      <c r="G683" s="17" t="inlineStr">
        <is>
          <t>Tagoloan Ii</t>
        </is>
      </c>
      <c r="H683" s="17" t="inlineStr">
        <is>
          <t>Kalilangan</t>
        </is>
      </c>
      <c r="I683" s="18" t="n">
        <v>17.253515</v>
      </c>
      <c r="J683" s="18" t="n">
        <v>122.227559</v>
      </c>
      <c r="K683" s="17" t="inlineStr">
        <is>
          <t>R</t>
        </is>
      </c>
      <c r="L683" s="11" t="n">
        <v>545</v>
      </c>
      <c r="M683" s="19" t="n">
        <v>5.7</v>
      </c>
      <c r="N683" s="20">
        <f>INT(L683/M683)</f>
        <v/>
      </c>
      <c r="O683" s="20">
        <f>INT(N683*0.3+0.5)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29.38</v>
      </c>
      <c r="T683" s="19" t="n">
        <v>34.48</v>
      </c>
      <c r="U683" s="17" t="inlineStr">
        <is>
          <t>Tier 1 Critical GIDA (Score ≥ 50.0)</t>
        </is>
      </c>
      <c r="V683" s="19" t="n">
        <v>75.52</v>
      </c>
      <c r="W683" s="19" t="n">
        <v>52.8</v>
      </c>
      <c r="X683" s="19" t="n">
        <v>75.52</v>
      </c>
      <c r="Y683" s="20">
        <f>ROUND(V683*0.35+W683*0.35+X683*0.30,2)</f>
        <v/>
      </c>
      <c r="Z683" s="24" t="inlineStr">
        <is>
          <t>F - Nearest node and line over 5 km</t>
        </is>
      </c>
      <c r="AA683" s="19" t="n">
        <v>29.21</v>
      </c>
      <c r="AB683" s="19" t="n">
        <v>34.11</v>
      </c>
      <c r="AC683" s="17" t="inlineStr">
        <is>
          <t>Node: IGI003 - PM</t>
        </is>
      </c>
      <c r="AD683" s="17" t="inlineStr">
        <is>
          <t>Remote site candidate: deploy Starlink LEO satellite backhaul or long microwave hop.</t>
        </is>
      </c>
      <c r="AE683" s="16" t="n">
        <v>679</v>
      </c>
    </row>
    <row r="684">
      <c r="A684" s="16" t="n">
        <v>1</v>
      </c>
      <c r="B684" s="16" t="n">
        <v>680</v>
      </c>
      <c r="C684" s="16" t="n">
        <v>680</v>
      </c>
      <c r="D684" s="17" t="inlineStr">
        <is>
          <t>1003521010</t>
        </is>
      </c>
      <c r="E684" s="17" t="inlineStr">
        <is>
          <t>Region X (Northern Mindanao)</t>
        </is>
      </c>
      <c r="F684" s="17" t="inlineStr">
        <is>
          <t>Lanao del Norte</t>
        </is>
      </c>
      <c r="G684" s="17" t="inlineStr">
        <is>
          <t>Tangcal</t>
        </is>
      </c>
      <c r="H684" s="17" t="inlineStr">
        <is>
          <t>Lindongan</t>
        </is>
      </c>
      <c r="I684" s="18" t="n">
        <v>8.0469159</v>
      </c>
      <c r="J684" s="18" t="n">
        <v>123.9447656</v>
      </c>
      <c r="K684" s="17" t="inlineStr">
        <is>
          <t>R</t>
        </is>
      </c>
      <c r="L684" s="11" t="n">
        <v>411</v>
      </c>
      <c r="M684" s="19" t="n">
        <v>4.2</v>
      </c>
      <c r="N684" s="20">
        <f>INT(L684/M684)</f>
        <v/>
      </c>
      <c r="O684" s="20">
        <f>INT(N684*0.3+0.5)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18.6</v>
      </c>
      <c r="T684" s="19" t="n">
        <v>11.9</v>
      </c>
      <c r="U684" s="17" t="inlineStr">
        <is>
          <t>Tier 1 Critical GIDA (Score ≥ 50.0)</t>
        </is>
      </c>
      <c r="V684" s="19" t="n">
        <v>75.52</v>
      </c>
      <c r="W684" s="19" t="n">
        <v>52.8</v>
      </c>
      <c r="X684" s="19" t="n">
        <v>75.52</v>
      </c>
      <c r="Y684" s="20">
        <f>ROUND(V684*0.35+W684*0.35+X684*0.30,2)</f>
        <v/>
      </c>
      <c r="Z684" s="24" t="inlineStr">
        <is>
          <t>F - Nearest node and line over 5 km</t>
        </is>
      </c>
      <c r="AA684" s="19" t="n">
        <v>16.04</v>
      </c>
      <c r="AB684" s="19" t="n">
        <v>8.9</v>
      </c>
      <c r="AC684" s="17" t="inlineStr">
        <is>
          <t>Line: ILIGAN - PAGADIAN</t>
        </is>
      </c>
      <c r="AD684" s="17" t="inlineStr">
        <is>
          <t>Remote site candidate: deploy Starlink LEO satellite backhaul or long microwave hop.</t>
        </is>
      </c>
      <c r="AE684" s="16" t="n">
        <v>680</v>
      </c>
    </row>
    <row r="685">
      <c r="A685" s="16" t="n">
        <v>1</v>
      </c>
      <c r="B685" s="16" t="n">
        <v>681</v>
      </c>
      <c r="C685" s="16" t="n">
        <v>681</v>
      </c>
      <c r="D685" s="17" t="inlineStr">
        <is>
          <t>0907307007</t>
        </is>
      </c>
      <c r="E685" s="17" t="inlineStr">
        <is>
          <t>Region IX (Zamboanga Peninsula)</t>
        </is>
      </c>
      <c r="F685" s="17" t="inlineStr">
        <is>
          <t>Zamboanga del Sur</t>
        </is>
      </c>
      <c r="G685" s="17" t="inlineStr">
        <is>
          <t>Dumalinao</t>
        </is>
      </c>
      <c r="H685" s="17" t="inlineStr">
        <is>
          <t>Banta-ao</t>
        </is>
      </c>
      <c r="I685" s="18" t="n">
        <v>7.8061303</v>
      </c>
      <c r="J685" s="18" t="n">
        <v>123.3380253</v>
      </c>
      <c r="K685" s="17" t="inlineStr">
        <is>
          <t>R</t>
        </is>
      </c>
      <c r="L685" s="11" t="n">
        <v>389</v>
      </c>
      <c r="M685" s="19" t="n">
        <v>3.9</v>
      </c>
      <c r="N685" s="20">
        <f>INT(L685/M685)</f>
        <v/>
      </c>
      <c r="O685" s="20">
        <f>INT(N685*0.3+0.5)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11.49</v>
      </c>
      <c r="T685" s="19" t="n">
        <v>1.55</v>
      </c>
      <c r="U685" s="17" t="inlineStr">
        <is>
          <t>Tier 1 Critical GIDA (Score ≥ 50.0)</t>
        </is>
      </c>
      <c r="V685" s="19" t="n">
        <v>75.52</v>
      </c>
      <c r="W685" s="19" t="n">
        <v>52.8</v>
      </c>
      <c r="X685" s="19" t="n">
        <v>75.52</v>
      </c>
      <c r="Y685" s="20">
        <f>ROUND(V685*0.35+W685*0.35+X685*0.30,2)</f>
        <v/>
      </c>
      <c r="Z685" s="23" t="inlineStr">
        <is>
          <t>D - Other node or line within 3 km</t>
        </is>
      </c>
      <c r="AA685" s="19" t="n">
        <v>11.49</v>
      </c>
      <c r="AB685" s="19" t="n">
        <v>1.55</v>
      </c>
      <c r="AC685" s="17" t="inlineStr">
        <is>
          <t>Line: PAGADIAN - BUUG</t>
        </is>
      </c>
      <c r="AD685" s="17" t="inlineStr">
        <is>
          <t>Route options survey candidate: compare actual node lateral with approved line tap.</t>
        </is>
      </c>
      <c r="AE685" s="16" t="n">
        <v>681</v>
      </c>
    </row>
    <row r="686">
      <c r="A686" s="16" t="n">
        <v>1</v>
      </c>
      <c r="B686" s="16" t="n">
        <v>682</v>
      </c>
      <c r="C686" s="16" t="n">
        <v>682</v>
      </c>
      <c r="D686" s="17" t="inlineStr">
        <is>
          <t>0600410020</t>
        </is>
      </c>
      <c r="E686" s="17" t="inlineStr">
        <is>
          <t>Region VI (Western Visayas)</t>
        </is>
      </c>
      <c r="F686" s="17" t="inlineStr">
        <is>
          <t>Aklan</t>
        </is>
      </c>
      <c r="G686" s="17" t="inlineStr">
        <is>
          <t>Madalag</t>
        </is>
      </c>
      <c r="H686" s="17" t="inlineStr">
        <is>
          <t>Poblacion</t>
        </is>
      </c>
      <c r="I686" s="18" t="n">
        <v>11.527461</v>
      </c>
      <c r="J686" s="18" t="n">
        <v>122.305813</v>
      </c>
      <c r="K686" s="17" t="inlineStr">
        <is>
          <t>R</t>
        </is>
      </c>
      <c r="L686" s="11" t="n">
        <v>1870</v>
      </c>
      <c r="M686" s="19" t="n">
        <v>3.9</v>
      </c>
      <c r="N686" s="20">
        <f>INT(L686/M686)</f>
        <v/>
      </c>
      <c r="O686" s="20">
        <f>INT(N686*0.3+0.5)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8.24</v>
      </c>
      <c r="T686" s="19" t="n">
        <v>7.6</v>
      </c>
      <c r="U686" s="17" t="inlineStr">
        <is>
          <t>Tier 1 Critical GIDA (Score ≥ 50.0)</t>
        </is>
      </c>
      <c r="V686" s="19" t="n">
        <v>75.52</v>
      </c>
      <c r="W686" s="19" t="n">
        <v>52.8</v>
      </c>
      <c r="X686" s="19" t="n">
        <v>75.52</v>
      </c>
      <c r="Y686" s="20">
        <f>ROUND(V686*0.35+W686*0.35+X686*0.30,2)</f>
        <v/>
      </c>
      <c r="Z686" s="24" t="inlineStr">
        <is>
          <t>F - Nearest node and line over 5 km</t>
        </is>
      </c>
      <c r="AA686" s="19" t="n">
        <v>8.24</v>
      </c>
      <c r="AB686" s="19" t="n">
        <v>7.59</v>
      </c>
      <c r="AC686" s="17" t="inlineStr">
        <is>
          <t>Line: IVISAN - KALIBO</t>
        </is>
      </c>
      <c r="AD686" s="17" t="inlineStr">
        <is>
          <t>Remote site candidate: deploy Starlink LEO satellite backhaul or long microwave hop.</t>
        </is>
      </c>
      <c r="AE686" s="16" t="n">
        <v>682</v>
      </c>
    </row>
    <row r="687">
      <c r="A687" s="16" t="n">
        <v>1</v>
      </c>
      <c r="B687" s="16" t="n">
        <v>683</v>
      </c>
      <c r="C687" s="16" t="n">
        <v>683</v>
      </c>
      <c r="D687" s="17" t="inlineStr">
        <is>
          <t>0907344002</t>
        </is>
      </c>
      <c r="E687" s="17" t="inlineStr">
        <is>
          <t>Region IX (Zamboanga Peninsula)</t>
        </is>
      </c>
      <c r="F687" s="17" t="inlineStr">
        <is>
          <t>Zamboanga del Sur</t>
        </is>
      </c>
      <c r="G687" s="17" t="inlineStr">
        <is>
          <t>Tigbao</t>
        </is>
      </c>
      <c r="H687" s="17" t="inlineStr">
        <is>
          <t>Busol</t>
        </is>
      </c>
      <c r="I687" s="18" t="n">
        <v>7.85388881</v>
      </c>
      <c r="J687" s="18" t="n">
        <v>123.238798</v>
      </c>
      <c r="K687" s="17" t="inlineStr">
        <is>
          <t>R</t>
        </is>
      </c>
      <c r="L687" s="11" t="n">
        <v>752</v>
      </c>
      <c r="M687" s="19" t="n">
        <v>3.9</v>
      </c>
      <c r="N687" s="20">
        <f>INT(L687/M687)</f>
        <v/>
      </c>
      <c r="O687" s="20">
        <f>INT(N687*0.3+0.5)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22.23</v>
      </c>
      <c r="T687" s="19" t="n">
        <v>1.56</v>
      </c>
      <c r="U687" s="17" t="inlineStr">
        <is>
          <t>Tier 1 Critical GIDA (Score ≥ 50.0)</t>
        </is>
      </c>
      <c r="V687" s="19" t="n">
        <v>75.52</v>
      </c>
      <c r="W687" s="19" t="n">
        <v>52.8</v>
      </c>
      <c r="X687" s="19" t="n">
        <v>75.52</v>
      </c>
      <c r="Y687" s="20">
        <f>ROUND(V687*0.35+W687*0.35+X687*0.30,2)</f>
        <v/>
      </c>
      <c r="Z687" s="23" t="inlineStr">
        <is>
          <t>D - Other node or line within 3 km</t>
        </is>
      </c>
      <c r="AA687" s="19" t="n">
        <v>22.23</v>
      </c>
      <c r="AB687" s="19" t="n">
        <v>1.56</v>
      </c>
      <c r="AC687" s="17" t="inlineStr">
        <is>
          <t>Line: PAGADIAN - BUUG</t>
        </is>
      </c>
      <c r="AD687" s="17" t="inlineStr">
        <is>
          <t>Route options survey candidate: compare actual node lateral with approved line tap.</t>
        </is>
      </c>
      <c r="AE687" s="16" t="n">
        <v>683</v>
      </c>
    </row>
    <row r="688">
      <c r="A688" s="16" t="n">
        <v>1</v>
      </c>
      <c r="B688" s="16" t="n">
        <v>684</v>
      </c>
      <c r="C688" s="16" t="n">
        <v>684</v>
      </c>
      <c r="D688" s="17" t="inlineStr">
        <is>
          <t>1903610032</t>
        </is>
      </c>
      <c r="E688" s="17" t="inlineStr">
        <is>
          <t>Bangsamoro Autonomous Region In Muslim Mindanao (BARMM)</t>
        </is>
      </c>
      <c r="F688" s="17" t="inlineStr">
        <is>
          <t>Lanao del Sur</t>
        </is>
      </c>
      <c r="G688" s="17" t="inlineStr">
        <is>
          <t>Kapai</t>
        </is>
      </c>
      <c r="H688" s="17" t="inlineStr">
        <is>
          <t>Kining</t>
        </is>
      </c>
      <c r="I688" s="18" t="n">
        <v>17.254403</v>
      </c>
      <c r="J688" s="18" t="n">
        <v>122.228447</v>
      </c>
      <c r="K688" s="17" t="inlineStr">
        <is>
          <t>R</t>
        </is>
      </c>
      <c r="L688" s="11" t="n">
        <v>869</v>
      </c>
      <c r="M688" s="19" t="n">
        <v>5.7</v>
      </c>
      <c r="N688" s="20">
        <f>INT(L688/M688)</f>
        <v/>
      </c>
      <c r="O688" s="20">
        <f>INT(N688*0.3+0.5)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29.35</v>
      </c>
      <c r="T688" s="19" t="n">
        <v>34.24</v>
      </c>
      <c r="U688" s="17" t="inlineStr">
        <is>
          <t>Tier 1 Critical GIDA (Score ≥ 50.0)</t>
        </is>
      </c>
      <c r="V688" s="19" t="n">
        <v>75.52</v>
      </c>
      <c r="W688" s="19" t="n">
        <v>52.8</v>
      </c>
      <c r="X688" s="19" t="n">
        <v>75.52</v>
      </c>
      <c r="Y688" s="20">
        <f>ROUND(V688*0.35+W688*0.35+X688*0.30,2)</f>
        <v/>
      </c>
      <c r="Z688" s="24" t="inlineStr">
        <is>
          <t>F - Nearest node and line over 5 km</t>
        </is>
      </c>
      <c r="AA688" s="19" t="n">
        <v>29.35</v>
      </c>
      <c r="AB688" s="19" t="n">
        <v>34.23</v>
      </c>
      <c r="AC688" s="17" t="inlineStr">
        <is>
          <t>Node: IGI003 - PM</t>
        </is>
      </c>
      <c r="AD688" s="17" t="inlineStr">
        <is>
          <t>Remote site candidate: deploy Starlink LEO satellite backhaul or long microwave hop.</t>
        </is>
      </c>
      <c r="AE688" s="16" t="n">
        <v>684</v>
      </c>
    </row>
    <row r="689">
      <c r="A689" s="16" t="n">
        <v>1</v>
      </c>
      <c r="B689" s="16" t="n">
        <v>685</v>
      </c>
      <c r="C689" s="16" t="n">
        <v>685</v>
      </c>
      <c r="D689" s="17" t="inlineStr">
        <is>
          <t>1906605010</t>
        </is>
      </c>
      <c r="E689" s="17" t="inlineStr">
        <is>
          <t>Bangsamoro Autonomous Region In Muslim Mindanao (BARMM)</t>
        </is>
      </c>
      <c r="F689" s="17" t="inlineStr">
        <is>
          <t>Sulu</t>
        </is>
      </c>
      <c r="G689" s="17" t="inlineStr">
        <is>
          <t>Maimbung</t>
        </is>
      </c>
      <c r="H689" s="17" t="inlineStr">
        <is>
          <t>Kandang</t>
        </is>
      </c>
      <c r="I689" s="18" t="n">
        <v>17.255117</v>
      </c>
      <c r="J689" s="18" t="n">
        <v>122.228661</v>
      </c>
      <c r="K689" s="17" t="inlineStr">
        <is>
          <t>R</t>
        </is>
      </c>
      <c r="L689" s="11" t="n">
        <v>1147</v>
      </c>
      <c r="M689" s="19" t="n">
        <v>6</v>
      </c>
      <c r="N689" s="20">
        <f>INT(L689/M689)</f>
        <v/>
      </c>
      <c r="O689" s="20">
        <f>INT(N689*0.3+0.5)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12.31</v>
      </c>
      <c r="T689" s="19" t="n">
        <v>11.24</v>
      </c>
      <c r="U689" s="17" t="inlineStr">
        <is>
          <t>Tier 1 Critical GIDA (Score ≥ 50.0)</t>
        </is>
      </c>
      <c r="V689" s="19" t="n">
        <v>75.52</v>
      </c>
      <c r="W689" s="19" t="n">
        <v>52.79</v>
      </c>
      <c r="X689" s="19" t="n">
        <v>75.52</v>
      </c>
      <c r="Y689" s="20">
        <f>ROUND(V689*0.35+W689*0.35+X689*0.30,2)</f>
        <v/>
      </c>
      <c r="Z689" s="24" t="inlineStr">
        <is>
          <t>F - Nearest node and line over 5 km</t>
        </is>
      </c>
      <c r="AA689" s="19" t="n">
        <v>29.42</v>
      </c>
      <c r="AB689" s="19" t="n">
        <v>34.28</v>
      </c>
      <c r="AC689" s="17" t="inlineStr">
        <is>
          <t>Node: IGI003 - PM</t>
        </is>
      </c>
      <c r="AD689" s="17" t="inlineStr">
        <is>
          <t>Remote site candidate: deploy Starlink LEO satellite backhaul or long microwave hop.</t>
        </is>
      </c>
      <c r="AE689" s="16" t="n">
        <v>685</v>
      </c>
    </row>
    <row r="690">
      <c r="A690" s="16" t="n">
        <v>1</v>
      </c>
      <c r="B690" s="16" t="n">
        <v>686</v>
      </c>
      <c r="C690" s="16" t="n">
        <v>686</v>
      </c>
      <c r="D690" s="17" t="inlineStr">
        <is>
          <t>1003514025</t>
        </is>
      </c>
      <c r="E690" s="17" t="inlineStr">
        <is>
          <t>Region X (Northern Mindanao)</t>
        </is>
      </c>
      <c r="F690" s="17" t="inlineStr">
        <is>
          <t>Lanao del Norte</t>
        </is>
      </c>
      <c r="G690" s="17" t="inlineStr">
        <is>
          <t>Munai</t>
        </is>
      </c>
      <c r="H690" s="17" t="inlineStr">
        <is>
          <t>Pantaon</t>
        </is>
      </c>
      <c r="I690" s="18" t="n">
        <v>8.078740700000001</v>
      </c>
      <c r="J690" s="18" t="n">
        <v>124.063867</v>
      </c>
      <c r="K690" s="17" t="inlineStr">
        <is>
          <t>R</t>
        </is>
      </c>
      <c r="L690" s="11" t="n">
        <v>675</v>
      </c>
      <c r="M690" s="19" t="n">
        <v>4.2</v>
      </c>
      <c r="N690" s="20">
        <f>INT(L690/M690)</f>
        <v/>
      </c>
      <c r="O690" s="20">
        <f>INT(N690*0.3+0.5)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20.77</v>
      </c>
      <c r="T690" s="19" t="n">
        <v>16.8</v>
      </c>
      <c r="U690" s="17" t="inlineStr">
        <is>
          <t>Tier 1 Critical GIDA (Score ≥ 50.0)</t>
        </is>
      </c>
      <c r="V690" s="19" t="n">
        <v>75.52</v>
      </c>
      <c r="W690" s="19" t="n">
        <v>52.79</v>
      </c>
      <c r="X690" s="19" t="n">
        <v>75.52</v>
      </c>
      <c r="Y690" s="20">
        <f>ROUND(V690*0.35+W690*0.35+X690*0.30,2)</f>
        <v/>
      </c>
      <c r="Z690" s="24" t="inlineStr">
        <is>
          <t>F - Nearest node and line over 5 km</t>
        </is>
      </c>
      <c r="AA690" s="19" t="n">
        <v>24.4</v>
      </c>
      <c r="AB690" s="19" t="n">
        <v>11.76</v>
      </c>
      <c r="AC690" s="17" t="inlineStr">
        <is>
          <t>Line: ILIGAN - PAGADIAN</t>
        </is>
      </c>
      <c r="AD690" s="17" t="inlineStr">
        <is>
          <t>Remote site candidate: deploy Starlink LEO satellite backhaul or long microwave hop.</t>
        </is>
      </c>
      <c r="AE690" s="16" t="n">
        <v>686</v>
      </c>
    </row>
    <row r="691">
      <c r="A691" s="16" t="n">
        <v>1</v>
      </c>
      <c r="B691" s="16" t="n">
        <v>687</v>
      </c>
      <c r="C691" s="16" t="n">
        <v>687</v>
      </c>
      <c r="D691" s="17" t="inlineStr">
        <is>
          <t>1003514031</t>
        </is>
      </c>
      <c r="E691" s="17" t="inlineStr">
        <is>
          <t>Region X (Northern Mindanao)</t>
        </is>
      </c>
      <c r="F691" s="17" t="inlineStr">
        <is>
          <t>Lanao del Norte</t>
        </is>
      </c>
      <c r="G691" s="17" t="inlineStr">
        <is>
          <t>Munai</t>
        </is>
      </c>
      <c r="H691" s="17" t="inlineStr">
        <is>
          <t>Tagoranao</t>
        </is>
      </c>
      <c r="I691" s="18" t="n">
        <v>7.995982</v>
      </c>
      <c r="J691" s="18" t="n">
        <v>124.087897</v>
      </c>
      <c r="K691" s="17" t="inlineStr">
        <is>
          <t>R</t>
        </is>
      </c>
      <c r="L691" s="11" t="n">
        <v>452</v>
      </c>
      <c r="M691" s="19" t="n">
        <v>4.2</v>
      </c>
      <c r="N691" s="20">
        <f>INT(L691/M691)</f>
        <v/>
      </c>
      <c r="O691" s="20">
        <f>INT(N691*0.3+0.5)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23.26</v>
      </c>
      <c r="T691" s="19" t="n">
        <v>17.08</v>
      </c>
      <c r="U691" s="17" t="inlineStr">
        <is>
          <t>Tier 1 Critical GIDA (Score ≥ 50.0)</t>
        </is>
      </c>
      <c r="V691" s="19" t="n">
        <v>75.51000000000001</v>
      </c>
      <c r="W691" s="19" t="n">
        <v>52.79</v>
      </c>
      <c r="X691" s="19" t="n">
        <v>75.51000000000001</v>
      </c>
      <c r="Y691" s="20">
        <f>ROUND(V691*0.35+W691*0.35+X691*0.30,2)</f>
        <v/>
      </c>
      <c r="Z691" s="24" t="inlineStr">
        <is>
          <t>F - Nearest node and line over 5 km</t>
        </is>
      </c>
      <c r="AA691" s="19" t="n">
        <v>20.58</v>
      </c>
      <c r="AB691" s="19" t="n">
        <v>19.06</v>
      </c>
      <c r="AC691" s="17" t="inlineStr">
        <is>
          <t>Line: Undone layed</t>
        </is>
      </c>
      <c r="AD691" s="17" t="inlineStr">
        <is>
          <t>Remote site candidate: deploy Starlink LEO satellite backhaul or long microwave hop.</t>
        </is>
      </c>
      <c r="AE691" s="16" t="n">
        <v>687</v>
      </c>
    </row>
    <row r="692">
      <c r="A692" s="16" t="n">
        <v>1</v>
      </c>
      <c r="B692" s="16" t="n">
        <v>688</v>
      </c>
      <c r="C692" s="16" t="n">
        <v>688</v>
      </c>
      <c r="D692" s="17" t="inlineStr">
        <is>
          <t>1705313004</t>
        </is>
      </c>
      <c r="E692" s="17" t="inlineStr">
        <is>
          <t>MIMAROPA Region</t>
        </is>
      </c>
      <c r="F692" s="17" t="inlineStr">
        <is>
          <t>Palawan</t>
        </is>
      </c>
      <c r="G692" s="17" t="inlineStr">
        <is>
          <t>Linapacan</t>
        </is>
      </c>
      <c r="H692" s="17" t="inlineStr">
        <is>
          <t>Decabaitot</t>
        </is>
      </c>
      <c r="I692" s="18" t="n">
        <v>11.648391</v>
      </c>
      <c r="J692" s="18" t="n">
        <v>119.963562</v>
      </c>
      <c r="K692" s="17" t="inlineStr">
        <is>
          <t>R</t>
        </is>
      </c>
      <c r="L692" s="11" t="n">
        <v>875</v>
      </c>
      <c r="M692" s="19" t="n">
        <v>3.9</v>
      </c>
      <c r="N692" s="20">
        <f>INT(L692/M692)</f>
        <v/>
      </c>
      <c r="O692" s="20">
        <f>INT(N692*0.3+0.5)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48.27</v>
      </c>
      <c r="T692" s="19" t="n">
        <v>104.41</v>
      </c>
      <c r="U692" s="17" t="inlineStr">
        <is>
          <t>Tier 1 Critical GIDA (Score ≥ 50.0)</t>
        </is>
      </c>
      <c r="V692" s="19" t="n">
        <v>75.51000000000001</v>
      </c>
      <c r="W692" s="19" t="n">
        <v>52.79</v>
      </c>
      <c r="X692" s="19" t="n">
        <v>75.51000000000001</v>
      </c>
      <c r="Y692" s="20">
        <f>ROUND(V692*0.35+W692*0.35+X692*0.30,2)</f>
        <v/>
      </c>
      <c r="Z692" s="24" t="inlineStr">
        <is>
          <t>F - Nearest node and line over 5 km</t>
        </is>
      </c>
      <c r="AA692" s="19" t="n">
        <v>48.27</v>
      </c>
      <c r="AB692" s="19" t="n">
        <v>104.28</v>
      </c>
      <c r="AC692" s="17" t="inlineStr">
        <is>
          <t>Node: CNW002-BP</t>
        </is>
      </c>
      <c r="AD692" s="17" t="inlineStr">
        <is>
          <t>Remote site candidate: deploy Starlink LEO satellite backhaul or long microwave hop.</t>
        </is>
      </c>
      <c r="AE692" s="16" t="n">
        <v>688</v>
      </c>
    </row>
    <row r="693">
      <c r="A693" s="16" t="n">
        <v>1</v>
      </c>
      <c r="B693" s="16" t="n">
        <v>689</v>
      </c>
      <c r="C693" s="16" t="n">
        <v>689</v>
      </c>
      <c r="D693" s="17" t="inlineStr">
        <is>
          <t>1380601037</t>
        </is>
      </c>
      <c r="E693" s="17" t="inlineStr">
        <is>
          <t>National Capital Region (NCR)</t>
        </is>
      </c>
      <c r="F693" s="17" t="inlineStr">
        <is>
          <t>First District (Not a Province)</t>
        </is>
      </c>
      <c r="G693" s="17" t="inlineStr">
        <is>
          <t>City of Manila</t>
        </is>
      </c>
      <c r="H693" s="17" t="inlineStr">
        <is>
          <t>Barangay 37</t>
        </is>
      </c>
      <c r="I693" s="18" t="n">
        <v>14.6021105</v>
      </c>
      <c r="J693" s="18" t="n">
        <v>120.9615242</v>
      </c>
      <c r="K693" s="17" t="inlineStr">
        <is>
          <t>U</t>
        </is>
      </c>
      <c r="L693" s="11" t="n">
        <v>2119</v>
      </c>
      <c r="M693" s="19" t="n">
        <v>3.9</v>
      </c>
      <c r="N693" s="20">
        <f>INT(L693/M693)</f>
        <v/>
      </c>
      <c r="O693" s="20">
        <f>INT(N693*0.3+0.5)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43.7</v>
      </c>
      <c r="T693" s="19" t="n">
        <v>43.46</v>
      </c>
      <c r="U693" s="17" t="inlineStr">
        <is>
          <t>Tier 1 Critical GIDA (Score ≥ 50.0)</t>
        </is>
      </c>
      <c r="V693" s="19" t="n">
        <v>75.51000000000001</v>
      </c>
      <c r="W693" s="19" t="n">
        <v>52.79</v>
      </c>
      <c r="X693" s="19" t="n">
        <v>75.51000000000001</v>
      </c>
      <c r="Y693" s="20">
        <f>ROUND(V693*0.35+W693*0.35+X693*0.30,2)</f>
        <v/>
      </c>
      <c r="Z693" s="25" t="inlineStr">
        <is>
          <t>B - Node 0.5-1 km</t>
        </is>
      </c>
      <c r="AA693" s="19" t="n">
        <v>0.92</v>
      </c>
      <c r="AB693" s="19" t="n">
        <v>1.02</v>
      </c>
      <c r="AC693" s="17" t="inlineStr">
        <is>
          <t>Node: MNL068 - PM</t>
        </is>
      </c>
      <c r="AD693" s="17" t="inlineStr">
        <is>
          <t>Short node lateral candidate; confirm port/fiber capacity, access and route.</t>
        </is>
      </c>
      <c r="AE693" s="16" t="n">
        <v>689</v>
      </c>
    </row>
    <row r="694">
      <c r="A694" s="16" t="n">
        <v>1</v>
      </c>
      <c r="B694" s="16" t="n">
        <v>690</v>
      </c>
      <c r="C694" s="16" t="n">
        <v>690</v>
      </c>
      <c r="D694" s="17" t="inlineStr">
        <is>
          <t>0600410018</t>
        </is>
      </c>
      <c r="E694" s="17" t="inlineStr">
        <is>
          <t>Region VI (Western Visayas)</t>
        </is>
      </c>
      <c r="F694" s="17" t="inlineStr">
        <is>
          <t>Aklan</t>
        </is>
      </c>
      <c r="G694" s="17" t="inlineStr">
        <is>
          <t>Madalag</t>
        </is>
      </c>
      <c r="H694" s="17" t="inlineStr">
        <is>
          <t>Paningayan</t>
        </is>
      </c>
      <c r="I694" s="18" t="n">
        <v>11.539329</v>
      </c>
      <c r="J694" s="18" t="n">
        <v>122.313709</v>
      </c>
      <c r="K694" s="17" t="inlineStr">
        <is>
          <t>R</t>
        </is>
      </c>
      <c r="L694" s="11" t="n">
        <v>1060</v>
      </c>
      <c r="M694" s="19" t="n">
        <v>3.9</v>
      </c>
      <c r="N694" s="20">
        <f>INT(L694/M694)</f>
        <v/>
      </c>
      <c r="O694" s="20">
        <f>INT(N694*0.3+0.5)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6.88</v>
      </c>
      <c r="T694" s="19" t="n">
        <v>6.19</v>
      </c>
      <c r="U694" s="17" t="inlineStr">
        <is>
          <t>Tier 1 Critical GIDA (Score ≥ 50.0)</t>
        </is>
      </c>
      <c r="V694" s="19" t="n">
        <v>75.5</v>
      </c>
      <c r="W694" s="19" t="n">
        <v>52.78</v>
      </c>
      <c r="X694" s="19" t="n">
        <v>75.5</v>
      </c>
      <c r="Y694" s="20">
        <f>ROUND(V694*0.35+W694*0.35+X694*0.30,2)</f>
        <v/>
      </c>
      <c r="Z694" s="24" t="inlineStr">
        <is>
          <t>F - Nearest node and line over 5 km</t>
        </is>
      </c>
      <c r="AA694" s="19" t="n">
        <v>6.88</v>
      </c>
      <c r="AB694" s="19" t="n">
        <v>6.18</v>
      </c>
      <c r="AC694" s="17" t="inlineStr">
        <is>
          <t>Line: IVISAN - KALIBO</t>
        </is>
      </c>
      <c r="AD694" s="17" t="inlineStr">
        <is>
          <t>Remote site candidate: deploy Starlink LEO satellite backhaul or long microwave hop.</t>
        </is>
      </c>
      <c r="AE694" s="16" t="n">
        <v>690</v>
      </c>
    </row>
    <row r="695">
      <c r="A695" s="16" t="n">
        <v>1</v>
      </c>
      <c r="B695" s="16" t="n">
        <v>691</v>
      </c>
      <c r="C695" s="16" t="n">
        <v>691</v>
      </c>
      <c r="D695" s="17" t="inlineStr">
        <is>
          <t>0907216002</t>
        </is>
      </c>
      <c r="E695" s="17" t="inlineStr">
        <is>
          <t>Region IX (Zamboanga Peninsula)</t>
        </is>
      </c>
      <c r="F695" s="17" t="inlineStr">
        <is>
          <t>Zamboanga del Norte</t>
        </is>
      </c>
      <c r="G695" s="17" t="inlineStr">
        <is>
          <t>Sibuco</t>
        </is>
      </c>
      <c r="H695" s="17" t="inlineStr">
        <is>
          <t>Basak</t>
        </is>
      </c>
      <c r="I695" s="18" t="n">
        <v>7.325139999999999</v>
      </c>
      <c r="J695" s="18" t="n">
        <v>122.09385</v>
      </c>
      <c r="K695" s="17" t="inlineStr">
        <is>
          <t>R</t>
        </is>
      </c>
      <c r="L695" s="11" t="n">
        <v>159</v>
      </c>
      <c r="M695" s="19" t="n">
        <v>3.6</v>
      </c>
      <c r="N695" s="20">
        <f>INT(L695/M695)</f>
        <v/>
      </c>
      <c r="O695" s="20">
        <f>INT(N695*0.3+0.5)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24.99</v>
      </c>
      <c r="T695" s="19" t="n">
        <v>22.74</v>
      </c>
      <c r="U695" s="17" t="inlineStr">
        <is>
          <t>Tier 1 Critical GIDA (Score ≥ 50.0)</t>
        </is>
      </c>
      <c r="V695" s="19" t="n">
        <v>75.5</v>
      </c>
      <c r="W695" s="19" t="n">
        <v>52.78</v>
      </c>
      <c r="X695" s="19" t="n">
        <v>75.5</v>
      </c>
      <c r="Y695" s="20">
        <f>ROUND(V695*0.35+W695*0.35+X695*0.30,2)</f>
        <v/>
      </c>
      <c r="Z695" s="24" t="inlineStr">
        <is>
          <t>F - Nearest node and line over 5 km</t>
        </is>
      </c>
      <c r="AA695" s="19" t="n">
        <v>20.66</v>
      </c>
      <c r="AB695" s="19" t="n">
        <v>18.32</v>
      </c>
      <c r="AC695" s="17" t="inlineStr">
        <is>
          <t>Line: CABLE INSTALLED</t>
        </is>
      </c>
      <c r="AD695" s="17" t="inlineStr">
        <is>
          <t>Remote site candidate: deploy Starlink LEO satellite backhaul or long microwave hop.</t>
        </is>
      </c>
      <c r="AE695" s="16" t="n">
        <v>691</v>
      </c>
    </row>
    <row r="696">
      <c r="A696" s="16" t="n">
        <v>1</v>
      </c>
      <c r="B696" s="16" t="n">
        <v>692</v>
      </c>
      <c r="C696" s="16" t="n">
        <v>692</v>
      </c>
      <c r="D696" s="17" t="inlineStr">
        <is>
          <t>1380601123</t>
        </is>
      </c>
      <c r="E696" s="17" t="inlineStr">
        <is>
          <t>National Capital Region (NCR)</t>
        </is>
      </c>
      <c r="F696" s="17" t="inlineStr">
        <is>
          <t>First District (Not a Province)</t>
        </is>
      </c>
      <c r="G696" s="17" t="inlineStr">
        <is>
          <t>City of Manila</t>
        </is>
      </c>
      <c r="H696" s="17" t="inlineStr">
        <is>
          <t>Barangay 123</t>
        </is>
      </c>
      <c r="I696" s="18" t="n">
        <v>14.611059</v>
      </c>
      <c r="J696" s="18" t="n">
        <v>120.962129</v>
      </c>
      <c r="K696" s="17" t="inlineStr">
        <is>
          <t>U</t>
        </is>
      </c>
      <c r="L696" s="11" t="n">
        <v>8923</v>
      </c>
      <c r="M696" s="19" t="n">
        <v>3.9</v>
      </c>
      <c r="N696" s="20">
        <f>INT(L696/M696)</f>
        <v/>
      </c>
      <c r="O696" s="20">
        <f>INT(N696*0.3+0.5)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21.79</v>
      </c>
      <c r="T696" s="19" t="n">
        <v>20.85</v>
      </c>
      <c r="U696" s="17" t="inlineStr">
        <is>
          <t>Tier 1 Critical GIDA (Score ≥ 50.0)</t>
        </is>
      </c>
      <c r="V696" s="19" t="n">
        <v>75.5</v>
      </c>
      <c r="W696" s="19" t="n">
        <v>52.78</v>
      </c>
      <c r="X696" s="19" t="n">
        <v>75.5</v>
      </c>
      <c r="Y696" s="20">
        <f>ROUND(V696*0.35+W696*0.35+X696*0.30,2)</f>
        <v/>
      </c>
      <c r="Z696" s="25" t="inlineStr">
        <is>
          <t>B - Node 0.5-1 km</t>
        </is>
      </c>
      <c r="AA696" s="19" t="n">
        <v>0.77</v>
      </c>
      <c r="AB696" s="19" t="n">
        <v>0.76</v>
      </c>
      <c r="AC696" s="17" t="inlineStr">
        <is>
          <t>Line: Aerial 24C</t>
        </is>
      </c>
      <c r="AD696" s="17" t="inlineStr">
        <is>
          <t>Short node lateral candidate; confirm port/fiber capacity, access and route.</t>
        </is>
      </c>
      <c r="AE696" s="16" t="n">
        <v>692</v>
      </c>
    </row>
    <row r="697">
      <c r="A697" s="16" t="n">
        <v>1</v>
      </c>
      <c r="B697" s="16" t="n">
        <v>693</v>
      </c>
      <c r="C697" s="16" t="n">
        <v>693</v>
      </c>
      <c r="D697" s="17" t="inlineStr">
        <is>
          <t>0806022044</t>
        </is>
      </c>
      <c r="E697" s="17" t="inlineStr">
        <is>
          <t>Region VIII (Eastern Visayas)</t>
        </is>
      </c>
      <c r="F697" s="17" t="inlineStr">
        <is>
          <t>Samar</t>
        </is>
      </c>
      <c r="G697" s="17" t="inlineStr">
        <is>
          <t>Paranas</t>
        </is>
      </c>
      <c r="H697" s="17" t="inlineStr">
        <is>
          <t>Tenani</t>
        </is>
      </c>
      <c r="I697" s="18" t="n">
        <v>11.7503562</v>
      </c>
      <c r="J697" s="18" t="n">
        <v>125.0591004</v>
      </c>
      <c r="K697" s="17" t="inlineStr">
        <is>
          <t>R</t>
        </is>
      </c>
      <c r="L697" s="11" t="n">
        <v>2197</v>
      </c>
      <c r="M697" s="19" t="n">
        <v>4.1</v>
      </c>
      <c r="N697" s="20">
        <f>INT(L697/M697)</f>
        <v/>
      </c>
      <c r="O697" s="20">
        <f>INT(N697*0.3+0.5)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65.79000000000001</v>
      </c>
      <c r="T697" s="19" t="n">
        <v>68.54000000000001</v>
      </c>
      <c r="U697" s="17" t="inlineStr">
        <is>
          <t>Tier 1 Critical GIDA (Score ≥ 50.0)</t>
        </is>
      </c>
      <c r="V697" s="19" t="n">
        <v>75.5</v>
      </c>
      <c r="W697" s="19" t="n">
        <v>52.78</v>
      </c>
      <c r="X697" s="19" t="n">
        <v>75.5</v>
      </c>
      <c r="Y697" s="20">
        <f>ROUND(V697*0.35+W697*0.35+X697*0.30,2)</f>
        <v/>
      </c>
      <c r="Z697" s="24" t="inlineStr">
        <is>
          <t>F - Nearest node and line over 5 km</t>
        </is>
      </c>
      <c r="AA697" s="19" t="n">
        <v>57.13</v>
      </c>
      <c r="AB697" s="19" t="n">
        <v>60.05</v>
      </c>
      <c r="AC697" s="17" t="inlineStr">
        <is>
          <t>Node: TCL002 - TYPE 3</t>
        </is>
      </c>
      <c r="AD697" s="17" t="inlineStr">
        <is>
          <t>Remote site candidate: deploy Starlink LEO satellite backhaul or long microwave hop.</t>
        </is>
      </c>
      <c r="AE697" s="16" t="n">
        <v>693</v>
      </c>
    </row>
    <row r="698">
      <c r="A698" s="16" t="n">
        <v>1</v>
      </c>
      <c r="B698" s="16" t="n">
        <v>694</v>
      </c>
      <c r="C698" s="16" t="n">
        <v>694</v>
      </c>
      <c r="D698" s="17" t="inlineStr">
        <is>
          <t>0600410016</t>
        </is>
      </c>
      <c r="E698" s="17" t="inlineStr">
        <is>
          <t>Region VI (Western Visayas)</t>
        </is>
      </c>
      <c r="F698" s="17" t="inlineStr">
        <is>
          <t>Aklan</t>
        </is>
      </c>
      <c r="G698" s="17" t="inlineStr">
        <is>
          <t>Madalag</t>
        </is>
      </c>
      <c r="H698" s="17" t="inlineStr">
        <is>
          <t>Napnot</t>
        </is>
      </c>
      <c r="I698" s="18" t="n">
        <v>11.51821</v>
      </c>
      <c r="J698" s="18" t="n">
        <v>122.319202</v>
      </c>
      <c r="K698" s="17" t="inlineStr">
        <is>
          <t>R</t>
        </is>
      </c>
      <c r="L698" s="11" t="n">
        <v>535</v>
      </c>
      <c r="M698" s="19" t="n">
        <v>3.9</v>
      </c>
      <c r="N698" s="20">
        <f>INT(L698/M698)</f>
        <v/>
      </c>
      <c r="O698" s="20">
        <f>INT(N698*0.3+0.5)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7.51</v>
      </c>
      <c r="T698" s="19" t="n">
        <v>7.12</v>
      </c>
      <c r="U698" s="17" t="inlineStr">
        <is>
          <t>Tier 1 Critical GIDA (Score ≥ 50.0)</t>
        </is>
      </c>
      <c r="V698" s="19" t="n">
        <v>75.48999999999999</v>
      </c>
      <c r="W698" s="19" t="n">
        <v>52.78</v>
      </c>
      <c r="X698" s="19" t="n">
        <v>75.48999999999999</v>
      </c>
      <c r="Y698" s="20">
        <f>ROUND(V698*0.35+W698*0.35+X698*0.30,2)</f>
        <v/>
      </c>
      <c r="Z698" s="24" t="inlineStr">
        <is>
          <t>F - Nearest node and line over 5 km</t>
        </is>
      </c>
      <c r="AA698" s="19" t="n">
        <v>7.51</v>
      </c>
      <c r="AB698" s="19" t="n">
        <v>7.09</v>
      </c>
      <c r="AC698" s="17" t="inlineStr">
        <is>
          <t>Line: IVISAN - KALIBO</t>
        </is>
      </c>
      <c r="AD698" s="17" t="inlineStr">
        <is>
          <t>Remote site candidate: deploy Starlink LEO satellite backhaul or long microwave hop.</t>
        </is>
      </c>
      <c r="AE698" s="16" t="n">
        <v>694</v>
      </c>
    </row>
    <row r="699">
      <c r="A699" s="16" t="n">
        <v>1</v>
      </c>
      <c r="B699" s="16" t="n">
        <v>695</v>
      </c>
      <c r="C699" s="16" t="n">
        <v>695</v>
      </c>
      <c r="D699" s="17" t="inlineStr">
        <is>
          <t>0600410006</t>
        </is>
      </c>
      <c r="E699" s="17" t="inlineStr">
        <is>
          <t>Region VI (Western Visayas)</t>
        </is>
      </c>
      <c r="F699" s="17" t="inlineStr">
        <is>
          <t>Aklan</t>
        </is>
      </c>
      <c r="G699" s="17" t="inlineStr">
        <is>
          <t>Madalag</t>
        </is>
      </c>
      <c r="H699" s="17" t="inlineStr">
        <is>
          <t>Cabilawan</t>
        </is>
      </c>
      <c r="I699" s="18" t="n">
        <v>11.537889</v>
      </c>
      <c r="J699" s="18" t="n">
        <v>122.293453</v>
      </c>
      <c r="K699" s="17" t="inlineStr">
        <is>
          <t>R</t>
        </is>
      </c>
      <c r="L699" s="11" t="n">
        <v>515</v>
      </c>
      <c r="M699" s="19" t="n">
        <v>3.9</v>
      </c>
      <c r="N699" s="20">
        <f>INT(L699/M699)</f>
        <v/>
      </c>
      <c r="O699" s="20">
        <f>INT(N699*0.3+0.5)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9.01</v>
      </c>
      <c r="T699" s="19" t="n">
        <v>8.26</v>
      </c>
      <c r="U699" s="17" t="inlineStr">
        <is>
          <t>Tier 1 Critical GIDA (Score ≥ 50.0)</t>
        </is>
      </c>
      <c r="V699" s="19" t="n">
        <v>75.48999999999999</v>
      </c>
      <c r="W699" s="19" t="n">
        <v>52.78</v>
      </c>
      <c r="X699" s="19" t="n">
        <v>75.48999999999999</v>
      </c>
      <c r="Y699" s="20">
        <f>ROUND(V699*0.35+W699*0.35+X699*0.30,2)</f>
        <v/>
      </c>
      <c r="Z699" s="24" t="inlineStr">
        <is>
          <t>F - Nearest node and line over 5 km</t>
        </is>
      </c>
      <c r="AA699" s="19" t="n">
        <v>9.01</v>
      </c>
      <c r="AB699" s="19" t="n">
        <v>8.24</v>
      </c>
      <c r="AC699" s="17" t="inlineStr">
        <is>
          <t>Line: IVISAN - KALIBO</t>
        </is>
      </c>
      <c r="AD699" s="17" t="inlineStr">
        <is>
          <t>Remote site candidate: deploy Starlink LEO satellite backhaul or long microwave hop.</t>
        </is>
      </c>
      <c r="AE699" s="16" t="n">
        <v>695</v>
      </c>
    </row>
    <row r="700">
      <c r="A700" s="16" t="n">
        <v>1</v>
      </c>
      <c r="B700" s="16" t="n">
        <v>696</v>
      </c>
      <c r="C700" s="16" t="n">
        <v>696</v>
      </c>
      <c r="D700" s="17" t="inlineStr">
        <is>
          <t>1108202029</t>
        </is>
      </c>
      <c r="E700" s="17" t="inlineStr">
        <is>
          <t>Region XI (Davao Region)</t>
        </is>
      </c>
      <c r="F700" s="17" t="inlineStr">
        <is>
          <t>Davao de Oro</t>
        </is>
      </c>
      <c r="G700" s="17" t="inlineStr">
        <is>
          <t>Laak</t>
        </is>
      </c>
      <c r="H700" s="17" t="inlineStr">
        <is>
          <t>Inacayan</t>
        </is>
      </c>
      <c r="I700" s="18" t="n">
        <v>7.797672599999999</v>
      </c>
      <c r="J700" s="18" t="n">
        <v>125.8067981</v>
      </c>
      <c r="K700" s="17" t="inlineStr">
        <is>
          <t>R</t>
        </is>
      </c>
      <c r="L700" s="11" t="n">
        <v>1095</v>
      </c>
      <c r="M700" s="19" t="n">
        <v>3.7</v>
      </c>
      <c r="N700" s="20">
        <f>INT(L700/M700)</f>
        <v/>
      </c>
      <c r="O700" s="20">
        <f>INT(N700*0.3+0.5)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32.97</v>
      </c>
      <c r="T700" s="19" t="n">
        <v>25.61</v>
      </c>
      <c r="U700" s="17" t="inlineStr">
        <is>
          <t>Tier 1 Critical GIDA (Score ≥ 50.0)</t>
        </is>
      </c>
      <c r="V700" s="19" t="n">
        <v>75.48999999999999</v>
      </c>
      <c r="W700" s="19" t="n">
        <v>52.78</v>
      </c>
      <c r="X700" s="19" t="n">
        <v>75.48999999999999</v>
      </c>
      <c r="Y700" s="20">
        <f>ROUND(V700*0.35+W700*0.35+X700*0.30,2)</f>
        <v/>
      </c>
      <c r="Z700" s="24" t="inlineStr">
        <is>
          <t>F - Nearest node and line over 5 km</t>
        </is>
      </c>
      <c r="AA700" s="19" t="n">
        <v>27.67</v>
      </c>
      <c r="AB700" s="19" t="n">
        <v>21.71</v>
      </c>
      <c r="AC700" s="17" t="inlineStr">
        <is>
          <t>Line: DAVAO CITY - TRENTO</t>
        </is>
      </c>
      <c r="AD700" s="17" t="inlineStr">
        <is>
          <t>Remote site candidate: deploy Starlink LEO satellite backhaul or long microwave hop.</t>
        </is>
      </c>
      <c r="AE700" s="16" t="n">
        <v>696</v>
      </c>
    </row>
    <row r="701">
      <c r="A701" s="16" t="n">
        <v>1</v>
      </c>
      <c r="B701" s="16" t="n">
        <v>697</v>
      </c>
      <c r="C701" s="16" t="n">
        <v>697</v>
      </c>
      <c r="D701" s="17" t="inlineStr">
        <is>
          <t>0502002012</t>
        </is>
      </c>
      <c r="E701" s="17" t="inlineStr">
        <is>
          <t>Region V (Bicol Region)</t>
        </is>
      </c>
      <c r="F701" s="17" t="inlineStr">
        <is>
          <t>Catanduanes</t>
        </is>
      </c>
      <c r="G701" s="17" t="inlineStr">
        <is>
          <t>Baras</t>
        </is>
      </c>
      <c r="H701" s="17" t="inlineStr">
        <is>
          <t>J. M. Alberto</t>
        </is>
      </c>
      <c r="I701" s="18" t="n">
        <v>13.7138646</v>
      </c>
      <c r="J701" s="18" t="n">
        <v>124.3845441</v>
      </c>
      <c r="K701" s="17" t="inlineStr">
        <is>
          <t>R</t>
        </is>
      </c>
      <c r="L701" s="11" t="n">
        <v>764</v>
      </c>
      <c r="M701" s="19" t="n">
        <v>4.2</v>
      </c>
      <c r="N701" s="20">
        <f>INT(L701/M701)</f>
        <v/>
      </c>
      <c r="O701" s="20">
        <f>INT(N701*0.3+0.5)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57.08</v>
      </c>
      <c r="T701" s="19" t="n">
        <v>78.48999999999999</v>
      </c>
      <c r="U701" s="17" t="inlineStr">
        <is>
          <t>Tier 1 Critical GIDA (Score ≥ 50.0)</t>
        </is>
      </c>
      <c r="V701" s="19" t="n">
        <v>75.48999999999999</v>
      </c>
      <c r="W701" s="19" t="n">
        <v>52.78</v>
      </c>
      <c r="X701" s="19" t="n">
        <v>75.48999999999999</v>
      </c>
      <c r="Y701" s="20">
        <f>ROUND(V701*0.35+W701*0.35+X701*0.30,2)</f>
        <v/>
      </c>
      <c r="Z701" s="24" t="inlineStr">
        <is>
          <t>F - Nearest node and line over 5 km</t>
        </is>
      </c>
      <c r="AA701" s="19" t="n">
        <v>56.69</v>
      </c>
      <c r="AB701" s="19" t="n">
        <v>80.84999999999999</v>
      </c>
      <c r="AC701" s="17" t="inlineStr">
        <is>
          <t>Node: COC001 - BP</t>
        </is>
      </c>
      <c r="AD701" s="17" t="inlineStr">
        <is>
          <t>Remote site candidate: deploy Starlink LEO satellite backhaul or long microwave hop.</t>
        </is>
      </c>
      <c r="AE701" s="16" t="n">
        <v>697</v>
      </c>
    </row>
    <row r="702">
      <c r="A702" s="16" t="n">
        <v>1</v>
      </c>
      <c r="B702" s="16" t="n">
        <v>698</v>
      </c>
      <c r="C702" s="16" t="n">
        <v>698</v>
      </c>
      <c r="D702" s="17" t="inlineStr">
        <is>
          <t>1380601038</t>
        </is>
      </c>
      <c r="E702" s="17" t="inlineStr">
        <is>
          <t>National Capital Region (NCR)</t>
        </is>
      </c>
      <c r="F702" s="17" t="inlineStr">
        <is>
          <t>First District (Not a Province)</t>
        </is>
      </c>
      <c r="G702" s="17" t="inlineStr">
        <is>
          <t>City of Manila</t>
        </is>
      </c>
      <c r="H702" s="17" t="inlineStr">
        <is>
          <t>Barangay 38</t>
        </is>
      </c>
      <c r="I702" s="18" t="n">
        <v>14.615898</v>
      </c>
      <c r="J702" s="18" t="n">
        <v>120.973673</v>
      </c>
      <c r="K702" s="17" t="inlineStr">
        <is>
          <t>U</t>
        </is>
      </c>
      <c r="L702" s="11" t="n">
        <v>2957</v>
      </c>
      <c r="M702" s="19" t="n">
        <v>3.9</v>
      </c>
      <c r="N702" s="20">
        <f>INT(L702/M702)</f>
        <v/>
      </c>
      <c r="O702" s="20">
        <f>INT(N702*0.3+0.5)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36.65</v>
      </c>
      <c r="T702" s="19" t="n">
        <v>38.55</v>
      </c>
      <c r="U702" s="17" t="inlineStr">
        <is>
          <t>Tier 1 Critical GIDA (Score ≥ 50.0)</t>
        </is>
      </c>
      <c r="V702" s="19" t="n">
        <v>75.48999999999999</v>
      </c>
      <c r="W702" s="19" t="n">
        <v>52.77</v>
      </c>
      <c r="X702" s="19" t="n">
        <v>75.48999999999999</v>
      </c>
      <c r="Y702" s="20">
        <f>ROUND(V702*0.35+W702*0.35+X702*0.30,2)</f>
        <v/>
      </c>
      <c r="Z702" s="25" t="inlineStr">
        <is>
          <t>B - Node 0.5-1 km</t>
        </is>
      </c>
      <c r="AA702" s="19" t="n">
        <v>0.99</v>
      </c>
      <c r="AB702" s="19" t="n">
        <v>0.16</v>
      </c>
      <c r="AC702" s="17" t="inlineStr">
        <is>
          <t>Line: Aerial 24C</t>
        </is>
      </c>
      <c r="AD702" s="17" t="inlineStr">
        <is>
          <t>Short node lateral candidate; confirm port/fiber capacity, access and route.</t>
        </is>
      </c>
      <c r="AE702" s="16" t="n">
        <v>698</v>
      </c>
    </row>
    <row r="703">
      <c r="A703" s="16" t="n">
        <v>1</v>
      </c>
      <c r="B703" s="16" t="n">
        <v>699</v>
      </c>
      <c r="C703" s="16" t="n">
        <v>699</v>
      </c>
      <c r="D703" s="17" t="inlineStr">
        <is>
          <t>0600410009</t>
        </is>
      </c>
      <c r="E703" s="17" t="inlineStr">
        <is>
          <t>Region VI (Western Visayas)</t>
        </is>
      </c>
      <c r="F703" s="17" t="inlineStr">
        <is>
          <t>Aklan</t>
        </is>
      </c>
      <c r="G703" s="17" t="inlineStr">
        <is>
          <t>Madalag</t>
        </is>
      </c>
      <c r="H703" s="17" t="inlineStr">
        <is>
          <t>Galicia</t>
        </is>
      </c>
      <c r="I703" s="18" t="n">
        <v>11.547476</v>
      </c>
      <c r="J703" s="18" t="n">
        <v>122.278175</v>
      </c>
      <c r="K703" s="17" t="inlineStr">
        <is>
          <t>R</t>
        </is>
      </c>
      <c r="L703" s="11" t="n">
        <v>386</v>
      </c>
      <c r="M703" s="19" t="n">
        <v>3.9</v>
      </c>
      <c r="N703" s="20">
        <f>INT(L703/M703)</f>
        <v/>
      </c>
      <c r="O703" s="20">
        <f>INT(N703*0.3+0.5)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8.619999999999999</v>
      </c>
      <c r="T703" s="19" t="n">
        <v>9.4</v>
      </c>
      <c r="U703" s="17" t="inlineStr">
        <is>
          <t>Tier 1 Critical GIDA (Score ≥ 50.0)</t>
        </is>
      </c>
      <c r="V703" s="19" t="n">
        <v>75.48999999999999</v>
      </c>
      <c r="W703" s="19" t="n">
        <v>52.77</v>
      </c>
      <c r="X703" s="19" t="n">
        <v>75.48999999999999</v>
      </c>
      <c r="Y703" s="20">
        <f>ROUND(V703*0.35+W703*0.35+X703*0.30,2)</f>
        <v/>
      </c>
      <c r="Z703" s="24" t="inlineStr">
        <is>
          <t>F - Nearest node and line over 5 km</t>
        </is>
      </c>
      <c r="AA703" s="19" t="n">
        <v>8.619999999999999</v>
      </c>
      <c r="AB703" s="19" t="n">
        <v>9.4</v>
      </c>
      <c r="AC703" s="17" t="inlineStr">
        <is>
          <t>Node: MLK001 - BP</t>
        </is>
      </c>
      <c r="AD703" s="17" t="inlineStr">
        <is>
          <t>Remote site candidate: deploy Starlink LEO satellite backhaul or long microwave hop.</t>
        </is>
      </c>
      <c r="AE703" s="16" t="n">
        <v>699</v>
      </c>
    </row>
    <row r="704">
      <c r="A704" s="16" t="n">
        <v>1</v>
      </c>
      <c r="B704" s="16" t="n">
        <v>700</v>
      </c>
      <c r="C704" s="16" t="n">
        <v>700</v>
      </c>
      <c r="D704" s="17" t="inlineStr">
        <is>
          <t>0405805020</t>
        </is>
      </c>
      <c r="E704" s="17" t="inlineStr">
        <is>
          <t>Region IV-A (CALABARZON)</t>
        </is>
      </c>
      <c r="F704" s="17" t="inlineStr">
        <is>
          <t>Rizal</t>
        </is>
      </c>
      <c r="G704" s="17" t="inlineStr">
        <is>
          <t>Cainta</t>
        </is>
      </c>
      <c r="H704" s="17" t="inlineStr">
        <is>
          <t>Santo Domingo</t>
        </is>
      </c>
      <c r="I704" s="18" t="n">
        <v>14.58327</v>
      </c>
      <c r="J704" s="18" t="n">
        <v>121.111232</v>
      </c>
      <c r="K704" s="17" t="inlineStr">
        <is>
          <t>U</t>
        </is>
      </c>
      <c r="L704" s="11" t="n">
        <v>45228</v>
      </c>
      <c r="M704" s="19" t="n">
        <v>3.6</v>
      </c>
      <c r="N704" s="20">
        <f>INT(L704/M704)</f>
        <v/>
      </c>
      <c r="O704" s="20">
        <f>INT(N704*0.3+0.5)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1.32</v>
      </c>
      <c r="T704" s="19" t="n">
        <v>0.42</v>
      </c>
      <c r="U704" s="17" t="inlineStr">
        <is>
          <t>Tier 1 Critical GIDA (Score ≥ 50.0)</t>
        </is>
      </c>
      <c r="V704" s="19" t="n">
        <v>75.47</v>
      </c>
      <c r="W704" s="19" t="n">
        <v>52.76</v>
      </c>
      <c r="X704" s="19" t="n">
        <v>75.47</v>
      </c>
      <c r="Y704" s="20">
        <f>ROUND(V704*0.35+W704*0.35+X704*0.30,2)</f>
        <v/>
      </c>
      <c r="Z704" s="22" t="inlineStr">
        <is>
          <t>C - Line within 0.5 km; node over 1 km</t>
        </is>
      </c>
      <c r="AA704" s="19" t="n">
        <v>1.32</v>
      </c>
      <c r="AB704" s="19" t="n">
        <v>0.35</v>
      </c>
      <c r="AC704" s="17" t="inlineStr">
        <is>
          <t>Line: RELIANCE TO SINILOAN</t>
        </is>
      </c>
      <c r="AD704" s="17" t="inlineStr">
        <is>
          <t>Splice closure / line-tap survey candidate; locate closure and confirm splicing/capacity.</t>
        </is>
      </c>
      <c r="AE704" s="16" t="n">
        <v>700</v>
      </c>
    </row>
    <row r="705">
      <c r="A705" s="16" t="n">
        <v>1</v>
      </c>
      <c r="B705" s="16" t="n">
        <v>701</v>
      </c>
      <c r="C705" s="16" t="n">
        <v>701</v>
      </c>
      <c r="D705" s="17" t="inlineStr">
        <is>
          <t>0600609018</t>
        </is>
      </c>
      <c r="E705" s="17" t="inlineStr">
        <is>
          <t>Region VI (Western Visayas)</t>
        </is>
      </c>
      <c r="F705" s="17" t="inlineStr">
        <is>
          <t>Antique</t>
        </is>
      </c>
      <c r="G705" s="17" t="inlineStr">
        <is>
          <t>Laua-An</t>
        </is>
      </c>
      <c r="H705" s="17" t="inlineStr">
        <is>
          <t>Laua-an</t>
        </is>
      </c>
      <c r="I705" s="18" t="n">
        <v>11.079944</v>
      </c>
      <c r="J705" s="18" t="n">
        <v>122.054776</v>
      </c>
      <c r="K705" s="17" t="inlineStr">
        <is>
          <t>R</t>
        </is>
      </c>
      <c r="L705" s="11" t="n">
        <v>399</v>
      </c>
      <c r="M705" s="19" t="n">
        <v>3.9</v>
      </c>
      <c r="N705" s="20">
        <f>INT(L705/M705)</f>
        <v/>
      </c>
      <c r="O705" s="20">
        <f>INT(N705*0.3+0.5)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42.31</v>
      </c>
      <c r="T705" s="19" t="n">
        <v>36.02</v>
      </c>
      <c r="U705" s="17" t="inlineStr">
        <is>
          <t>Tier 1 Critical GIDA (Score ≥ 50.0)</t>
        </is>
      </c>
      <c r="V705" s="19" t="n">
        <v>75.45999999999999</v>
      </c>
      <c r="W705" s="19" t="n">
        <v>52.76</v>
      </c>
      <c r="X705" s="19" t="n">
        <v>75.45999999999999</v>
      </c>
      <c r="Y705" s="20">
        <f>ROUND(V705*0.35+W705*0.35+X705*0.30,2)</f>
        <v/>
      </c>
      <c r="Z705" s="24" t="inlineStr">
        <is>
          <t>F - Nearest node and line over 5 km</t>
        </is>
      </c>
      <c r="AA705" s="19" t="n">
        <v>37.55</v>
      </c>
      <c r="AB705" s="19" t="n">
        <v>31.04</v>
      </c>
      <c r="AC705" s="17" t="inlineStr">
        <is>
          <t>Line: OTON, ILOILO - SAN JOSE DE BUENAVISTA, ANTIQUE</t>
        </is>
      </c>
      <c r="AD705" s="17" t="inlineStr">
        <is>
          <t>Remote site candidate: deploy Starlink LEO satellite backhaul or long microwave hop.</t>
        </is>
      </c>
      <c r="AE705" s="16" t="n">
        <v>701</v>
      </c>
    </row>
    <row r="706">
      <c r="A706" s="16" t="n">
        <v>1</v>
      </c>
      <c r="B706" s="16" t="n">
        <v>702</v>
      </c>
      <c r="C706" s="16" t="n">
        <v>702</v>
      </c>
      <c r="D706" s="17" t="inlineStr">
        <is>
          <t>PH0000702</t>
        </is>
      </c>
      <c r="E706" s="17" t="inlineStr">
        <is>
          <t>VI</t>
        </is>
      </c>
      <c r="F706" s="17" t="inlineStr">
        <is>
          <t>Iloilo</t>
        </is>
      </c>
      <c r="G706" s="17" t="inlineStr">
        <is>
          <t>Iloilo City</t>
        </is>
      </c>
      <c r="H706" s="17" t="inlineStr">
        <is>
          <t>Burgos-Mabini-Plaza</t>
        </is>
      </c>
      <c r="I706" s="18" t="n">
        <v>10.717262</v>
      </c>
      <c r="J706" s="18" t="n">
        <v>122.565643</v>
      </c>
      <c r="K706" s="17" t="inlineStr">
        <is>
          <t>R</t>
        </is>
      </c>
      <c r="L706" s="11" t="n">
        <v>2230</v>
      </c>
      <c r="M706" s="19" t="n">
        <v>3.8</v>
      </c>
      <c r="N706" s="20">
        <f>INT(L706/M706)</f>
        <v/>
      </c>
      <c r="O706" s="20">
        <f>INT(N706*0.3+0.5)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0.46</v>
      </c>
      <c r="T706" s="19" t="n">
        <v>0.42</v>
      </c>
      <c r="U706" s="17" t="inlineStr">
        <is>
          <t>Tier 1 Critical GIDA (Score ≥ 50.0)</t>
        </is>
      </c>
      <c r="V706" s="19" t="n">
        <v>75.45</v>
      </c>
      <c r="W706" s="19" t="n">
        <v>52.75</v>
      </c>
      <c r="X706" s="19" t="n">
        <v>75.45</v>
      </c>
      <c r="Y706" s="20">
        <f>ROUND(V706*0.35+W706*0.35+X706*0.30,2)</f>
        <v/>
      </c>
      <c r="Z706" s="25" t="inlineStr">
        <is>
          <t>A - Node within 0.5 km</t>
        </is>
      </c>
      <c r="AA706" s="19" t="n">
        <v>0.46</v>
      </c>
      <c r="AB706" s="19" t="n">
        <v>0.36</v>
      </c>
      <c r="AC706" s="17" t="inlineStr">
        <is>
          <t>Line: 144C</t>
        </is>
      </c>
      <c r="AD706" s="17" t="inlineStr">
        <is>
          <t>First survey candidate: confirm node handoff, spare capacity and short route; co-location not established.</t>
        </is>
      </c>
      <c r="AE706" s="16" t="n">
        <v>702</v>
      </c>
    </row>
    <row r="707">
      <c r="A707" s="16" t="n">
        <v>1</v>
      </c>
      <c r="B707" s="16" t="n">
        <v>703</v>
      </c>
      <c r="C707" s="16" t="n">
        <v>703</v>
      </c>
      <c r="D707" s="17" t="inlineStr">
        <is>
          <t>1403214016</t>
        </is>
      </c>
      <c r="E707" s="17" t="inlineStr">
        <is>
          <t>Cordillera Administrative Region (CAR)</t>
        </is>
      </c>
      <c r="F707" s="17" t="inlineStr">
        <is>
          <t>Kalinga</t>
        </is>
      </c>
      <c r="G707" s="17" t="inlineStr">
        <is>
          <t>Tanudan</t>
        </is>
      </c>
      <c r="H707" s="17" t="inlineStr">
        <is>
          <t>Lay-asan</t>
        </is>
      </c>
      <c r="I707" s="18" t="n">
        <v>17.283583</v>
      </c>
      <c r="J707" s="18" t="n">
        <v>121.3906373</v>
      </c>
      <c r="K707" s="17" t="inlineStr">
        <is>
          <t>R</t>
        </is>
      </c>
      <c r="L707" s="11" t="n">
        <v>714</v>
      </c>
      <c r="M707" s="19" t="n">
        <v>4.3</v>
      </c>
      <c r="N707" s="20">
        <f>INT(L707/M707)</f>
        <v/>
      </c>
      <c r="O707" s="20">
        <f>INT(N707*0.3+0.5)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12.11</v>
      </c>
      <c r="T707" s="19" t="n">
        <v>13.39</v>
      </c>
      <c r="U707" s="17" t="inlineStr">
        <is>
          <t>Tier 1 Critical GIDA (Score ≥ 50.0)</t>
        </is>
      </c>
      <c r="V707" s="19" t="n">
        <v>75.42</v>
      </c>
      <c r="W707" s="19" t="n">
        <v>52.72</v>
      </c>
      <c r="X707" s="19" t="n">
        <v>75.42</v>
      </c>
      <c r="Y707" s="20">
        <f>ROUND(V707*0.35+W707*0.35+X707*0.30,2)</f>
        <v/>
      </c>
      <c r="Z707" s="24" t="inlineStr">
        <is>
          <t>F - Nearest node and line over 5 km</t>
        </is>
      </c>
      <c r="AA707" s="19" t="n">
        <v>12.11</v>
      </c>
      <c r="AB707" s="19" t="n">
        <v>13.36</v>
      </c>
      <c r="AC707" s="17" t="inlineStr">
        <is>
          <t>Node: PSV001 - TYPE 3</t>
        </is>
      </c>
      <c r="AD707" s="17" t="inlineStr">
        <is>
          <t>Remote site candidate: deploy Starlink LEO satellite backhaul or long microwave hop.</t>
        </is>
      </c>
      <c r="AE707" s="16" t="n">
        <v>703</v>
      </c>
    </row>
    <row r="708">
      <c r="A708" s="16" t="n">
        <v>1</v>
      </c>
      <c r="B708" s="16" t="n">
        <v>704</v>
      </c>
      <c r="C708" s="16" t="n">
        <v>704</v>
      </c>
      <c r="D708" s="17" t="inlineStr">
        <is>
          <t>0405617007</t>
        </is>
      </c>
      <c r="E708" s="17" t="inlineStr">
        <is>
          <t>Region IV-A (CALABARZON)</t>
        </is>
      </c>
      <c r="F708" s="17" t="inlineStr">
        <is>
          <t>Quezon</t>
        </is>
      </c>
      <c r="G708" s="17" t="inlineStr">
        <is>
          <t>General Nakar</t>
        </is>
      </c>
      <c r="H708" s="17" t="inlineStr">
        <is>
          <t>Mahabang Lalim</t>
        </is>
      </c>
      <c r="I708" s="18" t="n">
        <v>14.689702</v>
      </c>
      <c r="J708" s="18" t="n">
        <v>121.5509059</v>
      </c>
      <c r="K708" s="17" t="inlineStr">
        <is>
          <t>R</t>
        </is>
      </c>
      <c r="L708" s="11" t="n">
        <v>701</v>
      </c>
      <c r="M708" s="19" t="n">
        <v>3.8</v>
      </c>
      <c r="N708" s="20">
        <f>INT(L708/M708)</f>
        <v/>
      </c>
      <c r="O708" s="20">
        <f>INT(N708*0.3+0.5)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8.1</v>
      </c>
      <c r="T708" s="19" t="n">
        <v>30.23</v>
      </c>
      <c r="U708" s="17" t="inlineStr">
        <is>
          <t>Tier 1 Critical GIDA (Score ≥ 50.0)</t>
        </is>
      </c>
      <c r="V708" s="19" t="n">
        <v>75.41</v>
      </c>
      <c r="W708" s="19" t="n">
        <v>52.72</v>
      </c>
      <c r="X708" s="19" t="n">
        <v>75.41</v>
      </c>
      <c r="Y708" s="20">
        <f>ROUND(V708*0.35+W708*0.35+X708*0.30,2)</f>
        <v/>
      </c>
      <c r="Z708" s="24" t="inlineStr">
        <is>
          <t>F - Nearest node and line over 5 km</t>
        </is>
      </c>
      <c r="AA708" s="19" t="n">
        <v>8.1</v>
      </c>
      <c r="AB708" s="19" t="n">
        <v>30.19</v>
      </c>
      <c r="AC708" s="17" t="inlineStr">
        <is>
          <t>Node: RLQ001 - BP</t>
        </is>
      </c>
      <c r="AD708" s="17" t="inlineStr">
        <is>
          <t>Remote site candidate: deploy Starlink LEO satellite backhaul or long microwave hop.</t>
        </is>
      </c>
      <c r="AE708" s="16" t="n">
        <v>704</v>
      </c>
    </row>
    <row r="709">
      <c r="A709" s="16" t="n">
        <v>1</v>
      </c>
      <c r="B709" s="16" t="n">
        <v>705</v>
      </c>
      <c r="C709" s="16" t="n">
        <v>705</v>
      </c>
      <c r="D709" s="17" t="inlineStr">
        <is>
          <t>1400113010</t>
        </is>
      </c>
      <c r="E709" s="17" t="inlineStr">
        <is>
          <t>Cordillera Administrative Region (CAR)</t>
        </is>
      </c>
      <c r="F709" s="17" t="inlineStr">
        <is>
          <t>Abra</t>
        </is>
      </c>
      <c r="G709" s="17" t="inlineStr">
        <is>
          <t>Licuan-Baay</t>
        </is>
      </c>
      <c r="H709" s="17" t="inlineStr">
        <is>
          <t>Subagan</t>
        </is>
      </c>
      <c r="I709" s="18" t="n">
        <v>17.5460672</v>
      </c>
      <c r="J709" s="18" t="n">
        <v>120.8931777</v>
      </c>
      <c r="K709" s="17" t="inlineStr">
        <is>
          <t>R</t>
        </is>
      </c>
      <c r="L709" s="11" t="n">
        <v>605</v>
      </c>
      <c r="M709" s="19" t="n">
        <v>3.8</v>
      </c>
      <c r="N709" s="20">
        <f>INT(L709/M709)</f>
        <v/>
      </c>
      <c r="O709" s="20">
        <f>INT(N709*0.3+0.5)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27.29</v>
      </c>
      <c r="T709" s="19" t="n">
        <v>27.26</v>
      </c>
      <c r="U709" s="17" t="inlineStr">
        <is>
          <t>Tier 1 Critical GIDA (Score ≥ 50.0)</t>
        </is>
      </c>
      <c r="V709" s="19" t="n">
        <v>75.41</v>
      </c>
      <c r="W709" s="19" t="n">
        <v>52.72</v>
      </c>
      <c r="X709" s="19" t="n">
        <v>75.41</v>
      </c>
      <c r="Y709" s="20">
        <f>ROUND(V709*0.35+W709*0.35+X709*0.30,2)</f>
        <v/>
      </c>
      <c r="Z709" s="24" t="inlineStr">
        <is>
          <t>F - Nearest node and line over 5 km</t>
        </is>
      </c>
      <c r="AA709" s="19" t="n">
        <v>27.25</v>
      </c>
      <c r="AB709" s="19" t="n">
        <v>27.19</v>
      </c>
      <c r="AC709" s="17" t="inlineStr">
        <is>
          <t>Line: CABLE LAYED</t>
        </is>
      </c>
      <c r="AD709" s="17" t="inlineStr">
        <is>
          <t>Remote site candidate: deploy Starlink LEO satellite backhaul or long microwave hop.</t>
        </is>
      </c>
      <c r="AE709" s="16" t="n">
        <v>705</v>
      </c>
    </row>
    <row r="710">
      <c r="A710" s="16" t="n">
        <v>1</v>
      </c>
      <c r="B710" s="16" t="n">
        <v>706</v>
      </c>
      <c r="C710" s="16" t="n">
        <v>706</v>
      </c>
      <c r="D710" s="17" t="inlineStr">
        <is>
          <t>0203111003</t>
        </is>
      </c>
      <c r="E710" s="17" t="inlineStr">
        <is>
          <t>Region II (Cagayan Valley)</t>
        </is>
      </c>
      <c r="F710" s="17" t="inlineStr">
        <is>
          <t>Isabela</t>
        </is>
      </c>
      <c r="G710" s="17" t="inlineStr">
        <is>
          <t>Divilacan</t>
        </is>
      </c>
      <c r="H710" s="17" t="inlineStr">
        <is>
          <t>Dicambangan</t>
        </is>
      </c>
      <c r="I710" s="18" t="n">
        <v>17.33023</v>
      </c>
      <c r="J710" s="18" t="n">
        <v>122.29591</v>
      </c>
      <c r="K710" s="17" t="inlineStr">
        <is>
          <t>R</t>
        </is>
      </c>
      <c r="L710" s="11" t="n">
        <v>368</v>
      </c>
      <c r="M710" s="19" t="n">
        <v>3.8</v>
      </c>
      <c r="N710" s="20">
        <f>INT(L710/M710)</f>
        <v/>
      </c>
      <c r="O710" s="20">
        <f>INT(N710*0.3+0.5)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39.71</v>
      </c>
      <c r="T710" s="19" t="n">
        <v>44.51</v>
      </c>
      <c r="U710" s="17" t="inlineStr">
        <is>
          <t>Tier 1 Critical GIDA (Score ≥ 50.0)</t>
        </is>
      </c>
      <c r="V710" s="19" t="n">
        <v>75.41</v>
      </c>
      <c r="W710" s="19" t="n">
        <v>52.72</v>
      </c>
      <c r="X710" s="19" t="n">
        <v>75.41</v>
      </c>
      <c r="Y710" s="20">
        <f>ROUND(V710*0.35+W710*0.35+X710*0.30,2)</f>
        <v/>
      </c>
      <c r="Z710" s="24" t="inlineStr">
        <is>
          <t>F - Nearest node and line over 5 km</t>
        </is>
      </c>
      <c r="AA710" s="19" t="n">
        <v>40.29</v>
      </c>
      <c r="AB710" s="19" t="n">
        <v>43.93</v>
      </c>
      <c r="AC710" s="17" t="inlineStr">
        <is>
          <t>Node: IGI003 - PM</t>
        </is>
      </c>
      <c r="AD710" s="17" t="inlineStr">
        <is>
          <t>Remote site candidate: deploy Starlink LEO satellite backhaul or long microwave hop.</t>
        </is>
      </c>
      <c r="AE710" s="16" t="n">
        <v>706</v>
      </c>
    </row>
    <row r="711">
      <c r="A711" s="16" t="n">
        <v>1</v>
      </c>
      <c r="B711" s="16" t="n">
        <v>707</v>
      </c>
      <c r="C711" s="16" t="n">
        <v>707</v>
      </c>
      <c r="D711" s="17" t="inlineStr">
        <is>
          <t>1400113004</t>
        </is>
      </c>
      <c r="E711" s="17" t="inlineStr">
        <is>
          <t>Cordillera Administrative Region (CAR)</t>
        </is>
      </c>
      <c r="F711" s="17" t="inlineStr">
        <is>
          <t>Abra</t>
        </is>
      </c>
      <c r="G711" s="17" t="inlineStr">
        <is>
          <t>Licuan-Baay</t>
        </is>
      </c>
      <c r="H711" s="17" t="inlineStr">
        <is>
          <t>Domenglay</t>
        </is>
      </c>
      <c r="I711" s="18" t="n">
        <v>17.5470618</v>
      </c>
      <c r="J711" s="18" t="n">
        <v>120.8688831</v>
      </c>
      <c r="K711" s="17" t="inlineStr">
        <is>
          <t>R</t>
        </is>
      </c>
      <c r="L711" s="11" t="n">
        <v>443</v>
      </c>
      <c r="M711" s="19" t="n">
        <v>3.8</v>
      </c>
      <c r="N711" s="20">
        <f>INT(L711/M711)</f>
        <v/>
      </c>
      <c r="O711" s="20">
        <f>INT(N711*0.3+0.5)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29.91</v>
      </c>
      <c r="T711" s="19" t="n">
        <v>29.88</v>
      </c>
      <c r="U711" s="17" t="inlineStr">
        <is>
          <t>Tier 1 Critical GIDA (Score ≥ 50.0)</t>
        </is>
      </c>
      <c r="V711" s="19" t="n">
        <v>75.41</v>
      </c>
      <c r="W711" s="19" t="n">
        <v>52.72</v>
      </c>
      <c r="X711" s="19" t="n">
        <v>75.41</v>
      </c>
      <c r="Y711" s="20">
        <f>ROUND(V711*0.35+W711*0.35+X711*0.30,2)</f>
        <v/>
      </c>
      <c r="Z711" s="24" t="inlineStr">
        <is>
          <t>F - Nearest node and line over 5 km</t>
        </is>
      </c>
      <c r="AA711" s="19" t="n">
        <v>24.96</v>
      </c>
      <c r="AB711" s="19" t="n">
        <v>24.89</v>
      </c>
      <c r="AC711" s="17" t="inlineStr">
        <is>
          <t>Line: CABLE LAYED</t>
        </is>
      </c>
      <c r="AD711" s="17" t="inlineStr">
        <is>
          <t>Remote site candidate: deploy Starlink LEO satellite backhaul or long microwave hop.</t>
        </is>
      </c>
      <c r="AE711" s="16" t="n">
        <v>707</v>
      </c>
    </row>
    <row r="712">
      <c r="A712" s="16" t="n">
        <v>1</v>
      </c>
      <c r="B712" s="16" t="n">
        <v>708</v>
      </c>
      <c r="C712" s="16" t="n">
        <v>708</v>
      </c>
      <c r="D712" s="17" t="inlineStr">
        <is>
          <t>0205706016</t>
        </is>
      </c>
      <c r="E712" s="17" t="inlineStr">
        <is>
          <t>Region II (Cagayan Valley)</t>
        </is>
      </c>
      <c r="F712" s="17" t="inlineStr">
        <is>
          <t>Quirino</t>
        </is>
      </c>
      <c r="G712" s="17" t="inlineStr">
        <is>
          <t>Nagtipunan</t>
        </is>
      </c>
      <c r="H712" s="17" t="inlineStr">
        <is>
          <t>Asaklat</t>
        </is>
      </c>
      <c r="I712" s="18" t="n">
        <v>16.2726095</v>
      </c>
      <c r="J712" s="18" t="n">
        <v>121.6053464</v>
      </c>
      <c r="K712" s="17" t="inlineStr">
        <is>
          <t>R</t>
        </is>
      </c>
      <c r="L712" s="11" t="n">
        <v>1262</v>
      </c>
      <c r="M712" s="19" t="n">
        <v>3.9</v>
      </c>
      <c r="N712" s="20">
        <f>INT(L712/M712)</f>
        <v/>
      </c>
      <c r="O712" s="20">
        <f>INT(N712*0.3+0.5)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6.38</v>
      </c>
      <c r="T712" s="19" t="n">
        <v>4.67</v>
      </c>
      <c r="U712" s="17" t="inlineStr">
        <is>
          <t>Tier 1 Critical GIDA (Score ≥ 50.0)</t>
        </is>
      </c>
      <c r="V712" s="19" t="n">
        <v>75.40000000000001</v>
      </c>
      <c r="W712" s="19" t="n">
        <v>52.71</v>
      </c>
      <c r="X712" s="19" t="n">
        <v>75.40000000000001</v>
      </c>
      <c r="Y712" s="20">
        <f>ROUND(V712*0.35+W712*0.35+X712*0.30,2)</f>
        <v/>
      </c>
      <c r="Z712" s="24" t="inlineStr">
        <is>
          <t>E - Nearest node or line 3-5 km</t>
        </is>
      </c>
      <c r="AA712" s="19" t="n">
        <v>6.38</v>
      </c>
      <c r="AB712" s="19" t="n">
        <v>4.6</v>
      </c>
      <c r="AC712" s="17" t="inlineStr">
        <is>
          <t>Line: NAGTIPUNAN</t>
        </is>
      </c>
      <c r="AD712" s="17" t="inlineStr">
        <is>
          <t>Review candidate: examine alternative BTS location, updated fiber inventory or Starlink backhaul.</t>
        </is>
      </c>
      <c r="AE712" s="16" t="n">
        <v>708</v>
      </c>
    </row>
    <row r="713">
      <c r="A713" s="16" t="n">
        <v>1</v>
      </c>
      <c r="B713" s="16" t="n">
        <v>709</v>
      </c>
      <c r="C713" s="16" t="n">
        <v>709</v>
      </c>
      <c r="D713" s="17" t="inlineStr">
        <is>
          <t>1380601100</t>
        </is>
      </c>
      <c r="E713" s="17" t="inlineStr">
        <is>
          <t>National Capital Region (NCR)</t>
        </is>
      </c>
      <c r="F713" s="17" t="inlineStr">
        <is>
          <t>First District (Not a Province)</t>
        </is>
      </c>
      <c r="G713" s="17" t="inlineStr">
        <is>
          <t>City of Manila</t>
        </is>
      </c>
      <c r="H713" s="17" t="inlineStr">
        <is>
          <t>Barangay 100</t>
        </is>
      </c>
      <c r="I713" s="18" t="n">
        <v>14.6235982</v>
      </c>
      <c r="J713" s="18" t="n">
        <v>120.9613672</v>
      </c>
      <c r="K713" s="17" t="inlineStr">
        <is>
          <t>U</t>
        </is>
      </c>
      <c r="L713" s="11" t="n">
        <v>2289</v>
      </c>
      <c r="M713" s="19" t="n">
        <v>3.9</v>
      </c>
      <c r="N713" s="20">
        <f>INT(L713/M713)</f>
        <v/>
      </c>
      <c r="O713" s="20">
        <f>INT(N713*0.3+0.5)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32.32</v>
      </c>
      <c r="T713" s="19" t="n">
        <v>32.02</v>
      </c>
      <c r="U713" s="17" t="inlineStr">
        <is>
          <t>Tier 1 Critical GIDA (Score ≥ 50.0)</t>
        </is>
      </c>
      <c r="V713" s="19" t="n">
        <v>75.40000000000001</v>
      </c>
      <c r="W713" s="19" t="n">
        <v>52.71</v>
      </c>
      <c r="X713" s="19" t="n">
        <v>75.40000000000001</v>
      </c>
      <c r="Y713" s="20">
        <f>ROUND(V713*0.35+W713*0.35+X713*0.30,2)</f>
        <v/>
      </c>
      <c r="Z713" s="25" t="inlineStr">
        <is>
          <t>B - Node 0.5-1 km</t>
        </is>
      </c>
      <c r="AA713" s="19" t="n">
        <v>0.64</v>
      </c>
      <c r="AB713" s="19" t="n">
        <v>1.16</v>
      </c>
      <c r="AC713" s="17" t="inlineStr">
        <is>
          <t>Node: MNL045 - TYPE 3</t>
        </is>
      </c>
      <c r="AD713" s="17" t="inlineStr">
        <is>
          <t>Short node lateral candidate; confirm port/fiber capacity, access and route.</t>
        </is>
      </c>
      <c r="AE713" s="16" t="n">
        <v>709</v>
      </c>
    </row>
    <row r="714">
      <c r="A714" s="16" t="n">
        <v>1</v>
      </c>
      <c r="B714" s="16" t="n">
        <v>710</v>
      </c>
      <c r="C714" s="16" t="n">
        <v>710</v>
      </c>
      <c r="D714" s="17" t="inlineStr">
        <is>
          <t>0600609025</t>
        </is>
      </c>
      <c r="E714" s="17" t="inlineStr">
        <is>
          <t>Region VI (Western Visayas)</t>
        </is>
      </c>
      <c r="F714" s="17" t="inlineStr">
        <is>
          <t>Antique</t>
        </is>
      </c>
      <c r="G714" s="17" t="inlineStr">
        <is>
          <t>Laua-An</t>
        </is>
      </c>
      <c r="H714" s="17" t="inlineStr">
        <is>
          <t>Magyapo</t>
        </is>
      </c>
      <c r="I714" s="18" t="n">
        <v>11.08737684</v>
      </c>
      <c r="J714" s="18" t="n">
        <v>122.0864067</v>
      </c>
      <c r="K714" s="17" t="inlineStr">
        <is>
          <t>R</t>
        </is>
      </c>
      <c r="L714" s="11" t="n">
        <v>209</v>
      </c>
      <c r="M714" s="19" t="n">
        <v>3.9</v>
      </c>
      <c r="N714" s="20">
        <f>INT(L714/M714)</f>
        <v/>
      </c>
      <c r="O714" s="20">
        <f>INT(N714*0.3+0.5)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42.37</v>
      </c>
      <c r="T714" s="19" t="n">
        <v>36.2</v>
      </c>
      <c r="U714" s="17" t="inlineStr">
        <is>
          <t>Tier 1 Critical GIDA (Score ≥ 50.0)</t>
        </is>
      </c>
      <c r="V714" s="19" t="n">
        <v>75.40000000000001</v>
      </c>
      <c r="W714" s="19" t="n">
        <v>52.71</v>
      </c>
      <c r="X714" s="19" t="n">
        <v>75.40000000000001</v>
      </c>
      <c r="Y714" s="20">
        <f>ROUND(V714*0.35+W714*0.35+X714*0.30,2)</f>
        <v/>
      </c>
      <c r="Z714" s="24" t="inlineStr">
        <is>
          <t>F - Nearest node and line over 5 km</t>
        </is>
      </c>
      <c r="AA714" s="19" t="n">
        <v>39.61</v>
      </c>
      <c r="AB714" s="19" t="n">
        <v>32.8</v>
      </c>
      <c r="AC714" s="17" t="inlineStr">
        <is>
          <t>Line: OTON, ILOILO - SAN JOSE DE BUENAVISTA, ANTIQUE</t>
        </is>
      </c>
      <c r="AD714" s="17" t="inlineStr">
        <is>
          <t>Remote site candidate: deploy Starlink LEO satellite backhaul or long microwave hop.</t>
        </is>
      </c>
      <c r="AE714" s="16" t="n">
        <v>710</v>
      </c>
    </row>
    <row r="715">
      <c r="A715" s="16" t="n">
        <v>1</v>
      </c>
      <c r="B715" s="16" t="n">
        <v>711</v>
      </c>
      <c r="C715" s="16" t="n">
        <v>711</v>
      </c>
      <c r="D715" s="17" t="inlineStr">
        <is>
          <t>1380900001</t>
        </is>
      </c>
      <c r="E715" s="17" t="inlineStr">
        <is>
          <t>National Capital Region (NCR)</t>
        </is>
      </c>
      <c r="F715" s="17" t="inlineStr">
        <is>
          <t>Third District (Not a Province)</t>
        </is>
      </c>
      <c r="G715" s="17" t="inlineStr">
        <is>
          <t>City of Navotas</t>
        </is>
      </c>
      <c r="H715" s="17" t="inlineStr">
        <is>
          <t>Sipac-Almacen</t>
        </is>
      </c>
      <c r="I715" s="18" t="n">
        <v>14.6583</v>
      </c>
      <c r="J715" s="18" t="n">
        <v>120.948257</v>
      </c>
      <c r="K715" s="17" t="inlineStr">
        <is>
          <t>U</t>
        </is>
      </c>
      <c r="L715" s="11" t="n">
        <v>9360</v>
      </c>
      <c r="M715" s="19" t="n">
        <v>3.4</v>
      </c>
      <c r="N715" s="20">
        <f>INT(L715/M715)</f>
        <v/>
      </c>
      <c r="O715" s="20">
        <f>INT(N715*0.3+0.5)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0.31</v>
      </c>
      <c r="T715" s="19" t="n">
        <v>0.46</v>
      </c>
      <c r="U715" s="17" t="inlineStr">
        <is>
          <t>Tier 1 Critical GIDA (Score ≥ 50.0)</t>
        </is>
      </c>
      <c r="V715" s="19" t="n">
        <v>75.40000000000001</v>
      </c>
      <c r="W715" s="19" t="n">
        <v>52.71</v>
      </c>
      <c r="X715" s="19" t="n">
        <v>75.40000000000001</v>
      </c>
      <c r="Y715" s="20">
        <f>ROUND(V715*0.35+W715*0.35+X715*0.30,2)</f>
        <v/>
      </c>
      <c r="Z715" s="25" t="inlineStr">
        <is>
          <t>A - Node within 0.5 km</t>
        </is>
      </c>
      <c r="AA715" s="19" t="n">
        <v>0.31</v>
      </c>
      <c r="AB715" s="19" t="n">
        <v>1.28</v>
      </c>
      <c r="AC715" s="17" t="inlineStr">
        <is>
          <t>Node: NAV001 - TYPE 3</t>
        </is>
      </c>
      <c r="AD715" s="17" t="inlineStr">
        <is>
          <t>First survey candidate: confirm node handoff, spare capacity and short route; co-location not established.</t>
        </is>
      </c>
      <c r="AE715" s="16" t="n">
        <v>711</v>
      </c>
    </row>
    <row r="716">
      <c r="A716" s="16" t="n">
        <v>1</v>
      </c>
      <c r="B716" s="16" t="n">
        <v>712</v>
      </c>
      <c r="C716" s="16" t="n">
        <v>712</v>
      </c>
      <c r="D716" s="17" t="inlineStr">
        <is>
          <t>0600609040</t>
        </is>
      </c>
      <c r="E716" s="17" t="inlineStr">
        <is>
          <t>Region VI (Western Visayas)</t>
        </is>
      </c>
      <c r="F716" s="17" t="inlineStr">
        <is>
          <t>Antique</t>
        </is>
      </c>
      <c r="G716" s="17" t="inlineStr">
        <is>
          <t>Laua-An</t>
        </is>
      </c>
      <c r="H716" s="17" t="inlineStr">
        <is>
          <t>Tibacan</t>
        </is>
      </c>
      <c r="I716" s="18" t="n">
        <v>11.12702232</v>
      </c>
      <c r="J716" s="18" t="n">
        <v>122.041039</v>
      </c>
      <c r="K716" s="17" t="inlineStr">
        <is>
          <t>R</t>
        </is>
      </c>
      <c r="L716" s="11" t="n">
        <v>169</v>
      </c>
      <c r="M716" s="19" t="n">
        <v>3.9</v>
      </c>
      <c r="N716" s="20">
        <f>INT(L716/M716)</f>
        <v/>
      </c>
      <c r="O716" s="20">
        <f>INT(N716*0.3+0.5)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43.28</v>
      </c>
      <c r="T716" s="19" t="n">
        <v>36.99</v>
      </c>
      <c r="U716" s="17" t="inlineStr">
        <is>
          <t>Tier 1 Critical GIDA (Score ≥ 50.0)</t>
        </is>
      </c>
      <c r="V716" s="19" t="n">
        <v>75.39</v>
      </c>
      <c r="W716" s="19" t="n">
        <v>52.71</v>
      </c>
      <c r="X716" s="19" t="n">
        <v>75.39</v>
      </c>
      <c r="Y716" s="20">
        <f>ROUND(V716*0.35+W716*0.35+X716*0.30,2)</f>
        <v/>
      </c>
      <c r="Z716" s="24" t="inlineStr">
        <is>
          <t>F - Nearest node and line over 5 km</t>
        </is>
      </c>
      <c r="AA716" s="19" t="n">
        <v>42.09</v>
      </c>
      <c r="AB716" s="19" t="n">
        <v>35.88</v>
      </c>
      <c r="AC716" s="17" t="inlineStr">
        <is>
          <t>Line: OTON, ILOILO - SAN JOSE DE BUENAVISTA, ANTIQUE</t>
        </is>
      </c>
      <c r="AD716" s="17" t="inlineStr">
        <is>
          <t>Remote site candidate: deploy Starlink LEO satellite backhaul or long microwave hop.</t>
        </is>
      </c>
      <c r="AE716" s="16" t="n">
        <v>712</v>
      </c>
    </row>
    <row r="717">
      <c r="A717" s="16" t="n">
        <v>1</v>
      </c>
      <c r="B717" s="16" t="n">
        <v>713</v>
      </c>
      <c r="C717" s="16" t="n">
        <v>713</v>
      </c>
      <c r="D717" s="17" t="inlineStr">
        <is>
          <t>0600609015</t>
        </is>
      </c>
      <c r="E717" s="17" t="inlineStr">
        <is>
          <t>Region VI (Western Visayas)</t>
        </is>
      </c>
      <c r="F717" s="17" t="inlineStr">
        <is>
          <t>Antique</t>
        </is>
      </c>
      <c r="G717" s="17" t="inlineStr">
        <is>
          <t>Laua-An</t>
        </is>
      </c>
      <c r="H717" s="17" t="inlineStr">
        <is>
          <t>Jinalinan</t>
        </is>
      </c>
      <c r="I717" s="18" t="n">
        <v>11.159244</v>
      </c>
      <c r="J717" s="18" t="n">
        <v>122.039644</v>
      </c>
      <c r="K717" s="17" t="inlineStr">
        <is>
          <t>R</t>
        </is>
      </c>
      <c r="L717" s="11" t="n">
        <v>193</v>
      </c>
      <c r="M717" s="19" t="n">
        <v>3.9</v>
      </c>
      <c r="N717" s="20">
        <f>INT(L717/M717)</f>
        <v/>
      </c>
      <c r="O717" s="20">
        <f>INT(N717*0.3+0.5)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41.57</v>
      </c>
      <c r="T717" s="19" t="n">
        <v>35.32</v>
      </c>
      <c r="U717" s="17" t="inlineStr">
        <is>
          <t>Tier 1 Critical GIDA (Score ≥ 50.0)</t>
        </is>
      </c>
      <c r="V717" s="19" t="n">
        <v>75.39</v>
      </c>
      <c r="W717" s="19" t="n">
        <v>52.71</v>
      </c>
      <c r="X717" s="19" t="n">
        <v>75.39</v>
      </c>
      <c r="Y717" s="20">
        <f>ROUND(V717*0.35+W717*0.35+X717*0.30,2)</f>
        <v/>
      </c>
      <c r="Z717" s="24" t="inlineStr">
        <is>
          <t>F - Nearest node and line over 5 km</t>
        </is>
      </c>
      <c r="AA717" s="19" t="n">
        <v>45.51</v>
      </c>
      <c r="AB717" s="19" t="n">
        <v>39.4</v>
      </c>
      <c r="AC717" s="17" t="inlineStr">
        <is>
          <t>Line: OTON, ILOILO - SAN JOSE DE BUENAVISTA, ANTIQUE</t>
        </is>
      </c>
      <c r="AD717" s="17" t="inlineStr">
        <is>
          <t>Remote site candidate: deploy Starlink LEO satellite backhaul or long microwave hop.</t>
        </is>
      </c>
      <c r="AE717" s="16" t="n">
        <v>713</v>
      </c>
    </row>
    <row r="718">
      <c r="A718" s="16" t="n">
        <v>1</v>
      </c>
      <c r="B718" s="16" t="n">
        <v>714</v>
      </c>
      <c r="C718" s="16" t="n">
        <v>714</v>
      </c>
      <c r="D718" s="17" t="inlineStr">
        <is>
          <t>1403214005</t>
        </is>
      </c>
      <c r="E718" s="17" t="inlineStr">
        <is>
          <t>Cordillera Administrative Region (CAR)</t>
        </is>
      </c>
      <c r="F718" s="17" t="inlineStr">
        <is>
          <t>Kalinga</t>
        </is>
      </c>
      <c r="G718" s="17" t="inlineStr">
        <is>
          <t>Tanudan</t>
        </is>
      </c>
      <c r="H718" s="17" t="inlineStr">
        <is>
          <t>Lower Mangali</t>
        </is>
      </c>
      <c r="I718" s="18" t="n">
        <v>17.3079334</v>
      </c>
      <c r="J718" s="18" t="n">
        <v>121.2301276</v>
      </c>
      <c r="K718" s="17" t="inlineStr">
        <is>
          <t>R</t>
        </is>
      </c>
      <c r="L718" s="11" t="n">
        <v>262</v>
      </c>
      <c r="M718" s="19" t="n">
        <v>4.3</v>
      </c>
      <c r="N718" s="20">
        <f>INT(L718/M718)</f>
        <v/>
      </c>
      <c r="O718" s="20">
        <f>INT(N718*0.3+0.5)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9.93</v>
      </c>
      <c r="T718" s="19" t="n">
        <v>6.9</v>
      </c>
      <c r="U718" s="17" t="inlineStr">
        <is>
          <t>Tier 1 Critical GIDA (Score ≥ 50.0)</t>
        </is>
      </c>
      <c r="V718" s="19" t="n">
        <v>75.38</v>
      </c>
      <c r="W718" s="19" t="n">
        <v>52.7</v>
      </c>
      <c r="X718" s="19" t="n">
        <v>75.38</v>
      </c>
      <c r="Y718" s="20">
        <f>ROUND(V718*0.35+W718*0.35+X718*0.30,2)</f>
        <v/>
      </c>
      <c r="Z718" s="24" t="inlineStr">
        <is>
          <t>F - Nearest node and line over 5 km</t>
        </is>
      </c>
      <c r="AA718" s="19" t="n">
        <v>9.93</v>
      </c>
      <c r="AB718" s="19" t="n">
        <v>6.83</v>
      </c>
      <c r="AC718" s="17" t="inlineStr">
        <is>
          <t>Line: Untitled Path</t>
        </is>
      </c>
      <c r="AD718" s="17" t="inlineStr">
        <is>
          <t>Remote site candidate: deploy Starlink LEO satellite backhaul or long microwave hop.</t>
        </is>
      </c>
      <c r="AE718" s="16" t="n">
        <v>714</v>
      </c>
    </row>
    <row r="719">
      <c r="A719" s="16" t="n">
        <v>1</v>
      </c>
      <c r="B719" s="16" t="n">
        <v>715</v>
      </c>
      <c r="C719" s="16" t="n">
        <v>715</v>
      </c>
      <c r="D719" s="17" t="inlineStr">
        <is>
          <t>1380601034</t>
        </is>
      </c>
      <c r="E719" s="17" t="inlineStr">
        <is>
          <t>National Capital Region (NCR)</t>
        </is>
      </c>
      <c r="F719" s="17" t="inlineStr">
        <is>
          <t>First District (Not a Province)</t>
        </is>
      </c>
      <c r="G719" s="17" t="inlineStr">
        <is>
          <t>City of Manila</t>
        </is>
      </c>
      <c r="H719" s="17" t="inlineStr">
        <is>
          <t>Barangay 34</t>
        </is>
      </c>
      <c r="I719" s="18" t="n">
        <v>14.6010605</v>
      </c>
      <c r="J719" s="18" t="n">
        <v>120.9631742</v>
      </c>
      <c r="K719" s="17" t="inlineStr">
        <is>
          <t>U</t>
        </is>
      </c>
      <c r="L719" s="11" t="n">
        <v>1910</v>
      </c>
      <c r="M719" s="19" t="n">
        <v>3.9</v>
      </c>
      <c r="N719" s="20">
        <f>INT(L719/M719)</f>
        <v/>
      </c>
      <c r="O719" s="20">
        <f>INT(N719*0.3+0.5)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21.27</v>
      </c>
      <c r="T719" s="19" t="n">
        <v>21.26</v>
      </c>
      <c r="U719" s="17" t="inlineStr">
        <is>
          <t>Tier 1 Critical GIDA (Score ≥ 50.0)</t>
        </is>
      </c>
      <c r="V719" s="19" t="n">
        <v>75.38</v>
      </c>
      <c r="W719" s="19" t="n">
        <v>52.7</v>
      </c>
      <c r="X719" s="19" t="n">
        <v>75.38</v>
      </c>
      <c r="Y719" s="20">
        <f>ROUND(V719*0.35+W719*0.35+X719*0.30,2)</f>
        <v/>
      </c>
      <c r="Z719" s="25" t="inlineStr">
        <is>
          <t>B - Node 0.5-1 km</t>
        </is>
      </c>
      <c r="AA719" s="19" t="n">
        <v>0.82</v>
      </c>
      <c r="AB719" s="19" t="n">
        <v>0.93</v>
      </c>
      <c r="AC719" s="17" t="inlineStr">
        <is>
          <t>Node: MNL068 - PM</t>
        </is>
      </c>
      <c r="AD719" s="17" t="inlineStr">
        <is>
          <t>Short node lateral candidate; confirm port/fiber capacity, access and route.</t>
        </is>
      </c>
      <c r="AE719" s="16" t="n">
        <v>715</v>
      </c>
    </row>
    <row r="720">
      <c r="A720" s="16" t="n">
        <v>1</v>
      </c>
      <c r="B720" s="16" t="n">
        <v>716</v>
      </c>
      <c r="C720" s="16" t="n">
        <v>716</v>
      </c>
      <c r="D720" s="17" t="inlineStr">
        <is>
          <t>PH0000716</t>
        </is>
      </c>
      <c r="E720" s="17" t="inlineStr">
        <is>
          <t>VIII</t>
        </is>
      </c>
      <c r="F720" s="17" t="inlineStr">
        <is>
          <t>Samar (Western Samar)</t>
        </is>
      </c>
      <c r="G720" s="17" t="inlineStr">
        <is>
          <t>Catbalogan City</t>
        </is>
      </c>
      <c r="H720" s="17" t="inlineStr">
        <is>
          <t>Libas</t>
        </is>
      </c>
      <c r="I720" s="18" t="n">
        <v>11.84572</v>
      </c>
      <c r="J720" s="18" t="n">
        <v>124.90435</v>
      </c>
      <c r="K720" s="17" t="inlineStr">
        <is>
          <t>R</t>
        </is>
      </c>
      <c r="L720" s="11" t="n">
        <v>2229</v>
      </c>
      <c r="M720" s="19" t="n">
        <v>4.1</v>
      </c>
      <c r="N720" s="20">
        <f>INT(L720/M720)</f>
        <v/>
      </c>
      <c r="O720" s="20">
        <f>INT(N720*0.3+0.5)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34.63</v>
      </c>
      <c r="T720" s="19" t="n">
        <v>34.42</v>
      </c>
      <c r="U720" s="17" t="inlineStr">
        <is>
          <t>Tier 1 Critical GIDA (Score ≥ 50.0)</t>
        </is>
      </c>
      <c r="V720" s="19" t="n">
        <v>75.38</v>
      </c>
      <c r="W720" s="19" t="n">
        <v>52.7</v>
      </c>
      <c r="X720" s="19" t="n">
        <v>75.38</v>
      </c>
      <c r="Y720" s="20">
        <f>ROUND(V720*0.35+W720*0.35+X720*0.30,2)</f>
        <v/>
      </c>
      <c r="Z720" s="24" t="inlineStr">
        <is>
          <t>F - Nearest node and line over 5 km</t>
        </is>
      </c>
      <c r="AA720" s="19" t="n">
        <v>65.06999999999999</v>
      </c>
      <c r="AB720" s="19" t="n">
        <v>65</v>
      </c>
      <c r="AC720" s="17" t="inlineStr">
        <is>
          <t>Line: CAPOOCAN - TACLOBAN</t>
        </is>
      </c>
      <c r="AD720" s="17" t="inlineStr">
        <is>
          <t>Remote site candidate: deploy Starlink LEO satellite backhaul or long microwave hop.</t>
        </is>
      </c>
      <c r="AE720" s="16" t="n">
        <v>716</v>
      </c>
    </row>
    <row r="721">
      <c r="A721" s="16" t="n">
        <v>1</v>
      </c>
      <c r="B721" s="16" t="n">
        <v>717</v>
      </c>
      <c r="C721" s="16" t="n">
        <v>717</v>
      </c>
      <c r="D721" s="17" t="inlineStr">
        <is>
          <t>1380601106</t>
        </is>
      </c>
      <c r="E721" s="17" t="inlineStr">
        <is>
          <t>National Capital Region (NCR)</t>
        </is>
      </c>
      <c r="F721" s="17" t="inlineStr">
        <is>
          <t>First District (Not a Province)</t>
        </is>
      </c>
      <c r="G721" s="17" t="inlineStr">
        <is>
          <t>City of Manila</t>
        </is>
      </c>
      <c r="H721" s="17" t="inlineStr">
        <is>
          <t>Barangay 106</t>
        </is>
      </c>
      <c r="I721" s="18" t="n">
        <v>14.6241053</v>
      </c>
      <c r="J721" s="18" t="n">
        <v>120.9611124</v>
      </c>
      <c r="K721" s="17" t="inlineStr">
        <is>
          <t>U</t>
        </is>
      </c>
      <c r="L721" s="11" t="n">
        <v>2589</v>
      </c>
      <c r="M721" s="19" t="n">
        <v>3.9</v>
      </c>
      <c r="N721" s="20">
        <f>INT(L721/M721)</f>
        <v/>
      </c>
      <c r="O721" s="20">
        <f>INT(N721*0.3+0.5)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46.02</v>
      </c>
      <c r="T721" s="19" t="n">
        <v>45.92</v>
      </c>
      <c r="U721" s="17" t="inlineStr">
        <is>
          <t>Tier 1 Critical GIDA (Score ≥ 50.0)</t>
        </is>
      </c>
      <c r="V721" s="19" t="n">
        <v>75.37</v>
      </c>
      <c r="W721" s="19" t="n">
        <v>52.69</v>
      </c>
      <c r="X721" s="19" t="n">
        <v>75.37</v>
      </c>
      <c r="Y721" s="20">
        <f>ROUND(V721*0.35+W721*0.35+X721*0.30,2)</f>
        <v/>
      </c>
      <c r="Z721" s="25" t="inlineStr">
        <is>
          <t>B - Node 0.5-1 km</t>
        </is>
      </c>
      <c r="AA721" s="19" t="n">
        <v>0.7</v>
      </c>
      <c r="AB721" s="19" t="n">
        <v>1.21</v>
      </c>
      <c r="AC721" s="17" t="inlineStr">
        <is>
          <t>Node: MNL045 - TYPE 3</t>
        </is>
      </c>
      <c r="AD721" s="17" t="inlineStr">
        <is>
          <t>Short node lateral candidate; confirm port/fiber capacity, access and route.</t>
        </is>
      </c>
      <c r="AE721" s="16" t="n">
        <v>717</v>
      </c>
    </row>
    <row r="722">
      <c r="A722" s="16" t="n">
        <v>1</v>
      </c>
      <c r="B722" s="16" t="n">
        <v>718</v>
      </c>
      <c r="C722" s="16" t="n">
        <v>718</v>
      </c>
      <c r="D722" s="17" t="inlineStr">
        <is>
          <t>1380601073</t>
        </is>
      </c>
      <c r="E722" s="17" t="inlineStr">
        <is>
          <t>National Capital Region (NCR)</t>
        </is>
      </c>
      <c r="F722" s="17" t="inlineStr">
        <is>
          <t>First District (Not a Province)</t>
        </is>
      </c>
      <c r="G722" s="17" t="inlineStr">
        <is>
          <t>City of Manila</t>
        </is>
      </c>
      <c r="H722" s="17" t="inlineStr">
        <is>
          <t>Barangay 73</t>
        </is>
      </c>
      <c r="I722" s="18" t="n">
        <v>14.610914</v>
      </c>
      <c r="J722" s="18" t="n">
        <v>120.963491</v>
      </c>
      <c r="K722" s="17" t="inlineStr">
        <is>
          <t>U</t>
        </is>
      </c>
      <c r="L722" s="11" t="n">
        <v>2553</v>
      </c>
      <c r="M722" s="19" t="n">
        <v>3.9</v>
      </c>
      <c r="N722" s="20">
        <f>INT(L722/M722)</f>
        <v/>
      </c>
      <c r="O722" s="20">
        <f>INT(N722*0.3+0.5)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22.82</v>
      </c>
      <c r="T722" s="19" t="n">
        <v>22.76</v>
      </c>
      <c r="U722" s="17" t="inlineStr">
        <is>
          <t>Tier 1 Critical GIDA (Score ≥ 50.0)</t>
        </is>
      </c>
      <c r="V722" s="19" t="n">
        <v>75.37</v>
      </c>
      <c r="W722" s="19" t="n">
        <v>52.69</v>
      </c>
      <c r="X722" s="19" t="n">
        <v>75.37</v>
      </c>
      <c r="Y722" s="20">
        <f>ROUND(V722*0.35+W722*0.35+X722*0.30,2)</f>
        <v/>
      </c>
      <c r="Z722" s="25" t="inlineStr">
        <is>
          <t>B - Node 0.5-1 km</t>
        </is>
      </c>
      <c r="AA722" s="19" t="n">
        <v>0.79</v>
      </c>
      <c r="AB722" s="19" t="n">
        <v>0.61</v>
      </c>
      <c r="AC722" s="17" t="inlineStr">
        <is>
          <t>Line: Aerial 24C</t>
        </is>
      </c>
      <c r="AD722" s="17" t="inlineStr">
        <is>
          <t>Short node lateral candidate; confirm port/fiber capacity, access and route.</t>
        </is>
      </c>
      <c r="AE722" s="16" t="n">
        <v>718</v>
      </c>
    </row>
    <row r="723">
      <c r="A723" s="16" t="n">
        <v>1</v>
      </c>
      <c r="B723" s="16" t="n">
        <v>719</v>
      </c>
      <c r="C723" s="16" t="n">
        <v>719</v>
      </c>
      <c r="D723" s="17" t="inlineStr">
        <is>
          <t>1381701005</t>
        </is>
      </c>
      <c r="E723" s="17" t="inlineStr">
        <is>
          <t>National Capital Region (NCR)</t>
        </is>
      </c>
      <c r="F723" s="17" t="inlineStr">
        <is>
          <t>Fourth District (Not a Province)</t>
        </is>
      </c>
      <c r="G723" s="17" t="inlineStr">
        <is>
          <t>Pateros</t>
        </is>
      </c>
      <c r="H723" s="17" t="inlineStr">
        <is>
          <t>San Pedro</t>
        </is>
      </c>
      <c r="I723" s="18" t="n">
        <v>14.546776</v>
      </c>
      <c r="J723" s="18" t="n">
        <v>121.06737</v>
      </c>
      <c r="K723" s="17" t="inlineStr">
        <is>
          <t>U</t>
        </is>
      </c>
      <c r="L723" s="11" t="n">
        <v>2289</v>
      </c>
      <c r="M723" s="19" t="n">
        <v>3.8</v>
      </c>
      <c r="N723" s="20">
        <f>INT(L723/M723)</f>
        <v/>
      </c>
      <c r="O723" s="20">
        <f>INT(N723*0.3+0.5)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0.26</v>
      </c>
      <c r="T723" s="19" t="n">
        <v>0.19</v>
      </c>
      <c r="U723" s="17" t="inlineStr">
        <is>
          <t>Tier 1 Critical GIDA (Score ≥ 50.0)</t>
        </is>
      </c>
      <c r="V723" s="19" t="n">
        <v>75.37</v>
      </c>
      <c r="W723" s="19" t="n">
        <v>52.69</v>
      </c>
      <c r="X723" s="19" t="n">
        <v>75.37</v>
      </c>
      <c r="Y723" s="20">
        <f>ROUND(V723*0.35+W723*0.35+X723*0.30,2)</f>
        <v/>
      </c>
      <c r="Z723" s="25" t="inlineStr">
        <is>
          <t>A - Node within 0.5 km</t>
        </is>
      </c>
      <c r="AA723" s="19" t="n">
        <v>0.26</v>
      </c>
      <c r="AB723" s="19" t="n">
        <v>0.19</v>
      </c>
      <c r="AC723" s="17" t="inlineStr">
        <is>
          <t>Line: Aerial 24C</t>
        </is>
      </c>
      <c r="AD723" s="17" t="inlineStr">
        <is>
          <t>First survey candidate: confirm node handoff, spare capacity and short route; co-location not established.</t>
        </is>
      </c>
      <c r="AE723" s="16" t="n">
        <v>719</v>
      </c>
    </row>
    <row r="724">
      <c r="A724" s="16" t="n">
        <v>1</v>
      </c>
      <c r="B724" s="16" t="n">
        <v>720</v>
      </c>
      <c r="C724" s="16" t="n">
        <v>720</v>
      </c>
      <c r="D724" s="17" t="inlineStr">
        <is>
          <t>PH0000720</t>
        </is>
      </c>
      <c r="E724" s="17" t="inlineStr">
        <is>
          <t>VIII</t>
        </is>
      </c>
      <c r="F724" s="17" t="inlineStr">
        <is>
          <t>Leyte</t>
        </is>
      </c>
      <c r="G724" s="17" t="inlineStr">
        <is>
          <t>Tacloban City</t>
        </is>
      </c>
      <c r="H724" s="17" t="inlineStr">
        <is>
          <t>Barangay 17</t>
        </is>
      </c>
      <c r="I724" s="18" t="n">
        <v>11.2450216</v>
      </c>
      <c r="J724" s="18" t="n">
        <v>125.0044557</v>
      </c>
      <c r="K724" s="17" t="inlineStr">
        <is>
          <t>R</t>
        </is>
      </c>
      <c r="L724" s="11" t="n">
        <v>2258</v>
      </c>
      <c r="M724" s="19" t="n">
        <v>3.8</v>
      </c>
      <c r="N724" s="20">
        <f>INT(L724/M724)</f>
        <v/>
      </c>
      <c r="O724" s="20">
        <f>INT(N724*0.3+0.5)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4.37</v>
      </c>
      <c r="T724" s="19" t="n">
        <v>7</v>
      </c>
      <c r="U724" s="17" t="inlineStr">
        <is>
          <t>Tier 1 Critical GIDA (Score ≥ 50.0)</t>
        </is>
      </c>
      <c r="V724" s="19" t="n">
        <v>75.37</v>
      </c>
      <c r="W724" s="19" t="n">
        <v>52.69</v>
      </c>
      <c r="X724" s="19" t="n">
        <v>75.37</v>
      </c>
      <c r="Y724" s="20">
        <f>ROUND(V724*0.35+W724*0.35+X724*0.30,2)</f>
        <v/>
      </c>
      <c r="Z724" s="25" t="inlineStr">
        <is>
          <t>B - Node 0.5-1 km</t>
        </is>
      </c>
      <c r="AA724" s="19" t="n">
        <v>0.64</v>
      </c>
      <c r="AB724" s="19" t="n">
        <v>3.65</v>
      </c>
      <c r="AC724" s="17" t="inlineStr">
        <is>
          <t>Node: TCL002 - TYPE 3</t>
        </is>
      </c>
      <c r="AD724" s="17" t="inlineStr">
        <is>
          <t>Short node lateral candidate; confirm port/fiber capacity, access and route.</t>
        </is>
      </c>
      <c r="AE724" s="16" t="n">
        <v>720</v>
      </c>
    </row>
    <row r="725">
      <c r="A725" s="16" t="n">
        <v>1</v>
      </c>
      <c r="B725" s="16" t="n">
        <v>721</v>
      </c>
      <c r="C725" s="16" t="n">
        <v>721</v>
      </c>
      <c r="D725" s="17" t="inlineStr">
        <is>
          <t>1400115002</t>
        </is>
      </c>
      <c r="E725" s="17" t="inlineStr">
        <is>
          <t>Cordillera Administrative Region (CAR)</t>
        </is>
      </c>
      <c r="F725" s="17" t="inlineStr">
        <is>
          <t>Abra</t>
        </is>
      </c>
      <c r="G725" s="17" t="inlineStr">
        <is>
          <t>Malibcong</t>
        </is>
      </c>
      <c r="H725" s="17" t="inlineStr">
        <is>
          <t>Binasaran</t>
        </is>
      </c>
      <c r="I725" s="18" t="n">
        <v>17.5937114</v>
      </c>
      <c r="J725" s="18" t="n">
        <v>120.9636967</v>
      </c>
      <c r="K725" s="17" t="inlineStr">
        <is>
          <t>R</t>
        </is>
      </c>
      <c r="L725" s="11" t="n">
        <v>174</v>
      </c>
      <c r="M725" s="19" t="n">
        <v>3.8</v>
      </c>
      <c r="N725" s="20">
        <f>INT(L725/M725)</f>
        <v/>
      </c>
      <c r="O725" s="20">
        <f>INT(N725*0.3+0.5)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32.39</v>
      </c>
      <c r="T725" s="19" t="n">
        <v>32.36</v>
      </c>
      <c r="U725" s="17" t="inlineStr">
        <is>
          <t>Tier 1 Critical GIDA (Score ≥ 50.0)</t>
        </is>
      </c>
      <c r="V725" s="19" t="n">
        <v>75.34999999999999</v>
      </c>
      <c r="W725" s="19" t="n">
        <v>52.68</v>
      </c>
      <c r="X725" s="19" t="n">
        <v>75.34999999999999</v>
      </c>
      <c r="Y725" s="20">
        <f>ROUND(V725*0.35+W725*0.35+X725*0.30,2)</f>
        <v/>
      </c>
      <c r="Z725" s="24" t="inlineStr">
        <is>
          <t>F - Nearest node and line over 5 km</t>
        </is>
      </c>
      <c r="AA725" s="19" t="n">
        <v>32.39</v>
      </c>
      <c r="AB725" s="19" t="n">
        <v>32.34</v>
      </c>
      <c r="AC725" s="17" t="inlineStr">
        <is>
          <t>Line: CABLE LAYED</t>
        </is>
      </c>
      <c r="AD725" s="17" t="inlineStr">
        <is>
          <t>Remote site candidate: deploy Starlink LEO satellite backhaul or long microwave hop.</t>
        </is>
      </c>
      <c r="AE725" s="16" t="n">
        <v>721</v>
      </c>
    </row>
    <row r="726">
      <c r="A726" s="16" t="n">
        <v>1</v>
      </c>
      <c r="B726" s="16" t="n">
        <v>722</v>
      </c>
      <c r="C726" s="16" t="n">
        <v>722</v>
      </c>
      <c r="D726" s="17" t="inlineStr">
        <is>
          <t>1102503001</t>
        </is>
      </c>
      <c r="E726" s="17" t="inlineStr">
        <is>
          <t>Region XI (Davao Region)</t>
        </is>
      </c>
      <c r="F726" s="17" t="inlineStr">
        <is>
          <t>Davao Oriental</t>
        </is>
      </c>
      <c r="G726" s="17" t="inlineStr">
        <is>
          <t>Boston</t>
        </is>
      </c>
      <c r="H726" s="17" t="inlineStr">
        <is>
          <t>Cabasagan</t>
        </is>
      </c>
      <c r="I726" s="18" t="n">
        <v>7.811245</v>
      </c>
      <c r="J726" s="18" t="n">
        <v>126.351871</v>
      </c>
      <c r="K726" s="17" t="inlineStr">
        <is>
          <t>R</t>
        </is>
      </c>
      <c r="L726" s="11" t="n">
        <v>1983</v>
      </c>
      <c r="M726" s="19" t="n">
        <v>3.6</v>
      </c>
      <c r="N726" s="20">
        <f>INT(L726/M726)</f>
        <v/>
      </c>
      <c r="O726" s="20">
        <f>INT(N726*0.3+0.5)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32.62</v>
      </c>
      <c r="T726" s="19" t="n">
        <v>31.05</v>
      </c>
      <c r="U726" s="17" t="inlineStr">
        <is>
          <t>Tier 1 Critical GIDA (Score ≥ 50.0)</t>
        </is>
      </c>
      <c r="V726" s="19" t="n">
        <v>75.33</v>
      </c>
      <c r="W726" s="19" t="n">
        <v>52.67</v>
      </c>
      <c r="X726" s="19" t="n">
        <v>75.33</v>
      </c>
      <c r="Y726" s="20">
        <f>ROUND(V726*0.35+W726*0.35+X726*0.30,2)</f>
        <v/>
      </c>
      <c r="Z726" s="24" t="inlineStr">
        <is>
          <t>F - Nearest node and line over 5 km</t>
        </is>
      </c>
      <c r="AA726" s="19" t="n">
        <v>32.62</v>
      </c>
      <c r="AB726" s="19" t="n">
        <v>31.05</v>
      </c>
      <c r="AC726" s="17" t="inlineStr">
        <is>
          <t>Line: DAVAO CITY - TRENTO</t>
        </is>
      </c>
      <c r="AD726" s="17" t="inlineStr">
        <is>
          <t>Remote site candidate: deploy Starlink LEO satellite backhaul or long microwave hop.</t>
        </is>
      </c>
      <c r="AE726" s="16" t="n">
        <v>722</v>
      </c>
    </row>
    <row r="727">
      <c r="A727" s="16" t="n">
        <v>1</v>
      </c>
      <c r="B727" s="16" t="n">
        <v>723</v>
      </c>
      <c r="C727" s="16" t="n">
        <v>723</v>
      </c>
      <c r="D727" s="17" t="inlineStr">
        <is>
          <t>0201528010</t>
        </is>
      </c>
      <c r="E727" s="17" t="inlineStr">
        <is>
          <t>Region II (Cagayan Valley)</t>
        </is>
      </c>
      <c r="F727" s="17" t="inlineStr">
        <is>
          <t>Cagayan</t>
        </is>
      </c>
      <c r="G727" s="17" t="inlineStr">
        <is>
          <t>Tuao</t>
        </is>
      </c>
      <c r="H727" s="17" t="inlineStr">
        <is>
          <t>Bulagao</t>
        </is>
      </c>
      <c r="I727" s="18" t="n">
        <v>17.686753</v>
      </c>
      <c r="J727" s="18" t="n">
        <v>121.490996</v>
      </c>
      <c r="K727" s="17" t="inlineStr">
        <is>
          <t>R</t>
        </is>
      </c>
      <c r="L727" s="11" t="n">
        <v>3867</v>
      </c>
      <c r="M727" s="19" t="n">
        <v>3.9</v>
      </c>
      <c r="N727" s="20">
        <f>INT(L727/M727)</f>
        <v/>
      </c>
      <c r="O727" s="20">
        <f>INT(N727*0.3+0.5)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2.85</v>
      </c>
      <c r="T727" s="19" t="n">
        <v>5.63</v>
      </c>
      <c r="U727" s="17" t="inlineStr">
        <is>
          <t>Tier 1 Critical GIDA (Score ≥ 50.0)</t>
        </is>
      </c>
      <c r="V727" s="19" t="n">
        <v>75.33</v>
      </c>
      <c r="W727" s="19" t="n">
        <v>52.66</v>
      </c>
      <c r="X727" s="19" t="n">
        <v>75.33</v>
      </c>
      <c r="Y727" s="20">
        <f>ROUND(V727*0.35+W727*0.35+X727*0.30,2)</f>
        <v/>
      </c>
      <c r="Z727" s="23" t="inlineStr">
        <is>
          <t>D - Other node or line within 3 km</t>
        </is>
      </c>
      <c r="AA727" s="19" t="n">
        <v>2.85</v>
      </c>
      <c r="AB727" s="19" t="n">
        <v>5.49</v>
      </c>
      <c r="AC727" s="17" t="inlineStr">
        <is>
          <t>Node: TUC002 - BP</t>
        </is>
      </c>
      <c r="AD727" s="17" t="inlineStr">
        <is>
          <t>Route options survey candidate: compare actual node lateral with approved line tap.</t>
        </is>
      </c>
      <c r="AE727" s="16" t="n">
        <v>723</v>
      </c>
    </row>
    <row r="728">
      <c r="A728" s="16" t="n">
        <v>1</v>
      </c>
      <c r="B728" s="16" t="n">
        <v>724</v>
      </c>
      <c r="C728" s="16" t="n">
        <v>724</v>
      </c>
      <c r="D728" s="17" t="inlineStr">
        <is>
          <t>1400115010</t>
        </is>
      </c>
      <c r="E728" s="17" t="inlineStr">
        <is>
          <t>Cordillera Administrative Region (CAR)</t>
        </is>
      </c>
      <c r="F728" s="17" t="inlineStr">
        <is>
          <t>Abra</t>
        </is>
      </c>
      <c r="G728" s="17" t="inlineStr">
        <is>
          <t>Malibcong</t>
        </is>
      </c>
      <c r="H728" s="17" t="inlineStr">
        <is>
          <t>Pacgued</t>
        </is>
      </c>
      <c r="I728" s="18" t="n">
        <v>17.6257963</v>
      </c>
      <c r="J728" s="18" t="n">
        <v>121.0431573</v>
      </c>
      <c r="K728" s="17" t="inlineStr">
        <is>
          <t>R</t>
        </is>
      </c>
      <c r="L728" s="11" t="n">
        <v>283</v>
      </c>
      <c r="M728" s="19" t="n">
        <v>3.8</v>
      </c>
      <c r="N728" s="20">
        <f>INT(L728/M728)</f>
        <v/>
      </c>
      <c r="O728" s="20">
        <f>INT(N728*0.3+0.5)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34.03</v>
      </c>
      <c r="T728" s="19" t="n">
        <v>29.19</v>
      </c>
      <c r="U728" s="17" t="inlineStr">
        <is>
          <t>Tier 1 Critical GIDA (Score ≥ 50.0)</t>
        </is>
      </c>
      <c r="V728" s="19" t="n">
        <v>75.31999999999999</v>
      </c>
      <c r="W728" s="19" t="n">
        <v>52.65</v>
      </c>
      <c r="X728" s="19" t="n">
        <v>75.31999999999999</v>
      </c>
      <c r="Y728" s="20">
        <f>ROUND(V728*0.35+W728*0.35+X728*0.30,2)</f>
        <v/>
      </c>
      <c r="Z728" s="24" t="inlineStr">
        <is>
          <t>F - Nearest node and line over 5 km</t>
        </is>
      </c>
      <c r="AA728" s="19" t="n">
        <v>32.45</v>
      </c>
      <c r="AB728" s="19" t="n">
        <v>30.97</v>
      </c>
      <c r="AC728" s="17" t="inlineStr">
        <is>
          <t>Line: Untitled Path</t>
        </is>
      </c>
      <c r="AD728" s="17" t="inlineStr">
        <is>
          <t>Remote site candidate: deploy Starlink LEO satellite backhaul or long microwave hop.</t>
        </is>
      </c>
      <c r="AE728" s="16" t="n">
        <v>724</v>
      </c>
    </row>
    <row r="729">
      <c r="A729" s="16" t="n">
        <v>1</v>
      </c>
      <c r="B729" s="16" t="n">
        <v>725</v>
      </c>
      <c r="C729" s="16" t="n">
        <v>725</v>
      </c>
      <c r="D729" s="17" t="inlineStr">
        <is>
          <t>1400115001</t>
        </is>
      </c>
      <c r="E729" s="17" t="inlineStr">
        <is>
          <t>Cordillera Administrative Region (CAR)</t>
        </is>
      </c>
      <c r="F729" s="17" t="inlineStr">
        <is>
          <t>Abra</t>
        </is>
      </c>
      <c r="G729" s="17" t="inlineStr">
        <is>
          <t>Malibcong</t>
        </is>
      </c>
      <c r="H729" s="17" t="inlineStr">
        <is>
          <t>Bayabas</t>
        </is>
      </c>
      <c r="I729" s="18" t="n">
        <v>17.6392206</v>
      </c>
      <c r="J729" s="18" t="n">
        <v>120.9884329</v>
      </c>
      <c r="K729" s="17" t="inlineStr">
        <is>
          <t>R</t>
        </is>
      </c>
      <c r="L729" s="11" t="n">
        <v>218</v>
      </c>
      <c r="M729" s="19" t="n">
        <v>3.8</v>
      </c>
      <c r="N729" s="20">
        <f>INT(L729/M729)</f>
        <v/>
      </c>
      <c r="O729" s="20">
        <f>INT(N729*0.3+0.5)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34.2</v>
      </c>
      <c r="T729" s="19" t="n">
        <v>34.18</v>
      </c>
      <c r="U729" s="17" t="inlineStr">
        <is>
          <t>Tier 1 Critical GIDA (Score ≥ 50.0)</t>
        </is>
      </c>
      <c r="V729" s="19" t="n">
        <v>75.31</v>
      </c>
      <c r="W729" s="19" t="n">
        <v>52.65</v>
      </c>
      <c r="X729" s="19" t="n">
        <v>75.31</v>
      </c>
      <c r="Y729" s="20">
        <f>ROUND(V729*0.35+W729*0.35+X729*0.30,2)</f>
        <v/>
      </c>
      <c r="Z729" s="24" t="inlineStr">
        <is>
          <t>F - Nearest node and line over 5 km</t>
        </is>
      </c>
      <c r="AA729" s="19" t="n">
        <v>34.2</v>
      </c>
      <c r="AB729" s="19" t="n">
        <v>34.16</v>
      </c>
      <c r="AC729" s="17" t="inlineStr">
        <is>
          <t>Line: CABLE LAYED</t>
        </is>
      </c>
      <c r="AD729" s="17" t="inlineStr">
        <is>
          <t>Remote site candidate: deploy Starlink LEO satellite backhaul or long microwave hop.</t>
        </is>
      </c>
      <c r="AE729" s="16" t="n">
        <v>725</v>
      </c>
    </row>
    <row r="730">
      <c r="A730" s="16" t="n">
        <v>1</v>
      </c>
      <c r="B730" s="16" t="n">
        <v>726</v>
      </c>
      <c r="C730" s="16" t="n">
        <v>726</v>
      </c>
      <c r="D730" s="17" t="inlineStr">
        <is>
          <t>0500518005</t>
        </is>
      </c>
      <c r="E730" s="17" t="inlineStr">
        <is>
          <t>Region V (Bicol Region)</t>
        </is>
      </c>
      <c r="F730" s="17" t="inlineStr">
        <is>
          <t>Albay</t>
        </is>
      </c>
      <c r="G730" s="17" t="inlineStr">
        <is>
          <t>Tiwi</t>
        </is>
      </c>
      <c r="H730" s="17" t="inlineStr">
        <is>
          <t>Biyong</t>
        </is>
      </c>
      <c r="I730" s="18" t="n">
        <v>13.4481274</v>
      </c>
      <c r="J730" s="18" t="n">
        <v>123.6495702</v>
      </c>
      <c r="K730" s="17" t="inlineStr">
        <is>
          <t>R</t>
        </is>
      </c>
      <c r="L730" s="11" t="n">
        <v>1705</v>
      </c>
      <c r="M730" s="19" t="n">
        <v>4.1</v>
      </c>
      <c r="N730" s="20">
        <f>INT(L730/M730)</f>
        <v/>
      </c>
      <c r="O730" s="20">
        <f>INT(N730*0.3+0.5)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3</v>
      </c>
      <c r="T730" s="19" t="n">
        <v>2.44</v>
      </c>
      <c r="U730" s="17" t="inlineStr">
        <is>
          <t>Tier 1 Critical GIDA (Score ≥ 50.0)</t>
        </is>
      </c>
      <c r="V730" s="19" t="n">
        <v>75.31</v>
      </c>
      <c r="W730" s="19" t="n">
        <v>52.65</v>
      </c>
      <c r="X730" s="19" t="n">
        <v>75.31</v>
      </c>
      <c r="Y730" s="20">
        <f>ROUND(V730*0.35+W730*0.35+X730*0.30,2)</f>
        <v/>
      </c>
      <c r="Z730" s="23" t="inlineStr">
        <is>
          <t>D - Other node or line within 3 km</t>
        </is>
      </c>
      <c r="AA730" s="19" t="n">
        <v>3</v>
      </c>
      <c r="AB730" s="19" t="n">
        <v>2.42</v>
      </c>
      <c r="AC730" s="17" t="inlineStr">
        <is>
          <t>Line: EE</t>
        </is>
      </c>
      <c r="AD730" s="17" t="inlineStr">
        <is>
          <t>Route options survey candidate: compare actual node lateral with approved line tap.</t>
        </is>
      </c>
      <c r="AE730" s="16" t="n">
        <v>726</v>
      </c>
    </row>
    <row r="731">
      <c r="A731" s="16" t="n">
        <v>1</v>
      </c>
      <c r="B731" s="16" t="n">
        <v>727</v>
      </c>
      <c r="C731" s="16" t="n">
        <v>727</v>
      </c>
      <c r="D731" s="17" t="inlineStr">
        <is>
          <t>1403208010</t>
        </is>
      </c>
      <c r="E731" s="17" t="inlineStr">
        <is>
          <t>Cordillera Administrative Region (CAR)</t>
        </is>
      </c>
      <c r="F731" s="17" t="inlineStr">
        <is>
          <t>Kalinga</t>
        </is>
      </c>
      <c r="G731" s="17" t="inlineStr">
        <is>
          <t>Pasil</t>
        </is>
      </c>
      <c r="H731" s="17" t="inlineStr">
        <is>
          <t>Galdang</t>
        </is>
      </c>
      <c r="I731" s="18" t="n">
        <v>17.3950833</v>
      </c>
      <c r="J731" s="18" t="n">
        <v>121.148715</v>
      </c>
      <c r="K731" s="17" t="inlineStr">
        <is>
          <t>R</t>
        </is>
      </c>
      <c r="L731" s="11" t="n">
        <v>380</v>
      </c>
      <c r="M731" s="19" t="n">
        <v>4.3</v>
      </c>
      <c r="N731" s="20">
        <f>INT(L731/M731)</f>
        <v/>
      </c>
      <c r="O731" s="20">
        <f>INT(N731*0.3+0.5)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14.6</v>
      </c>
      <c r="T731" s="19" t="n">
        <v>3.97</v>
      </c>
      <c r="U731" s="17" t="inlineStr">
        <is>
          <t>Tier 1 Critical GIDA (Score ≥ 50.0)</t>
        </is>
      </c>
      <c r="V731" s="19" t="n">
        <v>75.31</v>
      </c>
      <c r="W731" s="19" t="n">
        <v>52.65</v>
      </c>
      <c r="X731" s="19" t="n">
        <v>75.31</v>
      </c>
      <c r="Y731" s="20">
        <f>ROUND(V731*0.35+W731*0.35+X731*0.30,2)</f>
        <v/>
      </c>
      <c r="Z731" s="24" t="inlineStr">
        <is>
          <t>E - Nearest node or line 3-5 km</t>
        </is>
      </c>
      <c r="AA731" s="19" t="n">
        <v>14.6</v>
      </c>
      <c r="AB731" s="19" t="n">
        <v>3.81</v>
      </c>
      <c r="AC731" s="17" t="inlineStr">
        <is>
          <t>Line: Untitled Path</t>
        </is>
      </c>
      <c r="AD731" s="17" t="inlineStr">
        <is>
          <t>Review candidate: examine alternative BTS location, updated fiber inventory or Starlink backhaul.</t>
        </is>
      </c>
      <c r="AE731" s="16" t="n">
        <v>727</v>
      </c>
    </row>
    <row r="732">
      <c r="A732" s="16" t="n">
        <v>1</v>
      </c>
      <c r="B732" s="16" t="n">
        <v>728</v>
      </c>
      <c r="C732" s="16" t="n">
        <v>728</v>
      </c>
      <c r="D732" s="17" t="inlineStr">
        <is>
          <t>0502002025</t>
        </is>
      </c>
      <c r="E732" s="17" t="inlineStr">
        <is>
          <t>Region V (Bicol Region)</t>
        </is>
      </c>
      <c r="F732" s="17" t="inlineStr">
        <is>
          <t>Catanduanes</t>
        </is>
      </c>
      <c r="G732" s="17" t="inlineStr">
        <is>
          <t>Baras</t>
        </is>
      </c>
      <c r="H732" s="17" t="inlineStr">
        <is>
          <t>San Lorenzo</t>
        </is>
      </c>
      <c r="I732" s="18" t="n">
        <v>13.6595739</v>
      </c>
      <c r="J732" s="18" t="n">
        <v>124.3695975</v>
      </c>
      <c r="K732" s="17" t="inlineStr">
        <is>
          <t>R</t>
        </is>
      </c>
      <c r="L732" s="11" t="n">
        <v>157</v>
      </c>
      <c r="M732" s="19" t="n">
        <v>4.2</v>
      </c>
      <c r="N732" s="20">
        <f>INT(L732/M732)</f>
        <v/>
      </c>
      <c r="O732" s="20">
        <f>INT(N732*0.3+0.5)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56.15</v>
      </c>
      <c r="T732" s="19" t="n">
        <v>76.65000000000001</v>
      </c>
      <c r="U732" s="17" t="inlineStr">
        <is>
          <t>Tier 1 Critical GIDA (Score ≥ 50.0)</t>
        </is>
      </c>
      <c r="V732" s="19" t="n">
        <v>75.29000000000001</v>
      </c>
      <c r="W732" s="19" t="n">
        <v>52.63</v>
      </c>
      <c r="X732" s="19" t="n">
        <v>75.29000000000001</v>
      </c>
      <c r="Y732" s="20">
        <f>ROUND(V732*0.35+W732*0.35+X732*0.30,2)</f>
        <v/>
      </c>
      <c r="Z732" s="24" t="inlineStr">
        <is>
          <t>F - Nearest node and line over 5 km</t>
        </is>
      </c>
      <c r="AA732" s="19" t="n">
        <v>56.15</v>
      </c>
      <c r="AB732" s="19" t="n">
        <v>76.65000000000001</v>
      </c>
      <c r="AC732" s="17" t="inlineStr">
        <is>
          <t>Node: COC001 - BP</t>
        </is>
      </c>
      <c r="AD732" s="17" t="inlineStr">
        <is>
          <t>Remote site candidate: deploy Starlink LEO satellite backhaul or long microwave hop.</t>
        </is>
      </c>
      <c r="AE732" s="16" t="n">
        <v>728</v>
      </c>
    </row>
    <row r="733">
      <c r="A733" s="16" t="n">
        <v>1</v>
      </c>
      <c r="B733" s="16" t="n">
        <v>729</v>
      </c>
      <c r="C733" s="16" t="n">
        <v>729</v>
      </c>
      <c r="D733" s="17" t="inlineStr">
        <is>
          <t>PH0000729</t>
        </is>
      </c>
      <c r="E733" s="17" t="inlineStr">
        <is>
          <t>VIII</t>
        </is>
      </c>
      <c r="F733" s="17" t="inlineStr">
        <is>
          <t>Leyte</t>
        </is>
      </c>
      <c r="G733" s="17" t="inlineStr">
        <is>
          <t>Tacloban City</t>
        </is>
      </c>
      <c r="H733" s="17" t="inlineStr">
        <is>
          <t>Barangay 21</t>
        </is>
      </c>
      <c r="I733" s="18" t="n">
        <v>11.1969109</v>
      </c>
      <c r="J733" s="18" t="n">
        <v>125.0165141</v>
      </c>
      <c r="K733" s="17" t="inlineStr">
        <is>
          <t>R</t>
        </is>
      </c>
      <c r="L733" s="11" t="n">
        <v>2258</v>
      </c>
      <c r="M733" s="19" t="n">
        <v>3.8</v>
      </c>
      <c r="N733" s="20">
        <f>INT(L733/M733)</f>
        <v/>
      </c>
      <c r="O733" s="20">
        <f>INT(N733*0.3+0.5)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3.67</v>
      </c>
      <c r="T733" s="19" t="n">
        <v>6.65</v>
      </c>
      <c r="U733" s="17" t="inlineStr">
        <is>
          <t>Tier 1 Critical GIDA (Score ≥ 50.0)</t>
        </is>
      </c>
      <c r="V733" s="19" t="n">
        <v>75.28</v>
      </c>
      <c r="W733" s="19" t="n">
        <v>52.63</v>
      </c>
      <c r="X733" s="19" t="n">
        <v>75.28</v>
      </c>
      <c r="Y733" s="20">
        <f>ROUND(V733*0.35+W733*0.35+X733*0.30,2)</f>
        <v/>
      </c>
      <c r="Z733" s="23" t="inlineStr">
        <is>
          <t>D - Other node or line within 3 km</t>
        </is>
      </c>
      <c r="AA733" s="19" t="n">
        <v>1.89</v>
      </c>
      <c r="AB733" s="19" t="n">
        <v>1.13</v>
      </c>
      <c r="AC733" s="17" t="inlineStr">
        <is>
          <t>Line: CAPOOCAN - TACLOBAN</t>
        </is>
      </c>
      <c r="AD733" s="17" t="inlineStr">
        <is>
          <t>Route options survey candidate: compare actual node lateral with approved line tap.</t>
        </is>
      </c>
      <c r="AE733" s="16" t="n">
        <v>729</v>
      </c>
    </row>
    <row r="734">
      <c r="A734" s="16" t="n">
        <v>1</v>
      </c>
      <c r="B734" s="16" t="n">
        <v>730</v>
      </c>
      <c r="C734" s="16" t="n">
        <v>730</v>
      </c>
      <c r="D734" s="17" t="inlineStr">
        <is>
          <t>PH0000730</t>
        </is>
      </c>
      <c r="E734" s="17" t="inlineStr">
        <is>
          <t>IV-B</t>
        </is>
      </c>
      <c r="F734" s="17" t="inlineStr">
        <is>
          <t>Palawan</t>
        </is>
      </c>
      <c r="G734" s="17" t="inlineStr">
        <is>
          <t>Puerto Princesa City</t>
        </is>
      </c>
      <c r="H734" s="17" t="inlineStr">
        <is>
          <t>Tanglaw (Pob.)</t>
        </is>
      </c>
      <c r="I734" s="18" t="n">
        <v>9.68291</v>
      </c>
      <c r="J734" s="18" t="n">
        <v>118.753577</v>
      </c>
      <c r="K734" s="17" t="inlineStr">
        <is>
          <t>R</t>
        </is>
      </c>
      <c r="L734" s="11" t="n">
        <v>2597</v>
      </c>
      <c r="M734" s="19" t="n">
        <v>3.9</v>
      </c>
      <c r="N734" s="20">
        <f>INT(L734/M734)</f>
        <v/>
      </c>
      <c r="O734" s="20">
        <f>INT(N734*0.3+0.5)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3.77</v>
      </c>
      <c r="T734" s="19" t="n">
        <v>2.97</v>
      </c>
      <c r="U734" s="17" t="inlineStr">
        <is>
          <t>Tier 1 Critical GIDA (Score ≥ 50.0)</t>
        </is>
      </c>
      <c r="V734" s="19" t="n">
        <v>75.28</v>
      </c>
      <c r="W734" s="19" t="n">
        <v>52.63</v>
      </c>
      <c r="X734" s="19" t="n">
        <v>75.28</v>
      </c>
      <c r="Y734" s="20">
        <f>ROUND(V734*0.35+W734*0.35+X734*0.30,2)</f>
        <v/>
      </c>
      <c r="Z734" s="24" t="inlineStr">
        <is>
          <t>F - Nearest node and line over 5 km</t>
        </is>
      </c>
      <c r="AA734" s="19" t="n">
        <v>6.78</v>
      </c>
      <c r="AB734" s="19" t="n">
        <v>7.72</v>
      </c>
      <c r="AC734" s="17" t="inlineStr">
        <is>
          <t>Node: PPW002 - TYPE 3</t>
        </is>
      </c>
      <c r="AD734" s="17" t="inlineStr">
        <is>
          <t>Remote site candidate: deploy Starlink LEO satellite backhaul or long microwave hop.</t>
        </is>
      </c>
      <c r="AE734" s="16" t="n">
        <v>730</v>
      </c>
    </row>
    <row r="735">
      <c r="A735" s="16" t="n">
        <v>1</v>
      </c>
      <c r="B735" s="16" t="n">
        <v>731</v>
      </c>
      <c r="C735" s="16" t="n">
        <v>731</v>
      </c>
      <c r="D735" s="17" t="inlineStr">
        <is>
          <t>0402113016</t>
        </is>
      </c>
      <c r="E735" s="17" t="inlineStr">
        <is>
          <t>Region IV-A (CALABARZON)</t>
        </is>
      </c>
      <c r="F735" s="17" t="inlineStr">
        <is>
          <t>Cavite</t>
        </is>
      </c>
      <c r="G735" s="17" t="inlineStr">
        <is>
          <t>Maragondon</t>
        </is>
      </c>
      <c r="H735" s="17" t="inlineStr">
        <is>
          <t>Pinagsanhan I A</t>
        </is>
      </c>
      <c r="I735" s="18" t="n">
        <v>14.2765991</v>
      </c>
      <c r="J735" s="18" t="n">
        <v>120.7347679</v>
      </c>
      <c r="K735" s="17" t="inlineStr">
        <is>
          <t>R</t>
        </is>
      </c>
      <c r="L735" s="11" t="n">
        <v>1651</v>
      </c>
      <c r="M735" s="19" t="n">
        <v>3.4</v>
      </c>
      <c r="N735" s="20">
        <f>INT(L735/M735)</f>
        <v/>
      </c>
      <c r="O735" s="20">
        <f>INT(N735*0.3+0.5)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3.74</v>
      </c>
      <c r="T735" s="19" t="n">
        <v>1.98</v>
      </c>
      <c r="U735" s="17" t="inlineStr">
        <is>
          <t>Tier 1 Critical GIDA (Score ≥ 50.0)</t>
        </is>
      </c>
      <c r="V735" s="19" t="n">
        <v>75.26000000000001</v>
      </c>
      <c r="W735" s="19" t="n">
        <v>52.62</v>
      </c>
      <c r="X735" s="19" t="n">
        <v>75.26000000000001</v>
      </c>
      <c r="Y735" s="20">
        <f>ROUND(V735*0.35+W735*0.35+X735*0.30,2)</f>
        <v/>
      </c>
      <c r="Z735" s="25" t="inlineStr">
        <is>
          <t>A - Node within 0.5 km</t>
        </is>
      </c>
      <c r="AA735" s="19" t="n">
        <v>0.29</v>
      </c>
      <c r="AB735" s="19" t="n">
        <v>0.26</v>
      </c>
      <c r="AC735" s="17" t="inlineStr">
        <is>
          <t>Line: NCC001 TO NSB001</t>
        </is>
      </c>
      <c r="AD735" s="17" t="inlineStr">
        <is>
          <t>First survey candidate: confirm node handoff, spare capacity and short route; co-location not established.</t>
        </is>
      </c>
      <c r="AE735" s="16" t="n">
        <v>731</v>
      </c>
    </row>
    <row r="736">
      <c r="A736" s="16" t="n">
        <v>1</v>
      </c>
      <c r="B736" s="16" t="n">
        <v>732</v>
      </c>
      <c r="C736" s="16" t="n">
        <v>732</v>
      </c>
      <c r="D736" s="17" t="inlineStr">
        <is>
          <t>0403403023</t>
        </is>
      </c>
      <c r="E736" s="17" t="inlineStr">
        <is>
          <t>Region IV-A (CALABARZON)</t>
        </is>
      </c>
      <c r="F736" s="17" t="inlineStr">
        <is>
          <t>Laguna</t>
        </is>
      </c>
      <c r="G736" s="17" t="inlineStr">
        <is>
          <t>City of Biñan</t>
        </is>
      </c>
      <c r="H736" s="17" t="inlineStr">
        <is>
          <t>Santo Domingo</t>
        </is>
      </c>
      <c r="I736" s="18" t="n">
        <v>14.335987</v>
      </c>
      <c r="J736" s="18" t="n">
        <v>121.080896</v>
      </c>
      <c r="K736" s="17" t="inlineStr">
        <is>
          <t>U</t>
        </is>
      </c>
      <c r="L736" s="11" t="n">
        <v>6751</v>
      </c>
      <c r="M736" s="19" t="n">
        <v>3.3</v>
      </c>
      <c r="N736" s="20">
        <f>INT(L736/M736)</f>
        <v/>
      </c>
      <c r="O736" s="20">
        <f>INT(N736*0.3+0.5)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0.63</v>
      </c>
      <c r="T736" s="19" t="n">
        <v>0.33</v>
      </c>
      <c r="U736" s="17" t="inlineStr">
        <is>
          <t>Tier 1 Critical GIDA (Score ≥ 50.0)</t>
        </is>
      </c>
      <c r="V736" s="19" t="n">
        <v>75.26000000000001</v>
      </c>
      <c r="W736" s="19" t="n">
        <v>52.61</v>
      </c>
      <c r="X736" s="19" t="n">
        <v>75.26000000000001</v>
      </c>
      <c r="Y736" s="20">
        <f>ROUND(V736*0.35+W736*0.35+X736*0.30,2)</f>
        <v/>
      </c>
      <c r="Z736" s="25" t="inlineStr">
        <is>
          <t>B - Node 0.5-1 km</t>
        </is>
      </c>
      <c r="AA736" s="19" t="n">
        <v>0.63</v>
      </c>
      <c r="AB736" s="19" t="n">
        <v>0.15</v>
      </c>
      <c r="AC736" s="17" t="inlineStr">
        <is>
          <t>Line: EXISTING</t>
        </is>
      </c>
      <c r="AD736" s="17" t="inlineStr">
        <is>
          <t>Short node lateral candidate; confirm port/fiber capacity, access and route.</t>
        </is>
      </c>
      <c r="AE736" s="16" t="n">
        <v>732</v>
      </c>
    </row>
    <row r="737">
      <c r="A737" s="16" t="n">
        <v>1</v>
      </c>
      <c r="B737" s="16" t="n">
        <v>733</v>
      </c>
      <c r="C737" s="16" t="n">
        <v>733</v>
      </c>
      <c r="D737" s="17" t="inlineStr">
        <is>
          <t>PH0000733</t>
        </is>
      </c>
      <c r="E737" s="17" t="inlineStr">
        <is>
          <t>NIR</t>
        </is>
      </c>
      <c r="F737" s="17" t="inlineStr">
        <is>
          <t>Negros Occidental</t>
        </is>
      </c>
      <c r="G737" s="17" t="inlineStr">
        <is>
          <t>Bacolod City</t>
        </is>
      </c>
      <c r="H737" s="17" t="inlineStr">
        <is>
          <t>Barangay 27 (Pob.)</t>
        </is>
      </c>
      <c r="I737" s="18" t="n">
        <v>10.67242</v>
      </c>
      <c r="J737" s="18" t="n">
        <v>122.952266</v>
      </c>
      <c r="K737" s="17" t="inlineStr">
        <is>
          <t>R</t>
        </is>
      </c>
      <c r="L737" s="11" t="n">
        <v>2279</v>
      </c>
      <c r="M737" s="19" t="n">
        <v>3.8</v>
      </c>
      <c r="N737" s="20">
        <f>INT(L737/M737)</f>
        <v/>
      </c>
      <c r="O737" s="20">
        <f>INT(N737*0.3+0.5)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2.17</v>
      </c>
      <c r="T737" s="19" t="n">
        <v>0.24</v>
      </c>
      <c r="U737" s="17" t="inlineStr">
        <is>
          <t>Tier 1 Critical GIDA (Score ≥ 50.0)</t>
        </is>
      </c>
      <c r="V737" s="19" t="n">
        <v>75.25</v>
      </c>
      <c r="W737" s="19" t="n">
        <v>52.61</v>
      </c>
      <c r="X737" s="19" t="n">
        <v>75.25</v>
      </c>
      <c r="Y737" s="20">
        <f>ROUND(V737*0.35+W737*0.35+X737*0.30,2)</f>
        <v/>
      </c>
      <c r="Z737" s="25" t="inlineStr">
        <is>
          <t>B - Node 0.5-1 km</t>
        </is>
      </c>
      <c r="AA737" s="19" t="n">
        <v>0.62</v>
      </c>
      <c r="AB737" s="19" t="n">
        <v>0.08</v>
      </c>
      <c r="AC737" s="17" t="inlineStr">
        <is>
          <t>Line: FOC 144C TALISAY CLS  TO BACONG CLS</t>
        </is>
      </c>
      <c r="AD737" s="17" t="inlineStr">
        <is>
          <t>Short node lateral candidate; confirm port/fiber capacity, access and route.</t>
        </is>
      </c>
      <c r="AE737" s="16" t="n">
        <v>733</v>
      </c>
    </row>
    <row r="738">
      <c r="A738" s="16" t="n">
        <v>1</v>
      </c>
      <c r="B738" s="16" t="n">
        <v>734</v>
      </c>
      <c r="C738" s="16" t="n">
        <v>734</v>
      </c>
      <c r="D738" s="17" t="inlineStr">
        <is>
          <t>1403214015</t>
        </is>
      </c>
      <c r="E738" s="17" t="inlineStr">
        <is>
          <t>Cordillera Administrative Region (CAR)</t>
        </is>
      </c>
      <c r="F738" s="17" t="inlineStr">
        <is>
          <t>Kalinga</t>
        </is>
      </c>
      <c r="G738" s="17" t="inlineStr">
        <is>
          <t>Tanudan</t>
        </is>
      </c>
      <c r="H738" s="17" t="inlineStr">
        <is>
          <t>Dupligan</t>
        </is>
      </c>
      <c r="I738" s="18" t="n">
        <v>17.3316583</v>
      </c>
      <c r="J738" s="18" t="n">
        <v>121.3607942</v>
      </c>
      <c r="K738" s="17" t="inlineStr">
        <is>
          <t>R</t>
        </is>
      </c>
      <c r="L738" s="11" t="n">
        <v>1904</v>
      </c>
      <c r="M738" s="19" t="n">
        <v>4.3</v>
      </c>
      <c r="N738" s="20">
        <f>INT(L738/M738)</f>
        <v/>
      </c>
      <c r="O738" s="20">
        <f>INT(N738*0.3+0.5)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12.51</v>
      </c>
      <c r="T738" s="19" t="n">
        <v>8.109999999999999</v>
      </c>
      <c r="U738" s="17" t="inlineStr">
        <is>
          <t>Tier 1 Critical GIDA (Score ≥ 50.0)</t>
        </is>
      </c>
      <c r="V738" s="19" t="n">
        <v>75.23999999999999</v>
      </c>
      <c r="W738" s="19" t="n">
        <v>52.6</v>
      </c>
      <c r="X738" s="19" t="n">
        <v>75.23999999999999</v>
      </c>
      <c r="Y738" s="20">
        <f>ROUND(V738*0.35+W738*0.35+X738*0.30,2)</f>
        <v/>
      </c>
      <c r="Z738" s="24" t="inlineStr">
        <is>
          <t>F - Nearest node and line over 5 km</t>
        </is>
      </c>
      <c r="AA738" s="19" t="n">
        <v>12.51</v>
      </c>
      <c r="AB738" s="19" t="n">
        <v>8.109999999999999</v>
      </c>
      <c r="AC738" s="17" t="inlineStr">
        <is>
          <t>Line: Untitled Path</t>
        </is>
      </c>
      <c r="AD738" s="17" t="inlineStr">
        <is>
          <t>Remote site candidate: deploy Starlink LEO satellite backhaul or long microwave hop.</t>
        </is>
      </c>
      <c r="AE738" s="16" t="n">
        <v>734</v>
      </c>
    </row>
    <row r="739">
      <c r="A739" s="16" t="n">
        <v>1</v>
      </c>
      <c r="B739" s="16" t="n">
        <v>735</v>
      </c>
      <c r="C739" s="16" t="n">
        <v>735</v>
      </c>
      <c r="D739" s="17" t="inlineStr">
        <is>
          <t>0600606042</t>
        </is>
      </c>
      <c r="E739" s="17" t="inlineStr">
        <is>
          <t>Region VI (Western Visayas)</t>
        </is>
      </c>
      <c r="F739" s="17" t="inlineStr">
        <is>
          <t>Antique</t>
        </is>
      </c>
      <c r="G739" s="17" t="inlineStr">
        <is>
          <t>Culasi</t>
        </is>
      </c>
      <c r="H739" s="17" t="inlineStr">
        <is>
          <t>Simbola</t>
        </is>
      </c>
      <c r="I739" s="18" t="n">
        <v>11.4055</v>
      </c>
      <c r="J739" s="18" t="n">
        <v>122.0525</v>
      </c>
      <c r="K739" s="17" t="inlineStr">
        <is>
          <t>R</t>
        </is>
      </c>
      <c r="L739" s="11" t="n">
        <v>182</v>
      </c>
      <c r="M739" s="19" t="n">
        <v>3.9</v>
      </c>
      <c r="N739" s="20">
        <f>INT(L739/M739)</f>
        <v/>
      </c>
      <c r="O739" s="20">
        <f>INT(N739*0.3+0.5)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34.84</v>
      </c>
      <c r="T739" s="19" t="n">
        <v>37.57</v>
      </c>
      <c r="U739" s="17" t="inlineStr">
        <is>
          <t>Tier 1 Critical GIDA (Score ≥ 50.0)</t>
        </is>
      </c>
      <c r="V739" s="19" t="n">
        <v>75.23999999999999</v>
      </c>
      <c r="W739" s="19" t="n">
        <v>52.6</v>
      </c>
      <c r="X739" s="19" t="n">
        <v>75.23999999999999</v>
      </c>
      <c r="Y739" s="20">
        <f>ROUND(V739*0.35+W739*0.35+X739*0.30,2)</f>
        <v/>
      </c>
      <c r="Z739" s="24" t="inlineStr">
        <is>
          <t>F - Nearest node and line over 5 km</t>
        </is>
      </c>
      <c r="AA739" s="19" t="n">
        <v>35.96</v>
      </c>
      <c r="AB739" s="19" t="n">
        <v>38.3</v>
      </c>
      <c r="AC739" s="17" t="inlineStr">
        <is>
          <t>Node: MLK001 - BP</t>
        </is>
      </c>
      <c r="AD739" s="17" t="inlineStr">
        <is>
          <t>Remote site candidate: deploy Starlink LEO satellite backhaul or long microwave hop.</t>
        </is>
      </c>
      <c r="AE739" s="16" t="n">
        <v>735</v>
      </c>
    </row>
    <row r="740">
      <c r="A740" s="16" t="n">
        <v>1</v>
      </c>
      <c r="B740" s="16" t="n">
        <v>736</v>
      </c>
      <c r="C740" s="16" t="n">
        <v>736</v>
      </c>
      <c r="D740" s="17" t="inlineStr">
        <is>
          <t>PH0000736</t>
        </is>
      </c>
      <c r="E740" s="17" t="inlineStr">
        <is>
          <t>NIR</t>
        </is>
      </c>
      <c r="F740" s="17" t="inlineStr">
        <is>
          <t>Negros Occidental</t>
        </is>
      </c>
      <c r="G740" s="17" t="inlineStr">
        <is>
          <t>Bacolod City</t>
        </is>
      </c>
      <c r="H740" s="17" t="inlineStr">
        <is>
          <t>Barangay 33 (Pob.)</t>
        </is>
      </c>
      <c r="I740" s="18" t="n">
        <v>10.640104</v>
      </c>
      <c r="J740" s="18" t="n">
        <v>122.96787</v>
      </c>
      <c r="K740" s="17" t="inlineStr">
        <is>
          <t>R</t>
        </is>
      </c>
      <c r="L740" s="11" t="n">
        <v>2279</v>
      </c>
      <c r="M740" s="19" t="n">
        <v>3.8</v>
      </c>
      <c r="N740" s="20">
        <f>INT(L740/M740)</f>
        <v/>
      </c>
      <c r="O740" s="20">
        <f>INT(N740*0.3+0.5)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1.74</v>
      </c>
      <c r="T740" s="19" t="n">
        <v>0.37</v>
      </c>
      <c r="U740" s="17" t="inlineStr">
        <is>
          <t>Tier 1 Critical GIDA (Score ≥ 50.0)</t>
        </is>
      </c>
      <c r="V740" s="19" t="n">
        <v>75.23999999999999</v>
      </c>
      <c r="W740" s="19" t="n">
        <v>52.6</v>
      </c>
      <c r="X740" s="19" t="n">
        <v>75.23999999999999</v>
      </c>
      <c r="Y740" s="20">
        <f>ROUND(V740*0.35+W740*0.35+X740*0.30,2)</f>
        <v/>
      </c>
      <c r="Z740" s="25" t="inlineStr">
        <is>
          <t>B - Node 0.5-1 km</t>
        </is>
      </c>
      <c r="AA740" s="19" t="n">
        <v>0.98</v>
      </c>
      <c r="AB740" s="19" t="n">
        <v>0.74</v>
      </c>
      <c r="AC740" s="17" t="inlineStr">
        <is>
          <t>Line: TALISAY - BACOLOD (REDUNDANCY)</t>
        </is>
      </c>
      <c r="AD740" s="17" t="inlineStr">
        <is>
          <t>Short node lateral candidate; confirm port/fiber capacity, access and route.</t>
        </is>
      </c>
      <c r="AE740" s="16" t="n">
        <v>736</v>
      </c>
    </row>
    <row r="741">
      <c r="A741" s="16" t="n">
        <v>1</v>
      </c>
      <c r="B741" s="16" t="n">
        <v>737</v>
      </c>
      <c r="C741" s="16" t="n">
        <v>737</v>
      </c>
      <c r="D741" s="17" t="inlineStr">
        <is>
          <t>0402118055</t>
        </is>
      </c>
      <c r="E741" s="17" t="inlineStr">
        <is>
          <t>Region IV-A (CALABARZON)</t>
        </is>
      </c>
      <c r="F741" s="17" t="inlineStr">
        <is>
          <t>Cavite</t>
        </is>
      </c>
      <c r="G741" s="17" t="inlineStr">
        <is>
          <t>Silang</t>
        </is>
      </c>
      <c r="H741" s="17" t="inlineStr">
        <is>
          <t>Banaba</t>
        </is>
      </c>
      <c r="I741" s="18" t="n">
        <v>14.199128</v>
      </c>
      <c r="J741" s="18" t="n">
        <v>121.002102</v>
      </c>
      <c r="K741" s="17" t="inlineStr">
        <is>
          <t>U</t>
        </is>
      </c>
      <c r="L741" s="11" t="n">
        <v>6648</v>
      </c>
      <c r="M741" s="19" t="n">
        <v>3.4</v>
      </c>
      <c r="N741" s="20">
        <f>INT(L741/M741)</f>
        <v/>
      </c>
      <c r="O741" s="20">
        <f>INT(N741*0.3+0.5)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3.57</v>
      </c>
      <c r="T741" s="19" t="n">
        <v>1.92</v>
      </c>
      <c r="U741" s="17" t="inlineStr">
        <is>
          <t>Tier 1 Critical GIDA (Score ≥ 50.0)</t>
        </is>
      </c>
      <c r="V741" s="19" t="n">
        <v>75.23</v>
      </c>
      <c r="W741" s="19" t="n">
        <v>52.6</v>
      </c>
      <c r="X741" s="19" t="n">
        <v>75.23</v>
      </c>
      <c r="Y741" s="20">
        <f>ROUND(V741*0.35+W741*0.35+X741*0.30,2)</f>
        <v/>
      </c>
      <c r="Z741" s="23" t="inlineStr">
        <is>
          <t>D - Other node or line within 3 km</t>
        </is>
      </c>
      <c r="AA741" s="19" t="n">
        <v>1.7</v>
      </c>
      <c r="AB741" s="19" t="n">
        <v>1.8</v>
      </c>
      <c r="AC741" s="17" t="inlineStr">
        <is>
          <t>Node: SGC004 - BP</t>
        </is>
      </c>
      <c r="AD741" s="17" t="inlineStr">
        <is>
          <t>Route options survey candidate: compare actual node lateral with approved line tap.</t>
        </is>
      </c>
      <c r="AE741" s="16" t="n">
        <v>737</v>
      </c>
    </row>
    <row r="742">
      <c r="A742" s="16" t="n">
        <v>1</v>
      </c>
      <c r="B742" s="16" t="n">
        <v>738</v>
      </c>
      <c r="C742" s="16" t="n">
        <v>738</v>
      </c>
      <c r="D742" s="17" t="inlineStr">
        <is>
          <t>1380900007</t>
        </is>
      </c>
      <c r="E742" s="17" t="inlineStr">
        <is>
          <t>National Capital Region (NCR)</t>
        </is>
      </c>
      <c r="F742" s="17" t="inlineStr">
        <is>
          <t>Third District (Not a Province)</t>
        </is>
      </c>
      <c r="G742" s="17" t="inlineStr">
        <is>
          <t>City of Navotas</t>
        </is>
      </c>
      <c r="H742" s="17" t="inlineStr">
        <is>
          <t>Navotas West</t>
        </is>
      </c>
      <c r="I742" s="18" t="n">
        <v>14.663202</v>
      </c>
      <c r="J742" s="18" t="n">
        <v>120.952743</v>
      </c>
      <c r="K742" s="17" t="inlineStr">
        <is>
          <t>U</t>
        </is>
      </c>
      <c r="L742" s="11" t="n">
        <v>6504</v>
      </c>
      <c r="M742" s="19" t="n">
        <v>3.4</v>
      </c>
      <c r="N742" s="20">
        <f>INT(L742/M742)</f>
        <v/>
      </c>
      <c r="O742" s="20">
        <f>INT(N742*0.3+0.5)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0.73</v>
      </c>
      <c r="T742" s="19" t="n">
        <v>1.3</v>
      </c>
      <c r="U742" s="17" t="inlineStr">
        <is>
          <t>Tier 1 Critical GIDA (Score ≥ 50.0)</t>
        </is>
      </c>
      <c r="V742" s="19" t="n">
        <v>75.23</v>
      </c>
      <c r="W742" s="19" t="n">
        <v>52.59</v>
      </c>
      <c r="X742" s="19" t="n">
        <v>75.23</v>
      </c>
      <c r="Y742" s="20">
        <f>ROUND(V742*0.35+W742*0.35+X742*0.30,2)</f>
        <v/>
      </c>
      <c r="Z742" s="25" t="inlineStr">
        <is>
          <t>B - Node 0.5-1 km</t>
        </is>
      </c>
      <c r="AA742" s="19" t="n">
        <v>0.5600000000000001</v>
      </c>
      <c r="AB742" s="19" t="n">
        <v>0.86</v>
      </c>
      <c r="AC742" s="17" t="inlineStr">
        <is>
          <t>Node: MAL004 - TYPE 3</t>
        </is>
      </c>
      <c r="AD742" s="17" t="inlineStr">
        <is>
          <t>Short node lateral candidate; confirm port/fiber capacity, access and route.</t>
        </is>
      </c>
      <c r="AE742" s="16" t="n">
        <v>738</v>
      </c>
    </row>
    <row r="743">
      <c r="A743" s="16" t="n">
        <v>1</v>
      </c>
      <c r="B743" s="16" t="n">
        <v>739</v>
      </c>
      <c r="C743" s="16" t="n">
        <v>739</v>
      </c>
      <c r="D743" s="17" t="inlineStr">
        <is>
          <t>0806022048</t>
        </is>
      </c>
      <c r="E743" s="17" t="inlineStr">
        <is>
          <t>Region VIII (Eastern Visayas)</t>
        </is>
      </c>
      <c r="F743" s="17" t="inlineStr">
        <is>
          <t>Samar</t>
        </is>
      </c>
      <c r="G743" s="17" t="inlineStr">
        <is>
          <t>Paranas</t>
        </is>
      </c>
      <c r="H743" s="17" t="inlineStr">
        <is>
          <t>Casandig II</t>
        </is>
      </c>
      <c r="I743" s="18" t="n">
        <v>11.77084</v>
      </c>
      <c r="J743" s="18" t="n">
        <v>125.0636</v>
      </c>
      <c r="K743" s="17" t="inlineStr">
        <is>
          <t>R</t>
        </is>
      </c>
      <c r="L743" s="11" t="n">
        <v>1293</v>
      </c>
      <c r="M743" s="19" t="n">
        <v>4.1</v>
      </c>
      <c r="N743" s="20">
        <f>INT(L743/M743)</f>
        <v/>
      </c>
      <c r="O743" s="20">
        <f>INT(N743*0.3+0.5)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64.47</v>
      </c>
      <c r="T743" s="19" t="n">
        <v>67.38</v>
      </c>
      <c r="U743" s="17" t="inlineStr">
        <is>
          <t>Tier 1 Critical GIDA (Score ≥ 50.0)</t>
        </is>
      </c>
      <c r="V743" s="19" t="n">
        <v>75.23</v>
      </c>
      <c r="W743" s="19" t="n">
        <v>52.59</v>
      </c>
      <c r="X743" s="19" t="n">
        <v>75.23</v>
      </c>
      <c r="Y743" s="20">
        <f>ROUND(V743*0.35+W743*0.35+X743*0.30,2)</f>
        <v/>
      </c>
      <c r="Z743" s="24" t="inlineStr">
        <is>
          <t>F - Nearest node and line over 5 km</t>
        </is>
      </c>
      <c r="AA743" s="19" t="n">
        <v>59.44</v>
      </c>
      <c r="AB743" s="19" t="n">
        <v>62.36</v>
      </c>
      <c r="AC743" s="17" t="inlineStr">
        <is>
          <t>Node: TCL002 - TYPE 3</t>
        </is>
      </c>
      <c r="AD743" s="17" t="inlineStr">
        <is>
          <t>Remote site candidate: deploy Starlink LEO satellite backhaul or long microwave hop.</t>
        </is>
      </c>
      <c r="AE743" s="16" t="n">
        <v>739</v>
      </c>
    </row>
    <row r="744">
      <c r="A744" s="16" t="n">
        <v>1</v>
      </c>
      <c r="B744" s="16" t="n">
        <v>740</v>
      </c>
      <c r="C744" s="16" t="n">
        <v>740</v>
      </c>
      <c r="D744" s="17" t="inlineStr">
        <is>
          <t>PH0000740</t>
        </is>
      </c>
      <c r="E744" s="17" t="inlineStr">
        <is>
          <t>VI</t>
        </is>
      </c>
      <c r="F744" s="17" t="inlineStr">
        <is>
          <t>Iloilo</t>
        </is>
      </c>
      <c r="G744" s="17" t="inlineStr">
        <is>
          <t>Iloilo City</t>
        </is>
      </c>
      <c r="H744" s="17" t="inlineStr">
        <is>
          <t>Benedicto</t>
        </is>
      </c>
      <c r="I744" s="18" t="n">
        <v>10.689278</v>
      </c>
      <c r="J744" s="18" t="n">
        <v>122.578539</v>
      </c>
      <c r="K744" s="17" t="inlineStr">
        <is>
          <t>R</t>
        </is>
      </c>
      <c r="L744" s="11" t="n">
        <v>2230</v>
      </c>
      <c r="M744" s="19" t="n">
        <v>3.8</v>
      </c>
      <c r="N744" s="20">
        <f>INT(L744/M744)</f>
        <v/>
      </c>
      <c r="O744" s="20">
        <f>INT(N744*0.3+0.5)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2.35</v>
      </c>
      <c r="T744" s="19" t="n">
        <v>2.35</v>
      </c>
      <c r="U744" s="17" t="inlineStr">
        <is>
          <t>Tier 1 Critical GIDA (Score ≥ 50.0)</t>
        </is>
      </c>
      <c r="V744" s="19" t="n">
        <v>75.22</v>
      </c>
      <c r="W744" s="19" t="n">
        <v>52.59</v>
      </c>
      <c r="X744" s="19" t="n">
        <v>75.22</v>
      </c>
      <c r="Y744" s="20">
        <f>ROUND(V744*0.35+W744*0.35+X744*0.30,2)</f>
        <v/>
      </c>
      <c r="Z744" s="23" t="inlineStr">
        <is>
          <t>D - Other node or line within 3 km</t>
        </is>
      </c>
      <c r="AA744" s="19" t="n">
        <v>2.96</v>
      </c>
      <c r="AB744" s="19" t="n">
        <v>1.65</v>
      </c>
      <c r="AC744" s="17" t="inlineStr">
        <is>
          <t>Line: ROXAS -  ILOILO</t>
        </is>
      </c>
      <c r="AD744" s="17" t="inlineStr">
        <is>
          <t>Route options survey candidate: compare actual node lateral with approved line tap.</t>
        </is>
      </c>
      <c r="AE744" s="16" t="n">
        <v>740</v>
      </c>
    </row>
    <row r="745">
      <c r="A745" s="16" t="n">
        <v>1</v>
      </c>
      <c r="B745" s="16" t="n">
        <v>741</v>
      </c>
      <c r="C745" s="16" t="n">
        <v>741</v>
      </c>
      <c r="D745" s="17" t="inlineStr">
        <is>
          <t>PH0000741</t>
        </is>
      </c>
      <c r="E745" s="17" t="inlineStr">
        <is>
          <t>NCR</t>
        </is>
      </c>
      <c r="F745" s="17" t="inlineStr">
        <is>
          <t>Metro Manila</t>
        </is>
      </c>
      <c r="G745" s="17" t="inlineStr">
        <is>
          <t>Caloocan City</t>
        </is>
      </c>
      <c r="H745" s="17" t="inlineStr">
        <is>
          <t>Barangay 123</t>
        </is>
      </c>
      <c r="I745" s="18" t="n">
        <v>14.611059</v>
      </c>
      <c r="J745" s="18" t="n">
        <v>120.962129</v>
      </c>
      <c r="K745" s="17" t="inlineStr">
        <is>
          <t>R</t>
        </is>
      </c>
      <c r="L745" s="11" t="n">
        <v>2279</v>
      </c>
      <c r="M745" s="19" t="n">
        <v>3.8</v>
      </c>
      <c r="N745" s="20">
        <f>INT(L745/M745)</f>
        <v/>
      </c>
      <c r="O745" s="20">
        <f>INT(N745*0.3+0.5)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74.62</v>
      </c>
      <c r="T745" s="19" t="n">
        <v>73</v>
      </c>
      <c r="U745" s="17" t="inlineStr">
        <is>
          <t>Tier 1 Critical GIDA (Score ≥ 50.0)</t>
        </is>
      </c>
      <c r="V745" s="19" t="n">
        <v>75.22</v>
      </c>
      <c r="W745" s="19" t="n">
        <v>52.59</v>
      </c>
      <c r="X745" s="19" t="n">
        <v>75.22</v>
      </c>
      <c r="Y745" s="20">
        <f>ROUND(V745*0.35+W745*0.35+X745*0.30,2)</f>
        <v/>
      </c>
      <c r="Z745" s="25" t="inlineStr">
        <is>
          <t>B - Node 0.5-1 km</t>
        </is>
      </c>
      <c r="AA745" s="19" t="n">
        <v>0.77</v>
      </c>
      <c r="AB745" s="19" t="n">
        <v>0.76</v>
      </c>
      <c r="AC745" s="17" t="inlineStr">
        <is>
          <t>Line: Aerial 24C</t>
        </is>
      </c>
      <c r="AD745" s="17" t="inlineStr">
        <is>
          <t>Short node lateral candidate; confirm port/fiber capacity, access and route.</t>
        </is>
      </c>
      <c r="AE745" s="16" t="n">
        <v>741</v>
      </c>
    </row>
    <row r="746">
      <c r="A746" s="16" t="n">
        <v>1</v>
      </c>
      <c r="B746" s="16" t="n">
        <v>742</v>
      </c>
      <c r="C746" s="16" t="n">
        <v>742</v>
      </c>
      <c r="D746" s="17" t="inlineStr">
        <is>
          <t>PH0000742</t>
        </is>
      </c>
      <c r="E746" s="17" t="inlineStr">
        <is>
          <t>IV-A</t>
        </is>
      </c>
      <c r="F746" s="17" t="inlineStr">
        <is>
          <t>Laguna</t>
        </is>
      </c>
      <c r="G746" s="17" t="inlineStr">
        <is>
          <t>San Pablo City</t>
        </is>
      </c>
      <c r="H746" s="17" t="inlineStr">
        <is>
          <t>Barangay II-C (Pob.)</t>
        </is>
      </c>
      <c r="I746" s="18" t="n">
        <v>14.0976334</v>
      </c>
      <c r="J746" s="18" t="n">
        <v>121.3316546</v>
      </c>
      <c r="K746" s="17" t="inlineStr">
        <is>
          <t>R</t>
        </is>
      </c>
      <c r="L746" s="11" t="n">
        <v>2412</v>
      </c>
      <c r="M746" s="19" t="n">
        <v>3.3</v>
      </c>
      <c r="N746" s="20">
        <f>INT(L746/M746)</f>
        <v/>
      </c>
      <c r="O746" s="20">
        <f>INT(N746*0.3+0.5)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1.53</v>
      </c>
      <c r="T746" s="19" t="n">
        <v>1.04</v>
      </c>
      <c r="U746" s="17" t="inlineStr">
        <is>
          <t>Tier 1 Critical GIDA (Score ≥ 50.0)</t>
        </is>
      </c>
      <c r="V746" s="19" t="n">
        <v>75.2</v>
      </c>
      <c r="W746" s="19" t="n">
        <v>52.58</v>
      </c>
      <c r="X746" s="19" t="n">
        <v>75.2</v>
      </c>
      <c r="Y746" s="20">
        <f>ROUND(V746*0.35+W746*0.35+X746*0.30,2)</f>
        <v/>
      </c>
      <c r="Z746" s="23" t="inlineStr">
        <is>
          <t>D - Other node or line within 3 km</t>
        </is>
      </c>
      <c r="AA746" s="19" t="n">
        <v>2.47</v>
      </c>
      <c r="AB746" s="19" t="n">
        <v>1.78</v>
      </c>
      <c r="AC746" s="17" t="inlineStr">
        <is>
          <t>Line: SPO001 TO LBQ001</t>
        </is>
      </c>
      <c r="AD746" s="17" t="inlineStr">
        <is>
          <t>Route options survey candidate: compare actual node lateral with approved line tap.</t>
        </is>
      </c>
      <c r="AE746" s="16" t="n">
        <v>742</v>
      </c>
    </row>
    <row r="747">
      <c r="A747" s="16" t="n">
        <v>1</v>
      </c>
      <c r="B747" s="16" t="n">
        <v>743</v>
      </c>
      <c r="C747" s="16" t="n">
        <v>743</v>
      </c>
      <c r="D747" s="17" t="inlineStr">
        <is>
          <t>1108602001</t>
        </is>
      </c>
      <c r="E747" s="17" t="inlineStr">
        <is>
          <t>Region XI (Davao Region)</t>
        </is>
      </c>
      <c r="F747" s="17" t="inlineStr">
        <is>
          <t>Davao Occidental</t>
        </is>
      </c>
      <c r="G747" s="17" t="inlineStr">
        <is>
          <t>Jose Abad Santos</t>
        </is>
      </c>
      <c r="H747" s="17" t="inlineStr">
        <is>
          <t>Buguis</t>
        </is>
      </c>
      <c r="I747" s="18" t="n">
        <v>5.570874905</v>
      </c>
      <c r="J747" s="18" t="n">
        <v>125.4072549</v>
      </c>
      <c r="K747" s="17" t="inlineStr">
        <is>
          <t>R</t>
        </is>
      </c>
      <c r="L747" s="11" t="n">
        <v>1415</v>
      </c>
      <c r="M747" s="19" t="n">
        <v>3.6</v>
      </c>
      <c r="N747" s="20">
        <f>INT(L747/M747)</f>
        <v/>
      </c>
      <c r="O747" s="20">
        <f>INT(N747*0.3+0.5)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47.31</v>
      </c>
      <c r="T747" s="19" t="n">
        <v>55.34</v>
      </c>
      <c r="U747" s="17" t="inlineStr">
        <is>
          <t>Tier 1 Critical GIDA (Score ≥ 50.0)</t>
        </is>
      </c>
      <c r="V747" s="19" t="n">
        <v>75.18000000000001</v>
      </c>
      <c r="W747" s="19" t="n">
        <v>52.56</v>
      </c>
      <c r="X747" s="19" t="n">
        <v>75.18000000000001</v>
      </c>
      <c r="Y747" s="20">
        <f>ROUND(V747*0.35+W747*0.35+X747*0.30,2)</f>
        <v/>
      </c>
      <c r="Z747" s="24" t="inlineStr">
        <is>
          <t>F - Nearest node and line over 5 km</t>
        </is>
      </c>
      <c r="AA747" s="19" t="n">
        <v>61.09</v>
      </c>
      <c r="AB747" s="19" t="n">
        <v>65.63</v>
      </c>
      <c r="AC747" s="17" t="inlineStr">
        <is>
          <t>Node: ALS001 - BP</t>
        </is>
      </c>
      <c r="AD747" s="17" t="inlineStr">
        <is>
          <t>Remote site candidate: deploy Starlink LEO satellite backhaul or long microwave hop.</t>
        </is>
      </c>
      <c r="AE747" s="16" t="n">
        <v>743</v>
      </c>
    </row>
    <row r="748">
      <c r="A748" s="16" t="n">
        <v>1</v>
      </c>
      <c r="B748" s="16" t="n">
        <v>744</v>
      </c>
      <c r="C748" s="16" t="n">
        <v>744</v>
      </c>
      <c r="D748" s="17" t="inlineStr">
        <is>
          <t>PH0000744</t>
        </is>
      </c>
      <c r="E748" s="17" t="inlineStr">
        <is>
          <t>IV-A</t>
        </is>
      </c>
      <c r="F748" s="17" t="inlineStr">
        <is>
          <t>Cavite</t>
        </is>
      </c>
      <c r="G748" s="17" t="inlineStr">
        <is>
          <t>Imus City</t>
        </is>
      </c>
      <c r="H748" s="17" t="inlineStr">
        <is>
          <t>Palico II</t>
        </is>
      </c>
      <c r="I748" s="18" t="n">
        <v>14.4066757</v>
      </c>
      <c r="J748" s="18" t="n">
        <v>120.9270098</v>
      </c>
      <c r="K748" s="17" t="inlineStr">
        <is>
          <t>R</t>
        </is>
      </c>
      <c r="L748" s="11" t="n">
        <v>2316</v>
      </c>
      <c r="M748" s="19" t="n">
        <v>3.4</v>
      </c>
      <c r="N748" s="20">
        <f>INT(L748/M748)</f>
        <v/>
      </c>
      <c r="O748" s="20">
        <f>INT(N748*0.3+0.5)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1.06</v>
      </c>
      <c r="T748" s="19" t="n">
        <v>0.49</v>
      </c>
      <c r="U748" s="17" t="inlineStr">
        <is>
          <t>Tier 1 Critical GIDA (Score ≥ 50.0)</t>
        </is>
      </c>
      <c r="V748" s="19" t="n">
        <v>75.18000000000001</v>
      </c>
      <c r="W748" s="19" t="n">
        <v>52.56</v>
      </c>
      <c r="X748" s="19" t="n">
        <v>75.18000000000001</v>
      </c>
      <c r="Y748" s="20">
        <f>ROUND(V748*0.35+W748*0.35+X748*0.30,2)</f>
        <v/>
      </c>
      <c r="Z748" s="23" t="inlineStr">
        <is>
          <t>D - Other node or line within 3 km</t>
        </is>
      </c>
      <c r="AA748" s="19" t="n">
        <v>1.47</v>
      </c>
      <c r="AB748" s="19" t="n">
        <v>4.05</v>
      </c>
      <c r="AC748" s="17" t="inlineStr">
        <is>
          <t>Node: IMC001 - TYPE 3</t>
        </is>
      </c>
      <c r="AD748" s="17" t="inlineStr">
        <is>
          <t>Route options survey candidate: compare actual node lateral with approved line tap.</t>
        </is>
      </c>
      <c r="AE748" s="16" t="n">
        <v>744</v>
      </c>
    </row>
    <row r="749">
      <c r="A749" s="16" t="n">
        <v>1</v>
      </c>
      <c r="B749" s="16" t="n">
        <v>745</v>
      </c>
      <c r="C749" s="16" t="n">
        <v>745</v>
      </c>
      <c r="D749" s="17" t="inlineStr">
        <is>
          <t>1102505001</t>
        </is>
      </c>
      <c r="E749" s="17" t="inlineStr">
        <is>
          <t>Region XI (Davao Region)</t>
        </is>
      </c>
      <c r="F749" s="17" t="inlineStr">
        <is>
          <t>Davao Oriental</t>
        </is>
      </c>
      <c r="G749" s="17" t="inlineStr">
        <is>
          <t>Cateel</t>
        </is>
      </c>
      <c r="H749" s="17" t="inlineStr">
        <is>
          <t>Abijod</t>
        </is>
      </c>
      <c r="I749" s="18" t="n">
        <v>7.782165</v>
      </c>
      <c r="J749" s="18" t="n">
        <v>126.415361</v>
      </c>
      <c r="K749" s="17" t="inlineStr">
        <is>
          <t>R</t>
        </is>
      </c>
      <c r="L749" s="11" t="n">
        <v>2136</v>
      </c>
      <c r="M749" s="19" t="n">
        <v>3.6</v>
      </c>
      <c r="N749" s="20">
        <f>INT(L749/M749)</f>
        <v/>
      </c>
      <c r="O749" s="20">
        <f>INT(N749*0.3+0.5)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39.89</v>
      </c>
      <c r="T749" s="19" t="n">
        <v>38.55</v>
      </c>
      <c r="U749" s="17" t="inlineStr">
        <is>
          <t>Tier 1 Critical GIDA (Score ≥ 50.0)</t>
        </is>
      </c>
      <c r="V749" s="19" t="n">
        <v>75.17</v>
      </c>
      <c r="W749" s="19" t="n">
        <v>52.55</v>
      </c>
      <c r="X749" s="19" t="n">
        <v>75.17</v>
      </c>
      <c r="Y749" s="20">
        <f>ROUND(V749*0.35+W749*0.35+X749*0.30,2)</f>
        <v/>
      </c>
      <c r="Z749" s="24" t="inlineStr">
        <is>
          <t>F - Nearest node and line over 5 km</t>
        </is>
      </c>
      <c r="AA749" s="19" t="n">
        <v>39.89</v>
      </c>
      <c r="AB749" s="19" t="n">
        <v>38.54</v>
      </c>
      <c r="AC749" s="17" t="inlineStr">
        <is>
          <t>Line: DAVAO CITY - TRENTO</t>
        </is>
      </c>
      <c r="AD749" s="17" t="inlineStr">
        <is>
          <t>Remote site candidate: deploy Starlink LEO satellite backhaul or long microwave hop.</t>
        </is>
      </c>
      <c r="AE749" s="16" t="n">
        <v>745</v>
      </c>
    </row>
    <row r="750">
      <c r="A750" s="16" t="n">
        <v>1</v>
      </c>
      <c r="B750" s="16" t="n">
        <v>746</v>
      </c>
      <c r="C750" s="16" t="n">
        <v>746</v>
      </c>
      <c r="D750" s="17" t="inlineStr">
        <is>
          <t>1102501014</t>
        </is>
      </c>
      <c r="E750" s="17" t="inlineStr">
        <is>
          <t>Region XI (Davao Region)</t>
        </is>
      </c>
      <c r="F750" s="17" t="inlineStr">
        <is>
          <t>Davao Oriental</t>
        </is>
      </c>
      <c r="G750" s="17" t="inlineStr">
        <is>
          <t>Baganga</t>
        </is>
      </c>
      <c r="H750" s="17" t="inlineStr">
        <is>
          <t>Salingcomot</t>
        </is>
      </c>
      <c r="I750" s="18" t="n">
        <v>7.633406617269829</v>
      </c>
      <c r="J750" s="18" t="n">
        <v>126.536528485469</v>
      </c>
      <c r="K750" s="17" t="inlineStr">
        <is>
          <t>R</t>
        </is>
      </c>
      <c r="L750" s="11" t="n">
        <v>3085</v>
      </c>
      <c r="M750" s="19" t="n">
        <v>3.6</v>
      </c>
      <c r="N750" s="20">
        <f>INT(L750/M750)</f>
        <v/>
      </c>
      <c r="O750" s="20">
        <f>INT(N750*0.3+0.5)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57.15</v>
      </c>
      <c r="T750" s="19" t="n">
        <v>56.76</v>
      </c>
      <c r="U750" s="17" t="inlineStr">
        <is>
          <t>Tier 1 Critical GIDA (Score ≥ 50.0)</t>
        </is>
      </c>
      <c r="V750" s="19" t="n">
        <v>75.16</v>
      </c>
      <c r="W750" s="19" t="n">
        <v>52.55</v>
      </c>
      <c r="X750" s="19" t="n">
        <v>75.16</v>
      </c>
      <c r="Y750" s="20">
        <f>ROUND(V750*0.35+W750*0.35+X750*0.30,2)</f>
        <v/>
      </c>
      <c r="Z750" s="24" t="inlineStr">
        <is>
          <t>F - Nearest node and line over 5 km</t>
        </is>
      </c>
      <c r="AA750" s="19" t="n">
        <v>57.15</v>
      </c>
      <c r="AB750" s="19" t="n">
        <v>56.76</v>
      </c>
      <c r="AC750" s="17" t="inlineStr">
        <is>
          <t>Line: DAVAO CITY - TRENTO</t>
        </is>
      </c>
      <c r="AD750" s="17" t="inlineStr">
        <is>
          <t>Remote site candidate: deploy Starlink LEO satellite backhaul or long microwave hop.</t>
        </is>
      </c>
      <c r="AE750" s="16" t="n">
        <v>746</v>
      </c>
    </row>
    <row r="751">
      <c r="A751" s="16" t="n">
        <v>1</v>
      </c>
      <c r="B751" s="16" t="n">
        <v>747</v>
      </c>
      <c r="C751" s="16" t="n">
        <v>747</v>
      </c>
      <c r="D751" s="17" t="inlineStr">
        <is>
          <t>0806022015</t>
        </is>
      </c>
      <c r="E751" s="17" t="inlineStr">
        <is>
          <t>Region VIII (Eastern Visayas)</t>
        </is>
      </c>
      <c r="F751" s="17" t="inlineStr">
        <is>
          <t>Samar</t>
        </is>
      </c>
      <c r="G751" s="17" t="inlineStr">
        <is>
          <t>Paranas</t>
        </is>
      </c>
      <c r="H751" s="17" t="inlineStr">
        <is>
          <t>Lawaan I</t>
        </is>
      </c>
      <c r="I751" s="18" t="n">
        <v>11.77044</v>
      </c>
      <c r="J751" s="18" t="n">
        <v>125.0624</v>
      </c>
      <c r="K751" s="17" t="inlineStr">
        <is>
          <t>R</t>
        </is>
      </c>
      <c r="L751" s="11" t="n">
        <v>1494</v>
      </c>
      <c r="M751" s="19" t="n">
        <v>4.1</v>
      </c>
      <c r="N751" s="20">
        <f>INT(L751/M751)</f>
        <v/>
      </c>
      <c r="O751" s="20">
        <f>INT(N751*0.3+0.5)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70.14</v>
      </c>
      <c r="T751" s="19" t="n">
        <v>73.05</v>
      </c>
      <c r="U751" s="17" t="inlineStr">
        <is>
          <t>Tier 1 Critical GIDA (Score ≥ 50.0)</t>
        </is>
      </c>
      <c r="V751" s="19" t="n">
        <v>75.16</v>
      </c>
      <c r="W751" s="19" t="n">
        <v>52.54</v>
      </c>
      <c r="X751" s="19" t="n">
        <v>75.16</v>
      </c>
      <c r="Y751" s="20">
        <f>ROUND(V751*0.35+W751*0.35+X751*0.30,2)</f>
        <v/>
      </c>
      <c r="Z751" s="24" t="inlineStr">
        <is>
          <t>F - Nearest node and line over 5 km</t>
        </is>
      </c>
      <c r="AA751" s="19" t="n">
        <v>59.39</v>
      </c>
      <c r="AB751" s="19" t="n">
        <v>62.3</v>
      </c>
      <c r="AC751" s="17" t="inlineStr">
        <is>
          <t>Node: TCL002 - TYPE 3</t>
        </is>
      </c>
      <c r="AD751" s="17" t="inlineStr">
        <is>
          <t>Remote site candidate: deploy Starlink LEO satellite backhaul or long microwave hop.</t>
        </is>
      </c>
      <c r="AE751" s="16" t="n">
        <v>747</v>
      </c>
    </row>
    <row r="752">
      <c r="A752" s="16" t="n">
        <v>1</v>
      </c>
      <c r="B752" s="16" t="n">
        <v>748</v>
      </c>
      <c r="C752" s="16" t="n">
        <v>748</v>
      </c>
      <c r="D752" s="17" t="inlineStr">
        <is>
          <t>PH0000748</t>
        </is>
      </c>
      <c r="E752" s="17" t="inlineStr">
        <is>
          <t>VI</t>
        </is>
      </c>
      <c r="F752" s="17" t="inlineStr">
        <is>
          <t>Capiz</t>
        </is>
      </c>
      <c r="G752" s="17" t="inlineStr">
        <is>
          <t>Roxas City</t>
        </is>
      </c>
      <c r="H752" s="17" t="inlineStr">
        <is>
          <t>Poblacion IX</t>
        </is>
      </c>
      <c r="I752" s="18" t="n">
        <v>11.585108</v>
      </c>
      <c r="J752" s="18" t="n">
        <v>122.773281</v>
      </c>
      <c r="K752" s="17" t="inlineStr">
        <is>
          <t>R</t>
        </is>
      </c>
      <c r="L752" s="11" t="n">
        <v>2282</v>
      </c>
      <c r="M752" s="19" t="n">
        <v>3.8</v>
      </c>
      <c r="N752" s="20">
        <f>INT(L752/M752)</f>
        <v/>
      </c>
      <c r="O752" s="20">
        <f>INT(N752*0.3+0.5)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3.95</v>
      </c>
      <c r="T752" s="19" t="n">
        <v>0.05</v>
      </c>
      <c r="U752" s="17" t="inlineStr">
        <is>
          <t>Tier 1 Critical GIDA (Score ≥ 50.0)</t>
        </is>
      </c>
      <c r="V752" s="19" t="n">
        <v>75.15000000000001</v>
      </c>
      <c r="W752" s="19" t="n">
        <v>52.54</v>
      </c>
      <c r="X752" s="19" t="n">
        <v>75.15000000000001</v>
      </c>
      <c r="Y752" s="20">
        <f>ROUND(V752*0.35+W752*0.35+X752*0.30,2)</f>
        <v/>
      </c>
      <c r="Z752" s="22" t="inlineStr">
        <is>
          <t>C - Line within 0.5 km; node over 1 km</t>
        </is>
      </c>
      <c r="AA752" s="19" t="n">
        <v>2.75</v>
      </c>
      <c r="AB752" s="19" t="n">
        <v>0.02</v>
      </c>
      <c r="AC752" s="17" t="inlineStr">
        <is>
          <t>Line: ROXAS - SARA</t>
        </is>
      </c>
      <c r="AD752" s="17" t="inlineStr">
        <is>
          <t>Splice closure / line-tap survey candidate; locate closure and confirm splicing/capacity.</t>
        </is>
      </c>
      <c r="AE752" s="16" t="n">
        <v>748</v>
      </c>
    </row>
    <row r="753">
      <c r="A753" s="16" t="n">
        <v>1</v>
      </c>
      <c r="B753" s="16" t="n">
        <v>749</v>
      </c>
      <c r="C753" s="16" t="n">
        <v>749</v>
      </c>
      <c r="D753" s="17" t="inlineStr">
        <is>
          <t>PH0000749</t>
        </is>
      </c>
      <c r="E753" s="17" t="inlineStr">
        <is>
          <t>NIR</t>
        </is>
      </c>
      <c r="F753" s="17" t="inlineStr">
        <is>
          <t>Negros Occidental</t>
        </is>
      </c>
      <c r="G753" s="17" t="inlineStr">
        <is>
          <t>Bacolod City</t>
        </is>
      </c>
      <c r="H753" s="17" t="inlineStr">
        <is>
          <t>Barangay 20 (Pob.)</t>
        </is>
      </c>
      <c r="I753" s="18" t="n">
        <v>10.63067778</v>
      </c>
      <c r="J753" s="18" t="n">
        <v>122.9742</v>
      </c>
      <c r="K753" s="17" t="inlineStr">
        <is>
          <t>R</t>
        </is>
      </c>
      <c r="L753" s="11" t="n">
        <v>2279</v>
      </c>
      <c r="M753" s="19" t="n">
        <v>3.8</v>
      </c>
      <c r="N753" s="20">
        <f>INT(L753/M753)</f>
        <v/>
      </c>
      <c r="O753" s="20">
        <f>INT(N753*0.3+0.5)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3.6</v>
      </c>
      <c r="T753" s="19" t="n">
        <v>2.65</v>
      </c>
      <c r="U753" s="17" t="inlineStr">
        <is>
          <t>Tier 1 Critical GIDA (Score ≥ 50.0)</t>
        </is>
      </c>
      <c r="V753" s="19" t="n">
        <v>75.15000000000001</v>
      </c>
      <c r="W753" s="19" t="n">
        <v>52.54</v>
      </c>
      <c r="X753" s="19" t="n">
        <v>75.15000000000001</v>
      </c>
      <c r="Y753" s="20">
        <f>ROUND(V753*0.35+W753*0.35+X753*0.30,2)</f>
        <v/>
      </c>
      <c r="Z753" s="25" t="inlineStr">
        <is>
          <t>A - Node within 0.5 km</t>
        </is>
      </c>
      <c r="AA753" s="19" t="n">
        <v>0.29</v>
      </c>
      <c r="AB753" s="19" t="n">
        <v>0.06</v>
      </c>
      <c r="AC753" s="17" t="inlineStr">
        <is>
          <t>Line: FOC 144C TALISAY CLS  TO SAN CARLOS CLS</t>
        </is>
      </c>
      <c r="AD753" s="17" t="inlineStr">
        <is>
          <t>First survey candidate: confirm node handoff, spare capacity and short route; co-location not established.</t>
        </is>
      </c>
      <c r="AE753" s="16" t="n">
        <v>749</v>
      </c>
    </row>
    <row r="754">
      <c r="A754" s="16" t="n">
        <v>1</v>
      </c>
      <c r="B754" s="16" t="n">
        <v>750</v>
      </c>
      <c r="C754" s="16" t="n">
        <v>750</v>
      </c>
      <c r="D754" s="17" t="inlineStr">
        <is>
          <t>1400115004</t>
        </is>
      </c>
      <c r="E754" s="17" t="inlineStr">
        <is>
          <t>Cordillera Administrative Region (CAR)</t>
        </is>
      </c>
      <c r="F754" s="17" t="inlineStr">
        <is>
          <t>Abra</t>
        </is>
      </c>
      <c r="G754" s="17" t="inlineStr">
        <is>
          <t>Malibcong</t>
        </is>
      </c>
      <c r="H754" s="17" t="inlineStr">
        <is>
          <t>Dulao</t>
        </is>
      </c>
      <c r="I754" s="18" t="n">
        <v>17.6131068</v>
      </c>
      <c r="J754" s="18" t="n">
        <v>121.0256473</v>
      </c>
      <c r="K754" s="17" t="inlineStr">
        <is>
          <t>R</t>
        </is>
      </c>
      <c r="L754" s="11" t="n">
        <v>248</v>
      </c>
      <c r="M754" s="19" t="n">
        <v>3.8</v>
      </c>
      <c r="N754" s="20">
        <f>INT(L754/M754)</f>
        <v/>
      </c>
      <c r="O754" s="20">
        <f>INT(N754*0.3+0.5)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33.97</v>
      </c>
      <c r="T754" s="19" t="n">
        <v>31.04</v>
      </c>
      <c r="U754" s="17" t="inlineStr">
        <is>
          <t>Tier 1 Critical GIDA (Score ≥ 50.0)</t>
        </is>
      </c>
      <c r="V754" s="19" t="n">
        <v>75.15000000000001</v>
      </c>
      <c r="W754" s="19" t="n">
        <v>52.54</v>
      </c>
      <c r="X754" s="19" t="n">
        <v>75.15000000000001</v>
      </c>
      <c r="Y754" s="20">
        <f>ROUND(V754*0.35+W754*0.35+X754*0.30,2)</f>
        <v/>
      </c>
      <c r="Z754" s="24" t="inlineStr">
        <is>
          <t>F - Nearest node and line over 5 km</t>
        </is>
      </c>
      <c r="AA754" s="19" t="n">
        <v>33.97</v>
      </c>
      <c r="AB754" s="19" t="n">
        <v>30.95</v>
      </c>
      <c r="AC754" s="17" t="inlineStr">
        <is>
          <t>Line: Untitled Path</t>
        </is>
      </c>
      <c r="AD754" s="17" t="inlineStr">
        <is>
          <t>Remote site candidate: deploy Starlink LEO satellite backhaul or long microwave hop.</t>
        </is>
      </c>
      <c r="AE754" s="16" t="n">
        <v>750</v>
      </c>
    </row>
    <row r="755">
      <c r="A755" s="16" t="n">
        <v>1</v>
      </c>
      <c r="B755" s="16" t="n">
        <v>751</v>
      </c>
      <c r="C755" s="16" t="n">
        <v>751</v>
      </c>
      <c r="D755" s="17" t="inlineStr">
        <is>
          <t>1408102009</t>
        </is>
      </c>
      <c r="E755" s="17" t="inlineStr">
        <is>
          <t>Cordillera Administrative Region (CAR)</t>
        </is>
      </c>
      <c r="F755" s="17" t="inlineStr">
        <is>
          <t>Apayao</t>
        </is>
      </c>
      <c r="G755" s="17" t="inlineStr">
        <is>
          <t>Conner</t>
        </is>
      </c>
      <c r="H755" s="17" t="inlineStr">
        <is>
          <t>Katablangan</t>
        </is>
      </c>
      <c r="I755" s="18" t="n">
        <v>17.8179539</v>
      </c>
      <c r="J755" s="18" t="n">
        <v>121.1761442</v>
      </c>
      <c r="K755" s="17" t="inlineStr">
        <is>
          <t>R</t>
        </is>
      </c>
      <c r="L755" s="11" t="n">
        <v>662</v>
      </c>
      <c r="M755" s="19" t="n">
        <v>4.2</v>
      </c>
      <c r="N755" s="20">
        <f>INT(L755/M755)</f>
        <v/>
      </c>
      <c r="O755" s="20">
        <f>INT(N755*0.3+0.5)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15.85</v>
      </c>
      <c r="T755" s="19" t="n">
        <v>8.57</v>
      </c>
      <c r="U755" s="17" t="inlineStr">
        <is>
          <t>Tier 1 Critical GIDA (Score ≥ 50.0)</t>
        </is>
      </c>
      <c r="V755" s="19" t="n">
        <v>75.13</v>
      </c>
      <c r="W755" s="19" t="n">
        <v>52.53</v>
      </c>
      <c r="X755" s="19" t="n">
        <v>75.13</v>
      </c>
      <c r="Y755" s="20">
        <f>ROUND(V755*0.35+W755*0.35+X755*0.30,2)</f>
        <v/>
      </c>
      <c r="Z755" s="24" t="inlineStr">
        <is>
          <t>F - Nearest node and line over 5 km</t>
        </is>
      </c>
      <c r="AA755" s="19" t="n">
        <v>15.85</v>
      </c>
      <c r="AB755" s="19" t="n">
        <v>15.38</v>
      </c>
      <c r="AC755" s="17" t="inlineStr">
        <is>
          <t>Line: Tabuk-Conner</t>
        </is>
      </c>
      <c r="AD755" s="17" t="inlineStr">
        <is>
          <t>Remote site candidate: deploy Starlink LEO satellite backhaul or long microwave hop.</t>
        </is>
      </c>
      <c r="AE755" s="16" t="n">
        <v>751</v>
      </c>
    </row>
    <row r="756">
      <c r="A756" s="16" t="n">
        <v>1</v>
      </c>
      <c r="B756" s="16" t="n">
        <v>752</v>
      </c>
      <c r="C756" s="16" t="n">
        <v>752</v>
      </c>
      <c r="D756" s="17" t="inlineStr">
        <is>
          <t>PH0000752</t>
        </is>
      </c>
      <c r="E756" s="17" t="inlineStr">
        <is>
          <t>VI</t>
        </is>
      </c>
      <c r="F756" s="17" t="inlineStr">
        <is>
          <t>Iloilo</t>
        </is>
      </c>
      <c r="G756" s="17" t="inlineStr">
        <is>
          <t>Iloilo City</t>
        </is>
      </c>
      <c r="H756" s="17" t="inlineStr">
        <is>
          <t>Gustilo</t>
        </is>
      </c>
      <c r="I756" s="18" t="n">
        <v>10.7484882</v>
      </c>
      <c r="J756" s="18" t="n">
        <v>122.5683479</v>
      </c>
      <c r="K756" s="17" t="inlineStr">
        <is>
          <t>R</t>
        </is>
      </c>
      <c r="L756" s="11" t="n">
        <v>2230</v>
      </c>
      <c r="M756" s="19" t="n">
        <v>3.8</v>
      </c>
      <c r="N756" s="20">
        <f>INT(L756/M756)</f>
        <v/>
      </c>
      <c r="O756" s="20">
        <f>INT(N756*0.3+0.5)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9.33</v>
      </c>
      <c r="T756" s="19" t="n">
        <v>8.18</v>
      </c>
      <c r="U756" s="17" t="inlineStr">
        <is>
          <t>Tier 1 Critical GIDA (Score ≥ 50.0)</t>
        </is>
      </c>
      <c r="V756" s="19" t="n">
        <v>75.12</v>
      </c>
      <c r="W756" s="19" t="n">
        <v>52.52</v>
      </c>
      <c r="X756" s="19" t="n">
        <v>75.12</v>
      </c>
      <c r="Y756" s="20">
        <f>ROUND(V756*0.35+W756*0.35+X756*0.30,2)</f>
        <v/>
      </c>
      <c r="Z756" s="25" t="inlineStr">
        <is>
          <t>A - Node within 0.5 km</t>
        </is>
      </c>
      <c r="AA756" s="19" t="n">
        <v>0.38</v>
      </c>
      <c r="AB756" s="19" t="n">
        <v>0.04</v>
      </c>
      <c r="AC756" s="17" t="inlineStr">
        <is>
          <t>Line: 3,477</t>
        </is>
      </c>
      <c r="AD756" s="17" t="inlineStr">
        <is>
          <t>First survey candidate: confirm node handoff, spare capacity and short route; co-location not established.</t>
        </is>
      </c>
      <c r="AE756" s="16" t="n">
        <v>752</v>
      </c>
    </row>
    <row r="757">
      <c r="A757" s="16" t="n">
        <v>1</v>
      </c>
      <c r="B757" s="16" t="n">
        <v>753</v>
      </c>
      <c r="C757" s="16" t="n">
        <v>753</v>
      </c>
      <c r="D757" s="17" t="inlineStr">
        <is>
          <t>PH0000753</t>
        </is>
      </c>
      <c r="E757" s="17" t="inlineStr">
        <is>
          <t>VIII</t>
        </is>
      </c>
      <c r="F757" s="17" t="inlineStr">
        <is>
          <t>Leyte</t>
        </is>
      </c>
      <c r="G757" s="17" t="inlineStr">
        <is>
          <t>Tacloban City</t>
        </is>
      </c>
      <c r="H757" s="17" t="inlineStr">
        <is>
          <t>Barangay 23</t>
        </is>
      </c>
      <c r="I757" s="18" t="n">
        <v>11.24372</v>
      </c>
      <c r="J757" s="18" t="n">
        <v>124.99902</v>
      </c>
      <c r="K757" s="17" t="inlineStr">
        <is>
          <t>R</t>
        </is>
      </c>
      <c r="L757" s="11" t="n">
        <v>2258</v>
      </c>
      <c r="M757" s="19" t="n">
        <v>3.8</v>
      </c>
      <c r="N757" s="20">
        <f>INT(L757/M757)</f>
        <v/>
      </c>
      <c r="O757" s="20">
        <f>INT(N757*0.3+0.5)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0.59</v>
      </c>
      <c r="T757" s="19" t="n">
        <v>3.65</v>
      </c>
      <c r="U757" s="17" t="inlineStr">
        <is>
          <t>Tier 1 Critical GIDA (Score ≥ 50.0)</t>
        </is>
      </c>
      <c r="V757" s="19" t="n">
        <v>75.12</v>
      </c>
      <c r="W757" s="19" t="n">
        <v>52.52</v>
      </c>
      <c r="X757" s="19" t="n">
        <v>75.12</v>
      </c>
      <c r="Y757" s="20">
        <f>ROUND(V757*0.35+W757*0.35+X757*0.30,2)</f>
        <v/>
      </c>
      <c r="Z757" s="25" t="inlineStr">
        <is>
          <t>B - Node 0.5-1 km</t>
        </is>
      </c>
      <c r="AA757" s="19" t="n">
        <v>0.59</v>
      </c>
      <c r="AB757" s="19" t="n">
        <v>3.64</v>
      </c>
      <c r="AC757" s="17" t="inlineStr">
        <is>
          <t>Node: TCL002 - TYPE 3</t>
        </is>
      </c>
      <c r="AD757" s="17" t="inlineStr">
        <is>
          <t>Short node lateral candidate; confirm port/fiber capacity, access and route.</t>
        </is>
      </c>
      <c r="AE757" s="16" t="n">
        <v>753</v>
      </c>
    </row>
    <row r="758">
      <c r="A758" s="16" t="n">
        <v>1</v>
      </c>
      <c r="B758" s="16" t="n">
        <v>754</v>
      </c>
      <c r="C758" s="16" t="n">
        <v>754</v>
      </c>
      <c r="D758" s="17" t="inlineStr">
        <is>
          <t>1400115003</t>
        </is>
      </c>
      <c r="E758" s="17" t="inlineStr">
        <is>
          <t>Cordillera Administrative Region (CAR)</t>
        </is>
      </c>
      <c r="F758" s="17" t="inlineStr">
        <is>
          <t>Abra</t>
        </is>
      </c>
      <c r="G758" s="17" t="inlineStr">
        <is>
          <t>Malibcong</t>
        </is>
      </c>
      <c r="H758" s="17" t="inlineStr">
        <is>
          <t>Buanao</t>
        </is>
      </c>
      <c r="I758" s="18" t="n">
        <v>17.5842673</v>
      </c>
      <c r="J758" s="18" t="n">
        <v>121.0678014</v>
      </c>
      <c r="K758" s="17" t="inlineStr">
        <is>
          <t>R</t>
        </is>
      </c>
      <c r="L758" s="11" t="n">
        <v>339</v>
      </c>
      <c r="M758" s="19" t="n">
        <v>3.8</v>
      </c>
      <c r="N758" s="20">
        <f>INT(L758/M758)</f>
        <v/>
      </c>
      <c r="O758" s="20">
        <f>INT(N758*0.3+0.5)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35.14</v>
      </c>
      <c r="T758" s="19" t="n">
        <v>30.19</v>
      </c>
      <c r="U758" s="17" t="inlineStr">
        <is>
          <t>Tier 1 Critical GIDA (Score ≥ 50.0)</t>
        </is>
      </c>
      <c r="V758" s="19" t="n">
        <v>75.11</v>
      </c>
      <c r="W758" s="19" t="n">
        <v>52.51</v>
      </c>
      <c r="X758" s="19" t="n">
        <v>75.11</v>
      </c>
      <c r="Y758" s="20">
        <f>ROUND(V758*0.35+W758*0.35+X758*0.30,2)</f>
        <v/>
      </c>
      <c r="Z758" s="24" t="inlineStr">
        <is>
          <t>F - Nearest node and line over 5 km</t>
        </is>
      </c>
      <c r="AA758" s="19" t="n">
        <v>29.09</v>
      </c>
      <c r="AB758" s="19" t="n">
        <v>25.69</v>
      </c>
      <c r="AC758" s="17" t="inlineStr">
        <is>
          <t>Line: Untitled Path</t>
        </is>
      </c>
      <c r="AD758" s="17" t="inlineStr">
        <is>
          <t>Remote site candidate: deploy Starlink LEO satellite backhaul or long microwave hop.</t>
        </is>
      </c>
      <c r="AE758" s="16" t="n">
        <v>754</v>
      </c>
    </row>
    <row r="759">
      <c r="A759" s="16" t="n">
        <v>1</v>
      </c>
      <c r="B759" s="16" t="n">
        <v>755</v>
      </c>
      <c r="C759" s="16" t="n">
        <v>755</v>
      </c>
      <c r="D759" s="17" t="inlineStr">
        <is>
          <t>0803722005</t>
        </is>
      </c>
      <c r="E759" s="17" t="inlineStr">
        <is>
          <t>Region VIII (Eastern Visayas)</t>
        </is>
      </c>
      <c r="F759" s="17" t="inlineStr">
        <is>
          <t>Leyte</t>
        </is>
      </c>
      <c r="G759" s="17" t="inlineStr">
        <is>
          <t>Isabel</t>
        </is>
      </c>
      <c r="H759" s="17" t="inlineStr">
        <is>
          <t>Benog</t>
        </is>
      </c>
      <c r="I759" s="18" t="n">
        <v>10.8852456</v>
      </c>
      <c r="J759" s="18" t="n">
        <v>124.4723948</v>
      </c>
      <c r="K759" s="17" t="inlineStr">
        <is>
          <t>R</t>
        </is>
      </c>
      <c r="L759" s="11" t="n">
        <v>627</v>
      </c>
      <c r="M759" s="19" t="n">
        <v>3.8</v>
      </c>
      <c r="N759" s="20">
        <f>INT(L759/M759)</f>
        <v/>
      </c>
      <c r="O759" s="20">
        <f>INT(N759*0.3+0.5)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5.81</v>
      </c>
      <c r="T759" s="19" t="n">
        <v>0.59</v>
      </c>
      <c r="U759" s="17" t="inlineStr">
        <is>
          <t>Tier 1 Critical GIDA (Score ≥ 50.0)</t>
        </is>
      </c>
      <c r="V759" s="19" t="n">
        <v>75.06</v>
      </c>
      <c r="W759" s="19" t="n">
        <v>52.48</v>
      </c>
      <c r="X759" s="19" t="n">
        <v>75.06</v>
      </c>
      <c r="Y759" s="20">
        <f>ROUND(V759*0.35+W759*0.35+X759*0.30,2)</f>
        <v/>
      </c>
      <c r="Z759" s="22" t="inlineStr">
        <is>
          <t>C - Line within 0.5 km; node over 1 km</t>
        </is>
      </c>
      <c r="AA759" s="19" t="n">
        <v>5.81</v>
      </c>
      <c r="AB759" s="19" t="n">
        <v>0.48</v>
      </c>
      <c r="AC759" s="17" t="inlineStr">
        <is>
          <t>Line: ORMOC - PALOMPON</t>
        </is>
      </c>
      <c r="AD759" s="17" t="inlineStr">
        <is>
          <t>Splice closure / line-tap survey candidate; locate closure and confirm splicing/capacity.</t>
        </is>
      </c>
      <c r="AE759" s="16" t="n">
        <v>755</v>
      </c>
    </row>
    <row r="760">
      <c r="A760" s="16" t="n">
        <v>1</v>
      </c>
      <c r="B760" s="16" t="n">
        <v>756</v>
      </c>
      <c r="C760" s="16" t="n">
        <v>756</v>
      </c>
      <c r="D760" s="17" t="inlineStr">
        <is>
          <t>0806022049</t>
        </is>
      </c>
      <c r="E760" s="17" t="inlineStr">
        <is>
          <t>Region VIII (Eastern Visayas)</t>
        </is>
      </c>
      <c r="F760" s="17" t="inlineStr">
        <is>
          <t>Samar</t>
        </is>
      </c>
      <c r="G760" s="17" t="inlineStr">
        <is>
          <t>Paranas</t>
        </is>
      </c>
      <c r="H760" s="17" t="inlineStr">
        <is>
          <t>Lawaan II</t>
        </is>
      </c>
      <c r="I760" s="18" t="n">
        <v>11.7499562</v>
      </c>
      <c r="J760" s="18" t="n">
        <v>125.0579004</v>
      </c>
      <c r="K760" s="17" t="inlineStr">
        <is>
          <t>R</t>
        </is>
      </c>
      <c r="L760" s="11" t="n">
        <v>368</v>
      </c>
      <c r="M760" s="19" t="n">
        <v>4.1</v>
      </c>
      <c r="N760" s="20">
        <f>INT(L760/M760)</f>
        <v/>
      </c>
      <c r="O760" s="20">
        <f>INT(N760*0.3+0.5)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64.81</v>
      </c>
      <c r="T760" s="19" t="n">
        <v>67.73999999999999</v>
      </c>
      <c r="U760" s="17" t="inlineStr">
        <is>
          <t>Tier 1 Critical GIDA (Score ≥ 50.0)</t>
        </is>
      </c>
      <c r="V760" s="19" t="n">
        <v>75.06</v>
      </c>
      <c r="W760" s="19" t="n">
        <v>52.48</v>
      </c>
      <c r="X760" s="19" t="n">
        <v>75.06</v>
      </c>
      <c r="Y760" s="20">
        <f>ROUND(V760*0.35+W760*0.35+X760*0.30,2)</f>
        <v/>
      </c>
      <c r="Z760" s="24" t="inlineStr">
        <is>
          <t>F - Nearest node and line over 5 km</t>
        </is>
      </c>
      <c r="AA760" s="19" t="n">
        <v>57.07</v>
      </c>
      <c r="AB760" s="19" t="n">
        <v>59.99</v>
      </c>
      <c r="AC760" s="17" t="inlineStr">
        <is>
          <t>Node: TCL002 - TYPE 3</t>
        </is>
      </c>
      <c r="AD760" s="17" t="inlineStr">
        <is>
          <t>Remote site candidate: deploy Starlink LEO satellite backhaul or long microwave hop.</t>
        </is>
      </c>
      <c r="AE760" s="16" t="n">
        <v>756</v>
      </c>
    </row>
    <row r="761">
      <c r="A761" s="16" t="n">
        <v>1</v>
      </c>
      <c r="B761" s="16" t="n">
        <v>757</v>
      </c>
      <c r="C761" s="16" t="n">
        <v>757</v>
      </c>
      <c r="D761" s="17" t="inlineStr">
        <is>
          <t>1380601125</t>
        </is>
      </c>
      <c r="E761" s="17" t="inlineStr">
        <is>
          <t>National Capital Region (NCR)</t>
        </is>
      </c>
      <c r="F761" s="17" t="inlineStr">
        <is>
          <t>First District (Not a Province)</t>
        </is>
      </c>
      <c r="G761" s="17" t="inlineStr">
        <is>
          <t>City of Manila</t>
        </is>
      </c>
      <c r="H761" s="17" t="inlineStr">
        <is>
          <t>Barangay 125</t>
        </is>
      </c>
      <c r="I761" s="18" t="n">
        <v>14.612259</v>
      </c>
      <c r="J761" s="18" t="n">
        <v>120.962429</v>
      </c>
      <c r="K761" s="17" t="inlineStr">
        <is>
          <t>U</t>
        </is>
      </c>
      <c r="L761" s="11" t="n">
        <v>4647</v>
      </c>
      <c r="M761" s="19" t="n">
        <v>3.9</v>
      </c>
      <c r="N761" s="20">
        <f>INT(L761/M761)</f>
        <v/>
      </c>
      <c r="O761" s="20">
        <f>INT(N761*0.3+0.5)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29.16</v>
      </c>
      <c r="T761" s="19" t="n">
        <v>31.35</v>
      </c>
      <c r="U761" s="17" t="inlineStr">
        <is>
          <t>Tier 1 Critical GIDA (Score ≥ 50.0)</t>
        </is>
      </c>
      <c r="V761" s="19" t="n">
        <v>75.04000000000001</v>
      </c>
      <c r="W761" s="19" t="n">
        <v>52.46</v>
      </c>
      <c r="X761" s="19" t="n">
        <v>75.04000000000001</v>
      </c>
      <c r="Y761" s="20">
        <f>ROUND(V761*0.35+W761*0.35+X761*0.30,2)</f>
        <v/>
      </c>
      <c r="Z761" s="25" t="inlineStr">
        <is>
          <t>B - Node 0.5-1 km</t>
        </is>
      </c>
      <c r="AA761" s="19" t="n">
        <v>0.64</v>
      </c>
      <c r="AB761" s="19" t="n">
        <v>0.75</v>
      </c>
      <c r="AC761" s="17" t="inlineStr">
        <is>
          <t>Node: MNL045 - TYPE 3</t>
        </is>
      </c>
      <c r="AD761" s="17" t="inlineStr">
        <is>
          <t>Short node lateral candidate; confirm port/fiber capacity, access and route.</t>
        </is>
      </c>
      <c r="AE761" s="16" t="n">
        <v>757</v>
      </c>
    </row>
    <row r="762">
      <c r="A762" s="16" t="n">
        <v>1</v>
      </c>
      <c r="B762" s="16" t="n">
        <v>758</v>
      </c>
      <c r="C762" s="16" t="n">
        <v>758</v>
      </c>
      <c r="D762" s="17" t="inlineStr">
        <is>
          <t>1381600026</t>
        </is>
      </c>
      <c r="E762" s="17" t="inlineStr">
        <is>
          <t>National Capital Region (NCR)</t>
        </is>
      </c>
      <c r="F762" s="17" t="inlineStr">
        <is>
          <t>Third District (Not a Province)</t>
        </is>
      </c>
      <c r="G762" s="17" t="inlineStr">
        <is>
          <t>City of Valenzuela</t>
        </is>
      </c>
      <c r="H762" s="17" t="inlineStr">
        <is>
          <t>Pulo</t>
        </is>
      </c>
      <c r="I762" s="18" t="n">
        <v>14.682365</v>
      </c>
      <c r="J762" s="18" t="n">
        <v>120.982063</v>
      </c>
      <c r="K762" s="17" t="inlineStr">
        <is>
          <t>U</t>
        </is>
      </c>
      <c r="L762" s="11" t="n">
        <v>1142</v>
      </c>
      <c r="M762" s="19" t="n">
        <v>3.5</v>
      </c>
      <c r="N762" s="20">
        <f>INT(L762/M762)</f>
        <v/>
      </c>
      <c r="O762" s="20">
        <f>INT(N762*0.3+0.5)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0.43</v>
      </c>
      <c r="T762" s="19" t="n">
        <v>0.33</v>
      </c>
      <c r="U762" s="17" t="inlineStr">
        <is>
          <t>Tier 1 Critical GIDA (Score ≥ 50.0)</t>
        </is>
      </c>
      <c r="V762" s="19" t="n">
        <v>75.04000000000001</v>
      </c>
      <c r="W762" s="19" t="n">
        <v>52.46</v>
      </c>
      <c r="X762" s="19" t="n">
        <v>75.04000000000001</v>
      </c>
      <c r="Y762" s="20">
        <f>ROUND(V762*0.35+W762*0.35+X762*0.30,2)</f>
        <v/>
      </c>
      <c r="Z762" s="25" t="inlineStr">
        <is>
          <t>B - Node 0.5-1 km</t>
        </is>
      </c>
      <c r="AA762" s="19" t="n">
        <v>0.62</v>
      </c>
      <c r="AB762" s="19" t="n">
        <v>0.34</v>
      </c>
      <c r="AC762" s="17" t="inlineStr">
        <is>
          <t>Line: EXISTING 216 C</t>
        </is>
      </c>
      <c r="AD762" s="17" t="inlineStr">
        <is>
          <t>Short node lateral candidate; confirm port/fiber capacity, access and route.</t>
        </is>
      </c>
      <c r="AE762" s="16" t="n">
        <v>758</v>
      </c>
    </row>
    <row r="763">
      <c r="A763" s="16" t="n">
        <v>1</v>
      </c>
      <c r="B763" s="16" t="n">
        <v>759</v>
      </c>
      <c r="C763" s="16" t="n">
        <v>759</v>
      </c>
      <c r="D763" s="17" t="inlineStr">
        <is>
          <t>1003505026</t>
        </is>
      </c>
      <c r="E763" s="17" t="inlineStr">
        <is>
          <t>Region X (Northern Mindanao)</t>
        </is>
      </c>
      <c r="F763" s="17" t="inlineStr">
        <is>
          <t>Lanao del Norte</t>
        </is>
      </c>
      <c r="G763" s="17" t="inlineStr">
        <is>
          <t>Kapatagan</t>
        </is>
      </c>
      <c r="H763" s="17" t="inlineStr">
        <is>
          <t>Kidalos</t>
        </is>
      </c>
      <c r="I763" s="18" t="n">
        <v>7.849318</v>
      </c>
      <c r="J763" s="18" t="n">
        <v>123.7747285</v>
      </c>
      <c r="K763" s="17" t="inlineStr">
        <is>
          <t>R</t>
        </is>
      </c>
      <c r="L763" s="11" t="n">
        <v>1174</v>
      </c>
      <c r="M763" s="19" t="n">
        <v>4.2</v>
      </c>
      <c r="N763" s="20">
        <f>INT(L763/M763)</f>
        <v/>
      </c>
      <c r="O763" s="20">
        <f>INT(N763*0.3+0.5)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21.7</v>
      </c>
      <c r="T763" s="19" t="n">
        <v>4.67</v>
      </c>
      <c r="U763" s="17" t="inlineStr">
        <is>
          <t>Tier 1 Critical GIDA (Score ≥ 50.0)</t>
        </is>
      </c>
      <c r="V763" s="19" t="n">
        <v>75.03</v>
      </c>
      <c r="W763" s="19" t="n">
        <v>52.46</v>
      </c>
      <c r="X763" s="19" t="n">
        <v>75.03</v>
      </c>
      <c r="Y763" s="20">
        <f>ROUND(V763*0.35+W763*0.35+X763*0.30,2)</f>
        <v/>
      </c>
      <c r="Z763" s="24" t="inlineStr">
        <is>
          <t>E - Nearest node or line 3-5 km</t>
        </is>
      </c>
      <c r="AA763" s="19" t="n">
        <v>21.7</v>
      </c>
      <c r="AB763" s="19" t="n">
        <v>4.66</v>
      </c>
      <c r="AC763" s="17" t="inlineStr">
        <is>
          <t>Line: ILIGAN - PAGADIAN</t>
        </is>
      </c>
      <c r="AD763" s="17" t="inlineStr">
        <is>
          <t>Review candidate: examine alternative BTS location, updated fiber inventory or Starlink backhaul.</t>
        </is>
      </c>
      <c r="AE763" s="16" t="n">
        <v>759</v>
      </c>
    </row>
    <row r="764">
      <c r="A764" s="16" t="n">
        <v>1</v>
      </c>
      <c r="B764" s="16" t="n">
        <v>760</v>
      </c>
      <c r="C764" s="16" t="n">
        <v>760</v>
      </c>
      <c r="D764" s="17" t="inlineStr">
        <is>
          <t>1380601043</t>
        </is>
      </c>
      <c r="E764" s="17" t="inlineStr">
        <is>
          <t>National Capital Region (NCR)</t>
        </is>
      </c>
      <c r="F764" s="17" t="inlineStr">
        <is>
          <t>First District (Not a Province)</t>
        </is>
      </c>
      <c r="G764" s="17" t="inlineStr">
        <is>
          <t>City of Manila</t>
        </is>
      </c>
      <c r="H764" s="17" t="inlineStr">
        <is>
          <t>Barangay 43</t>
        </is>
      </c>
      <c r="I764" s="18" t="n">
        <v>14.619198</v>
      </c>
      <c r="J764" s="18" t="n">
        <v>120.972473</v>
      </c>
      <c r="K764" s="17" t="inlineStr">
        <is>
          <t>U</t>
        </is>
      </c>
      <c r="L764" s="11" t="n">
        <v>3464</v>
      </c>
      <c r="M764" s="19" t="n">
        <v>3.9</v>
      </c>
      <c r="N764" s="20">
        <f>INT(L764/M764)</f>
        <v/>
      </c>
      <c r="O764" s="20">
        <f>INT(N764*0.3+0.5)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39.83</v>
      </c>
      <c r="T764" s="19" t="n">
        <v>39.31</v>
      </c>
      <c r="U764" s="17" t="inlineStr">
        <is>
          <t>Tier 1 Critical GIDA (Score ≥ 50.0)</t>
        </is>
      </c>
      <c r="V764" s="19" t="n">
        <v>75.02</v>
      </c>
      <c r="W764" s="19" t="n">
        <v>52.44</v>
      </c>
      <c r="X764" s="19" t="n">
        <v>75.02</v>
      </c>
      <c r="Y764" s="20">
        <f>ROUND(V764*0.35+W764*0.35+X764*0.30,2)</f>
        <v/>
      </c>
      <c r="Z764" s="25" t="inlineStr">
        <is>
          <t>B - Node 0.5-1 km</t>
        </is>
      </c>
      <c r="AA764" s="19" t="n">
        <v>0.86</v>
      </c>
      <c r="AB764" s="19" t="n">
        <v>0.13</v>
      </c>
      <c r="AC764" s="17" t="inlineStr">
        <is>
          <t>Line: Aerial 24C</t>
        </is>
      </c>
      <c r="AD764" s="17" t="inlineStr">
        <is>
          <t>Short node lateral candidate; confirm port/fiber capacity, access and route.</t>
        </is>
      </c>
      <c r="AE764" s="16" t="n">
        <v>760</v>
      </c>
    </row>
    <row r="765">
      <c r="A765" s="16" t="n">
        <v>1</v>
      </c>
      <c r="B765" s="16" t="n">
        <v>761</v>
      </c>
      <c r="C765" s="16" t="n">
        <v>761</v>
      </c>
      <c r="D765" s="17" t="inlineStr">
        <is>
          <t>1906613028</t>
        </is>
      </c>
      <c r="E765" s="17" t="inlineStr">
        <is>
          <t>Bangsamoro Autonomous Region In Muslim Mindanao (BARMM)</t>
        </is>
      </c>
      <c r="F765" s="17" t="inlineStr">
        <is>
          <t>Sulu</t>
        </is>
      </c>
      <c r="G765" s="17" t="inlineStr">
        <is>
          <t>Talipao</t>
        </is>
      </c>
      <c r="H765" s="17" t="inlineStr">
        <is>
          <t>Liu-Bud Pantao</t>
        </is>
      </c>
      <c r="I765" s="18" t="n">
        <v>17.255462</v>
      </c>
      <c r="J765" s="18" t="n">
        <v>122.229506</v>
      </c>
      <c r="K765" s="17" t="inlineStr">
        <is>
          <t>R</t>
        </is>
      </c>
      <c r="L765" s="11" t="n">
        <v>1364</v>
      </c>
      <c r="M765" s="19" t="n">
        <v>6</v>
      </c>
      <c r="N765" s="20">
        <f>INT(L765/M765)</f>
        <v/>
      </c>
      <c r="O765" s="20">
        <f>INT(N765*0.3+0.5)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29.51</v>
      </c>
      <c r="T765" s="19" t="n">
        <v>34.38</v>
      </c>
      <c r="U765" s="17" t="inlineStr">
        <is>
          <t>Tier 1 Critical GIDA (Score ≥ 50.0)</t>
        </is>
      </c>
      <c r="V765" s="19" t="n">
        <v>75</v>
      </c>
      <c r="W765" s="19" t="n">
        <v>52.43</v>
      </c>
      <c r="X765" s="19" t="n">
        <v>75</v>
      </c>
      <c r="Y765" s="20">
        <f>ROUND(V765*0.35+W765*0.35+X765*0.30,2)</f>
        <v/>
      </c>
      <c r="Z765" s="24" t="inlineStr">
        <is>
          <t>F - Nearest node and line over 5 km</t>
        </is>
      </c>
      <c r="AA765" s="19" t="n">
        <v>29.51</v>
      </c>
      <c r="AB765" s="19" t="n">
        <v>34.37</v>
      </c>
      <c r="AC765" s="17" t="inlineStr">
        <is>
          <t>Node: IGI003 - PM</t>
        </is>
      </c>
      <c r="AD765" s="17" t="inlineStr">
        <is>
          <t>Remote site candidate: deploy Starlink LEO satellite backhaul or long microwave hop.</t>
        </is>
      </c>
      <c r="AE765" s="16" t="n">
        <v>761</v>
      </c>
    </row>
    <row r="766">
      <c r="A766" s="16" t="n">
        <v>1</v>
      </c>
      <c r="B766" s="16" t="n">
        <v>762</v>
      </c>
      <c r="C766" s="16" t="n">
        <v>762</v>
      </c>
      <c r="D766" s="17" t="inlineStr">
        <is>
          <t>PH0000762</t>
        </is>
      </c>
      <c r="E766" s="17" t="inlineStr">
        <is>
          <t>VIII</t>
        </is>
      </c>
      <c r="F766" s="17" t="inlineStr">
        <is>
          <t>Leyte</t>
        </is>
      </c>
      <c r="G766" s="17" t="inlineStr">
        <is>
          <t>Tacloban City</t>
        </is>
      </c>
      <c r="H766" s="17" t="inlineStr">
        <is>
          <t>Barangay 20</t>
        </is>
      </c>
      <c r="I766" s="18" t="n">
        <v>11.316314</v>
      </c>
      <c r="J766" s="18" t="n">
        <v>124.9554394</v>
      </c>
      <c r="K766" s="17" t="inlineStr">
        <is>
          <t>R</t>
        </is>
      </c>
      <c r="L766" s="11" t="n">
        <v>2258</v>
      </c>
      <c r="M766" s="19" t="n">
        <v>3.8</v>
      </c>
      <c r="N766" s="20">
        <f>INT(L766/M766)</f>
        <v/>
      </c>
      <c r="O766" s="20">
        <f>INT(N766*0.3+0.5)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3.39</v>
      </c>
      <c r="T766" s="19" t="n">
        <v>5.86</v>
      </c>
      <c r="U766" s="17" t="inlineStr">
        <is>
          <t>Tier 1 Critical GIDA (Score ≥ 50.0)</t>
        </is>
      </c>
      <c r="V766" s="19" t="n">
        <v>74.98</v>
      </c>
      <c r="W766" s="19" t="n">
        <v>52.42</v>
      </c>
      <c r="X766" s="19" t="n">
        <v>74.98</v>
      </c>
      <c r="Y766" s="20">
        <f>ROUND(V766*0.35+W766*0.35+X766*0.30,2)</f>
        <v/>
      </c>
      <c r="Z766" s="24" t="inlineStr">
        <is>
          <t>F - Nearest node and line over 5 km</t>
        </is>
      </c>
      <c r="AA766" s="19" t="n">
        <v>9.949999999999999</v>
      </c>
      <c r="AB766" s="19" t="n">
        <v>12.95</v>
      </c>
      <c r="AC766" s="17" t="inlineStr">
        <is>
          <t>Node: TCL002 - TYPE 3</t>
        </is>
      </c>
      <c r="AD766" s="17" t="inlineStr">
        <is>
          <t>Remote site candidate: deploy Starlink LEO satellite backhaul or long microwave hop.</t>
        </is>
      </c>
      <c r="AE766" s="16" t="n">
        <v>762</v>
      </c>
    </row>
    <row r="767">
      <c r="A767" s="16" t="n">
        <v>1</v>
      </c>
      <c r="B767" s="16" t="n">
        <v>763</v>
      </c>
      <c r="C767" s="16" t="n">
        <v>763</v>
      </c>
      <c r="D767" s="17" t="inlineStr">
        <is>
          <t>1380604019</t>
        </is>
      </c>
      <c r="E767" s="17" t="inlineStr">
        <is>
          <t>National Capital Region (NCR)</t>
        </is>
      </c>
      <c r="F767" s="17" t="inlineStr">
        <is>
          <t>First District (Not a Province)</t>
        </is>
      </c>
      <c r="G767" s="17" t="inlineStr">
        <is>
          <t>City of Manila</t>
        </is>
      </c>
      <c r="H767" s="17" t="inlineStr">
        <is>
          <t>Barangay 286</t>
        </is>
      </c>
      <c r="I767" s="18" t="n">
        <v>14.596101</v>
      </c>
      <c r="J767" s="18" t="n">
        <v>120.973009</v>
      </c>
      <c r="K767" s="17" t="inlineStr">
        <is>
          <t>U</t>
        </is>
      </c>
      <c r="L767" s="11" t="n">
        <v>4853</v>
      </c>
      <c r="M767" s="19" t="n">
        <v>3.9</v>
      </c>
      <c r="N767" s="20">
        <f>INT(L767/M767)</f>
        <v/>
      </c>
      <c r="O767" s="20">
        <f>INT(N767*0.3+0.5)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19.88</v>
      </c>
      <c r="T767" s="19" t="n">
        <v>19.54</v>
      </c>
      <c r="U767" s="17" t="inlineStr">
        <is>
          <t>Tier 1 Critical GIDA (Score ≥ 50.0)</t>
        </is>
      </c>
      <c r="V767" s="19" t="n">
        <v>74.98</v>
      </c>
      <c r="W767" s="19" t="n">
        <v>52.42</v>
      </c>
      <c r="X767" s="19" t="n">
        <v>74.98</v>
      </c>
      <c r="Y767" s="20">
        <f>ROUND(V767*0.35+W767*0.35+X767*0.30,2)</f>
        <v/>
      </c>
      <c r="Z767" s="23" t="inlineStr">
        <is>
          <t>D - Other node or line within 3 km</t>
        </is>
      </c>
      <c r="AA767" s="19" t="n">
        <v>1.24</v>
      </c>
      <c r="AB767" s="19" t="n">
        <v>0.87</v>
      </c>
      <c r="AC767" s="17" t="inlineStr">
        <is>
          <t>Line: UG 288C via Y-Duct</t>
        </is>
      </c>
      <c r="AD767" s="17" t="inlineStr">
        <is>
          <t>Route options survey candidate: compare actual node lateral with approved line tap.</t>
        </is>
      </c>
      <c r="AE767" s="16" t="n">
        <v>763</v>
      </c>
    </row>
    <row r="768">
      <c r="A768" s="16" t="n">
        <v>1</v>
      </c>
      <c r="B768" s="16" t="n">
        <v>764</v>
      </c>
      <c r="C768" s="16" t="n">
        <v>764</v>
      </c>
      <c r="D768" s="17" t="inlineStr">
        <is>
          <t>PH0000764</t>
        </is>
      </c>
      <c r="E768" s="17" t="inlineStr">
        <is>
          <t>IV-A</t>
        </is>
      </c>
      <c r="F768" s="17" t="inlineStr">
        <is>
          <t>Laguna</t>
        </is>
      </c>
      <c r="G768" s="17" t="inlineStr">
        <is>
          <t>San Pablo City</t>
        </is>
      </c>
      <c r="H768" s="17" t="inlineStr">
        <is>
          <t>Barangay II-D (Pob.)</t>
        </is>
      </c>
      <c r="I768" s="18" t="n">
        <v>14.1219589</v>
      </c>
      <c r="J768" s="18" t="n">
        <v>121.3418029</v>
      </c>
      <c r="K768" s="17" t="inlineStr">
        <is>
          <t>R</t>
        </is>
      </c>
      <c r="L768" s="11" t="n">
        <v>2412</v>
      </c>
      <c r="M768" s="19" t="n">
        <v>3.3</v>
      </c>
      <c r="N768" s="20">
        <f>INT(L768/M768)</f>
        <v/>
      </c>
      <c r="O768" s="20">
        <f>INT(N768*0.3+0.5)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0.45</v>
      </c>
      <c r="T768" s="19" t="n">
        <v>0.1</v>
      </c>
      <c r="U768" s="17" t="inlineStr">
        <is>
          <t>Tier 1 Critical GIDA (Score ≥ 50.0)</t>
        </is>
      </c>
      <c r="V768" s="19" t="n">
        <v>74.98</v>
      </c>
      <c r="W768" s="19" t="n">
        <v>52.42</v>
      </c>
      <c r="X768" s="19" t="n">
        <v>74.98</v>
      </c>
      <c r="Y768" s="20">
        <f>ROUND(V768*0.35+W768*0.35+X768*0.30,2)</f>
        <v/>
      </c>
      <c r="Z768" s="24" t="inlineStr">
        <is>
          <t>E - Nearest node or line 3-5 km</t>
        </is>
      </c>
      <c r="AA768" s="19" t="n">
        <v>4.03</v>
      </c>
      <c r="AB768" s="19" t="n">
        <v>3.04</v>
      </c>
      <c r="AC768" s="17" t="inlineStr">
        <is>
          <t>Line: SPO001 TO LBQ001</t>
        </is>
      </c>
      <c r="AD768" s="17" t="inlineStr">
        <is>
          <t>Review candidate: examine alternative BTS location, updated fiber inventory or Starlink backhaul.</t>
        </is>
      </c>
      <c r="AE768" s="16" t="n">
        <v>764</v>
      </c>
    </row>
    <row r="769">
      <c r="A769" s="16" t="n">
        <v>1</v>
      </c>
      <c r="B769" s="16" t="n">
        <v>765</v>
      </c>
      <c r="C769" s="16" t="n">
        <v>765</v>
      </c>
      <c r="D769" s="17" t="inlineStr">
        <is>
          <t>1380601104</t>
        </is>
      </c>
      <c r="E769" s="17" t="inlineStr">
        <is>
          <t>National Capital Region (NCR)</t>
        </is>
      </c>
      <c r="F769" s="17" t="inlineStr">
        <is>
          <t>First District (Not a Province)</t>
        </is>
      </c>
      <c r="G769" s="17" t="inlineStr">
        <is>
          <t>City of Manila</t>
        </is>
      </c>
      <c r="H769" s="17" t="inlineStr">
        <is>
          <t>Barangay 104</t>
        </is>
      </c>
      <c r="I769" s="18" t="n">
        <v>14.6226053</v>
      </c>
      <c r="J769" s="18" t="n">
        <v>120.9590124</v>
      </c>
      <c r="K769" s="17" t="inlineStr">
        <is>
          <t>U</t>
        </is>
      </c>
      <c r="L769" s="11" t="n">
        <v>5915</v>
      </c>
      <c r="M769" s="19" t="n">
        <v>3.9</v>
      </c>
      <c r="N769" s="20">
        <f>INT(L769/M769)</f>
        <v/>
      </c>
      <c r="O769" s="20">
        <f>INT(N769*0.3+0.5)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41.44</v>
      </c>
      <c r="T769" s="19" t="n">
        <v>42.99</v>
      </c>
      <c r="U769" s="17" t="inlineStr">
        <is>
          <t>Tier 1 Critical GIDA (Score ≥ 50.0)</t>
        </is>
      </c>
      <c r="V769" s="19" t="n">
        <v>74.97</v>
      </c>
      <c r="W769" s="19" t="n">
        <v>52.41</v>
      </c>
      <c r="X769" s="19" t="n">
        <v>74.97</v>
      </c>
      <c r="Y769" s="20">
        <f>ROUND(V769*0.35+W769*0.35+X769*0.30,2)</f>
        <v/>
      </c>
      <c r="Z769" s="25" t="inlineStr">
        <is>
          <t>B - Node 0.5-1 km</t>
        </is>
      </c>
      <c r="AA769" s="19" t="n">
        <v>0.65</v>
      </c>
      <c r="AB769" s="19" t="n">
        <v>1.35</v>
      </c>
      <c r="AC769" s="17" t="inlineStr">
        <is>
          <t>Node: MNL045 - TYPE 3</t>
        </is>
      </c>
      <c r="AD769" s="17" t="inlineStr">
        <is>
          <t>Short node lateral candidate; confirm port/fiber capacity, access and route.</t>
        </is>
      </c>
      <c r="AE769" s="16" t="n">
        <v>765</v>
      </c>
    </row>
    <row r="770">
      <c r="A770" s="16" t="n">
        <v>1</v>
      </c>
      <c r="B770" s="16" t="n">
        <v>766</v>
      </c>
      <c r="C770" s="16" t="n">
        <v>766</v>
      </c>
      <c r="D770" s="17" t="inlineStr">
        <is>
          <t>1907010023</t>
        </is>
      </c>
      <c r="E770" s="17" t="inlineStr">
        <is>
          <t>Bangsamoro Autonomous Region In Muslim Mindanao (BARMM)</t>
        </is>
      </c>
      <c r="F770" s="17" t="inlineStr">
        <is>
          <t>Tawi-Tawi</t>
        </is>
      </c>
      <c r="G770" s="17" t="inlineStr">
        <is>
          <t>Sapa-Sapa</t>
        </is>
      </c>
      <c r="H770" s="17" t="inlineStr">
        <is>
          <t>Tup-tup Banaran</t>
        </is>
      </c>
      <c r="I770" s="18" t="n">
        <v>17.255001</v>
      </c>
      <c r="J770" s="18" t="n">
        <v>122.229245</v>
      </c>
      <c r="K770" s="17" t="inlineStr">
        <is>
          <t>R</t>
        </is>
      </c>
      <c r="L770" s="11" t="n">
        <v>1649</v>
      </c>
      <c r="M770" s="19" t="n">
        <v>5.8</v>
      </c>
      <c r="N770" s="20">
        <f>INT(L770/M770)</f>
        <v/>
      </c>
      <c r="O770" s="20">
        <f>INT(N770*0.3+0.5)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6.42</v>
      </c>
      <c r="T770" s="19" t="n">
        <v>5.18</v>
      </c>
      <c r="U770" s="17" t="inlineStr">
        <is>
          <t>Tier 1 Critical GIDA (Score ≥ 50.0)</t>
        </is>
      </c>
      <c r="V770" s="19" t="n">
        <v>74.95</v>
      </c>
      <c r="W770" s="19" t="n">
        <v>52.4</v>
      </c>
      <c r="X770" s="19" t="n">
        <v>74.95</v>
      </c>
      <c r="Y770" s="20">
        <f>ROUND(V770*0.35+W770*0.35+X770*0.30,2)</f>
        <v/>
      </c>
      <c r="Z770" s="24" t="inlineStr">
        <is>
          <t>F - Nearest node and line over 5 km</t>
        </is>
      </c>
      <c r="AA770" s="19" t="n">
        <v>29.46</v>
      </c>
      <c r="AB770" s="19" t="n">
        <v>34.33</v>
      </c>
      <c r="AC770" s="17" t="inlineStr">
        <is>
          <t>Node: IGI003 - PM</t>
        </is>
      </c>
      <c r="AD770" s="17" t="inlineStr">
        <is>
          <t>Remote site candidate: deploy Starlink LEO satellite backhaul or long microwave hop.</t>
        </is>
      </c>
      <c r="AE770" s="16" t="n">
        <v>766</v>
      </c>
    </row>
    <row r="771">
      <c r="A771" s="16" t="n">
        <v>1</v>
      </c>
      <c r="B771" s="16" t="n">
        <v>767</v>
      </c>
      <c r="C771" s="16" t="n">
        <v>767</v>
      </c>
      <c r="D771" s="17" t="inlineStr">
        <is>
          <t>1408102008</t>
        </is>
      </c>
      <c r="E771" s="17" t="inlineStr">
        <is>
          <t>Cordillera Administrative Region (CAR)</t>
        </is>
      </c>
      <c r="F771" s="17" t="inlineStr">
        <is>
          <t>Apayao</t>
        </is>
      </c>
      <c r="G771" s="17" t="inlineStr">
        <is>
          <t>Conner</t>
        </is>
      </c>
      <c r="H771" s="17" t="inlineStr">
        <is>
          <t>Karikitan</t>
        </is>
      </c>
      <c r="I771" s="18" t="n">
        <v>17.7478319</v>
      </c>
      <c r="J771" s="18" t="n">
        <v>121.364616</v>
      </c>
      <c r="K771" s="17" t="inlineStr">
        <is>
          <t>R</t>
        </is>
      </c>
      <c r="L771" s="11" t="n">
        <v>1935</v>
      </c>
      <c r="M771" s="19" t="n">
        <v>4.2</v>
      </c>
      <c r="N771" s="20">
        <f>INT(L771/M771)</f>
        <v/>
      </c>
      <c r="O771" s="20">
        <f>INT(N771*0.3+0.5)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6.94</v>
      </c>
      <c r="T771" s="19" t="n">
        <v>0.07000000000000001</v>
      </c>
      <c r="U771" s="17" t="inlineStr">
        <is>
          <t>Tier 1 Critical GIDA (Score ≥ 50.0)</t>
        </is>
      </c>
      <c r="V771" s="19" t="n">
        <v>74.94</v>
      </c>
      <c r="W771" s="19" t="n">
        <v>52.39</v>
      </c>
      <c r="X771" s="19" t="n">
        <v>74.94</v>
      </c>
      <c r="Y771" s="20">
        <f>ROUND(V771*0.35+W771*0.35+X771*0.30,2)</f>
        <v/>
      </c>
      <c r="Z771" s="22" t="inlineStr">
        <is>
          <t>C - Line within 0.5 km; node over 1 km</t>
        </is>
      </c>
      <c r="AA771" s="19" t="n">
        <v>6.94</v>
      </c>
      <c r="AB771" s="19" t="n">
        <v>0.04</v>
      </c>
      <c r="AC771" s="17" t="inlineStr">
        <is>
          <t>Line: Tabuk-Conner</t>
        </is>
      </c>
      <c r="AD771" s="17" t="inlineStr">
        <is>
          <t>Splice closure / line-tap survey candidate; locate closure and confirm splicing/capacity.</t>
        </is>
      </c>
      <c r="AE771" s="16" t="n">
        <v>767</v>
      </c>
    </row>
    <row r="772">
      <c r="A772" s="16" t="n">
        <v>1</v>
      </c>
      <c r="B772" s="16" t="n">
        <v>768</v>
      </c>
      <c r="C772" s="16" t="n">
        <v>768</v>
      </c>
      <c r="D772" s="17" t="inlineStr">
        <is>
          <t>PH0000768</t>
        </is>
      </c>
      <c r="E772" s="17" t="inlineStr">
        <is>
          <t>III</t>
        </is>
      </c>
      <c r="F772" s="17" t="inlineStr">
        <is>
          <t>Nueva Ecija</t>
        </is>
      </c>
      <c r="G772" s="17" t="inlineStr">
        <is>
          <t>Cabanatuan City</t>
        </is>
      </c>
      <c r="H772" s="17" t="inlineStr">
        <is>
          <t>Sangitan</t>
        </is>
      </c>
      <c r="I772" s="18" t="n">
        <v>15.4902772</v>
      </c>
      <c r="J772" s="18" t="n">
        <v>120.9703896</v>
      </c>
      <c r="K772" s="17" t="inlineStr">
        <is>
          <t>R</t>
        </is>
      </c>
      <c r="L772" s="11" t="n">
        <v>2398</v>
      </c>
      <c r="M772" s="19" t="n">
        <v>3.5</v>
      </c>
      <c r="N772" s="20">
        <f>INT(L772/M772)</f>
        <v/>
      </c>
      <c r="O772" s="20">
        <f>INT(N772*0.3+0.5)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1.37</v>
      </c>
      <c r="T772" s="19" t="n">
        <v>0.52</v>
      </c>
      <c r="U772" s="17" t="inlineStr">
        <is>
          <t>Tier 1 Critical GIDA (Score ≥ 50.0)</t>
        </is>
      </c>
      <c r="V772" s="19" t="n">
        <v>74.93000000000001</v>
      </c>
      <c r="W772" s="19" t="n">
        <v>52.38</v>
      </c>
      <c r="X772" s="19" t="n">
        <v>74.93000000000001</v>
      </c>
      <c r="Y772" s="20">
        <f>ROUND(V772*0.35+W772*0.35+X772*0.30,2)</f>
        <v/>
      </c>
      <c r="Z772" s="23" t="inlineStr">
        <is>
          <t>D - Other node or line within 3 km</t>
        </is>
      </c>
      <c r="AA772" s="19" t="n">
        <v>1.37</v>
      </c>
      <c r="AB772" s="19" t="n">
        <v>0.51</v>
      </c>
      <c r="AC772" s="17" t="inlineStr">
        <is>
          <t>Line: MULTINET - SANTA ROSA</t>
        </is>
      </c>
      <c r="AD772" s="17" t="inlineStr">
        <is>
          <t>Route options survey candidate: compare actual node lateral with approved line tap.</t>
        </is>
      </c>
      <c r="AE772" s="16" t="n">
        <v>768</v>
      </c>
    </row>
    <row r="773">
      <c r="A773" s="16" t="n">
        <v>1</v>
      </c>
      <c r="B773" s="16" t="n">
        <v>769</v>
      </c>
      <c r="C773" s="16" t="n">
        <v>769</v>
      </c>
      <c r="D773" s="17" t="inlineStr">
        <is>
          <t>PH0000769</t>
        </is>
      </c>
      <c r="E773" s="17" t="inlineStr">
        <is>
          <t>III</t>
        </is>
      </c>
      <c r="F773" s="17" t="inlineStr">
        <is>
          <t>Nueva Ecija</t>
        </is>
      </c>
      <c r="G773" s="17" t="inlineStr">
        <is>
          <t>Cabanatuan City</t>
        </is>
      </c>
      <c r="H773" s="17" t="inlineStr">
        <is>
          <t>Sanbermicristi (Pob.)</t>
        </is>
      </c>
      <c r="I773" s="18" t="n">
        <v>15.50456822769174</v>
      </c>
      <c r="J773" s="18" t="n">
        <v>121.0791129293723</v>
      </c>
      <c r="K773" s="17" t="inlineStr">
        <is>
          <t>R</t>
        </is>
      </c>
      <c r="L773" s="11" t="n">
        <v>2398</v>
      </c>
      <c r="M773" s="19" t="n">
        <v>3.5</v>
      </c>
      <c r="N773" s="20">
        <f>INT(L773/M773)</f>
        <v/>
      </c>
      <c r="O773" s="20">
        <f>INT(N773*0.3+0.5)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2.91</v>
      </c>
      <c r="T773" s="19" t="n">
        <v>0.01</v>
      </c>
      <c r="U773" s="17" t="inlineStr">
        <is>
          <t>Tier 1 Critical GIDA (Score ≥ 50.0)</t>
        </is>
      </c>
      <c r="V773" s="19" t="n">
        <v>74.92</v>
      </c>
      <c r="W773" s="19" t="n">
        <v>52.38</v>
      </c>
      <c r="X773" s="19" t="n">
        <v>74.92</v>
      </c>
      <c r="Y773" s="20">
        <f>ROUND(V773*0.35+W773*0.35+X773*0.30,2)</f>
        <v/>
      </c>
      <c r="Z773" s="23" t="inlineStr">
        <is>
          <t>D - Other node or line within 3 km</t>
        </is>
      </c>
      <c r="AA773" s="19" t="n">
        <v>6.29</v>
      </c>
      <c r="AB773" s="19" t="n">
        <v>1.76</v>
      </c>
      <c r="AC773" s="17" t="inlineStr">
        <is>
          <t>Line: Untitled Path</t>
        </is>
      </c>
      <c r="AD773" s="17" t="inlineStr">
        <is>
          <t>Route options survey candidate: compare actual node lateral with approved line tap.</t>
        </is>
      </c>
      <c r="AE773" s="16" t="n">
        <v>769</v>
      </c>
    </row>
    <row r="774">
      <c r="A774" s="16" t="n">
        <v>1</v>
      </c>
      <c r="B774" s="16" t="n">
        <v>770</v>
      </c>
      <c r="C774" s="16" t="n">
        <v>770</v>
      </c>
      <c r="D774" s="17" t="inlineStr">
        <is>
          <t>0806418026</t>
        </is>
      </c>
      <c r="E774" s="17" t="inlineStr">
        <is>
          <t>Region VIII (Eastern Visayas)</t>
        </is>
      </c>
      <c r="F774" s="17" t="inlineStr">
        <is>
          <t>Southern Leyte</t>
        </is>
      </c>
      <c r="G774" s="17" t="inlineStr">
        <is>
          <t>Tomas Oppus</t>
        </is>
      </c>
      <c r="H774" s="17" t="inlineStr">
        <is>
          <t>San Roque</t>
        </is>
      </c>
      <c r="I774" s="18" t="n">
        <v>10.2543487</v>
      </c>
      <c r="J774" s="18" t="n">
        <v>124.9859731</v>
      </c>
      <c r="K774" s="17" t="inlineStr">
        <is>
          <t>R</t>
        </is>
      </c>
      <c r="L774" s="11" t="n">
        <v>347</v>
      </c>
      <c r="M774" s="19" t="n">
        <v>4.1</v>
      </c>
      <c r="N774" s="20">
        <f>INT(L774/M774)</f>
        <v/>
      </c>
      <c r="O774" s="20">
        <f>INT(N774*0.3+0.5)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11.78</v>
      </c>
      <c r="T774" s="19" t="n">
        <v>1.74</v>
      </c>
      <c r="U774" s="17" t="inlineStr">
        <is>
          <t>Tier 1 Critical GIDA (Score ≥ 50.0)</t>
        </is>
      </c>
      <c r="V774" s="19" t="n">
        <v>74.91</v>
      </c>
      <c r="W774" s="19" t="n">
        <v>52.37</v>
      </c>
      <c r="X774" s="19" t="n">
        <v>74.91</v>
      </c>
      <c r="Y774" s="20">
        <f>ROUND(V774*0.35+W774*0.35+X774*0.30,2)</f>
        <v/>
      </c>
      <c r="Z774" s="24" t="inlineStr">
        <is>
          <t>F - Nearest node and line over 5 km</t>
        </is>
      </c>
      <c r="AA774" s="19" t="n">
        <v>21.83</v>
      </c>
      <c r="AB774" s="19" t="n">
        <v>18.13</v>
      </c>
      <c r="AC774" s="17" t="inlineStr">
        <is>
          <t>Line: INOPACAN (BAYBAY) - MAASIN</t>
        </is>
      </c>
      <c r="AD774" s="17" t="inlineStr">
        <is>
          <t>Remote site candidate: deploy Starlink LEO satellite backhaul or long microwave hop.</t>
        </is>
      </c>
      <c r="AE774" s="16" t="n">
        <v>770</v>
      </c>
    </row>
    <row r="775">
      <c r="A775" s="16" t="n">
        <v>1</v>
      </c>
      <c r="B775" s="16" t="n">
        <v>771</v>
      </c>
      <c r="C775" s="16" t="n">
        <v>771</v>
      </c>
      <c r="D775" s="17" t="inlineStr">
        <is>
          <t>0806010019</t>
        </is>
      </c>
      <c r="E775" s="17" t="inlineStr">
        <is>
          <t>Region VIII (Eastern Visayas)</t>
        </is>
      </c>
      <c r="F775" s="17" t="inlineStr">
        <is>
          <t>Samar</t>
        </is>
      </c>
      <c r="G775" s="17" t="inlineStr">
        <is>
          <t>Marabut</t>
        </is>
      </c>
      <c r="H775" s="17" t="inlineStr">
        <is>
          <t>Malobago</t>
        </is>
      </c>
      <c r="I775" s="18" t="n">
        <v>11.11564319365436</v>
      </c>
      <c r="J775" s="18" t="n">
        <v>125.2442680303036</v>
      </c>
      <c r="K775" s="17" t="inlineStr">
        <is>
          <t>R</t>
        </is>
      </c>
      <c r="L775" s="11" t="n">
        <v>527</v>
      </c>
      <c r="M775" s="19" t="n">
        <v>4.1</v>
      </c>
      <c r="N775" s="20">
        <f>INT(L775/M775)</f>
        <v/>
      </c>
      <c r="O775" s="20">
        <f>INT(N775*0.3+0.5)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24.51</v>
      </c>
      <c r="T775" s="19" t="n">
        <v>23.47</v>
      </c>
      <c r="U775" s="17" t="inlineStr">
        <is>
          <t>Tier 1 Critical GIDA (Score ≥ 50.0)</t>
        </is>
      </c>
      <c r="V775" s="19" t="n">
        <v>74.90000000000001</v>
      </c>
      <c r="W775" s="19" t="n">
        <v>52.36</v>
      </c>
      <c r="X775" s="19" t="n">
        <v>74.90000000000001</v>
      </c>
      <c r="Y775" s="20">
        <f>ROUND(V775*0.35+W775*0.35+X775*0.30,2)</f>
        <v/>
      </c>
      <c r="Z775" s="24" t="inlineStr">
        <is>
          <t>F - Nearest node and line over 5 km</t>
        </is>
      </c>
      <c r="AA775" s="19" t="n">
        <v>24.51</v>
      </c>
      <c r="AB775" s="19" t="n">
        <v>27.3</v>
      </c>
      <c r="AC775" s="17" t="inlineStr">
        <is>
          <t>Node: TAL001-TYPE 3</t>
        </is>
      </c>
      <c r="AD775" s="17" t="inlineStr">
        <is>
          <t>Remote site candidate: deploy Starlink LEO satellite backhaul or long microwave hop.</t>
        </is>
      </c>
      <c r="AE775" s="16" t="n">
        <v>771</v>
      </c>
    </row>
    <row r="776">
      <c r="A776" s="16" t="n">
        <v>1</v>
      </c>
      <c r="B776" s="16" t="n">
        <v>772</v>
      </c>
      <c r="C776" s="16" t="n">
        <v>772</v>
      </c>
      <c r="D776" s="17" t="inlineStr">
        <is>
          <t>PH0000772</t>
        </is>
      </c>
      <c r="E776" s="17" t="inlineStr">
        <is>
          <t>VIII</t>
        </is>
      </c>
      <c r="F776" s="17" t="inlineStr">
        <is>
          <t>Leyte</t>
        </is>
      </c>
      <c r="G776" s="17" t="inlineStr">
        <is>
          <t>Tacloban City</t>
        </is>
      </c>
      <c r="H776" s="17" t="inlineStr">
        <is>
          <t>Barangay 23-A</t>
        </is>
      </c>
      <c r="I776" s="18" t="n">
        <v>11.2006535</v>
      </c>
      <c r="J776" s="18" t="n">
        <v>125.0208396</v>
      </c>
      <c r="K776" s="17" t="inlineStr">
        <is>
          <t>R</t>
        </is>
      </c>
      <c r="L776" s="11" t="n">
        <v>2258</v>
      </c>
      <c r="M776" s="19" t="n">
        <v>3.8</v>
      </c>
      <c r="N776" s="20">
        <f>INT(L776/M776)</f>
        <v/>
      </c>
      <c r="O776" s="20">
        <f>INT(N776*0.3+0.5)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4.88</v>
      </c>
      <c r="T776" s="19" t="n">
        <v>7.69</v>
      </c>
      <c r="U776" s="17" t="inlineStr">
        <is>
          <t>Tier 1 Critical GIDA (Score ≥ 50.0)</t>
        </is>
      </c>
      <c r="V776" s="19" t="n">
        <v>74.89</v>
      </c>
      <c r="W776" s="19" t="n">
        <v>52.36</v>
      </c>
      <c r="X776" s="19" t="n">
        <v>74.89</v>
      </c>
      <c r="Y776" s="20">
        <f>ROUND(V776*0.35+W776*0.35+X776*0.30,2)</f>
        <v/>
      </c>
      <c r="Z776" s="23" t="inlineStr">
        <is>
          <t>D - Other node or line within 3 km</t>
        </is>
      </c>
      <c r="AA776" s="19" t="n">
        <v>1.81</v>
      </c>
      <c r="AB776" s="19" t="n">
        <v>1.47</v>
      </c>
      <c r="AC776" s="17" t="inlineStr">
        <is>
          <t>Line: CAPOOCAN - TACLOBAN</t>
        </is>
      </c>
      <c r="AD776" s="17" t="inlineStr">
        <is>
          <t>Route options survey candidate: compare actual node lateral with approved line tap.</t>
        </is>
      </c>
      <c r="AE776" s="16" t="n">
        <v>772</v>
      </c>
    </row>
    <row r="777">
      <c r="A777" s="16" t="n">
        <v>1</v>
      </c>
      <c r="B777" s="16" t="n">
        <v>773</v>
      </c>
      <c r="C777" s="16" t="n">
        <v>773</v>
      </c>
      <c r="D777" s="17" t="inlineStr">
        <is>
          <t>PH0000773</t>
        </is>
      </c>
      <c r="E777" s="17" t="inlineStr">
        <is>
          <t>VIII</t>
        </is>
      </c>
      <c r="F777" s="17" t="inlineStr">
        <is>
          <t>Leyte</t>
        </is>
      </c>
      <c r="G777" s="17" t="inlineStr">
        <is>
          <t>Tacloban City</t>
        </is>
      </c>
      <c r="H777" s="17" t="inlineStr">
        <is>
          <t>Barangay 14</t>
        </is>
      </c>
      <c r="I777" s="18" t="n">
        <v>11.2294492</v>
      </c>
      <c r="J777" s="18" t="n">
        <v>124.9922262</v>
      </c>
      <c r="K777" s="17" t="inlineStr">
        <is>
          <t>R</t>
        </is>
      </c>
      <c r="L777" s="11" t="n">
        <v>2258</v>
      </c>
      <c r="M777" s="19" t="n">
        <v>3.8</v>
      </c>
      <c r="N777" s="20">
        <f>INT(L777/M777)</f>
        <v/>
      </c>
      <c r="O777" s="20">
        <f>INT(N777*0.3+0.5)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2.64</v>
      </c>
      <c r="T777" s="19" t="n">
        <v>5.62</v>
      </c>
      <c r="U777" s="17" t="inlineStr">
        <is>
          <t>Tier 1 Critical GIDA (Score ≥ 50.0)</t>
        </is>
      </c>
      <c r="V777" s="19" t="n">
        <v>74.88</v>
      </c>
      <c r="W777" s="19" t="n">
        <v>52.35</v>
      </c>
      <c r="X777" s="19" t="n">
        <v>74.88</v>
      </c>
      <c r="Y777" s="20">
        <f>ROUND(V777*0.35+W777*0.35+X777*0.30,2)</f>
        <v/>
      </c>
      <c r="Z777" s="23" t="inlineStr">
        <is>
          <t>D - Other node or line within 3 km</t>
        </is>
      </c>
      <c r="AA777" s="19" t="n">
        <v>1.59</v>
      </c>
      <c r="AB777" s="19" t="n">
        <v>2.64</v>
      </c>
      <c r="AC777" s="17" t="inlineStr">
        <is>
          <t>Node: TCL002 - TYPE 3</t>
        </is>
      </c>
      <c r="AD777" s="17" t="inlineStr">
        <is>
          <t>Route options survey candidate: compare actual node lateral with approved line tap.</t>
        </is>
      </c>
      <c r="AE777" s="16" t="n">
        <v>773</v>
      </c>
    </row>
    <row r="778">
      <c r="A778" s="16" t="n">
        <v>1</v>
      </c>
      <c r="B778" s="16" t="n">
        <v>774</v>
      </c>
      <c r="C778" s="16" t="n">
        <v>774</v>
      </c>
      <c r="D778" s="17" t="inlineStr">
        <is>
          <t>PH0000774</t>
        </is>
      </c>
      <c r="E778" s="17" t="inlineStr">
        <is>
          <t>VI</t>
        </is>
      </c>
      <c r="F778" s="17" t="inlineStr">
        <is>
          <t>Iloilo</t>
        </is>
      </c>
      <c r="G778" s="17" t="inlineStr">
        <is>
          <t>Iloilo City</t>
        </is>
      </c>
      <c r="H778" s="17" t="inlineStr">
        <is>
          <t>Habog-habog Salvacion</t>
        </is>
      </c>
      <c r="I778" s="18" t="n">
        <v>10.69961</v>
      </c>
      <c r="J778" s="18" t="n">
        <v>122.548732</v>
      </c>
      <c r="K778" s="17" t="inlineStr">
        <is>
          <t>R</t>
        </is>
      </c>
      <c r="L778" s="11" t="n">
        <v>2230</v>
      </c>
      <c r="M778" s="19" t="n">
        <v>3.8</v>
      </c>
      <c r="N778" s="20">
        <f>INT(L778/M778)</f>
        <v/>
      </c>
      <c r="O778" s="20">
        <f>INT(N778*0.3+0.5)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3.53</v>
      </c>
      <c r="T778" s="19" t="n">
        <v>1.65</v>
      </c>
      <c r="U778" s="17" t="inlineStr">
        <is>
          <t>Tier 1 Critical GIDA (Score ≥ 50.0)</t>
        </is>
      </c>
      <c r="V778" s="19" t="n">
        <v>74.88</v>
      </c>
      <c r="W778" s="19" t="n">
        <v>52.35</v>
      </c>
      <c r="X778" s="19" t="n">
        <v>74.88</v>
      </c>
      <c r="Y778" s="20">
        <f>ROUND(V778*0.35+W778*0.35+X778*0.30,2)</f>
        <v/>
      </c>
      <c r="Z778" s="23" t="inlineStr">
        <is>
          <t>D - Other node or line within 3 km</t>
        </is>
      </c>
      <c r="AA778" s="19" t="n">
        <v>1.19</v>
      </c>
      <c r="AB778" s="19" t="n">
        <v>2.15</v>
      </c>
      <c r="AC778" s="17" t="inlineStr">
        <is>
          <t>Node: ICI002 - TYPE 3</t>
        </is>
      </c>
      <c r="AD778" s="17" t="inlineStr">
        <is>
          <t>Route options survey candidate: compare actual node lateral with approved line tap.</t>
        </is>
      </c>
      <c r="AE778" s="16" t="n">
        <v>774</v>
      </c>
    </row>
    <row r="779">
      <c r="A779" s="16" t="n">
        <v>1</v>
      </c>
      <c r="B779" s="16" t="n">
        <v>775</v>
      </c>
      <c r="C779" s="16" t="n">
        <v>775</v>
      </c>
      <c r="D779" s="17" t="inlineStr">
        <is>
          <t>PH0000775</t>
        </is>
      </c>
      <c r="E779" s="17" t="inlineStr">
        <is>
          <t>VI</t>
        </is>
      </c>
      <c r="F779" s="17" t="inlineStr">
        <is>
          <t>Iloilo</t>
        </is>
      </c>
      <c r="G779" s="17" t="inlineStr">
        <is>
          <t>Iloilo City</t>
        </is>
      </c>
      <c r="H779" s="17" t="inlineStr">
        <is>
          <t>Bantud</t>
        </is>
      </c>
      <c r="I779" s="18" t="n">
        <v>10.696579</v>
      </c>
      <c r="J779" s="18" t="n">
        <v>122.584751</v>
      </c>
      <c r="K779" s="17" t="inlineStr">
        <is>
          <t>R</t>
        </is>
      </c>
      <c r="L779" s="11" t="n">
        <v>2230</v>
      </c>
      <c r="M779" s="19" t="n">
        <v>3.8</v>
      </c>
      <c r="N779" s="20">
        <f>INT(L779/M779)</f>
        <v/>
      </c>
      <c r="O779" s="20">
        <f>INT(N779*0.3+0.5)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2.11</v>
      </c>
      <c r="T779" s="19" t="n">
        <v>2.04</v>
      </c>
      <c r="U779" s="17" t="inlineStr">
        <is>
          <t>Tier 1 Critical GIDA (Score ≥ 50.0)</t>
        </is>
      </c>
      <c r="V779" s="19" t="n">
        <v>74.86</v>
      </c>
      <c r="W779" s="19" t="n">
        <v>52.33</v>
      </c>
      <c r="X779" s="19" t="n">
        <v>74.86</v>
      </c>
      <c r="Y779" s="20">
        <f>ROUND(V779*0.35+W779*0.35+X779*0.30,2)</f>
        <v/>
      </c>
      <c r="Z779" s="23" t="inlineStr">
        <is>
          <t>D - Other node or line within 3 km</t>
        </is>
      </c>
      <c r="AA779" s="19" t="n">
        <v>2.65</v>
      </c>
      <c r="AB779" s="19" t="n">
        <v>1.6</v>
      </c>
      <c r="AC779" s="17" t="inlineStr">
        <is>
          <t>Line: ROXAS -  ILOILO</t>
        </is>
      </c>
      <c r="AD779" s="17" t="inlineStr">
        <is>
          <t>Route options survey candidate: compare actual node lateral with approved line tap.</t>
        </is>
      </c>
      <c r="AE779" s="16" t="n">
        <v>775</v>
      </c>
    </row>
    <row r="780">
      <c r="A780" s="16" t="n">
        <v>1</v>
      </c>
      <c r="B780" s="16" t="n">
        <v>776</v>
      </c>
      <c r="C780" s="16" t="n">
        <v>776</v>
      </c>
      <c r="D780" s="17" t="inlineStr">
        <is>
          <t>1004312008</t>
        </is>
      </c>
      <c r="E780" s="17" t="inlineStr">
        <is>
          <t>Region X (Northern Mindanao)</t>
        </is>
      </c>
      <c r="F780" s="17" t="inlineStr">
        <is>
          <t>Misamis Oriental</t>
        </is>
      </c>
      <c r="G780" s="17" t="inlineStr">
        <is>
          <t>Kinoguitan</t>
        </is>
      </c>
      <c r="H780" s="17" t="inlineStr">
        <is>
          <t>Kagumahan</t>
        </is>
      </c>
      <c r="I780" s="18" t="n">
        <v>8.9425057</v>
      </c>
      <c r="J780" s="18" t="n">
        <v>124.8218126</v>
      </c>
      <c r="K780" s="17" t="inlineStr">
        <is>
          <t>R</t>
        </is>
      </c>
      <c r="L780" s="11" t="n">
        <v>250</v>
      </c>
      <c r="M780" s="19" t="n">
        <v>3.9</v>
      </c>
      <c r="N780" s="20">
        <f>INT(L780/M780)</f>
        <v/>
      </c>
      <c r="O780" s="20">
        <f>INT(N780*0.3+0.5)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2.51</v>
      </c>
      <c r="T780" s="19" t="n">
        <v>1.79</v>
      </c>
      <c r="U780" s="17" t="inlineStr">
        <is>
          <t>Tier 1 Critical GIDA (Score ≥ 50.0)</t>
        </is>
      </c>
      <c r="V780" s="19" t="n">
        <v>74.84999999999999</v>
      </c>
      <c r="W780" s="19" t="n">
        <v>52.33</v>
      </c>
      <c r="X780" s="19" t="n">
        <v>74.84999999999999</v>
      </c>
      <c r="Y780" s="20">
        <f>ROUND(V780*0.35+W780*0.35+X780*0.30,2)</f>
        <v/>
      </c>
      <c r="Z780" s="24" t="inlineStr">
        <is>
          <t>E - Nearest node or line 3-5 km</t>
        </is>
      </c>
      <c r="AA780" s="19" t="n">
        <v>3.97</v>
      </c>
      <c r="AB780" s="19" t="n">
        <v>3.63</v>
      </c>
      <c r="AC780" s="17" t="inlineStr">
        <is>
          <t>Line: CDO - BUENAVISTA via GINGOOG</t>
        </is>
      </c>
      <c r="AD780" s="17" t="inlineStr">
        <is>
          <t>Review candidate: examine alternative BTS location, updated fiber inventory or Starlink backhaul.</t>
        </is>
      </c>
      <c r="AE780" s="16" t="n">
        <v>776</v>
      </c>
    </row>
    <row r="781">
      <c r="A781" s="16" t="n">
        <v>1</v>
      </c>
      <c r="B781" s="16" t="n">
        <v>777</v>
      </c>
      <c r="C781" s="16" t="n">
        <v>777</v>
      </c>
      <c r="D781" s="17" t="inlineStr">
        <is>
          <t>1380601102</t>
        </is>
      </c>
      <c r="E781" s="17" t="inlineStr">
        <is>
          <t>National Capital Region (NCR)</t>
        </is>
      </c>
      <c r="F781" s="17" t="inlineStr">
        <is>
          <t>First District (Not a Province)</t>
        </is>
      </c>
      <c r="G781" s="17" t="inlineStr">
        <is>
          <t>City of Manila</t>
        </is>
      </c>
      <c r="H781" s="17" t="inlineStr">
        <is>
          <t>Barangay 102</t>
        </is>
      </c>
      <c r="I781" s="18" t="n">
        <v>14.6244982</v>
      </c>
      <c r="J781" s="18" t="n">
        <v>120.9634672</v>
      </c>
      <c r="K781" s="17" t="inlineStr">
        <is>
          <t>U</t>
        </is>
      </c>
      <c r="L781" s="11" t="n">
        <v>4283</v>
      </c>
      <c r="M781" s="19" t="n">
        <v>3.9</v>
      </c>
      <c r="N781" s="20">
        <f>INT(L781/M781)</f>
        <v/>
      </c>
      <c r="O781" s="20">
        <f>INT(N781*0.3+0.5)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27.65</v>
      </c>
      <c r="T781" s="19" t="n">
        <v>27.64</v>
      </c>
      <c r="U781" s="17" t="inlineStr">
        <is>
          <t>Tier 1 Critical GIDA (Score ≥ 50.0)</t>
        </is>
      </c>
      <c r="V781" s="19" t="n">
        <v>74.84999999999999</v>
      </c>
      <c r="W781" s="19" t="n">
        <v>52.33</v>
      </c>
      <c r="X781" s="19" t="n">
        <v>74.84999999999999</v>
      </c>
      <c r="Y781" s="20">
        <f>ROUND(V781*0.35+W781*0.35+X781*0.30,2)</f>
        <v/>
      </c>
      <c r="Z781" s="25" t="inlineStr">
        <is>
          <t>B - Node 0.5-1 km</t>
        </is>
      </c>
      <c r="AA781" s="19" t="n">
        <v>0.73</v>
      </c>
      <c r="AB781" s="19" t="n">
        <v>0.98</v>
      </c>
      <c r="AC781" s="17" t="inlineStr">
        <is>
          <t>Node: MNL045 - TYPE 3</t>
        </is>
      </c>
      <c r="AD781" s="17" t="inlineStr">
        <is>
          <t>Short node lateral candidate; confirm port/fiber capacity, access and route.</t>
        </is>
      </c>
      <c r="AE781" s="16" t="n">
        <v>777</v>
      </c>
    </row>
    <row r="782">
      <c r="A782" s="16" t="n">
        <v>1</v>
      </c>
      <c r="B782" s="16" t="n">
        <v>778</v>
      </c>
      <c r="C782" s="16" t="n">
        <v>778</v>
      </c>
      <c r="D782" s="17" t="inlineStr">
        <is>
          <t>1380601103</t>
        </is>
      </c>
      <c r="E782" s="17" t="inlineStr">
        <is>
          <t>National Capital Region (NCR)</t>
        </is>
      </c>
      <c r="F782" s="17" t="inlineStr">
        <is>
          <t>First District (Not a Province)</t>
        </is>
      </c>
      <c r="G782" s="17" t="inlineStr">
        <is>
          <t>City of Manila</t>
        </is>
      </c>
      <c r="H782" s="17" t="inlineStr">
        <is>
          <t>Barangay 103</t>
        </is>
      </c>
      <c r="I782" s="18" t="n">
        <v>14.6238053</v>
      </c>
      <c r="J782" s="18" t="n">
        <v>120.9611124</v>
      </c>
      <c r="K782" s="17" t="inlineStr">
        <is>
          <t>U</t>
        </is>
      </c>
      <c r="L782" s="11" t="n">
        <v>4917</v>
      </c>
      <c r="M782" s="19" t="n">
        <v>3.9</v>
      </c>
      <c r="N782" s="20">
        <f>INT(L782/M782)</f>
        <v/>
      </c>
      <c r="O782" s="20">
        <f>INT(N782*0.3+0.5)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22.38</v>
      </c>
      <c r="T782" s="19" t="n">
        <v>23.72</v>
      </c>
      <c r="U782" s="17" t="inlineStr">
        <is>
          <t>Tier 1 Critical GIDA (Score ≥ 50.0)</t>
        </is>
      </c>
      <c r="V782" s="19" t="n">
        <v>74.84</v>
      </c>
      <c r="W782" s="19" t="n">
        <v>52.32</v>
      </c>
      <c r="X782" s="19" t="n">
        <v>74.84</v>
      </c>
      <c r="Y782" s="20">
        <f>ROUND(V782*0.35+W782*0.35+X782*0.30,2)</f>
        <v/>
      </c>
      <c r="Z782" s="25" t="inlineStr">
        <is>
          <t>B - Node 0.5-1 km</t>
        </is>
      </c>
      <c r="AA782" s="19" t="n">
        <v>0.67</v>
      </c>
      <c r="AB782" s="19" t="n">
        <v>1.2</v>
      </c>
      <c r="AC782" s="17" t="inlineStr">
        <is>
          <t>Node: MNL045 - TYPE 3</t>
        </is>
      </c>
      <c r="AD782" s="17" t="inlineStr">
        <is>
          <t>Short node lateral candidate; confirm port/fiber capacity, access and route.</t>
        </is>
      </c>
      <c r="AE782" s="16" t="n">
        <v>778</v>
      </c>
    </row>
    <row r="783">
      <c r="A783" s="16" t="n">
        <v>1</v>
      </c>
      <c r="B783" s="16" t="n">
        <v>779</v>
      </c>
      <c r="C783" s="16" t="n">
        <v>779</v>
      </c>
      <c r="D783" s="17" t="inlineStr">
        <is>
          <t>1381701004</t>
        </is>
      </c>
      <c r="E783" s="17" t="inlineStr">
        <is>
          <t>National Capital Region (NCR)</t>
        </is>
      </c>
      <c r="F783" s="17" t="inlineStr">
        <is>
          <t>Fourth District (Not a Province)</t>
        </is>
      </c>
      <c r="G783" s="17" t="inlineStr">
        <is>
          <t>Pateros</t>
        </is>
      </c>
      <c r="H783" s="17" t="inlineStr">
        <is>
          <t>Poblacion</t>
        </is>
      </c>
      <c r="I783" s="18" t="n">
        <v>14.541644</v>
      </c>
      <c r="J783" s="18" t="n">
        <v>121.070979</v>
      </c>
      <c r="K783" s="17" t="inlineStr">
        <is>
          <t>U</t>
        </is>
      </c>
      <c r="L783" s="11" t="n">
        <v>2064</v>
      </c>
      <c r="M783" s="19" t="n">
        <v>3.8</v>
      </c>
      <c r="N783" s="20">
        <f>INT(L783/M783)</f>
        <v/>
      </c>
      <c r="O783" s="20">
        <f>INT(N783*0.3+0.5)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0.43</v>
      </c>
      <c r="T783" s="19" t="n">
        <v>0.44</v>
      </c>
      <c r="U783" s="17" t="inlineStr">
        <is>
          <t>Tier 1 Critical GIDA (Score ≥ 50.0)</t>
        </is>
      </c>
      <c r="V783" s="19" t="n">
        <v>74.81999999999999</v>
      </c>
      <c r="W783" s="19" t="n">
        <v>52.31</v>
      </c>
      <c r="X783" s="19" t="n">
        <v>74.81999999999999</v>
      </c>
      <c r="Y783" s="20">
        <f>ROUND(V783*0.35+W783*0.35+X783*0.30,2)</f>
        <v/>
      </c>
      <c r="Z783" s="25" t="inlineStr">
        <is>
          <t>A - Node within 0.5 km</t>
        </is>
      </c>
      <c r="AA783" s="19" t="n">
        <v>0.44</v>
      </c>
      <c r="AB783" s="19" t="n">
        <v>0.4</v>
      </c>
      <c r="AC783" s="17" t="inlineStr">
        <is>
          <t>Line: Aerial 24C</t>
        </is>
      </c>
      <c r="AD783" s="17" t="inlineStr">
        <is>
          <t>First survey candidate: confirm node handoff, spare capacity and short route; co-location not established.</t>
        </is>
      </c>
      <c r="AE783" s="16" t="n">
        <v>779</v>
      </c>
    </row>
    <row r="784">
      <c r="A784" s="16" t="n">
        <v>1</v>
      </c>
      <c r="B784" s="16" t="n">
        <v>780</v>
      </c>
      <c r="C784" s="16" t="n">
        <v>780</v>
      </c>
      <c r="D784" s="17" t="inlineStr">
        <is>
          <t>1380400018</t>
        </is>
      </c>
      <c r="E784" s="17" t="inlineStr">
        <is>
          <t>National Capital Region (NCR)</t>
        </is>
      </c>
      <c r="F784" s="17" t="inlineStr">
        <is>
          <t>Third District (Not a Province)</t>
        </is>
      </c>
      <c r="G784" s="17" t="inlineStr">
        <is>
          <t>City of Malabon</t>
        </is>
      </c>
      <c r="H784" s="17" t="inlineStr">
        <is>
          <t>Tañong</t>
        </is>
      </c>
      <c r="I784" s="18" t="n">
        <v>14.653504</v>
      </c>
      <c r="J784" s="18" t="n">
        <v>120.952866</v>
      </c>
      <c r="K784" s="17" t="inlineStr">
        <is>
          <t>U</t>
        </is>
      </c>
      <c r="L784" s="11" t="n">
        <v>14818</v>
      </c>
      <c r="M784" s="19" t="n">
        <v>3.7</v>
      </c>
      <c r="N784" s="20">
        <f>INT(L784/M784)</f>
        <v/>
      </c>
      <c r="O784" s="20">
        <f>INT(N784*0.3+0.5)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0.59</v>
      </c>
      <c r="T784" s="19" t="n">
        <v>0.4</v>
      </c>
      <c r="U784" s="17" t="inlineStr">
        <is>
          <t>Tier 1 Critical GIDA (Score ≥ 50.0)</t>
        </is>
      </c>
      <c r="V784" s="19" t="n">
        <v>74.79000000000001</v>
      </c>
      <c r="W784" s="19" t="n">
        <v>52.29</v>
      </c>
      <c r="X784" s="19" t="n">
        <v>74.79000000000001</v>
      </c>
      <c r="Y784" s="20">
        <f>ROUND(V784*0.35+W784*0.35+X784*0.30,2)</f>
        <v/>
      </c>
      <c r="Z784" s="25" t="inlineStr">
        <is>
          <t>B - Node 0.5-1 km</t>
        </is>
      </c>
      <c r="AA784" s="19" t="n">
        <v>0.74</v>
      </c>
      <c r="AB784" s="19" t="n">
        <v>1.91</v>
      </c>
      <c r="AC784" s="17" t="inlineStr">
        <is>
          <t>Node: NAV001 - TYPE 3</t>
        </is>
      </c>
      <c r="AD784" s="17" t="inlineStr">
        <is>
          <t>Short node lateral candidate; confirm port/fiber capacity, access and route.</t>
        </is>
      </c>
      <c r="AE784" s="16" t="n">
        <v>780</v>
      </c>
    </row>
    <row r="785">
      <c r="A785" s="16" t="n">
        <v>1</v>
      </c>
      <c r="B785" s="16" t="n">
        <v>781</v>
      </c>
      <c r="C785" s="16" t="n">
        <v>781</v>
      </c>
      <c r="D785" s="17" t="inlineStr">
        <is>
          <t>1380601011</t>
        </is>
      </c>
      <c r="E785" s="17" t="inlineStr">
        <is>
          <t>National Capital Region (NCR)</t>
        </is>
      </c>
      <c r="F785" s="17" t="inlineStr">
        <is>
          <t>First District (Not a Province)</t>
        </is>
      </c>
      <c r="G785" s="17" t="inlineStr">
        <is>
          <t>City of Manila</t>
        </is>
      </c>
      <c r="H785" s="17" t="inlineStr">
        <is>
          <t>Barangay 11</t>
        </is>
      </c>
      <c r="I785" s="18" t="n">
        <v>14.6070507</v>
      </c>
      <c r="J785" s="18" t="n">
        <v>120.966048</v>
      </c>
      <c r="K785" s="17" t="inlineStr">
        <is>
          <t>U</t>
        </is>
      </c>
      <c r="L785" s="11" t="n">
        <v>2842</v>
      </c>
      <c r="M785" s="19" t="n">
        <v>3.9</v>
      </c>
      <c r="N785" s="20">
        <f>INT(L785/M785)</f>
        <v/>
      </c>
      <c r="O785" s="20">
        <f>INT(N785*0.3+0.5)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46.94</v>
      </c>
      <c r="T785" s="19" t="n">
        <v>46.87</v>
      </c>
      <c r="U785" s="17" t="inlineStr">
        <is>
          <t>Tier 1 Critical GIDA (Score ≥ 50.0)</t>
        </is>
      </c>
      <c r="V785" s="19" t="n">
        <v>74.78</v>
      </c>
      <c r="W785" s="19" t="n">
        <v>52.28</v>
      </c>
      <c r="X785" s="19" t="n">
        <v>74.78</v>
      </c>
      <c r="Y785" s="20">
        <f>ROUND(V785*0.35+W785*0.35+X785*0.30,2)</f>
        <v/>
      </c>
      <c r="Z785" s="25" t="inlineStr">
        <is>
          <t>A - Node within 0.5 km</t>
        </is>
      </c>
      <c r="AA785" s="19" t="n">
        <v>0.39</v>
      </c>
      <c r="AB785" s="19" t="n">
        <v>0.35</v>
      </c>
      <c r="AC785" s="17" t="inlineStr">
        <is>
          <t>Line: Aerial 24C</t>
        </is>
      </c>
      <c r="AD785" s="17" t="inlineStr">
        <is>
          <t>First survey candidate: confirm node handoff, spare capacity and short route; co-location not established.</t>
        </is>
      </c>
      <c r="AE785" s="16" t="n">
        <v>781</v>
      </c>
    </row>
    <row r="786">
      <c r="A786" s="16" t="n">
        <v>1</v>
      </c>
      <c r="B786" s="16" t="n">
        <v>782</v>
      </c>
      <c r="C786" s="16" t="n">
        <v>782</v>
      </c>
      <c r="D786" s="17" t="inlineStr">
        <is>
          <t>PH0000782</t>
        </is>
      </c>
      <c r="E786" s="17" t="inlineStr">
        <is>
          <t>X</t>
        </is>
      </c>
      <c r="F786" s="17" t="inlineStr">
        <is>
          <t>Misamis Oriental</t>
        </is>
      </c>
      <c r="G786" s="17" t="inlineStr">
        <is>
          <t>Cagayan De Oro City</t>
        </is>
      </c>
      <c r="H786" s="17" t="inlineStr">
        <is>
          <t>Carmen</t>
        </is>
      </c>
      <c r="I786" s="18" t="n">
        <v>8.468330999999999</v>
      </c>
      <c r="J786" s="18" t="n">
        <v>124.631411</v>
      </c>
      <c r="K786" s="17" t="inlineStr">
        <is>
          <t>R</t>
        </is>
      </c>
      <c r="L786" s="11" t="n">
        <v>2272</v>
      </c>
      <c r="M786" s="19" t="n">
        <v>3.9</v>
      </c>
      <c r="N786" s="20">
        <f>INT(L786/M786)</f>
        <v/>
      </c>
      <c r="O786" s="20">
        <f>INT(N786*0.3+0.5)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1</v>
      </c>
      <c r="T786" s="19" t="n">
        <v>1.66</v>
      </c>
      <c r="U786" s="17" t="inlineStr">
        <is>
          <t>Tier 1 Critical GIDA (Score ≥ 50.0)</t>
        </is>
      </c>
      <c r="V786" s="19" t="n">
        <v>74.78</v>
      </c>
      <c r="W786" s="19" t="n">
        <v>52.28</v>
      </c>
      <c r="X786" s="19" t="n">
        <v>74.78</v>
      </c>
      <c r="Y786" s="20">
        <f>ROUND(V786*0.35+W786*0.35+X786*0.30,2)</f>
        <v/>
      </c>
      <c r="Z786" s="25" t="inlineStr">
        <is>
          <t>B - Node 0.5-1 km</t>
        </is>
      </c>
      <c r="AA786" s="19" t="n">
        <v>1</v>
      </c>
      <c r="AB786" s="19" t="n">
        <v>1.4</v>
      </c>
      <c r="AC786" s="17" t="inlineStr">
        <is>
          <t>Node: COM005 - TYPE 3</t>
        </is>
      </c>
      <c r="AD786" s="17" t="inlineStr">
        <is>
          <t>Short node lateral candidate; confirm port/fiber capacity, access and route.</t>
        </is>
      </c>
      <c r="AE786" s="16" t="n">
        <v>782</v>
      </c>
    </row>
    <row r="787">
      <c r="A787" s="16" t="n">
        <v>1</v>
      </c>
      <c r="B787" s="16" t="n">
        <v>783</v>
      </c>
      <c r="C787" s="16" t="n">
        <v>783</v>
      </c>
      <c r="D787" s="17" t="inlineStr">
        <is>
          <t>PH0000783</t>
        </is>
      </c>
      <c r="E787" s="17" t="inlineStr">
        <is>
          <t>VI</t>
        </is>
      </c>
      <c r="F787" s="17" t="inlineStr">
        <is>
          <t>Iloilo</t>
        </is>
      </c>
      <c r="G787" s="17" t="inlineStr">
        <is>
          <t>Iloilo City</t>
        </is>
      </c>
      <c r="H787" s="17" t="inlineStr">
        <is>
          <t>Fajardo</t>
        </is>
      </c>
      <c r="I787" s="18" t="n">
        <v>10.7035374</v>
      </c>
      <c r="J787" s="18" t="n">
        <v>122.5440588</v>
      </c>
      <c r="K787" s="17" t="inlineStr">
        <is>
          <t>R</t>
        </is>
      </c>
      <c r="L787" s="11" t="n">
        <v>2230</v>
      </c>
      <c r="M787" s="19" t="n">
        <v>3.8</v>
      </c>
      <c r="N787" s="20">
        <f>INT(L787/M787)</f>
        <v/>
      </c>
      <c r="O787" s="20">
        <f>INT(N787*0.3+0.5)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8.82</v>
      </c>
      <c r="T787" s="19" t="n">
        <v>10.25</v>
      </c>
      <c r="U787" s="17" t="inlineStr">
        <is>
          <t>Tier 1 Critical GIDA (Score ≥ 50.0)</t>
        </is>
      </c>
      <c r="V787" s="19" t="n">
        <v>74.77</v>
      </c>
      <c r="W787" s="19" t="n">
        <v>52.27</v>
      </c>
      <c r="X787" s="19" t="n">
        <v>74.77</v>
      </c>
      <c r="Y787" s="20">
        <f>ROUND(V787*0.35+W787*0.35+X787*0.30,2)</f>
        <v/>
      </c>
      <c r="Z787" s="23" t="inlineStr">
        <is>
          <t>D - Other node or line within 3 km</t>
        </is>
      </c>
      <c r="AA787" s="19" t="n">
        <v>1.43</v>
      </c>
      <c r="AB787" s="19" t="n">
        <v>2.44</v>
      </c>
      <c r="AC787" s="17" t="inlineStr">
        <is>
          <t>Node: ICI002 - TYPE 3</t>
        </is>
      </c>
      <c r="AD787" s="17" t="inlineStr">
        <is>
          <t>Route options survey candidate: compare actual node lateral with approved line tap.</t>
        </is>
      </c>
      <c r="AE787" s="16" t="n">
        <v>783</v>
      </c>
    </row>
    <row r="788">
      <c r="A788" s="16" t="n">
        <v>1</v>
      </c>
      <c r="B788" s="16" t="n">
        <v>784</v>
      </c>
      <c r="C788" s="16" t="n">
        <v>784</v>
      </c>
      <c r="D788" s="17" t="inlineStr">
        <is>
          <t>0102901011</t>
        </is>
      </c>
      <c r="E788" s="17" t="inlineStr">
        <is>
          <t>Region I (Ilocos Region)</t>
        </is>
      </c>
      <c r="F788" s="17" t="inlineStr">
        <is>
          <t>Ilocos Sur</t>
        </is>
      </c>
      <c r="G788" s="17" t="inlineStr">
        <is>
          <t>Alilem</t>
        </is>
      </c>
      <c r="H788" s="17" t="inlineStr">
        <is>
          <t>Dalawa</t>
        </is>
      </c>
      <c r="I788" s="18" t="n">
        <v>16.916443</v>
      </c>
      <c r="J788" s="18" t="n">
        <v>120.519879</v>
      </c>
      <c r="K788" s="17" t="inlineStr">
        <is>
          <t>R</t>
        </is>
      </c>
      <c r="L788" s="11" t="n">
        <v>1448</v>
      </c>
      <c r="M788" s="19" t="n">
        <v>3.8</v>
      </c>
      <c r="N788" s="20">
        <f>INT(L788/M788)</f>
        <v/>
      </c>
      <c r="O788" s="20">
        <f>INT(N788*0.3+0.5)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6.65</v>
      </c>
      <c r="T788" s="19" t="n">
        <v>6.02</v>
      </c>
      <c r="U788" s="17" t="inlineStr">
        <is>
          <t>Tier 1 Critical GIDA (Score ≥ 50.0)</t>
        </is>
      </c>
      <c r="V788" s="19" t="n">
        <v>74.75</v>
      </c>
      <c r="W788" s="19" t="n">
        <v>52.26</v>
      </c>
      <c r="X788" s="19" t="n">
        <v>74.75</v>
      </c>
      <c r="Y788" s="20">
        <f>ROUND(V788*0.35+W788*0.35+X788*0.30,2)</f>
        <v/>
      </c>
      <c r="Z788" s="24" t="inlineStr">
        <is>
          <t>F - Nearest node and line over 5 km</t>
        </is>
      </c>
      <c r="AA788" s="19" t="n">
        <v>6.65</v>
      </c>
      <c r="AB788" s="19" t="n">
        <v>5.92</v>
      </c>
      <c r="AC788" s="17" t="inlineStr">
        <is>
          <t>Line: SEGMENT 1 (SAN FERNANDO - CANDON)</t>
        </is>
      </c>
      <c r="AD788" s="17" t="inlineStr">
        <is>
          <t>Remote site candidate: deploy Starlink LEO satellite backhaul or long microwave hop.</t>
        </is>
      </c>
      <c r="AE788" s="16" t="n">
        <v>784</v>
      </c>
    </row>
    <row r="789">
      <c r="A789" s="16" t="n">
        <v>1</v>
      </c>
      <c r="B789" s="16" t="n">
        <v>785</v>
      </c>
      <c r="C789" s="16" t="n">
        <v>785</v>
      </c>
      <c r="D789" s="17" t="inlineStr">
        <is>
          <t>0501609006</t>
        </is>
      </c>
      <c r="E789" s="17" t="inlineStr">
        <is>
          <t>Region V (Bicol Region)</t>
        </is>
      </c>
      <c r="F789" s="17" t="inlineStr">
        <is>
          <t>Camarines Norte</t>
        </is>
      </c>
      <c r="G789" s="17" t="inlineStr">
        <is>
          <t>San Vicente</t>
        </is>
      </c>
      <c r="H789" s="17" t="inlineStr">
        <is>
          <t>Man-Ogob</t>
        </is>
      </c>
      <c r="I789" s="18" t="n">
        <v>14.10140722059363</v>
      </c>
      <c r="J789" s="18" t="n">
        <v>122.8721029962682</v>
      </c>
      <c r="K789" s="17" t="inlineStr">
        <is>
          <t>R</t>
        </is>
      </c>
      <c r="L789" s="11" t="n">
        <v>3172</v>
      </c>
      <c r="M789" s="19" t="n">
        <v>4</v>
      </c>
      <c r="N789" s="20">
        <f>INT(L789/M789)</f>
        <v/>
      </c>
      <c r="O789" s="20">
        <f>INT(N789*0.3+0.5)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6.98</v>
      </c>
      <c r="T789" s="19" t="n">
        <v>4.8</v>
      </c>
      <c r="U789" s="17" t="inlineStr">
        <is>
          <t>Tier 1 Critical GIDA (Score ≥ 50.0)</t>
        </is>
      </c>
      <c r="V789" s="19" t="n">
        <v>74.75</v>
      </c>
      <c r="W789" s="19" t="n">
        <v>52.26</v>
      </c>
      <c r="X789" s="19" t="n">
        <v>74.75</v>
      </c>
      <c r="Y789" s="20">
        <f>ROUND(V789*0.35+W789*0.35+X789*0.30,2)</f>
        <v/>
      </c>
      <c r="Z789" s="24" t="inlineStr">
        <is>
          <t>E - Nearest node or line 3-5 km</t>
        </is>
      </c>
      <c r="AA789" s="19" t="n">
        <v>6.98</v>
      </c>
      <c r="AB789" s="19" t="n">
        <v>4.31</v>
      </c>
      <c r="AC789" s="17" t="inlineStr">
        <is>
          <t>Line: PAGBILAO - NAGA (UG + Aerial)</t>
        </is>
      </c>
      <c r="AD789" s="17" t="inlineStr">
        <is>
          <t>Review candidate: examine alternative BTS location, updated fiber inventory or Starlink backhaul.</t>
        </is>
      </c>
      <c r="AE789" s="16" t="n">
        <v>785</v>
      </c>
    </row>
    <row r="790">
      <c r="A790" s="16" t="n">
        <v>1</v>
      </c>
      <c r="B790" s="16" t="n">
        <v>786</v>
      </c>
      <c r="C790" s="16" t="n">
        <v>786</v>
      </c>
      <c r="D790" s="17" t="inlineStr">
        <is>
          <t>1705303004</t>
        </is>
      </c>
      <c r="E790" s="17" t="inlineStr">
        <is>
          <t>MIMAROPA Region</t>
        </is>
      </c>
      <c r="F790" s="17" t="inlineStr">
        <is>
          <t>Palawan</t>
        </is>
      </c>
      <c r="G790" s="17" t="inlineStr">
        <is>
          <t>Araceli</t>
        </is>
      </c>
      <c r="H790" s="17" t="inlineStr">
        <is>
          <t>Dagman</t>
        </is>
      </c>
      <c r="I790" s="18" t="n">
        <v>10.525505</v>
      </c>
      <c r="J790" s="18" t="n">
        <v>119.961664</v>
      </c>
      <c r="K790" s="17" t="inlineStr">
        <is>
          <t>R</t>
        </is>
      </c>
      <c r="L790" s="11" t="n">
        <v>934</v>
      </c>
      <c r="M790" s="19" t="n">
        <v>3.9</v>
      </c>
      <c r="N790" s="20">
        <f>INT(L790/M790)</f>
        <v/>
      </c>
      <c r="O790" s="20">
        <f>INT(N790*0.3+0.5)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46.06</v>
      </c>
      <c r="T790" s="19" t="n">
        <v>54.87</v>
      </c>
      <c r="U790" s="17" t="inlineStr">
        <is>
          <t>Tier 1 Critical GIDA (Score ≥ 50.0)</t>
        </is>
      </c>
      <c r="V790" s="19" t="n">
        <v>74.75</v>
      </c>
      <c r="W790" s="19" t="n">
        <v>52.26</v>
      </c>
      <c r="X790" s="19" t="n">
        <v>74.75</v>
      </c>
      <c r="Y790" s="20">
        <f>ROUND(V790*0.35+W790*0.35+X790*0.30,2)</f>
        <v/>
      </c>
      <c r="Z790" s="24" t="inlineStr">
        <is>
          <t>F - Nearest node and line over 5 km</t>
        </is>
      </c>
      <c r="AA790" s="19" t="n">
        <v>46.06</v>
      </c>
      <c r="AB790" s="19" t="n">
        <v>54.87</v>
      </c>
      <c r="AC790" s="17" t="inlineStr">
        <is>
          <t>Node: TYW007 - TYPE 4</t>
        </is>
      </c>
      <c r="AD790" s="17" t="inlineStr">
        <is>
          <t>Remote site candidate: deploy Starlink LEO satellite backhaul or long microwave hop.</t>
        </is>
      </c>
      <c r="AE790" s="16" t="n">
        <v>786</v>
      </c>
    </row>
    <row r="791">
      <c r="A791" s="16" t="n">
        <v>1</v>
      </c>
      <c r="B791" s="16" t="n">
        <v>787</v>
      </c>
      <c r="C791" s="16" t="n">
        <v>787</v>
      </c>
      <c r="D791" s="17" t="inlineStr">
        <is>
          <t>1908816005</t>
        </is>
      </c>
      <c r="E791" s="17" t="inlineStr">
        <is>
          <t>Bangsamoro Autonomous Region In Muslim Mindanao (BARMM)</t>
        </is>
      </c>
      <c r="F791" s="17" t="inlineStr">
        <is>
          <t>Maguindanao del Sur</t>
        </is>
      </c>
      <c r="G791" s="17" t="inlineStr">
        <is>
          <t>Pagalungan</t>
        </is>
      </c>
      <c r="H791" s="17" t="inlineStr">
        <is>
          <t>Galakit</t>
        </is>
      </c>
      <c r="I791" s="18" t="n">
        <v>7.069633</v>
      </c>
      <c r="J791" s="18" t="n">
        <v>124.709939</v>
      </c>
      <c r="K791" s="17" t="inlineStr">
        <is>
          <t>R</t>
        </is>
      </c>
      <c r="L791" s="11" t="n">
        <v>2798</v>
      </c>
      <c r="M791" s="19" t="n">
        <v>4.7</v>
      </c>
      <c r="N791" s="20">
        <f>INT(L791/M791)</f>
        <v/>
      </c>
      <c r="O791" s="20">
        <f>INT(N791*0.3+0.5)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17.63</v>
      </c>
      <c r="T791" s="19" t="n">
        <v>11.85</v>
      </c>
      <c r="U791" s="17" t="inlineStr">
        <is>
          <t>Tier 1 Critical GIDA (Score ≥ 50.0)</t>
        </is>
      </c>
      <c r="V791" s="19" t="n">
        <v>74.73999999999999</v>
      </c>
      <c r="W791" s="19" t="n">
        <v>52.25</v>
      </c>
      <c r="X791" s="19" t="n">
        <v>74.73999999999999</v>
      </c>
      <c r="Y791" s="20">
        <f>ROUND(V791*0.35+W791*0.35+X791*0.30,2)</f>
        <v/>
      </c>
      <c r="Z791" s="24" t="inlineStr">
        <is>
          <t>F - Nearest node and line over 5 km</t>
        </is>
      </c>
      <c r="AA791" s="19" t="n">
        <v>17.63</v>
      </c>
      <c r="AB791" s="19" t="n">
        <v>11.72</v>
      </c>
      <c r="AC791" s="17" t="inlineStr">
        <is>
          <t>Line: MATALAM - CARMEN</t>
        </is>
      </c>
      <c r="AD791" s="17" t="inlineStr">
        <is>
          <t>Remote site candidate: deploy Starlink LEO satellite backhaul or long microwave hop.</t>
        </is>
      </c>
      <c r="AE791" s="16" t="n">
        <v>787</v>
      </c>
    </row>
    <row r="792">
      <c r="A792" s="16" t="n">
        <v>1</v>
      </c>
      <c r="B792" s="16" t="n">
        <v>788</v>
      </c>
      <c r="C792" s="16" t="n">
        <v>788</v>
      </c>
      <c r="D792" s="17" t="inlineStr">
        <is>
          <t>1380601108</t>
        </is>
      </c>
      <c r="E792" s="17" t="inlineStr">
        <is>
          <t>National Capital Region (NCR)</t>
        </is>
      </c>
      <c r="F792" s="17" t="inlineStr">
        <is>
          <t>First District (Not a Province)</t>
        </is>
      </c>
      <c r="G792" s="17" t="inlineStr">
        <is>
          <t>City of Manila</t>
        </is>
      </c>
      <c r="H792" s="17" t="inlineStr">
        <is>
          <t>Barangay 108</t>
        </is>
      </c>
      <c r="I792" s="18" t="n">
        <v>14.61702</v>
      </c>
      <c r="J792" s="18" t="n">
        <v>120.95952</v>
      </c>
      <c r="K792" s="17" t="inlineStr">
        <is>
          <t>U</t>
        </is>
      </c>
      <c r="L792" s="11" t="n">
        <v>5555</v>
      </c>
      <c r="M792" s="19" t="n">
        <v>3.9</v>
      </c>
      <c r="N792" s="20">
        <f>INT(L792/M792)</f>
        <v/>
      </c>
      <c r="O792" s="20">
        <f>INT(N792*0.3+0.5)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19.81</v>
      </c>
      <c r="T792" s="19" t="n">
        <v>19.56</v>
      </c>
      <c r="U792" s="17" t="inlineStr">
        <is>
          <t>Tier 1 Critical GIDA (Score ≥ 50.0)</t>
        </is>
      </c>
      <c r="V792" s="19" t="n">
        <v>74.73999999999999</v>
      </c>
      <c r="W792" s="19" t="n">
        <v>52.25</v>
      </c>
      <c r="X792" s="19" t="n">
        <v>74.73999999999999</v>
      </c>
      <c r="Y792" s="20">
        <f>ROUND(V792*0.35+W792*0.35+X792*0.30,2)</f>
        <v/>
      </c>
      <c r="Z792" s="25" t="inlineStr">
        <is>
          <t>A - Node within 0.5 km</t>
        </is>
      </c>
      <c r="AA792" s="19" t="n">
        <v>0.36</v>
      </c>
      <c r="AB792" s="19" t="n">
        <v>1.16</v>
      </c>
      <c r="AC792" s="17" t="inlineStr">
        <is>
          <t>Node: MNL045 - TYPE 3</t>
        </is>
      </c>
      <c r="AD792" s="17" t="inlineStr">
        <is>
          <t>First survey candidate: confirm node handoff, spare capacity and short route; co-location not established.</t>
        </is>
      </c>
      <c r="AE792" s="16" t="n">
        <v>788</v>
      </c>
    </row>
    <row r="793">
      <c r="A793" s="16" t="n">
        <v>1</v>
      </c>
      <c r="B793" s="16" t="n">
        <v>789</v>
      </c>
      <c r="C793" s="16" t="n">
        <v>789</v>
      </c>
      <c r="D793" s="17" t="inlineStr">
        <is>
          <t>1102501006</t>
        </is>
      </c>
      <c r="E793" s="17" t="inlineStr">
        <is>
          <t>Region XI (Davao Region)</t>
        </is>
      </c>
      <c r="F793" s="17" t="inlineStr">
        <is>
          <t>Davao Oriental</t>
        </is>
      </c>
      <c r="G793" s="17" t="inlineStr">
        <is>
          <t>Baganga</t>
        </is>
      </c>
      <c r="H793" s="17" t="inlineStr">
        <is>
          <t>Bobonao</t>
        </is>
      </c>
      <c r="I793" s="18" t="n">
        <v>7.4818064</v>
      </c>
      <c r="J793" s="18" t="n">
        <v>126.5780475</v>
      </c>
      <c r="K793" s="17" t="inlineStr">
        <is>
          <t>R</t>
        </is>
      </c>
      <c r="L793" s="11" t="n">
        <v>942</v>
      </c>
      <c r="M793" s="19" t="n">
        <v>3.6</v>
      </c>
      <c r="N793" s="20">
        <f>INT(L793/M793)</f>
        <v/>
      </c>
      <c r="O793" s="20">
        <f>INT(N793*0.3+0.5)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69.17</v>
      </c>
      <c r="T793" s="19" t="n">
        <v>68.18000000000001</v>
      </c>
      <c r="U793" s="17" t="inlineStr">
        <is>
          <t>Tier 1 Critical GIDA (Score ≥ 50.0)</t>
        </is>
      </c>
      <c r="V793" s="19" t="n">
        <v>74.73</v>
      </c>
      <c r="W793" s="19" t="n">
        <v>52.24</v>
      </c>
      <c r="X793" s="19" t="n">
        <v>74.73</v>
      </c>
      <c r="Y793" s="20">
        <f>ROUND(V793*0.35+W793*0.35+X793*0.30,2)</f>
        <v/>
      </c>
      <c r="Z793" s="24" t="inlineStr">
        <is>
          <t>F - Nearest node and line over 5 km</t>
        </is>
      </c>
      <c r="AA793" s="19" t="n">
        <v>69.17</v>
      </c>
      <c r="AB793" s="19" t="n">
        <v>68.18000000000001</v>
      </c>
      <c r="AC793" s="17" t="inlineStr">
        <is>
          <t>Line: DAVAO CITY - TRENTO</t>
        </is>
      </c>
      <c r="AD793" s="17" t="inlineStr">
        <is>
          <t>Remote site candidate: deploy Starlink LEO satellite backhaul or long microwave hop.</t>
        </is>
      </c>
      <c r="AE793" s="16" t="n">
        <v>789</v>
      </c>
    </row>
    <row r="794">
      <c r="A794" s="16" t="n">
        <v>1</v>
      </c>
      <c r="B794" s="16" t="n">
        <v>790</v>
      </c>
      <c r="C794" s="16" t="n">
        <v>790</v>
      </c>
      <c r="D794" s="17" t="inlineStr">
        <is>
          <t>PH0000790</t>
        </is>
      </c>
      <c r="E794" s="17" t="inlineStr">
        <is>
          <t>NCR</t>
        </is>
      </c>
      <c r="F794" s="17" t="inlineStr">
        <is>
          <t>Metro Manila</t>
        </is>
      </c>
      <c r="G794" s="17" t="inlineStr">
        <is>
          <t>Caloocan City</t>
        </is>
      </c>
      <c r="H794" s="17" t="inlineStr">
        <is>
          <t>Barangay 106</t>
        </is>
      </c>
      <c r="I794" s="18" t="n">
        <v>14.6241053</v>
      </c>
      <c r="J794" s="18" t="n">
        <v>120.9611124</v>
      </c>
      <c r="K794" s="17" t="inlineStr">
        <is>
          <t>R</t>
        </is>
      </c>
      <c r="L794" s="11" t="n">
        <v>2279</v>
      </c>
      <c r="M794" s="19" t="n">
        <v>3.8</v>
      </c>
      <c r="N794" s="20">
        <f>INT(L794/M794)</f>
        <v/>
      </c>
      <c r="O794" s="20">
        <f>INT(N794*0.3+0.5)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0.79</v>
      </c>
      <c r="T794" s="19" t="n">
        <v>0.53</v>
      </c>
      <c r="U794" s="17" t="inlineStr">
        <is>
          <t>Tier 1 Critical GIDA (Score ≥ 50.0)</t>
        </is>
      </c>
      <c r="V794" s="19" t="n">
        <v>74.73</v>
      </c>
      <c r="W794" s="19" t="n">
        <v>52.24</v>
      </c>
      <c r="X794" s="19" t="n">
        <v>74.73</v>
      </c>
      <c r="Y794" s="20">
        <f>ROUND(V794*0.35+W794*0.35+X794*0.30,2)</f>
        <v/>
      </c>
      <c r="Z794" s="25" t="inlineStr">
        <is>
          <t>B - Node 0.5-1 km</t>
        </is>
      </c>
      <c r="AA794" s="19" t="n">
        <v>0.7</v>
      </c>
      <c r="AB794" s="19" t="n">
        <v>1.21</v>
      </c>
      <c r="AC794" s="17" t="inlineStr">
        <is>
          <t>Node: MNL045 - TYPE 3</t>
        </is>
      </c>
      <c r="AD794" s="17" t="inlineStr">
        <is>
          <t>Short node lateral candidate; confirm port/fiber capacity, access and route.</t>
        </is>
      </c>
      <c r="AE794" s="16" t="n">
        <v>790</v>
      </c>
    </row>
    <row r="795">
      <c r="A795" s="16" t="n">
        <v>1</v>
      </c>
      <c r="B795" s="16" t="n">
        <v>791</v>
      </c>
      <c r="C795" s="16" t="n">
        <v>791</v>
      </c>
      <c r="D795" s="17" t="inlineStr">
        <is>
          <t>0205702014</t>
        </is>
      </c>
      <c r="E795" s="17" t="inlineStr">
        <is>
          <t>Region II (Cagayan Valley)</t>
        </is>
      </c>
      <c r="F795" s="17" t="inlineStr">
        <is>
          <t>Quirino</t>
        </is>
      </c>
      <c r="G795" s="17" t="inlineStr">
        <is>
          <t>Cabarroguis</t>
        </is>
      </c>
      <c r="H795" s="17" t="inlineStr">
        <is>
          <t>Dingasan</t>
        </is>
      </c>
      <c r="I795" s="18" t="n">
        <v>16.341264</v>
      </c>
      <c r="J795" s="18" t="n">
        <v>121.517717</v>
      </c>
      <c r="K795" s="17" t="inlineStr">
        <is>
          <t>R</t>
        </is>
      </c>
      <c r="L795" s="11" t="n">
        <v>1393</v>
      </c>
      <c r="M795" s="19" t="n">
        <v>3.9</v>
      </c>
      <c r="N795" s="20">
        <f>INT(L795/M795)</f>
        <v/>
      </c>
      <c r="O795" s="20">
        <f>INT(N795*0.3+0.5)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16.54</v>
      </c>
      <c r="T795" s="19" t="n">
        <v>14.91</v>
      </c>
      <c r="U795" s="17" t="inlineStr">
        <is>
          <t>Tier 1 Critical GIDA (Score ≥ 50.0)</t>
        </is>
      </c>
      <c r="V795" s="19" t="n">
        <v>74.72</v>
      </c>
      <c r="W795" s="19" t="n">
        <v>52.24</v>
      </c>
      <c r="X795" s="19" t="n">
        <v>74.72</v>
      </c>
      <c r="Y795" s="20">
        <f>ROUND(V795*0.35+W795*0.35+X795*0.30,2)</f>
        <v/>
      </c>
      <c r="Z795" s="24" t="inlineStr">
        <is>
          <t>F - Nearest node and line over 5 km</t>
        </is>
      </c>
      <c r="AA795" s="19" t="n">
        <v>16.54</v>
      </c>
      <c r="AB795" s="19" t="n">
        <v>14.91</v>
      </c>
      <c r="AC795" s="17" t="inlineStr">
        <is>
          <t>Line: SEGMENT 48 (MADDELA - DIPACULAO)</t>
        </is>
      </c>
      <c r="AD795" s="17" t="inlineStr">
        <is>
          <t>Remote site candidate: deploy Starlink LEO satellite backhaul or long microwave hop.</t>
        </is>
      </c>
      <c r="AE795" s="16" t="n">
        <v>791</v>
      </c>
    </row>
    <row r="796">
      <c r="A796" s="16" t="n">
        <v>1</v>
      </c>
      <c r="B796" s="16" t="n">
        <v>792</v>
      </c>
      <c r="C796" s="16" t="n">
        <v>792</v>
      </c>
      <c r="D796" s="17" t="inlineStr">
        <is>
          <t>0806411009</t>
        </is>
      </c>
      <c r="E796" s="17" t="inlineStr">
        <is>
          <t>Region VIII (Eastern Visayas)</t>
        </is>
      </c>
      <c r="F796" s="17" t="inlineStr">
        <is>
          <t>Southern Leyte</t>
        </is>
      </c>
      <c r="G796" s="17" t="inlineStr">
        <is>
          <t>Pintuyan</t>
        </is>
      </c>
      <c r="H796" s="17" t="inlineStr">
        <is>
          <t>Dan-an</t>
        </is>
      </c>
      <c r="I796" s="18" t="n">
        <v>9.988471096418643</v>
      </c>
      <c r="J796" s="18" t="n">
        <v>125.2096985718434</v>
      </c>
      <c r="K796" s="17" t="inlineStr">
        <is>
          <t>R</t>
        </is>
      </c>
      <c r="L796" s="11" t="n">
        <v>494</v>
      </c>
      <c r="M796" s="19" t="n">
        <v>4.1</v>
      </c>
      <c r="N796" s="20">
        <f>INT(L796/M796)</f>
        <v/>
      </c>
      <c r="O796" s="20">
        <f>INT(N796*0.3+0.5)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36.72</v>
      </c>
      <c r="T796" s="19" t="n">
        <v>21.08</v>
      </c>
      <c r="U796" s="17" t="inlineStr">
        <is>
          <t>Tier 1 Critical GIDA (Score ≥ 50.0)</t>
        </is>
      </c>
      <c r="V796" s="19" t="n">
        <v>74.72</v>
      </c>
      <c r="W796" s="19" t="n">
        <v>52.24</v>
      </c>
      <c r="X796" s="19" t="n">
        <v>74.72</v>
      </c>
      <c r="Y796" s="20">
        <f>ROUND(V796*0.35+W796*0.35+X796*0.30,2)</f>
        <v/>
      </c>
      <c r="Z796" s="24" t="inlineStr">
        <is>
          <t>F - Nearest node and line over 5 km</t>
        </is>
      </c>
      <c r="AA796" s="19" t="n">
        <v>38.37</v>
      </c>
      <c r="AB796" s="19" t="n">
        <v>36.78</v>
      </c>
      <c r="AC796" s="17" t="inlineStr">
        <is>
          <t>Line: INOPACAN (BAYBAY) - MAASIN</t>
        </is>
      </c>
      <c r="AD796" s="17" t="inlineStr">
        <is>
          <t>Remote site candidate: deploy Starlink LEO satellite backhaul or long microwave hop.</t>
        </is>
      </c>
      <c r="AE796" s="16" t="n">
        <v>792</v>
      </c>
    </row>
    <row r="797">
      <c r="A797" s="16" t="n">
        <v>1</v>
      </c>
      <c r="B797" s="16" t="n">
        <v>793</v>
      </c>
      <c r="C797" s="16" t="n">
        <v>793</v>
      </c>
      <c r="D797" s="17" t="inlineStr">
        <is>
          <t>1903639014</t>
        </is>
      </c>
      <c r="E797" s="17" t="inlineStr">
        <is>
          <t>Bangsamoro Autonomous Region In Muslim Mindanao (BARMM)</t>
        </is>
      </c>
      <c r="F797" s="17" t="inlineStr">
        <is>
          <t>Lanao del Sur</t>
        </is>
      </c>
      <c r="G797" s="17" t="inlineStr">
        <is>
          <t>Kapatagan</t>
        </is>
      </c>
      <c r="H797" s="17" t="inlineStr">
        <is>
          <t>Tabuan</t>
        </is>
      </c>
      <c r="I797" s="18" t="n">
        <v>17.254577</v>
      </c>
      <c r="J797" s="18" t="n">
        <v>122.228621</v>
      </c>
      <c r="K797" s="17" t="inlineStr">
        <is>
          <t>R</t>
        </is>
      </c>
      <c r="L797" s="11" t="n">
        <v>984</v>
      </c>
      <c r="M797" s="19" t="n">
        <v>5.7</v>
      </c>
      <c r="N797" s="20">
        <f>INT(L797/M797)</f>
        <v/>
      </c>
      <c r="O797" s="20">
        <f>INT(N797*0.3+0.5)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29.37</v>
      </c>
      <c r="T797" s="19" t="n">
        <v>34.26</v>
      </c>
      <c r="U797" s="17" t="inlineStr">
        <is>
          <t>Tier 1 Critical GIDA (Score ≥ 50.0)</t>
        </is>
      </c>
      <c r="V797" s="19" t="n">
        <v>74.72</v>
      </c>
      <c r="W797" s="19" t="n">
        <v>52.24</v>
      </c>
      <c r="X797" s="19" t="n">
        <v>74.72</v>
      </c>
      <c r="Y797" s="20">
        <f>ROUND(V797*0.35+W797*0.35+X797*0.30,2)</f>
        <v/>
      </c>
      <c r="Z797" s="24" t="inlineStr">
        <is>
          <t>F - Nearest node and line over 5 km</t>
        </is>
      </c>
      <c r="AA797" s="19" t="n">
        <v>29.37</v>
      </c>
      <c r="AB797" s="19" t="n">
        <v>34.25</v>
      </c>
      <c r="AC797" s="17" t="inlineStr">
        <is>
          <t>Node: IGI003 - PM</t>
        </is>
      </c>
      <c r="AD797" s="17" t="inlineStr">
        <is>
          <t>Remote site candidate: deploy Starlink LEO satellite backhaul or long microwave hop.</t>
        </is>
      </c>
      <c r="AE797" s="16" t="n">
        <v>793</v>
      </c>
    </row>
    <row r="798">
      <c r="A798" s="16" t="n">
        <v>1</v>
      </c>
      <c r="B798" s="16" t="n">
        <v>794</v>
      </c>
      <c r="C798" s="16" t="n">
        <v>794</v>
      </c>
      <c r="D798" s="17" t="inlineStr">
        <is>
          <t>PH0000794</t>
        </is>
      </c>
      <c r="E798" s="17" t="inlineStr">
        <is>
          <t>VIII</t>
        </is>
      </c>
      <c r="F798" s="17" t="inlineStr">
        <is>
          <t>Leyte</t>
        </is>
      </c>
      <c r="G798" s="17" t="inlineStr">
        <is>
          <t>Tacloban City</t>
        </is>
      </c>
      <c r="H798" s="17" t="inlineStr">
        <is>
          <t>Barangay 27</t>
        </is>
      </c>
      <c r="I798" s="18" t="n">
        <v>11.2168591</v>
      </c>
      <c r="J798" s="18" t="n">
        <v>125.0032832</v>
      </c>
      <c r="K798" s="17" t="inlineStr">
        <is>
          <t>R</t>
        </is>
      </c>
      <c r="L798" s="11" t="n">
        <v>2258</v>
      </c>
      <c r="M798" s="19" t="n">
        <v>3.8</v>
      </c>
      <c r="N798" s="20">
        <f>INT(L798/M798)</f>
        <v/>
      </c>
      <c r="O798" s="20">
        <f>INT(N798*0.3+0.5)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4.54</v>
      </c>
      <c r="T798" s="19" t="n">
        <v>6.86</v>
      </c>
      <c r="U798" s="17" t="inlineStr">
        <is>
          <t>Tier 1 Critical GIDA (Score ≥ 50.0)</t>
        </is>
      </c>
      <c r="V798" s="19" t="n">
        <v>74.70999999999999</v>
      </c>
      <c r="W798" s="19" t="n">
        <v>52.23</v>
      </c>
      <c r="X798" s="19" t="n">
        <v>74.70999999999999</v>
      </c>
      <c r="Y798" s="20">
        <f>ROUND(V798*0.35+W798*0.35+X798*0.30,2)</f>
        <v/>
      </c>
      <c r="Z798" s="25" t="inlineStr">
        <is>
          <t>B - Node 0.5-1 km</t>
        </is>
      </c>
      <c r="AA798" s="19" t="n">
        <v>0.83</v>
      </c>
      <c r="AB798" s="19" t="n">
        <v>0.8100000000000001</v>
      </c>
      <c r="AC798" s="17" t="inlineStr">
        <is>
          <t>Line: CAPOOCAN - TACLOBAN</t>
        </is>
      </c>
      <c r="AD798" s="17" t="inlineStr">
        <is>
          <t>Short node lateral candidate; confirm port/fiber capacity, access and route.</t>
        </is>
      </c>
      <c r="AE798" s="16" t="n">
        <v>794</v>
      </c>
    </row>
    <row r="799">
      <c r="A799" s="16" t="n">
        <v>1</v>
      </c>
      <c r="B799" s="16" t="n">
        <v>795</v>
      </c>
      <c r="C799" s="16" t="n">
        <v>795</v>
      </c>
      <c r="D799" s="17" t="inlineStr">
        <is>
          <t>0102931007</t>
        </is>
      </c>
      <c r="E799" s="17" t="inlineStr">
        <is>
          <t>Region I (Ilocos Region)</t>
        </is>
      </c>
      <c r="F799" s="17" t="inlineStr">
        <is>
          <t>Ilocos Sur</t>
        </is>
      </c>
      <c r="G799" s="17" t="inlineStr">
        <is>
          <t>Sugpon</t>
        </is>
      </c>
      <c r="H799" s="17" t="inlineStr">
        <is>
          <t>Pangotan</t>
        </is>
      </c>
      <c r="I799" s="18" t="n">
        <v>16.859323</v>
      </c>
      <c r="J799" s="18" t="n">
        <v>120.518605</v>
      </c>
      <c r="K799" s="17" t="inlineStr">
        <is>
          <t>R</t>
        </is>
      </c>
      <c r="L799" s="11" t="n">
        <v>381</v>
      </c>
      <c r="M799" s="19" t="n">
        <v>3.8</v>
      </c>
      <c r="N799" s="20">
        <f>INT(L799/M799)</f>
        <v/>
      </c>
      <c r="O799" s="20">
        <f>INT(N799*0.3+0.5)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10.66</v>
      </c>
      <c r="T799" s="19" t="n">
        <v>7.84</v>
      </c>
      <c r="U799" s="17" t="inlineStr">
        <is>
          <t>Tier 1 Critical GIDA (Score ≥ 50.0)</t>
        </is>
      </c>
      <c r="V799" s="19" t="n">
        <v>74.7</v>
      </c>
      <c r="W799" s="19" t="n">
        <v>52.22</v>
      </c>
      <c r="X799" s="19" t="n">
        <v>74.7</v>
      </c>
      <c r="Y799" s="20">
        <f>ROUND(V799*0.35+W799*0.35+X799*0.30,2)</f>
        <v/>
      </c>
      <c r="Z799" s="24" t="inlineStr">
        <is>
          <t>F - Nearest node and line over 5 km</t>
        </is>
      </c>
      <c r="AA799" s="19" t="n">
        <v>10.66</v>
      </c>
      <c r="AB799" s="19" t="n">
        <v>7.82</v>
      </c>
      <c r="AC799" s="17" t="inlineStr">
        <is>
          <t>Line: SEGMENT 1 (SAN FERNANDO - CANDON)</t>
        </is>
      </c>
      <c r="AD799" s="17" t="inlineStr">
        <is>
          <t>Remote site candidate: deploy Starlink LEO satellite backhaul or long microwave hop.</t>
        </is>
      </c>
      <c r="AE799" s="16" t="n">
        <v>795</v>
      </c>
    </row>
    <row r="800">
      <c r="A800" s="16" t="n">
        <v>1</v>
      </c>
      <c r="B800" s="16" t="n">
        <v>796</v>
      </c>
      <c r="C800" s="16" t="n">
        <v>796</v>
      </c>
      <c r="D800" s="17" t="inlineStr">
        <is>
          <t>1907004003</t>
        </is>
      </c>
      <c r="E800" s="17" t="inlineStr">
        <is>
          <t>Bangsamoro Autonomous Region In Muslim Mindanao (BARMM)</t>
        </is>
      </c>
      <c r="F800" s="17" t="inlineStr">
        <is>
          <t>Tawi-Tawi</t>
        </is>
      </c>
      <c r="G800" s="17" t="inlineStr">
        <is>
          <t>Simunul</t>
        </is>
      </c>
      <c r="H800" s="17" t="inlineStr">
        <is>
          <t>Mongkay</t>
        </is>
      </c>
      <c r="I800" s="18" t="n">
        <v>4.923876</v>
      </c>
      <c r="J800" s="18" t="n">
        <v>119.805699</v>
      </c>
      <c r="K800" s="17" t="inlineStr">
        <is>
          <t>R</t>
        </is>
      </c>
      <c r="L800" s="11" t="n">
        <v>2260</v>
      </c>
      <c r="M800" s="19" t="n">
        <v>5.8</v>
      </c>
      <c r="N800" s="20">
        <f>INT(L800/M800)</f>
        <v/>
      </c>
      <c r="O800" s="20">
        <f>INT(N800*0.3+0.5)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999</v>
      </c>
      <c r="T800" s="19" t="n">
        <v>999</v>
      </c>
      <c r="U800" s="17" t="inlineStr">
        <is>
          <t>Tier 1 Critical GIDA (Score ≥ 50.0)</t>
        </is>
      </c>
      <c r="V800" s="19" t="n">
        <v>74.7</v>
      </c>
      <c r="W800" s="19" t="n">
        <v>52.22</v>
      </c>
      <c r="X800" s="19" t="n">
        <v>74.7</v>
      </c>
      <c r="Y800" s="20">
        <f>ROUND(V800*0.35+W800*0.35+X800*0.30,2)</f>
        <v/>
      </c>
      <c r="Z800" s="24" t="inlineStr">
        <is>
          <t>F - Nearest node and line over 5 km</t>
        </is>
      </c>
      <c r="AA800" s="19" t="n">
        <v>334.23</v>
      </c>
      <c r="AB800" s="19" t="n">
        <v>334.23</v>
      </c>
      <c r="AC800" s="17" t="inlineStr">
        <is>
          <t>Line: Untitled Path</t>
        </is>
      </c>
      <c r="AD800" s="17" t="inlineStr">
        <is>
          <t>Remote site candidate: deploy Starlink LEO satellite backhaul or long microwave hop.</t>
        </is>
      </c>
      <c r="AE800" s="16" t="n">
        <v>796</v>
      </c>
    </row>
    <row r="801">
      <c r="A801" s="16" t="n">
        <v>1</v>
      </c>
      <c r="B801" s="16" t="n">
        <v>797</v>
      </c>
      <c r="C801" s="16" t="n">
        <v>797</v>
      </c>
      <c r="D801" s="17" t="inlineStr">
        <is>
          <t>0405802017</t>
        </is>
      </c>
      <c r="E801" s="17" t="inlineStr">
        <is>
          <t>Region IV-A (CALABARZON)</t>
        </is>
      </c>
      <c r="F801" s="17" t="inlineStr">
        <is>
          <t>Rizal</t>
        </is>
      </c>
      <c r="G801" s="17" t="inlineStr">
        <is>
          <t>City of Antipolo</t>
        </is>
      </c>
      <c r="H801" s="17" t="inlineStr">
        <is>
          <t>Santa Cruz</t>
        </is>
      </c>
      <c r="I801" s="18" t="n">
        <v>14.61534</v>
      </c>
      <c r="J801" s="18" t="n">
        <v>121.170815</v>
      </c>
      <c r="K801" s="17" t="inlineStr">
        <is>
          <t>U</t>
        </is>
      </c>
      <c r="L801" s="11" t="n">
        <v>62537</v>
      </c>
      <c r="M801" s="19" t="n">
        <v>3.6</v>
      </c>
      <c r="N801" s="20">
        <f>INT(L801/M801)</f>
        <v/>
      </c>
      <c r="O801" s="20">
        <f>INT(N801*0.3+0.5)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0.63</v>
      </c>
      <c r="T801" s="19" t="n">
        <v>0.17</v>
      </c>
      <c r="U801" s="17" t="inlineStr">
        <is>
          <t>Tier 1 Critical GIDA (Score ≥ 50.0)</t>
        </is>
      </c>
      <c r="V801" s="19" t="n">
        <v>74.69</v>
      </c>
      <c r="W801" s="19" t="n">
        <v>52.21</v>
      </c>
      <c r="X801" s="19" t="n">
        <v>74.69</v>
      </c>
      <c r="Y801" s="20">
        <f>ROUND(V801*0.35+W801*0.35+X801*0.30,2)</f>
        <v/>
      </c>
      <c r="Z801" s="25" t="inlineStr">
        <is>
          <t>B - Node 0.5-1 km</t>
        </is>
      </c>
      <c r="AA801" s="19" t="n">
        <v>0.63</v>
      </c>
      <c r="AB801" s="19" t="n">
        <v>0.04</v>
      </c>
      <c r="AC801" s="17" t="inlineStr">
        <is>
          <t>Line: Aerial 24C</t>
        </is>
      </c>
      <c r="AD801" s="17" t="inlineStr">
        <is>
          <t>Short node lateral candidate; confirm port/fiber capacity, access and route.</t>
        </is>
      </c>
      <c r="AE801" s="16" t="n">
        <v>797</v>
      </c>
    </row>
    <row r="802">
      <c r="A802" s="16" t="n">
        <v>1</v>
      </c>
      <c r="B802" s="16" t="n">
        <v>798</v>
      </c>
      <c r="C802" s="16" t="n">
        <v>798</v>
      </c>
      <c r="D802" s="17" t="inlineStr">
        <is>
          <t>0806411014</t>
        </is>
      </c>
      <c r="E802" s="17" t="inlineStr">
        <is>
          <t>Region VIII (Eastern Visayas)</t>
        </is>
      </c>
      <c r="F802" s="17" t="inlineStr">
        <is>
          <t>Southern Leyte</t>
        </is>
      </c>
      <c r="G802" s="17" t="inlineStr">
        <is>
          <t>Pintuyan</t>
        </is>
      </c>
      <c r="H802" s="17" t="inlineStr">
        <is>
          <t>Nueva Estrella Sur</t>
        </is>
      </c>
      <c r="I802" s="18" t="n">
        <v>9.9490111</v>
      </c>
      <c r="J802" s="18" t="n">
        <v>125.2683023</v>
      </c>
      <c r="K802" s="17" t="inlineStr">
        <is>
          <t>R</t>
        </is>
      </c>
      <c r="L802" s="11" t="n">
        <v>420</v>
      </c>
      <c r="M802" s="19" t="n">
        <v>4.1</v>
      </c>
      <c r="N802" s="20">
        <f>INT(L802/M802)</f>
        <v/>
      </c>
      <c r="O802" s="20">
        <f>INT(N802*0.3+0.5)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33.07</v>
      </c>
      <c r="T802" s="19" t="n">
        <v>25.94</v>
      </c>
      <c r="U802" s="17" t="inlineStr">
        <is>
          <t>Tier 1 Critical GIDA (Score ≥ 50.0)</t>
        </is>
      </c>
      <c r="V802" s="19" t="n">
        <v>74.68000000000001</v>
      </c>
      <c r="W802" s="19" t="n">
        <v>52.21</v>
      </c>
      <c r="X802" s="19" t="n">
        <v>74.68000000000001</v>
      </c>
      <c r="Y802" s="20">
        <f>ROUND(V802*0.35+W802*0.35+X802*0.30,2)</f>
        <v/>
      </c>
      <c r="Z802" s="24" t="inlineStr">
        <is>
          <t>F - Nearest node and line over 5 km</t>
        </is>
      </c>
      <c r="AA802" s="19" t="n">
        <v>30.59</v>
      </c>
      <c r="AB802" s="19" t="n">
        <v>30.16</v>
      </c>
      <c r="AC802" s="17" t="inlineStr">
        <is>
          <t>Line: SURIGAO - CARASCAL</t>
        </is>
      </c>
      <c r="AD802" s="17" t="inlineStr">
        <is>
          <t>Remote site candidate: deploy Starlink LEO satellite backhaul or long microwave hop.</t>
        </is>
      </c>
      <c r="AE802" s="16" t="n">
        <v>798</v>
      </c>
    </row>
    <row r="803">
      <c r="A803" s="16" t="n">
        <v>1</v>
      </c>
      <c r="B803" s="16" t="n">
        <v>799</v>
      </c>
      <c r="C803" s="16" t="n">
        <v>799</v>
      </c>
      <c r="D803" s="17" t="inlineStr">
        <is>
          <t>PH0000799</t>
        </is>
      </c>
      <c r="E803" s="17" t="inlineStr">
        <is>
          <t>III</t>
        </is>
      </c>
      <c r="F803" s="17" t="inlineStr">
        <is>
          <t>Nueva Ecija</t>
        </is>
      </c>
      <c r="G803" s="17" t="inlineStr">
        <is>
          <t>Cabanatuan City</t>
        </is>
      </c>
      <c r="H803" s="17" t="inlineStr">
        <is>
          <t>Mabini Extension</t>
        </is>
      </c>
      <c r="I803" s="18" t="n">
        <v>15.4857</v>
      </c>
      <c r="J803" s="18" t="n">
        <v>120.974188</v>
      </c>
      <c r="K803" s="17" t="inlineStr">
        <is>
          <t>R</t>
        </is>
      </c>
      <c r="L803" s="11" t="n">
        <v>2398</v>
      </c>
      <c r="M803" s="19" t="n">
        <v>3.5</v>
      </c>
      <c r="N803" s="20">
        <f>INT(L803/M803)</f>
        <v/>
      </c>
      <c r="O803" s="20">
        <f>INT(N803*0.3+0.5)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1.47</v>
      </c>
      <c r="T803" s="19" t="n">
        <v>0.34</v>
      </c>
      <c r="U803" s="17" t="inlineStr">
        <is>
          <t>Tier 1 Critical GIDA (Score ≥ 50.0)</t>
        </is>
      </c>
      <c r="V803" s="19" t="n">
        <v>74.67</v>
      </c>
      <c r="W803" s="19" t="n">
        <v>52.2</v>
      </c>
      <c r="X803" s="19" t="n">
        <v>74.67</v>
      </c>
      <c r="Y803" s="20">
        <f>ROUND(V803*0.35+W803*0.35+X803*0.30,2)</f>
        <v/>
      </c>
      <c r="Z803" s="22" t="inlineStr">
        <is>
          <t>C - Line within 0.5 km; node over 1 km</t>
        </is>
      </c>
      <c r="AA803" s="19" t="n">
        <v>1.47</v>
      </c>
      <c r="AB803" s="19" t="n">
        <v>0.12</v>
      </c>
      <c r="AC803" s="17" t="inlineStr">
        <is>
          <t>Line: MULTINET - SANTA ROSA</t>
        </is>
      </c>
      <c r="AD803" s="17" t="inlineStr">
        <is>
          <t>Splice closure / line-tap survey candidate; locate closure and confirm splicing/capacity.</t>
        </is>
      </c>
      <c r="AE803" s="16" t="n">
        <v>799</v>
      </c>
    </row>
    <row r="804">
      <c r="A804" s="16" t="n">
        <v>1</v>
      </c>
      <c r="B804" s="16" t="n">
        <v>800</v>
      </c>
      <c r="C804" s="16" t="n">
        <v>800</v>
      </c>
      <c r="D804" s="17" t="inlineStr">
        <is>
          <t>0803726022</t>
        </is>
      </c>
      <c r="E804" s="17" t="inlineStr">
        <is>
          <t>Region VIII (Eastern Visayas)</t>
        </is>
      </c>
      <c r="F804" s="17" t="inlineStr">
        <is>
          <t>Leyte</t>
        </is>
      </c>
      <c r="G804" s="17" t="inlineStr">
        <is>
          <t>Kananga</t>
        </is>
      </c>
      <c r="H804" s="17" t="inlineStr">
        <is>
          <t>Tongonan</t>
        </is>
      </c>
      <c r="I804" s="18" t="n">
        <v>11.1305748</v>
      </c>
      <c r="J804" s="18" t="n">
        <v>124.6410543</v>
      </c>
      <c r="K804" s="17" t="inlineStr">
        <is>
          <t>U</t>
        </is>
      </c>
      <c r="L804" s="11" t="n">
        <v>1652</v>
      </c>
      <c r="M804" s="19" t="n">
        <v>3.8</v>
      </c>
      <c r="N804" s="20">
        <f>INT(L804/M804)</f>
        <v/>
      </c>
      <c r="O804" s="20">
        <f>INT(N804*0.3+0.5)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7.64</v>
      </c>
      <c r="T804" s="19" t="n">
        <v>5.89</v>
      </c>
      <c r="U804" s="17" t="inlineStr">
        <is>
          <t>Tier 1 Critical GIDA (Score ≥ 50.0)</t>
        </is>
      </c>
      <c r="V804" s="19" t="n">
        <v>74.67</v>
      </c>
      <c r="W804" s="19" t="n">
        <v>52.2</v>
      </c>
      <c r="X804" s="19" t="n">
        <v>74.67</v>
      </c>
      <c r="Y804" s="20">
        <f>ROUND(V804*0.35+W804*0.35+X804*0.30,2)</f>
        <v/>
      </c>
      <c r="Z804" s="24" t="inlineStr">
        <is>
          <t>F - Nearest node and line over 5 km</t>
        </is>
      </c>
      <c r="AA804" s="19" t="n">
        <v>7.64</v>
      </c>
      <c r="AB804" s="19" t="n">
        <v>5.89</v>
      </c>
      <c r="AC804" s="17" t="inlineStr">
        <is>
          <t>Line: ORMOC CLS - CAPOOCAN</t>
        </is>
      </c>
      <c r="AD804" s="17" t="inlineStr">
        <is>
          <t>Remote site candidate: deploy Starlink LEO satellite backhaul or long microwave hop.</t>
        </is>
      </c>
      <c r="AE804" s="16" t="n">
        <v>800</v>
      </c>
    </row>
    <row r="805">
      <c r="A805" s="16" t="n">
        <v>1</v>
      </c>
      <c r="B805" s="16" t="n">
        <v>801</v>
      </c>
      <c r="C805" s="16" t="n">
        <v>801</v>
      </c>
      <c r="D805" s="17" t="inlineStr">
        <is>
          <t>0402118011</t>
        </is>
      </c>
      <c r="E805" s="17" t="inlineStr">
        <is>
          <t>Region IV-A (CALABARZON)</t>
        </is>
      </c>
      <c r="F805" s="17" t="inlineStr">
        <is>
          <t>Cavite</t>
        </is>
      </c>
      <c r="G805" s="17" t="inlineStr">
        <is>
          <t>Silang</t>
        </is>
      </c>
      <c r="H805" s="17" t="inlineStr">
        <is>
          <t>Bulihan</t>
        </is>
      </c>
      <c r="I805" s="18" t="n">
        <v>14.280155</v>
      </c>
      <c r="J805" s="18" t="n">
        <v>120.996164</v>
      </c>
      <c r="K805" s="17" t="inlineStr">
        <is>
          <t>U</t>
        </is>
      </c>
      <c r="L805" s="11" t="n">
        <v>26302</v>
      </c>
      <c r="M805" s="19" t="n">
        <v>3.4</v>
      </c>
      <c r="N805" s="20">
        <f>INT(L805/M805)</f>
        <v/>
      </c>
      <c r="O805" s="20">
        <f>INT(N805*0.3+0.5)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0.68</v>
      </c>
      <c r="T805" s="19" t="n">
        <v>3.3</v>
      </c>
      <c r="U805" s="17" t="inlineStr">
        <is>
          <t>Tier 1 Critical GIDA (Score ≥ 50.0)</t>
        </is>
      </c>
      <c r="V805" s="19" t="n">
        <v>74.67</v>
      </c>
      <c r="W805" s="19" t="n">
        <v>52.2</v>
      </c>
      <c r="X805" s="19" t="n">
        <v>74.67</v>
      </c>
      <c r="Y805" s="20">
        <f>ROUND(V805*0.35+W805*0.35+X805*0.30,2)</f>
        <v/>
      </c>
      <c r="Z805" s="25" t="inlineStr">
        <is>
          <t>B - Node 0.5-1 km</t>
        </is>
      </c>
      <c r="AA805" s="19" t="n">
        <v>0.68</v>
      </c>
      <c r="AB805" s="19" t="n">
        <v>3.28</v>
      </c>
      <c r="AC805" s="17" t="inlineStr">
        <is>
          <t>Node: MAC001
- TYPE 3</t>
        </is>
      </c>
      <c r="AD805" s="17" t="inlineStr">
        <is>
          <t>Short node lateral candidate; confirm port/fiber capacity, access and route.</t>
        </is>
      </c>
      <c r="AE805" s="16" t="n">
        <v>801</v>
      </c>
    </row>
    <row r="806">
      <c r="A806" s="16" t="n">
        <v>1</v>
      </c>
      <c r="B806" s="16" t="n">
        <v>802</v>
      </c>
      <c r="C806" s="16" t="n">
        <v>802</v>
      </c>
      <c r="D806" s="17" t="inlineStr">
        <is>
          <t>1402708016</t>
        </is>
      </c>
      <c r="E806" s="17" t="inlineStr">
        <is>
          <t>Cordillera Administrative Region (CAR)</t>
        </is>
      </c>
      <c r="F806" s="17" t="inlineStr">
        <is>
          <t>Ifugao</t>
        </is>
      </c>
      <c r="G806" s="17" t="inlineStr">
        <is>
          <t>Aguinaldo</t>
        </is>
      </c>
      <c r="H806" s="17" t="inlineStr">
        <is>
          <t>Buwag</t>
        </is>
      </c>
      <c r="I806" s="18" t="n">
        <v>16.9349177</v>
      </c>
      <c r="J806" s="18" t="n">
        <v>121.3128211</v>
      </c>
      <c r="K806" s="17" t="inlineStr">
        <is>
          <t>R</t>
        </is>
      </c>
      <c r="L806" s="11" t="n">
        <v>390</v>
      </c>
      <c r="M806" s="19" t="n">
        <v>3.9</v>
      </c>
      <c r="N806" s="20">
        <f>INT(L806/M806)</f>
        <v/>
      </c>
      <c r="O806" s="20">
        <f>INT(N806*0.3+0.5)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5.18</v>
      </c>
      <c r="T806" s="19" t="n">
        <v>25.2</v>
      </c>
      <c r="U806" s="17" t="inlineStr">
        <is>
          <t>Tier 1 Critical GIDA (Score ≥ 50.0)</t>
        </is>
      </c>
      <c r="V806" s="19" t="n">
        <v>74.66</v>
      </c>
      <c r="W806" s="19" t="n">
        <v>52.2</v>
      </c>
      <c r="X806" s="19" t="n">
        <v>74.66</v>
      </c>
      <c r="Y806" s="20">
        <f>ROUND(V806*0.35+W806*0.35+X806*0.30,2)</f>
        <v/>
      </c>
      <c r="Z806" s="24" t="inlineStr">
        <is>
          <t>F - Nearest node and line over 5 km</t>
        </is>
      </c>
      <c r="AA806" s="19" t="n">
        <v>5.18</v>
      </c>
      <c r="AB806" s="19" t="n">
        <v>25.16</v>
      </c>
      <c r="AC806" s="17" t="inlineStr">
        <is>
          <t>Node: AOF001-PM</t>
        </is>
      </c>
      <c r="AD806" s="17" t="inlineStr">
        <is>
          <t>Remote site candidate: deploy Starlink LEO satellite backhaul or long microwave hop.</t>
        </is>
      </c>
      <c r="AE806" s="16" t="n">
        <v>802</v>
      </c>
    </row>
    <row r="807">
      <c r="A807" s="16" t="n">
        <v>1</v>
      </c>
      <c r="B807" s="16" t="n">
        <v>803</v>
      </c>
      <c r="C807" s="16" t="n">
        <v>803</v>
      </c>
      <c r="D807" s="17" t="inlineStr">
        <is>
          <t>1408101003</t>
        </is>
      </c>
      <c r="E807" s="17" t="inlineStr">
        <is>
          <t>Cordillera Administrative Region (CAR)</t>
        </is>
      </c>
      <c r="F807" s="17" t="inlineStr">
        <is>
          <t>Apayao</t>
        </is>
      </c>
      <c r="G807" s="17" t="inlineStr">
        <is>
          <t>Calanasan</t>
        </is>
      </c>
      <c r="H807" s="17" t="inlineStr">
        <is>
          <t>Langnao</t>
        </is>
      </c>
      <c r="I807" s="18" t="n">
        <v>18.2487494</v>
      </c>
      <c r="J807" s="18" t="n">
        <v>120.9952397</v>
      </c>
      <c r="K807" s="17" t="inlineStr">
        <is>
          <t>R</t>
        </is>
      </c>
      <c r="L807" s="11" t="n">
        <v>234</v>
      </c>
      <c r="M807" s="19" t="n">
        <v>4.2</v>
      </c>
      <c r="N807" s="20">
        <f>INT(L807/M807)</f>
        <v/>
      </c>
      <c r="O807" s="20">
        <f>INT(N807*0.3+0.5)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19.46</v>
      </c>
      <c r="T807" s="19" t="n">
        <v>22.49</v>
      </c>
      <c r="U807" s="17" t="inlineStr">
        <is>
          <t>Tier 1 Critical GIDA (Score ≥ 50.0)</t>
        </is>
      </c>
      <c r="V807" s="19" t="n">
        <v>74.66</v>
      </c>
      <c r="W807" s="19" t="n">
        <v>52.2</v>
      </c>
      <c r="X807" s="19" t="n">
        <v>74.66</v>
      </c>
      <c r="Y807" s="20">
        <f>ROUND(V807*0.35+W807*0.35+X807*0.30,2)</f>
        <v/>
      </c>
      <c r="Z807" s="24" t="inlineStr">
        <is>
          <t>F - Nearest node and line over 5 km</t>
        </is>
      </c>
      <c r="AA807" s="19" t="n">
        <v>28.86</v>
      </c>
      <c r="AB807" s="19" t="n">
        <v>28.85</v>
      </c>
      <c r="AC807" s="17" t="inlineStr">
        <is>
          <t>Line: SEGMENT 2 SOLSONA</t>
        </is>
      </c>
      <c r="AD807" s="17" t="inlineStr">
        <is>
          <t>Remote site candidate: deploy Starlink LEO satellite backhaul or long microwave hop.</t>
        </is>
      </c>
      <c r="AE807" s="16" t="n">
        <v>803</v>
      </c>
    </row>
    <row r="808">
      <c r="A808" s="16" t="n">
        <v>1</v>
      </c>
      <c r="B808" s="16" t="n">
        <v>804</v>
      </c>
      <c r="C808" s="16" t="n">
        <v>804</v>
      </c>
      <c r="D808" s="17" t="inlineStr">
        <is>
          <t>PH0000804</t>
        </is>
      </c>
      <c r="E808" s="17" t="inlineStr">
        <is>
          <t>IV-A</t>
        </is>
      </c>
      <c r="F808" s="17" t="inlineStr">
        <is>
          <t>Laguna</t>
        </is>
      </c>
      <c r="G808" s="17" t="inlineStr">
        <is>
          <t>San Pablo City</t>
        </is>
      </c>
      <c r="H808" s="17" t="inlineStr">
        <is>
          <t>Barangay III-A (Pob.)</t>
        </is>
      </c>
      <c r="I808" s="18" t="n">
        <v>17.4938298</v>
      </c>
      <c r="J808" s="18" t="n">
        <v>121.8323551</v>
      </c>
      <c r="K808" s="17" t="inlineStr">
        <is>
          <t>R</t>
        </is>
      </c>
      <c r="L808" s="11" t="n">
        <v>2412</v>
      </c>
      <c r="M808" s="19" t="n">
        <v>3.3</v>
      </c>
      <c r="N808" s="20">
        <f>INT(L808/M808)</f>
        <v/>
      </c>
      <c r="O808" s="20">
        <f>INT(N808*0.3+0.5)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1.48</v>
      </c>
      <c r="T808" s="19" t="n">
        <v>1.47</v>
      </c>
      <c r="U808" s="17" t="inlineStr">
        <is>
          <t>Tier 1 Critical GIDA (Score ≥ 50.0)</t>
        </is>
      </c>
      <c r="V808" s="19" t="n">
        <v>74.66</v>
      </c>
      <c r="W808" s="19" t="n">
        <v>52.19</v>
      </c>
      <c r="X808" s="19" t="n">
        <v>74.66</v>
      </c>
      <c r="Y808" s="20">
        <f>ROUND(V808*0.35+W808*0.35+X808*0.30,2)</f>
        <v/>
      </c>
      <c r="Z808" s="23" t="inlineStr">
        <is>
          <t>D - Other node or line within 3 km</t>
        </is>
      </c>
      <c r="AA808" s="19" t="n">
        <v>8.33</v>
      </c>
      <c r="AB808" s="19" t="n">
        <v>2.88</v>
      </c>
      <c r="AC808" s="17" t="inlineStr">
        <is>
          <t>Line: SEGMENT 10 (TUGUEGARAO - ILIGAN)</t>
        </is>
      </c>
      <c r="AD808" s="17" t="inlineStr">
        <is>
          <t>Route options survey candidate: compare actual node lateral with approved line tap.</t>
        </is>
      </c>
      <c r="AE808" s="16" t="n">
        <v>804</v>
      </c>
    </row>
    <row r="809">
      <c r="A809" s="16" t="n">
        <v>1</v>
      </c>
      <c r="B809" s="16" t="n">
        <v>805</v>
      </c>
      <c r="C809" s="16" t="n">
        <v>805</v>
      </c>
      <c r="D809" s="17" t="inlineStr">
        <is>
          <t>1907005022</t>
        </is>
      </c>
      <c r="E809" s="17" t="inlineStr">
        <is>
          <t>Bangsamoro Autonomous Region In Muslim Mindanao (BARMM)</t>
        </is>
      </c>
      <c r="F809" s="17" t="inlineStr">
        <is>
          <t>Tawi-Tawi</t>
        </is>
      </c>
      <c r="G809" s="17" t="inlineStr">
        <is>
          <t>Sitangkai</t>
        </is>
      </c>
      <c r="H809" s="17" t="inlineStr">
        <is>
          <t>North Larap</t>
        </is>
      </c>
      <c r="I809" s="18" t="n">
        <v>17.256111</v>
      </c>
      <c r="J809" s="18" t="n">
        <v>122.228955</v>
      </c>
      <c r="K809" s="17" t="inlineStr">
        <is>
          <t>R</t>
        </is>
      </c>
      <c r="L809" s="11" t="n">
        <v>3176</v>
      </c>
      <c r="M809" s="19" t="n">
        <v>5.8</v>
      </c>
      <c r="N809" s="20">
        <f>INT(L809/M809)</f>
        <v/>
      </c>
      <c r="O809" s="20">
        <f>INT(N809*0.3+0.5)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22.61</v>
      </c>
      <c r="T809" s="19" t="n">
        <v>20.83</v>
      </c>
      <c r="U809" s="17" t="inlineStr">
        <is>
          <t>Tier 1 Critical GIDA (Score ≥ 50.0)</t>
        </is>
      </c>
      <c r="V809" s="19" t="n">
        <v>74.65000000000001</v>
      </c>
      <c r="W809" s="19" t="n">
        <v>52.19</v>
      </c>
      <c r="X809" s="19" t="n">
        <v>74.65000000000001</v>
      </c>
      <c r="Y809" s="20">
        <f>ROUND(V809*0.35+W809*0.35+X809*0.30,2)</f>
        <v/>
      </c>
      <c r="Z809" s="24" t="inlineStr">
        <is>
          <t>F - Nearest node and line over 5 km</t>
        </is>
      </c>
      <c r="AA809" s="19" t="n">
        <v>29.51</v>
      </c>
      <c r="AB809" s="19" t="n">
        <v>34.34</v>
      </c>
      <c r="AC809" s="17" t="inlineStr">
        <is>
          <t>Node: IGI003 - PM</t>
        </is>
      </c>
      <c r="AD809" s="17" t="inlineStr">
        <is>
          <t>Remote site candidate: deploy Starlink LEO satellite backhaul or long microwave hop.</t>
        </is>
      </c>
      <c r="AE809" s="16" t="n">
        <v>805</v>
      </c>
    </row>
    <row r="810">
      <c r="A810" s="16" t="n">
        <v>1</v>
      </c>
      <c r="B810" s="16" t="n">
        <v>806</v>
      </c>
      <c r="C810" s="16" t="n">
        <v>806</v>
      </c>
      <c r="D810" s="17" t="inlineStr">
        <is>
          <t>1380900003</t>
        </is>
      </c>
      <c r="E810" s="17" t="inlineStr">
        <is>
          <t>National Capital Region (NCR)</t>
        </is>
      </c>
      <c r="F810" s="17" t="inlineStr">
        <is>
          <t>Third District (Not a Province)</t>
        </is>
      </c>
      <c r="G810" s="17" t="inlineStr">
        <is>
          <t>City of Navotas</t>
        </is>
      </c>
      <c r="H810" s="17" t="inlineStr">
        <is>
          <t>Bagumbayan South</t>
        </is>
      </c>
      <c r="I810" s="18" t="n">
        <v>14.651245</v>
      </c>
      <c r="J810" s="18" t="n">
        <v>120.948609</v>
      </c>
      <c r="K810" s="17" t="inlineStr">
        <is>
          <t>U</t>
        </is>
      </c>
      <c r="L810" s="11" t="n">
        <v>4424</v>
      </c>
      <c r="M810" s="19" t="n">
        <v>3.4</v>
      </c>
      <c r="N810" s="20">
        <f>INT(L810/M810)</f>
        <v/>
      </c>
      <c r="O810" s="20">
        <f>INT(N810*0.3+0.5)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0.58</v>
      </c>
      <c r="T810" s="19" t="n">
        <v>0.93</v>
      </c>
      <c r="U810" s="17" t="inlineStr">
        <is>
          <t>Tier 1 Critical GIDA (Score ≥ 50.0)</t>
        </is>
      </c>
      <c r="V810" s="19" t="n">
        <v>74.64</v>
      </c>
      <c r="W810" s="19" t="n">
        <v>52.18</v>
      </c>
      <c r="X810" s="19" t="n">
        <v>74.64</v>
      </c>
      <c r="Y810" s="20">
        <f>ROUND(V810*0.35+W810*0.35+X810*0.30,2)</f>
        <v/>
      </c>
      <c r="Z810" s="25" t="inlineStr">
        <is>
          <t>B - Node 0.5-1 km</t>
        </is>
      </c>
      <c r="AA810" s="19" t="n">
        <v>0.58</v>
      </c>
      <c r="AB810" s="19" t="n">
        <v>2.06</v>
      </c>
      <c r="AC810" s="17" t="inlineStr">
        <is>
          <t>Node: NAV001 - TYPE 3</t>
        </is>
      </c>
      <c r="AD810" s="17" t="inlineStr">
        <is>
          <t>Short node lateral candidate; confirm port/fiber capacity, access and route.</t>
        </is>
      </c>
      <c r="AE810" s="16" t="n">
        <v>806</v>
      </c>
    </row>
    <row r="811">
      <c r="A811" s="16" t="n">
        <v>1</v>
      </c>
      <c r="B811" s="16" t="n">
        <v>807</v>
      </c>
      <c r="C811" s="16" t="n">
        <v>807</v>
      </c>
      <c r="D811" s="17" t="inlineStr">
        <is>
          <t>1408101002</t>
        </is>
      </c>
      <c r="E811" s="17" t="inlineStr">
        <is>
          <t>Cordillera Administrative Region (CAR)</t>
        </is>
      </c>
      <c r="F811" s="17" t="inlineStr">
        <is>
          <t>Apayao</t>
        </is>
      </c>
      <c r="G811" s="17" t="inlineStr">
        <is>
          <t>Calanasan</t>
        </is>
      </c>
      <c r="H811" s="17" t="inlineStr">
        <is>
          <t>Cadaclan</t>
        </is>
      </c>
      <c r="I811" s="18" t="n">
        <v>18.1301394</v>
      </c>
      <c r="J811" s="18" t="n">
        <v>121.073564</v>
      </c>
      <c r="K811" s="17" t="inlineStr">
        <is>
          <t>R</t>
        </is>
      </c>
      <c r="L811" s="11" t="n">
        <v>957</v>
      </c>
      <c r="M811" s="19" t="n">
        <v>4.2</v>
      </c>
      <c r="N811" s="20">
        <f>INT(L811/M811)</f>
        <v/>
      </c>
      <c r="O811" s="20">
        <f>INT(N811*0.3+0.5)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14.57</v>
      </c>
      <c r="T811" s="19" t="n">
        <v>13.77</v>
      </c>
      <c r="U811" s="17" t="inlineStr">
        <is>
          <t>Tier 1 Critical GIDA (Score ≥ 50.0)</t>
        </is>
      </c>
      <c r="V811" s="19" t="n">
        <v>74.64</v>
      </c>
      <c r="W811" s="19" t="n">
        <v>52.18</v>
      </c>
      <c r="X811" s="19" t="n">
        <v>74.64</v>
      </c>
      <c r="Y811" s="20">
        <f>ROUND(V811*0.35+W811*0.35+X811*0.30,2)</f>
        <v/>
      </c>
      <c r="Z811" s="24" t="inlineStr">
        <is>
          <t>F - Nearest node and line over 5 km</t>
        </is>
      </c>
      <c r="AA811" s="19" t="n">
        <v>16.75</v>
      </c>
      <c r="AB811" s="19" t="n">
        <v>32.13</v>
      </c>
      <c r="AC811" s="17" t="inlineStr">
        <is>
          <t>Node: KOY001 - TYPE 4A</t>
        </is>
      </c>
      <c r="AD811" s="17" t="inlineStr">
        <is>
          <t>Remote site candidate: deploy Starlink LEO satellite backhaul or long microwave hop.</t>
        </is>
      </c>
      <c r="AE811" s="16" t="n">
        <v>807</v>
      </c>
    </row>
    <row r="812">
      <c r="A812" s="16" t="n">
        <v>1</v>
      </c>
      <c r="B812" s="16" t="n">
        <v>808</v>
      </c>
      <c r="C812" s="16" t="n">
        <v>808</v>
      </c>
      <c r="D812" s="17" t="inlineStr">
        <is>
          <t>1380900010</t>
        </is>
      </c>
      <c r="E812" s="17" t="inlineStr">
        <is>
          <t>National Capital Region (NCR)</t>
        </is>
      </c>
      <c r="F812" s="17" t="inlineStr">
        <is>
          <t>Third District (Not a Province)</t>
        </is>
      </c>
      <c r="G812" s="17" t="inlineStr">
        <is>
          <t>City of Navotas</t>
        </is>
      </c>
      <c r="H812" s="17" t="inlineStr">
        <is>
          <t>San Jose</t>
        </is>
      </c>
      <c r="I812" s="18" t="n">
        <v>14.6624712</v>
      </c>
      <c r="J812" s="18" t="n">
        <v>120.9437987</v>
      </c>
      <c r="K812" s="17" t="inlineStr">
        <is>
          <t>U</t>
        </is>
      </c>
      <c r="L812" s="11" t="n">
        <v>24466</v>
      </c>
      <c r="M812" s="19" t="n">
        <v>3.4</v>
      </c>
      <c r="N812" s="20">
        <f>INT(L812/M812)</f>
        <v/>
      </c>
      <c r="O812" s="20">
        <f>INT(N812*0.3+0.5)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0.78</v>
      </c>
      <c r="T812" s="19" t="n">
        <v>0.65</v>
      </c>
      <c r="U812" s="17" t="inlineStr">
        <is>
          <t>Tier 1 Critical GIDA (Score ≥ 50.0)</t>
        </is>
      </c>
      <c r="V812" s="19" t="n">
        <v>74.64</v>
      </c>
      <c r="W812" s="19" t="n">
        <v>52.18</v>
      </c>
      <c r="X812" s="19" t="n">
        <v>74.64</v>
      </c>
      <c r="Y812" s="20">
        <f>ROUND(V812*0.35+W812*0.35+X812*0.30,2)</f>
        <v/>
      </c>
      <c r="Z812" s="25" t="inlineStr">
        <is>
          <t>B - Node 0.5-1 km</t>
        </is>
      </c>
      <c r="AA812" s="19" t="n">
        <v>0.78</v>
      </c>
      <c r="AB812" s="19" t="n">
        <v>0.86</v>
      </c>
      <c r="AC812" s="17" t="inlineStr">
        <is>
          <t>Node: NAV001 - TYPE 3</t>
        </is>
      </c>
      <c r="AD812" s="17" t="inlineStr">
        <is>
          <t>Short node lateral candidate; confirm port/fiber capacity, access and route.</t>
        </is>
      </c>
      <c r="AE812" s="16" t="n">
        <v>808</v>
      </c>
    </row>
    <row r="813">
      <c r="A813" s="16" t="n">
        <v>1</v>
      </c>
      <c r="B813" s="16" t="n">
        <v>809</v>
      </c>
      <c r="C813" s="16" t="n">
        <v>809</v>
      </c>
      <c r="D813" s="17" t="inlineStr">
        <is>
          <t>1907005023</t>
        </is>
      </c>
      <c r="E813" s="17" t="inlineStr">
        <is>
          <t>Bangsamoro Autonomous Region In Muslim Mindanao (BARMM)</t>
        </is>
      </c>
      <c r="F813" s="17" t="inlineStr">
        <is>
          <t>Tawi-Tawi</t>
        </is>
      </c>
      <c r="G813" s="17" t="inlineStr">
        <is>
          <t>Sitangkai</t>
        </is>
      </c>
      <c r="H813" s="17" t="inlineStr">
        <is>
          <t>Panglima Alari</t>
        </is>
      </c>
      <c r="I813" s="18" t="n">
        <v>17.255822</v>
      </c>
      <c r="J813" s="18" t="n">
        <v>122.229866</v>
      </c>
      <c r="K813" s="17" t="inlineStr">
        <is>
          <t>U</t>
        </is>
      </c>
      <c r="L813" s="11" t="n">
        <v>9227</v>
      </c>
      <c r="M813" s="19" t="n">
        <v>5.8</v>
      </c>
      <c r="N813" s="20">
        <f>INT(L813/M813)</f>
        <v/>
      </c>
      <c r="O813" s="20">
        <f>INT(N813*0.3+0.5)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29.56</v>
      </c>
      <c r="T813" s="19" t="n">
        <v>34.43</v>
      </c>
      <c r="U813" s="17" t="inlineStr">
        <is>
          <t>Tier 1 Critical GIDA (Score ≥ 50.0)</t>
        </is>
      </c>
      <c r="V813" s="19" t="n">
        <v>74.61</v>
      </c>
      <c r="W813" s="19" t="n">
        <v>52.16</v>
      </c>
      <c r="X813" s="19" t="n">
        <v>74.61</v>
      </c>
      <c r="Y813" s="20">
        <f>ROUND(V813*0.35+W813*0.35+X813*0.30,2)</f>
        <v/>
      </c>
      <c r="Z813" s="24" t="inlineStr">
        <is>
          <t>F - Nearest node and line over 5 km</t>
        </is>
      </c>
      <c r="AA813" s="19" t="n">
        <v>29.56</v>
      </c>
      <c r="AB813" s="19" t="n">
        <v>34.42</v>
      </c>
      <c r="AC813" s="17" t="inlineStr">
        <is>
          <t>Node: IGI003 - PM</t>
        </is>
      </c>
      <c r="AD813" s="17" t="inlineStr">
        <is>
          <t>Remote site candidate: deploy Starlink LEO satellite backhaul or long microwave hop.</t>
        </is>
      </c>
      <c r="AE813" s="16" t="n">
        <v>809</v>
      </c>
    </row>
    <row r="814">
      <c r="A814" s="16" t="n">
        <v>1</v>
      </c>
      <c r="B814" s="16" t="n">
        <v>810</v>
      </c>
      <c r="C814" s="16" t="n">
        <v>810</v>
      </c>
      <c r="D814" s="17" t="inlineStr">
        <is>
          <t>1380601014</t>
        </is>
      </c>
      <c r="E814" s="17" t="inlineStr">
        <is>
          <t>National Capital Region (NCR)</t>
        </is>
      </c>
      <c r="F814" s="17" t="inlineStr">
        <is>
          <t>First District (Not a Province)</t>
        </is>
      </c>
      <c r="G814" s="17" t="inlineStr">
        <is>
          <t>City of Manila</t>
        </is>
      </c>
      <c r="H814" s="17" t="inlineStr">
        <is>
          <t>Barangay 14</t>
        </is>
      </c>
      <c r="I814" s="18" t="n">
        <v>14.6018105</v>
      </c>
      <c r="J814" s="18" t="n">
        <v>120.9633242</v>
      </c>
      <c r="K814" s="17" t="inlineStr">
        <is>
          <t>U</t>
        </is>
      </c>
      <c r="L814" s="11" t="n">
        <v>2133</v>
      </c>
      <c r="M814" s="19" t="n">
        <v>3.9</v>
      </c>
      <c r="N814" s="20">
        <f>INT(L814/M814)</f>
        <v/>
      </c>
      <c r="O814" s="20">
        <f>INT(N814*0.3+0.5)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34.03</v>
      </c>
      <c r="T814" s="19" t="n">
        <v>36.43</v>
      </c>
      <c r="U814" s="17" t="inlineStr">
        <is>
          <t>Tier 1 Critical GIDA (Score ≥ 50.0)</t>
        </is>
      </c>
      <c r="V814" s="19" t="n">
        <v>74.61</v>
      </c>
      <c r="W814" s="19" t="n">
        <v>52.16</v>
      </c>
      <c r="X814" s="19" t="n">
        <v>74.61</v>
      </c>
      <c r="Y814" s="20">
        <f>ROUND(V814*0.35+W814*0.35+X814*0.30,2)</f>
        <v/>
      </c>
      <c r="Z814" s="25" t="inlineStr">
        <is>
          <t>B - Node 0.5-1 km</t>
        </is>
      </c>
      <c r="AA814" s="19" t="n">
        <v>0.88</v>
      </c>
      <c r="AB814" s="19" t="n">
        <v>0.87</v>
      </c>
      <c r="AC814" s="17" t="inlineStr">
        <is>
          <t>Line: Aerial 24C</t>
        </is>
      </c>
      <c r="AD814" s="17" t="inlineStr">
        <is>
          <t>Short node lateral candidate; confirm port/fiber capacity, access and route.</t>
        </is>
      </c>
      <c r="AE814" s="16" t="n">
        <v>810</v>
      </c>
    </row>
    <row r="815">
      <c r="A815" s="16" t="n">
        <v>1</v>
      </c>
      <c r="B815" s="16" t="n">
        <v>811</v>
      </c>
      <c r="C815" s="16" t="n">
        <v>811</v>
      </c>
      <c r="D815" s="17" t="inlineStr">
        <is>
          <t>PH0000811</t>
        </is>
      </c>
      <c r="E815" s="17" t="inlineStr">
        <is>
          <t>IV-A</t>
        </is>
      </c>
      <c r="F815" s="17" t="inlineStr">
        <is>
          <t>Laguna</t>
        </is>
      </c>
      <c r="G815" s="17" t="inlineStr">
        <is>
          <t>San Pablo City</t>
        </is>
      </c>
      <c r="H815" s="17" t="inlineStr">
        <is>
          <t>Barangay VII-B (Pob.)</t>
        </is>
      </c>
      <c r="I815" s="18" t="n">
        <v>14.00048841</v>
      </c>
      <c r="J815" s="18" t="n">
        <v>121.3091751</v>
      </c>
      <c r="K815" s="17" t="inlineStr">
        <is>
          <t>R</t>
        </is>
      </c>
      <c r="L815" s="11" t="n">
        <v>2412</v>
      </c>
      <c r="M815" s="19" t="n">
        <v>3.3</v>
      </c>
      <c r="N815" s="20">
        <f>INT(L815/M815)</f>
        <v/>
      </c>
      <c r="O815" s="20">
        <f>INT(N815*0.3+0.5)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1.55</v>
      </c>
      <c r="T815" s="19" t="n">
        <v>0.52</v>
      </c>
      <c r="U815" s="17" t="inlineStr">
        <is>
          <t>Tier 1 Critical GIDA (Score ≥ 50.0)</t>
        </is>
      </c>
      <c r="V815" s="19" t="n">
        <v>74.61</v>
      </c>
      <c r="W815" s="19" t="n">
        <v>52.16</v>
      </c>
      <c r="X815" s="19" t="n">
        <v>74.61</v>
      </c>
      <c r="Y815" s="20">
        <f>ROUND(V815*0.35+W815*0.35+X815*0.30,2)</f>
        <v/>
      </c>
      <c r="Z815" s="23" t="inlineStr">
        <is>
          <t>D - Other node or line within 3 km</t>
        </is>
      </c>
      <c r="AA815" s="19" t="n">
        <v>2.47</v>
      </c>
      <c r="AB815" s="19" t="n">
        <v>2.63</v>
      </c>
      <c r="AC815" s="17" t="inlineStr">
        <is>
          <t>Node: SPO003
- TYPE 4A</t>
        </is>
      </c>
      <c r="AD815" s="17" t="inlineStr">
        <is>
          <t>Route options survey candidate: compare actual node lateral with approved line tap.</t>
        </is>
      </c>
      <c r="AE815" s="16" t="n">
        <v>811</v>
      </c>
    </row>
    <row r="816">
      <c r="A816" s="16" t="n">
        <v>1</v>
      </c>
      <c r="B816" s="16" t="n">
        <v>812</v>
      </c>
      <c r="C816" s="16" t="n">
        <v>812</v>
      </c>
      <c r="D816" s="17" t="inlineStr">
        <is>
          <t>PH0000812</t>
        </is>
      </c>
      <c r="E816" s="17" t="inlineStr">
        <is>
          <t>VIII</t>
        </is>
      </c>
      <c r="F816" s="17" t="inlineStr">
        <is>
          <t>Leyte</t>
        </is>
      </c>
      <c r="G816" s="17" t="inlineStr">
        <is>
          <t>Tacloban City</t>
        </is>
      </c>
      <c r="H816" s="17" t="inlineStr">
        <is>
          <t>Barangay 24</t>
        </is>
      </c>
      <c r="I816" s="18" t="n">
        <v>11.2364772</v>
      </c>
      <c r="J816" s="18" t="n">
        <v>125.0012233</v>
      </c>
      <c r="K816" s="17" t="inlineStr">
        <is>
          <t>R</t>
        </is>
      </c>
      <c r="L816" s="11" t="n">
        <v>2258</v>
      </c>
      <c r="M816" s="19" t="n">
        <v>3.8</v>
      </c>
      <c r="N816" s="20">
        <f>INT(L816/M816)</f>
        <v/>
      </c>
      <c r="O816" s="20">
        <f>INT(N816*0.3+0.5)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4.56</v>
      </c>
      <c r="T816" s="19" t="n">
        <v>7.59</v>
      </c>
      <c r="U816" s="17" t="inlineStr">
        <is>
          <t>Tier 1 Critical GIDA (Score ≥ 50.0)</t>
        </is>
      </c>
      <c r="V816" s="19" t="n">
        <v>74.58</v>
      </c>
      <c r="W816" s="19" t="n">
        <v>52.14</v>
      </c>
      <c r="X816" s="19" t="n">
        <v>74.58</v>
      </c>
      <c r="Y816" s="20">
        <f>ROUND(V816*0.35+W816*0.35+X816*0.30,2)</f>
        <v/>
      </c>
      <c r="Z816" s="25" t="inlineStr">
        <is>
          <t>A - Node within 0.5 km</t>
        </is>
      </c>
      <c r="AA816" s="19" t="n">
        <v>0.37</v>
      </c>
      <c r="AB816" s="19" t="n">
        <v>2.8</v>
      </c>
      <c r="AC816" s="17" t="inlineStr">
        <is>
          <t>Node: TCL002 - TYPE 3</t>
        </is>
      </c>
      <c r="AD816" s="17" t="inlineStr">
        <is>
          <t>First survey candidate: confirm node handoff, spare capacity and short route; co-location not established.</t>
        </is>
      </c>
      <c r="AE816" s="16" t="n">
        <v>812</v>
      </c>
    </row>
    <row r="817">
      <c r="A817" s="16" t="n">
        <v>1</v>
      </c>
      <c r="B817" s="16" t="n">
        <v>813</v>
      </c>
      <c r="C817" s="16" t="n">
        <v>813</v>
      </c>
      <c r="D817" s="17" t="inlineStr">
        <is>
          <t>0806016037</t>
        </is>
      </c>
      <c r="E817" s="17" t="inlineStr">
        <is>
          <t>Region VIII (Eastern Visayas)</t>
        </is>
      </c>
      <c r="F817" s="17" t="inlineStr">
        <is>
          <t>Samar</t>
        </is>
      </c>
      <c r="G817" s="17" t="inlineStr">
        <is>
          <t>Santa Margarita</t>
        </is>
      </c>
      <c r="H817" s="17" t="inlineStr">
        <is>
          <t>Napuro II</t>
        </is>
      </c>
      <c r="I817" s="18" t="n">
        <v>12.03521</v>
      </c>
      <c r="J817" s="18" t="n">
        <v>124.66782</v>
      </c>
      <c r="K817" s="17" t="inlineStr">
        <is>
          <t>R</t>
        </is>
      </c>
      <c r="L817" s="11" t="n">
        <v>1112</v>
      </c>
      <c r="M817" s="19" t="n">
        <v>4.1</v>
      </c>
      <c r="N817" s="20">
        <f>INT(L817/M817)</f>
        <v/>
      </c>
      <c r="O817" s="20">
        <f>INT(N817*0.3+0.5)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83.48999999999999</v>
      </c>
      <c r="T817" s="19" t="n">
        <v>83.44</v>
      </c>
      <c r="U817" s="17" t="inlineStr">
        <is>
          <t>Tier 1 Critical GIDA (Score ≥ 50.0)</t>
        </is>
      </c>
      <c r="V817" s="19" t="n">
        <v>74.56999999999999</v>
      </c>
      <c r="W817" s="19" t="n">
        <v>52.14</v>
      </c>
      <c r="X817" s="19" t="n">
        <v>74.56999999999999</v>
      </c>
      <c r="Y817" s="20">
        <f>ROUND(V817*0.35+W817*0.35+X817*0.30,2)</f>
        <v/>
      </c>
      <c r="Z817" s="24" t="inlineStr">
        <is>
          <t>F - Nearest node and line over 5 km</t>
        </is>
      </c>
      <c r="AA817" s="19" t="n">
        <v>81.81</v>
      </c>
      <c r="AB817" s="19" t="n">
        <v>81.3</v>
      </c>
      <c r="AC817" s="17" t="inlineStr">
        <is>
          <t>Line: ORMOC CLS - CAPOOCAN</t>
        </is>
      </c>
      <c r="AD817" s="17" t="inlineStr">
        <is>
          <t>Remote site candidate: deploy Starlink LEO satellite backhaul or long microwave hop.</t>
        </is>
      </c>
      <c r="AE817" s="16" t="n">
        <v>813</v>
      </c>
    </row>
    <row r="818">
      <c r="A818" s="16" t="n">
        <v>1</v>
      </c>
      <c r="B818" s="16" t="n">
        <v>814</v>
      </c>
      <c r="C818" s="16" t="n">
        <v>814</v>
      </c>
      <c r="D818" s="17" t="inlineStr">
        <is>
          <t>0405632001</t>
        </is>
      </c>
      <c r="E818" s="17" t="inlineStr">
        <is>
          <t>Region IV-A (CALABARZON)</t>
        </is>
      </c>
      <c r="F818" s="17" t="inlineStr">
        <is>
          <t>Quezon</t>
        </is>
      </c>
      <c r="G818" s="17" t="inlineStr">
        <is>
          <t>Patnanungan</t>
        </is>
      </c>
      <c r="H818" s="17" t="inlineStr">
        <is>
          <t>Amaga</t>
        </is>
      </c>
      <c r="I818" s="18" t="n">
        <v>14.82803367</v>
      </c>
      <c r="J818" s="18" t="n">
        <v>122.1423179</v>
      </c>
      <c r="K818" s="17" t="inlineStr">
        <is>
          <t>R</t>
        </is>
      </c>
      <c r="L818" s="11" t="n">
        <v>555</v>
      </c>
      <c r="M818" s="19" t="n">
        <v>3.8</v>
      </c>
      <c r="N818" s="20">
        <f>INT(L818/M818)</f>
        <v/>
      </c>
      <c r="O818" s="20">
        <f>INT(N818*0.3+0.5)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51.89</v>
      </c>
      <c r="T818" s="19" t="n">
        <v>75.34999999999999</v>
      </c>
      <c r="U818" s="17" t="inlineStr">
        <is>
          <t>Tier 1 Critical GIDA (Score ≥ 50.0)</t>
        </is>
      </c>
      <c r="V818" s="19" t="n">
        <v>74.56</v>
      </c>
      <c r="W818" s="19" t="n">
        <v>52.13</v>
      </c>
      <c r="X818" s="19" t="n">
        <v>74.56</v>
      </c>
      <c r="Y818" s="20">
        <f>ROUND(V818*0.35+W818*0.35+X818*0.30,2)</f>
        <v/>
      </c>
      <c r="Z818" s="24" t="inlineStr">
        <is>
          <t>F - Nearest node and line over 5 km</t>
        </is>
      </c>
      <c r="AA818" s="19" t="n">
        <v>51.89</v>
      </c>
      <c r="AB818" s="19" t="n">
        <v>75.34999999999999</v>
      </c>
      <c r="AC818" s="17" t="inlineStr">
        <is>
          <t>Node: IFQ001 - BP</t>
        </is>
      </c>
      <c r="AD818" s="17" t="inlineStr">
        <is>
          <t>Remote site candidate: deploy Starlink LEO satellite backhaul or long microwave hop.</t>
        </is>
      </c>
      <c r="AE818" s="16" t="n">
        <v>814</v>
      </c>
    </row>
    <row r="819">
      <c r="A819" s="16" t="n">
        <v>1</v>
      </c>
      <c r="B819" s="16" t="n">
        <v>815</v>
      </c>
      <c r="C819" s="16" t="n">
        <v>815</v>
      </c>
      <c r="D819" s="17" t="inlineStr">
        <is>
          <t>0802615015</t>
        </is>
      </c>
      <c r="E819" s="17" t="inlineStr">
        <is>
          <t>Region VIII (Eastern Visayas)</t>
        </is>
      </c>
      <c r="F819" s="17" t="inlineStr">
        <is>
          <t>Eastern Samar</t>
        </is>
      </c>
      <c r="G819" s="17" t="inlineStr">
        <is>
          <t>Maydolong</t>
        </is>
      </c>
      <c r="H819" s="17" t="inlineStr">
        <is>
          <t>Barangay Poblacion 3</t>
        </is>
      </c>
      <c r="I819" s="18" t="n">
        <v>11.531757</v>
      </c>
      <c r="J819" s="18" t="n">
        <v>125.4741272</v>
      </c>
      <c r="K819" s="17" t="inlineStr">
        <is>
          <t>R</t>
        </is>
      </c>
      <c r="L819" s="11" t="n">
        <v>988</v>
      </c>
      <c r="M819" s="19" t="n">
        <v>3.9</v>
      </c>
      <c r="N819" s="20">
        <f>INT(L819/M819)</f>
        <v/>
      </c>
      <c r="O819" s="20">
        <f>INT(N819*0.3+0.5)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55.12</v>
      </c>
      <c r="T819" s="19" t="n">
        <v>55.44</v>
      </c>
      <c r="U819" s="17" t="inlineStr">
        <is>
          <t>Tier 1 Critical GIDA (Score ≥ 50.0)</t>
        </is>
      </c>
      <c r="V819" s="19" t="n">
        <v>74.56</v>
      </c>
      <c r="W819" s="19" t="n">
        <v>52.13</v>
      </c>
      <c r="X819" s="19" t="n">
        <v>74.56</v>
      </c>
      <c r="Y819" s="20">
        <f>ROUND(V819*0.35+W819*0.35+X819*0.30,2)</f>
        <v/>
      </c>
      <c r="Z819" s="24" t="inlineStr">
        <is>
          <t>F - Nearest node and line over 5 km</t>
        </is>
      </c>
      <c r="AA819" s="19" t="n">
        <v>60.82</v>
      </c>
      <c r="AB819" s="19" t="n">
        <v>61.87</v>
      </c>
      <c r="AC819" s="17" t="inlineStr">
        <is>
          <t>Node: TCL002 - TYPE 3</t>
        </is>
      </c>
      <c r="AD819" s="17" t="inlineStr">
        <is>
          <t>Remote site candidate: deploy Starlink LEO satellite backhaul or long microwave hop.</t>
        </is>
      </c>
      <c r="AE819" s="16" t="n">
        <v>815</v>
      </c>
    </row>
    <row r="820">
      <c r="A820" s="16" t="n">
        <v>1</v>
      </c>
      <c r="B820" s="16" t="n">
        <v>816</v>
      </c>
      <c r="C820" s="16" t="n">
        <v>816</v>
      </c>
      <c r="D820" s="17" t="inlineStr">
        <is>
          <t>PH0000816</t>
        </is>
      </c>
      <c r="E820" s="17" t="inlineStr">
        <is>
          <t>VIII</t>
        </is>
      </c>
      <c r="F820" s="17" t="inlineStr">
        <is>
          <t>Leyte</t>
        </is>
      </c>
      <c r="G820" s="17" t="inlineStr">
        <is>
          <t>Tacloban City</t>
        </is>
      </c>
      <c r="H820" s="17" t="inlineStr">
        <is>
          <t>Barangay 21-A</t>
        </is>
      </c>
      <c r="I820" s="18" t="n">
        <v>11.2463216</v>
      </c>
      <c r="J820" s="18" t="n">
        <v>125.0045557</v>
      </c>
      <c r="K820" s="17" t="inlineStr">
        <is>
          <t>R</t>
        </is>
      </c>
      <c r="L820" s="11" t="n">
        <v>2258</v>
      </c>
      <c r="M820" s="19" t="n">
        <v>3.8</v>
      </c>
      <c r="N820" s="20">
        <f>INT(L820/M820)</f>
        <v/>
      </c>
      <c r="O820" s="20">
        <f>INT(N820*0.3+0.5)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2.37</v>
      </c>
      <c r="T820" s="19" t="n">
        <v>4.84</v>
      </c>
      <c r="U820" s="17" t="inlineStr">
        <is>
          <t>Tier 1 Critical GIDA (Score ≥ 50.0)</t>
        </is>
      </c>
      <c r="V820" s="19" t="n">
        <v>74.53</v>
      </c>
      <c r="W820" s="19" t="n">
        <v>52.1</v>
      </c>
      <c r="X820" s="19" t="n">
        <v>74.53</v>
      </c>
      <c r="Y820" s="20">
        <f>ROUND(V820*0.35+W820*0.35+X820*0.30,2)</f>
        <v/>
      </c>
      <c r="Z820" s="25" t="inlineStr">
        <is>
          <t>B - Node 0.5-1 km</t>
        </is>
      </c>
      <c r="AA820" s="19" t="n">
        <v>0.78</v>
      </c>
      <c r="AB820" s="19" t="n">
        <v>3.79</v>
      </c>
      <c r="AC820" s="17" t="inlineStr">
        <is>
          <t>Node: TCL002 - TYPE 3</t>
        </is>
      </c>
      <c r="AD820" s="17" t="inlineStr">
        <is>
          <t>Short node lateral candidate; confirm port/fiber capacity, access and route.</t>
        </is>
      </c>
      <c r="AE820" s="16" t="n">
        <v>816</v>
      </c>
    </row>
    <row r="821">
      <c r="A821" s="16" t="n">
        <v>1</v>
      </c>
      <c r="B821" s="16" t="n">
        <v>817</v>
      </c>
      <c r="C821" s="16" t="n">
        <v>817</v>
      </c>
      <c r="D821" s="17" t="inlineStr">
        <is>
          <t>0806411023</t>
        </is>
      </c>
      <c r="E821" s="17" t="inlineStr">
        <is>
          <t>Region VIII (Eastern Visayas)</t>
        </is>
      </c>
      <c r="F821" s="17" t="inlineStr">
        <is>
          <t>Southern Leyte</t>
        </is>
      </c>
      <c r="G821" s="17" t="inlineStr">
        <is>
          <t>Pintuyan</t>
        </is>
      </c>
      <c r="H821" s="17" t="inlineStr">
        <is>
          <t>Pociano D. Equipilag</t>
        </is>
      </c>
      <c r="I821" s="18" t="n">
        <v>9.9407158</v>
      </c>
      <c r="J821" s="18" t="n">
        <v>125.2498565</v>
      </c>
      <c r="K821" s="17" t="inlineStr">
        <is>
          <t>R</t>
        </is>
      </c>
      <c r="L821" s="11" t="n">
        <v>400</v>
      </c>
      <c r="M821" s="19" t="n">
        <v>4.1</v>
      </c>
      <c r="N821" s="20">
        <f>INT(L821/M821)</f>
        <v/>
      </c>
      <c r="O821" s="20">
        <f>INT(N821*0.3+0.5)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31.75</v>
      </c>
      <c r="T821" s="19" t="n">
        <v>27.07</v>
      </c>
      <c r="U821" s="17" t="inlineStr">
        <is>
          <t>Tier 1 Critical GIDA (Score ≥ 50.0)</t>
        </is>
      </c>
      <c r="V821" s="19" t="n">
        <v>74.53</v>
      </c>
      <c r="W821" s="19" t="n">
        <v>52.1</v>
      </c>
      <c r="X821" s="19" t="n">
        <v>74.53</v>
      </c>
      <c r="Y821" s="20">
        <f>ROUND(V821*0.35+W821*0.35+X821*0.30,2)</f>
        <v/>
      </c>
      <c r="Z821" s="24" t="inlineStr">
        <is>
          <t>F - Nearest node and line over 5 km</t>
        </is>
      </c>
      <c r="AA821" s="19" t="n">
        <v>31.75</v>
      </c>
      <c r="AB821" s="19" t="n">
        <v>31.21</v>
      </c>
      <c r="AC821" s="17" t="inlineStr">
        <is>
          <t>Line: SURIGAO - CARASCAL</t>
        </is>
      </c>
      <c r="AD821" s="17" t="inlineStr">
        <is>
          <t>Remote site candidate: deploy Starlink LEO satellite backhaul or long microwave hop.</t>
        </is>
      </c>
      <c r="AE821" s="16" t="n">
        <v>817</v>
      </c>
    </row>
    <row r="822">
      <c r="A822" s="16" t="n">
        <v>1</v>
      </c>
      <c r="B822" s="16" t="n">
        <v>818</v>
      </c>
      <c r="C822" s="16" t="n">
        <v>818</v>
      </c>
      <c r="D822" s="17" t="inlineStr">
        <is>
          <t>1003506013</t>
        </is>
      </c>
      <c r="E822" s="17" t="inlineStr">
        <is>
          <t>Region X (Northern Mindanao)</t>
        </is>
      </c>
      <c r="F822" s="17" t="inlineStr">
        <is>
          <t>Lanao del Norte</t>
        </is>
      </c>
      <c r="G822" s="17" t="inlineStr">
        <is>
          <t>Sultan Naga Dimaporo</t>
        </is>
      </c>
      <c r="H822" s="17" t="inlineStr">
        <is>
          <t>Ditago</t>
        </is>
      </c>
      <c r="I822" s="18" t="n">
        <v>7.7731674</v>
      </c>
      <c r="J822" s="18" t="n">
        <v>123.7328404</v>
      </c>
      <c r="K822" s="17" t="inlineStr">
        <is>
          <t>R</t>
        </is>
      </c>
      <c r="L822" s="11" t="n">
        <v>955</v>
      </c>
      <c r="M822" s="19" t="n">
        <v>4.2</v>
      </c>
      <c r="N822" s="20">
        <f>INT(L822/M822)</f>
        <v/>
      </c>
      <c r="O822" s="20">
        <f>INT(N822*0.3+0.5)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25.13</v>
      </c>
      <c r="T822" s="19" t="n">
        <v>11.94</v>
      </c>
      <c r="U822" s="17" t="inlineStr">
        <is>
          <t>Tier 1 Critical GIDA (Score ≥ 50.0)</t>
        </is>
      </c>
      <c r="V822" s="19" t="n">
        <v>74.51000000000001</v>
      </c>
      <c r="W822" s="19" t="n">
        <v>52.09</v>
      </c>
      <c r="X822" s="19" t="n">
        <v>74.51000000000001</v>
      </c>
      <c r="Y822" s="20">
        <f>ROUND(V822*0.35+W822*0.35+X822*0.30,2)</f>
        <v/>
      </c>
      <c r="Z822" s="24" t="inlineStr">
        <is>
          <t>F - Nearest node and line over 5 km</t>
        </is>
      </c>
      <c r="AA822" s="19" t="n">
        <v>25.66</v>
      </c>
      <c r="AB822" s="19" t="n">
        <v>12.61</v>
      </c>
      <c r="AC822" s="17" t="inlineStr">
        <is>
          <t>Line: ILIGAN - PAGADIAN</t>
        </is>
      </c>
      <c r="AD822" s="17" t="inlineStr">
        <is>
          <t>Remote site candidate: deploy Starlink LEO satellite backhaul or long microwave hop.</t>
        </is>
      </c>
      <c r="AE822" s="16" t="n">
        <v>818</v>
      </c>
    </row>
    <row r="823">
      <c r="A823" s="16" t="n">
        <v>1</v>
      </c>
      <c r="B823" s="16" t="n">
        <v>819</v>
      </c>
      <c r="C823" s="16" t="n">
        <v>819</v>
      </c>
      <c r="D823" s="17" t="inlineStr">
        <is>
          <t>1907005025</t>
        </is>
      </c>
      <c r="E823" s="17" t="inlineStr">
        <is>
          <t>Bangsamoro Autonomous Region In Muslim Mindanao (BARMM)</t>
        </is>
      </c>
      <c r="F823" s="17" t="inlineStr">
        <is>
          <t>Tawi-Tawi</t>
        </is>
      </c>
      <c r="G823" s="17" t="inlineStr">
        <is>
          <t>Sitangkai</t>
        </is>
      </c>
      <c r="H823" s="17" t="inlineStr">
        <is>
          <t>Sipangkot</t>
        </is>
      </c>
      <c r="I823" s="18" t="n">
        <v>16.09</v>
      </c>
      <c r="J823" s="18" t="n">
        <v>120.39</v>
      </c>
      <c r="K823" s="17" t="inlineStr">
        <is>
          <t>U</t>
        </is>
      </c>
      <c r="L823" s="11" t="n">
        <v>7560</v>
      </c>
      <c r="M823" s="19" t="n">
        <v>5.8</v>
      </c>
      <c r="N823" s="20">
        <f>INT(L823/M823)</f>
        <v/>
      </c>
      <c r="O823" s="20">
        <f>INT(N823*0.3+0.5)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2.8</v>
      </c>
      <c r="T823" s="19" t="n">
        <v>0.19</v>
      </c>
      <c r="U823" s="17" t="inlineStr">
        <is>
          <t>Tier 1 Critical GIDA (Score ≥ 50.0)</t>
        </is>
      </c>
      <c r="V823" s="19" t="n">
        <v>74.5</v>
      </c>
      <c r="W823" s="19" t="n">
        <v>52.08</v>
      </c>
      <c r="X823" s="19" t="n">
        <v>74.5</v>
      </c>
      <c r="Y823" s="20">
        <f>ROUND(V823*0.35+W823*0.35+X823*0.30,2)</f>
        <v/>
      </c>
      <c r="Z823" s="22" t="inlineStr">
        <is>
          <t>C - Line within 0.5 km; node over 1 km</t>
        </is>
      </c>
      <c r="AA823" s="19" t="n">
        <v>2.8</v>
      </c>
      <c r="AB823" s="19" t="n">
        <v>0.18</v>
      </c>
      <c r="AC823" s="17" t="inlineStr">
        <is>
          <t>Line: MANGALDAN</t>
        </is>
      </c>
      <c r="AD823" s="17" t="inlineStr">
        <is>
          <t>Splice closure / line-tap survey candidate; locate closure and confirm splicing/capacity.</t>
        </is>
      </c>
      <c r="AE823" s="16" t="n">
        <v>819</v>
      </c>
    </row>
    <row r="824">
      <c r="A824" s="16" t="n">
        <v>1</v>
      </c>
      <c r="B824" s="16" t="n">
        <v>820</v>
      </c>
      <c r="C824" s="16" t="n">
        <v>820</v>
      </c>
      <c r="D824" s="17" t="inlineStr">
        <is>
          <t>PH0000820</t>
        </is>
      </c>
      <c r="E824" s="17" t="inlineStr">
        <is>
          <t>VIII</t>
        </is>
      </c>
      <c r="F824" s="17" t="inlineStr">
        <is>
          <t>Leyte</t>
        </is>
      </c>
      <c r="G824" s="17" t="inlineStr">
        <is>
          <t>Tacloban City</t>
        </is>
      </c>
      <c r="H824" s="17" t="inlineStr">
        <is>
          <t>Barangay 31</t>
        </is>
      </c>
      <c r="I824" s="18" t="n">
        <v>11.2715294</v>
      </c>
      <c r="J824" s="18" t="n">
        <v>124.9508633</v>
      </c>
      <c r="K824" s="17" t="inlineStr">
        <is>
          <t>R</t>
        </is>
      </c>
      <c r="L824" s="11" t="n">
        <v>2258</v>
      </c>
      <c r="M824" s="19" t="n">
        <v>3.8</v>
      </c>
      <c r="N824" s="20">
        <f>INT(L824/M824)</f>
        <v/>
      </c>
      <c r="O824" s="20">
        <f>INT(N824*0.3+0.5)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5.63</v>
      </c>
      <c r="T824" s="19" t="n">
        <v>8.23</v>
      </c>
      <c r="U824" s="17" t="inlineStr">
        <is>
          <t>Tier 1 Critical GIDA (Score ≥ 50.0)</t>
        </is>
      </c>
      <c r="V824" s="19" t="n">
        <v>74.48999999999999</v>
      </c>
      <c r="W824" s="19" t="n">
        <v>52.08</v>
      </c>
      <c r="X824" s="19" t="n">
        <v>74.48999999999999</v>
      </c>
      <c r="Y824" s="20">
        <f>ROUND(V824*0.35+W824*0.35+X824*0.30,2)</f>
        <v/>
      </c>
      <c r="Z824" s="24" t="inlineStr">
        <is>
          <t>F - Nearest node and line over 5 km</t>
        </is>
      </c>
      <c r="AA824" s="19" t="n">
        <v>6.65</v>
      </c>
      <c r="AB824" s="19" t="n">
        <v>9.140000000000001</v>
      </c>
      <c r="AC824" s="17" t="inlineStr">
        <is>
          <t>Node: TCL002 - TYPE 3</t>
        </is>
      </c>
      <c r="AD824" s="17" t="inlineStr">
        <is>
          <t>Remote site candidate: deploy Starlink LEO satellite backhaul or long microwave hop.</t>
        </is>
      </c>
      <c r="AE824" s="16" t="n">
        <v>820</v>
      </c>
    </row>
    <row r="825">
      <c r="A825" s="16" t="n">
        <v>1</v>
      </c>
      <c r="B825" s="16" t="n">
        <v>821</v>
      </c>
      <c r="C825" s="16" t="n">
        <v>821</v>
      </c>
      <c r="D825" s="17" t="inlineStr">
        <is>
          <t>0806008001</t>
        </is>
      </c>
      <c r="E825" s="17" t="inlineStr">
        <is>
          <t>Region VIII (Eastern Visayas)</t>
        </is>
      </c>
      <c r="F825" s="17" t="inlineStr">
        <is>
          <t>Samar</t>
        </is>
      </c>
      <c r="G825" s="17" t="inlineStr">
        <is>
          <t>Hinabangan</t>
        </is>
      </c>
      <c r="H825" s="17" t="inlineStr">
        <is>
          <t>Bagacay</t>
        </is>
      </c>
      <c r="I825" s="18" t="n">
        <v>11.8176944</v>
      </c>
      <c r="J825" s="18" t="n">
        <v>125.2319877</v>
      </c>
      <c r="K825" s="17" t="inlineStr">
        <is>
          <t>R</t>
        </is>
      </c>
      <c r="L825" s="11" t="n">
        <v>1374</v>
      </c>
      <c r="M825" s="19" t="n">
        <v>4.1</v>
      </c>
      <c r="N825" s="20">
        <f>INT(L825/M825)</f>
        <v/>
      </c>
      <c r="O825" s="20">
        <f>INT(N825*0.3+0.5)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68.97</v>
      </c>
      <c r="T825" s="19" t="n">
        <v>71.54000000000001</v>
      </c>
      <c r="U825" s="17" t="inlineStr">
        <is>
          <t>Tier 1 Critical GIDA (Score ≥ 50.0)</t>
        </is>
      </c>
      <c r="V825" s="19" t="n">
        <v>74.48</v>
      </c>
      <c r="W825" s="19" t="n">
        <v>52.07</v>
      </c>
      <c r="X825" s="19" t="n">
        <v>74.48</v>
      </c>
      <c r="Y825" s="20">
        <f>ROUND(V825*0.35+W825*0.35+X825*0.30,2)</f>
        <v/>
      </c>
      <c r="Z825" s="24" t="inlineStr">
        <is>
          <t>F - Nearest node and line over 5 km</t>
        </is>
      </c>
      <c r="AA825" s="19" t="n">
        <v>68.97</v>
      </c>
      <c r="AB825" s="19" t="n">
        <v>71.53</v>
      </c>
      <c r="AC825" s="17" t="inlineStr">
        <is>
          <t>Node: TCL002 - TYPE 3</t>
        </is>
      </c>
      <c r="AD825" s="17" t="inlineStr">
        <is>
          <t>Remote site candidate: deploy Starlink LEO satellite backhaul or long microwave hop.</t>
        </is>
      </c>
      <c r="AE825" s="16" t="n">
        <v>821</v>
      </c>
    </row>
    <row r="826">
      <c r="A826" s="16" t="n">
        <v>1</v>
      </c>
      <c r="B826" s="16" t="n">
        <v>822</v>
      </c>
      <c r="C826" s="16" t="n">
        <v>822</v>
      </c>
      <c r="D826" s="17" t="inlineStr">
        <is>
          <t>1380601116</t>
        </is>
      </c>
      <c r="E826" s="17" t="inlineStr">
        <is>
          <t>National Capital Region (NCR)</t>
        </is>
      </c>
      <c r="F826" s="17" t="inlineStr">
        <is>
          <t>First District (Not a Province)</t>
        </is>
      </c>
      <c r="G826" s="17" t="inlineStr">
        <is>
          <t>City of Manila</t>
        </is>
      </c>
      <c r="H826" s="17" t="inlineStr">
        <is>
          <t>Barangay 116</t>
        </is>
      </c>
      <c r="I826" s="18" t="n">
        <v>14.609109</v>
      </c>
      <c r="J826" s="18" t="n">
        <v>120.962729</v>
      </c>
      <c r="K826" s="17" t="inlineStr">
        <is>
          <t>U</t>
        </is>
      </c>
      <c r="L826" s="11" t="n">
        <v>6123</v>
      </c>
      <c r="M826" s="19" t="n">
        <v>3.9</v>
      </c>
      <c r="N826" s="20">
        <f>INT(L826/M826)</f>
        <v/>
      </c>
      <c r="O826" s="20">
        <f>INT(N826*0.3+0.5)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34.91</v>
      </c>
      <c r="T826" s="19" t="n">
        <v>34.19</v>
      </c>
      <c r="U826" s="17" t="inlineStr">
        <is>
          <t>Tier 1 Critical GIDA (Score ≥ 50.0)</t>
        </is>
      </c>
      <c r="V826" s="19" t="n">
        <v>74.47</v>
      </c>
      <c r="W826" s="19" t="n">
        <v>52.07</v>
      </c>
      <c r="X826" s="19" t="n">
        <v>74.47</v>
      </c>
      <c r="Y826" s="20">
        <f>ROUND(V826*0.35+W826*0.35+X826*0.30,2)</f>
        <v/>
      </c>
      <c r="Z826" s="25" t="inlineStr">
        <is>
          <t>B - Node 0.5-1 km</t>
        </is>
      </c>
      <c r="AA826" s="19" t="n">
        <v>0.79</v>
      </c>
      <c r="AB826" s="19" t="n">
        <v>0.68</v>
      </c>
      <c r="AC826" s="17" t="inlineStr">
        <is>
          <t>Line: Aerial 24C</t>
        </is>
      </c>
      <c r="AD826" s="17" t="inlineStr">
        <is>
          <t>Short node lateral candidate; confirm port/fiber capacity, access and route.</t>
        </is>
      </c>
      <c r="AE826" s="16" t="n">
        <v>822</v>
      </c>
    </row>
    <row r="827">
      <c r="A827" s="16" t="n">
        <v>1</v>
      </c>
      <c r="B827" s="16" t="n">
        <v>823</v>
      </c>
      <c r="C827" s="16" t="n">
        <v>823</v>
      </c>
      <c r="D827" s="17" t="inlineStr">
        <is>
          <t>1907005021</t>
        </is>
      </c>
      <c r="E827" s="17" t="inlineStr">
        <is>
          <t>Bangsamoro Autonomous Region In Muslim Mindanao (BARMM)</t>
        </is>
      </c>
      <c r="F827" s="17" t="inlineStr">
        <is>
          <t>Tawi-Tawi</t>
        </is>
      </c>
      <c r="G827" s="17" t="inlineStr">
        <is>
          <t>Sitangkai</t>
        </is>
      </c>
      <c r="H827" s="17" t="inlineStr">
        <is>
          <t>Imam Sapie</t>
        </is>
      </c>
      <c r="I827" s="18" t="n">
        <v>17.255827</v>
      </c>
      <c r="J827" s="18" t="n">
        <v>122.229871</v>
      </c>
      <c r="K827" s="17" t="inlineStr">
        <is>
          <t>R</t>
        </is>
      </c>
      <c r="L827" s="11" t="n">
        <v>5021</v>
      </c>
      <c r="M827" s="19" t="n">
        <v>5.8</v>
      </c>
      <c r="N827" s="20">
        <f>INT(L827/M827)</f>
        <v/>
      </c>
      <c r="O827" s="20">
        <f>INT(N827*0.3+0.5)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29.57</v>
      </c>
      <c r="T827" s="19" t="n">
        <v>34.43</v>
      </c>
      <c r="U827" s="17" t="inlineStr">
        <is>
          <t>Tier 1 Critical GIDA (Score ≥ 50.0)</t>
        </is>
      </c>
      <c r="V827" s="19" t="n">
        <v>74.45999999999999</v>
      </c>
      <c r="W827" s="19" t="n">
        <v>52.06</v>
      </c>
      <c r="X827" s="19" t="n">
        <v>74.45999999999999</v>
      </c>
      <c r="Y827" s="20">
        <f>ROUND(V827*0.35+W827*0.35+X827*0.30,2)</f>
        <v/>
      </c>
      <c r="Z827" s="24" t="inlineStr">
        <is>
          <t>F - Nearest node and line over 5 km</t>
        </is>
      </c>
      <c r="AA827" s="19" t="n">
        <v>29.57</v>
      </c>
      <c r="AB827" s="19" t="n">
        <v>34.42</v>
      </c>
      <c r="AC827" s="17" t="inlineStr">
        <is>
          <t>Node: IGI003 - PM</t>
        </is>
      </c>
      <c r="AD827" s="17" t="inlineStr">
        <is>
          <t>Remote site candidate: deploy Starlink LEO satellite backhaul or long microwave hop.</t>
        </is>
      </c>
      <c r="AE827" s="16" t="n">
        <v>823</v>
      </c>
    </row>
    <row r="828">
      <c r="A828" s="16" t="n">
        <v>1</v>
      </c>
      <c r="B828" s="16" t="n">
        <v>824</v>
      </c>
      <c r="C828" s="16" t="n">
        <v>824</v>
      </c>
      <c r="D828" s="17" t="inlineStr">
        <is>
          <t>1907007050</t>
        </is>
      </c>
      <c r="E828" s="17" t="inlineStr">
        <is>
          <t>Bangsamoro Autonomous Region In Muslim Mindanao (BARMM)</t>
        </is>
      </c>
      <c r="F828" s="17" t="inlineStr">
        <is>
          <t>Tawi-Tawi</t>
        </is>
      </c>
      <c r="G828" s="17" t="inlineStr">
        <is>
          <t>Tandubas</t>
        </is>
      </c>
      <c r="H828" s="17" t="inlineStr">
        <is>
          <t>Tandubato</t>
        </is>
      </c>
      <c r="I828" s="18" t="n">
        <v>17.255865</v>
      </c>
      <c r="J828" s="18" t="n">
        <v>122.229909</v>
      </c>
      <c r="K828" s="17" t="inlineStr">
        <is>
          <t>R</t>
        </is>
      </c>
      <c r="L828" s="11" t="n">
        <v>1801</v>
      </c>
      <c r="M828" s="19" t="n">
        <v>5.8</v>
      </c>
      <c r="N828" s="20">
        <f>INT(L828/M828)</f>
        <v/>
      </c>
      <c r="O828" s="20">
        <f>INT(N828*0.3+0.5)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29.57</v>
      </c>
      <c r="T828" s="19" t="n">
        <v>34.43</v>
      </c>
      <c r="U828" s="17" t="inlineStr">
        <is>
          <t>Tier 1 Critical GIDA (Score ≥ 50.0)</t>
        </is>
      </c>
      <c r="V828" s="19" t="n">
        <v>74.45999999999999</v>
      </c>
      <c r="W828" s="19" t="n">
        <v>52.05</v>
      </c>
      <c r="X828" s="19" t="n">
        <v>74.45999999999999</v>
      </c>
      <c r="Y828" s="20">
        <f>ROUND(V828*0.35+W828*0.35+X828*0.30,2)</f>
        <v/>
      </c>
      <c r="Z828" s="24" t="inlineStr">
        <is>
          <t>F - Nearest node and line over 5 km</t>
        </is>
      </c>
      <c r="AA828" s="19" t="n">
        <v>29.57</v>
      </c>
      <c r="AB828" s="19" t="n">
        <v>34.43</v>
      </c>
      <c r="AC828" s="17" t="inlineStr">
        <is>
          <t>Node: IGI003 - PM</t>
        </is>
      </c>
      <c r="AD828" s="17" t="inlineStr">
        <is>
          <t>Remote site candidate: deploy Starlink LEO satellite backhaul or long microwave hop.</t>
        </is>
      </c>
      <c r="AE828" s="16" t="n">
        <v>824</v>
      </c>
    </row>
    <row r="829">
      <c r="A829" s="16" t="n">
        <v>1</v>
      </c>
      <c r="B829" s="16" t="n">
        <v>825</v>
      </c>
      <c r="C829" s="16" t="n">
        <v>825</v>
      </c>
      <c r="D829" s="17" t="inlineStr">
        <is>
          <t>1907007002</t>
        </is>
      </c>
      <c r="E829" s="17" t="inlineStr">
        <is>
          <t>Bangsamoro Autonomous Region In Muslim Mindanao (BARMM)</t>
        </is>
      </c>
      <c r="F829" s="17" t="inlineStr">
        <is>
          <t>Tawi-Tawi</t>
        </is>
      </c>
      <c r="G829" s="17" t="inlineStr">
        <is>
          <t>Tandubas</t>
        </is>
      </c>
      <c r="H829" s="17" t="inlineStr">
        <is>
          <t>Baliungan</t>
        </is>
      </c>
      <c r="I829" s="18" t="n">
        <v>17.256565</v>
      </c>
      <c r="J829" s="18" t="n">
        <v>122.230009</v>
      </c>
      <c r="K829" s="17" t="inlineStr">
        <is>
          <t>R</t>
        </is>
      </c>
      <c r="L829" s="11" t="n">
        <v>1925</v>
      </c>
      <c r="M829" s="19" t="n">
        <v>5.8</v>
      </c>
      <c r="N829" s="20">
        <f>INT(L829/M829)</f>
        <v/>
      </c>
      <c r="O829" s="20">
        <f>INT(N829*0.3+0.5)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19.89</v>
      </c>
      <c r="T829" s="19" t="n">
        <v>33.2</v>
      </c>
      <c r="U829" s="17" t="inlineStr">
        <is>
          <t>Tier 1 Critical GIDA (Score ≥ 50.0)</t>
        </is>
      </c>
      <c r="V829" s="19" t="n">
        <v>74.45999999999999</v>
      </c>
      <c r="W829" s="19" t="n">
        <v>52.05</v>
      </c>
      <c r="X829" s="19" t="n">
        <v>74.45999999999999</v>
      </c>
      <c r="Y829" s="20">
        <f>ROUND(V829*0.35+W829*0.35+X829*0.30,2)</f>
        <v/>
      </c>
      <c r="Z829" s="24" t="inlineStr">
        <is>
          <t>F - Nearest node and line over 5 km</t>
        </is>
      </c>
      <c r="AA829" s="19" t="n">
        <v>29.63</v>
      </c>
      <c r="AB829" s="19" t="n">
        <v>34.46</v>
      </c>
      <c r="AC829" s="17" t="inlineStr">
        <is>
          <t>Node: IGI003 - PM</t>
        </is>
      </c>
      <c r="AD829" s="17" t="inlineStr">
        <is>
          <t>Remote site candidate: deploy Starlink LEO satellite backhaul or long microwave hop.</t>
        </is>
      </c>
      <c r="AE829" s="16" t="n">
        <v>825</v>
      </c>
    </row>
    <row r="830">
      <c r="A830" s="16" t="n">
        <v>1</v>
      </c>
      <c r="B830" s="16" t="n">
        <v>826</v>
      </c>
      <c r="C830" s="16" t="n">
        <v>826</v>
      </c>
      <c r="D830" s="17" t="inlineStr">
        <is>
          <t>PH0000826</t>
        </is>
      </c>
      <c r="E830" s="17" t="inlineStr">
        <is>
          <t>III</t>
        </is>
      </c>
      <c r="F830" s="17" t="inlineStr">
        <is>
          <t>Nueva Ecija</t>
        </is>
      </c>
      <c r="G830" s="17" t="inlineStr">
        <is>
          <t>Cabanatuan City</t>
        </is>
      </c>
      <c r="H830" s="17" t="inlineStr">
        <is>
          <t>San Roque Norte</t>
        </is>
      </c>
      <c r="I830" s="18" t="n">
        <v>15.5092682</v>
      </c>
      <c r="J830" s="18" t="n">
        <v>120.965107</v>
      </c>
      <c r="K830" s="17" t="inlineStr">
        <is>
          <t>R</t>
        </is>
      </c>
      <c r="L830" s="11" t="n">
        <v>2398</v>
      </c>
      <c r="M830" s="19" t="n">
        <v>3.5</v>
      </c>
      <c r="N830" s="20">
        <f>INT(L830/M830)</f>
        <v/>
      </c>
      <c r="O830" s="20">
        <f>INT(N830*0.3+0.5)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3.39</v>
      </c>
      <c r="T830" s="19" t="n">
        <v>1.14</v>
      </c>
      <c r="U830" s="17" t="inlineStr">
        <is>
          <t>Tier 1 Critical GIDA (Score ≥ 50.0)</t>
        </is>
      </c>
      <c r="V830" s="19" t="n">
        <v>74.45</v>
      </c>
      <c r="W830" s="19" t="n">
        <v>52.05</v>
      </c>
      <c r="X830" s="19" t="n">
        <v>74.45</v>
      </c>
      <c r="Y830" s="20">
        <f>ROUND(V830*0.35+W830*0.35+X830*0.30,2)</f>
        <v/>
      </c>
      <c r="Z830" s="22" t="inlineStr">
        <is>
          <t>C - Line within 0.5 km; node over 1 km</t>
        </is>
      </c>
      <c r="AA830" s="19" t="n">
        <v>3.09</v>
      </c>
      <c r="AB830" s="19" t="n">
        <v>0.23</v>
      </c>
      <c r="AC830" s="17" t="inlineStr">
        <is>
          <t>Line: TALAVERA - MULTI NET</t>
        </is>
      </c>
      <c r="AD830" s="17" t="inlineStr">
        <is>
          <t>Splice closure / line-tap survey candidate; locate closure and confirm splicing/capacity.</t>
        </is>
      </c>
      <c r="AE830" s="16" t="n">
        <v>826</v>
      </c>
    </row>
    <row r="831">
      <c r="A831" s="16" t="n">
        <v>1</v>
      </c>
      <c r="B831" s="16" t="n">
        <v>827</v>
      </c>
      <c r="C831" s="16" t="n">
        <v>827</v>
      </c>
      <c r="D831" s="17" t="inlineStr">
        <is>
          <t>1907007026</t>
        </is>
      </c>
      <c r="E831" s="17" t="inlineStr">
        <is>
          <t>Bangsamoro Autonomous Region In Muslim Mindanao (BARMM)</t>
        </is>
      </c>
      <c r="F831" s="17" t="inlineStr">
        <is>
          <t>Tawi-Tawi</t>
        </is>
      </c>
      <c r="G831" s="17" t="inlineStr">
        <is>
          <t>Tandubas</t>
        </is>
      </c>
      <c r="H831" s="17" t="inlineStr">
        <is>
          <t>Naungan</t>
        </is>
      </c>
      <c r="I831" s="18" t="n">
        <v>5.246111</v>
      </c>
      <c r="J831" s="18" t="n">
        <v>120.355003</v>
      </c>
      <c r="K831" s="17" t="inlineStr">
        <is>
          <t>R</t>
        </is>
      </c>
      <c r="L831" s="11" t="n">
        <v>1415</v>
      </c>
      <c r="M831" s="19" t="n">
        <v>5.8</v>
      </c>
      <c r="N831" s="20">
        <f>INT(L831/M831)</f>
        <v/>
      </c>
      <c r="O831" s="20">
        <f>INT(N831*0.3+0.5)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265.25</v>
      </c>
      <c r="T831" s="19" t="n">
        <v>265.25</v>
      </c>
      <c r="U831" s="17" t="inlineStr">
        <is>
          <t>Tier 1 Critical GIDA (Score ≥ 50.0)</t>
        </is>
      </c>
      <c r="V831" s="19" t="n">
        <v>74.45</v>
      </c>
      <c r="W831" s="19" t="n">
        <v>52.05</v>
      </c>
      <c r="X831" s="19" t="n">
        <v>74.45</v>
      </c>
      <c r="Y831" s="20">
        <f>ROUND(V831*0.35+W831*0.35+X831*0.30,2)</f>
        <v/>
      </c>
      <c r="Z831" s="24" t="inlineStr">
        <is>
          <t>F - Nearest node and line over 5 km</t>
        </is>
      </c>
      <c r="AA831" s="19" t="n">
        <v>265.25</v>
      </c>
      <c r="AB831" s="19" t="n">
        <v>265.25</v>
      </c>
      <c r="AC831" s="17" t="inlineStr">
        <is>
          <t>Line: Untitled Path</t>
        </is>
      </c>
      <c r="AD831" s="17" t="inlineStr">
        <is>
          <t>Remote site candidate: deploy Starlink LEO satellite backhaul or long microwave hop.</t>
        </is>
      </c>
      <c r="AE831" s="16" t="n">
        <v>827</v>
      </c>
    </row>
    <row r="832">
      <c r="A832" s="16" t="n">
        <v>1</v>
      </c>
      <c r="B832" s="16" t="n">
        <v>828</v>
      </c>
      <c r="C832" s="16" t="n">
        <v>828</v>
      </c>
      <c r="D832" s="17" t="inlineStr">
        <is>
          <t>1907005004</t>
        </is>
      </c>
      <c r="E832" s="17" t="inlineStr">
        <is>
          <t>Bangsamoro Autonomous Region In Muslim Mindanao (BARMM)</t>
        </is>
      </c>
      <c r="F832" s="17" t="inlineStr">
        <is>
          <t>Tawi-Tawi</t>
        </is>
      </c>
      <c r="G832" s="17" t="inlineStr">
        <is>
          <t>Sitangkai</t>
        </is>
      </c>
      <c r="H832" s="17" t="inlineStr">
        <is>
          <t>Sitangkai Poblacion</t>
        </is>
      </c>
      <c r="I832" s="18" t="n">
        <v>17.255824</v>
      </c>
      <c r="J832" s="18" t="n">
        <v>122.229868</v>
      </c>
      <c r="K832" s="17" t="inlineStr">
        <is>
          <t>R</t>
        </is>
      </c>
      <c r="L832" s="11" t="n">
        <v>4093</v>
      </c>
      <c r="M832" s="19" t="n">
        <v>5.8</v>
      </c>
      <c r="N832" s="20">
        <f>INT(L832/M832)</f>
        <v/>
      </c>
      <c r="O832" s="20">
        <f>INT(N832*0.3+0.5)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29.56</v>
      </c>
      <c r="T832" s="19" t="n">
        <v>34.43</v>
      </c>
      <c r="U832" s="17" t="inlineStr">
        <is>
          <t>Tier 1 Critical GIDA (Score ≥ 50.0)</t>
        </is>
      </c>
      <c r="V832" s="19" t="n">
        <v>74.45</v>
      </c>
      <c r="W832" s="19" t="n">
        <v>52.05</v>
      </c>
      <c r="X832" s="19" t="n">
        <v>74.45</v>
      </c>
      <c r="Y832" s="20">
        <f>ROUND(V832*0.35+W832*0.35+X832*0.30,2)</f>
        <v/>
      </c>
      <c r="Z832" s="24" t="inlineStr">
        <is>
          <t>F - Nearest node and line over 5 km</t>
        </is>
      </c>
      <c r="AA832" s="19" t="n">
        <v>29.56</v>
      </c>
      <c r="AB832" s="19" t="n">
        <v>34.42</v>
      </c>
      <c r="AC832" s="17" t="inlineStr">
        <is>
          <t>Node: IGI003 - PM</t>
        </is>
      </c>
      <c r="AD832" s="17" t="inlineStr">
        <is>
          <t>Remote site candidate: deploy Starlink LEO satellite backhaul or long microwave hop.</t>
        </is>
      </c>
      <c r="AE832" s="16" t="n">
        <v>828</v>
      </c>
    </row>
    <row r="833">
      <c r="A833" s="16" t="n">
        <v>1</v>
      </c>
      <c r="B833" s="16" t="n">
        <v>829</v>
      </c>
      <c r="C833" s="16" t="n">
        <v>829</v>
      </c>
      <c r="D833" s="17" t="inlineStr">
        <is>
          <t>1907007048</t>
        </is>
      </c>
      <c r="E833" s="17" t="inlineStr">
        <is>
          <t>Bangsamoro Autonomous Region In Muslim Mindanao (BARMM)</t>
        </is>
      </c>
      <c r="F833" s="17" t="inlineStr">
        <is>
          <t>Tawi-Tawi</t>
        </is>
      </c>
      <c r="G833" s="17" t="inlineStr">
        <is>
          <t>Tandubas</t>
        </is>
      </c>
      <c r="H833" s="17" t="inlineStr">
        <is>
          <t>Salamat</t>
        </is>
      </c>
      <c r="I833" s="18" t="n">
        <v>5.122953739235711</v>
      </c>
      <c r="J833" s="18" t="n">
        <v>120.328763098228</v>
      </c>
      <c r="K833" s="17" t="inlineStr">
        <is>
          <t>R</t>
        </is>
      </c>
      <c r="L833" s="11" t="n">
        <v>965</v>
      </c>
      <c r="M833" s="19" t="n">
        <v>5.8</v>
      </c>
      <c r="N833" s="20">
        <f>INT(L833/M833)</f>
        <v/>
      </c>
      <c r="O833" s="20">
        <f>INT(N833*0.3+0.5)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18.73</v>
      </c>
      <c r="T833" s="19" t="n">
        <v>32.25</v>
      </c>
      <c r="U833" s="17" t="inlineStr">
        <is>
          <t>Tier 1 Critical GIDA (Score ≥ 50.0)</t>
        </is>
      </c>
      <c r="V833" s="19" t="n">
        <v>74.44</v>
      </c>
      <c r="W833" s="19" t="n">
        <v>52.04</v>
      </c>
      <c r="X833" s="19" t="n">
        <v>74.44</v>
      </c>
      <c r="Y833" s="20">
        <f>ROUND(V833*0.35+W833*0.35+X833*0.30,2)</f>
        <v/>
      </c>
      <c r="Z833" s="24" t="inlineStr">
        <is>
          <t>F - Nearest node and line over 5 km</t>
        </is>
      </c>
      <c r="AA833" s="19" t="n">
        <v>277.01</v>
      </c>
      <c r="AB833" s="19" t="n">
        <v>277</v>
      </c>
      <c r="AC833" s="17" t="inlineStr">
        <is>
          <t>Line: Untitled Path</t>
        </is>
      </c>
      <c r="AD833" s="17" t="inlineStr">
        <is>
          <t>Remote site candidate: deploy Starlink LEO satellite backhaul or long microwave hop.</t>
        </is>
      </c>
      <c r="AE833" s="16" t="n">
        <v>829</v>
      </c>
    </row>
    <row r="834">
      <c r="A834" s="16" t="n">
        <v>1</v>
      </c>
      <c r="B834" s="16" t="n">
        <v>830</v>
      </c>
      <c r="C834" s="16" t="n">
        <v>830</v>
      </c>
      <c r="D834" s="17" t="inlineStr">
        <is>
          <t>1907007012</t>
        </is>
      </c>
      <c r="E834" s="17" t="inlineStr">
        <is>
          <t>Bangsamoro Autonomous Region In Muslim Mindanao (BARMM)</t>
        </is>
      </c>
      <c r="F834" s="17" t="inlineStr">
        <is>
          <t>Tawi-Tawi</t>
        </is>
      </c>
      <c r="G834" s="17" t="inlineStr">
        <is>
          <t>Tandubas</t>
        </is>
      </c>
      <c r="H834" s="17" t="inlineStr">
        <is>
          <t>Lahay-lahay</t>
        </is>
      </c>
      <c r="I834" s="18" t="n">
        <v>17.256359</v>
      </c>
      <c r="J834" s="18" t="n">
        <v>122.229403</v>
      </c>
      <c r="K834" s="17" t="inlineStr">
        <is>
          <t>R</t>
        </is>
      </c>
      <c r="L834" s="11" t="n">
        <v>979</v>
      </c>
      <c r="M834" s="19" t="n">
        <v>5.8</v>
      </c>
      <c r="N834" s="20">
        <f>INT(L834/M834)</f>
        <v/>
      </c>
      <c r="O834" s="20">
        <f>INT(N834*0.3+0.5)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19.69</v>
      </c>
      <c r="T834" s="19" t="n">
        <v>33.69</v>
      </c>
      <c r="U834" s="17" t="inlineStr">
        <is>
          <t>Tier 1 Critical GIDA (Score ≥ 50.0)</t>
        </is>
      </c>
      <c r="V834" s="19" t="n">
        <v>74.44</v>
      </c>
      <c r="W834" s="19" t="n">
        <v>52.04</v>
      </c>
      <c r="X834" s="19" t="n">
        <v>74.44</v>
      </c>
      <c r="Y834" s="20">
        <f>ROUND(V834*0.35+W834*0.35+X834*0.30,2)</f>
        <v/>
      </c>
      <c r="Z834" s="24" t="inlineStr">
        <is>
          <t>F - Nearest node and line over 5 km</t>
        </is>
      </c>
      <c r="AA834" s="19" t="n">
        <v>29.56</v>
      </c>
      <c r="AB834" s="19" t="n">
        <v>34.39</v>
      </c>
      <c r="AC834" s="17" t="inlineStr">
        <is>
          <t>Node: IGI003 - PM</t>
        </is>
      </c>
      <c r="AD834" s="17" t="inlineStr">
        <is>
          <t>Remote site candidate: deploy Starlink LEO satellite backhaul or long microwave hop.</t>
        </is>
      </c>
      <c r="AE834" s="16" t="n">
        <v>830</v>
      </c>
    </row>
    <row r="835">
      <c r="A835" s="16" t="n">
        <v>1</v>
      </c>
      <c r="B835" s="16" t="n">
        <v>831</v>
      </c>
      <c r="C835" s="16" t="n">
        <v>831</v>
      </c>
      <c r="D835" s="17" t="inlineStr">
        <is>
          <t>1907002005</t>
        </is>
      </c>
      <c r="E835" s="17" t="inlineStr">
        <is>
          <t>Bangsamoro Autonomous Region In Muslim Mindanao (BARMM)</t>
        </is>
      </c>
      <c r="F835" s="17" t="inlineStr">
        <is>
          <t>Tawi-Tawi</t>
        </is>
      </c>
      <c r="G835" s="17" t="inlineStr">
        <is>
          <t>Bongao</t>
        </is>
      </c>
      <c r="H835" s="17" t="inlineStr">
        <is>
          <t>Ipil</t>
        </is>
      </c>
      <c r="I835" s="18" t="n">
        <v>17.255228</v>
      </c>
      <c r="J835" s="18" t="n">
        <v>122.230072</v>
      </c>
      <c r="K835" s="17" t="inlineStr">
        <is>
          <t>R</t>
        </is>
      </c>
      <c r="L835" s="11" t="n">
        <v>1713</v>
      </c>
      <c r="M835" s="19" t="n">
        <v>5.8</v>
      </c>
      <c r="N835" s="20">
        <f>INT(L835/M835)</f>
        <v/>
      </c>
      <c r="O835" s="20">
        <f>INT(N835*0.3+0.5)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5.6</v>
      </c>
      <c r="T835" s="19" t="n">
        <v>24.2</v>
      </c>
      <c r="U835" s="17" t="inlineStr">
        <is>
          <t>Tier 1 Critical GIDA (Score ≥ 50.0)</t>
        </is>
      </c>
      <c r="V835" s="19" t="n">
        <v>74.42</v>
      </c>
      <c r="W835" s="19" t="n">
        <v>52.03</v>
      </c>
      <c r="X835" s="19" t="n">
        <v>74.42</v>
      </c>
      <c r="Y835" s="20">
        <f>ROUND(V835*0.35+W835*0.35+X835*0.30,2)</f>
        <v/>
      </c>
      <c r="Z835" s="24" t="inlineStr">
        <is>
          <t>F - Nearest node and line over 5 km</t>
        </is>
      </c>
      <c r="AA835" s="19" t="n">
        <v>29.54</v>
      </c>
      <c r="AB835" s="19" t="n">
        <v>34.42</v>
      </c>
      <c r="AC835" s="17" t="inlineStr">
        <is>
          <t>Node: IGI003 - PM</t>
        </is>
      </c>
      <c r="AD835" s="17" t="inlineStr">
        <is>
          <t>Remote site candidate: deploy Starlink LEO satellite backhaul or long microwave hop.</t>
        </is>
      </c>
      <c r="AE835" s="16" t="n">
        <v>831</v>
      </c>
    </row>
    <row r="836">
      <c r="A836" s="16" t="n">
        <v>1</v>
      </c>
      <c r="B836" s="16" t="n">
        <v>832</v>
      </c>
      <c r="C836" s="16" t="n">
        <v>832</v>
      </c>
      <c r="D836" s="17" t="inlineStr">
        <is>
          <t>0102908017</t>
        </is>
      </c>
      <c r="E836" s="17" t="inlineStr">
        <is>
          <t>Region I (Ilocos Region)</t>
        </is>
      </c>
      <c r="F836" s="17" t="inlineStr">
        <is>
          <t>Ilocos Sur</t>
        </is>
      </c>
      <c r="G836" s="17" t="inlineStr">
        <is>
          <t>Cervantes</t>
        </is>
      </c>
      <c r="H836" s="17" t="inlineStr">
        <is>
          <t>Malaya</t>
        </is>
      </c>
      <c r="I836" s="18" t="n">
        <v>16.974178</v>
      </c>
      <c r="J836" s="18" t="n">
        <v>120.699692</v>
      </c>
      <c r="K836" s="17" t="inlineStr">
        <is>
          <t>R</t>
        </is>
      </c>
      <c r="L836" s="11" t="n">
        <v>1893</v>
      </c>
      <c r="M836" s="19" t="n">
        <v>3.8</v>
      </c>
      <c r="N836" s="20">
        <f>INT(L836/M836)</f>
        <v/>
      </c>
      <c r="O836" s="20">
        <f>INT(N836*0.3+0.5)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3.18</v>
      </c>
      <c r="T836" s="19" t="n">
        <v>3.75</v>
      </c>
      <c r="U836" s="17" t="inlineStr">
        <is>
          <t>Tier 1 Critical GIDA (Score ≥ 50.0)</t>
        </is>
      </c>
      <c r="V836" s="19" t="n">
        <v>74.42</v>
      </c>
      <c r="W836" s="19" t="n">
        <v>52.03</v>
      </c>
      <c r="X836" s="19" t="n">
        <v>74.42</v>
      </c>
      <c r="Y836" s="20">
        <f>ROUND(V836*0.35+W836*0.35+X836*0.30,2)</f>
        <v/>
      </c>
      <c r="Z836" s="24" t="inlineStr">
        <is>
          <t>E - Nearest node or line 3-5 km</t>
        </is>
      </c>
      <c r="AA836" s="19" t="n">
        <v>3.18</v>
      </c>
      <c r="AB836" s="19" t="n">
        <v>3.51</v>
      </c>
      <c r="AC836" s="17" t="inlineStr">
        <is>
          <t>Node: CVI001 - TYPE 2</t>
        </is>
      </c>
      <c r="AD836" s="17" t="inlineStr">
        <is>
          <t>Review candidate: examine alternative BTS location, updated fiber inventory or Starlink backhaul.</t>
        </is>
      </c>
      <c r="AE836" s="16" t="n">
        <v>832</v>
      </c>
    </row>
    <row r="837">
      <c r="A837" s="16" t="n">
        <v>1</v>
      </c>
      <c r="B837" s="16" t="n">
        <v>833</v>
      </c>
      <c r="C837" s="16" t="n">
        <v>833</v>
      </c>
      <c r="D837" s="17" t="inlineStr">
        <is>
          <t>1380400008</t>
        </is>
      </c>
      <c r="E837" s="17" t="inlineStr">
        <is>
          <t>National Capital Region (NCR)</t>
        </is>
      </c>
      <c r="F837" s="17" t="inlineStr">
        <is>
          <t>Third District (Not a Province)</t>
        </is>
      </c>
      <c r="G837" s="17" t="inlineStr">
        <is>
          <t>City of Malabon</t>
        </is>
      </c>
      <c r="H837" s="17" t="inlineStr">
        <is>
          <t>Hulong Duhat</t>
        </is>
      </c>
      <c r="I837" s="18" t="n">
        <v>14.676778</v>
      </c>
      <c r="J837" s="18" t="n">
        <v>120.941187</v>
      </c>
      <c r="K837" s="17" t="inlineStr">
        <is>
          <t>U</t>
        </is>
      </c>
      <c r="L837" s="11" t="n">
        <v>12186</v>
      </c>
      <c r="M837" s="19" t="n">
        <v>3.7</v>
      </c>
      <c r="N837" s="20">
        <f>INT(L837/M837)</f>
        <v/>
      </c>
      <c r="O837" s="20">
        <f>INT(N837*0.3+0.5)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0.14</v>
      </c>
      <c r="T837" s="19" t="n">
        <v>0.13</v>
      </c>
      <c r="U837" s="17" t="inlineStr">
        <is>
          <t>Tier 1 Critical GIDA (Score ≥ 50.0)</t>
        </is>
      </c>
      <c r="V837" s="19" t="n">
        <v>74.42</v>
      </c>
      <c r="W837" s="19" t="n">
        <v>52.03</v>
      </c>
      <c r="X837" s="19" t="n">
        <v>74.42</v>
      </c>
      <c r="Y837" s="20">
        <f>ROUND(V837*0.35+W837*0.35+X837*0.30,2)</f>
        <v/>
      </c>
      <c r="Z837" s="25" t="inlineStr">
        <is>
          <t>A - Node within 0.5 km</t>
        </is>
      </c>
      <c r="AA837" s="19" t="n">
        <v>0.14</v>
      </c>
      <c r="AB837" s="19" t="n">
        <v>0.12</v>
      </c>
      <c r="AC837" s="17" t="inlineStr">
        <is>
          <t>Line: UG 288C via Y-Duct</t>
        </is>
      </c>
      <c r="AD837" s="17" t="inlineStr">
        <is>
          <t>First survey candidate: confirm node handoff, spare capacity and short route; co-location not established.</t>
        </is>
      </c>
      <c r="AE837" s="16" t="n">
        <v>833</v>
      </c>
    </row>
    <row r="838">
      <c r="A838" s="16" t="n">
        <v>1</v>
      </c>
      <c r="B838" s="16" t="n">
        <v>834</v>
      </c>
      <c r="C838" s="16" t="n">
        <v>834</v>
      </c>
      <c r="D838" s="17" t="inlineStr">
        <is>
          <t>1108204029</t>
        </is>
      </c>
      <c r="E838" s="17" t="inlineStr">
        <is>
          <t>Region XI (Davao Region)</t>
        </is>
      </c>
      <c r="F838" s="17" t="inlineStr">
        <is>
          <t>Davao de Oro</t>
        </is>
      </c>
      <c r="G838" s="17" t="inlineStr">
        <is>
          <t>Maco</t>
        </is>
      </c>
      <c r="H838" s="17" t="inlineStr">
        <is>
          <t>Sangab</t>
        </is>
      </c>
      <c r="I838" s="18" t="n">
        <v>7.444173</v>
      </c>
      <c r="J838" s="18" t="n">
        <v>125.922097</v>
      </c>
      <c r="K838" s="17" t="inlineStr">
        <is>
          <t>R</t>
        </is>
      </c>
      <c r="L838" s="11" t="n">
        <v>595</v>
      </c>
      <c r="M838" s="19" t="n">
        <v>3.7</v>
      </c>
      <c r="N838" s="20">
        <f>INT(L838/M838)</f>
        <v/>
      </c>
      <c r="O838" s="20">
        <f>INT(N838*0.3+0.5)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11.42</v>
      </c>
      <c r="T838" s="19" t="n">
        <v>5.91</v>
      </c>
      <c r="U838" s="17" t="inlineStr">
        <is>
          <t>Tier 1 Critical GIDA (Score ≥ 50.0)</t>
        </is>
      </c>
      <c r="V838" s="19" t="n">
        <v>74.41</v>
      </c>
      <c r="W838" s="19" t="n">
        <v>52.02</v>
      </c>
      <c r="X838" s="19" t="n">
        <v>74.41</v>
      </c>
      <c r="Y838" s="20">
        <f>ROUND(V838*0.35+W838*0.35+X838*0.30,2)</f>
        <v/>
      </c>
      <c r="Z838" s="24" t="inlineStr">
        <is>
          <t>F - Nearest node and line over 5 km</t>
        </is>
      </c>
      <c r="AA838" s="19" t="n">
        <v>11.42</v>
      </c>
      <c r="AB838" s="19" t="n">
        <v>5.87</v>
      </c>
      <c r="AC838" s="17" t="inlineStr">
        <is>
          <t>Line: DAVAO CITY - TRENTO</t>
        </is>
      </c>
      <c r="AD838" s="17" t="inlineStr">
        <is>
          <t>Remote site candidate: deploy Starlink LEO satellite backhaul or long microwave hop.</t>
        </is>
      </c>
      <c r="AE838" s="16" t="n">
        <v>834</v>
      </c>
    </row>
    <row r="839">
      <c r="A839" s="16" t="n">
        <v>1</v>
      </c>
      <c r="B839" s="16" t="n">
        <v>835</v>
      </c>
      <c r="C839" s="16" t="n">
        <v>835</v>
      </c>
      <c r="D839" s="17" t="inlineStr">
        <is>
          <t>1108602023</t>
        </is>
      </c>
      <c r="E839" s="17" t="inlineStr">
        <is>
          <t>Region XI (Davao Region)</t>
        </is>
      </c>
      <c r="F839" s="17" t="inlineStr">
        <is>
          <t>Davao Occidental</t>
        </is>
      </c>
      <c r="G839" s="17" t="inlineStr">
        <is>
          <t>Jose Abad Santos</t>
        </is>
      </c>
      <c r="H839" s="17" t="inlineStr">
        <is>
          <t>Meybio</t>
        </is>
      </c>
      <c r="I839" s="18" t="n">
        <v>5.951066216</v>
      </c>
      <c r="J839" s="18" t="n">
        <v>125.6341136</v>
      </c>
      <c r="K839" s="17" t="inlineStr">
        <is>
          <t>R</t>
        </is>
      </c>
      <c r="L839" s="11" t="n">
        <v>2462</v>
      </c>
      <c r="M839" s="19" t="n">
        <v>3.6</v>
      </c>
      <c r="N839" s="20">
        <f>INT(L839/M839)</f>
        <v/>
      </c>
      <c r="O839" s="20">
        <f>INT(N839*0.3+0.5)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45.37</v>
      </c>
      <c r="T839" s="19" t="n">
        <v>53.92</v>
      </c>
      <c r="U839" s="17" t="inlineStr">
        <is>
          <t>Tier 1 Critical GIDA (Score ≥ 50.0)</t>
        </is>
      </c>
      <c r="V839" s="19" t="n">
        <v>74.41</v>
      </c>
      <c r="W839" s="19" t="n">
        <v>52.02</v>
      </c>
      <c r="X839" s="19" t="n">
        <v>74.41</v>
      </c>
      <c r="Y839" s="20">
        <f>ROUND(V839*0.35+W839*0.35+X839*0.30,2)</f>
        <v/>
      </c>
      <c r="Z839" s="24" t="inlineStr">
        <is>
          <t>F - Nearest node and line over 5 km</t>
        </is>
      </c>
      <c r="AA839" s="19" t="n">
        <v>42.94</v>
      </c>
      <c r="AB839" s="19" t="n">
        <v>51.78</v>
      </c>
      <c r="AC839" s="17" t="inlineStr">
        <is>
          <t>Node: ALS001 - BP</t>
        </is>
      </c>
      <c r="AD839" s="17" t="inlineStr">
        <is>
          <t>Remote site candidate: deploy Starlink LEO satellite backhaul or long microwave hop.</t>
        </is>
      </c>
      <c r="AE839" s="16" t="n">
        <v>835</v>
      </c>
    </row>
    <row r="840">
      <c r="A840" s="16" t="n">
        <v>1</v>
      </c>
      <c r="B840" s="16" t="n">
        <v>836</v>
      </c>
      <c r="C840" s="16" t="n">
        <v>836</v>
      </c>
      <c r="D840" s="17" t="inlineStr">
        <is>
          <t>0702252012</t>
        </is>
      </c>
      <c r="E840" s="17" t="inlineStr">
        <is>
          <t>Region VII (Central Visayas)</t>
        </is>
      </c>
      <c r="F840" s="17" t="inlineStr">
        <is>
          <t>Cebu</t>
        </is>
      </c>
      <c r="G840" s="17" t="inlineStr">
        <is>
          <t>Tuburan</t>
        </is>
      </c>
      <c r="H840" s="17" t="inlineStr">
        <is>
          <t>Kan-an</t>
        </is>
      </c>
      <c r="I840" s="18" t="n">
        <v>10.59617</v>
      </c>
      <c r="J840" s="18" t="n">
        <v>123.88207</v>
      </c>
      <c r="K840" s="17" t="inlineStr">
        <is>
          <t>R</t>
        </is>
      </c>
      <c r="L840" s="11" t="n">
        <v>250</v>
      </c>
      <c r="M840" s="19" t="n">
        <v>3.8</v>
      </c>
      <c r="N840" s="20">
        <f>INT(L840/M840)</f>
        <v/>
      </c>
      <c r="O840" s="20">
        <f>INT(N840*0.3+0.5)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15.13</v>
      </c>
      <c r="T840" s="19" t="n">
        <v>11.84</v>
      </c>
      <c r="U840" s="17" t="inlineStr">
        <is>
          <t>Tier 1 Critical GIDA (Score ≥ 50.0)</t>
        </is>
      </c>
      <c r="V840" s="19" t="n">
        <v>74.41</v>
      </c>
      <c r="W840" s="19" t="n">
        <v>52.02</v>
      </c>
      <c r="X840" s="19" t="n">
        <v>74.41</v>
      </c>
      <c r="Y840" s="20">
        <f>ROUND(V840*0.35+W840*0.35+X840*0.30,2)</f>
        <v/>
      </c>
      <c r="Z840" s="24" t="inlineStr">
        <is>
          <t>F - Nearest node and line over 5 km</t>
        </is>
      </c>
      <c r="AA840" s="19" t="n">
        <v>15.13</v>
      </c>
      <c r="AB840" s="19" t="n">
        <v>11.83</v>
      </c>
      <c r="AC840" s="17" t="inlineStr">
        <is>
          <t>Line: 104.3km-96FOC-toledo-san remigio</t>
        </is>
      </c>
      <c r="AD840" s="17" t="inlineStr">
        <is>
          <t>Remote site candidate: deploy Starlink LEO satellite backhaul or long microwave hop.</t>
        </is>
      </c>
      <c r="AE840" s="16" t="n">
        <v>836</v>
      </c>
    </row>
    <row r="841">
      <c r="A841" s="16" t="n">
        <v>1</v>
      </c>
      <c r="B841" s="16" t="n">
        <v>837</v>
      </c>
      <c r="C841" s="16" t="n">
        <v>837</v>
      </c>
      <c r="D841" s="17" t="inlineStr">
        <is>
          <t>0102931002</t>
        </is>
      </c>
      <c r="E841" s="17" t="inlineStr">
        <is>
          <t>Region I (Ilocos Region)</t>
        </is>
      </c>
      <c r="F841" s="17" t="inlineStr">
        <is>
          <t>Ilocos Sur</t>
        </is>
      </c>
      <c r="G841" s="17" t="inlineStr">
        <is>
          <t>Sugpon</t>
        </is>
      </c>
      <c r="H841" s="17" t="inlineStr">
        <is>
          <t>Caoayan</t>
        </is>
      </c>
      <c r="I841" s="18" t="n">
        <v>16.806655</v>
      </c>
      <c r="J841" s="18" t="n">
        <v>120.541788</v>
      </c>
      <c r="K841" s="17" t="inlineStr">
        <is>
          <t>R</t>
        </is>
      </c>
      <c r="L841" s="11" t="n">
        <v>748</v>
      </c>
      <c r="M841" s="19" t="n">
        <v>3.8</v>
      </c>
      <c r="N841" s="20">
        <f>INT(L841/M841)</f>
        <v/>
      </c>
      <c r="O841" s="20">
        <f>INT(N841*0.3+0.5)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14.68</v>
      </c>
      <c r="T841" s="19" t="n">
        <v>13.27</v>
      </c>
      <c r="U841" s="17" t="inlineStr">
        <is>
          <t>Tier 1 Critical GIDA (Score ≥ 50.0)</t>
        </is>
      </c>
      <c r="V841" s="19" t="n">
        <v>74.40000000000001</v>
      </c>
      <c r="W841" s="19" t="n">
        <v>52.01</v>
      </c>
      <c r="X841" s="19" t="n">
        <v>74.40000000000001</v>
      </c>
      <c r="Y841" s="20">
        <f>ROUND(V841*0.35+W841*0.35+X841*0.30,2)</f>
        <v/>
      </c>
      <c r="Z841" s="24" t="inlineStr">
        <is>
          <t>F - Nearest node and line over 5 km</t>
        </is>
      </c>
      <c r="AA841" s="19" t="n">
        <v>14.68</v>
      </c>
      <c r="AB841" s="19" t="n">
        <v>13.27</v>
      </c>
      <c r="AC841" s="17" t="inlineStr">
        <is>
          <t>Line: SEGMENT 1 (SAN FERNANDO - CANDON)</t>
        </is>
      </c>
      <c r="AD841" s="17" t="inlineStr">
        <is>
          <t>Remote site candidate: deploy Starlink LEO satellite backhaul or long microwave hop.</t>
        </is>
      </c>
      <c r="AE841" s="16" t="n">
        <v>837</v>
      </c>
    </row>
    <row r="842">
      <c r="A842" s="16" t="n">
        <v>1</v>
      </c>
      <c r="B842" s="16" t="n">
        <v>838</v>
      </c>
      <c r="C842" s="16" t="n">
        <v>838</v>
      </c>
      <c r="D842" s="17" t="inlineStr">
        <is>
          <t>1380601046</t>
        </is>
      </c>
      <c r="E842" s="17" t="inlineStr">
        <is>
          <t>National Capital Region (NCR)</t>
        </is>
      </c>
      <c r="F842" s="17" t="inlineStr">
        <is>
          <t>First District (Not a Province)</t>
        </is>
      </c>
      <c r="G842" s="17" t="inlineStr">
        <is>
          <t>City of Manila</t>
        </is>
      </c>
      <c r="H842" s="17" t="inlineStr">
        <is>
          <t>Barangay 46</t>
        </is>
      </c>
      <c r="I842" s="18" t="n">
        <v>14.615598</v>
      </c>
      <c r="J842" s="18" t="n">
        <v>120.970823</v>
      </c>
      <c r="K842" s="17" t="inlineStr">
        <is>
          <t>U</t>
        </is>
      </c>
      <c r="L842" s="11" t="n">
        <v>2151</v>
      </c>
      <c r="M842" s="19" t="n">
        <v>3.9</v>
      </c>
      <c r="N842" s="20">
        <f>INT(L842/M842)</f>
        <v/>
      </c>
      <c r="O842" s="20">
        <f>INT(N842*0.3+0.5)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18.29</v>
      </c>
      <c r="T842" s="19" t="n">
        <v>18.18</v>
      </c>
      <c r="U842" s="17" t="inlineStr">
        <is>
          <t>Tier 1 Critical GIDA (Score ≥ 50.0)</t>
        </is>
      </c>
      <c r="V842" s="19" t="n">
        <v>74.38</v>
      </c>
      <c r="W842" s="19" t="n">
        <v>52</v>
      </c>
      <c r="X842" s="19" t="n">
        <v>74.38</v>
      </c>
      <c r="Y842" s="20">
        <f>ROUND(V842*0.35+W842*0.35+X842*0.30,2)</f>
        <v/>
      </c>
      <c r="Z842" s="25" t="inlineStr">
        <is>
          <t>B - Node 0.5-1 km</t>
        </is>
      </c>
      <c r="AA842" s="19" t="n">
        <v>0.91</v>
      </c>
      <c r="AB842" s="19" t="n">
        <v>0.07000000000000001</v>
      </c>
      <c r="AC842" s="17" t="inlineStr">
        <is>
          <t>Line: Aerial 24C</t>
        </is>
      </c>
      <c r="AD842" s="17" t="inlineStr">
        <is>
          <t>Short node lateral candidate; confirm port/fiber capacity, access and route.</t>
        </is>
      </c>
      <c r="AE842" s="16" t="n">
        <v>838</v>
      </c>
    </row>
    <row r="843">
      <c r="A843" s="16" t="n">
        <v>1</v>
      </c>
      <c r="B843" s="16" t="n">
        <v>839</v>
      </c>
      <c r="C843" s="16" t="n">
        <v>839</v>
      </c>
      <c r="D843" s="17" t="inlineStr">
        <is>
          <t>0402123004</t>
        </is>
      </c>
      <c r="E843" s="17" t="inlineStr">
        <is>
          <t>Region IV-A (CALABARZON)</t>
        </is>
      </c>
      <c r="F843" s="17" t="inlineStr">
        <is>
          <t>Cavite</t>
        </is>
      </c>
      <c r="G843" s="17" t="inlineStr">
        <is>
          <t>Gen. Mariano Alvarez</t>
        </is>
      </c>
      <c r="H843" s="17" t="inlineStr">
        <is>
          <t>Barangay 3 Poblacion</t>
        </is>
      </c>
      <c r="I843" s="18" t="n">
        <v>14.2993132</v>
      </c>
      <c r="J843" s="18" t="n">
        <v>121.0082426</v>
      </c>
      <c r="K843" s="17" t="inlineStr">
        <is>
          <t>R</t>
        </is>
      </c>
      <c r="L843" s="11" t="n">
        <v>2589</v>
      </c>
      <c r="M843" s="19" t="n">
        <v>3.4</v>
      </c>
      <c r="N843" s="20">
        <f>INT(L843/M843)</f>
        <v/>
      </c>
      <c r="O843" s="20">
        <f>INT(N843*0.3+0.5)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2.62</v>
      </c>
      <c r="T843" s="19" t="n">
        <v>3.47</v>
      </c>
      <c r="U843" s="17" t="inlineStr">
        <is>
          <t>Tier 1 Critical GIDA (Score ≥ 50.0)</t>
        </is>
      </c>
      <c r="V843" s="19" t="n">
        <v>74.36</v>
      </c>
      <c r="W843" s="19" t="n">
        <v>51.99</v>
      </c>
      <c r="X843" s="19" t="n">
        <v>74.36</v>
      </c>
      <c r="Y843" s="20">
        <f>ROUND(V843*0.35+W843*0.35+X843*0.30,2)</f>
        <v/>
      </c>
      <c r="Z843" s="23" t="inlineStr">
        <is>
          <t>D - Other node or line within 3 km</t>
        </is>
      </c>
      <c r="AA843" s="19" t="n">
        <v>1.99</v>
      </c>
      <c r="AB843" s="19" t="n">
        <v>4.68</v>
      </c>
      <c r="AC843" s="17" t="inlineStr">
        <is>
          <t>Node: MAC001
- TYPE 3</t>
        </is>
      </c>
      <c r="AD843" s="17" t="inlineStr">
        <is>
          <t>Route options survey candidate: compare actual node lateral with approved line tap.</t>
        </is>
      </c>
      <c r="AE843" s="16" t="n">
        <v>839</v>
      </c>
    </row>
    <row r="844">
      <c r="A844" s="16" t="n">
        <v>1</v>
      </c>
      <c r="B844" s="16" t="n">
        <v>840</v>
      </c>
      <c r="C844" s="16" t="n">
        <v>840</v>
      </c>
      <c r="D844" s="17" t="inlineStr">
        <is>
          <t>0601912009</t>
        </is>
      </c>
      <c r="E844" s="17" t="inlineStr">
        <is>
          <t>Region VI (Western Visayas)</t>
        </is>
      </c>
      <c r="F844" s="17" t="inlineStr">
        <is>
          <t>Capiz</t>
        </is>
      </c>
      <c r="G844" s="17" t="inlineStr">
        <is>
          <t>Pontevedra</t>
        </is>
      </c>
      <c r="H844" s="17" t="inlineStr">
        <is>
          <t>Gabuc</t>
        </is>
      </c>
      <c r="I844" s="18" t="n">
        <v>11.4534048</v>
      </c>
      <c r="J844" s="18" t="n">
        <v>122.8835041</v>
      </c>
      <c r="K844" s="17" t="inlineStr">
        <is>
          <t>R</t>
        </is>
      </c>
      <c r="L844" s="11" t="n">
        <v>646</v>
      </c>
      <c r="M844" s="19" t="n">
        <v>3.8</v>
      </c>
      <c r="N844" s="20">
        <f>INT(L844/M844)</f>
        <v/>
      </c>
      <c r="O844" s="20">
        <f>INT(N844*0.3+0.5)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6.05</v>
      </c>
      <c r="T844" s="19" t="n">
        <v>4.02</v>
      </c>
      <c r="U844" s="17" t="inlineStr">
        <is>
          <t>Tier 1 Critical GIDA (Score ≥ 50.0)</t>
        </is>
      </c>
      <c r="V844" s="19" t="n">
        <v>74.34999999999999</v>
      </c>
      <c r="W844" s="19" t="n">
        <v>51.98</v>
      </c>
      <c r="X844" s="19" t="n">
        <v>74.34999999999999</v>
      </c>
      <c r="Y844" s="20">
        <f>ROUND(V844*0.35+W844*0.35+X844*0.30,2)</f>
        <v/>
      </c>
      <c r="Z844" s="24" t="inlineStr">
        <is>
          <t>E - Nearest node or line 3-5 km</t>
        </is>
      </c>
      <c r="AA844" s="19" t="n">
        <v>6.05</v>
      </c>
      <c r="AB844" s="19" t="n">
        <v>4.02</v>
      </c>
      <c r="AC844" s="17" t="inlineStr">
        <is>
          <t>Line: ROXAS - SARA</t>
        </is>
      </c>
      <c r="AD844" s="17" t="inlineStr">
        <is>
          <t>Review candidate: examine alternative BTS location, updated fiber inventory or Starlink backhaul.</t>
        </is>
      </c>
      <c r="AE844" s="16" t="n">
        <v>840</v>
      </c>
    </row>
    <row r="845">
      <c r="A845" s="16" t="n">
        <v>1</v>
      </c>
      <c r="B845" s="16" t="n">
        <v>841</v>
      </c>
      <c r="C845" s="16" t="n">
        <v>841</v>
      </c>
      <c r="D845" s="17" t="inlineStr">
        <is>
          <t>1108602021</t>
        </is>
      </c>
      <c r="E845" s="17" t="inlineStr">
        <is>
          <t>Region XI (Davao Region)</t>
        </is>
      </c>
      <c r="F845" s="17" t="inlineStr">
        <is>
          <t>Davao Occidental</t>
        </is>
      </c>
      <c r="G845" s="17" t="inlineStr">
        <is>
          <t>Jose Abad Santos</t>
        </is>
      </c>
      <c r="H845" s="17" t="inlineStr">
        <is>
          <t>Mangile</t>
        </is>
      </c>
      <c r="I845" s="18" t="n">
        <v>5.6940516</v>
      </c>
      <c r="J845" s="18" t="n">
        <v>125.4801472</v>
      </c>
      <c r="K845" s="17" t="inlineStr">
        <is>
          <t>R</t>
        </is>
      </c>
      <c r="L845" s="11" t="n">
        <v>3502</v>
      </c>
      <c r="M845" s="19" t="n">
        <v>3.6</v>
      </c>
      <c r="N845" s="20">
        <f>INT(L845/M845)</f>
        <v/>
      </c>
      <c r="O845" s="20">
        <f>INT(N845*0.3+0.5)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45.74</v>
      </c>
      <c r="T845" s="19" t="n">
        <v>53.16</v>
      </c>
      <c r="U845" s="17" t="inlineStr">
        <is>
          <t>Tier 1 Critical GIDA (Score ≥ 50.0)</t>
        </is>
      </c>
      <c r="V845" s="19" t="n">
        <v>74.34</v>
      </c>
      <c r="W845" s="19" t="n">
        <v>51.97</v>
      </c>
      <c r="X845" s="19" t="n">
        <v>74.34</v>
      </c>
      <c r="Y845" s="20">
        <f>ROUND(V845*0.35+W845*0.35+X845*0.30,2)</f>
        <v/>
      </c>
      <c r="Z845" s="24" t="inlineStr">
        <is>
          <t>F - Nearest node and line over 5 km</t>
        </is>
      </c>
      <c r="AA845" s="19" t="n">
        <v>50.87</v>
      </c>
      <c r="AB845" s="19" t="n">
        <v>57.29</v>
      </c>
      <c r="AC845" s="17" t="inlineStr">
        <is>
          <t>Node: ALS001 - BP</t>
        </is>
      </c>
      <c r="AD845" s="17" t="inlineStr">
        <is>
          <t>Remote site candidate: deploy Starlink LEO satellite backhaul or long microwave hop.</t>
        </is>
      </c>
      <c r="AE845" s="16" t="n">
        <v>841</v>
      </c>
    </row>
    <row r="846">
      <c r="A846" s="16" t="n">
        <v>1</v>
      </c>
      <c r="B846" s="16" t="n">
        <v>842</v>
      </c>
      <c r="C846" s="16" t="n">
        <v>842</v>
      </c>
      <c r="D846" s="17" t="inlineStr">
        <is>
          <t>0103304004</t>
        </is>
      </c>
      <c r="E846" s="17" t="inlineStr">
        <is>
          <t>Region I (Ilocos Region)</t>
        </is>
      </c>
      <c r="F846" s="17" t="inlineStr">
        <is>
          <t>La Union</t>
        </is>
      </c>
      <c r="G846" s="17" t="inlineStr">
        <is>
          <t>Bagulin</t>
        </is>
      </c>
      <c r="H846" s="17" t="inlineStr">
        <is>
          <t>Cardiz</t>
        </is>
      </c>
      <c r="I846" s="18" t="n">
        <v>16.623338</v>
      </c>
      <c r="J846" s="18" t="n">
        <v>120.486065</v>
      </c>
      <c r="K846" s="17" t="inlineStr">
        <is>
          <t>R</t>
        </is>
      </c>
      <c r="L846" s="11" t="n">
        <v>1434</v>
      </c>
      <c r="M846" s="19" t="n">
        <v>3.7</v>
      </c>
      <c r="N846" s="20">
        <f>INT(L846/M846)</f>
        <v/>
      </c>
      <c r="O846" s="20">
        <f>INT(N846*0.3+0.5)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11.41</v>
      </c>
      <c r="T846" s="19" t="n">
        <v>11.7</v>
      </c>
      <c r="U846" s="17" t="inlineStr">
        <is>
          <t>Tier 1 Critical GIDA (Score ≥ 50.0)</t>
        </is>
      </c>
      <c r="V846" s="19" t="n">
        <v>74.34</v>
      </c>
      <c r="W846" s="19" t="n">
        <v>51.97</v>
      </c>
      <c r="X846" s="19" t="n">
        <v>74.34</v>
      </c>
      <c r="Y846" s="20">
        <f>ROUND(V846*0.35+W846*0.35+X846*0.30,2)</f>
        <v/>
      </c>
      <c r="Z846" s="24" t="inlineStr">
        <is>
          <t>F - Nearest node and line over 5 km</t>
        </is>
      </c>
      <c r="AA846" s="19" t="n">
        <v>11.41</v>
      </c>
      <c r="AB846" s="19" t="n">
        <v>12.82</v>
      </c>
      <c r="AC846" s="17" t="inlineStr">
        <is>
          <t>Node: SGU001 - PM</t>
        </is>
      </c>
      <c r="AD846" s="17" t="inlineStr">
        <is>
          <t>Remote site candidate: deploy Starlink LEO satellite backhaul or long microwave hop.</t>
        </is>
      </c>
      <c r="AE846" s="16" t="n">
        <v>842</v>
      </c>
    </row>
    <row r="847">
      <c r="A847" s="16" t="n">
        <v>1</v>
      </c>
      <c r="B847" s="16" t="n">
        <v>843</v>
      </c>
      <c r="C847" s="16" t="n">
        <v>843</v>
      </c>
      <c r="D847" s="17" t="inlineStr">
        <is>
          <t>1380601033</t>
        </is>
      </c>
      <c r="E847" s="17" t="inlineStr">
        <is>
          <t>National Capital Region (NCR)</t>
        </is>
      </c>
      <c r="F847" s="17" t="inlineStr">
        <is>
          <t>First District (Not a Province)</t>
        </is>
      </c>
      <c r="G847" s="17" t="inlineStr">
        <is>
          <t>City of Manila</t>
        </is>
      </c>
      <c r="H847" s="17" t="inlineStr">
        <is>
          <t>Barangay 33</t>
        </is>
      </c>
      <c r="I847" s="18" t="n">
        <v>14.6022605</v>
      </c>
      <c r="J847" s="18" t="n">
        <v>120.9606242</v>
      </c>
      <c r="K847" s="17" t="inlineStr">
        <is>
          <t>U</t>
        </is>
      </c>
      <c r="L847" s="11" t="n">
        <v>4206</v>
      </c>
      <c r="M847" s="19" t="n">
        <v>3.9</v>
      </c>
      <c r="N847" s="20">
        <f>INT(L847/M847)</f>
        <v/>
      </c>
      <c r="O847" s="20">
        <f>INT(N847*0.3+0.5)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46.04</v>
      </c>
      <c r="T847" s="19" t="n">
        <v>46.71</v>
      </c>
      <c r="U847" s="17" t="inlineStr">
        <is>
          <t>Tier 1 Critical GIDA (Score ≥ 50.0)</t>
        </is>
      </c>
      <c r="V847" s="19" t="n">
        <v>74.34</v>
      </c>
      <c r="W847" s="19" t="n">
        <v>51.97</v>
      </c>
      <c r="X847" s="19" t="n">
        <v>74.34</v>
      </c>
      <c r="Y847" s="20">
        <f>ROUND(V847*0.35+W847*0.35+X847*0.30,2)</f>
        <v/>
      </c>
      <c r="Z847" s="25" t="inlineStr">
        <is>
          <t>B - Node 0.5-1 km</t>
        </is>
      </c>
      <c r="AA847" s="19" t="n">
        <v>0.9399999999999999</v>
      </c>
      <c r="AB847" s="19" t="n">
        <v>1.1</v>
      </c>
      <c r="AC847" s="17" t="inlineStr">
        <is>
          <t>Node: MNL068 - PM</t>
        </is>
      </c>
      <c r="AD847" s="17" t="inlineStr">
        <is>
          <t>Short node lateral candidate; confirm port/fiber capacity, access and route.</t>
        </is>
      </c>
      <c r="AE847" s="16" t="n">
        <v>843</v>
      </c>
    </row>
    <row r="848">
      <c r="A848" s="16" t="n">
        <v>1</v>
      </c>
      <c r="B848" s="16" t="n">
        <v>844</v>
      </c>
      <c r="C848" s="16" t="n">
        <v>844</v>
      </c>
      <c r="D848" s="17" t="inlineStr">
        <is>
          <t>PH0000844</t>
        </is>
      </c>
      <c r="E848" s="17" t="inlineStr">
        <is>
          <t>VI</t>
        </is>
      </c>
      <c r="F848" s="17" t="inlineStr">
        <is>
          <t>Iloilo</t>
        </is>
      </c>
      <c r="G848" s="17" t="inlineStr">
        <is>
          <t>Iloilo City</t>
        </is>
      </c>
      <c r="H848" s="17" t="inlineStr">
        <is>
          <t>Democracia</t>
        </is>
      </c>
      <c r="I848" s="18" t="n">
        <v>10.692802</v>
      </c>
      <c r="J848" s="18" t="n">
        <v>122.575359</v>
      </c>
      <c r="K848" s="17" t="inlineStr">
        <is>
          <t>R</t>
        </is>
      </c>
      <c r="L848" s="11" t="n">
        <v>2230</v>
      </c>
      <c r="M848" s="19" t="n">
        <v>3.8</v>
      </c>
      <c r="N848" s="20">
        <f>INT(L848/M848)</f>
        <v/>
      </c>
      <c r="O848" s="20">
        <f>INT(N848*0.3+0.5)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7.15</v>
      </c>
      <c r="T848" s="19" t="n">
        <v>1.16</v>
      </c>
      <c r="U848" s="17" t="inlineStr">
        <is>
          <t>Tier 1 Critical GIDA (Score ≥ 50.0)</t>
        </is>
      </c>
      <c r="V848" s="19" t="n">
        <v>74.34</v>
      </c>
      <c r="W848" s="19" t="n">
        <v>51.97</v>
      </c>
      <c r="X848" s="19" t="n">
        <v>74.34</v>
      </c>
      <c r="Y848" s="20">
        <f>ROUND(V848*0.35+W848*0.35+X848*0.30,2)</f>
        <v/>
      </c>
      <c r="Z848" s="23" t="inlineStr">
        <is>
          <t>D - Other node or line within 3 km</t>
        </is>
      </c>
      <c r="AA848" s="19" t="n">
        <v>2.47</v>
      </c>
      <c r="AB848" s="19" t="n">
        <v>1.14</v>
      </c>
      <c r="AC848" s="17" t="inlineStr">
        <is>
          <t>Line: ROXAS -  ILOILO</t>
        </is>
      </c>
      <c r="AD848" s="17" t="inlineStr">
        <is>
          <t>Route options survey candidate: compare actual node lateral with approved line tap.</t>
        </is>
      </c>
      <c r="AE848" s="16" t="n">
        <v>844</v>
      </c>
    </row>
    <row r="849">
      <c r="A849" s="16" t="n">
        <v>1</v>
      </c>
      <c r="B849" s="16" t="n">
        <v>845</v>
      </c>
      <c r="C849" s="16" t="n">
        <v>845</v>
      </c>
      <c r="D849" s="17" t="inlineStr">
        <is>
          <t>1380601095</t>
        </is>
      </c>
      <c r="E849" s="17" t="inlineStr">
        <is>
          <t>National Capital Region (NCR)</t>
        </is>
      </c>
      <c r="F849" s="17" t="inlineStr">
        <is>
          <t>First District (Not a Province)</t>
        </is>
      </c>
      <c r="G849" s="17" t="inlineStr">
        <is>
          <t>City of Manila</t>
        </is>
      </c>
      <c r="H849" s="17" t="inlineStr">
        <is>
          <t>Barangay 95</t>
        </is>
      </c>
      <c r="I849" s="18" t="n">
        <v>14.619976</v>
      </c>
      <c r="J849" s="18" t="n">
        <v>120.9640144</v>
      </c>
      <c r="K849" s="17" t="inlineStr">
        <is>
          <t>U</t>
        </is>
      </c>
      <c r="L849" s="11" t="n">
        <v>5711</v>
      </c>
      <c r="M849" s="19" t="n">
        <v>3.9</v>
      </c>
      <c r="N849" s="20">
        <f>INT(L849/M849)</f>
        <v/>
      </c>
      <c r="O849" s="20">
        <f>INT(N849*0.3+0.5)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23.89</v>
      </c>
      <c r="T849" s="19" t="n">
        <v>23.86</v>
      </c>
      <c r="U849" s="17" t="inlineStr">
        <is>
          <t>Tier 1 Critical GIDA (Score ≥ 50.0)</t>
        </is>
      </c>
      <c r="V849" s="19" t="n">
        <v>74.33</v>
      </c>
      <c r="W849" s="19" t="n">
        <v>51.97</v>
      </c>
      <c r="X849" s="19" t="n">
        <v>74.33</v>
      </c>
      <c r="Y849" s="20">
        <f>ROUND(V849*0.35+W849*0.35+X849*0.30,2)</f>
        <v/>
      </c>
      <c r="Z849" s="25" t="inlineStr">
        <is>
          <t>A - Node within 0.5 km</t>
        </is>
      </c>
      <c r="AA849" s="19" t="n">
        <v>0.26</v>
      </c>
      <c r="AB849" s="19" t="n">
        <v>0.75</v>
      </c>
      <c r="AC849" s="17" t="inlineStr">
        <is>
          <t>Node: MNL045 - TYPE 3</t>
        </is>
      </c>
      <c r="AD849" s="17" t="inlineStr">
        <is>
          <t>First survey candidate: confirm node handoff, spare capacity and short route; co-location not established.</t>
        </is>
      </c>
      <c r="AE849" s="16" t="n">
        <v>845</v>
      </c>
    </row>
    <row r="850">
      <c r="A850" s="16" t="n">
        <v>1</v>
      </c>
      <c r="B850" s="16" t="n">
        <v>846</v>
      </c>
      <c r="C850" s="16" t="n">
        <v>846</v>
      </c>
      <c r="D850" s="17" t="inlineStr">
        <is>
          <t>0102930024</t>
        </is>
      </c>
      <c r="E850" s="17" t="inlineStr">
        <is>
          <t>Region I (Ilocos Region)</t>
        </is>
      </c>
      <c r="F850" s="17" t="inlineStr">
        <is>
          <t>Ilocos Sur</t>
        </is>
      </c>
      <c r="G850" s="17" t="inlineStr">
        <is>
          <t>Sinait</t>
        </is>
      </c>
      <c r="H850" s="17" t="inlineStr">
        <is>
          <t>Nagcullooban</t>
        </is>
      </c>
      <c r="I850" s="18" t="n">
        <v>17.864348</v>
      </c>
      <c r="J850" s="18" t="n">
        <v>120.458327</v>
      </c>
      <c r="K850" s="17" t="inlineStr">
        <is>
          <t>R</t>
        </is>
      </c>
      <c r="L850" s="11" t="n">
        <v>446</v>
      </c>
      <c r="M850" s="19" t="n">
        <v>3.8</v>
      </c>
      <c r="N850" s="20">
        <f>INT(L850/M850)</f>
        <v/>
      </c>
      <c r="O850" s="20">
        <f>INT(N850*0.3+0.5)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1.68</v>
      </c>
      <c r="T850" s="19" t="n">
        <v>1.72</v>
      </c>
      <c r="U850" s="17" t="inlineStr">
        <is>
          <t>Tier 1 Critical GIDA (Score ≥ 50.0)</t>
        </is>
      </c>
      <c r="V850" s="19" t="n">
        <v>74.31999999999999</v>
      </c>
      <c r="W850" s="19" t="n">
        <v>51.96</v>
      </c>
      <c r="X850" s="19" t="n">
        <v>74.31999999999999</v>
      </c>
      <c r="Y850" s="20">
        <f>ROUND(V850*0.35+W850*0.35+X850*0.30,2)</f>
        <v/>
      </c>
      <c r="Z850" s="25" t="inlineStr">
        <is>
          <t>A - Node within 0.5 km</t>
        </is>
      </c>
      <c r="AA850" s="19" t="n">
        <v>0.37</v>
      </c>
      <c r="AB850" s="19" t="n">
        <v>0.16</v>
      </c>
      <c r="AC850" s="17" t="inlineStr">
        <is>
          <t>Line: SEGMENT 3 (VIGAN - BATAC)</t>
        </is>
      </c>
      <c r="AD850" s="17" t="inlineStr">
        <is>
          <t>First survey candidate: confirm node handoff, spare capacity and short route; co-location not established.</t>
        </is>
      </c>
      <c r="AE850" s="16" t="n">
        <v>846</v>
      </c>
    </row>
    <row r="851">
      <c r="A851" s="16" t="n">
        <v>1</v>
      </c>
      <c r="B851" s="16" t="n">
        <v>847</v>
      </c>
      <c r="C851" s="16" t="n">
        <v>847</v>
      </c>
      <c r="D851" s="17" t="inlineStr">
        <is>
          <t>0405607068</t>
        </is>
      </c>
      <c r="E851" s="17" t="inlineStr">
        <is>
          <t>Region IV-A (CALABARZON)</t>
        </is>
      </c>
      <c r="F851" s="17" t="inlineStr">
        <is>
          <t>Quezon</t>
        </is>
      </c>
      <c r="G851" s="17" t="inlineStr">
        <is>
          <t>Calauag</t>
        </is>
      </c>
      <c r="H851" s="17" t="inlineStr">
        <is>
          <t>Salvacion</t>
        </is>
      </c>
      <c r="I851" s="18" t="n">
        <v>13.9288926</v>
      </c>
      <c r="J851" s="18" t="n">
        <v>122.377977</v>
      </c>
      <c r="K851" s="17" t="inlineStr">
        <is>
          <t>R</t>
        </is>
      </c>
      <c r="L851" s="11" t="n">
        <v>255</v>
      </c>
      <c r="M851" s="19" t="n">
        <v>3.8</v>
      </c>
      <c r="N851" s="20">
        <f>INT(L851/M851)</f>
        <v/>
      </c>
      <c r="O851" s="20">
        <f>INT(N851*0.3+0.5)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6.21</v>
      </c>
      <c r="T851" s="19" t="n">
        <v>5.97</v>
      </c>
      <c r="U851" s="17" t="inlineStr">
        <is>
          <t>Tier 1 Critical GIDA (Score ≥ 50.0)</t>
        </is>
      </c>
      <c r="V851" s="19" t="n">
        <v>74.31</v>
      </c>
      <c r="W851" s="19" t="n">
        <v>51.95</v>
      </c>
      <c r="X851" s="19" t="n">
        <v>74.31</v>
      </c>
      <c r="Y851" s="20">
        <f>ROUND(V851*0.35+W851*0.35+X851*0.30,2)</f>
        <v/>
      </c>
      <c r="Z851" s="24" t="inlineStr">
        <is>
          <t>F - Nearest node and line over 5 km</t>
        </is>
      </c>
      <c r="AA851" s="19" t="n">
        <v>5.86</v>
      </c>
      <c r="AB851" s="19" t="n">
        <v>6.02</v>
      </c>
      <c r="AC851" s="17" t="inlineStr">
        <is>
          <t>Node: GYQ003 - TYPE 4A</t>
        </is>
      </c>
      <c r="AD851" s="17" t="inlineStr">
        <is>
          <t>Remote site candidate: deploy Starlink LEO satellite backhaul or long microwave hop.</t>
        </is>
      </c>
      <c r="AE851" s="16" t="n">
        <v>847</v>
      </c>
    </row>
    <row r="852">
      <c r="A852" s="16" t="n">
        <v>1</v>
      </c>
      <c r="B852" s="16" t="n">
        <v>848</v>
      </c>
      <c r="C852" s="16" t="n">
        <v>848</v>
      </c>
      <c r="D852" s="17" t="inlineStr">
        <is>
          <t>1003506030</t>
        </is>
      </c>
      <c r="E852" s="17" t="inlineStr">
        <is>
          <t>Region X (Northern Mindanao)</t>
        </is>
      </c>
      <c r="F852" s="17" t="inlineStr">
        <is>
          <t>Lanao del Norte</t>
        </is>
      </c>
      <c r="G852" s="17" t="inlineStr">
        <is>
          <t>Sultan Naga Dimaporo</t>
        </is>
      </c>
      <c r="H852" s="17" t="inlineStr">
        <is>
          <t>Rebucon</t>
        </is>
      </c>
      <c r="I852" s="18" t="n">
        <v>7.812858</v>
      </c>
      <c r="J852" s="18" t="n">
        <v>123.6960063</v>
      </c>
      <c r="K852" s="17" t="inlineStr">
        <is>
          <t>R</t>
        </is>
      </c>
      <c r="L852" s="11" t="n">
        <v>1592</v>
      </c>
      <c r="M852" s="19" t="n">
        <v>4.2</v>
      </c>
      <c r="N852" s="20">
        <f>INT(L852/M852)</f>
        <v/>
      </c>
      <c r="O852" s="20">
        <f>INT(N852*0.3+0.5)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24.1</v>
      </c>
      <c r="T852" s="19" t="n">
        <v>11.61</v>
      </c>
      <c r="U852" s="17" t="inlineStr">
        <is>
          <t>Tier 1 Critical GIDA (Score ≥ 50.0)</t>
        </is>
      </c>
      <c r="V852" s="19" t="n">
        <v>74.27</v>
      </c>
      <c r="W852" s="19" t="n">
        <v>51.92</v>
      </c>
      <c r="X852" s="19" t="n">
        <v>74.27</v>
      </c>
      <c r="Y852" s="20">
        <f>ROUND(V852*0.35+W852*0.35+X852*0.30,2)</f>
        <v/>
      </c>
      <c r="Z852" s="24" t="inlineStr">
        <is>
          <t>F - Nearest node and line over 5 km</t>
        </is>
      </c>
      <c r="AA852" s="19" t="n">
        <v>19.68</v>
      </c>
      <c r="AB852" s="19" t="n">
        <v>9.539999999999999</v>
      </c>
      <c r="AC852" s="17" t="inlineStr">
        <is>
          <t>Line: ILIGAN - PAGADIAN</t>
        </is>
      </c>
      <c r="AD852" s="17" t="inlineStr">
        <is>
          <t>Remote site candidate: deploy Starlink LEO satellite backhaul or long microwave hop.</t>
        </is>
      </c>
      <c r="AE852" s="16" t="n">
        <v>848</v>
      </c>
    </row>
    <row r="853">
      <c r="A853" s="16" t="n">
        <v>1</v>
      </c>
      <c r="B853" s="16" t="n">
        <v>849</v>
      </c>
      <c r="C853" s="16" t="n">
        <v>849</v>
      </c>
      <c r="D853" s="17" t="inlineStr">
        <is>
          <t>0702252013</t>
        </is>
      </c>
      <c r="E853" s="17" t="inlineStr">
        <is>
          <t>Region VII (Central Visayas)</t>
        </is>
      </c>
      <c r="F853" s="17" t="inlineStr">
        <is>
          <t>Cebu</t>
        </is>
      </c>
      <c r="G853" s="17" t="inlineStr">
        <is>
          <t>Tuburan</t>
        </is>
      </c>
      <c r="H853" s="17" t="inlineStr">
        <is>
          <t>Kanlunsing</t>
        </is>
      </c>
      <c r="I853" s="18" t="n">
        <v>10.618923</v>
      </c>
      <c r="J853" s="18" t="n">
        <v>123.8921987</v>
      </c>
      <c r="K853" s="17" t="inlineStr">
        <is>
          <t>R</t>
        </is>
      </c>
      <c r="L853" s="11" t="n">
        <v>201</v>
      </c>
      <c r="M853" s="19" t="n">
        <v>3.8</v>
      </c>
      <c r="N853" s="20">
        <f>INT(L853/M853)</f>
        <v/>
      </c>
      <c r="O853" s="20">
        <f>INT(N853*0.3+0.5)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14.64</v>
      </c>
      <c r="T853" s="19" t="n">
        <v>11.36</v>
      </c>
      <c r="U853" s="17" t="inlineStr">
        <is>
          <t>Tier 1 Critical GIDA (Score ≥ 50.0)</t>
        </is>
      </c>
      <c r="V853" s="19" t="n">
        <v>74.27</v>
      </c>
      <c r="W853" s="19" t="n">
        <v>51.92</v>
      </c>
      <c r="X853" s="19" t="n">
        <v>74.27</v>
      </c>
      <c r="Y853" s="20">
        <f>ROUND(V853*0.35+W853*0.35+X853*0.30,2)</f>
        <v/>
      </c>
      <c r="Z853" s="24" t="inlineStr">
        <is>
          <t>F - Nearest node and line over 5 km</t>
        </is>
      </c>
      <c r="AA853" s="19" t="n">
        <v>14.64</v>
      </c>
      <c r="AB853" s="19" t="n">
        <v>11.35</v>
      </c>
      <c r="AC853" s="17" t="inlineStr">
        <is>
          <t>Line: 104.3km-96FOC-toledo-san remigio</t>
        </is>
      </c>
      <c r="AD853" s="17" t="inlineStr">
        <is>
          <t>Remote site candidate: deploy Starlink LEO satellite backhaul or long microwave hop.</t>
        </is>
      </c>
      <c r="AE853" s="16" t="n">
        <v>849</v>
      </c>
    </row>
    <row r="854">
      <c r="A854" s="16" t="n">
        <v>1</v>
      </c>
      <c r="B854" s="16" t="n">
        <v>850</v>
      </c>
      <c r="C854" s="16" t="n">
        <v>850</v>
      </c>
      <c r="D854" s="17" t="inlineStr">
        <is>
          <t>0802615014</t>
        </is>
      </c>
      <c r="E854" s="17" t="inlineStr">
        <is>
          <t>Region VIII (Eastern Visayas)</t>
        </is>
      </c>
      <c r="F854" s="17" t="inlineStr">
        <is>
          <t>Eastern Samar</t>
        </is>
      </c>
      <c r="G854" s="17" t="inlineStr">
        <is>
          <t>Maydolong</t>
        </is>
      </c>
      <c r="H854" s="17" t="inlineStr">
        <is>
          <t>Barangay Poblacion 2</t>
        </is>
      </c>
      <c r="I854" s="18" t="n">
        <v>11.4987793</v>
      </c>
      <c r="J854" s="18" t="n">
        <v>125.5025966</v>
      </c>
      <c r="K854" s="17" t="inlineStr">
        <is>
          <t>R</t>
        </is>
      </c>
      <c r="L854" s="11" t="n">
        <v>552</v>
      </c>
      <c r="M854" s="19" t="n">
        <v>3.9</v>
      </c>
      <c r="N854" s="20">
        <f>INT(L854/M854)</f>
        <v/>
      </c>
      <c r="O854" s="20">
        <f>INT(N854*0.3+0.5)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61.67</v>
      </c>
      <c r="T854" s="19" t="n">
        <v>61.87</v>
      </c>
      <c r="U854" s="17" t="inlineStr">
        <is>
          <t>Tier 1 Critical GIDA (Score ≥ 50.0)</t>
        </is>
      </c>
      <c r="V854" s="19" t="n">
        <v>74.23999999999999</v>
      </c>
      <c r="W854" s="19" t="n">
        <v>51.9</v>
      </c>
      <c r="X854" s="19" t="n">
        <v>74.23999999999999</v>
      </c>
      <c r="Y854" s="20">
        <f>ROUND(V854*0.35+W854*0.35+X854*0.30,2)</f>
        <v/>
      </c>
      <c r="Z854" s="24" t="inlineStr">
        <is>
          <t>F - Nearest node and line over 5 km</t>
        </is>
      </c>
      <c r="AA854" s="19" t="n">
        <v>61.67</v>
      </c>
      <c r="AB854" s="19" t="n">
        <v>62.49</v>
      </c>
      <c r="AC854" s="17" t="inlineStr">
        <is>
          <t>Node: TCL002 - TYPE 3</t>
        </is>
      </c>
      <c r="AD854" s="17" t="inlineStr">
        <is>
          <t>Remote site candidate: deploy Starlink LEO satellite backhaul or long microwave hop.</t>
        </is>
      </c>
      <c r="AE854" s="16" t="n">
        <v>850</v>
      </c>
    </row>
    <row r="855">
      <c r="A855" s="16" t="n">
        <v>1</v>
      </c>
      <c r="B855" s="16" t="n">
        <v>851</v>
      </c>
      <c r="C855" s="16" t="n">
        <v>851</v>
      </c>
      <c r="D855" s="17" t="inlineStr">
        <is>
          <t>0506209009</t>
        </is>
      </c>
      <c r="E855" s="17" t="inlineStr">
        <is>
          <t>Region V (Bicol Region)</t>
        </is>
      </c>
      <c r="F855" s="17" t="inlineStr">
        <is>
          <t>Sorsogon</t>
        </is>
      </c>
      <c r="G855" s="17" t="inlineStr">
        <is>
          <t>Irosin</t>
        </is>
      </c>
      <c r="H855" s="17" t="inlineStr">
        <is>
          <t>Cawayan</t>
        </is>
      </c>
      <c r="I855" s="18" t="n">
        <v>12.6943205</v>
      </c>
      <c r="J855" s="18" t="n">
        <v>124.0862803</v>
      </c>
      <c r="K855" s="17" t="inlineStr">
        <is>
          <t>R</t>
        </is>
      </c>
      <c r="L855" s="11" t="n">
        <v>474</v>
      </c>
      <c r="M855" s="19" t="n">
        <v>4</v>
      </c>
      <c r="N855" s="20">
        <f>INT(L855/M855)</f>
        <v/>
      </c>
      <c r="O855" s="20">
        <f>INT(N855*0.3+0.5)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5.57</v>
      </c>
      <c r="T855" s="19" t="n">
        <v>3.95</v>
      </c>
      <c r="U855" s="17" t="inlineStr">
        <is>
          <t>Tier 1 Critical GIDA (Score ≥ 50.0)</t>
        </is>
      </c>
      <c r="V855" s="19" t="n">
        <v>74.23999999999999</v>
      </c>
      <c r="W855" s="19" t="n">
        <v>51.9</v>
      </c>
      <c r="X855" s="19" t="n">
        <v>74.23999999999999</v>
      </c>
      <c r="Y855" s="20">
        <f>ROUND(V855*0.35+W855*0.35+X855*0.30,2)</f>
        <v/>
      </c>
      <c r="Z855" s="24" t="inlineStr">
        <is>
          <t>E - Nearest node or line 3-5 km</t>
        </is>
      </c>
      <c r="AA855" s="19" t="n">
        <v>5.57</v>
      </c>
      <c r="AB855" s="19" t="n">
        <v>4.94</v>
      </c>
      <c r="AC855" s="17" t="inlineStr">
        <is>
          <t>Line: STA MAGDALENA CLS</t>
        </is>
      </c>
      <c r="AD855" s="17" t="inlineStr">
        <is>
          <t>Review candidate: examine alternative BTS location, updated fiber inventory or Starlink backhaul.</t>
        </is>
      </c>
      <c r="AE855" s="16" t="n">
        <v>851</v>
      </c>
    </row>
    <row r="856">
      <c r="A856" s="16" t="n">
        <v>1</v>
      </c>
      <c r="B856" s="16" t="n">
        <v>852</v>
      </c>
      <c r="C856" s="16" t="n">
        <v>852</v>
      </c>
      <c r="D856" s="17" t="inlineStr">
        <is>
          <t>PH0000852</t>
        </is>
      </c>
      <c r="E856" s="17" t="inlineStr">
        <is>
          <t>VI</t>
        </is>
      </c>
      <c r="F856" s="17" t="inlineStr">
        <is>
          <t>Iloilo</t>
        </is>
      </c>
      <c r="G856" s="17" t="inlineStr">
        <is>
          <t>Iloilo City</t>
        </is>
      </c>
      <c r="H856" s="17" t="inlineStr">
        <is>
          <t>Rima-Rizal</t>
        </is>
      </c>
      <c r="I856" s="18" t="n">
        <v>10.767911</v>
      </c>
      <c r="J856" s="18" t="n">
        <v>122.583311</v>
      </c>
      <c r="K856" s="17" t="inlineStr">
        <is>
          <t>R</t>
        </is>
      </c>
      <c r="L856" s="11" t="n">
        <v>2230</v>
      </c>
      <c r="M856" s="19" t="n">
        <v>3.8</v>
      </c>
      <c r="N856" s="20">
        <f>INT(L856/M856)</f>
        <v/>
      </c>
      <c r="O856" s="20">
        <f>INT(N856*0.3+0.5)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9.039999999999999</v>
      </c>
      <c r="T856" s="19" t="n">
        <v>6.44</v>
      </c>
      <c r="U856" s="17" t="inlineStr">
        <is>
          <t>Tier 1 Critical GIDA (Score ≥ 50.0)</t>
        </is>
      </c>
      <c r="V856" s="19" t="n">
        <v>74.23</v>
      </c>
      <c r="W856" s="19" t="n">
        <v>51.9</v>
      </c>
      <c r="X856" s="19" t="n">
        <v>74.23</v>
      </c>
      <c r="Y856" s="20">
        <f>ROUND(V856*0.35+W856*0.35+X856*0.30,2)</f>
        <v/>
      </c>
      <c r="Z856" s="22" t="inlineStr">
        <is>
          <t>C - Line within 0.5 km; node over 1 km</t>
        </is>
      </c>
      <c r="AA856" s="19" t="n">
        <v>2.11</v>
      </c>
      <c r="AB856" s="19" t="n">
        <v>0.14</v>
      </c>
      <c r="AC856" s="17" t="inlineStr">
        <is>
          <t>Line: ROXAS -  ILOILO</t>
        </is>
      </c>
      <c r="AD856" s="17" t="inlineStr">
        <is>
          <t>Splice closure / line-tap survey candidate; locate closure and confirm splicing/capacity.</t>
        </is>
      </c>
      <c r="AE856" s="16" t="n">
        <v>852</v>
      </c>
    </row>
    <row r="857">
      <c r="A857" s="16" t="n">
        <v>1</v>
      </c>
      <c r="B857" s="16" t="n">
        <v>853</v>
      </c>
      <c r="C857" s="16" t="n">
        <v>853</v>
      </c>
      <c r="D857" s="17" t="inlineStr">
        <is>
          <t>1102509012</t>
        </is>
      </c>
      <c r="E857" s="17" t="inlineStr">
        <is>
          <t>Region XI (Davao Region)</t>
        </is>
      </c>
      <c r="F857" s="17" t="inlineStr">
        <is>
          <t>Davao Oriental</t>
        </is>
      </c>
      <c r="G857" s="17" t="inlineStr">
        <is>
          <t>City of Mati</t>
        </is>
      </c>
      <c r="H857" s="17" t="inlineStr">
        <is>
          <t>Don Salvador Lopez, Sr.</t>
        </is>
      </c>
      <c r="I857" s="18" t="n">
        <v>7.0774196</v>
      </c>
      <c r="J857" s="18" t="n">
        <v>126.2577922</v>
      </c>
      <c r="K857" s="17" t="inlineStr">
        <is>
          <t>R</t>
        </is>
      </c>
      <c r="L857" s="11" t="n">
        <v>4799</v>
      </c>
      <c r="M857" s="19" t="n">
        <v>3.6</v>
      </c>
      <c r="N857" s="20">
        <f>INT(L857/M857)</f>
        <v/>
      </c>
      <c r="O857" s="20">
        <f>INT(N857*0.3+0.5)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14.14</v>
      </c>
      <c r="T857" s="19" t="n">
        <v>14.07</v>
      </c>
      <c r="U857" s="17" t="inlineStr">
        <is>
          <t>Tier 1 Critical GIDA (Score ≥ 50.0)</t>
        </is>
      </c>
      <c r="V857" s="19" t="n">
        <v>74.23</v>
      </c>
      <c r="W857" s="19" t="n">
        <v>51.9</v>
      </c>
      <c r="X857" s="19" t="n">
        <v>74.23</v>
      </c>
      <c r="Y857" s="20">
        <f>ROUND(V857*0.35+W857*0.35+X857*0.30,2)</f>
        <v/>
      </c>
      <c r="Z857" s="24" t="inlineStr">
        <is>
          <t>F - Nearest node and line over 5 km</t>
        </is>
      </c>
      <c r="AA857" s="19" t="n">
        <v>14.14</v>
      </c>
      <c r="AB857" s="19" t="n">
        <v>14.05</v>
      </c>
      <c r="AC857" s="17" t="inlineStr">
        <is>
          <t>Line: PANTUKAN - MATI SEGMENT 5</t>
        </is>
      </c>
      <c r="AD857" s="17" t="inlineStr">
        <is>
          <t>Remote site candidate: deploy Starlink LEO satellite backhaul or long microwave hop.</t>
        </is>
      </c>
      <c r="AE857" s="16" t="n">
        <v>853</v>
      </c>
    </row>
    <row r="858">
      <c r="A858" s="16" t="n">
        <v>1</v>
      </c>
      <c r="B858" s="16" t="n">
        <v>854</v>
      </c>
      <c r="C858" s="16" t="n">
        <v>854</v>
      </c>
      <c r="D858" s="17" t="inlineStr">
        <is>
          <t>1380606010</t>
        </is>
      </c>
      <c r="E858" s="17" t="inlineStr">
        <is>
          <t>National Capital Region (NCR)</t>
        </is>
      </c>
      <c r="F858" s="17" t="inlineStr">
        <is>
          <t>First District (Not a Province)</t>
        </is>
      </c>
      <c r="G858" s="17" t="inlineStr">
        <is>
          <t>City of Manila</t>
        </is>
      </c>
      <c r="H858" s="17" t="inlineStr">
        <is>
          <t>Barangay 404</t>
        </is>
      </c>
      <c r="I858" s="18" t="n">
        <v>14.606754</v>
      </c>
      <c r="J858" s="18" t="n">
        <v>120.990074</v>
      </c>
      <c r="K858" s="17" t="inlineStr">
        <is>
          <t>U</t>
        </is>
      </c>
      <c r="L858" s="11" t="n">
        <v>745</v>
      </c>
      <c r="M858" s="19" t="n">
        <v>3.9</v>
      </c>
      <c r="N858" s="20">
        <f>INT(L858/M858)</f>
        <v/>
      </c>
      <c r="O858" s="20">
        <f>INT(N858*0.3+0.5)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25.46</v>
      </c>
      <c r="T858" s="19" t="n">
        <v>27.84</v>
      </c>
      <c r="U858" s="17" t="inlineStr">
        <is>
          <t>Tier 1 Critical GIDA (Score ≥ 50.0)</t>
        </is>
      </c>
      <c r="V858" s="19" t="n">
        <v>74.23</v>
      </c>
      <c r="W858" s="19" t="n">
        <v>51.89</v>
      </c>
      <c r="X858" s="19" t="n">
        <v>74.23</v>
      </c>
      <c r="Y858" s="20">
        <f>ROUND(V858*0.35+W858*0.35+X858*0.30,2)</f>
        <v/>
      </c>
      <c r="Z858" s="25" t="inlineStr">
        <is>
          <t>A - Node within 0.5 km</t>
        </is>
      </c>
      <c r="AA858" s="19" t="n">
        <v>0.42</v>
      </c>
      <c r="AB858" s="19" t="n">
        <v>0.11</v>
      </c>
      <c r="AC858" s="17" t="inlineStr">
        <is>
          <t>Line: Visayas Ave-Espanya Core Ring, AE, MNL (EAGLENET) 614 m</t>
        </is>
      </c>
      <c r="AD858" s="17" t="inlineStr">
        <is>
          <t>First survey candidate: confirm node handoff, spare capacity and short route; co-location not established.</t>
        </is>
      </c>
      <c r="AE858" s="16" t="n">
        <v>854</v>
      </c>
    </row>
    <row r="859">
      <c r="A859" s="16" t="n">
        <v>1</v>
      </c>
      <c r="B859" s="16" t="n">
        <v>855</v>
      </c>
      <c r="C859" s="16" t="n">
        <v>855</v>
      </c>
      <c r="D859" s="17" t="inlineStr">
        <is>
          <t>0806022001</t>
        </is>
      </c>
      <c r="E859" s="17" t="inlineStr">
        <is>
          <t>Region VIII (Eastern Visayas)</t>
        </is>
      </c>
      <c r="F859" s="17" t="inlineStr">
        <is>
          <t>Samar</t>
        </is>
      </c>
      <c r="G859" s="17" t="inlineStr">
        <is>
          <t>Paranas</t>
        </is>
      </c>
      <c r="H859" s="17" t="inlineStr">
        <is>
          <t>Anagasi</t>
        </is>
      </c>
      <c r="I859" s="18" t="n">
        <v>11.81194</v>
      </c>
      <c r="J859" s="18" t="n">
        <v>125.1541</v>
      </c>
      <c r="K859" s="17" t="inlineStr">
        <is>
          <t>R</t>
        </is>
      </c>
      <c r="L859" s="11" t="n">
        <v>206</v>
      </c>
      <c r="M859" s="19" t="n">
        <v>4.1</v>
      </c>
      <c r="N859" s="20">
        <f>INT(L859/M859)</f>
        <v/>
      </c>
      <c r="O859" s="20">
        <f>INT(N859*0.3+0.5)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79.86</v>
      </c>
      <c r="T859" s="19" t="n">
        <v>82.75</v>
      </c>
      <c r="U859" s="17" t="inlineStr">
        <is>
          <t>Tier 1 Critical GIDA (Score ≥ 50.0)</t>
        </is>
      </c>
      <c r="V859" s="19" t="n">
        <v>74.23</v>
      </c>
      <c r="W859" s="19" t="n">
        <v>51.89</v>
      </c>
      <c r="X859" s="19" t="n">
        <v>74.23</v>
      </c>
      <c r="Y859" s="20">
        <f>ROUND(V859*0.35+W859*0.35+X859*0.30,2)</f>
        <v/>
      </c>
      <c r="Z859" s="24" t="inlineStr">
        <is>
          <t>F - Nearest node and line over 5 km</t>
        </is>
      </c>
      <c r="AA859" s="19" t="n">
        <v>65.75</v>
      </c>
      <c r="AB859" s="19" t="n">
        <v>68.48999999999999</v>
      </c>
      <c r="AC859" s="17" t="inlineStr">
        <is>
          <t>Node: TCL002 - TYPE 3</t>
        </is>
      </c>
      <c r="AD859" s="17" t="inlineStr">
        <is>
          <t>Remote site candidate: deploy Starlink LEO satellite backhaul or long microwave hop.</t>
        </is>
      </c>
      <c r="AE859" s="16" t="n">
        <v>855</v>
      </c>
    </row>
    <row r="860">
      <c r="A860" s="16" t="n">
        <v>1</v>
      </c>
      <c r="B860" s="16" t="n">
        <v>856</v>
      </c>
      <c r="C860" s="16" t="n">
        <v>856</v>
      </c>
      <c r="D860" s="17" t="inlineStr">
        <is>
          <t>0802607007</t>
        </is>
      </c>
      <c r="E860" s="17" t="inlineStr">
        <is>
          <t>Region VIII (Eastern Visayas)</t>
        </is>
      </c>
      <c r="F860" s="17" t="inlineStr">
        <is>
          <t>Eastern Samar</t>
        </is>
      </c>
      <c r="G860" s="17" t="inlineStr">
        <is>
          <t>General Macarthur</t>
        </is>
      </c>
      <c r="H860" s="17" t="inlineStr">
        <is>
          <t>Magsaysay</t>
        </is>
      </c>
      <c r="I860" s="18" t="n">
        <v>11.2825</v>
      </c>
      <c r="J860" s="18" t="n">
        <v>125.4402778</v>
      </c>
      <c r="K860" s="17" t="inlineStr">
        <is>
          <t>R</t>
        </is>
      </c>
      <c r="L860" s="11" t="n">
        <v>146</v>
      </c>
      <c r="M860" s="19" t="n">
        <v>3.9</v>
      </c>
      <c r="N860" s="20">
        <f>INT(L860/M860)</f>
        <v/>
      </c>
      <c r="O860" s="20">
        <f>INT(N860*0.3+0.5)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47.63</v>
      </c>
      <c r="T860" s="19" t="n">
        <v>46.62</v>
      </c>
      <c r="U860" s="17" t="inlineStr">
        <is>
          <t>Tier 1 Critical GIDA (Score ≥ 50.0)</t>
        </is>
      </c>
      <c r="V860" s="19" t="n">
        <v>74.20999999999999</v>
      </c>
      <c r="W860" s="19" t="n">
        <v>51.88</v>
      </c>
      <c r="X860" s="19" t="n">
        <v>74.20999999999999</v>
      </c>
      <c r="Y860" s="20">
        <f>ROUND(V860*0.35+W860*0.35+X860*0.30,2)</f>
        <v/>
      </c>
      <c r="Z860" s="24" t="inlineStr">
        <is>
          <t>F - Nearest node and line over 5 km</t>
        </is>
      </c>
      <c r="AA860" s="19" t="n">
        <v>47.63</v>
      </c>
      <c r="AB860" s="19" t="n">
        <v>47.64</v>
      </c>
      <c r="AC860" s="17" t="inlineStr">
        <is>
          <t>Node: TCL001 - TYPE 2</t>
        </is>
      </c>
      <c r="AD860" s="17" t="inlineStr">
        <is>
          <t>Remote site candidate: deploy Starlink LEO satellite backhaul or long microwave hop.</t>
        </is>
      </c>
      <c r="AE860" s="16" t="n">
        <v>856</v>
      </c>
    </row>
    <row r="861">
      <c r="A861" s="16" t="n">
        <v>1</v>
      </c>
      <c r="B861" s="16" t="n">
        <v>857</v>
      </c>
      <c r="C861" s="16" t="n">
        <v>857</v>
      </c>
      <c r="D861" s="17" t="inlineStr">
        <is>
          <t>0702252002</t>
        </is>
      </c>
      <c r="E861" s="17" t="inlineStr">
        <is>
          <t>Region VII (Central Visayas)</t>
        </is>
      </c>
      <c r="F861" s="17" t="inlineStr">
        <is>
          <t>Cebu</t>
        </is>
      </c>
      <c r="G861" s="17" t="inlineStr">
        <is>
          <t>Tuburan</t>
        </is>
      </c>
      <c r="H861" s="17" t="inlineStr">
        <is>
          <t>Amatugan</t>
        </is>
      </c>
      <c r="I861" s="18" t="n">
        <v>10.6758409</v>
      </c>
      <c r="J861" s="18" t="n">
        <v>123.8875845</v>
      </c>
      <c r="K861" s="17" t="inlineStr">
        <is>
          <t>R</t>
        </is>
      </c>
      <c r="L861" s="11" t="n">
        <v>953</v>
      </c>
      <c r="M861" s="19" t="n">
        <v>3.8</v>
      </c>
      <c r="N861" s="20">
        <f>INT(L861/M861)</f>
        <v/>
      </c>
      <c r="O861" s="20">
        <f>INT(N861*0.3+0.5)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13.96</v>
      </c>
      <c r="T861" s="19" t="n">
        <v>8.529999999999999</v>
      </c>
      <c r="U861" s="17" t="inlineStr">
        <is>
          <t>Tier 1 Critical GIDA (Score ≥ 50.0)</t>
        </is>
      </c>
      <c r="V861" s="19" t="n">
        <v>74.20999999999999</v>
      </c>
      <c r="W861" s="19" t="n">
        <v>51.88</v>
      </c>
      <c r="X861" s="19" t="n">
        <v>74.20999999999999</v>
      </c>
      <c r="Y861" s="20">
        <f>ROUND(V861*0.35+W861*0.35+X861*0.30,2)</f>
        <v/>
      </c>
      <c r="Z861" s="24" t="inlineStr">
        <is>
          <t>F - Nearest node and line over 5 km</t>
        </is>
      </c>
      <c r="AA861" s="19" t="n">
        <v>13.96</v>
      </c>
      <c r="AB861" s="19" t="n">
        <v>8.529999999999999</v>
      </c>
      <c r="AC861" s="17" t="inlineStr">
        <is>
          <t>Line: 104.3km-96FOC-toledo-san remigio</t>
        </is>
      </c>
      <c r="AD861" s="17" t="inlineStr">
        <is>
          <t>Remote site candidate: deploy Starlink LEO satellite backhaul or long microwave hop.</t>
        </is>
      </c>
      <c r="AE861" s="16" t="n">
        <v>857</v>
      </c>
    </row>
    <row r="862">
      <c r="A862" s="16" t="n">
        <v>1</v>
      </c>
      <c r="B862" s="16" t="n">
        <v>858</v>
      </c>
      <c r="C862" s="16" t="n">
        <v>858</v>
      </c>
      <c r="D862" s="17" t="inlineStr">
        <is>
          <t>1381200024</t>
        </is>
      </c>
      <c r="E862" s="17" t="inlineStr">
        <is>
          <t>National Capital Region (NCR)</t>
        </is>
      </c>
      <c r="F862" s="17" t="inlineStr">
        <is>
          <t>Second District (Not a Province)</t>
        </is>
      </c>
      <c r="G862" s="17" t="inlineStr">
        <is>
          <t>City of Pasig</t>
        </is>
      </c>
      <c r="H862" s="17" t="inlineStr">
        <is>
          <t>Santa Cruz</t>
        </is>
      </c>
      <c r="I862" s="18" t="n">
        <v>14.562951</v>
      </c>
      <c r="J862" s="18" t="n">
        <v>121.079121</v>
      </c>
      <c r="K862" s="17" t="inlineStr">
        <is>
          <t>U</t>
        </is>
      </c>
      <c r="L862" s="11" t="n">
        <v>5958</v>
      </c>
      <c r="M862" s="19" t="n">
        <v>3.4</v>
      </c>
      <c r="N862" s="20">
        <f>INT(L862/M862)</f>
        <v/>
      </c>
      <c r="O862" s="20">
        <f>INT(N862*0.3+0.5)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0.33</v>
      </c>
      <c r="T862" s="19" t="n">
        <v>0.32</v>
      </c>
      <c r="U862" s="17" t="inlineStr">
        <is>
          <t>Tier 1 Critical GIDA (Score ≥ 50.0)</t>
        </is>
      </c>
      <c r="V862" s="19" t="n">
        <v>74.2</v>
      </c>
      <c r="W862" s="19" t="n">
        <v>51.88</v>
      </c>
      <c r="X862" s="19" t="n">
        <v>74.2</v>
      </c>
      <c r="Y862" s="20">
        <f>ROUND(V862*0.35+W862*0.35+X862*0.30,2)</f>
        <v/>
      </c>
      <c r="Z862" s="25" t="inlineStr">
        <is>
          <t>A - Node within 0.5 km</t>
        </is>
      </c>
      <c r="AA862" s="19" t="n">
        <v>0.33</v>
      </c>
      <c r="AB862" s="19" t="n">
        <v>0.27</v>
      </c>
      <c r="AC862" s="17" t="inlineStr">
        <is>
          <t>Line: Aerial 216C</t>
        </is>
      </c>
      <c r="AD862" s="17" t="inlineStr">
        <is>
          <t>First survey candidate: confirm node handoff, spare capacity and short route; co-location not established.</t>
        </is>
      </c>
      <c r="AE862" s="16" t="n">
        <v>858</v>
      </c>
    </row>
    <row r="863">
      <c r="A863" s="16" t="n">
        <v>1</v>
      </c>
      <c r="B863" s="16" t="n">
        <v>859</v>
      </c>
      <c r="C863" s="16" t="n">
        <v>859</v>
      </c>
      <c r="D863" s="17" t="inlineStr">
        <is>
          <t>1380601036</t>
        </is>
      </c>
      <c r="E863" s="17" t="inlineStr">
        <is>
          <t>National Capital Region (NCR)</t>
        </is>
      </c>
      <c r="F863" s="17" t="inlineStr">
        <is>
          <t>First District (Not a Province)</t>
        </is>
      </c>
      <c r="G863" s="17" t="inlineStr">
        <is>
          <t>City of Manila</t>
        </is>
      </c>
      <c r="H863" s="17" t="inlineStr">
        <is>
          <t>Barangay 36</t>
        </is>
      </c>
      <c r="I863" s="18" t="n">
        <v>14.6033105</v>
      </c>
      <c r="J863" s="18" t="n">
        <v>120.9636242</v>
      </c>
      <c r="K863" s="17" t="inlineStr">
        <is>
          <t>U</t>
        </is>
      </c>
      <c r="L863" s="11" t="n">
        <v>2299</v>
      </c>
      <c r="M863" s="19" t="n">
        <v>3.9</v>
      </c>
      <c r="N863" s="20">
        <f>INT(L863/M863)</f>
        <v/>
      </c>
      <c r="O863" s="20">
        <f>INT(N863*0.3+0.5)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43.55</v>
      </c>
      <c r="T863" s="19" t="n">
        <v>42.88</v>
      </c>
      <c r="U863" s="17" t="inlineStr">
        <is>
          <t>Tier 1 Critical GIDA (Score ≥ 50.0)</t>
        </is>
      </c>
      <c r="V863" s="19" t="n">
        <v>74.19</v>
      </c>
      <c r="W863" s="19" t="n">
        <v>51.86</v>
      </c>
      <c r="X863" s="19" t="n">
        <v>74.19</v>
      </c>
      <c r="Y863" s="20">
        <f>ROUND(V863*0.35+W863*0.35+X863*0.30,2)</f>
        <v/>
      </c>
      <c r="Z863" s="25" t="inlineStr">
        <is>
          <t>B - Node 0.5-1 km</t>
        </is>
      </c>
      <c r="AA863" s="19" t="n">
        <v>0.76</v>
      </c>
      <c r="AB863" s="19" t="n">
        <v>0.76</v>
      </c>
      <c r="AC863" s="17" t="inlineStr">
        <is>
          <t>Node: MNL005- TYPE 3</t>
        </is>
      </c>
      <c r="AD863" s="17" t="inlineStr">
        <is>
          <t>Short node lateral candidate; confirm port/fiber capacity, access and route.</t>
        </is>
      </c>
      <c r="AE863" s="16" t="n">
        <v>859</v>
      </c>
    </row>
    <row r="864">
      <c r="A864" s="16" t="n">
        <v>1</v>
      </c>
      <c r="B864" s="16" t="n">
        <v>860</v>
      </c>
      <c r="C864" s="16" t="n">
        <v>860</v>
      </c>
      <c r="D864" s="17" t="inlineStr">
        <is>
          <t>1380601015</t>
        </is>
      </c>
      <c r="E864" s="17" t="inlineStr">
        <is>
          <t>National Capital Region (NCR)</t>
        </is>
      </c>
      <c r="F864" s="17" t="inlineStr">
        <is>
          <t>First District (Not a Province)</t>
        </is>
      </c>
      <c r="G864" s="17" t="inlineStr">
        <is>
          <t>City of Manila</t>
        </is>
      </c>
      <c r="H864" s="17" t="inlineStr">
        <is>
          <t>Barangay 15</t>
        </is>
      </c>
      <c r="I864" s="18" t="n">
        <v>14.6006105</v>
      </c>
      <c r="J864" s="18" t="n">
        <v>120.9612242</v>
      </c>
      <c r="K864" s="17" t="inlineStr">
        <is>
          <t>U</t>
        </is>
      </c>
      <c r="L864" s="11" t="n">
        <v>1153</v>
      </c>
      <c r="M864" s="19" t="n">
        <v>3.9</v>
      </c>
      <c r="N864" s="20">
        <f>INT(L864/M864)</f>
        <v/>
      </c>
      <c r="O864" s="20">
        <f>INT(N864*0.3+0.5)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18.39</v>
      </c>
      <c r="T864" s="19" t="n">
        <v>17.91</v>
      </c>
      <c r="U864" s="17" t="inlineStr">
        <is>
          <t>Tier 1 Critical GIDA (Score ≥ 50.0)</t>
        </is>
      </c>
      <c r="V864" s="19" t="n">
        <v>74.18000000000001</v>
      </c>
      <c r="W864" s="19" t="n">
        <v>51.86</v>
      </c>
      <c r="X864" s="19" t="n">
        <v>74.18000000000001</v>
      </c>
      <c r="Y864" s="20">
        <f>ROUND(V864*0.35+W864*0.35+X864*0.30,2)</f>
        <v/>
      </c>
      <c r="Z864" s="25" t="inlineStr">
        <is>
          <t>B - Node 0.5-1 km</t>
        </is>
      </c>
      <c r="AA864" s="19" t="n">
        <v>0.75</v>
      </c>
      <c r="AB864" s="19" t="n">
        <v>1.13</v>
      </c>
      <c r="AC864" s="17" t="inlineStr">
        <is>
          <t>Node: MNL068 - PM</t>
        </is>
      </c>
      <c r="AD864" s="17" t="inlineStr">
        <is>
          <t>Short node lateral candidate; confirm port/fiber capacity, access and route.</t>
        </is>
      </c>
      <c r="AE864" s="16" t="n">
        <v>860</v>
      </c>
    </row>
    <row r="865">
      <c r="A865" s="16" t="n">
        <v>1</v>
      </c>
      <c r="B865" s="16" t="n">
        <v>861</v>
      </c>
      <c r="C865" s="16" t="n">
        <v>861</v>
      </c>
      <c r="D865" s="17" t="inlineStr">
        <is>
          <t>PH0000861</t>
        </is>
      </c>
      <c r="E865" s="17" t="inlineStr">
        <is>
          <t>VI</t>
        </is>
      </c>
      <c r="F865" s="17" t="inlineStr">
        <is>
          <t>Iloilo</t>
        </is>
      </c>
      <c r="G865" s="17" t="inlineStr">
        <is>
          <t>Iloilo City</t>
        </is>
      </c>
      <c r="H865" s="17" t="inlineStr">
        <is>
          <t>West Habog-habog</t>
        </is>
      </c>
      <c r="I865" s="18" t="n">
        <v>10.71009</v>
      </c>
      <c r="J865" s="18" t="n">
        <v>122.571912</v>
      </c>
      <c r="K865" s="17" t="inlineStr">
        <is>
          <t>R</t>
        </is>
      </c>
      <c r="L865" s="11" t="n">
        <v>2230</v>
      </c>
      <c r="M865" s="19" t="n">
        <v>3.8</v>
      </c>
      <c r="N865" s="20">
        <f>INT(L865/M865)</f>
        <v/>
      </c>
      <c r="O865" s="20">
        <f>INT(N865*0.3+0.5)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5.22</v>
      </c>
      <c r="T865" s="19" t="n">
        <v>4.69</v>
      </c>
      <c r="U865" s="17" t="inlineStr">
        <is>
          <t>Tier 1 Critical GIDA (Score ≥ 50.0)</t>
        </is>
      </c>
      <c r="V865" s="19" t="n">
        <v>74.17</v>
      </c>
      <c r="W865" s="19" t="n">
        <v>51.85</v>
      </c>
      <c r="X865" s="19" t="n">
        <v>74.17</v>
      </c>
      <c r="Y865" s="20">
        <f>ROUND(V865*0.35+W865*0.35+X865*0.30,2)</f>
        <v/>
      </c>
      <c r="Z865" s="25" t="inlineStr">
        <is>
          <t>B - Node 0.5-1 km</t>
        </is>
      </c>
      <c r="AA865" s="19" t="n">
        <v>0.6</v>
      </c>
      <c r="AB865" s="19" t="n">
        <v>0.52</v>
      </c>
      <c r="AC865" s="17" t="inlineStr">
        <is>
          <t>Line: 144C</t>
        </is>
      </c>
      <c r="AD865" s="17" t="inlineStr">
        <is>
          <t>Short node lateral candidate; confirm port/fiber capacity, access and route.</t>
        </is>
      </c>
      <c r="AE865" s="16" t="n">
        <v>861</v>
      </c>
    </row>
    <row r="866">
      <c r="A866" s="16" t="n">
        <v>1</v>
      </c>
      <c r="B866" s="16" t="n">
        <v>862</v>
      </c>
      <c r="C866" s="16" t="n">
        <v>862</v>
      </c>
      <c r="D866" s="17" t="inlineStr">
        <is>
          <t>0806022046</t>
        </is>
      </c>
      <c r="E866" s="17" t="inlineStr">
        <is>
          <t>Region VIII (Eastern Visayas)</t>
        </is>
      </c>
      <c r="F866" s="17" t="inlineStr">
        <is>
          <t>Samar</t>
        </is>
      </c>
      <c r="G866" s="17" t="inlineStr">
        <is>
          <t>Paranas</t>
        </is>
      </c>
      <c r="H866" s="17" t="inlineStr">
        <is>
          <t>Tula</t>
        </is>
      </c>
      <c r="I866" s="18" t="n">
        <v>11.80591</v>
      </c>
      <c r="J866" s="18" t="n">
        <v>125.1289</v>
      </c>
      <c r="K866" s="17" t="inlineStr">
        <is>
          <t>R</t>
        </is>
      </c>
      <c r="L866" s="11" t="n">
        <v>419</v>
      </c>
      <c r="M866" s="19" t="n">
        <v>4.1</v>
      </c>
      <c r="N866" s="20">
        <f>INT(L866/M866)</f>
        <v/>
      </c>
      <c r="O866" s="20">
        <f>INT(N866*0.3+0.5)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76.58</v>
      </c>
      <c r="T866" s="19" t="n">
        <v>79.18000000000001</v>
      </c>
      <c r="U866" s="17" t="inlineStr">
        <is>
          <t>Tier 1 Critical GIDA (Score ≥ 50.0)</t>
        </is>
      </c>
      <c r="V866" s="19" t="n">
        <v>74.16</v>
      </c>
      <c r="W866" s="19" t="n">
        <v>51.84</v>
      </c>
      <c r="X866" s="19" t="n">
        <v>74.16</v>
      </c>
      <c r="Y866" s="20">
        <f>ROUND(V866*0.35+W866*0.35+X866*0.30,2)</f>
        <v/>
      </c>
      <c r="Z866" s="24" t="inlineStr">
        <is>
          <t>F - Nearest node and line over 5 km</t>
        </is>
      </c>
      <c r="AA866" s="19" t="n">
        <v>64.45999999999999</v>
      </c>
      <c r="AB866" s="19" t="n">
        <v>67.25</v>
      </c>
      <c r="AC866" s="17" t="inlineStr">
        <is>
          <t>Node: TCL002 - TYPE 3</t>
        </is>
      </c>
      <c r="AD866" s="17" t="inlineStr">
        <is>
          <t>Remote site candidate: deploy Starlink LEO satellite backhaul or long microwave hop.</t>
        </is>
      </c>
      <c r="AE866" s="16" t="n">
        <v>862</v>
      </c>
    </row>
    <row r="867">
      <c r="A867" s="16" t="n">
        <v>1</v>
      </c>
      <c r="B867" s="16" t="n">
        <v>863</v>
      </c>
      <c r="C867" s="16" t="n">
        <v>863</v>
      </c>
      <c r="D867" s="17" t="inlineStr">
        <is>
          <t>1380601111</t>
        </is>
      </c>
      <c r="E867" s="17" t="inlineStr">
        <is>
          <t>National Capital Region (NCR)</t>
        </is>
      </c>
      <c r="F867" s="17" t="inlineStr">
        <is>
          <t>First District (Not a Province)</t>
        </is>
      </c>
      <c r="G867" s="17" t="inlineStr">
        <is>
          <t>City of Manila</t>
        </is>
      </c>
      <c r="H867" s="17" t="inlineStr">
        <is>
          <t>Barangay 111</t>
        </is>
      </c>
      <c r="I867" s="18" t="n">
        <v>14.61807</v>
      </c>
      <c r="J867" s="18" t="n">
        <v>120.96252</v>
      </c>
      <c r="K867" s="17" t="inlineStr">
        <is>
          <t>U</t>
        </is>
      </c>
      <c r="L867" s="11" t="n">
        <v>2742</v>
      </c>
      <c r="M867" s="19" t="n">
        <v>3.9</v>
      </c>
      <c r="N867" s="20">
        <f>INT(L867/M867)</f>
        <v/>
      </c>
      <c r="O867" s="20">
        <f>INT(N867*0.3+0.5)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39.55</v>
      </c>
      <c r="T867" s="19" t="n">
        <v>41.81</v>
      </c>
      <c r="U867" s="17" t="inlineStr">
        <is>
          <t>Tier 1 Critical GIDA (Score ≥ 50.0)</t>
        </is>
      </c>
      <c r="V867" s="19" t="n">
        <v>74.15000000000001</v>
      </c>
      <c r="W867" s="19" t="n">
        <v>51.84</v>
      </c>
      <c r="X867" s="19" t="n">
        <v>74.15000000000001</v>
      </c>
      <c r="Y867" s="20">
        <f>ROUND(V867*0.35+W867*0.35+X867*0.30,2)</f>
        <v/>
      </c>
      <c r="Z867" s="25" t="inlineStr">
        <is>
          <t>A - Node within 0.5 km</t>
        </is>
      </c>
      <c r="AA867" s="19" t="n">
        <v>0.02</v>
      </c>
      <c r="AB867" s="19" t="n">
        <v>0.86</v>
      </c>
      <c r="AC867" s="17" t="inlineStr">
        <is>
          <t>Node: MNL045 - TYPE 3</t>
        </is>
      </c>
      <c r="AD867" s="17" t="inlineStr">
        <is>
          <t>First survey candidate: confirm node handoff, spare capacity and short route; co-location not established.</t>
        </is>
      </c>
      <c r="AE867" s="16" t="n">
        <v>863</v>
      </c>
    </row>
    <row r="868">
      <c r="A868" s="16" t="n">
        <v>1</v>
      </c>
      <c r="B868" s="16" t="n">
        <v>864</v>
      </c>
      <c r="C868" s="16" t="n">
        <v>864</v>
      </c>
      <c r="D868" s="17" t="inlineStr">
        <is>
          <t>1380604009</t>
        </is>
      </c>
      <c r="E868" s="17" t="inlineStr">
        <is>
          <t>National Capital Region (NCR)</t>
        </is>
      </c>
      <c r="F868" s="17" t="inlineStr">
        <is>
          <t>First District (Not a Province)</t>
        </is>
      </c>
      <c r="G868" s="17" t="inlineStr">
        <is>
          <t>City of Manila</t>
        </is>
      </c>
      <c r="H868" s="17" t="inlineStr">
        <is>
          <t>Barangay 276</t>
        </is>
      </c>
      <c r="I868" s="18" t="n">
        <v>14.59915</v>
      </c>
      <c r="J868" s="18" t="n">
        <v>120.97212</v>
      </c>
      <c r="K868" s="17" t="inlineStr">
        <is>
          <t>U</t>
        </is>
      </c>
      <c r="L868" s="11" t="n">
        <v>2620</v>
      </c>
      <c r="M868" s="19" t="n">
        <v>3.9</v>
      </c>
      <c r="N868" s="20">
        <f>INT(L868/M868)</f>
        <v/>
      </c>
      <c r="O868" s="20">
        <f>INT(N868*0.3+0.5)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29.33</v>
      </c>
      <c r="T868" s="19" t="n">
        <v>28.73</v>
      </c>
      <c r="U868" s="17" t="inlineStr">
        <is>
          <t>Tier 1 Critical GIDA (Score ≥ 50.0)</t>
        </is>
      </c>
      <c r="V868" s="19" t="n">
        <v>74.15000000000001</v>
      </c>
      <c r="W868" s="19" t="n">
        <v>51.84</v>
      </c>
      <c r="X868" s="19" t="n">
        <v>74.15000000000001</v>
      </c>
      <c r="Y868" s="20">
        <f>ROUND(V868*0.35+W868*0.35+X868*0.30,2)</f>
        <v/>
      </c>
      <c r="Z868" s="25" t="inlineStr">
        <is>
          <t>B - Node 0.5-1 km</t>
        </is>
      </c>
      <c r="AA868" s="19" t="n">
        <v>0.89</v>
      </c>
      <c r="AB868" s="19" t="n">
        <v>0.78</v>
      </c>
      <c r="AC868" s="17" t="inlineStr">
        <is>
          <t>Line: Aerial 24C</t>
        </is>
      </c>
      <c r="AD868" s="17" t="inlineStr">
        <is>
          <t>Short node lateral candidate; confirm port/fiber capacity, access and route.</t>
        </is>
      </c>
      <c r="AE868" s="16" t="n">
        <v>864</v>
      </c>
    </row>
    <row r="869">
      <c r="A869" s="16" t="n">
        <v>1</v>
      </c>
      <c r="B869" s="16" t="n">
        <v>865</v>
      </c>
      <c r="C869" s="16" t="n">
        <v>865</v>
      </c>
      <c r="D869" s="17" t="inlineStr">
        <is>
          <t>1102509013</t>
        </is>
      </c>
      <c r="E869" s="17" t="inlineStr">
        <is>
          <t>Region XI (Davao Region)</t>
        </is>
      </c>
      <c r="F869" s="17" t="inlineStr">
        <is>
          <t>Davao Oriental</t>
        </is>
      </c>
      <c r="G869" s="17" t="inlineStr">
        <is>
          <t>City of Mati</t>
        </is>
      </c>
      <c r="H869" s="17" t="inlineStr">
        <is>
          <t>Langka</t>
        </is>
      </c>
      <c r="I869" s="18" t="n">
        <v>6.356058145</v>
      </c>
      <c r="J869" s="18" t="n">
        <v>126.1989245</v>
      </c>
      <c r="K869" s="17" t="inlineStr">
        <is>
          <t>R</t>
        </is>
      </c>
      <c r="L869" s="11" t="n">
        <v>1281</v>
      </c>
      <c r="M869" s="19" t="n">
        <v>3.6</v>
      </c>
      <c r="N869" s="20">
        <f>INT(L869/M869)</f>
        <v/>
      </c>
      <c r="O869" s="20">
        <f>INT(N869*0.3+0.5)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63.51</v>
      </c>
      <c r="T869" s="19" t="n">
        <v>58.89</v>
      </c>
      <c r="U869" s="17" t="inlineStr">
        <is>
          <t>Tier 1 Critical GIDA (Score ≥ 50.0)</t>
        </is>
      </c>
      <c r="V869" s="19" t="n">
        <v>74.14</v>
      </c>
      <c r="W869" s="19" t="n">
        <v>51.83</v>
      </c>
      <c r="X869" s="19" t="n">
        <v>74.14</v>
      </c>
      <c r="Y869" s="20">
        <f>ROUND(V869*0.35+W869*0.35+X869*0.30,2)</f>
        <v/>
      </c>
      <c r="Z869" s="24" t="inlineStr">
        <is>
          <t>F - Nearest node and line over 5 km</t>
        </is>
      </c>
      <c r="AA869" s="19" t="n">
        <v>63.51</v>
      </c>
      <c r="AB869" s="19" t="n">
        <v>58.89</v>
      </c>
      <c r="AC869" s="17" t="inlineStr">
        <is>
          <t>Line: PANTUKAN - MATI SEGMENT 4</t>
        </is>
      </c>
      <c r="AD869" s="17" t="inlineStr">
        <is>
          <t>Remote site candidate: deploy Starlink LEO satellite backhaul or long microwave hop.</t>
        </is>
      </c>
      <c r="AE869" s="16" t="n">
        <v>865</v>
      </c>
    </row>
    <row r="870">
      <c r="A870" s="16" t="n">
        <v>1</v>
      </c>
      <c r="B870" s="16" t="n">
        <v>866</v>
      </c>
      <c r="C870" s="16" t="n">
        <v>866</v>
      </c>
      <c r="D870" s="17" t="inlineStr">
        <is>
          <t>0501606002</t>
        </is>
      </c>
      <c r="E870" s="17" t="inlineStr">
        <is>
          <t>Region V (Bicol Region)</t>
        </is>
      </c>
      <c r="F870" s="17" t="inlineStr">
        <is>
          <t>Camarines Norte</t>
        </is>
      </c>
      <c r="G870" s="17" t="inlineStr">
        <is>
          <t>Labo</t>
        </is>
      </c>
      <c r="H870" s="17" t="inlineStr">
        <is>
          <t>Awitan</t>
        </is>
      </c>
      <c r="I870" s="18" t="n">
        <v>14.12001</v>
      </c>
      <c r="J870" s="18" t="n">
        <v>122.7152</v>
      </c>
      <c r="K870" s="17" t="inlineStr">
        <is>
          <t>R</t>
        </is>
      </c>
      <c r="L870" s="11" t="n">
        <v>720</v>
      </c>
      <c r="M870" s="19" t="n">
        <v>4</v>
      </c>
      <c r="N870" s="20">
        <f>INT(L870/M870)</f>
        <v/>
      </c>
      <c r="O870" s="20">
        <f>INT(N870*0.3+0.5)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8.300000000000001</v>
      </c>
      <c r="T870" s="19" t="n">
        <v>5</v>
      </c>
      <c r="U870" s="17" t="inlineStr">
        <is>
          <t>Tier 1 Critical GIDA (Score ≥ 50.0)</t>
        </is>
      </c>
      <c r="V870" s="19" t="n">
        <v>74.14</v>
      </c>
      <c r="W870" s="19" t="n">
        <v>51.83</v>
      </c>
      <c r="X870" s="19" t="n">
        <v>74.14</v>
      </c>
      <c r="Y870" s="20">
        <f>ROUND(V870*0.35+W870*0.35+X870*0.30,2)</f>
        <v/>
      </c>
      <c r="Z870" s="24" t="inlineStr">
        <is>
          <t>F - Nearest node and line over 5 km</t>
        </is>
      </c>
      <c r="AA870" s="19" t="n">
        <v>10.09</v>
      </c>
      <c r="AB870" s="19" t="n">
        <v>8.199999999999999</v>
      </c>
      <c r="AC870" s="17" t="inlineStr">
        <is>
          <t>Line: PAGBILAO - NAGA (UG + Aerial)</t>
        </is>
      </c>
      <c r="AD870" s="17" t="inlineStr">
        <is>
          <t>Remote site candidate: deploy Starlink LEO satellite backhaul or long microwave hop.</t>
        </is>
      </c>
      <c r="AE870" s="16" t="n">
        <v>866</v>
      </c>
    </row>
    <row r="871">
      <c r="A871" s="16" t="n">
        <v>1</v>
      </c>
      <c r="B871" s="16" t="n">
        <v>867</v>
      </c>
      <c r="C871" s="16" t="n">
        <v>867</v>
      </c>
      <c r="D871" s="17" t="inlineStr">
        <is>
          <t>1381100093</t>
        </is>
      </c>
      <c r="E871" s="17" t="inlineStr">
        <is>
          <t>National Capital Region (NCR)</t>
        </is>
      </c>
      <c r="F871" s="17" t="inlineStr">
        <is>
          <t>Fourth District (Not a Province)</t>
        </is>
      </c>
      <c r="G871" s="17" t="inlineStr">
        <is>
          <t>Pasay City</t>
        </is>
      </c>
      <c r="H871" s="17" t="inlineStr">
        <is>
          <t>Barangay 93</t>
        </is>
      </c>
      <c r="I871" s="18" t="n">
        <v>14.546126</v>
      </c>
      <c r="J871" s="18" t="n">
        <v>120.996618</v>
      </c>
      <c r="K871" s="17" t="inlineStr">
        <is>
          <t>U</t>
        </is>
      </c>
      <c r="L871" s="11" t="n">
        <v>393</v>
      </c>
      <c r="M871" s="19" t="n">
        <v>3.4</v>
      </c>
      <c r="N871" s="20">
        <f>INT(L871/M871)</f>
        <v/>
      </c>
      <c r="O871" s="20">
        <f>INT(N871*0.3+0.5)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1.46</v>
      </c>
      <c r="T871" s="19" t="n">
        <v>0.41</v>
      </c>
      <c r="U871" s="17" t="inlineStr">
        <is>
          <t>Tier 1 Critical GIDA (Score ≥ 50.0)</t>
        </is>
      </c>
      <c r="V871" s="19" t="n">
        <v>74.14</v>
      </c>
      <c r="W871" s="19" t="n">
        <v>51.83</v>
      </c>
      <c r="X871" s="19" t="n">
        <v>74.14</v>
      </c>
      <c r="Y871" s="20">
        <f>ROUND(V871*0.35+W871*0.35+X871*0.30,2)</f>
        <v/>
      </c>
      <c r="Z871" s="25" t="inlineStr">
        <is>
          <t>A - Node within 0.5 km</t>
        </is>
      </c>
      <c r="AA871" s="19" t="n">
        <v>0.29</v>
      </c>
      <c r="AB871" s="19" t="n">
        <v>0.25</v>
      </c>
      <c r="AC871" s="17" t="inlineStr">
        <is>
          <t>Line: PSG001 RELIANCE TO NCC001</t>
        </is>
      </c>
      <c r="AD871" s="17" t="inlineStr">
        <is>
          <t>First survey candidate: confirm node handoff, spare capacity and short route; co-location not established.</t>
        </is>
      </c>
      <c r="AE871" s="16" t="n">
        <v>867</v>
      </c>
    </row>
    <row r="872">
      <c r="A872" s="16" t="n">
        <v>1</v>
      </c>
      <c r="B872" s="16" t="n">
        <v>868</v>
      </c>
      <c r="C872" s="16" t="n">
        <v>868</v>
      </c>
      <c r="D872" s="17" t="inlineStr">
        <is>
          <t>1108204035</t>
        </is>
      </c>
      <c r="E872" s="17" t="inlineStr">
        <is>
          <t>Region XI (Davao Region)</t>
        </is>
      </c>
      <c r="F872" s="17" t="inlineStr">
        <is>
          <t>Davao de Oro</t>
        </is>
      </c>
      <c r="G872" s="17" t="inlineStr">
        <is>
          <t>Maco</t>
        </is>
      </c>
      <c r="H872" s="17" t="inlineStr">
        <is>
          <t>Panangan</t>
        </is>
      </c>
      <c r="I872" s="18" t="n">
        <v>7.411292</v>
      </c>
      <c r="J872" s="18" t="n">
        <v>125.9485867</v>
      </c>
      <c r="K872" s="17" t="inlineStr">
        <is>
          <t>R</t>
        </is>
      </c>
      <c r="L872" s="11" t="n">
        <v>724</v>
      </c>
      <c r="M872" s="19" t="n">
        <v>3.7</v>
      </c>
      <c r="N872" s="20">
        <f>INT(L872/M872)</f>
        <v/>
      </c>
      <c r="O872" s="20">
        <f>INT(N872*0.3+0.5)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11.88</v>
      </c>
      <c r="T872" s="19" t="n">
        <v>10.36</v>
      </c>
      <c r="U872" s="17" t="inlineStr">
        <is>
          <t>Tier 1 Critical GIDA (Score ≥ 50.0)</t>
        </is>
      </c>
      <c r="V872" s="19" t="n">
        <v>74.12</v>
      </c>
      <c r="W872" s="19" t="n">
        <v>51.82</v>
      </c>
      <c r="X872" s="19" t="n">
        <v>74.12</v>
      </c>
      <c r="Y872" s="20">
        <f>ROUND(V872*0.35+W872*0.35+X872*0.30,2)</f>
        <v/>
      </c>
      <c r="Z872" s="24" t="inlineStr">
        <is>
          <t>F - Nearest node and line over 5 km</t>
        </is>
      </c>
      <c r="AA872" s="19" t="n">
        <v>11.88</v>
      </c>
      <c r="AB872" s="19" t="n">
        <v>10.3</v>
      </c>
      <c r="AC872" s="17" t="inlineStr">
        <is>
          <t>Line: DAVAO CITY - TRENTO</t>
        </is>
      </c>
      <c r="AD872" s="17" t="inlineStr">
        <is>
          <t>Remote site candidate: deploy Starlink LEO satellite backhaul or long microwave hop.</t>
        </is>
      </c>
      <c r="AE872" s="16" t="n">
        <v>868</v>
      </c>
    </row>
    <row r="873">
      <c r="A873" s="16" t="n">
        <v>1</v>
      </c>
      <c r="B873" s="16" t="n">
        <v>869</v>
      </c>
      <c r="C873" s="16" t="n">
        <v>869</v>
      </c>
      <c r="D873" s="17" t="inlineStr">
        <is>
          <t>1380601109</t>
        </is>
      </c>
      <c r="E873" s="17" t="inlineStr">
        <is>
          <t>National Capital Region (NCR)</t>
        </is>
      </c>
      <c r="F873" s="17" t="inlineStr">
        <is>
          <t>First District (Not a Province)</t>
        </is>
      </c>
      <c r="G873" s="17" t="inlineStr">
        <is>
          <t>City of Manila</t>
        </is>
      </c>
      <c r="H873" s="17" t="inlineStr">
        <is>
          <t>Barangay 109</t>
        </is>
      </c>
      <c r="I873" s="18" t="n">
        <v>14.62047</v>
      </c>
      <c r="J873" s="18" t="n">
        <v>120.96207</v>
      </c>
      <c r="K873" s="17" t="inlineStr">
        <is>
          <t>U</t>
        </is>
      </c>
      <c r="L873" s="11" t="n">
        <v>3353</v>
      </c>
      <c r="M873" s="19" t="n">
        <v>3.9</v>
      </c>
      <c r="N873" s="20">
        <f>INT(L873/M873)</f>
        <v/>
      </c>
      <c r="O873" s="20">
        <f>INT(N873*0.3+0.5)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19.28</v>
      </c>
      <c r="T873" s="19" t="n">
        <v>19.93</v>
      </c>
      <c r="U873" s="17" t="inlineStr">
        <is>
          <t>Tier 1 Critical GIDA (Score ≥ 50.0)</t>
        </is>
      </c>
      <c r="V873" s="19" t="n">
        <v>74.12</v>
      </c>
      <c r="W873" s="19" t="n">
        <v>51.82</v>
      </c>
      <c r="X873" s="19" t="n">
        <v>74.12</v>
      </c>
      <c r="Y873" s="20">
        <f>ROUND(V873*0.35+W873*0.35+X873*0.30,2)</f>
        <v/>
      </c>
      <c r="Z873" s="25" t="inlineStr">
        <is>
          <t>A - Node within 0.5 km</t>
        </is>
      </c>
      <c r="AA873" s="19" t="n">
        <v>0.29</v>
      </c>
      <c r="AB873" s="19" t="n">
        <v>0.96</v>
      </c>
      <c r="AC873" s="17" t="inlineStr">
        <is>
          <t>Node: MNL045 - TYPE 3</t>
        </is>
      </c>
      <c r="AD873" s="17" t="inlineStr">
        <is>
          <t>First survey candidate: confirm node handoff, spare capacity and short route; co-location not established.</t>
        </is>
      </c>
      <c r="AE873" s="16" t="n">
        <v>869</v>
      </c>
    </row>
    <row r="874">
      <c r="A874" s="16" t="n">
        <v>1</v>
      </c>
      <c r="B874" s="16" t="n">
        <v>870</v>
      </c>
      <c r="C874" s="16" t="n">
        <v>870</v>
      </c>
      <c r="D874" s="17" t="inlineStr">
        <is>
          <t>0806022040</t>
        </is>
      </c>
      <c r="E874" s="17" t="inlineStr">
        <is>
          <t>Region VIII (Eastern Visayas)</t>
        </is>
      </c>
      <c r="F874" s="17" t="inlineStr">
        <is>
          <t>Samar</t>
        </is>
      </c>
      <c r="G874" s="17" t="inlineStr">
        <is>
          <t>Paranas</t>
        </is>
      </c>
      <c r="H874" s="17" t="inlineStr">
        <is>
          <t>Santo Niño</t>
        </is>
      </c>
      <c r="I874" s="18" t="n">
        <v>11.9017</v>
      </c>
      <c r="J874" s="18" t="n">
        <v>125.07957</v>
      </c>
      <c r="K874" s="17" t="inlineStr">
        <is>
          <t>R</t>
        </is>
      </c>
      <c r="L874" s="11" t="n">
        <v>206</v>
      </c>
      <c r="M874" s="19" t="n">
        <v>4.1</v>
      </c>
      <c r="N874" s="20">
        <f>INT(L874/M874)</f>
        <v/>
      </c>
      <c r="O874" s="20">
        <f>INT(N874*0.3+0.5)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77.13</v>
      </c>
      <c r="T874" s="19" t="n">
        <v>80.09999999999999</v>
      </c>
      <c r="U874" s="17" t="inlineStr">
        <is>
          <t>Tier 1 Critical GIDA (Score ≥ 50.0)</t>
        </is>
      </c>
      <c r="V874" s="19" t="n">
        <v>74.09999999999999</v>
      </c>
      <c r="W874" s="19" t="n">
        <v>51.8</v>
      </c>
      <c r="X874" s="19" t="n">
        <v>74.09999999999999</v>
      </c>
      <c r="Y874" s="20">
        <f>ROUND(V874*0.35+W874*0.35+X874*0.30,2)</f>
        <v/>
      </c>
      <c r="Z874" s="24" t="inlineStr">
        <is>
          <t>F - Nearest node and line over 5 km</t>
        </is>
      </c>
      <c r="AA874" s="19" t="n">
        <v>74.09999999999999</v>
      </c>
      <c r="AB874" s="19" t="n">
        <v>77.01000000000001</v>
      </c>
      <c r="AC874" s="17" t="inlineStr">
        <is>
          <t>Node: TCL002 - TYPE 3</t>
        </is>
      </c>
      <c r="AD874" s="17" t="inlineStr">
        <is>
          <t>Remote site candidate: deploy Starlink LEO satellite backhaul or long microwave hop.</t>
        </is>
      </c>
      <c r="AE874" s="16" t="n">
        <v>870</v>
      </c>
    </row>
    <row r="875">
      <c r="A875" s="16" t="n">
        <v>1</v>
      </c>
      <c r="B875" s="16" t="n">
        <v>871</v>
      </c>
      <c r="C875" s="16" t="n">
        <v>871</v>
      </c>
      <c r="D875" s="17" t="inlineStr">
        <is>
          <t>1381400004</t>
        </is>
      </c>
      <c r="E875" s="17" t="inlineStr">
        <is>
          <t>National Capital Region (NCR)</t>
        </is>
      </c>
      <c r="F875" s="17" t="inlineStr">
        <is>
          <t>Second District (Not a Province)</t>
        </is>
      </c>
      <c r="G875" s="17" t="inlineStr">
        <is>
          <t>City of San Juan</t>
        </is>
      </c>
      <c r="H875" s="17" t="inlineStr">
        <is>
          <t>Corazon De Jesus</t>
        </is>
      </c>
      <c r="I875" s="18" t="n">
        <v>14.6059058</v>
      </c>
      <c r="J875" s="18" t="n">
        <v>121.0292074</v>
      </c>
      <c r="K875" s="17" t="inlineStr">
        <is>
          <t>U</t>
        </is>
      </c>
      <c r="L875" s="11" t="n">
        <v>8371</v>
      </c>
      <c r="M875" s="19" t="n">
        <v>3.6</v>
      </c>
      <c r="N875" s="20">
        <f>INT(L875/M875)</f>
        <v/>
      </c>
      <c r="O875" s="20">
        <f>INT(N875*0.3+0.5)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1.92</v>
      </c>
      <c r="T875" s="19" t="n">
        <v>0.12</v>
      </c>
      <c r="U875" s="17" t="inlineStr">
        <is>
          <t>Tier 1 Critical GIDA (Score ≥ 50.0)</t>
        </is>
      </c>
      <c r="V875" s="19" t="n">
        <v>74.09</v>
      </c>
      <c r="W875" s="19" t="n">
        <v>51.8</v>
      </c>
      <c r="X875" s="19" t="n">
        <v>74.09</v>
      </c>
      <c r="Y875" s="20">
        <f>ROUND(V875*0.35+W875*0.35+X875*0.30,2)</f>
        <v/>
      </c>
      <c r="Z875" s="22" t="inlineStr">
        <is>
          <t>C - Line within 0.5 km; node over 1 km</t>
        </is>
      </c>
      <c r="AA875" s="19" t="n">
        <v>1.92</v>
      </c>
      <c r="AB875" s="19" t="n">
        <v>0.1</v>
      </c>
      <c r="AC875" s="17" t="inlineStr">
        <is>
          <t>Line: PSG001 RELIANCE TO NCC001</t>
        </is>
      </c>
      <c r="AD875" s="17" t="inlineStr">
        <is>
          <t>Splice closure / line-tap survey candidate; locate closure and confirm splicing/capacity.</t>
        </is>
      </c>
      <c r="AE875" s="16" t="n">
        <v>871</v>
      </c>
    </row>
    <row r="876">
      <c r="A876" s="16" t="n">
        <v>1</v>
      </c>
      <c r="B876" s="16" t="n">
        <v>872</v>
      </c>
      <c r="C876" s="16" t="n">
        <v>872</v>
      </c>
      <c r="D876" s="17" t="inlineStr">
        <is>
          <t>1108602033</t>
        </is>
      </c>
      <c r="E876" s="17" t="inlineStr">
        <is>
          <t>Region XI (Davao Region)</t>
        </is>
      </c>
      <c r="F876" s="17" t="inlineStr">
        <is>
          <t>Davao Occidental</t>
        </is>
      </c>
      <c r="G876" s="17" t="inlineStr">
        <is>
          <t>Jose Abad Santos</t>
        </is>
      </c>
      <c r="H876" s="17" t="inlineStr">
        <is>
          <t>Sugal</t>
        </is>
      </c>
      <c r="I876" s="18" t="n">
        <v>6.003008346000001</v>
      </c>
      <c r="J876" s="18" t="n">
        <v>125.6858078</v>
      </c>
      <c r="K876" s="17" t="inlineStr">
        <is>
          <t>R</t>
        </is>
      </c>
      <c r="L876" s="11" t="n">
        <v>3173</v>
      </c>
      <c r="M876" s="19" t="n">
        <v>3.6</v>
      </c>
      <c r="N876" s="20">
        <f>INT(L876/M876)</f>
        <v/>
      </c>
      <c r="O876" s="20">
        <f>INT(N876*0.3+0.5)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45.46</v>
      </c>
      <c r="T876" s="19" t="n">
        <v>54.24</v>
      </c>
      <c r="U876" s="17" t="inlineStr">
        <is>
          <t>Tier 1 Critical GIDA (Score ≥ 50.0)</t>
        </is>
      </c>
      <c r="V876" s="19" t="n">
        <v>74.09</v>
      </c>
      <c r="W876" s="19" t="n">
        <v>51.8</v>
      </c>
      <c r="X876" s="19" t="n">
        <v>74.09</v>
      </c>
      <c r="Y876" s="20">
        <f>ROUND(V876*0.35+W876*0.35+X876*0.30,2)</f>
        <v/>
      </c>
      <c r="Z876" s="24" t="inlineStr">
        <is>
          <t>F - Nearest node and line over 5 km</t>
        </is>
      </c>
      <c r="AA876" s="19" t="n">
        <v>46.5</v>
      </c>
      <c r="AB876" s="19" t="n">
        <v>53.93</v>
      </c>
      <c r="AC876" s="17" t="inlineStr">
        <is>
          <t>Node: ALS001 - BP</t>
        </is>
      </c>
      <c r="AD876" s="17" t="inlineStr">
        <is>
          <t>Remote site candidate: deploy Starlink LEO satellite backhaul or long microwave hop.</t>
        </is>
      </c>
      <c r="AE876" s="16" t="n">
        <v>872</v>
      </c>
    </row>
    <row r="877">
      <c r="A877" s="16" t="n">
        <v>1</v>
      </c>
      <c r="B877" s="16" t="n">
        <v>873</v>
      </c>
      <c r="C877" s="16" t="n">
        <v>873</v>
      </c>
      <c r="D877" s="17" t="inlineStr">
        <is>
          <t>1108202011</t>
        </is>
      </c>
      <c r="E877" s="17" t="inlineStr">
        <is>
          <t>Region XI (Davao Region)</t>
        </is>
      </c>
      <c r="F877" s="17" t="inlineStr">
        <is>
          <t>Davao de Oro</t>
        </is>
      </c>
      <c r="G877" s="17" t="inlineStr">
        <is>
          <t>Laak</t>
        </is>
      </c>
      <c r="H877" s="17" t="inlineStr">
        <is>
          <t>Langtud</t>
        </is>
      </c>
      <c r="I877" s="18" t="n">
        <v>7.9786142</v>
      </c>
      <c r="J877" s="18" t="n">
        <v>125.8519268</v>
      </c>
      <c r="K877" s="17" t="inlineStr">
        <is>
          <t>R</t>
        </is>
      </c>
      <c r="L877" s="11" t="n">
        <v>3066</v>
      </c>
      <c r="M877" s="19" t="n">
        <v>3.7</v>
      </c>
      <c r="N877" s="20">
        <f>INT(L877/M877)</f>
        <v/>
      </c>
      <c r="O877" s="20">
        <f>INT(N877*0.3+0.5)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21.58</v>
      </c>
      <c r="T877" s="19" t="n">
        <v>18.84</v>
      </c>
      <c r="U877" s="17" t="inlineStr">
        <is>
          <t>Tier 1 Critical GIDA (Score ≥ 50.0)</t>
        </is>
      </c>
      <c r="V877" s="19" t="n">
        <v>74.08</v>
      </c>
      <c r="W877" s="19" t="n">
        <v>51.79</v>
      </c>
      <c r="X877" s="19" t="n">
        <v>74.08</v>
      </c>
      <c r="Y877" s="20">
        <f>ROUND(V877*0.35+W877*0.35+X877*0.30,2)</f>
        <v/>
      </c>
      <c r="Z877" s="24" t="inlineStr">
        <is>
          <t>F - Nearest node and line over 5 km</t>
        </is>
      </c>
      <c r="AA877" s="19" t="n">
        <v>24.4</v>
      </c>
      <c r="AB877" s="19" t="n">
        <v>22.91</v>
      </c>
      <c r="AC877" s="17" t="inlineStr">
        <is>
          <t>Line: TRENTO -  BUENAVISTA CLS</t>
        </is>
      </c>
      <c r="AD877" s="17" t="inlineStr">
        <is>
          <t>Remote site candidate: deploy Starlink LEO satellite backhaul or long microwave hop.</t>
        </is>
      </c>
      <c r="AE877" s="16" t="n">
        <v>873</v>
      </c>
    </row>
    <row r="878">
      <c r="A878" s="16" t="n">
        <v>1</v>
      </c>
      <c r="B878" s="16" t="n">
        <v>874</v>
      </c>
      <c r="C878" s="16" t="n">
        <v>874</v>
      </c>
      <c r="D878" s="17" t="inlineStr">
        <is>
          <t>0501711012</t>
        </is>
      </c>
      <c r="E878" s="17" t="inlineStr">
        <is>
          <t>Region V (Bicol Region)</t>
        </is>
      </c>
      <c r="F878" s="17" t="inlineStr">
        <is>
          <t>Camarines Sur</t>
        </is>
      </c>
      <c r="G878" s="17" t="inlineStr">
        <is>
          <t>Caramoan</t>
        </is>
      </c>
      <c r="H878" s="17" t="inlineStr">
        <is>
          <t>Gogon</t>
        </is>
      </c>
      <c r="I878" s="18" t="n">
        <v>13.94453</v>
      </c>
      <c r="J878" s="18" t="n">
        <v>123.8292</v>
      </c>
      <c r="K878" s="17" t="inlineStr">
        <is>
          <t>R</t>
        </is>
      </c>
      <c r="L878" s="11" t="n">
        <v>1595</v>
      </c>
      <c r="M878" s="19" t="n">
        <v>4.2</v>
      </c>
      <c r="N878" s="20">
        <f>INT(L878/M878)</f>
        <v/>
      </c>
      <c r="O878" s="20">
        <f>INT(N878*0.3+0.5)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19.29</v>
      </c>
      <c r="T878" s="19" t="n">
        <v>46.08</v>
      </c>
      <c r="U878" s="17" t="inlineStr">
        <is>
          <t>Tier 1 Critical GIDA (Score ≥ 50.0)</t>
        </is>
      </c>
      <c r="V878" s="19" t="n">
        <v>74.06999999999999</v>
      </c>
      <c r="W878" s="19" t="n">
        <v>51.78</v>
      </c>
      <c r="X878" s="19" t="n">
        <v>74.06999999999999</v>
      </c>
      <c r="Y878" s="20">
        <f>ROUND(V878*0.35+W878*0.35+X878*0.30,2)</f>
        <v/>
      </c>
      <c r="Z878" s="24" t="inlineStr">
        <is>
          <t>F - Nearest node and line over 5 km</t>
        </is>
      </c>
      <c r="AA878" s="19" t="n">
        <v>19.29</v>
      </c>
      <c r="AB878" s="19" t="n">
        <v>45.98</v>
      </c>
      <c r="AC878" s="17" t="inlineStr">
        <is>
          <t>Node: COC001 - BP</t>
        </is>
      </c>
      <c r="AD878" s="17" t="inlineStr">
        <is>
          <t>Remote site candidate: deploy Starlink LEO satellite backhaul or long microwave hop.</t>
        </is>
      </c>
      <c r="AE878" s="16" t="n">
        <v>874</v>
      </c>
    </row>
    <row r="879">
      <c r="A879" s="16" t="n">
        <v>1</v>
      </c>
      <c r="B879" s="16" t="n">
        <v>875</v>
      </c>
      <c r="C879" s="16" t="n">
        <v>875</v>
      </c>
      <c r="D879" s="17" t="inlineStr">
        <is>
          <t>1380601124</t>
        </is>
      </c>
      <c r="E879" s="17" t="inlineStr">
        <is>
          <t>National Capital Region (NCR)</t>
        </is>
      </c>
      <c r="F879" s="17" t="inlineStr">
        <is>
          <t>First District (Not a Province)</t>
        </is>
      </c>
      <c r="G879" s="17" t="inlineStr">
        <is>
          <t>City of Manila</t>
        </is>
      </c>
      <c r="H879" s="17" t="inlineStr">
        <is>
          <t>Barangay 124</t>
        </is>
      </c>
      <c r="I879" s="18" t="n">
        <v>14.608809</v>
      </c>
      <c r="J879" s="18" t="n">
        <v>120.959879</v>
      </c>
      <c r="K879" s="17" t="inlineStr">
        <is>
          <t>U</t>
        </is>
      </c>
      <c r="L879" s="11" t="n">
        <v>164</v>
      </c>
      <c r="M879" s="19" t="n">
        <v>3.9</v>
      </c>
      <c r="N879" s="20">
        <f>INT(L879/M879)</f>
        <v/>
      </c>
      <c r="O879" s="20">
        <f>INT(N879*0.3+0.5)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19.1</v>
      </c>
      <c r="T879" s="19" t="n">
        <v>19.05</v>
      </c>
      <c r="U879" s="17" t="inlineStr">
        <is>
          <t>Tier 1 Critical GIDA (Score ≥ 50.0)</t>
        </is>
      </c>
      <c r="V879" s="19" t="n">
        <v>74.06</v>
      </c>
      <c r="W879" s="19" t="n">
        <v>51.78</v>
      </c>
      <c r="X879" s="19" t="n">
        <v>74.06</v>
      </c>
      <c r="Y879" s="20">
        <f>ROUND(V879*0.35+W879*0.35+X879*0.30,2)</f>
        <v/>
      </c>
      <c r="Z879" s="23" t="inlineStr">
        <is>
          <t>D - Other node or line within 3 km</t>
        </is>
      </c>
      <c r="AA879" s="19" t="n">
        <v>1.06</v>
      </c>
      <c r="AB879" s="19" t="n">
        <v>0.99</v>
      </c>
      <c r="AC879" s="17" t="inlineStr">
        <is>
          <t>Line: Aerial 24C</t>
        </is>
      </c>
      <c r="AD879" s="17" t="inlineStr">
        <is>
          <t>Route options survey candidate: compare actual node lateral with approved line tap.</t>
        </is>
      </c>
      <c r="AE879" s="16" t="n">
        <v>875</v>
      </c>
    </row>
    <row r="880">
      <c r="A880" s="16" t="n">
        <v>1</v>
      </c>
      <c r="B880" s="16" t="n">
        <v>876</v>
      </c>
      <c r="C880" s="16" t="n">
        <v>876</v>
      </c>
      <c r="D880" s="17" t="inlineStr">
        <is>
          <t>0201526028</t>
        </is>
      </c>
      <c r="E880" s="17" t="inlineStr">
        <is>
          <t>Region II (Cagayan Valley)</t>
        </is>
      </c>
      <c r="F880" s="17" t="inlineStr">
        <is>
          <t>Cagayan</t>
        </is>
      </c>
      <c r="G880" s="17" t="inlineStr">
        <is>
          <t>Santo Niño</t>
        </is>
      </c>
      <c r="H880" s="17" t="inlineStr">
        <is>
          <t>Santa Felicitas</t>
        </is>
      </c>
      <c r="I880" s="18" t="n">
        <v>17.906669</v>
      </c>
      <c r="J880" s="18" t="n">
        <v>121.582536</v>
      </c>
      <c r="K880" s="17" t="inlineStr">
        <is>
          <t>R</t>
        </is>
      </c>
      <c r="L880" s="11" t="n">
        <v>410</v>
      </c>
      <c r="M880" s="19" t="n">
        <v>3.9</v>
      </c>
      <c r="N880" s="20">
        <f>INT(L880/M880)</f>
        <v/>
      </c>
      <c r="O880" s="20">
        <f>INT(N880*0.3+0.5)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2.91</v>
      </c>
      <c r="T880" s="19" t="n">
        <v>6.13</v>
      </c>
      <c r="U880" s="17" t="inlineStr">
        <is>
          <t>Tier 1 Critical GIDA (Score ≥ 50.0)</t>
        </is>
      </c>
      <c r="V880" s="19" t="n">
        <v>74.06</v>
      </c>
      <c r="W880" s="19" t="n">
        <v>51.78</v>
      </c>
      <c r="X880" s="19" t="n">
        <v>74.06</v>
      </c>
      <c r="Y880" s="20">
        <f>ROUND(V880*0.35+W880*0.35+X880*0.30,2)</f>
        <v/>
      </c>
      <c r="Z880" s="23" t="inlineStr">
        <is>
          <t>D - Other node or line within 3 km</t>
        </is>
      </c>
      <c r="AA880" s="19" t="n">
        <v>2.91</v>
      </c>
      <c r="AB880" s="19" t="n">
        <v>6.13</v>
      </c>
      <c r="AC880" s="17" t="inlineStr">
        <is>
          <t>Node: SÑC001 - PM</t>
        </is>
      </c>
      <c r="AD880" s="17" t="inlineStr">
        <is>
          <t>Route options survey candidate: compare actual node lateral with approved line tap.</t>
        </is>
      </c>
      <c r="AE880" s="16" t="n">
        <v>876</v>
      </c>
    </row>
    <row r="881">
      <c r="A881" s="16" t="n">
        <v>1</v>
      </c>
      <c r="B881" s="16" t="n">
        <v>877</v>
      </c>
      <c r="C881" s="16" t="n">
        <v>877</v>
      </c>
      <c r="D881" s="17" t="inlineStr">
        <is>
          <t>0203111016</t>
        </is>
      </c>
      <c r="E881" s="17" t="inlineStr">
        <is>
          <t>Region II (Cagayan Valley)</t>
        </is>
      </c>
      <c r="F881" s="17" t="inlineStr">
        <is>
          <t>Isabela</t>
        </is>
      </c>
      <c r="G881" s="17" t="inlineStr">
        <is>
          <t>Divilacan</t>
        </is>
      </c>
      <c r="H881" s="17" t="inlineStr">
        <is>
          <t>Sapinit</t>
        </is>
      </c>
      <c r="I881" s="18" t="n">
        <v>17.2999</v>
      </c>
      <c r="J881" s="18" t="n">
        <v>122.23573</v>
      </c>
      <c r="K881" s="17" t="inlineStr">
        <is>
          <t>R</t>
        </is>
      </c>
      <c r="L881" s="11" t="n">
        <v>299</v>
      </c>
      <c r="M881" s="19" t="n">
        <v>3.8</v>
      </c>
      <c r="N881" s="20">
        <f>INT(L881/M881)</f>
        <v/>
      </c>
      <c r="O881" s="20">
        <f>INT(N881*0.3+0.5)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33.35</v>
      </c>
      <c r="T881" s="19" t="n">
        <v>36.72</v>
      </c>
      <c r="U881" s="17" t="inlineStr">
        <is>
          <t>Tier 1 Critical GIDA (Score ≥ 50.0)</t>
        </is>
      </c>
      <c r="V881" s="19" t="n">
        <v>74.06</v>
      </c>
      <c r="W881" s="19" t="n">
        <v>51.77</v>
      </c>
      <c r="X881" s="19" t="n">
        <v>74.06</v>
      </c>
      <c r="Y881" s="20">
        <f>ROUND(V881*0.35+W881*0.35+X881*0.30,2)</f>
        <v/>
      </c>
      <c r="Z881" s="24" t="inlineStr">
        <is>
          <t>F - Nearest node and line over 5 km</t>
        </is>
      </c>
      <c r="AA881" s="19" t="n">
        <v>33.35</v>
      </c>
      <c r="AB881" s="19" t="n">
        <v>36.72</v>
      </c>
      <c r="AC881" s="17" t="inlineStr">
        <is>
          <t>Node: IGI003 - PM</t>
        </is>
      </c>
      <c r="AD881" s="17" t="inlineStr">
        <is>
          <t>Remote site candidate: deploy Starlink LEO satellite backhaul or long microwave hop.</t>
        </is>
      </c>
      <c r="AE881" s="16" t="n">
        <v>877</v>
      </c>
    </row>
    <row r="882">
      <c r="A882" s="16" t="n">
        <v>1</v>
      </c>
      <c r="B882" s="16" t="n">
        <v>878</v>
      </c>
      <c r="C882" s="16" t="n">
        <v>878</v>
      </c>
      <c r="D882" s="17" t="inlineStr">
        <is>
          <t>1108602026</t>
        </is>
      </c>
      <c r="E882" s="17" t="inlineStr">
        <is>
          <t>Region XI (Davao Region)</t>
        </is>
      </c>
      <c r="F882" s="17" t="inlineStr">
        <is>
          <t>Davao Occidental</t>
        </is>
      </c>
      <c r="G882" s="17" t="inlineStr">
        <is>
          <t>Jose Abad Santos</t>
        </is>
      </c>
      <c r="H882" s="17" t="inlineStr">
        <is>
          <t>Patulang</t>
        </is>
      </c>
      <c r="I882" s="18" t="n">
        <v>5.5981683</v>
      </c>
      <c r="J882" s="18" t="n">
        <v>125.4276447</v>
      </c>
      <c r="K882" s="17" t="inlineStr">
        <is>
          <t>R</t>
        </is>
      </c>
      <c r="L882" s="11" t="n">
        <v>1662</v>
      </c>
      <c r="M882" s="19" t="n">
        <v>3.6</v>
      </c>
      <c r="N882" s="20">
        <f>INT(L882/M882)</f>
        <v/>
      </c>
      <c r="O882" s="20">
        <f>INT(N882*0.3+0.5)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52.19</v>
      </c>
      <c r="T882" s="19" t="n">
        <v>58.53</v>
      </c>
      <c r="U882" s="17" t="inlineStr">
        <is>
          <t>Tier 1 Critical GIDA (Score ≥ 50.0)</t>
        </is>
      </c>
      <c r="V882" s="19" t="n">
        <v>74.06</v>
      </c>
      <c r="W882" s="19" t="n">
        <v>51.77</v>
      </c>
      <c r="X882" s="19" t="n">
        <v>74.06</v>
      </c>
      <c r="Y882" s="20">
        <f>ROUND(V882*0.35+W882*0.35+X882*0.30,2)</f>
        <v/>
      </c>
      <c r="Z882" s="24" t="inlineStr">
        <is>
          <t>F - Nearest node and line over 5 km</t>
        </is>
      </c>
      <c r="AA882" s="19" t="n">
        <v>58.74</v>
      </c>
      <c r="AB882" s="19" t="n">
        <v>63.73</v>
      </c>
      <c r="AC882" s="17" t="inlineStr">
        <is>
          <t>Node: ALS001 - BP</t>
        </is>
      </c>
      <c r="AD882" s="17" t="inlineStr">
        <is>
          <t>Remote site candidate: deploy Starlink LEO satellite backhaul or long microwave hop.</t>
        </is>
      </c>
      <c r="AE882" s="16" t="n">
        <v>878</v>
      </c>
    </row>
    <row r="883">
      <c r="A883" s="16" t="n">
        <v>1</v>
      </c>
      <c r="B883" s="16" t="n">
        <v>879</v>
      </c>
      <c r="C883" s="16" t="n">
        <v>879</v>
      </c>
      <c r="D883" s="17" t="inlineStr">
        <is>
          <t>1380601072</t>
        </is>
      </c>
      <c r="E883" s="17" t="inlineStr">
        <is>
          <t>National Capital Region (NCR)</t>
        </is>
      </c>
      <c r="F883" s="17" t="inlineStr">
        <is>
          <t>First District (Not a Province)</t>
        </is>
      </c>
      <c r="G883" s="17" t="inlineStr">
        <is>
          <t>City of Manila</t>
        </is>
      </c>
      <c r="H883" s="17" t="inlineStr">
        <is>
          <t>Barangay 72</t>
        </is>
      </c>
      <c r="I883" s="18" t="n">
        <v>14.612114</v>
      </c>
      <c r="J883" s="18" t="n">
        <v>120.965591</v>
      </c>
      <c r="K883" s="17" t="inlineStr">
        <is>
          <t>U</t>
        </is>
      </c>
      <c r="L883" s="11" t="n">
        <v>3331</v>
      </c>
      <c r="M883" s="19" t="n">
        <v>3.9</v>
      </c>
      <c r="N883" s="20">
        <f>INT(L883/M883)</f>
        <v/>
      </c>
      <c r="O883" s="20">
        <f>INT(N883*0.3+0.5)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30.65</v>
      </c>
      <c r="T883" s="19" t="n">
        <v>33.33</v>
      </c>
      <c r="U883" s="17" t="inlineStr">
        <is>
          <t>Tier 1 Critical GIDA (Score ≥ 50.0)</t>
        </is>
      </c>
      <c r="V883" s="19" t="n">
        <v>74.05</v>
      </c>
      <c r="W883" s="19" t="n">
        <v>51.77</v>
      </c>
      <c r="X883" s="19" t="n">
        <v>74.05</v>
      </c>
      <c r="Y883" s="20">
        <f>ROUND(V883*0.35+W883*0.35+X883*0.30,2)</f>
        <v/>
      </c>
      <c r="Z883" s="25" t="inlineStr">
        <is>
          <t>B - Node 0.5-1 km</t>
        </is>
      </c>
      <c r="AA883" s="19" t="n">
        <v>0.72</v>
      </c>
      <c r="AB883" s="19" t="n">
        <v>0.41</v>
      </c>
      <c r="AC883" s="17" t="inlineStr">
        <is>
          <t>Line: Aerial 24C</t>
        </is>
      </c>
      <c r="AD883" s="17" t="inlineStr">
        <is>
          <t>Short node lateral candidate; confirm port/fiber capacity, access and route.</t>
        </is>
      </c>
      <c r="AE883" s="16" t="n">
        <v>879</v>
      </c>
    </row>
    <row r="884">
      <c r="A884" s="16" t="n">
        <v>1</v>
      </c>
      <c r="B884" s="16" t="n">
        <v>880</v>
      </c>
      <c r="C884" s="16" t="n">
        <v>880</v>
      </c>
      <c r="D884" s="17" t="inlineStr">
        <is>
          <t>PH0000880</t>
        </is>
      </c>
      <c r="E884" s="17" t="inlineStr">
        <is>
          <t>IV-A</t>
        </is>
      </c>
      <c r="F884" s="17" t="inlineStr">
        <is>
          <t>Laguna</t>
        </is>
      </c>
      <c r="G884" s="17" t="inlineStr">
        <is>
          <t>San Pablo City</t>
        </is>
      </c>
      <c r="H884" s="17" t="inlineStr">
        <is>
          <t>Barangay VII-D (Pob.)</t>
        </is>
      </c>
      <c r="I884" s="18" t="n">
        <v>14.0644823</v>
      </c>
      <c r="J884" s="18" t="n">
        <v>121.3320844</v>
      </c>
      <c r="K884" s="17" t="inlineStr">
        <is>
          <t>R</t>
        </is>
      </c>
      <c r="L884" s="11" t="n">
        <v>2412</v>
      </c>
      <c r="M884" s="19" t="n">
        <v>3.3</v>
      </c>
      <c r="N884" s="20">
        <f>INT(L884/M884)</f>
        <v/>
      </c>
      <c r="O884" s="20">
        <f>INT(N884*0.3+0.5)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0.61</v>
      </c>
      <c r="T884" s="19" t="n">
        <v>0.13</v>
      </c>
      <c r="U884" s="17" t="inlineStr">
        <is>
          <t>Tier 1 Critical GIDA (Score ≥ 50.0)</t>
        </is>
      </c>
      <c r="V884" s="19" t="n">
        <v>74.05</v>
      </c>
      <c r="W884" s="19" t="n">
        <v>51.77</v>
      </c>
      <c r="X884" s="19" t="n">
        <v>74.05</v>
      </c>
      <c r="Y884" s="20">
        <f>ROUND(V884*0.35+W884*0.35+X884*0.30,2)</f>
        <v/>
      </c>
      <c r="Z884" s="25" t="inlineStr">
        <is>
          <t>B - Node 0.5-1 km</t>
        </is>
      </c>
      <c r="AA884" s="19" t="n">
        <v>0.64</v>
      </c>
      <c r="AB884" s="19" t="n">
        <v>0.49</v>
      </c>
      <c r="AC884" s="17" t="inlineStr">
        <is>
          <t>Line: SPO001 TO LBQ001</t>
        </is>
      </c>
      <c r="AD884" s="17" t="inlineStr">
        <is>
          <t>Short node lateral candidate; confirm port/fiber capacity, access and route.</t>
        </is>
      </c>
      <c r="AE884" s="16" t="n">
        <v>880</v>
      </c>
    </row>
    <row r="885">
      <c r="A885" s="16" t="n">
        <v>1</v>
      </c>
      <c r="B885" s="16" t="n">
        <v>881</v>
      </c>
      <c r="C885" s="16" t="n">
        <v>881</v>
      </c>
      <c r="D885" s="17" t="inlineStr">
        <is>
          <t>1907010013</t>
        </is>
      </c>
      <c r="E885" s="17" t="inlineStr">
        <is>
          <t>Bangsamoro Autonomous Region In Muslim Mindanao (BARMM)</t>
        </is>
      </c>
      <c r="F885" s="17" t="inlineStr">
        <is>
          <t>Tawi-Tawi</t>
        </is>
      </c>
      <c r="G885" s="17" t="inlineStr">
        <is>
          <t>Sapa-Sapa</t>
        </is>
      </c>
      <c r="H885" s="17" t="inlineStr">
        <is>
          <t>Mantabuan Tabunan</t>
        </is>
      </c>
      <c r="I885" s="18" t="n">
        <v>5.024384</v>
      </c>
      <c r="J885" s="18" t="n">
        <v>120.210884</v>
      </c>
      <c r="K885" s="17" t="inlineStr">
        <is>
          <t>R</t>
        </is>
      </c>
      <c r="L885" s="11" t="n">
        <v>1984</v>
      </c>
      <c r="M885" s="19" t="n">
        <v>5.8</v>
      </c>
      <c r="N885" s="20">
        <f>INT(L885/M885)</f>
        <v/>
      </c>
      <c r="O885" s="20">
        <f>INT(N885*0.3+0.5)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999</v>
      </c>
      <c r="T885" s="19" t="n">
        <v>999</v>
      </c>
      <c r="U885" s="17" t="inlineStr">
        <is>
          <t>Tier 1 Critical GIDA (Score ≥ 50.0)</t>
        </is>
      </c>
      <c r="V885" s="19" t="n">
        <v>74.04000000000001</v>
      </c>
      <c r="W885" s="19" t="n">
        <v>51.76</v>
      </c>
      <c r="X885" s="19" t="n">
        <v>74.04000000000001</v>
      </c>
      <c r="Y885" s="20">
        <f>ROUND(V885*0.35+W885*0.35+X885*0.30,2)</f>
        <v/>
      </c>
      <c r="Z885" s="24" t="inlineStr">
        <is>
          <t>F - Nearest node and line over 5 km</t>
        </is>
      </c>
      <c r="AA885" s="19" t="n">
        <v>293.97</v>
      </c>
      <c r="AB885" s="19" t="n">
        <v>293.97</v>
      </c>
      <c r="AC885" s="17" t="inlineStr">
        <is>
          <t>Line: Untitled Path</t>
        </is>
      </c>
      <c r="AD885" s="17" t="inlineStr">
        <is>
          <t>Remote site candidate: deploy Starlink LEO satellite backhaul or long microwave hop.</t>
        </is>
      </c>
      <c r="AE885" s="16" t="n">
        <v>881</v>
      </c>
    </row>
    <row r="886">
      <c r="A886" s="16" t="n">
        <v>1</v>
      </c>
      <c r="B886" s="16" t="n">
        <v>882</v>
      </c>
      <c r="C886" s="16" t="n">
        <v>882</v>
      </c>
      <c r="D886" s="17" t="inlineStr">
        <is>
          <t>1907010017</t>
        </is>
      </c>
      <c r="E886" s="17" t="inlineStr">
        <is>
          <t>Bangsamoro Autonomous Region In Muslim Mindanao (BARMM)</t>
        </is>
      </c>
      <c r="F886" s="17" t="inlineStr">
        <is>
          <t>Tawi-Tawi</t>
        </is>
      </c>
      <c r="G886" s="17" t="inlineStr">
        <is>
          <t>Sapa-Sapa</t>
        </is>
      </c>
      <c r="H886" s="17" t="inlineStr">
        <is>
          <t>Lookan Latuan</t>
        </is>
      </c>
      <c r="I886" s="18" t="n">
        <v>17.256304</v>
      </c>
      <c r="J886" s="18" t="n">
        <v>122.229348</v>
      </c>
      <c r="K886" s="17" t="inlineStr">
        <is>
          <t>R</t>
        </is>
      </c>
      <c r="L886" s="11" t="n">
        <v>1500</v>
      </c>
      <c r="M886" s="19" t="n">
        <v>5.8</v>
      </c>
      <c r="N886" s="20">
        <f>INT(L886/M886)</f>
        <v/>
      </c>
      <c r="O886" s="20">
        <f>INT(N886*0.3+0.5)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7.57</v>
      </c>
      <c r="T886" s="19" t="n">
        <v>5.99</v>
      </c>
      <c r="U886" s="17" t="inlineStr">
        <is>
          <t>Tier 1 Critical GIDA (Score ≥ 50.0)</t>
        </is>
      </c>
      <c r="V886" s="19" t="n">
        <v>74.03</v>
      </c>
      <c r="W886" s="19" t="n">
        <v>51.76</v>
      </c>
      <c r="X886" s="19" t="n">
        <v>74.03</v>
      </c>
      <c r="Y886" s="20">
        <f>ROUND(V886*0.35+W886*0.35+X886*0.30,2)</f>
        <v/>
      </c>
      <c r="Z886" s="24" t="inlineStr">
        <is>
          <t>F - Nearest node and line over 5 km</t>
        </is>
      </c>
      <c r="AA886" s="19" t="n">
        <v>29.56</v>
      </c>
      <c r="AB886" s="19" t="n">
        <v>34.38</v>
      </c>
      <c r="AC886" s="17" t="inlineStr">
        <is>
          <t>Node: IGI003 - PM</t>
        </is>
      </c>
      <c r="AD886" s="17" t="inlineStr">
        <is>
          <t>Remote site candidate: deploy Starlink LEO satellite backhaul or long microwave hop.</t>
        </is>
      </c>
      <c r="AE886" s="16" t="n">
        <v>882</v>
      </c>
    </row>
    <row r="887">
      <c r="A887" s="16" t="n">
        <v>1</v>
      </c>
      <c r="B887" s="16" t="n">
        <v>883</v>
      </c>
      <c r="C887" s="16" t="n">
        <v>883</v>
      </c>
      <c r="D887" s="17" t="inlineStr">
        <is>
          <t>1907010001</t>
        </is>
      </c>
      <c r="E887" s="17" t="inlineStr">
        <is>
          <t>Bangsamoro Autonomous Region In Muslim Mindanao (BARMM)</t>
        </is>
      </c>
      <c r="F887" s="17" t="inlineStr">
        <is>
          <t>Tawi-Tawi</t>
        </is>
      </c>
      <c r="G887" s="17" t="inlineStr">
        <is>
          <t>Sapa-Sapa</t>
        </is>
      </c>
      <c r="H887" s="17" t="inlineStr">
        <is>
          <t>Baldatal Islam</t>
        </is>
      </c>
      <c r="I887" s="18" t="n">
        <v>17.255792</v>
      </c>
      <c r="J887" s="18" t="n">
        <v>122.229836</v>
      </c>
      <c r="K887" s="17" t="inlineStr">
        <is>
          <t>R</t>
        </is>
      </c>
      <c r="L887" s="11" t="n">
        <v>1818</v>
      </c>
      <c r="M887" s="19" t="n">
        <v>5.8</v>
      </c>
      <c r="N887" s="20">
        <f>INT(L887/M887)</f>
        <v/>
      </c>
      <c r="O887" s="20">
        <f>INT(N887*0.3+0.5)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29.56</v>
      </c>
      <c r="T887" s="19" t="n">
        <v>34.42</v>
      </c>
      <c r="U887" s="17" t="inlineStr">
        <is>
          <t>Tier 1 Critical GIDA (Score ≥ 50.0)</t>
        </is>
      </c>
      <c r="V887" s="19" t="n">
        <v>74.03</v>
      </c>
      <c r="W887" s="19" t="n">
        <v>51.75</v>
      </c>
      <c r="X887" s="19" t="n">
        <v>74.03</v>
      </c>
      <c r="Y887" s="20">
        <f>ROUND(V887*0.35+W887*0.35+X887*0.30,2)</f>
        <v/>
      </c>
      <c r="Z887" s="24" t="inlineStr">
        <is>
          <t>F - Nearest node and line over 5 km</t>
        </is>
      </c>
      <c r="AA887" s="19" t="n">
        <v>29.56</v>
      </c>
      <c r="AB887" s="19" t="n">
        <v>34.42</v>
      </c>
      <c r="AC887" s="17" t="inlineStr">
        <is>
          <t>Node: IGI003 - PM</t>
        </is>
      </c>
      <c r="AD887" s="17" t="inlineStr">
        <is>
          <t>Remote site candidate: deploy Starlink LEO satellite backhaul or long microwave hop.</t>
        </is>
      </c>
      <c r="AE887" s="16" t="n">
        <v>883</v>
      </c>
    </row>
    <row r="888">
      <c r="A888" s="16" t="n">
        <v>1</v>
      </c>
      <c r="B888" s="16" t="n">
        <v>884</v>
      </c>
      <c r="C888" s="16" t="n">
        <v>884</v>
      </c>
      <c r="D888" s="17" t="inlineStr">
        <is>
          <t>1907010008</t>
        </is>
      </c>
      <c r="E888" s="17" t="inlineStr">
        <is>
          <t>Bangsamoro Autonomous Region In Muslim Mindanao (BARMM)</t>
        </is>
      </c>
      <c r="F888" s="17" t="inlineStr">
        <is>
          <t>Tawi-Tawi</t>
        </is>
      </c>
      <c r="G888" s="17" t="inlineStr">
        <is>
          <t>Sapa-Sapa</t>
        </is>
      </c>
      <c r="H888" s="17" t="inlineStr">
        <is>
          <t>Latuan</t>
        </is>
      </c>
      <c r="I888" s="18" t="n">
        <v>17.255795</v>
      </c>
      <c r="J888" s="18" t="n">
        <v>122.229839</v>
      </c>
      <c r="K888" s="17" t="inlineStr">
        <is>
          <t>R</t>
        </is>
      </c>
      <c r="L888" s="11" t="n">
        <v>1314</v>
      </c>
      <c r="M888" s="19" t="n">
        <v>5.8</v>
      </c>
      <c r="N888" s="20">
        <f>INT(L888/M888)</f>
        <v/>
      </c>
      <c r="O888" s="20">
        <f>INT(N888*0.3+0.5)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29.56</v>
      </c>
      <c r="T888" s="19" t="n">
        <v>34.43</v>
      </c>
      <c r="U888" s="17" t="inlineStr">
        <is>
          <t>Tier 1 Critical GIDA (Score ≥ 50.0)</t>
        </is>
      </c>
      <c r="V888" s="19" t="n">
        <v>74.03</v>
      </c>
      <c r="W888" s="19" t="n">
        <v>51.75</v>
      </c>
      <c r="X888" s="19" t="n">
        <v>74.03</v>
      </c>
      <c r="Y888" s="20">
        <f>ROUND(V888*0.35+W888*0.35+X888*0.30,2)</f>
        <v/>
      </c>
      <c r="Z888" s="24" t="inlineStr">
        <is>
          <t>F - Nearest node and line over 5 km</t>
        </is>
      </c>
      <c r="AA888" s="19" t="n">
        <v>29.56</v>
      </c>
      <c r="AB888" s="19" t="n">
        <v>34.42</v>
      </c>
      <c r="AC888" s="17" t="inlineStr">
        <is>
          <t>Node: IGI003 - PM</t>
        </is>
      </c>
      <c r="AD888" s="17" t="inlineStr">
        <is>
          <t>Remote site candidate: deploy Starlink LEO satellite backhaul or long microwave hop.</t>
        </is>
      </c>
      <c r="AE888" s="16" t="n">
        <v>884</v>
      </c>
    </row>
    <row r="889">
      <c r="A889" s="16" t="n">
        <v>1</v>
      </c>
      <c r="B889" s="16" t="n">
        <v>885</v>
      </c>
      <c r="C889" s="16" t="n">
        <v>885</v>
      </c>
      <c r="D889" s="17" t="inlineStr">
        <is>
          <t>1907010020</t>
        </is>
      </c>
      <c r="E889" s="17" t="inlineStr">
        <is>
          <t>Bangsamoro Autonomous Region In Muslim Mindanao (BARMM)</t>
        </is>
      </c>
      <c r="F889" s="17" t="inlineStr">
        <is>
          <t>Tawi-Tawi</t>
        </is>
      </c>
      <c r="G889" s="17" t="inlineStr">
        <is>
          <t>Sapa-Sapa</t>
        </is>
      </c>
      <c r="H889" s="17" t="inlineStr">
        <is>
          <t>Sapaat</t>
        </is>
      </c>
      <c r="I889" s="18" t="n">
        <v>17.25581</v>
      </c>
      <c r="J889" s="18" t="n">
        <v>122.229854</v>
      </c>
      <c r="K889" s="17" t="inlineStr">
        <is>
          <t>R</t>
        </is>
      </c>
      <c r="L889" s="11" t="n">
        <v>861</v>
      </c>
      <c r="M889" s="19" t="n">
        <v>5.8</v>
      </c>
      <c r="N889" s="20">
        <f>INT(L889/M889)</f>
        <v/>
      </c>
      <c r="O889" s="20">
        <f>INT(N889*0.3+0.5)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29.56</v>
      </c>
      <c r="T889" s="19" t="n">
        <v>34.43</v>
      </c>
      <c r="U889" s="17" t="inlineStr">
        <is>
          <t>Tier 1 Critical GIDA (Score ≥ 50.0)</t>
        </is>
      </c>
      <c r="V889" s="19" t="n">
        <v>74.02</v>
      </c>
      <c r="W889" s="19" t="n">
        <v>51.75</v>
      </c>
      <c r="X889" s="19" t="n">
        <v>74.02</v>
      </c>
      <c r="Y889" s="20">
        <f>ROUND(V889*0.35+W889*0.35+X889*0.30,2)</f>
        <v/>
      </c>
      <c r="Z889" s="24" t="inlineStr">
        <is>
          <t>F - Nearest node and line over 5 km</t>
        </is>
      </c>
      <c r="AA889" s="19" t="n">
        <v>29.56</v>
      </c>
      <c r="AB889" s="19" t="n">
        <v>34.42</v>
      </c>
      <c r="AC889" s="17" t="inlineStr">
        <is>
          <t>Node: IGI003 - PM</t>
        </is>
      </c>
      <c r="AD889" s="17" t="inlineStr">
        <is>
          <t>Remote site candidate: deploy Starlink LEO satellite backhaul or long microwave hop.</t>
        </is>
      </c>
      <c r="AE889" s="16" t="n">
        <v>885</v>
      </c>
    </row>
    <row r="890">
      <c r="A890" s="16" t="n">
        <v>1</v>
      </c>
      <c r="B890" s="16" t="n">
        <v>886</v>
      </c>
      <c r="C890" s="16" t="n">
        <v>886</v>
      </c>
      <c r="D890" s="17" t="inlineStr">
        <is>
          <t>1907010011</t>
        </is>
      </c>
      <c r="E890" s="17" t="inlineStr">
        <is>
          <t>Bangsamoro Autonomous Region In Muslim Mindanao (BARMM)</t>
        </is>
      </c>
      <c r="F890" s="17" t="inlineStr">
        <is>
          <t>Tawi-Tawi</t>
        </is>
      </c>
      <c r="G890" s="17" t="inlineStr">
        <is>
          <t>Sapa-Sapa</t>
        </is>
      </c>
      <c r="H890" s="17" t="inlineStr">
        <is>
          <t>Tabunan Likud Sikubong</t>
        </is>
      </c>
      <c r="I890" s="18" t="n">
        <v>17.255797</v>
      </c>
      <c r="J890" s="18" t="n">
        <v>122.229841</v>
      </c>
      <c r="K890" s="17" t="inlineStr">
        <is>
          <t>R</t>
        </is>
      </c>
      <c r="L890" s="11" t="n">
        <v>813</v>
      </c>
      <c r="M890" s="19" t="n">
        <v>5.8</v>
      </c>
      <c r="N890" s="20">
        <f>INT(L890/M890)</f>
        <v/>
      </c>
      <c r="O890" s="20">
        <f>INT(N890*0.3+0.5)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29.56</v>
      </c>
      <c r="T890" s="19" t="n">
        <v>34.43</v>
      </c>
      <c r="U890" s="17" t="inlineStr">
        <is>
          <t>Tier 1 Critical GIDA (Score ≥ 50.0)</t>
        </is>
      </c>
      <c r="V890" s="19" t="n">
        <v>74.02</v>
      </c>
      <c r="W890" s="19" t="n">
        <v>51.75</v>
      </c>
      <c r="X890" s="19" t="n">
        <v>74.02</v>
      </c>
      <c r="Y890" s="20">
        <f>ROUND(V890*0.35+W890*0.35+X890*0.30,2)</f>
        <v/>
      </c>
      <c r="Z890" s="24" t="inlineStr">
        <is>
          <t>F - Nearest node and line over 5 km</t>
        </is>
      </c>
      <c r="AA890" s="19" t="n">
        <v>29.56</v>
      </c>
      <c r="AB890" s="19" t="n">
        <v>34.42</v>
      </c>
      <c r="AC890" s="17" t="inlineStr">
        <is>
          <t>Node: IGI003 - PM</t>
        </is>
      </c>
      <c r="AD890" s="17" t="inlineStr">
        <is>
          <t>Remote site candidate: deploy Starlink LEO satellite backhaul or long microwave hop.</t>
        </is>
      </c>
      <c r="AE890" s="16" t="n">
        <v>886</v>
      </c>
    </row>
    <row r="891">
      <c r="A891" s="16" t="n">
        <v>1</v>
      </c>
      <c r="B891" s="16" t="n">
        <v>887</v>
      </c>
      <c r="C891" s="16" t="n">
        <v>887</v>
      </c>
      <c r="D891" s="17" t="inlineStr">
        <is>
          <t>1907010007</t>
        </is>
      </c>
      <c r="E891" s="17" t="inlineStr">
        <is>
          <t>Bangsamoro Autonomous Region In Muslim Mindanao (BARMM)</t>
        </is>
      </c>
      <c r="F891" s="17" t="inlineStr">
        <is>
          <t>Tawi-Tawi</t>
        </is>
      </c>
      <c r="G891" s="17" t="inlineStr">
        <is>
          <t>Sapa-Sapa</t>
        </is>
      </c>
      <c r="H891" s="17" t="inlineStr">
        <is>
          <t>Kohec</t>
        </is>
      </c>
      <c r="I891" s="18" t="n">
        <v>17.256508</v>
      </c>
      <c r="J891" s="18" t="n">
        <v>122.230152</v>
      </c>
      <c r="K891" s="17" t="inlineStr">
        <is>
          <t>R</t>
        </is>
      </c>
      <c r="L891" s="11" t="n">
        <v>407</v>
      </c>
      <c r="M891" s="19" t="n">
        <v>5.8</v>
      </c>
      <c r="N891" s="20">
        <f>INT(L891/M891)</f>
        <v/>
      </c>
      <c r="O891" s="20">
        <f>INT(N891*0.3+0.5)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6.74</v>
      </c>
      <c r="T891" s="19" t="n">
        <v>5.91</v>
      </c>
      <c r="U891" s="17" t="inlineStr">
        <is>
          <t>Tier 1 Critical GIDA (Score ≥ 50.0)</t>
        </is>
      </c>
      <c r="V891" s="19" t="n">
        <v>74.01000000000001</v>
      </c>
      <c r="W891" s="19" t="n">
        <v>51.74</v>
      </c>
      <c r="X891" s="19" t="n">
        <v>74.01000000000001</v>
      </c>
      <c r="Y891" s="20">
        <f>ROUND(V891*0.35+W891*0.35+X891*0.30,2)</f>
        <v/>
      </c>
      <c r="Z891" s="24" t="inlineStr">
        <is>
          <t>F - Nearest node and line over 5 km</t>
        </is>
      </c>
      <c r="AA891" s="19" t="n">
        <v>29.64</v>
      </c>
      <c r="AB891" s="19" t="n">
        <v>34.47</v>
      </c>
      <c r="AC891" s="17" t="inlineStr">
        <is>
          <t>Node: IGI003 - PM</t>
        </is>
      </c>
      <c r="AD891" s="17" t="inlineStr">
        <is>
          <t>Remote site candidate: deploy Starlink LEO satellite backhaul or long microwave hop.</t>
        </is>
      </c>
      <c r="AE891" s="16" t="n">
        <v>887</v>
      </c>
    </row>
    <row r="892">
      <c r="A892" s="16" t="n">
        <v>1</v>
      </c>
      <c r="B892" s="16" t="n">
        <v>888</v>
      </c>
      <c r="C892" s="16" t="n">
        <v>888</v>
      </c>
      <c r="D892" s="17" t="inlineStr">
        <is>
          <t>1004217003</t>
        </is>
      </c>
      <c r="E892" s="17" t="inlineStr">
        <is>
          <t>Region X (Northern Mindanao)</t>
        </is>
      </c>
      <c r="F892" s="17" t="inlineStr">
        <is>
          <t>Misamis Occidental</t>
        </is>
      </c>
      <c r="G892" s="17" t="inlineStr">
        <is>
          <t>Don Victoriano Chiongbian</t>
        </is>
      </c>
      <c r="H892" s="17" t="inlineStr">
        <is>
          <t>Lake Duminagat</t>
        </is>
      </c>
      <c r="I892" s="18" t="n">
        <v>8.3250785</v>
      </c>
      <c r="J892" s="18" t="n">
        <v>123.6364781</v>
      </c>
      <c r="K892" s="17" t="inlineStr">
        <is>
          <t>R</t>
        </is>
      </c>
      <c r="L892" s="11" t="n">
        <v>156</v>
      </c>
      <c r="M892" s="19" t="n">
        <v>3.9</v>
      </c>
      <c r="N892" s="20">
        <f>INT(L892/M892)</f>
        <v/>
      </c>
      <c r="O892" s="20">
        <f>INT(N892*0.3+0.5)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36.12</v>
      </c>
      <c r="T892" s="19" t="n">
        <v>33.73</v>
      </c>
      <c r="U892" s="17" t="inlineStr">
        <is>
          <t>Tier 1 Critical GIDA (Score ≥ 50.0)</t>
        </is>
      </c>
      <c r="V892" s="19" t="n">
        <v>74.01000000000001</v>
      </c>
      <c r="W892" s="19" t="n">
        <v>51.74</v>
      </c>
      <c r="X892" s="19" t="n">
        <v>74.01000000000001</v>
      </c>
      <c r="Y892" s="20">
        <f>ROUND(V892*0.35+W892*0.35+X892*0.30,2)</f>
        <v/>
      </c>
      <c r="Z892" s="24" t="inlineStr">
        <is>
          <t>F - Nearest node and line over 5 km</t>
        </is>
      </c>
      <c r="AA892" s="19" t="n">
        <v>36.12</v>
      </c>
      <c r="AB892" s="19" t="n">
        <v>33.73</v>
      </c>
      <c r="AC892" s="17" t="inlineStr">
        <is>
          <t>Line: ILIGAN - PAGADIAN</t>
        </is>
      </c>
      <c r="AD892" s="17" t="inlineStr">
        <is>
          <t>Remote site candidate: deploy Starlink LEO satellite backhaul or long microwave hop.</t>
        </is>
      </c>
      <c r="AE892" s="16" t="n">
        <v>888</v>
      </c>
    </row>
    <row r="893">
      <c r="A893" s="16" t="n">
        <v>1</v>
      </c>
      <c r="B893" s="16" t="n">
        <v>889</v>
      </c>
      <c r="C893" s="16" t="n">
        <v>889</v>
      </c>
      <c r="D893" s="17" t="inlineStr">
        <is>
          <t>PH0000889</t>
        </is>
      </c>
      <c r="E893" s="17" t="inlineStr">
        <is>
          <t>IV-A</t>
        </is>
      </c>
      <c r="F893" s="17" t="inlineStr">
        <is>
          <t>Laguna</t>
        </is>
      </c>
      <c r="G893" s="17" t="inlineStr">
        <is>
          <t>San Pablo City</t>
        </is>
      </c>
      <c r="H893" s="17" t="inlineStr">
        <is>
          <t>Barangay VII-C (Pob.)</t>
        </is>
      </c>
      <c r="I893" s="18" t="n">
        <v>14.069865</v>
      </c>
      <c r="J893" s="18" t="n">
        <v>121.3306835</v>
      </c>
      <c r="K893" s="17" t="inlineStr">
        <is>
          <t>R</t>
        </is>
      </c>
      <c r="L893" s="11" t="n">
        <v>2412</v>
      </c>
      <c r="M893" s="19" t="n">
        <v>3.3</v>
      </c>
      <c r="N893" s="20">
        <f>INT(L893/M893)</f>
        <v/>
      </c>
      <c r="O893" s="20">
        <f>INT(N893*0.3+0.5)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2.25</v>
      </c>
      <c r="T893" s="19" t="n">
        <v>1.91</v>
      </c>
      <c r="U893" s="17" t="inlineStr">
        <is>
          <t>Tier 1 Critical GIDA (Score ≥ 50.0)</t>
        </is>
      </c>
      <c r="V893" s="19" t="n">
        <v>74</v>
      </c>
      <c r="W893" s="19" t="n">
        <v>51.74</v>
      </c>
      <c r="X893" s="19" t="n">
        <v>74</v>
      </c>
      <c r="Y893" s="20">
        <f>ROUND(V893*0.35+W893*0.35+X893*0.30,2)</f>
        <v/>
      </c>
      <c r="Z893" s="22" t="inlineStr">
        <is>
          <t>C - Line within 0.5 km; node over 1 km</t>
        </is>
      </c>
      <c r="AA893" s="19" t="n">
        <v>1.18</v>
      </c>
      <c r="AB893" s="19" t="n">
        <v>0.12</v>
      </c>
      <c r="AC893" s="17" t="inlineStr">
        <is>
          <t>Line: SPO001 TO LBQ001</t>
        </is>
      </c>
      <c r="AD893" s="17" t="inlineStr">
        <is>
          <t>Splice closure / line-tap survey candidate; locate closure and confirm splicing/capacity.</t>
        </is>
      </c>
      <c r="AE893" s="16" t="n">
        <v>889</v>
      </c>
    </row>
    <row r="894">
      <c r="A894" s="16" t="n">
        <v>1</v>
      </c>
      <c r="B894" s="16" t="n">
        <v>890</v>
      </c>
      <c r="C894" s="16" t="n">
        <v>890</v>
      </c>
      <c r="D894" s="17" t="inlineStr">
        <is>
          <t>1908820008</t>
        </is>
      </c>
      <c r="E894" s="17" t="inlineStr">
        <is>
          <t>Bangsamoro Autonomous Region In Muslim Mindanao (BARMM)</t>
        </is>
      </c>
      <c r="F894" s="17" t="inlineStr">
        <is>
          <t>Maguindanao del Sur</t>
        </is>
      </c>
      <c r="G894" s="17" t="inlineStr">
        <is>
          <t>Shariff Aguak</t>
        </is>
      </c>
      <c r="H894" s="17" t="inlineStr">
        <is>
          <t>Poblacion I</t>
        </is>
      </c>
      <c r="I894" s="18" t="n">
        <v>17.255068</v>
      </c>
      <c r="J894" s="18" t="n">
        <v>122.229212</v>
      </c>
      <c r="K894" s="17" t="inlineStr">
        <is>
          <t>R</t>
        </is>
      </c>
      <c r="L894" s="11" t="n">
        <v>3711</v>
      </c>
      <c r="M894" s="19" t="n">
        <v>4.7</v>
      </c>
      <c r="N894" s="20">
        <f>INT(L894/M894)</f>
        <v/>
      </c>
      <c r="O894" s="20">
        <f>INT(N894*0.3+0.5)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41.46</v>
      </c>
      <c r="T894" s="19" t="n">
        <v>50.75</v>
      </c>
      <c r="U894" s="17" t="inlineStr">
        <is>
          <t>Tier 1 Critical GIDA (Score ≥ 50.0)</t>
        </is>
      </c>
      <c r="V894" s="19" t="n">
        <v>73.98999999999999</v>
      </c>
      <c r="W894" s="19" t="n">
        <v>51.72</v>
      </c>
      <c r="X894" s="19" t="n">
        <v>73.98999999999999</v>
      </c>
      <c r="Y894" s="20">
        <f>ROUND(V894*0.35+W894*0.35+X894*0.30,2)</f>
        <v/>
      </c>
      <c r="Z894" s="24" t="inlineStr">
        <is>
          <t>F - Nearest node and line over 5 km</t>
        </is>
      </c>
      <c r="AA894" s="19" t="n">
        <v>29.46</v>
      </c>
      <c r="AB894" s="19" t="n">
        <v>34.33</v>
      </c>
      <c r="AC894" s="17" t="inlineStr">
        <is>
          <t>Node: IGI003 - PM</t>
        </is>
      </c>
      <c r="AD894" s="17" t="inlineStr">
        <is>
          <t>Remote site candidate: deploy Starlink LEO satellite backhaul or long microwave hop.</t>
        </is>
      </c>
      <c r="AE894" s="16" t="n">
        <v>890</v>
      </c>
    </row>
    <row r="895">
      <c r="A895" s="16" t="n">
        <v>1</v>
      </c>
      <c r="B895" s="16" t="n">
        <v>891</v>
      </c>
      <c r="C895" s="16" t="n">
        <v>891</v>
      </c>
      <c r="D895" s="17" t="inlineStr">
        <is>
          <t>0102823005</t>
        </is>
      </c>
      <c r="E895" s="17" t="inlineStr">
        <is>
          <t>Region I (Ilocos Region)</t>
        </is>
      </c>
      <c r="F895" s="17" t="inlineStr">
        <is>
          <t>Ilocos Norte</t>
        </is>
      </c>
      <c r="G895" s="17" t="inlineStr">
        <is>
          <t>Vintar</t>
        </is>
      </c>
      <c r="H895" s="17" t="inlineStr">
        <is>
          <t>Bago</t>
        </is>
      </c>
      <c r="I895" s="18" t="n">
        <v>18.32569</v>
      </c>
      <c r="J895" s="18" t="n">
        <v>120.683176</v>
      </c>
      <c r="K895" s="17" t="inlineStr">
        <is>
          <t>R</t>
        </is>
      </c>
      <c r="L895" s="11" t="n">
        <v>400</v>
      </c>
      <c r="M895" s="19" t="n">
        <v>3.7</v>
      </c>
      <c r="N895" s="20">
        <f>INT(L895/M895)</f>
        <v/>
      </c>
      <c r="O895" s="20">
        <f>INT(N895*0.3+0.5)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6.98</v>
      </c>
      <c r="T895" s="19" t="n">
        <v>6.86</v>
      </c>
      <c r="U895" s="17" t="inlineStr">
        <is>
          <t>Tier 1 Critical GIDA (Score ≥ 50.0)</t>
        </is>
      </c>
      <c r="V895" s="19" t="n">
        <v>73.98</v>
      </c>
      <c r="W895" s="19" t="n">
        <v>51.72</v>
      </c>
      <c r="X895" s="19" t="n">
        <v>73.98</v>
      </c>
      <c r="Y895" s="20">
        <f>ROUND(V895*0.35+W895*0.35+X895*0.30,2)</f>
        <v/>
      </c>
      <c r="Z895" s="24" t="inlineStr">
        <is>
          <t>F - Nearest node and line over 5 km</t>
        </is>
      </c>
      <c r="AA895" s="19" t="n">
        <v>6.98</v>
      </c>
      <c r="AB895" s="19" t="n">
        <v>6.85</v>
      </c>
      <c r="AC895" s="17" t="inlineStr">
        <is>
          <t>Line: SEGMENT 5 (LAOAG CITY - BANGUI)</t>
        </is>
      </c>
      <c r="AD895" s="17" t="inlineStr">
        <is>
          <t>Remote site candidate: deploy Starlink LEO satellite backhaul or long microwave hop.</t>
        </is>
      </c>
      <c r="AE895" s="16" t="n">
        <v>891</v>
      </c>
    </row>
    <row r="896">
      <c r="A896" s="16" t="n">
        <v>1</v>
      </c>
      <c r="B896" s="16" t="n">
        <v>892</v>
      </c>
      <c r="C896" s="16" t="n">
        <v>892</v>
      </c>
      <c r="D896" s="17" t="inlineStr">
        <is>
          <t>1380601031</t>
        </is>
      </c>
      <c r="E896" s="17" t="inlineStr">
        <is>
          <t>National Capital Region (NCR)</t>
        </is>
      </c>
      <c r="F896" s="17" t="inlineStr">
        <is>
          <t>First District (Not a Province)</t>
        </is>
      </c>
      <c r="G896" s="17" t="inlineStr">
        <is>
          <t>City of Manila</t>
        </is>
      </c>
      <c r="H896" s="17" t="inlineStr">
        <is>
          <t>Barangay 31</t>
        </is>
      </c>
      <c r="I896" s="18" t="n">
        <v>14.6000105</v>
      </c>
      <c r="J896" s="18" t="n">
        <v>120.9601742</v>
      </c>
      <c r="K896" s="17" t="inlineStr">
        <is>
          <t>U</t>
        </is>
      </c>
      <c r="L896" s="11" t="n">
        <v>2968</v>
      </c>
      <c r="M896" s="19" t="n">
        <v>3.9</v>
      </c>
      <c r="N896" s="20">
        <f>INT(L896/M896)</f>
        <v/>
      </c>
      <c r="O896" s="20">
        <f>INT(N896*0.3+0.5)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38.52</v>
      </c>
      <c r="T896" s="19" t="n">
        <v>37.47</v>
      </c>
      <c r="U896" s="17" t="inlineStr">
        <is>
          <t>Tier 1 Critical GIDA (Score ≥ 50.0)</t>
        </is>
      </c>
      <c r="V896" s="19" t="n">
        <v>73.98</v>
      </c>
      <c r="W896" s="19" t="n">
        <v>51.72</v>
      </c>
      <c r="X896" s="19" t="n">
        <v>73.98</v>
      </c>
      <c r="Y896" s="20">
        <f>ROUND(V896*0.35+W896*0.35+X896*0.30,2)</f>
        <v/>
      </c>
      <c r="Z896" s="25" t="inlineStr">
        <is>
          <t>B - Node 0.5-1 km</t>
        </is>
      </c>
      <c r="AA896" s="19" t="n">
        <v>0.7</v>
      </c>
      <c r="AB896" s="19" t="n">
        <v>1.26</v>
      </c>
      <c r="AC896" s="17" t="inlineStr">
        <is>
          <t>Node: MNL068 - PM</t>
        </is>
      </c>
      <c r="AD896" s="17" t="inlineStr">
        <is>
          <t>Short node lateral candidate; confirm port/fiber capacity, access and route.</t>
        </is>
      </c>
      <c r="AE896" s="16" t="n">
        <v>892</v>
      </c>
    </row>
    <row r="897">
      <c r="A897" s="16" t="n">
        <v>1</v>
      </c>
      <c r="B897" s="16" t="n">
        <v>893</v>
      </c>
      <c r="C897" s="16" t="n">
        <v>893</v>
      </c>
      <c r="D897" s="17" t="inlineStr">
        <is>
          <t>1380601028</t>
        </is>
      </c>
      <c r="E897" s="17" t="inlineStr">
        <is>
          <t>National Capital Region (NCR)</t>
        </is>
      </c>
      <c r="F897" s="17" t="inlineStr">
        <is>
          <t>First District (Not a Province)</t>
        </is>
      </c>
      <c r="G897" s="17" t="inlineStr">
        <is>
          <t>City of Manila</t>
        </is>
      </c>
      <c r="H897" s="17" t="inlineStr">
        <is>
          <t>Barangay 28</t>
        </is>
      </c>
      <c r="I897" s="18" t="n">
        <v>14.6036105</v>
      </c>
      <c r="J897" s="18" t="n">
        <v>120.9618242</v>
      </c>
      <c r="K897" s="17" t="inlineStr">
        <is>
          <t>U</t>
        </is>
      </c>
      <c r="L897" s="11" t="n">
        <v>2872</v>
      </c>
      <c r="M897" s="19" t="n">
        <v>3.9</v>
      </c>
      <c r="N897" s="20">
        <f>INT(L897/M897)</f>
        <v/>
      </c>
      <c r="O897" s="20">
        <f>INT(N897*0.3+0.5)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16.28</v>
      </c>
      <c r="T897" s="19" t="n">
        <v>16</v>
      </c>
      <c r="U897" s="17" t="inlineStr">
        <is>
          <t>Tier 1 Critical GIDA (Score ≥ 50.0)</t>
        </is>
      </c>
      <c r="V897" s="19" t="n">
        <v>73.98</v>
      </c>
      <c r="W897" s="19" t="n">
        <v>51.72</v>
      </c>
      <c r="X897" s="19" t="n">
        <v>73.98</v>
      </c>
      <c r="Y897" s="20">
        <f>ROUND(V897*0.35+W897*0.35+X897*0.30,2)</f>
        <v/>
      </c>
      <c r="Z897" s="25" t="inlineStr">
        <is>
          <t>B - Node 0.5-1 km</t>
        </is>
      </c>
      <c r="AA897" s="19" t="n">
        <v>0.91</v>
      </c>
      <c r="AB897" s="19" t="n">
        <v>0.92</v>
      </c>
      <c r="AC897" s="17" t="inlineStr">
        <is>
          <t>Node: MNL005- TYPE 3</t>
        </is>
      </c>
      <c r="AD897" s="17" t="inlineStr">
        <is>
          <t>Short node lateral candidate; confirm port/fiber capacity, access and route.</t>
        </is>
      </c>
      <c r="AE897" s="16" t="n">
        <v>893</v>
      </c>
    </row>
    <row r="898">
      <c r="A898" s="16" t="n">
        <v>1</v>
      </c>
      <c r="B898" s="16" t="n">
        <v>894</v>
      </c>
      <c r="C898" s="16" t="n">
        <v>894</v>
      </c>
      <c r="D898" s="17" t="inlineStr">
        <is>
          <t>PH0000894</t>
        </is>
      </c>
      <c r="E898" s="17" t="inlineStr">
        <is>
          <t>VIII</t>
        </is>
      </c>
      <c r="F898" s="17" t="inlineStr">
        <is>
          <t>Samar (Western Samar)</t>
        </is>
      </c>
      <c r="G898" s="17" t="inlineStr">
        <is>
          <t>Catbalogan City</t>
        </is>
      </c>
      <c r="H898" s="17" t="inlineStr">
        <is>
          <t>Cagudalo</t>
        </is>
      </c>
      <c r="I898" s="18" t="n">
        <v>11.8541</v>
      </c>
      <c r="J898" s="18" t="n">
        <v>124.87775</v>
      </c>
      <c r="K898" s="17" t="inlineStr">
        <is>
          <t>R</t>
        </is>
      </c>
      <c r="L898" s="11" t="n">
        <v>2229</v>
      </c>
      <c r="M898" s="19" t="n">
        <v>4.1</v>
      </c>
      <c r="N898" s="20">
        <f>INT(L898/M898)</f>
        <v/>
      </c>
      <c r="O898" s="20">
        <f>INT(N898*0.3+0.5)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32.28</v>
      </c>
      <c r="T898" s="19" t="n">
        <v>32.05</v>
      </c>
      <c r="U898" s="17" t="inlineStr">
        <is>
          <t>Tier 1 Critical GIDA (Score ≥ 50.0)</t>
        </is>
      </c>
      <c r="V898" s="19" t="n">
        <v>73.98</v>
      </c>
      <c r="W898" s="19" t="n">
        <v>51.72</v>
      </c>
      <c r="X898" s="19" t="n">
        <v>73.98</v>
      </c>
      <c r="Y898" s="20">
        <f>ROUND(V898*0.35+W898*0.35+X898*0.30,2)</f>
        <v/>
      </c>
      <c r="Z898" s="24" t="inlineStr">
        <is>
          <t>F - Nearest node and line over 5 km</t>
        </is>
      </c>
      <c r="AA898" s="19" t="n">
        <v>64.95999999999999</v>
      </c>
      <c r="AB898" s="19" t="n">
        <v>64.91</v>
      </c>
      <c r="AC898" s="17" t="inlineStr">
        <is>
          <t>Line: CAPOOCAN - TACLOBAN</t>
        </is>
      </c>
      <c r="AD898" s="17" t="inlineStr">
        <is>
          <t>Remote site candidate: deploy Starlink LEO satellite backhaul or long microwave hop.</t>
        </is>
      </c>
      <c r="AE898" s="16" t="n">
        <v>894</v>
      </c>
    </row>
    <row r="899">
      <c r="A899" s="16" t="n">
        <v>1</v>
      </c>
      <c r="B899" s="16" t="n">
        <v>895</v>
      </c>
      <c r="C899" s="16" t="n">
        <v>895</v>
      </c>
      <c r="D899" s="17" t="inlineStr">
        <is>
          <t>1108202020</t>
        </is>
      </c>
      <c r="E899" s="17" t="inlineStr">
        <is>
          <t>Region XI (Davao Region)</t>
        </is>
      </c>
      <c r="F899" s="17" t="inlineStr">
        <is>
          <t>Davao de Oro</t>
        </is>
      </c>
      <c r="G899" s="17" t="inlineStr">
        <is>
          <t>Laak</t>
        </is>
      </c>
      <c r="H899" s="17" t="inlineStr">
        <is>
          <t>Bagong Silang</t>
        </is>
      </c>
      <c r="I899" s="18" t="n">
        <v>7.529569284000001</v>
      </c>
      <c r="J899" s="18" t="n">
        <v>126.0390054</v>
      </c>
      <c r="K899" s="17" t="inlineStr">
        <is>
          <t>R</t>
        </is>
      </c>
      <c r="L899" s="11" t="n">
        <v>968</v>
      </c>
      <c r="M899" s="19" t="n">
        <v>3.7</v>
      </c>
      <c r="N899" s="20">
        <f>INT(L899/M899)</f>
        <v/>
      </c>
      <c r="O899" s="20">
        <f>INT(N899*0.3+0.5)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31.87</v>
      </c>
      <c r="T899" s="19" t="n">
        <v>17.57</v>
      </c>
      <c r="U899" s="17" t="inlineStr">
        <is>
          <t>Tier 1 Critical GIDA (Score ≥ 50.0)</t>
        </is>
      </c>
      <c r="V899" s="19" t="n">
        <v>73.97</v>
      </c>
      <c r="W899" s="19" t="n">
        <v>51.71</v>
      </c>
      <c r="X899" s="19" t="n">
        <v>73.97</v>
      </c>
      <c r="Y899" s="20">
        <f>ROUND(V899*0.35+W899*0.35+X899*0.30,2)</f>
        <v/>
      </c>
      <c r="Z899" s="24" t="inlineStr">
        <is>
          <t>F - Nearest node and line over 5 km</t>
        </is>
      </c>
      <c r="AA899" s="19" t="n">
        <v>25.32</v>
      </c>
      <c r="AB899" s="19" t="n">
        <v>11.54</v>
      </c>
      <c r="AC899" s="17" t="inlineStr">
        <is>
          <t>Line: DAVAO CITY - TRENTO</t>
        </is>
      </c>
      <c r="AD899" s="17" t="inlineStr">
        <is>
          <t>Remote site candidate: deploy Starlink LEO satellite backhaul or long microwave hop.</t>
        </is>
      </c>
      <c r="AE899" s="16" t="n">
        <v>895</v>
      </c>
    </row>
    <row r="900">
      <c r="A900" s="16" t="n">
        <v>1</v>
      </c>
      <c r="B900" s="16" t="n">
        <v>896</v>
      </c>
      <c r="C900" s="16" t="n">
        <v>896</v>
      </c>
      <c r="D900" s="17" t="inlineStr">
        <is>
          <t>PH0000896</t>
        </is>
      </c>
      <c r="E900" s="17" t="inlineStr">
        <is>
          <t>VIII</t>
        </is>
      </c>
      <c r="F900" s="17" t="inlineStr">
        <is>
          <t>Leyte</t>
        </is>
      </c>
      <c r="G900" s="17" t="inlineStr">
        <is>
          <t>Tacloban City</t>
        </is>
      </c>
      <c r="H900" s="17" t="inlineStr">
        <is>
          <t>Barangay 18</t>
        </is>
      </c>
      <c r="I900" s="18" t="n">
        <v>11.2168591</v>
      </c>
      <c r="J900" s="18" t="n">
        <v>125.0032832</v>
      </c>
      <c r="K900" s="17" t="inlineStr">
        <is>
          <t>R</t>
        </is>
      </c>
      <c r="L900" s="11" t="n">
        <v>2258</v>
      </c>
      <c r="M900" s="19" t="n">
        <v>3.8</v>
      </c>
      <c r="N900" s="20">
        <f>INT(L900/M900)</f>
        <v/>
      </c>
      <c r="O900" s="20">
        <f>INT(N900*0.3+0.5)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3.16</v>
      </c>
      <c r="T900" s="19" t="n">
        <v>6.27</v>
      </c>
      <c r="U900" s="17" t="inlineStr">
        <is>
          <t>Tier 1 Critical GIDA (Score ≥ 50.0)</t>
        </is>
      </c>
      <c r="V900" s="19" t="n">
        <v>73.95999999999999</v>
      </c>
      <c r="W900" s="19" t="n">
        <v>51.7</v>
      </c>
      <c r="X900" s="19" t="n">
        <v>73.95999999999999</v>
      </c>
      <c r="Y900" s="20">
        <f>ROUND(V900*0.35+W900*0.35+X900*0.30,2)</f>
        <v/>
      </c>
      <c r="Z900" s="25" t="inlineStr">
        <is>
          <t>B - Node 0.5-1 km</t>
        </is>
      </c>
      <c r="AA900" s="19" t="n">
        <v>0.83</v>
      </c>
      <c r="AB900" s="19" t="n">
        <v>0.8100000000000001</v>
      </c>
      <c r="AC900" s="17" t="inlineStr">
        <is>
          <t>Line: CAPOOCAN - TACLOBAN</t>
        </is>
      </c>
      <c r="AD900" s="17" t="inlineStr">
        <is>
          <t>Short node lateral candidate; confirm port/fiber capacity, access and route.</t>
        </is>
      </c>
      <c r="AE900" s="16" t="n">
        <v>896</v>
      </c>
    </row>
    <row r="901">
      <c r="A901" s="16" t="n">
        <v>1</v>
      </c>
      <c r="B901" s="16" t="n">
        <v>897</v>
      </c>
      <c r="C901" s="16" t="n">
        <v>897</v>
      </c>
      <c r="D901" s="17" t="inlineStr">
        <is>
          <t>1108602009</t>
        </is>
      </c>
      <c r="E901" s="17" t="inlineStr">
        <is>
          <t>Region XI (Davao Region)</t>
        </is>
      </c>
      <c r="F901" s="17" t="inlineStr">
        <is>
          <t>Davao Occidental</t>
        </is>
      </c>
      <c r="G901" s="17" t="inlineStr">
        <is>
          <t>Jose Abad Santos</t>
        </is>
      </c>
      <c r="H901" s="17" t="inlineStr">
        <is>
          <t>Caburan Big</t>
        </is>
      </c>
      <c r="I901" s="18" t="n">
        <v>5.5723122</v>
      </c>
      <c r="J901" s="18" t="n">
        <v>125.3550311</v>
      </c>
      <c r="K901" s="17" t="inlineStr">
        <is>
          <t>R</t>
        </is>
      </c>
      <c r="L901" s="11" t="n">
        <v>5203</v>
      </c>
      <c r="M901" s="19" t="n">
        <v>3.6</v>
      </c>
      <c r="N901" s="20">
        <f>INT(L901/M901)</f>
        <v/>
      </c>
      <c r="O901" s="20">
        <f>INT(N901*0.3+0.5)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41.61</v>
      </c>
      <c r="T901" s="19" t="n">
        <v>50.47</v>
      </c>
      <c r="U901" s="17" t="inlineStr">
        <is>
          <t>Tier 1 Critical GIDA (Score ≥ 50.0)</t>
        </is>
      </c>
      <c r="V901" s="19" t="n">
        <v>73.95</v>
      </c>
      <c r="W901" s="19" t="n">
        <v>51.7</v>
      </c>
      <c r="X901" s="19" t="n">
        <v>73.95</v>
      </c>
      <c r="Y901" s="20">
        <f>ROUND(V901*0.35+W901*0.35+X901*0.30,2)</f>
        <v/>
      </c>
      <c r="Z901" s="24" t="inlineStr">
        <is>
          <t>F - Nearest node and line over 5 km</t>
        </is>
      </c>
      <c r="AA901" s="19" t="n">
        <v>59.84</v>
      </c>
      <c r="AB901" s="19" t="n">
        <v>63.57</v>
      </c>
      <c r="AC901" s="17" t="inlineStr">
        <is>
          <t>Node: ALS001 - BP</t>
        </is>
      </c>
      <c r="AD901" s="17" t="inlineStr">
        <is>
          <t>Remote site candidate: deploy Starlink LEO satellite backhaul or long microwave hop.</t>
        </is>
      </c>
      <c r="AE901" s="16" t="n">
        <v>897</v>
      </c>
    </row>
    <row r="902">
      <c r="A902" s="16" t="n">
        <v>1</v>
      </c>
      <c r="B902" s="16" t="n">
        <v>898</v>
      </c>
      <c r="C902" s="16" t="n">
        <v>898</v>
      </c>
      <c r="D902" s="17" t="inlineStr">
        <is>
          <t>1380601097</t>
        </is>
      </c>
      <c r="E902" s="17" t="inlineStr">
        <is>
          <t>National Capital Region (NCR)</t>
        </is>
      </c>
      <c r="F902" s="17" t="inlineStr">
        <is>
          <t>First District (Not a Province)</t>
        </is>
      </c>
      <c r="G902" s="17" t="inlineStr">
        <is>
          <t>City of Manila</t>
        </is>
      </c>
      <c r="H902" s="17" t="inlineStr">
        <is>
          <t>Barangay 97</t>
        </is>
      </c>
      <c r="I902" s="18" t="n">
        <v>14.6258482</v>
      </c>
      <c r="J902" s="18" t="n">
        <v>120.9600172</v>
      </c>
      <c r="K902" s="17" t="inlineStr">
        <is>
          <t>U</t>
        </is>
      </c>
      <c r="L902" s="11" t="n">
        <v>3744</v>
      </c>
      <c r="M902" s="19" t="n">
        <v>3.9</v>
      </c>
      <c r="N902" s="20">
        <f>INT(L902/M902)</f>
        <v/>
      </c>
      <c r="O902" s="20">
        <f>INT(N902*0.3+0.5)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45.01</v>
      </c>
      <c r="T902" s="19" t="n">
        <v>46.74</v>
      </c>
      <c r="U902" s="17" t="inlineStr">
        <is>
          <t>Tier 1 Critical GIDA (Score ≥ 50.0)</t>
        </is>
      </c>
      <c r="V902" s="19" t="n">
        <v>73.95</v>
      </c>
      <c r="W902" s="19" t="n">
        <v>51.7</v>
      </c>
      <c r="X902" s="19" t="n">
        <v>73.95</v>
      </c>
      <c r="Y902" s="20">
        <f>ROUND(V902*0.35+W902*0.35+X902*0.30,2)</f>
        <v/>
      </c>
      <c r="Z902" s="25" t="inlineStr">
        <is>
          <t>B - Node 0.5-1 km</t>
        </is>
      </c>
      <c r="AA902" s="19" t="n">
        <v>0.92</v>
      </c>
      <c r="AB902" s="19" t="n">
        <v>1.33</v>
      </c>
      <c r="AC902" s="17" t="inlineStr">
        <is>
          <t>Node: MNL045 - TYPE 3</t>
        </is>
      </c>
      <c r="AD902" s="17" t="inlineStr">
        <is>
          <t>Short node lateral candidate; confirm port/fiber capacity, access and route.</t>
        </is>
      </c>
      <c r="AE902" s="16" t="n">
        <v>898</v>
      </c>
    </row>
    <row r="903">
      <c r="A903" s="16" t="n">
        <v>1</v>
      </c>
      <c r="B903" s="16" t="n">
        <v>899</v>
      </c>
      <c r="C903" s="16" t="n">
        <v>899</v>
      </c>
      <c r="D903" s="17" t="inlineStr">
        <is>
          <t>1380601096</t>
        </is>
      </c>
      <c r="E903" s="17" t="inlineStr">
        <is>
          <t>National Capital Region (NCR)</t>
        </is>
      </c>
      <c r="F903" s="17" t="inlineStr">
        <is>
          <t>First District (Not a Province)</t>
        </is>
      </c>
      <c r="G903" s="17" t="inlineStr">
        <is>
          <t>City of Manila</t>
        </is>
      </c>
      <c r="H903" s="17" t="inlineStr">
        <is>
          <t>Barangay 96</t>
        </is>
      </c>
      <c r="I903" s="18" t="n">
        <v>14.618776</v>
      </c>
      <c r="J903" s="18" t="n">
        <v>120.9665644</v>
      </c>
      <c r="K903" s="17" t="inlineStr">
        <is>
          <t>U</t>
        </is>
      </c>
      <c r="L903" s="11" t="n">
        <v>2164</v>
      </c>
      <c r="M903" s="19" t="n">
        <v>3.9</v>
      </c>
      <c r="N903" s="20">
        <f>INT(L903/M903)</f>
        <v/>
      </c>
      <c r="O903" s="20">
        <f>INT(N903*0.3+0.5)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23.93</v>
      </c>
      <c r="T903" s="19" t="n">
        <v>23.88</v>
      </c>
      <c r="U903" s="17" t="inlineStr">
        <is>
          <t>Tier 1 Critical GIDA (Score ≥ 50.0)</t>
        </is>
      </c>
      <c r="V903" s="19" t="n">
        <v>73.93000000000001</v>
      </c>
      <c r="W903" s="19" t="n">
        <v>51.69</v>
      </c>
      <c r="X903" s="19" t="n">
        <v>73.93000000000001</v>
      </c>
      <c r="Y903" s="20">
        <f>ROUND(V903*0.35+W903*0.35+X903*0.30,2)</f>
        <v/>
      </c>
      <c r="Z903" s="25" t="inlineStr">
        <is>
          <t>A - Node within 0.5 km</t>
        </is>
      </c>
      <c r="AA903" s="19" t="n">
        <v>0.42</v>
      </c>
      <c r="AB903" s="19" t="n">
        <v>0.45</v>
      </c>
      <c r="AC903" s="17" t="inlineStr">
        <is>
          <t>Node: MNL045 - TYPE 3</t>
        </is>
      </c>
      <c r="AD903" s="17" t="inlineStr">
        <is>
          <t>First survey candidate: confirm node handoff, spare capacity and short route; co-location not established.</t>
        </is>
      </c>
      <c r="AE903" s="16" t="n">
        <v>899</v>
      </c>
    </row>
    <row r="904">
      <c r="A904" s="16" t="n">
        <v>1</v>
      </c>
      <c r="B904" s="16" t="n">
        <v>900</v>
      </c>
      <c r="C904" s="16" t="n">
        <v>900</v>
      </c>
      <c r="D904" s="17" t="inlineStr">
        <is>
          <t>PH0000900</t>
        </is>
      </c>
      <c r="E904" s="17" t="inlineStr">
        <is>
          <t>IV-A</t>
        </is>
      </c>
      <c r="F904" s="17" t="inlineStr">
        <is>
          <t>Batangas</t>
        </is>
      </c>
      <c r="G904" s="17" t="inlineStr">
        <is>
          <t>Lipa City</t>
        </is>
      </c>
      <c r="H904" s="17" t="inlineStr">
        <is>
          <t>Poblacion Barangay 2</t>
        </is>
      </c>
      <c r="I904" s="18" t="n">
        <v>13.942217</v>
      </c>
      <c r="J904" s="18" t="n">
        <v>121.157321</v>
      </c>
      <c r="K904" s="17" t="inlineStr">
        <is>
          <t>R</t>
        </is>
      </c>
      <c r="L904" s="11" t="n">
        <v>2259</v>
      </c>
      <c r="M904" s="19" t="n">
        <v>3.6</v>
      </c>
      <c r="N904" s="20">
        <f>INT(L904/M904)</f>
        <v/>
      </c>
      <c r="O904" s="20">
        <f>INT(N904*0.3+0.5)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1.01</v>
      </c>
      <c r="T904" s="19" t="n">
        <v>0.13</v>
      </c>
      <c r="U904" s="17" t="inlineStr">
        <is>
          <t>Tier 1 Critical GIDA (Score ≥ 50.0)</t>
        </is>
      </c>
      <c r="V904" s="19" t="n">
        <v>73.93000000000001</v>
      </c>
      <c r="W904" s="19" t="n">
        <v>51.69</v>
      </c>
      <c r="X904" s="19" t="n">
        <v>73.93000000000001</v>
      </c>
      <c r="Y904" s="20">
        <f>ROUND(V904*0.35+W904*0.35+X904*0.30,2)</f>
        <v/>
      </c>
      <c r="Z904" s="22" t="inlineStr">
        <is>
          <t>C - Line within 0.5 km; node over 1 km</t>
        </is>
      </c>
      <c r="AA904" s="19" t="n">
        <v>1.01</v>
      </c>
      <c r="AB904" s="19" t="n">
        <v>0.11</v>
      </c>
      <c r="AC904" s="17" t="inlineStr">
        <is>
          <t>Line: CLB001 TO BCY01</t>
        </is>
      </c>
      <c r="AD904" s="17" t="inlineStr">
        <is>
          <t>Splice closure / line-tap survey candidate; locate closure and confirm splicing/capacity.</t>
        </is>
      </c>
      <c r="AE904" s="16" t="n">
        <v>900</v>
      </c>
    </row>
    <row r="905">
      <c r="A905" s="16" t="n">
        <v>1</v>
      </c>
      <c r="B905" s="16" t="n">
        <v>901</v>
      </c>
      <c r="C905" s="16" t="n">
        <v>901</v>
      </c>
      <c r="D905" s="17" t="inlineStr">
        <is>
          <t>PH0000901</t>
        </is>
      </c>
      <c r="E905" s="17" t="inlineStr">
        <is>
          <t>VIII</t>
        </is>
      </c>
      <c r="F905" s="17" t="inlineStr">
        <is>
          <t>Leyte</t>
        </is>
      </c>
      <c r="G905" s="17" t="inlineStr">
        <is>
          <t>Tacloban City</t>
        </is>
      </c>
      <c r="H905" s="17" t="inlineStr">
        <is>
          <t>Barangay 19</t>
        </is>
      </c>
      <c r="I905" s="18" t="n">
        <v>11.2012535</v>
      </c>
      <c r="J905" s="18" t="n">
        <v>125.0207396</v>
      </c>
      <c r="K905" s="17" t="inlineStr">
        <is>
          <t>R</t>
        </is>
      </c>
      <c r="L905" s="11" t="n">
        <v>2258</v>
      </c>
      <c r="M905" s="19" t="n">
        <v>3.8</v>
      </c>
      <c r="N905" s="20">
        <f>INT(L905/M905)</f>
        <v/>
      </c>
      <c r="O905" s="20">
        <f>INT(N905*0.3+0.5)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4.04</v>
      </c>
      <c r="T905" s="19" t="n">
        <v>5.92</v>
      </c>
      <c r="U905" s="17" t="inlineStr">
        <is>
          <t>Tier 1 Critical GIDA (Score ≥ 50.0)</t>
        </is>
      </c>
      <c r="V905" s="19" t="n">
        <v>73.93000000000001</v>
      </c>
      <c r="W905" s="19" t="n">
        <v>51.69</v>
      </c>
      <c r="X905" s="19" t="n">
        <v>73.93000000000001</v>
      </c>
      <c r="Y905" s="20">
        <f>ROUND(V905*0.35+W905*0.35+X905*0.30,2)</f>
        <v/>
      </c>
      <c r="Z905" s="23" t="inlineStr">
        <is>
          <t>D - Other node or line within 3 km</t>
        </is>
      </c>
      <c r="AA905" s="19" t="n">
        <v>1.75</v>
      </c>
      <c r="AB905" s="19" t="n">
        <v>1.44</v>
      </c>
      <c r="AC905" s="17" t="inlineStr">
        <is>
          <t>Line: CAPOOCAN - TACLOBAN</t>
        </is>
      </c>
      <c r="AD905" s="17" t="inlineStr">
        <is>
          <t>Route options survey candidate: compare actual node lateral with approved line tap.</t>
        </is>
      </c>
      <c r="AE905" s="16" t="n">
        <v>901</v>
      </c>
    </row>
    <row r="906">
      <c r="A906" s="16" t="n">
        <v>1</v>
      </c>
      <c r="B906" s="16" t="n">
        <v>902</v>
      </c>
      <c r="C906" s="16" t="n">
        <v>902</v>
      </c>
      <c r="D906" s="17" t="inlineStr">
        <is>
          <t>1108601006</t>
        </is>
      </c>
      <c r="E906" s="17" t="inlineStr">
        <is>
          <t>Region XI (Davao Region)</t>
        </is>
      </c>
      <c r="F906" s="17" t="inlineStr">
        <is>
          <t>Davao Occidental</t>
        </is>
      </c>
      <c r="G906" s="17" t="inlineStr">
        <is>
          <t>Don Marcelino</t>
        </is>
      </c>
      <c r="H906" s="17" t="inlineStr">
        <is>
          <t>Talagutong</t>
        </is>
      </c>
      <c r="I906" s="18" t="n">
        <v>6.2574318</v>
      </c>
      <c r="J906" s="18" t="n">
        <v>125.6600839</v>
      </c>
      <c r="K906" s="17" t="inlineStr">
        <is>
          <t>U</t>
        </is>
      </c>
      <c r="L906" s="11" t="n">
        <v>7486</v>
      </c>
      <c r="M906" s="19" t="n">
        <v>3.6</v>
      </c>
      <c r="N906" s="20">
        <f>INT(L906/M906)</f>
        <v/>
      </c>
      <c r="O906" s="20">
        <f>INT(N906*0.3+0.5)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44.61</v>
      </c>
      <c r="T906" s="19" t="n">
        <v>42.9</v>
      </c>
      <c r="U906" s="17" t="inlineStr">
        <is>
          <t>Tier 1 Critical GIDA (Score ≥ 50.0)</t>
        </is>
      </c>
      <c r="V906" s="19" t="n">
        <v>73.93000000000001</v>
      </c>
      <c r="W906" s="19" t="n">
        <v>51.68</v>
      </c>
      <c r="X906" s="19" t="n">
        <v>73.93000000000001</v>
      </c>
      <c r="Y906" s="20">
        <f>ROUND(V906*0.35+W906*0.35+X906*0.30,2)</f>
        <v/>
      </c>
      <c r="Z906" s="24" t="inlineStr">
        <is>
          <t>F - Nearest node and line over 5 km</t>
        </is>
      </c>
      <c r="AA906" s="19" t="n">
        <v>44.61</v>
      </c>
      <c r="AB906" s="19" t="n">
        <v>42.9</v>
      </c>
      <c r="AC906" s="17" t="inlineStr">
        <is>
          <t>Line: DAVAO CITY - GENSAN</t>
        </is>
      </c>
      <c r="AD906" s="17" t="inlineStr">
        <is>
          <t>Remote site candidate: deploy Starlink LEO satellite backhaul or long microwave hop.</t>
        </is>
      </c>
      <c r="AE906" s="16" t="n">
        <v>902</v>
      </c>
    </row>
    <row r="907">
      <c r="A907" s="16" t="n">
        <v>1</v>
      </c>
      <c r="B907" s="16" t="n">
        <v>903</v>
      </c>
      <c r="C907" s="16" t="n">
        <v>903</v>
      </c>
      <c r="D907" s="17" t="inlineStr">
        <is>
          <t>0501711037</t>
        </is>
      </c>
      <c r="E907" s="17" t="inlineStr">
        <is>
          <t>Region V (Bicol Region)</t>
        </is>
      </c>
      <c r="F907" s="17" t="inlineStr">
        <is>
          <t>Camarines Sur</t>
        </is>
      </c>
      <c r="G907" s="17" t="inlineStr">
        <is>
          <t>Caramoan</t>
        </is>
      </c>
      <c r="H907" s="17" t="inlineStr">
        <is>
          <t>Pili-Centro</t>
        </is>
      </c>
      <c r="I907" s="18" t="n">
        <v>13.76460536723776</v>
      </c>
      <c r="J907" s="18" t="n">
        <v>123.8512552202353</v>
      </c>
      <c r="K907" s="17" t="inlineStr">
        <is>
          <t>R</t>
        </is>
      </c>
      <c r="L907" s="11" t="n">
        <v>951</v>
      </c>
      <c r="M907" s="19" t="n">
        <v>4.2</v>
      </c>
      <c r="N907" s="20">
        <f>INT(L907/M907)</f>
        <v/>
      </c>
      <c r="O907" s="20">
        <f>INT(N907*0.3+0.5)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1.7</v>
      </c>
      <c r="T907" s="19" t="n">
        <v>37.32</v>
      </c>
      <c r="U907" s="17" t="inlineStr">
        <is>
          <t>Tier 1 Critical GIDA (Score ≥ 50.0)</t>
        </is>
      </c>
      <c r="V907" s="19" t="n">
        <v>73.93000000000001</v>
      </c>
      <c r="W907" s="19" t="n">
        <v>51.68</v>
      </c>
      <c r="X907" s="19" t="n">
        <v>73.93000000000001</v>
      </c>
      <c r="Y907" s="20">
        <f>ROUND(V907*0.35+W907*0.35+X907*0.30,2)</f>
        <v/>
      </c>
      <c r="Z907" s="23" t="inlineStr">
        <is>
          <t>D - Other node or line within 3 km</t>
        </is>
      </c>
      <c r="AA907" s="19" t="n">
        <v>1.7</v>
      </c>
      <c r="AB907" s="19" t="n">
        <v>37.31</v>
      </c>
      <c r="AC907" s="17" t="inlineStr">
        <is>
          <t>Node: COC001 - BP</t>
        </is>
      </c>
      <c r="AD907" s="17" t="inlineStr">
        <is>
          <t>Route options survey candidate: compare actual node lateral with approved line tap.</t>
        </is>
      </c>
      <c r="AE907" s="16" t="n">
        <v>903</v>
      </c>
    </row>
    <row r="908">
      <c r="A908" s="16" t="n">
        <v>1</v>
      </c>
      <c r="B908" s="16" t="n">
        <v>904</v>
      </c>
      <c r="C908" s="16" t="n">
        <v>904</v>
      </c>
      <c r="D908" s="17" t="inlineStr">
        <is>
          <t>1380601013</t>
        </is>
      </c>
      <c r="E908" s="17" t="inlineStr">
        <is>
          <t>National Capital Region (NCR)</t>
        </is>
      </c>
      <c r="F908" s="17" t="inlineStr">
        <is>
          <t>First District (Not a Province)</t>
        </is>
      </c>
      <c r="G908" s="17" t="inlineStr">
        <is>
          <t>City of Manila</t>
        </is>
      </c>
      <c r="H908" s="17" t="inlineStr">
        <is>
          <t>Barangay 13</t>
        </is>
      </c>
      <c r="I908" s="18" t="n">
        <v>14.6030105</v>
      </c>
      <c r="J908" s="18" t="n">
        <v>120.9607742</v>
      </c>
      <c r="K908" s="17" t="inlineStr">
        <is>
          <t>U</t>
        </is>
      </c>
      <c r="L908" s="11" t="n">
        <v>2443</v>
      </c>
      <c r="M908" s="19" t="n">
        <v>3.9</v>
      </c>
      <c r="N908" s="20">
        <f>INT(L908/M908)</f>
        <v/>
      </c>
      <c r="O908" s="20">
        <f>INT(N908*0.3+0.5)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21.37</v>
      </c>
      <c r="T908" s="19" t="n">
        <v>23.74</v>
      </c>
      <c r="U908" s="17" t="inlineStr">
        <is>
          <t>Tier 1 Critical GIDA (Score ≥ 50.0)</t>
        </is>
      </c>
      <c r="V908" s="19" t="n">
        <v>73.93000000000001</v>
      </c>
      <c r="W908" s="19" t="n">
        <v>51.68</v>
      </c>
      <c r="X908" s="19" t="n">
        <v>73.93000000000001</v>
      </c>
      <c r="Y908" s="20">
        <f>ROUND(V908*0.35+W908*0.35+X908*0.30,2)</f>
        <v/>
      </c>
      <c r="Z908" s="23" t="inlineStr">
        <is>
          <t>D - Other node or line within 3 km</t>
        </is>
      </c>
      <c r="AA908" s="19" t="n">
        <v>1.02</v>
      </c>
      <c r="AB908" s="19" t="n">
        <v>1.05</v>
      </c>
      <c r="AC908" s="17" t="inlineStr">
        <is>
          <t>Node: MNL068 - PM</t>
        </is>
      </c>
      <c r="AD908" s="17" t="inlineStr">
        <is>
          <t>Route options survey candidate: compare actual node lateral with approved line tap.</t>
        </is>
      </c>
      <c r="AE908" s="16" t="n">
        <v>904</v>
      </c>
    </row>
    <row r="909">
      <c r="A909" s="16" t="n">
        <v>1</v>
      </c>
      <c r="B909" s="16" t="n">
        <v>905</v>
      </c>
      <c r="C909" s="16" t="n">
        <v>905</v>
      </c>
      <c r="D909" s="17" t="inlineStr">
        <is>
          <t>PH0000905</t>
        </is>
      </c>
      <c r="E909" s="17" t="inlineStr">
        <is>
          <t>VI</t>
        </is>
      </c>
      <c r="F909" s="17" t="inlineStr">
        <is>
          <t>Iloilo</t>
        </is>
      </c>
      <c r="G909" s="17" t="inlineStr">
        <is>
          <t>Iloilo City</t>
        </is>
      </c>
      <c r="H909" s="17" t="inlineStr">
        <is>
          <t>Dungon A</t>
        </is>
      </c>
      <c r="I909" s="18" t="n">
        <v>10.7244112</v>
      </c>
      <c r="J909" s="18" t="n">
        <v>122.5533981</v>
      </c>
      <c r="K909" s="17" t="inlineStr">
        <is>
          <t>R</t>
        </is>
      </c>
      <c r="L909" s="11" t="n">
        <v>2230</v>
      </c>
      <c r="M909" s="19" t="n">
        <v>3.8</v>
      </c>
      <c r="N909" s="20">
        <f>INT(L909/M909)</f>
        <v/>
      </c>
      <c r="O909" s="20">
        <f>INT(N909*0.3+0.5)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3.83</v>
      </c>
      <c r="T909" s="19" t="n">
        <v>3.56</v>
      </c>
      <c r="U909" s="17" t="inlineStr">
        <is>
          <t>Tier 1 Critical GIDA (Score ≥ 50.0)</t>
        </is>
      </c>
      <c r="V909" s="19" t="n">
        <v>73.92</v>
      </c>
      <c r="W909" s="19" t="n">
        <v>51.68</v>
      </c>
      <c r="X909" s="19" t="n">
        <v>73.92</v>
      </c>
      <c r="Y909" s="20">
        <f>ROUND(V909*0.35+W909*0.35+X909*0.30,2)</f>
        <v/>
      </c>
      <c r="Z909" s="22" t="inlineStr">
        <is>
          <t>C - Line within 0.5 km; node over 1 km</t>
        </is>
      </c>
      <c r="AA909" s="19" t="n">
        <v>1.98</v>
      </c>
      <c r="AB909" s="19" t="n">
        <v>0.44</v>
      </c>
      <c r="AC909" s="17" t="inlineStr">
        <is>
          <t>Line: ROXAS -  ILOILO</t>
        </is>
      </c>
      <c r="AD909" s="17" t="inlineStr">
        <is>
          <t>Splice closure / line-tap survey candidate; locate closure and confirm splicing/capacity.</t>
        </is>
      </c>
      <c r="AE909" s="16" t="n">
        <v>905</v>
      </c>
    </row>
    <row r="910">
      <c r="A910" s="16" t="n">
        <v>1</v>
      </c>
      <c r="B910" s="16" t="n">
        <v>906</v>
      </c>
      <c r="C910" s="16" t="n">
        <v>906</v>
      </c>
      <c r="D910" s="17" t="inlineStr">
        <is>
          <t>1380601069</t>
        </is>
      </c>
      <c r="E910" s="17" t="inlineStr">
        <is>
          <t>National Capital Region (NCR)</t>
        </is>
      </c>
      <c r="F910" s="17" t="inlineStr">
        <is>
          <t>First District (Not a Province)</t>
        </is>
      </c>
      <c r="G910" s="17" t="inlineStr">
        <is>
          <t>City of Manila</t>
        </is>
      </c>
      <c r="H910" s="17" t="inlineStr">
        <is>
          <t>Barangay 69</t>
        </is>
      </c>
      <c r="I910" s="18" t="n">
        <v>14.611064</v>
      </c>
      <c r="J910" s="18" t="n">
        <v>120.967241</v>
      </c>
      <c r="K910" s="17" t="inlineStr">
        <is>
          <t>U</t>
        </is>
      </c>
      <c r="L910" s="11" t="n">
        <v>2028</v>
      </c>
      <c r="M910" s="19" t="n">
        <v>3.9</v>
      </c>
      <c r="N910" s="20">
        <f>INT(L910/M910)</f>
        <v/>
      </c>
      <c r="O910" s="20">
        <f>INT(N910*0.3+0.5)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47.68</v>
      </c>
      <c r="T910" s="19" t="n">
        <v>47.02</v>
      </c>
      <c r="U910" s="17" t="inlineStr">
        <is>
          <t>Tier 1 Critical GIDA (Score ≥ 50.0)</t>
        </is>
      </c>
      <c r="V910" s="19" t="n">
        <v>73.91</v>
      </c>
      <c r="W910" s="19" t="n">
        <v>51.67</v>
      </c>
      <c r="X910" s="19" t="n">
        <v>73.91</v>
      </c>
      <c r="Y910" s="20">
        <f>ROUND(V910*0.35+W910*0.35+X910*0.30,2)</f>
        <v/>
      </c>
      <c r="Z910" s="25" t="inlineStr">
        <is>
          <t>B - Node 0.5-1 km</t>
        </is>
      </c>
      <c r="AA910" s="19" t="n">
        <v>0.54</v>
      </c>
      <c r="AB910" s="19" t="n">
        <v>0.22</v>
      </c>
      <c r="AC910" s="17" t="inlineStr">
        <is>
          <t>Line: Aerial 24C</t>
        </is>
      </c>
      <c r="AD910" s="17" t="inlineStr">
        <is>
          <t>Short node lateral candidate; confirm port/fiber capacity, access and route.</t>
        </is>
      </c>
      <c r="AE910" s="16" t="n">
        <v>906</v>
      </c>
    </row>
    <row r="911">
      <c r="A911" s="16" t="n">
        <v>1</v>
      </c>
      <c r="B911" s="16" t="n">
        <v>907</v>
      </c>
      <c r="C911" s="16" t="n">
        <v>907</v>
      </c>
      <c r="D911" s="17" t="inlineStr">
        <is>
          <t>1380601129</t>
        </is>
      </c>
      <c r="E911" s="17" t="inlineStr">
        <is>
          <t>National Capital Region (NCR)</t>
        </is>
      </c>
      <c r="F911" s="17" t="inlineStr">
        <is>
          <t>First District (Not a Province)</t>
        </is>
      </c>
      <c r="G911" s="17" t="inlineStr">
        <is>
          <t>City of Manila</t>
        </is>
      </c>
      <c r="H911" s="17" t="inlineStr">
        <is>
          <t>Barangay 129</t>
        </is>
      </c>
      <c r="I911" s="18" t="n">
        <v>14.612109</v>
      </c>
      <c r="J911" s="18" t="n">
        <v>120.963329</v>
      </c>
      <c r="K911" s="17" t="inlineStr">
        <is>
          <t>U</t>
        </is>
      </c>
      <c r="L911" s="11" t="n">
        <v>5890</v>
      </c>
      <c r="M911" s="19" t="n">
        <v>3.9</v>
      </c>
      <c r="N911" s="20">
        <f>INT(L911/M911)</f>
        <v/>
      </c>
      <c r="O911" s="20">
        <f>INT(N911*0.3+0.5)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16.66</v>
      </c>
      <c r="T911" s="19" t="n">
        <v>15.92</v>
      </c>
      <c r="U911" s="17" t="inlineStr">
        <is>
          <t>Tier 1 Critical GIDA (Score ≥ 50.0)</t>
        </is>
      </c>
      <c r="V911" s="19" t="n">
        <v>73.91</v>
      </c>
      <c r="W911" s="19" t="n">
        <v>51.67</v>
      </c>
      <c r="X911" s="19" t="n">
        <v>73.91</v>
      </c>
      <c r="Y911" s="20">
        <f>ROUND(V911*0.35+W911*0.35+X911*0.30,2)</f>
        <v/>
      </c>
      <c r="Z911" s="25" t="inlineStr">
        <is>
          <t>B - Node 0.5-1 km</t>
        </is>
      </c>
      <c r="AA911" s="19" t="n">
        <v>0.65</v>
      </c>
      <c r="AB911" s="19" t="n">
        <v>0.65</v>
      </c>
      <c r="AC911" s="17" t="inlineStr">
        <is>
          <t>Line: Aerial 24C</t>
        </is>
      </c>
      <c r="AD911" s="17" t="inlineStr">
        <is>
          <t>Short node lateral candidate; confirm port/fiber capacity, access and route.</t>
        </is>
      </c>
      <c r="AE911" s="16" t="n">
        <v>907</v>
      </c>
    </row>
    <row r="912">
      <c r="A912" s="16" t="n">
        <v>1</v>
      </c>
      <c r="B912" s="16" t="n">
        <v>908</v>
      </c>
      <c r="C912" s="16" t="n">
        <v>908</v>
      </c>
      <c r="D912" s="17" t="inlineStr">
        <is>
          <t>0304918001</t>
        </is>
      </c>
      <c r="E912" s="17" t="inlineStr">
        <is>
          <t>Region III (Central Luzon)</t>
        </is>
      </c>
      <c r="F912" s="17" t="inlineStr">
        <is>
          <t>Nueva Ecija</t>
        </is>
      </c>
      <c r="G912" s="17" t="inlineStr">
        <is>
          <t>Nampicuan</t>
        </is>
      </c>
      <c r="H912" s="17" t="inlineStr">
        <is>
          <t>Alemania</t>
        </is>
      </c>
      <c r="I912" s="18" t="n">
        <v>15.6996837</v>
      </c>
      <c r="J912" s="18" t="n">
        <v>120.6852403</v>
      </c>
      <c r="K912" s="17" t="inlineStr">
        <is>
          <t>R</t>
        </is>
      </c>
      <c r="L912" s="11" t="n">
        <v>134</v>
      </c>
      <c r="M912" s="19" t="n">
        <v>3.5</v>
      </c>
      <c r="N912" s="20">
        <f>INT(L912/M912)</f>
        <v/>
      </c>
      <c r="O912" s="20">
        <f>INT(N912*0.3+0.5)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7.48</v>
      </c>
      <c r="T912" s="19" t="n">
        <v>7.97</v>
      </c>
      <c r="U912" s="17" t="inlineStr">
        <is>
          <t>Tier 1 Critical GIDA (Score ≥ 50.0)</t>
        </is>
      </c>
      <c r="V912" s="19" t="n">
        <v>73.90000000000001</v>
      </c>
      <c r="W912" s="19" t="n">
        <v>51.66</v>
      </c>
      <c r="X912" s="19" t="n">
        <v>73.90000000000001</v>
      </c>
      <c r="Y912" s="20">
        <f>ROUND(V912*0.35+W912*0.35+X912*0.30,2)</f>
        <v/>
      </c>
      <c r="Z912" s="24" t="inlineStr">
        <is>
          <t>F - Nearest node and line over 5 km</t>
        </is>
      </c>
      <c r="AA912" s="19" t="n">
        <v>9.15</v>
      </c>
      <c r="AB912" s="19" t="n">
        <v>9.220000000000001</v>
      </c>
      <c r="AC912" s="17" t="inlineStr">
        <is>
          <t>Node: CYN001 - BP</t>
        </is>
      </c>
      <c r="AD912" s="17" t="inlineStr">
        <is>
          <t>Remote site candidate: deploy Starlink LEO satellite backhaul or long microwave hop.</t>
        </is>
      </c>
      <c r="AE912" s="16" t="n">
        <v>908</v>
      </c>
    </row>
    <row r="913">
      <c r="A913" s="16" t="n">
        <v>1</v>
      </c>
      <c r="B913" s="16" t="n">
        <v>909</v>
      </c>
      <c r="C913" s="16" t="n">
        <v>909</v>
      </c>
      <c r="D913" s="17" t="inlineStr">
        <is>
          <t>1108202035</t>
        </is>
      </c>
      <c r="E913" s="17" t="inlineStr">
        <is>
          <t>Region XI (Davao Region)</t>
        </is>
      </c>
      <c r="F913" s="17" t="inlineStr">
        <is>
          <t>Davao de Oro</t>
        </is>
      </c>
      <c r="G913" s="17" t="inlineStr">
        <is>
          <t>Laak</t>
        </is>
      </c>
      <c r="H913" s="17" t="inlineStr">
        <is>
          <t>New Bethlehem</t>
        </is>
      </c>
      <c r="I913" s="18" t="n">
        <v>7.979217224</v>
      </c>
      <c r="J913" s="18" t="n">
        <v>125.6614464</v>
      </c>
      <c r="K913" s="17" t="inlineStr">
        <is>
          <t>R</t>
        </is>
      </c>
      <c r="L913" s="11" t="n">
        <v>787</v>
      </c>
      <c r="M913" s="19" t="n">
        <v>3.7</v>
      </c>
      <c r="N913" s="20">
        <f>INT(L913/M913)</f>
        <v/>
      </c>
      <c r="O913" s="20">
        <f>INT(N913*0.3+0.5)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31.74</v>
      </c>
      <c r="T913" s="19" t="n">
        <v>29.27</v>
      </c>
      <c r="U913" s="17" t="inlineStr">
        <is>
          <t>Tier 1 Critical GIDA (Score ≥ 50.0)</t>
        </is>
      </c>
      <c r="V913" s="19" t="n">
        <v>73.89</v>
      </c>
      <c r="W913" s="19" t="n">
        <v>51.66</v>
      </c>
      <c r="X913" s="19" t="n">
        <v>73.89</v>
      </c>
      <c r="Y913" s="20">
        <f>ROUND(V913*0.35+W913*0.35+X913*0.30,2)</f>
        <v/>
      </c>
      <c r="Z913" s="24" t="inlineStr">
        <is>
          <t>F - Nearest node and line over 5 km</t>
        </is>
      </c>
      <c r="AA913" s="19" t="n">
        <v>42.71</v>
      </c>
      <c r="AB913" s="19" t="n">
        <v>42.2</v>
      </c>
      <c r="AC913" s="17" t="inlineStr">
        <is>
          <t>Line: TRENTO -  BUENAVISTA CLS</t>
        </is>
      </c>
      <c r="AD913" s="17" t="inlineStr">
        <is>
          <t>Remote site candidate: deploy Starlink LEO satellite backhaul or long microwave hop.</t>
        </is>
      </c>
      <c r="AE913" s="16" t="n">
        <v>909</v>
      </c>
    </row>
    <row r="914">
      <c r="A914" s="16" t="n">
        <v>1</v>
      </c>
      <c r="B914" s="16" t="n">
        <v>910</v>
      </c>
      <c r="C914" s="16" t="n">
        <v>910</v>
      </c>
      <c r="D914" s="17" t="inlineStr">
        <is>
          <t>0203131015</t>
        </is>
      </c>
      <c r="E914" s="17" t="inlineStr">
        <is>
          <t>Region II (Cagayan Valley)</t>
        </is>
      </c>
      <c r="F914" s="17" t="inlineStr">
        <is>
          <t>Isabela</t>
        </is>
      </c>
      <c r="G914" s="17" t="inlineStr">
        <is>
          <t>San Mariano</t>
        </is>
      </c>
      <c r="H914" s="17" t="inlineStr">
        <is>
          <t>Disulap</t>
        </is>
      </c>
      <c r="I914" s="18" t="n">
        <v>16.967775</v>
      </c>
      <c r="J914" s="18" t="n">
        <v>122.0701737</v>
      </c>
      <c r="K914" s="17" t="inlineStr">
        <is>
          <t>R</t>
        </is>
      </c>
      <c r="L914" s="11" t="n">
        <v>3022</v>
      </c>
      <c r="M914" s="19" t="n">
        <v>3.8</v>
      </c>
      <c r="N914" s="20">
        <f>INT(L914/M914)</f>
        <v/>
      </c>
      <c r="O914" s="20">
        <f>INT(N914*0.3+0.5)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6.38</v>
      </c>
      <c r="T914" s="19" t="n">
        <v>23.14</v>
      </c>
      <c r="U914" s="17" t="inlineStr">
        <is>
          <t>Tier 1 Critical GIDA (Score ≥ 50.0)</t>
        </is>
      </c>
      <c r="V914" s="19" t="n">
        <v>73.88</v>
      </c>
      <c r="W914" s="19" t="n">
        <v>51.65</v>
      </c>
      <c r="X914" s="19" t="n">
        <v>73.88</v>
      </c>
      <c r="Y914" s="20">
        <f>ROUND(V914*0.35+W914*0.35+X914*0.30,2)</f>
        <v/>
      </c>
      <c r="Z914" s="24" t="inlineStr">
        <is>
          <t>F - Nearest node and line over 5 km</t>
        </is>
      </c>
      <c r="AA914" s="19" t="n">
        <v>6.38</v>
      </c>
      <c r="AB914" s="19" t="n">
        <v>23.13</v>
      </c>
      <c r="AC914" s="17" t="inlineStr">
        <is>
          <t>Node: SOI001 - BP</t>
        </is>
      </c>
      <c r="AD914" s="17" t="inlineStr">
        <is>
          <t>Remote site candidate: deploy Starlink LEO satellite backhaul or long microwave hop.</t>
        </is>
      </c>
      <c r="AE914" s="16" t="n">
        <v>910</v>
      </c>
    </row>
    <row r="915">
      <c r="A915" s="16" t="n">
        <v>1</v>
      </c>
      <c r="B915" s="16" t="n">
        <v>911</v>
      </c>
      <c r="C915" s="16" t="n">
        <v>911</v>
      </c>
      <c r="D915" s="17" t="inlineStr">
        <is>
          <t>1381200010</t>
        </is>
      </c>
      <c r="E915" s="17" t="inlineStr">
        <is>
          <t>National Capital Region (NCR)</t>
        </is>
      </c>
      <c r="F915" s="17" t="inlineStr">
        <is>
          <t>Second District (Not a Province)</t>
        </is>
      </c>
      <c r="G915" s="17" t="inlineStr">
        <is>
          <t>City of Pasig</t>
        </is>
      </c>
      <c r="H915" s="17" t="inlineStr">
        <is>
          <t>Malinao</t>
        </is>
      </c>
      <c r="I915" s="18" t="n">
        <v>14.542989</v>
      </c>
      <c r="J915" s="18" t="n">
        <v>121.102433</v>
      </c>
      <c r="K915" s="17" t="inlineStr">
        <is>
          <t>U</t>
        </is>
      </c>
      <c r="L915" s="11" t="n">
        <v>5116</v>
      </c>
      <c r="M915" s="19" t="n">
        <v>3.4</v>
      </c>
      <c r="N915" s="20">
        <f>INT(L915/M915)</f>
        <v/>
      </c>
      <c r="O915" s="20">
        <f>INT(N915*0.3+0.5)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0.6899999999999999</v>
      </c>
      <c r="T915" s="19" t="n">
        <v>0.36</v>
      </c>
      <c r="U915" s="17" t="inlineStr">
        <is>
          <t>Tier 1 Critical GIDA (Score ≥ 50.0)</t>
        </is>
      </c>
      <c r="V915" s="19" t="n">
        <v>73.88</v>
      </c>
      <c r="W915" s="19" t="n">
        <v>51.65</v>
      </c>
      <c r="X915" s="19" t="n">
        <v>73.88</v>
      </c>
      <c r="Y915" s="20">
        <f>ROUND(V915*0.35+W915*0.35+X915*0.30,2)</f>
        <v/>
      </c>
      <c r="Z915" s="25" t="inlineStr">
        <is>
          <t>A - Node within 0.5 km</t>
        </is>
      </c>
      <c r="AA915" s="19" t="n">
        <v>0.36</v>
      </c>
      <c r="AB915" s="19" t="n">
        <v>0.28</v>
      </c>
      <c r="AC915" s="17" t="inlineStr">
        <is>
          <t>Line: Aerial 24C</t>
        </is>
      </c>
      <c r="AD915" s="17" t="inlineStr">
        <is>
          <t>First survey candidate: confirm node handoff, spare capacity and short route; co-location not established.</t>
        </is>
      </c>
      <c r="AE915" s="16" t="n">
        <v>911</v>
      </c>
    </row>
    <row r="916">
      <c r="A916" s="16" t="n">
        <v>1</v>
      </c>
      <c r="B916" s="16" t="n">
        <v>912</v>
      </c>
      <c r="C916" s="16" t="n">
        <v>912</v>
      </c>
      <c r="D916" s="17" t="inlineStr">
        <is>
          <t>PH0000912</t>
        </is>
      </c>
      <c r="E916" s="17" t="inlineStr">
        <is>
          <t>VIII</t>
        </is>
      </c>
      <c r="F916" s="17" t="inlineStr">
        <is>
          <t>Leyte</t>
        </is>
      </c>
      <c r="G916" s="17" t="inlineStr">
        <is>
          <t>Tacloban City</t>
        </is>
      </c>
      <c r="H916" s="17" t="inlineStr">
        <is>
          <t>Barangay 16</t>
        </is>
      </c>
      <c r="I916" s="18" t="n">
        <v>11.1951693</v>
      </c>
      <c r="J916" s="18" t="n">
        <v>125.0074965</v>
      </c>
      <c r="K916" s="17" t="inlineStr">
        <is>
          <t>R</t>
        </is>
      </c>
      <c r="L916" s="11" t="n">
        <v>2258</v>
      </c>
      <c r="M916" s="19" t="n">
        <v>3.8</v>
      </c>
      <c r="N916" s="20">
        <f>INT(L916/M916)</f>
        <v/>
      </c>
      <c r="O916" s="20">
        <f>INT(N916*0.3+0.5)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5.81</v>
      </c>
      <c r="T916" s="19" t="n">
        <v>8.77</v>
      </c>
      <c r="U916" s="17" t="inlineStr">
        <is>
          <t>Tier 1 Critical GIDA (Score ≥ 50.0)</t>
        </is>
      </c>
      <c r="V916" s="19" t="n">
        <v>73.87</v>
      </c>
      <c r="W916" s="19" t="n">
        <v>51.64</v>
      </c>
      <c r="X916" s="19" t="n">
        <v>73.87</v>
      </c>
      <c r="Y916" s="20">
        <f>ROUND(V916*0.35+W916*0.35+X916*0.30,2)</f>
        <v/>
      </c>
      <c r="Z916" s="22" t="inlineStr">
        <is>
          <t>C - Line within 0.5 km; node over 1 km</t>
        </is>
      </c>
      <c r="AA916" s="19" t="n">
        <v>1.93</v>
      </c>
      <c r="AB916" s="19" t="n">
        <v>0.26</v>
      </c>
      <c r="AC916" s="17" t="inlineStr">
        <is>
          <t>Line: CAPOOCAN - TACLOBAN</t>
        </is>
      </c>
      <c r="AD916" s="17" t="inlineStr">
        <is>
          <t>Splice closure / line-tap survey candidate; locate closure and confirm splicing/capacity.</t>
        </is>
      </c>
      <c r="AE916" s="16" t="n">
        <v>912</v>
      </c>
    </row>
    <row r="917">
      <c r="A917" s="16" t="n">
        <v>1</v>
      </c>
      <c r="B917" s="16" t="n">
        <v>913</v>
      </c>
      <c r="C917" s="16" t="n">
        <v>913</v>
      </c>
      <c r="D917" s="17" t="inlineStr">
        <is>
          <t>1380900011</t>
        </is>
      </c>
      <c r="E917" s="17" t="inlineStr">
        <is>
          <t>National Capital Region (NCR)</t>
        </is>
      </c>
      <c r="F917" s="17" t="inlineStr">
        <is>
          <t>Third District (Not a Province)</t>
        </is>
      </c>
      <c r="G917" s="17" t="inlineStr">
        <is>
          <t>City of Navotas</t>
        </is>
      </c>
      <c r="H917" s="17" t="inlineStr">
        <is>
          <t>San Rafael Village</t>
        </is>
      </c>
      <c r="I917" s="18" t="n">
        <v>14.63712</v>
      </c>
      <c r="J917" s="18" t="n">
        <v>120.96439</v>
      </c>
      <c r="K917" s="17" t="inlineStr">
        <is>
          <t>U</t>
        </is>
      </c>
      <c r="L917" s="11" t="n">
        <v>3564</v>
      </c>
      <c r="M917" s="19" t="n">
        <v>3.4</v>
      </c>
      <c r="N917" s="20">
        <f>INT(L917/M917)</f>
        <v/>
      </c>
      <c r="O917" s="20">
        <f>INT(N917*0.3+0.5)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1.49</v>
      </c>
      <c r="T917" s="19" t="n">
        <v>0.32</v>
      </c>
      <c r="U917" s="17" t="inlineStr">
        <is>
          <t>Tier 1 Critical GIDA (Score ≥ 50.0)</t>
        </is>
      </c>
      <c r="V917" s="19" t="n">
        <v>73.87</v>
      </c>
      <c r="W917" s="19" t="n">
        <v>51.64</v>
      </c>
      <c r="X917" s="19" t="n">
        <v>73.87</v>
      </c>
      <c r="Y917" s="20">
        <f>ROUND(V917*0.35+W917*0.35+X917*0.30,2)</f>
        <v/>
      </c>
      <c r="Z917" s="23" t="inlineStr">
        <is>
          <t>D - Other node or line within 3 km</t>
        </is>
      </c>
      <c r="AA917" s="19" t="n">
        <v>1.49</v>
      </c>
      <c r="AB917" s="19" t="n">
        <v>1.45</v>
      </c>
      <c r="AC917" s="17" t="inlineStr">
        <is>
          <t>Line: Aerial 24C</t>
        </is>
      </c>
      <c r="AD917" s="17" t="inlineStr">
        <is>
          <t>Route options survey candidate: compare actual node lateral with approved line tap.</t>
        </is>
      </c>
      <c r="AE917" s="16" t="n">
        <v>913</v>
      </c>
    </row>
    <row r="918">
      <c r="A918" s="16" t="n">
        <v>1</v>
      </c>
      <c r="B918" s="16" t="n">
        <v>914</v>
      </c>
      <c r="C918" s="16" t="n">
        <v>914</v>
      </c>
      <c r="D918" s="17" t="inlineStr">
        <is>
          <t>0501711033</t>
        </is>
      </c>
      <c r="E918" s="17" t="inlineStr">
        <is>
          <t>Region V (Bicol Region)</t>
        </is>
      </c>
      <c r="F918" s="17" t="inlineStr">
        <is>
          <t>Camarines Sur</t>
        </is>
      </c>
      <c r="G918" s="17" t="inlineStr">
        <is>
          <t>Caramoan</t>
        </is>
      </c>
      <c r="H918" s="17" t="inlineStr">
        <is>
          <t>Pagolinan</t>
        </is>
      </c>
      <c r="I918" s="18" t="n">
        <v>13.71755</v>
      </c>
      <c r="J918" s="18" t="n">
        <v>123.850495</v>
      </c>
      <c r="K918" s="17" t="inlineStr">
        <is>
          <t>R</t>
        </is>
      </c>
      <c r="L918" s="11" t="n">
        <v>467</v>
      </c>
      <c r="M918" s="19" t="n">
        <v>4.2</v>
      </c>
      <c r="N918" s="20">
        <f>INT(L918/M918)</f>
        <v/>
      </c>
      <c r="O918" s="20">
        <f>INT(N918*0.3+0.5)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6.46</v>
      </c>
      <c r="T918" s="19" t="n">
        <v>33.94</v>
      </c>
      <c r="U918" s="17" t="inlineStr">
        <is>
          <t>Tier 1 Critical GIDA (Score ≥ 50.0)</t>
        </is>
      </c>
      <c r="V918" s="19" t="n">
        <v>73.84999999999999</v>
      </c>
      <c r="W918" s="19" t="n">
        <v>51.63</v>
      </c>
      <c r="X918" s="19" t="n">
        <v>73.84999999999999</v>
      </c>
      <c r="Y918" s="20">
        <f>ROUND(V918*0.35+W918*0.35+X918*0.30,2)</f>
        <v/>
      </c>
      <c r="Z918" s="24" t="inlineStr">
        <is>
          <t>F - Nearest node and line over 5 km</t>
        </is>
      </c>
      <c r="AA918" s="19" t="n">
        <v>6.46</v>
      </c>
      <c r="AB918" s="19" t="n">
        <v>33.94</v>
      </c>
      <c r="AC918" s="17" t="inlineStr">
        <is>
          <t>Node: COC001 - BP</t>
        </is>
      </c>
      <c r="AD918" s="17" t="inlineStr">
        <is>
          <t>Remote site candidate: deploy Starlink LEO satellite backhaul or long microwave hop.</t>
        </is>
      </c>
      <c r="AE918" s="16" t="n">
        <v>914</v>
      </c>
    </row>
    <row r="919">
      <c r="A919" s="16" t="n">
        <v>1</v>
      </c>
      <c r="B919" s="16" t="n">
        <v>915</v>
      </c>
      <c r="C919" s="16" t="n">
        <v>915</v>
      </c>
      <c r="D919" s="17" t="inlineStr">
        <is>
          <t>1903621007</t>
        </is>
      </c>
      <c r="E919" s="17" t="inlineStr">
        <is>
          <t>Bangsamoro Autonomous Region In Muslim Mindanao (BARMM)</t>
        </is>
      </c>
      <c r="F919" s="17" t="inlineStr">
        <is>
          <t>Lanao del Sur</t>
        </is>
      </c>
      <c r="G919" s="17" t="inlineStr">
        <is>
          <t>Piagapo</t>
        </is>
      </c>
      <c r="H919" s="17" t="inlineStr">
        <is>
          <t>Bubong Tawa-an</t>
        </is>
      </c>
      <c r="I919" s="18" t="n">
        <v>17.254526</v>
      </c>
      <c r="J919" s="18" t="n">
        <v>122.22857</v>
      </c>
      <c r="K919" s="17" t="inlineStr">
        <is>
          <t>R</t>
        </is>
      </c>
      <c r="L919" s="11" t="n">
        <v>811</v>
      </c>
      <c r="M919" s="19" t="n">
        <v>5.7</v>
      </c>
      <c r="N919" s="20">
        <f>INT(L919/M919)</f>
        <v/>
      </c>
      <c r="O919" s="20">
        <f>INT(N919*0.3+0.5)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29.37</v>
      </c>
      <c r="T919" s="19" t="n">
        <v>34.26</v>
      </c>
      <c r="U919" s="17" t="inlineStr">
        <is>
          <t>Tier 1 Critical GIDA (Score ≥ 50.0)</t>
        </is>
      </c>
      <c r="V919" s="19" t="n">
        <v>73.84999999999999</v>
      </c>
      <c r="W919" s="19" t="n">
        <v>51.63</v>
      </c>
      <c r="X919" s="19" t="n">
        <v>73.84999999999999</v>
      </c>
      <c r="Y919" s="20">
        <f>ROUND(V919*0.35+W919*0.35+X919*0.30,2)</f>
        <v/>
      </c>
      <c r="Z919" s="24" t="inlineStr">
        <is>
          <t>F - Nearest node and line over 5 km</t>
        </is>
      </c>
      <c r="AA919" s="19" t="n">
        <v>29.37</v>
      </c>
      <c r="AB919" s="19" t="n">
        <v>34.25</v>
      </c>
      <c r="AC919" s="17" t="inlineStr">
        <is>
          <t>Node: IGI003 - PM</t>
        </is>
      </c>
      <c r="AD919" s="17" t="inlineStr">
        <is>
          <t>Remote site candidate: deploy Starlink LEO satellite backhaul or long microwave hop.</t>
        </is>
      </c>
      <c r="AE919" s="16" t="n">
        <v>915</v>
      </c>
    </row>
    <row r="920">
      <c r="A920" s="16" t="n">
        <v>1</v>
      </c>
      <c r="B920" s="16" t="n">
        <v>916</v>
      </c>
      <c r="C920" s="16" t="n">
        <v>916</v>
      </c>
      <c r="D920" s="17" t="inlineStr">
        <is>
          <t>0504106005</t>
        </is>
      </c>
      <c r="E920" s="17" t="inlineStr">
        <is>
          <t>Region V (Bicol Region)</t>
        </is>
      </c>
      <c r="F920" s="17" t="inlineStr">
        <is>
          <t>Masbate</t>
        </is>
      </c>
      <c r="G920" s="17" t="inlineStr">
        <is>
          <t>Cawayan</t>
        </is>
      </c>
      <c r="H920" s="17" t="inlineStr">
        <is>
          <t>Calapayan</t>
        </is>
      </c>
      <c r="I920" s="18" t="n">
        <v>11.9938682</v>
      </c>
      <c r="J920" s="18" t="n">
        <v>123.8181299</v>
      </c>
      <c r="K920" s="17" t="inlineStr">
        <is>
          <t>R</t>
        </is>
      </c>
      <c r="L920" s="11" t="n">
        <v>1426</v>
      </c>
      <c r="M920" s="19" t="n">
        <v>4.1</v>
      </c>
      <c r="N920" s="20">
        <f>INT(L920/M920)</f>
        <v/>
      </c>
      <c r="O920" s="20">
        <f>INT(N920*0.3+0.5)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17</v>
      </c>
      <c r="T920" s="19" t="n">
        <v>41.86</v>
      </c>
      <c r="U920" s="17" t="inlineStr">
        <is>
          <t>Tier 1 Critical GIDA (Score ≥ 50.0)</t>
        </is>
      </c>
      <c r="V920" s="19" t="n">
        <v>73.84</v>
      </c>
      <c r="W920" s="19" t="n">
        <v>51.62</v>
      </c>
      <c r="X920" s="19" t="n">
        <v>73.84</v>
      </c>
      <c r="Y920" s="20">
        <f>ROUND(V920*0.35+W920*0.35+X920*0.30,2)</f>
        <v/>
      </c>
      <c r="Z920" s="24" t="inlineStr">
        <is>
          <t>F - Nearest node and line over 5 km</t>
        </is>
      </c>
      <c r="AA920" s="19" t="n">
        <v>17</v>
      </c>
      <c r="AB920" s="19" t="n">
        <v>41.88</v>
      </c>
      <c r="AC920" s="17" t="inlineStr">
        <is>
          <t>Node: PRM001 - BP</t>
        </is>
      </c>
      <c r="AD920" s="17" t="inlineStr">
        <is>
          <t>Remote site candidate: deploy Starlink LEO satellite backhaul or long microwave hop.</t>
        </is>
      </c>
      <c r="AE920" s="16" t="n">
        <v>916</v>
      </c>
    </row>
    <row r="921">
      <c r="A921" s="16" t="n">
        <v>1</v>
      </c>
      <c r="B921" s="16" t="n">
        <v>917</v>
      </c>
      <c r="C921" s="16" t="n">
        <v>917</v>
      </c>
      <c r="D921" s="17" t="inlineStr">
        <is>
          <t>1108211014</t>
        </is>
      </c>
      <c r="E921" s="17" t="inlineStr">
        <is>
          <t>Region XI (Davao Region)</t>
        </is>
      </c>
      <c r="F921" s="17" t="inlineStr">
        <is>
          <t>Davao de Oro</t>
        </is>
      </c>
      <c r="G921" s="17" t="inlineStr">
        <is>
          <t>Pantukan</t>
        </is>
      </c>
      <c r="H921" s="17" t="inlineStr">
        <is>
          <t>Tag-Ugpo</t>
        </is>
      </c>
      <c r="I921" s="18" t="n">
        <v>7.2623936</v>
      </c>
      <c r="J921" s="18" t="n">
        <v>126.091058</v>
      </c>
      <c r="K921" s="17" t="inlineStr">
        <is>
          <t>U</t>
        </is>
      </c>
      <c r="L921" s="11" t="n">
        <v>4093</v>
      </c>
      <c r="M921" s="19" t="n">
        <v>3.7</v>
      </c>
      <c r="N921" s="20">
        <f>INT(L921/M921)</f>
        <v/>
      </c>
      <c r="O921" s="20">
        <f>INT(N921*0.3+0.5)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25.53</v>
      </c>
      <c r="T921" s="19" t="n">
        <v>23.49</v>
      </c>
      <c r="U921" s="17" t="inlineStr">
        <is>
          <t>Tier 1 Critical GIDA (Score ≥ 50.0)</t>
        </is>
      </c>
      <c r="V921" s="19" t="n">
        <v>73.84</v>
      </c>
      <c r="W921" s="19" t="n">
        <v>51.62</v>
      </c>
      <c r="X921" s="19" t="n">
        <v>73.84</v>
      </c>
      <c r="Y921" s="20">
        <f>ROUND(V921*0.35+W921*0.35+X921*0.30,2)</f>
        <v/>
      </c>
      <c r="Z921" s="24" t="inlineStr">
        <is>
          <t>F - Nearest node and line over 5 km</t>
        </is>
      </c>
      <c r="AA921" s="19" t="n">
        <v>25.53</v>
      </c>
      <c r="AB921" s="19" t="n">
        <v>23.46</v>
      </c>
      <c r="AC921" s="17" t="inlineStr">
        <is>
          <t>Line: TAGUM - PANTUKAN SEGMENT 4</t>
        </is>
      </c>
      <c r="AD921" s="17" t="inlineStr">
        <is>
          <t>Remote site candidate: deploy Starlink LEO satellite backhaul or long microwave hop.</t>
        </is>
      </c>
      <c r="AE921" s="16" t="n">
        <v>917</v>
      </c>
    </row>
    <row r="922">
      <c r="A922" s="16" t="n">
        <v>1</v>
      </c>
      <c r="B922" s="16" t="n">
        <v>918</v>
      </c>
      <c r="C922" s="16" t="n">
        <v>918</v>
      </c>
      <c r="D922" s="17" t="inlineStr">
        <is>
          <t>1380601032</t>
        </is>
      </c>
      <c r="E922" s="17" t="inlineStr">
        <is>
          <t>National Capital Region (NCR)</t>
        </is>
      </c>
      <c r="F922" s="17" t="inlineStr">
        <is>
          <t>First District (Not a Province)</t>
        </is>
      </c>
      <c r="G922" s="17" t="inlineStr">
        <is>
          <t>City of Manila</t>
        </is>
      </c>
      <c r="H922" s="17" t="inlineStr">
        <is>
          <t>Barangay 32</t>
        </is>
      </c>
      <c r="I922" s="18" t="n">
        <v>14.6034605</v>
      </c>
      <c r="J922" s="18" t="n">
        <v>120.9627242</v>
      </c>
      <c r="K922" s="17" t="inlineStr">
        <is>
          <t>U</t>
        </is>
      </c>
      <c r="L922" s="11" t="n">
        <v>2286</v>
      </c>
      <c r="M922" s="19" t="n">
        <v>3.9</v>
      </c>
      <c r="N922" s="20">
        <f>INT(L922/M922)</f>
        <v/>
      </c>
      <c r="O922" s="20">
        <f>INT(N922*0.3+0.5)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36.84</v>
      </c>
      <c r="T922" s="19" t="n">
        <v>39.51</v>
      </c>
      <c r="U922" s="17" t="inlineStr">
        <is>
          <t>Tier 1 Critical GIDA (Score ≥ 50.0)</t>
        </is>
      </c>
      <c r="V922" s="19" t="n">
        <v>73.84</v>
      </c>
      <c r="W922" s="19" t="n">
        <v>51.62</v>
      </c>
      <c r="X922" s="19" t="n">
        <v>73.84</v>
      </c>
      <c r="Y922" s="20">
        <f>ROUND(V922*0.35+W922*0.35+X922*0.30,2)</f>
        <v/>
      </c>
      <c r="Z922" s="25" t="inlineStr">
        <is>
          <t>B - Node 0.5-1 km</t>
        </is>
      </c>
      <c r="AA922" s="19" t="n">
        <v>0.83</v>
      </c>
      <c r="AB922" s="19" t="n">
        <v>0.84</v>
      </c>
      <c r="AC922" s="17" t="inlineStr">
        <is>
          <t>Node: MNL005- TYPE 3</t>
        </is>
      </c>
      <c r="AD922" s="17" t="inlineStr">
        <is>
          <t>Short node lateral candidate; confirm port/fiber capacity, access and route.</t>
        </is>
      </c>
      <c r="AE922" s="16" t="n">
        <v>918</v>
      </c>
    </row>
    <row r="923">
      <c r="A923" s="16" t="n">
        <v>1</v>
      </c>
      <c r="B923" s="16" t="n">
        <v>919</v>
      </c>
      <c r="C923" s="16" t="n">
        <v>919</v>
      </c>
      <c r="D923" s="17" t="inlineStr">
        <is>
          <t>1108601011</t>
        </is>
      </c>
      <c r="E923" s="17" t="inlineStr">
        <is>
          <t>Region XI (Davao Region)</t>
        </is>
      </c>
      <c r="F923" s="17" t="inlineStr">
        <is>
          <t>Davao Occidental</t>
        </is>
      </c>
      <c r="G923" s="17" t="inlineStr">
        <is>
          <t>Don Marcelino</t>
        </is>
      </c>
      <c r="H923" s="17" t="inlineStr">
        <is>
          <t>Lapuan</t>
        </is>
      </c>
      <c r="I923" s="18" t="n">
        <v>6.15367164</v>
      </c>
      <c r="J923" s="18" t="n">
        <v>125.6885172</v>
      </c>
      <c r="K923" s="17" t="inlineStr">
        <is>
          <t>U</t>
        </is>
      </c>
      <c r="L923" s="11" t="n">
        <v>5455</v>
      </c>
      <c r="M923" s="19" t="n">
        <v>3.6</v>
      </c>
      <c r="N923" s="20">
        <f>INT(L923/M923)</f>
        <v/>
      </c>
      <c r="O923" s="20">
        <f>INT(N923*0.3+0.5)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45.71</v>
      </c>
      <c r="T923" s="19" t="n">
        <v>48.71</v>
      </c>
      <c r="U923" s="17" t="inlineStr">
        <is>
          <t>Tier 1 Critical GIDA (Score ≥ 50.0)</t>
        </is>
      </c>
      <c r="V923" s="19" t="n">
        <v>73.83</v>
      </c>
      <c r="W923" s="19" t="n">
        <v>51.61</v>
      </c>
      <c r="X923" s="19" t="n">
        <v>73.83</v>
      </c>
      <c r="Y923" s="20">
        <f>ROUND(V923*0.35+W923*0.35+X923*0.30,2)</f>
        <v/>
      </c>
      <c r="Z923" s="24" t="inlineStr">
        <is>
          <t>F - Nearest node and line over 5 km</t>
        </is>
      </c>
      <c r="AA923" s="19" t="n">
        <v>45.71</v>
      </c>
      <c r="AB923" s="19" t="n">
        <v>48.72</v>
      </c>
      <c r="AC923" s="17" t="inlineStr">
        <is>
          <t>Node: ALS001 - BP</t>
        </is>
      </c>
      <c r="AD923" s="17" t="inlineStr">
        <is>
          <t>Remote site candidate: deploy Starlink LEO satellite backhaul or long microwave hop.</t>
        </is>
      </c>
      <c r="AE923" s="16" t="n">
        <v>919</v>
      </c>
    </row>
    <row r="924">
      <c r="A924" s="16" t="n">
        <v>1</v>
      </c>
      <c r="B924" s="16" t="n">
        <v>920</v>
      </c>
      <c r="C924" s="16" t="n">
        <v>920</v>
      </c>
      <c r="D924" s="17" t="inlineStr">
        <is>
          <t>1381100097</t>
        </is>
      </c>
      <c r="E924" s="17" t="inlineStr">
        <is>
          <t>National Capital Region (NCR)</t>
        </is>
      </c>
      <c r="F924" s="17" t="inlineStr">
        <is>
          <t>Fourth District (Not a Province)</t>
        </is>
      </c>
      <c r="G924" s="17" t="inlineStr">
        <is>
          <t>Pasay City</t>
        </is>
      </c>
      <c r="H924" s="17" t="inlineStr">
        <is>
          <t>Barangay 97</t>
        </is>
      </c>
      <c r="I924" s="18" t="n">
        <v>14.541478</v>
      </c>
      <c r="J924" s="18" t="n">
        <v>121.003837</v>
      </c>
      <c r="K924" s="17" t="inlineStr">
        <is>
          <t>U</t>
        </is>
      </c>
      <c r="L924" s="11" t="n">
        <v>1400</v>
      </c>
      <c r="M924" s="19" t="n">
        <v>3.4</v>
      </c>
      <c r="N924" s="20">
        <f>INT(L924/M924)</f>
        <v/>
      </c>
      <c r="O924" s="20">
        <f>INT(N924*0.3+0.5)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0.45</v>
      </c>
      <c r="T924" s="19" t="n">
        <v>0.3</v>
      </c>
      <c r="U924" s="17" t="inlineStr">
        <is>
          <t>Tier 1 Critical GIDA (Score ≥ 50.0)</t>
        </is>
      </c>
      <c r="V924" s="19" t="n">
        <v>73.81999999999999</v>
      </c>
      <c r="W924" s="19" t="n">
        <v>51.61</v>
      </c>
      <c r="X924" s="19" t="n">
        <v>73.81999999999999</v>
      </c>
      <c r="Y924" s="20">
        <f>ROUND(V924*0.35+W924*0.35+X924*0.30,2)</f>
        <v/>
      </c>
      <c r="Z924" s="22" t="inlineStr">
        <is>
          <t>C - Line within 0.5 km; node over 1 km</t>
        </is>
      </c>
      <c r="AA924" s="19" t="n">
        <v>1.07</v>
      </c>
      <c r="AB924" s="19" t="n">
        <v>0.39</v>
      </c>
      <c r="AC924" s="17" t="inlineStr">
        <is>
          <t>Line: UG 288C via Y-Duct</t>
        </is>
      </c>
      <c r="AD924" s="17" t="inlineStr">
        <is>
          <t>Splice closure / line-tap survey candidate; locate closure and confirm splicing/capacity.</t>
        </is>
      </c>
      <c r="AE924" s="16" t="n">
        <v>920</v>
      </c>
    </row>
    <row r="925">
      <c r="A925" s="16" t="n">
        <v>1</v>
      </c>
      <c r="B925" s="16" t="n">
        <v>921</v>
      </c>
      <c r="C925" s="16" t="n">
        <v>921</v>
      </c>
      <c r="D925" s="17" t="inlineStr">
        <is>
          <t>1380900005</t>
        </is>
      </c>
      <c r="E925" s="17" t="inlineStr">
        <is>
          <t>National Capital Region (NCR)</t>
        </is>
      </c>
      <c r="F925" s="17" t="inlineStr">
        <is>
          <t>Third District (Not a Province)</t>
        </is>
      </c>
      <c r="G925" s="17" t="inlineStr">
        <is>
          <t>City of Navotas</t>
        </is>
      </c>
      <c r="H925" s="17" t="inlineStr">
        <is>
          <t>Daanghari</t>
        </is>
      </c>
      <c r="I925" s="18" t="n">
        <v>14.6657928</v>
      </c>
      <c r="J925" s="18" t="n">
        <v>120.9405112</v>
      </c>
      <c r="K925" s="17" t="inlineStr">
        <is>
          <t>U</t>
        </is>
      </c>
      <c r="L925" s="11" t="n">
        <v>14657</v>
      </c>
      <c r="M925" s="19" t="n">
        <v>3.4</v>
      </c>
      <c r="N925" s="20">
        <f>INT(L925/M925)</f>
        <v/>
      </c>
      <c r="O925" s="20">
        <f>INT(N925*0.3+0.5)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0.97</v>
      </c>
      <c r="T925" s="19" t="n">
        <v>0.79</v>
      </c>
      <c r="U925" s="17" t="inlineStr">
        <is>
          <t>Tier 1 Critical GIDA (Score ≥ 50.0)</t>
        </is>
      </c>
      <c r="V925" s="19" t="n">
        <v>73.81</v>
      </c>
      <c r="W925" s="19" t="n">
        <v>51.6</v>
      </c>
      <c r="X925" s="19" t="n">
        <v>73.81</v>
      </c>
      <c r="Y925" s="20">
        <f>ROUND(V925*0.35+W925*0.35+X925*0.30,2)</f>
        <v/>
      </c>
      <c r="Z925" s="25" t="inlineStr">
        <is>
          <t>B - Node 0.5-1 km</t>
        </is>
      </c>
      <c r="AA925" s="19" t="n">
        <v>0.97</v>
      </c>
      <c r="AB925" s="19" t="n">
        <v>0.8</v>
      </c>
      <c r="AC925" s="17" t="inlineStr">
        <is>
          <t>Line: UG 288C via Y-Duct</t>
        </is>
      </c>
      <c r="AD925" s="17" t="inlineStr">
        <is>
          <t>Short node lateral candidate; confirm port/fiber capacity, access and route.</t>
        </is>
      </c>
      <c r="AE925" s="16" t="n">
        <v>921</v>
      </c>
    </row>
    <row r="926">
      <c r="A926" s="16" t="n">
        <v>1</v>
      </c>
      <c r="B926" s="16" t="n">
        <v>922</v>
      </c>
      <c r="C926" s="16" t="n">
        <v>922</v>
      </c>
      <c r="D926" s="17" t="inlineStr">
        <is>
          <t>1380601164</t>
        </is>
      </c>
      <c r="E926" s="17" t="inlineStr">
        <is>
          <t>National Capital Region (NCR)</t>
        </is>
      </c>
      <c r="F926" s="17" t="inlineStr">
        <is>
          <t>First District (Not a Province)</t>
        </is>
      </c>
      <c r="G926" s="17" t="inlineStr">
        <is>
          <t>City of Manila</t>
        </is>
      </c>
      <c r="H926" s="17" t="inlineStr">
        <is>
          <t>Barangay 164</t>
        </is>
      </c>
      <c r="I926" s="18" t="n">
        <v>14.627166</v>
      </c>
      <c r="J926" s="18" t="n">
        <v>120.9760954</v>
      </c>
      <c r="K926" s="17" t="inlineStr">
        <is>
          <t>U</t>
        </is>
      </c>
      <c r="L926" s="11" t="n">
        <v>1862</v>
      </c>
      <c r="M926" s="19" t="n">
        <v>3.9</v>
      </c>
      <c r="N926" s="20">
        <f>INT(L926/M926)</f>
        <v/>
      </c>
      <c r="O926" s="20">
        <f>INT(N926*0.3+0.5)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32.44</v>
      </c>
      <c r="T926" s="19" t="n">
        <v>31.23</v>
      </c>
      <c r="U926" s="17" t="inlineStr">
        <is>
          <t>Tier 1 Critical GIDA (Score ≥ 50.0)</t>
        </is>
      </c>
      <c r="V926" s="19" t="n">
        <v>73.81</v>
      </c>
      <c r="W926" s="19" t="n">
        <v>51.6</v>
      </c>
      <c r="X926" s="19" t="n">
        <v>73.81</v>
      </c>
      <c r="Y926" s="20">
        <f>ROUND(V926*0.35+W926*0.35+X926*0.30,2)</f>
        <v/>
      </c>
      <c r="Z926" s="25" t="inlineStr">
        <is>
          <t>A - Node within 0.5 km</t>
        </is>
      </c>
      <c r="AA926" s="19" t="n">
        <v>0.3</v>
      </c>
      <c r="AB926" s="19" t="n">
        <v>0.05</v>
      </c>
      <c r="AC926" s="17" t="inlineStr">
        <is>
          <t>Line: UG 144C via Y-Duct</t>
        </is>
      </c>
      <c r="AD926" s="17" t="inlineStr">
        <is>
          <t>First survey candidate: confirm node handoff, spare capacity and short route; co-location not established.</t>
        </is>
      </c>
      <c r="AE926" s="16" t="n">
        <v>922</v>
      </c>
    </row>
    <row r="927">
      <c r="A927" s="16" t="n">
        <v>1</v>
      </c>
      <c r="B927" s="16" t="n">
        <v>923</v>
      </c>
      <c r="C927" s="16" t="n">
        <v>923</v>
      </c>
      <c r="D927" s="17" t="inlineStr">
        <is>
          <t>PH0000923</t>
        </is>
      </c>
      <c r="E927" s="17" t="inlineStr">
        <is>
          <t>X</t>
        </is>
      </c>
      <c r="F927" s="17" t="inlineStr">
        <is>
          <t>Misamis Occidental</t>
        </is>
      </c>
      <c r="G927" s="17" t="inlineStr">
        <is>
          <t>Oroquieta City</t>
        </is>
      </c>
      <c r="H927" s="17" t="inlineStr">
        <is>
          <t>Sebucal</t>
        </is>
      </c>
      <c r="I927" s="18" t="n">
        <v>8.484189499999999</v>
      </c>
      <c r="J927" s="18" t="n">
        <v>123.808751</v>
      </c>
      <c r="K927" s="17" t="inlineStr">
        <is>
          <t>R</t>
        </is>
      </c>
      <c r="L927" s="11" t="n">
        <v>2217</v>
      </c>
      <c r="M927" s="19" t="n">
        <v>3.9</v>
      </c>
      <c r="N927" s="20">
        <f>INT(L927/M927)</f>
        <v/>
      </c>
      <c r="O927" s="20">
        <f>INT(N927*0.3+0.5)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46.84</v>
      </c>
      <c r="T927" s="19" t="n">
        <v>39.72</v>
      </c>
      <c r="U927" s="17" t="inlineStr">
        <is>
          <t>Tier 1 Critical GIDA (Score ≥ 50.0)</t>
        </is>
      </c>
      <c r="V927" s="19" t="n">
        <v>73.79000000000001</v>
      </c>
      <c r="W927" s="19" t="n">
        <v>51.58</v>
      </c>
      <c r="X927" s="19" t="n">
        <v>73.79000000000001</v>
      </c>
      <c r="Y927" s="20">
        <f>ROUND(V927*0.35+W927*0.35+X927*0.30,2)</f>
        <v/>
      </c>
      <c r="Z927" s="24" t="inlineStr">
        <is>
          <t>F - Nearest node and line over 5 km</t>
        </is>
      </c>
      <c r="AA927" s="19" t="n">
        <v>49.07</v>
      </c>
      <c r="AB927" s="19" t="n">
        <v>39.51</v>
      </c>
      <c r="AC927" s="17" t="inlineStr">
        <is>
          <t>Line: ILIGAN - PAGADIAN</t>
        </is>
      </c>
      <c r="AD927" s="17" t="inlineStr">
        <is>
          <t>Remote site candidate: deploy Starlink LEO satellite backhaul or long microwave hop.</t>
        </is>
      </c>
      <c r="AE927" s="16" t="n">
        <v>923</v>
      </c>
    </row>
    <row r="928">
      <c r="A928" s="16" t="n">
        <v>1</v>
      </c>
      <c r="B928" s="16" t="n">
        <v>924</v>
      </c>
      <c r="C928" s="16" t="n">
        <v>924</v>
      </c>
      <c r="D928" s="17" t="inlineStr">
        <is>
          <t>1705305003</t>
        </is>
      </c>
      <c r="E928" s="17" t="inlineStr">
        <is>
          <t>MIMAROPA Region</t>
        </is>
      </c>
      <c r="F928" s="17" t="inlineStr">
        <is>
          <t>Palawan</t>
        </is>
      </c>
      <c r="G928" s="17" t="inlineStr">
        <is>
          <t>Bataraza</t>
        </is>
      </c>
      <c r="H928" s="17" t="inlineStr">
        <is>
          <t>Buliluyan</t>
        </is>
      </c>
      <c r="I928" s="18" t="n">
        <v>8.333133999999999</v>
      </c>
      <c r="J928" s="18" t="n">
        <v>117.201836</v>
      </c>
      <c r="K928" s="17" t="inlineStr">
        <is>
          <t>R</t>
        </is>
      </c>
      <c r="L928" s="11" t="n">
        <v>2478</v>
      </c>
      <c r="M928" s="19" t="n">
        <v>3.9</v>
      </c>
      <c r="N928" s="20">
        <f>INT(L928/M928)</f>
        <v/>
      </c>
      <c r="O928" s="20">
        <f>INT(N928*0.3+0.5)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229.75</v>
      </c>
      <c r="T928" s="19" t="n">
        <v>232.04</v>
      </c>
      <c r="U928" s="17" t="inlineStr">
        <is>
          <t>Tier 1 Critical GIDA (Score ≥ 50.0)</t>
        </is>
      </c>
      <c r="V928" s="19" t="n">
        <v>73.77</v>
      </c>
      <c r="W928" s="19" t="n">
        <v>51.57</v>
      </c>
      <c r="X928" s="19" t="n">
        <v>73.77</v>
      </c>
      <c r="Y928" s="20">
        <f>ROUND(V928*0.35+W928*0.35+X928*0.30,2)</f>
        <v/>
      </c>
      <c r="Z928" s="24" t="inlineStr">
        <is>
          <t>F - Nearest node and line over 5 km</t>
        </is>
      </c>
      <c r="AA928" s="19" t="n">
        <v>229.75</v>
      </c>
      <c r="AB928" s="19" t="n">
        <v>231.76</v>
      </c>
      <c r="AC928" s="17" t="inlineStr">
        <is>
          <t>Node: PPW002 - TYPE 3</t>
        </is>
      </c>
      <c r="AD928" s="17" t="inlineStr">
        <is>
          <t>Remote site candidate: deploy Starlink LEO satellite backhaul or long microwave hop.</t>
        </is>
      </c>
      <c r="AE928" s="16" t="n">
        <v>924</v>
      </c>
    </row>
    <row r="929">
      <c r="A929" s="16" t="n">
        <v>1</v>
      </c>
      <c r="B929" s="16" t="n">
        <v>925</v>
      </c>
      <c r="C929" s="16" t="n">
        <v>925</v>
      </c>
      <c r="D929" s="17" t="inlineStr">
        <is>
          <t>1102506007</t>
        </is>
      </c>
      <c r="E929" s="17" t="inlineStr">
        <is>
          <t>Region XI (Davao Region)</t>
        </is>
      </c>
      <c r="F929" s="17" t="inlineStr">
        <is>
          <t>Davao Oriental</t>
        </is>
      </c>
      <c r="G929" s="17" t="inlineStr">
        <is>
          <t>Governor Generoso</t>
        </is>
      </c>
      <c r="H929" s="17" t="inlineStr">
        <is>
          <t>Monserrat</t>
        </is>
      </c>
      <c r="I929" s="18" t="n">
        <v>6.6004895</v>
      </c>
      <c r="J929" s="18" t="n">
        <v>126.0907618</v>
      </c>
      <c r="K929" s="17" t="inlineStr">
        <is>
          <t>R</t>
        </is>
      </c>
      <c r="L929" s="11" t="n">
        <v>2052</v>
      </c>
      <c r="M929" s="19" t="n">
        <v>3.6</v>
      </c>
      <c r="N929" s="20">
        <f>INT(L929/M929)</f>
        <v/>
      </c>
      <c r="O929" s="20">
        <f>INT(N929*0.3+0.5)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34.01</v>
      </c>
      <c r="T929" s="19" t="n">
        <v>31.01</v>
      </c>
      <c r="U929" s="17" t="inlineStr">
        <is>
          <t>Tier 1 Critical GIDA (Score ≥ 50.0)</t>
        </is>
      </c>
      <c r="V929" s="19" t="n">
        <v>73.76000000000001</v>
      </c>
      <c r="W929" s="19" t="n">
        <v>51.57</v>
      </c>
      <c r="X929" s="19" t="n">
        <v>73.76000000000001</v>
      </c>
      <c r="Y929" s="20">
        <f>ROUND(V929*0.35+W929*0.35+X929*0.30,2)</f>
        <v/>
      </c>
      <c r="Z929" s="24" t="inlineStr">
        <is>
          <t>F - Nearest node and line over 5 km</t>
        </is>
      </c>
      <c r="AA929" s="19" t="n">
        <v>34.01</v>
      </c>
      <c r="AB929" s="19" t="n">
        <v>31</v>
      </c>
      <c r="AC929" s="17" t="inlineStr">
        <is>
          <t>Line: PANTUKAN - MATI SEGMENT 4</t>
        </is>
      </c>
      <c r="AD929" s="17" t="inlineStr">
        <is>
          <t>Remote site candidate: deploy Starlink LEO satellite backhaul or long microwave hop.</t>
        </is>
      </c>
      <c r="AE929" s="16" t="n">
        <v>925</v>
      </c>
    </row>
    <row r="930">
      <c r="A930" s="16" t="n">
        <v>1</v>
      </c>
      <c r="B930" s="16" t="n">
        <v>926</v>
      </c>
      <c r="C930" s="16" t="n">
        <v>926</v>
      </c>
      <c r="D930" s="17" t="inlineStr">
        <is>
          <t>1381701001</t>
        </is>
      </c>
      <c r="E930" s="17" t="inlineStr">
        <is>
          <t>National Capital Region (NCR)</t>
        </is>
      </c>
      <c r="F930" s="17" t="inlineStr">
        <is>
          <t>Fourth District (Not a Province)</t>
        </is>
      </c>
      <c r="G930" s="17" t="inlineStr">
        <is>
          <t>Pateros</t>
        </is>
      </c>
      <c r="H930" s="17" t="inlineStr">
        <is>
          <t>Aguho</t>
        </is>
      </c>
      <c r="I930" s="18" t="n">
        <v>14.54402</v>
      </c>
      <c r="J930" s="18" t="n">
        <v>121.061538</v>
      </c>
      <c r="K930" s="17" t="inlineStr">
        <is>
          <t>U</t>
        </is>
      </c>
      <c r="L930" s="11" t="n">
        <v>7557</v>
      </c>
      <c r="M930" s="19" t="n">
        <v>3.8</v>
      </c>
      <c r="N930" s="20">
        <f>INT(L930/M930)</f>
        <v/>
      </c>
      <c r="O930" s="20">
        <f>INT(N930*0.3+0.5)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0.74</v>
      </c>
      <c r="T930" s="19" t="n">
        <v>0.21</v>
      </c>
      <c r="U930" s="17" t="inlineStr">
        <is>
          <t>Tier 1 Critical GIDA (Score ≥ 50.0)</t>
        </is>
      </c>
      <c r="V930" s="19" t="n">
        <v>73.75</v>
      </c>
      <c r="W930" s="19" t="n">
        <v>51.56</v>
      </c>
      <c r="X930" s="19" t="n">
        <v>73.75</v>
      </c>
      <c r="Y930" s="20">
        <f>ROUND(V930*0.35+W930*0.35+X930*0.30,2)</f>
        <v/>
      </c>
      <c r="Z930" s="25" t="inlineStr">
        <is>
          <t>B - Node 0.5-1 km</t>
        </is>
      </c>
      <c r="AA930" s="19" t="n">
        <v>0.74</v>
      </c>
      <c r="AB930" s="19" t="n">
        <v>0.15</v>
      </c>
      <c r="AC930" s="17" t="inlineStr">
        <is>
          <t>Line: UG 144C via Y-Duct</t>
        </is>
      </c>
      <c r="AD930" s="17" t="inlineStr">
        <is>
          <t>Short node lateral candidate; confirm port/fiber capacity, access and route.</t>
        </is>
      </c>
      <c r="AE930" s="16" t="n">
        <v>926</v>
      </c>
    </row>
    <row r="931">
      <c r="A931" s="16" t="n">
        <v>1</v>
      </c>
      <c r="B931" s="16" t="n">
        <v>927</v>
      </c>
      <c r="C931" s="16" t="n">
        <v>927</v>
      </c>
      <c r="D931" s="17" t="inlineStr">
        <is>
          <t>1907009016</t>
        </is>
      </c>
      <c r="E931" s="17" t="inlineStr">
        <is>
          <t>Bangsamoro Autonomous Region In Muslim Mindanao (BARMM)</t>
        </is>
      </c>
      <c r="F931" s="17" t="inlineStr">
        <is>
          <t>Tawi-Tawi</t>
        </is>
      </c>
      <c r="G931" s="17" t="inlineStr">
        <is>
          <t>Languyan</t>
        </is>
      </c>
      <c r="H931" s="17" t="inlineStr">
        <is>
          <t>BasLikud</t>
        </is>
      </c>
      <c r="I931" s="18" t="n">
        <v>17.255767</v>
      </c>
      <c r="J931" s="18" t="n">
        <v>122.229811</v>
      </c>
      <c r="K931" s="17" t="inlineStr">
        <is>
          <t>R</t>
        </is>
      </c>
      <c r="L931" s="11" t="n">
        <v>1901</v>
      </c>
      <c r="M931" s="19" t="n">
        <v>5.8</v>
      </c>
      <c r="N931" s="20">
        <f>INT(L931/M931)</f>
        <v/>
      </c>
      <c r="O931" s="20">
        <f>INT(N931*0.3+0.5)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29.56</v>
      </c>
      <c r="T931" s="19" t="n">
        <v>34.42</v>
      </c>
      <c r="U931" s="17" t="inlineStr">
        <is>
          <t>Tier 1 Critical GIDA (Score ≥ 50.0)</t>
        </is>
      </c>
      <c r="V931" s="19" t="n">
        <v>73.75</v>
      </c>
      <c r="W931" s="19" t="n">
        <v>51.56</v>
      </c>
      <c r="X931" s="19" t="n">
        <v>73.75</v>
      </c>
      <c r="Y931" s="20">
        <f>ROUND(V931*0.35+W931*0.35+X931*0.30,2)</f>
        <v/>
      </c>
      <c r="Z931" s="24" t="inlineStr">
        <is>
          <t>F - Nearest node and line over 5 km</t>
        </is>
      </c>
      <c r="AA931" s="19" t="n">
        <v>29.56</v>
      </c>
      <c r="AB931" s="19" t="n">
        <v>34.41</v>
      </c>
      <c r="AC931" s="17" t="inlineStr">
        <is>
          <t>Node: IGI003 - PM</t>
        </is>
      </c>
      <c r="AD931" s="17" t="inlineStr">
        <is>
          <t>Remote site candidate: deploy Starlink LEO satellite backhaul or long microwave hop.</t>
        </is>
      </c>
      <c r="AE931" s="16" t="n">
        <v>927</v>
      </c>
    </row>
    <row r="932">
      <c r="A932" s="16" t="n">
        <v>1</v>
      </c>
      <c r="B932" s="16" t="n">
        <v>928</v>
      </c>
      <c r="C932" s="16" t="n">
        <v>928</v>
      </c>
      <c r="D932" s="17" t="inlineStr">
        <is>
          <t>1208005019</t>
        </is>
      </c>
      <c r="E932" s="17" t="inlineStr">
        <is>
          <t>Region XII (SOCCSKSARGEN)</t>
        </is>
      </c>
      <c r="F932" s="17" t="inlineStr">
        <is>
          <t>Sarangani</t>
        </is>
      </c>
      <c r="G932" s="17" t="inlineStr">
        <is>
          <t>Maitum</t>
        </is>
      </c>
      <c r="H932" s="17" t="inlineStr">
        <is>
          <t>Zion</t>
        </is>
      </c>
      <c r="I932" s="18" t="n">
        <v>6.0854816</v>
      </c>
      <c r="J932" s="18" t="n">
        <v>124.5286376</v>
      </c>
      <c r="K932" s="17" t="inlineStr">
        <is>
          <t>R</t>
        </is>
      </c>
      <c r="L932" s="11" t="n">
        <v>1705</v>
      </c>
      <c r="M932" s="19" t="n">
        <v>3.9</v>
      </c>
      <c r="N932" s="20">
        <f>INT(L932/M932)</f>
        <v/>
      </c>
      <c r="O932" s="20">
        <f>INT(N932*0.3+0.5)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53.89</v>
      </c>
      <c r="T932" s="19" t="n">
        <v>52.99</v>
      </c>
      <c r="U932" s="17" t="inlineStr">
        <is>
          <t>Tier 1 Critical GIDA (Score ≥ 50.0)</t>
        </is>
      </c>
      <c r="V932" s="19" t="n">
        <v>73.75</v>
      </c>
      <c r="W932" s="19" t="n">
        <v>51.56</v>
      </c>
      <c r="X932" s="19" t="n">
        <v>73.75</v>
      </c>
      <c r="Y932" s="20">
        <f>ROUND(V932*0.35+W932*0.35+X932*0.30,2)</f>
        <v/>
      </c>
      <c r="Z932" s="24" t="inlineStr">
        <is>
          <t>F - Nearest node and line over 5 km</t>
        </is>
      </c>
      <c r="AA932" s="19" t="n">
        <v>53.89</v>
      </c>
      <c r="AB932" s="19" t="n">
        <v>52.99</v>
      </c>
      <c r="AC932" s="17" t="inlineStr">
        <is>
          <t>Line: GENSAN - TACURONG</t>
        </is>
      </c>
      <c r="AD932" s="17" t="inlineStr">
        <is>
          <t>Remote site candidate: deploy Starlink LEO satellite backhaul or long microwave hop.</t>
        </is>
      </c>
      <c r="AE932" s="16" t="n">
        <v>928</v>
      </c>
    </row>
    <row r="933">
      <c r="A933" s="16" t="n">
        <v>1</v>
      </c>
      <c r="B933" s="16" t="n">
        <v>929</v>
      </c>
      <c r="C933" s="16" t="n">
        <v>929</v>
      </c>
      <c r="D933" s="17" t="inlineStr">
        <is>
          <t>1381200002</t>
        </is>
      </c>
      <c r="E933" s="17" t="inlineStr">
        <is>
          <t>National Capital Region (NCR)</t>
        </is>
      </c>
      <c r="F933" s="17" t="inlineStr">
        <is>
          <t>Second District (Not a Province)</t>
        </is>
      </c>
      <c r="G933" s="17" t="inlineStr">
        <is>
          <t>City of Pasig</t>
        </is>
      </c>
      <c r="H933" s="17" t="inlineStr">
        <is>
          <t>Bagong Katipunan</t>
        </is>
      </c>
      <c r="I933" s="18" t="n">
        <v>14.61598262426823</v>
      </c>
      <c r="J933" s="18" t="n">
        <v>121.095410107083</v>
      </c>
      <c r="K933" s="17" t="inlineStr">
        <is>
          <t>U</t>
        </is>
      </c>
      <c r="L933" s="11" t="n">
        <v>934</v>
      </c>
      <c r="M933" s="19" t="n">
        <v>3.4</v>
      </c>
      <c r="N933" s="20">
        <f>INT(L933/M933)</f>
        <v/>
      </c>
      <c r="O933" s="20">
        <f>INT(N933*0.3+0.5)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0.53</v>
      </c>
      <c r="T933" s="19" t="n">
        <v>0.54</v>
      </c>
      <c r="U933" s="17" t="inlineStr">
        <is>
          <t>Tier 1 Critical GIDA (Score ≥ 50.0)</t>
        </is>
      </c>
      <c r="V933" s="19" t="n">
        <v>73.73999999999999</v>
      </c>
      <c r="W933" s="19" t="n">
        <v>51.55</v>
      </c>
      <c r="X933" s="19" t="n">
        <v>73.73999999999999</v>
      </c>
      <c r="Y933" s="20">
        <f>ROUND(V933*0.35+W933*0.35+X933*0.30,2)</f>
        <v/>
      </c>
      <c r="Z933" s="22" t="inlineStr">
        <is>
          <t>C - Line within 0.5 km; node over 1 km</t>
        </is>
      </c>
      <c r="AA933" s="19" t="n">
        <v>1.71</v>
      </c>
      <c r="AB933" s="19" t="n">
        <v>0.12</v>
      </c>
      <c r="AC933" s="17" t="inlineStr">
        <is>
          <t>Line: Aerial 24C</t>
        </is>
      </c>
      <c r="AD933" s="17" t="inlineStr">
        <is>
          <t>Splice closure / line-tap survey candidate; locate closure and confirm splicing/capacity.</t>
        </is>
      </c>
      <c r="AE933" s="16" t="n">
        <v>929</v>
      </c>
    </row>
    <row r="934">
      <c r="A934" s="16" t="n">
        <v>1</v>
      </c>
      <c r="B934" s="16" t="n">
        <v>930</v>
      </c>
      <c r="C934" s="16" t="n">
        <v>930</v>
      </c>
      <c r="D934" s="17" t="inlineStr">
        <is>
          <t>1380601092</t>
        </is>
      </c>
      <c r="E934" s="17" t="inlineStr">
        <is>
          <t>National Capital Region (NCR)</t>
        </is>
      </c>
      <c r="F934" s="17" t="inlineStr">
        <is>
          <t>First District (Not a Province)</t>
        </is>
      </c>
      <c r="G934" s="17" t="inlineStr">
        <is>
          <t>City of Manila</t>
        </is>
      </c>
      <c r="H934" s="17" t="inlineStr">
        <is>
          <t>Barangay 92</t>
        </is>
      </c>
      <c r="I934" s="18" t="n">
        <v>14.618926</v>
      </c>
      <c r="J934" s="18" t="n">
        <v>120.9656644</v>
      </c>
      <c r="K934" s="17" t="inlineStr">
        <is>
          <t>U</t>
        </is>
      </c>
      <c r="L934" s="11" t="n">
        <v>2719</v>
      </c>
      <c r="M934" s="19" t="n">
        <v>3.9</v>
      </c>
      <c r="N934" s="20">
        <f>INT(L934/M934)</f>
        <v/>
      </c>
      <c r="O934" s="20">
        <f>INT(N934*0.3+0.5)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16.19</v>
      </c>
      <c r="T934" s="19" t="n">
        <v>16.18</v>
      </c>
      <c r="U934" s="17" t="inlineStr">
        <is>
          <t>Tier 1 Critical GIDA (Score ≥ 50.0)</t>
        </is>
      </c>
      <c r="V934" s="19" t="n">
        <v>73.73</v>
      </c>
      <c r="W934" s="19" t="n">
        <v>51.55</v>
      </c>
      <c r="X934" s="19" t="n">
        <v>73.73</v>
      </c>
      <c r="Y934" s="20">
        <f>ROUND(V934*0.35+W934*0.35+X934*0.30,2)</f>
        <v/>
      </c>
      <c r="Z934" s="25" t="inlineStr">
        <is>
          <t>A - Node within 0.5 km</t>
        </is>
      </c>
      <c r="AA934" s="19" t="n">
        <v>0.33</v>
      </c>
      <c r="AB934" s="19" t="n">
        <v>0.55</v>
      </c>
      <c r="AC934" s="17" t="inlineStr">
        <is>
          <t>Node: MNL045 - TYPE 3</t>
        </is>
      </c>
      <c r="AD934" s="17" t="inlineStr">
        <is>
          <t>First survey candidate: confirm node handoff, spare capacity and short route; co-location not established.</t>
        </is>
      </c>
      <c r="AE934" s="16" t="n">
        <v>930</v>
      </c>
    </row>
    <row r="935">
      <c r="A935" s="16" t="n">
        <v>1</v>
      </c>
      <c r="B935" s="16" t="n">
        <v>931</v>
      </c>
      <c r="C935" s="16" t="n">
        <v>931</v>
      </c>
      <c r="D935" s="17" t="inlineStr">
        <is>
          <t>1380601026</t>
        </is>
      </c>
      <c r="E935" s="17" t="inlineStr">
        <is>
          <t>National Capital Region (NCR)</t>
        </is>
      </c>
      <c r="F935" s="17" t="inlineStr">
        <is>
          <t>First District (Not a Province)</t>
        </is>
      </c>
      <c r="G935" s="17" t="inlineStr">
        <is>
          <t>City of Manila</t>
        </is>
      </c>
      <c r="H935" s="17" t="inlineStr">
        <is>
          <t>Barangay 26</t>
        </is>
      </c>
      <c r="I935" s="18" t="n">
        <v>14.6013605</v>
      </c>
      <c r="J935" s="18" t="n">
        <v>120.9613742</v>
      </c>
      <c r="K935" s="17" t="inlineStr">
        <is>
          <t>U</t>
        </is>
      </c>
      <c r="L935" s="11" t="n">
        <v>2633</v>
      </c>
      <c r="M935" s="19" t="n">
        <v>3.9</v>
      </c>
      <c r="N935" s="20">
        <f>INT(L935/M935)</f>
        <v/>
      </c>
      <c r="O935" s="20">
        <f>INT(N935*0.3+0.5)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49.89</v>
      </c>
      <c r="T935" s="19" t="n">
        <v>50.43</v>
      </c>
      <c r="U935" s="17" t="inlineStr">
        <is>
          <t>Tier 1 Critical GIDA (Score ≥ 50.0)</t>
        </is>
      </c>
      <c r="V935" s="19" t="n">
        <v>73.66</v>
      </c>
      <c r="W935" s="19" t="n">
        <v>51.5</v>
      </c>
      <c r="X935" s="19" t="n">
        <v>73.66</v>
      </c>
      <c r="Y935" s="20">
        <f>ROUND(V935*0.35+W935*0.35+X935*0.30,2)</f>
        <v/>
      </c>
      <c r="Z935" s="25" t="inlineStr">
        <is>
          <t>B - Node 0.5-1 km</t>
        </is>
      </c>
      <c r="AA935" s="19" t="n">
        <v>0.83</v>
      </c>
      <c r="AB935" s="19" t="n">
        <v>1.07</v>
      </c>
      <c r="AC935" s="17" t="inlineStr">
        <is>
          <t>Node: MNL068 - PM</t>
        </is>
      </c>
      <c r="AD935" s="17" t="inlineStr">
        <is>
          <t>Short node lateral candidate; confirm port/fiber capacity, access and route.</t>
        </is>
      </c>
      <c r="AE935" s="16" t="n">
        <v>931</v>
      </c>
    </row>
    <row r="936">
      <c r="A936" s="16" t="n">
        <v>1</v>
      </c>
      <c r="B936" s="16" t="n">
        <v>932</v>
      </c>
      <c r="C936" s="16" t="n">
        <v>932</v>
      </c>
      <c r="D936" s="17" t="inlineStr">
        <is>
          <t>0502002027</t>
        </is>
      </c>
      <c r="E936" s="17" t="inlineStr">
        <is>
          <t>Region V (Bicol Region)</t>
        </is>
      </c>
      <c r="F936" s="17" t="inlineStr">
        <is>
          <t>Catanduanes</t>
        </is>
      </c>
      <c r="G936" s="17" t="inlineStr">
        <is>
          <t>Baras</t>
        </is>
      </c>
      <c r="H936" s="17" t="inlineStr">
        <is>
          <t>Santa Maria</t>
        </is>
      </c>
      <c r="I936" s="18" t="n">
        <v>13.69994385604943</v>
      </c>
      <c r="J936" s="18" t="n">
        <v>124.3897528433729</v>
      </c>
      <c r="K936" s="17" t="inlineStr">
        <is>
          <t>R</t>
        </is>
      </c>
      <c r="L936" s="11" t="n">
        <v>185</v>
      </c>
      <c r="M936" s="19" t="n">
        <v>4.2</v>
      </c>
      <c r="N936" s="20">
        <f>INT(L936/M936)</f>
        <v/>
      </c>
      <c r="O936" s="20">
        <f>INT(N936*0.3+0.5)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57.45</v>
      </c>
      <c r="T936" s="19" t="n">
        <v>80.61</v>
      </c>
      <c r="U936" s="17" t="inlineStr">
        <is>
          <t>Tier 1 Critical GIDA (Score ≥ 50.0)</t>
        </is>
      </c>
      <c r="V936" s="19" t="n">
        <v>73.66</v>
      </c>
      <c r="W936" s="19" t="n">
        <v>51.49</v>
      </c>
      <c r="X936" s="19" t="n">
        <v>73.66</v>
      </c>
      <c r="Y936" s="20">
        <f>ROUND(V936*0.35+W936*0.35+X936*0.30,2)</f>
        <v/>
      </c>
      <c r="Z936" s="24" t="inlineStr">
        <is>
          <t>F - Nearest node and line over 5 km</t>
        </is>
      </c>
      <c r="AA936" s="19" t="n">
        <v>57.45</v>
      </c>
      <c r="AB936" s="19" t="n">
        <v>80.61</v>
      </c>
      <c r="AC936" s="17" t="inlineStr">
        <is>
          <t>Node: COC001 - BP</t>
        </is>
      </c>
      <c r="AD936" s="17" t="inlineStr">
        <is>
          <t>Remote site candidate: deploy Starlink LEO satellite backhaul or long microwave hop.</t>
        </is>
      </c>
      <c r="AE936" s="16" t="n">
        <v>932</v>
      </c>
    </row>
    <row r="937">
      <c r="A937" s="16" t="n">
        <v>1</v>
      </c>
      <c r="B937" s="16" t="n">
        <v>933</v>
      </c>
      <c r="C937" s="16" t="n">
        <v>933</v>
      </c>
      <c r="D937" s="17" t="inlineStr">
        <is>
          <t>PH0000933</t>
        </is>
      </c>
      <c r="E937" s="17" t="inlineStr">
        <is>
          <t>VI</t>
        </is>
      </c>
      <c r="F937" s="17" t="inlineStr">
        <is>
          <t>Iloilo</t>
        </is>
      </c>
      <c r="G937" s="17" t="inlineStr">
        <is>
          <t>Iloilo City</t>
        </is>
      </c>
      <c r="H937" s="17" t="inlineStr">
        <is>
          <t>Tap-oc</t>
        </is>
      </c>
      <c r="I937" s="18" t="n">
        <v>10.6849996</v>
      </c>
      <c r="J937" s="18" t="n">
        <v>122.5455019</v>
      </c>
      <c r="K937" s="17" t="inlineStr">
        <is>
          <t>R</t>
        </is>
      </c>
      <c r="L937" s="11" t="n">
        <v>2230</v>
      </c>
      <c r="M937" s="19" t="n">
        <v>3.8</v>
      </c>
      <c r="N937" s="20">
        <f>INT(L937/M937)</f>
        <v/>
      </c>
      <c r="O937" s="20">
        <f>INT(N937*0.3+0.5)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10.48</v>
      </c>
      <c r="T937" s="19" t="n">
        <v>9.82</v>
      </c>
      <c r="U937" s="17" t="inlineStr">
        <is>
          <t>Tier 1 Critical GIDA (Score ≥ 50.0)</t>
        </is>
      </c>
      <c r="V937" s="19" t="n">
        <v>73.65000000000001</v>
      </c>
      <c r="W937" s="19" t="n">
        <v>51.49</v>
      </c>
      <c r="X937" s="19" t="n">
        <v>73.65000000000001</v>
      </c>
      <c r="Y937" s="20">
        <f>ROUND(V937*0.35+W937*0.35+X937*0.30,2)</f>
        <v/>
      </c>
      <c r="Z937" s="25" t="inlineStr">
        <is>
          <t>B - Node 0.5-1 km</t>
        </is>
      </c>
      <c r="AA937" s="19" t="n">
        <v>0.7</v>
      </c>
      <c r="AB937" s="19" t="n">
        <v>3.14</v>
      </c>
      <c r="AC937" s="17" t="inlineStr">
        <is>
          <t>Node: ICI002 - TYPE 3</t>
        </is>
      </c>
      <c r="AD937" s="17" t="inlineStr">
        <is>
          <t>Short node lateral candidate; confirm port/fiber capacity, access and route.</t>
        </is>
      </c>
      <c r="AE937" s="16" t="n">
        <v>933</v>
      </c>
    </row>
    <row r="938">
      <c r="A938" s="16" t="n">
        <v>1</v>
      </c>
      <c r="B938" s="16" t="n">
        <v>934</v>
      </c>
      <c r="C938" s="16" t="n">
        <v>934</v>
      </c>
      <c r="D938" s="17" t="inlineStr">
        <is>
          <t>PH0000934</t>
        </is>
      </c>
      <c r="E938" s="17" t="inlineStr">
        <is>
          <t>VIII</t>
        </is>
      </c>
      <c r="F938" s="17" t="inlineStr">
        <is>
          <t>Leyte</t>
        </is>
      </c>
      <c r="G938" s="17" t="inlineStr">
        <is>
          <t>Tacloban City</t>
        </is>
      </c>
      <c r="H938" s="17" t="inlineStr">
        <is>
          <t>Barangay 35</t>
        </is>
      </c>
      <c r="I938" s="18" t="n">
        <v>11.2450216</v>
      </c>
      <c r="J938" s="18" t="n">
        <v>125.0044557</v>
      </c>
      <c r="K938" s="17" t="inlineStr">
        <is>
          <t>R</t>
        </is>
      </c>
      <c r="L938" s="11" t="n">
        <v>2258</v>
      </c>
      <c r="M938" s="19" t="n">
        <v>3.8</v>
      </c>
      <c r="N938" s="20">
        <f>INT(L938/M938)</f>
        <v/>
      </c>
      <c r="O938" s="20">
        <f>INT(N938*0.3+0.5)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1.29</v>
      </c>
      <c r="T938" s="19" t="n">
        <v>4.3</v>
      </c>
      <c r="U938" s="17" t="inlineStr">
        <is>
          <t>Tier 1 Critical GIDA (Score ≥ 50.0)</t>
        </is>
      </c>
      <c r="V938" s="19" t="n">
        <v>73.64</v>
      </c>
      <c r="W938" s="19" t="n">
        <v>51.48</v>
      </c>
      <c r="X938" s="19" t="n">
        <v>73.64</v>
      </c>
      <c r="Y938" s="20">
        <f>ROUND(V938*0.35+W938*0.35+X938*0.30,2)</f>
        <v/>
      </c>
      <c r="Z938" s="25" t="inlineStr">
        <is>
          <t>B - Node 0.5-1 km</t>
        </is>
      </c>
      <c r="AA938" s="19" t="n">
        <v>0.64</v>
      </c>
      <c r="AB938" s="19" t="n">
        <v>3.65</v>
      </c>
      <c r="AC938" s="17" t="inlineStr">
        <is>
          <t>Node: TCL002 - TYPE 3</t>
        </is>
      </c>
      <c r="AD938" s="17" t="inlineStr">
        <is>
          <t>Short node lateral candidate; confirm port/fiber capacity, access and route.</t>
        </is>
      </c>
      <c r="AE938" s="16" t="n">
        <v>934</v>
      </c>
    </row>
    <row r="939">
      <c r="A939" s="16" t="n">
        <v>1</v>
      </c>
      <c r="B939" s="16" t="n">
        <v>935</v>
      </c>
      <c r="C939" s="16" t="n">
        <v>935</v>
      </c>
      <c r="D939" s="17" t="inlineStr">
        <is>
          <t>PH0000935</t>
        </is>
      </c>
      <c r="E939" s="17" t="inlineStr">
        <is>
          <t>VI</t>
        </is>
      </c>
      <c r="F939" s="17" t="inlineStr">
        <is>
          <t>Iloilo</t>
        </is>
      </c>
      <c r="G939" s="17" t="inlineStr">
        <is>
          <t>Iloilo City</t>
        </is>
      </c>
      <c r="H939" s="17" t="inlineStr">
        <is>
          <t>South Baluarte</t>
        </is>
      </c>
      <c r="I939" s="18" t="n">
        <v>10.746875</v>
      </c>
      <c r="J939" s="18" t="n">
        <v>122.564741</v>
      </c>
      <c r="K939" s="17" t="inlineStr">
        <is>
          <t>R</t>
        </is>
      </c>
      <c r="L939" s="11" t="n">
        <v>2230</v>
      </c>
      <c r="M939" s="19" t="n">
        <v>3.8</v>
      </c>
      <c r="N939" s="20">
        <f>INT(L939/M939)</f>
        <v/>
      </c>
      <c r="O939" s="20">
        <f>INT(N939*0.3+0.5)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6.72</v>
      </c>
      <c r="T939" s="19" t="n">
        <v>4.22</v>
      </c>
      <c r="U939" s="17" t="inlineStr">
        <is>
          <t>Tier 1 Critical GIDA (Score ≥ 50.0)</t>
        </is>
      </c>
      <c r="V939" s="19" t="n">
        <v>73.64</v>
      </c>
      <c r="W939" s="19" t="n">
        <v>51.48</v>
      </c>
      <c r="X939" s="19" t="n">
        <v>73.64</v>
      </c>
      <c r="Y939" s="20">
        <f>ROUND(V939*0.35+W939*0.35+X939*0.30,2)</f>
        <v/>
      </c>
      <c r="Z939" s="25" t="inlineStr">
        <is>
          <t>A - Node within 0.5 km</t>
        </is>
      </c>
      <c r="AA939" s="19" t="n">
        <v>0.27</v>
      </c>
      <c r="AB939" s="19" t="n">
        <v>0.26</v>
      </c>
      <c r="AC939" s="17" t="inlineStr">
        <is>
          <t>Line: 3,477</t>
        </is>
      </c>
      <c r="AD939" s="17" t="inlineStr">
        <is>
          <t>First survey candidate: confirm node handoff, spare capacity and short route; co-location not established.</t>
        </is>
      </c>
      <c r="AE939" s="16" t="n">
        <v>935</v>
      </c>
    </row>
    <row r="940">
      <c r="A940" s="16" t="n">
        <v>1</v>
      </c>
      <c r="B940" s="16" t="n">
        <v>936</v>
      </c>
      <c r="C940" s="16" t="n">
        <v>936</v>
      </c>
      <c r="D940" s="17" t="inlineStr">
        <is>
          <t>1380612038</t>
        </is>
      </c>
      <c r="E940" s="17" t="inlineStr">
        <is>
          <t>National Capital Region (NCR)</t>
        </is>
      </c>
      <c r="F940" s="17" t="inlineStr">
        <is>
          <t>First District (Not a Province)</t>
        </is>
      </c>
      <c r="G940" s="17" t="inlineStr">
        <is>
          <t>City of Manila</t>
        </is>
      </c>
      <c r="H940" s="17" t="inlineStr">
        <is>
          <t>Barangay 872</t>
        </is>
      </c>
      <c r="I940" s="18" t="n">
        <v>14.584824</v>
      </c>
      <c r="J940" s="18" t="n">
        <v>121.00579</v>
      </c>
      <c r="K940" s="17" t="inlineStr">
        <is>
          <t>U</t>
        </is>
      </c>
      <c r="L940" s="11" t="n">
        <v>1921</v>
      </c>
      <c r="M940" s="19" t="n">
        <v>3.9</v>
      </c>
      <c r="N940" s="20">
        <f>INT(L940/M940)</f>
        <v/>
      </c>
      <c r="O940" s="20">
        <f>INT(N940*0.3+0.5)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20.35</v>
      </c>
      <c r="T940" s="19" t="n">
        <v>20.31</v>
      </c>
      <c r="U940" s="17" t="inlineStr">
        <is>
          <t>Tier 1 Critical GIDA (Score ≥ 50.0)</t>
        </is>
      </c>
      <c r="V940" s="19" t="n">
        <v>73.64</v>
      </c>
      <c r="W940" s="19" t="n">
        <v>51.48</v>
      </c>
      <c r="X940" s="19" t="n">
        <v>73.64</v>
      </c>
      <c r="Y940" s="20">
        <f>ROUND(V940*0.35+W940*0.35+X940*0.30,2)</f>
        <v/>
      </c>
      <c r="Z940" s="25" t="inlineStr">
        <is>
          <t>A - Node within 0.5 km</t>
        </is>
      </c>
      <c r="AA940" s="19" t="n">
        <v>0.33</v>
      </c>
      <c r="AB940" s="19" t="n">
        <v>0.36</v>
      </c>
      <c r="AC940" s="17" t="inlineStr">
        <is>
          <t>Node: MNL004 - TYPE 3</t>
        </is>
      </c>
      <c r="AD940" s="17" t="inlineStr">
        <is>
          <t>First survey candidate: confirm node handoff, spare capacity and short route; co-location not established.</t>
        </is>
      </c>
      <c r="AE940" s="16" t="n">
        <v>936</v>
      </c>
    </row>
    <row r="941">
      <c r="A941" s="16" t="n">
        <v>1</v>
      </c>
      <c r="B941" s="16" t="n">
        <v>937</v>
      </c>
      <c r="C941" s="16" t="n">
        <v>937</v>
      </c>
      <c r="D941" s="17" t="inlineStr">
        <is>
          <t>PH0000937</t>
        </is>
      </c>
      <c r="E941" s="17" t="inlineStr">
        <is>
          <t>IV-B</t>
        </is>
      </c>
      <c r="F941" s="17" t="inlineStr">
        <is>
          <t>Palawan</t>
        </is>
      </c>
      <c r="G941" s="17" t="inlineStr">
        <is>
          <t>Puerto Princesa City</t>
        </is>
      </c>
      <c r="H941" s="17" t="inlineStr">
        <is>
          <t>Montible (Pob.)</t>
        </is>
      </c>
      <c r="I941" s="18" t="n">
        <v>9.816801999999999</v>
      </c>
      <c r="J941" s="18" t="n">
        <v>118.5574532</v>
      </c>
      <c r="K941" s="17" t="inlineStr">
        <is>
          <t>R</t>
        </is>
      </c>
      <c r="L941" s="11" t="n">
        <v>2597</v>
      </c>
      <c r="M941" s="19" t="n">
        <v>3.9</v>
      </c>
      <c r="N941" s="20">
        <f>INT(L941/M941)</f>
        <v/>
      </c>
      <c r="O941" s="20">
        <f>INT(N941*0.3+0.5)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4.71</v>
      </c>
      <c r="T941" s="19" t="n">
        <v>3.08</v>
      </c>
      <c r="U941" s="17" t="inlineStr">
        <is>
          <t>Tier 1 Critical GIDA (Score ≥ 50.0)</t>
        </is>
      </c>
      <c r="V941" s="19" t="n">
        <v>73.63</v>
      </c>
      <c r="W941" s="19" t="n">
        <v>51.48</v>
      </c>
      <c r="X941" s="19" t="n">
        <v>73.63</v>
      </c>
      <c r="Y941" s="20">
        <f>ROUND(V941*0.35+W941*0.35+X941*0.30,2)</f>
        <v/>
      </c>
      <c r="Z941" s="24" t="inlineStr">
        <is>
          <t>F - Nearest node and line over 5 km</t>
        </is>
      </c>
      <c r="AA941" s="19" t="n">
        <v>19.68</v>
      </c>
      <c r="AB941" s="19" t="n">
        <v>18.66</v>
      </c>
      <c r="AC941" s="17" t="inlineStr">
        <is>
          <t>Line: TAYTAY - PUERTO PRINCESA</t>
        </is>
      </c>
      <c r="AD941" s="17" t="inlineStr">
        <is>
          <t>Remote site candidate: deploy Starlink LEO satellite backhaul or long microwave hop.</t>
        </is>
      </c>
      <c r="AE941" s="16" t="n">
        <v>937</v>
      </c>
    </row>
    <row r="942">
      <c r="A942" s="16" t="n">
        <v>1</v>
      </c>
      <c r="B942" s="16" t="n">
        <v>938</v>
      </c>
      <c r="C942" s="16" t="n">
        <v>938</v>
      </c>
      <c r="D942" s="17" t="inlineStr">
        <is>
          <t>1380601045</t>
        </is>
      </c>
      <c r="E942" s="17" t="inlineStr">
        <is>
          <t>National Capital Region (NCR)</t>
        </is>
      </c>
      <c r="F942" s="17" t="inlineStr">
        <is>
          <t>First District (Not a Province)</t>
        </is>
      </c>
      <c r="G942" s="17" t="inlineStr">
        <is>
          <t>City of Manila</t>
        </is>
      </c>
      <c r="H942" s="17" t="inlineStr">
        <is>
          <t>Barangay 45</t>
        </is>
      </c>
      <c r="I942" s="18" t="n">
        <v>14.616798</v>
      </c>
      <c r="J942" s="18" t="n">
        <v>120.972923</v>
      </c>
      <c r="K942" s="17" t="inlineStr">
        <is>
          <t>U</t>
        </is>
      </c>
      <c r="L942" s="11" t="n">
        <v>2333</v>
      </c>
      <c r="M942" s="19" t="n">
        <v>3.9</v>
      </c>
      <c r="N942" s="20">
        <f>INT(L942/M942)</f>
        <v/>
      </c>
      <c r="O942" s="20">
        <f>INT(N942*0.3+0.5)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26.56</v>
      </c>
      <c r="T942" s="19" t="n">
        <v>29.43</v>
      </c>
      <c r="U942" s="17" t="inlineStr">
        <is>
          <t>Tier 1 Critical GIDA (Score ≥ 50.0)</t>
        </is>
      </c>
      <c r="V942" s="19" t="n">
        <v>73.63</v>
      </c>
      <c r="W942" s="19" t="n">
        <v>51.48</v>
      </c>
      <c r="X942" s="19" t="n">
        <v>73.63</v>
      </c>
      <c r="Y942" s="20">
        <f>ROUND(V942*0.35+W942*0.35+X942*0.30,2)</f>
        <v/>
      </c>
      <c r="Z942" s="22" t="inlineStr">
        <is>
          <t>C - Line within 0.5 km; node over 1 km</t>
        </is>
      </c>
      <c r="AA942" s="19" t="n">
        <v>1.07</v>
      </c>
      <c r="AB942" s="19" t="n">
        <v>0.08</v>
      </c>
      <c r="AC942" s="17" t="inlineStr">
        <is>
          <t>Line: Aerial 24C</t>
        </is>
      </c>
      <c r="AD942" s="17" t="inlineStr">
        <is>
          <t>Splice closure / line-tap survey candidate; locate closure and confirm splicing/capacity.</t>
        </is>
      </c>
      <c r="AE942" s="16" t="n">
        <v>938</v>
      </c>
    </row>
    <row r="943">
      <c r="A943" s="16" t="n">
        <v>1</v>
      </c>
      <c r="B943" s="16" t="n">
        <v>939</v>
      </c>
      <c r="C943" s="16" t="n">
        <v>939</v>
      </c>
      <c r="D943" s="17" t="inlineStr">
        <is>
          <t>1380604006</t>
        </is>
      </c>
      <c r="E943" s="17" t="inlineStr">
        <is>
          <t>National Capital Region (NCR)</t>
        </is>
      </c>
      <c r="F943" s="17" t="inlineStr">
        <is>
          <t>First District (Not a Province)</t>
        </is>
      </c>
      <c r="G943" s="17" t="inlineStr">
        <is>
          <t>City of Manila</t>
        </is>
      </c>
      <c r="H943" s="17" t="inlineStr">
        <is>
          <t>Barangay 273</t>
        </is>
      </c>
      <c r="I943" s="18" t="n">
        <v>14.62326</v>
      </c>
      <c r="J943" s="18" t="n">
        <v>120.984734</v>
      </c>
      <c r="K943" s="17" t="inlineStr">
        <is>
          <t>U</t>
        </is>
      </c>
      <c r="L943" s="11" t="n">
        <v>850</v>
      </c>
      <c r="M943" s="19" t="n">
        <v>3.9</v>
      </c>
      <c r="N943" s="20">
        <f>INT(L943/M943)</f>
        <v/>
      </c>
      <c r="O943" s="20">
        <f>INT(N943*0.3+0.5)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42.86</v>
      </c>
      <c r="T943" s="19" t="n">
        <v>41.66</v>
      </c>
      <c r="U943" s="17" t="inlineStr">
        <is>
          <t>Tier 1 Critical GIDA (Score ≥ 50.0)</t>
        </is>
      </c>
      <c r="V943" s="19" t="n">
        <v>73.63</v>
      </c>
      <c r="W943" s="19" t="n">
        <v>51.48</v>
      </c>
      <c r="X943" s="19" t="n">
        <v>73.63</v>
      </c>
      <c r="Y943" s="20">
        <f>ROUND(V943*0.35+W943*0.35+X943*0.30,2)</f>
        <v/>
      </c>
      <c r="Z943" s="25" t="inlineStr">
        <is>
          <t>B - Node 0.5-1 km</t>
        </is>
      </c>
      <c r="AA943" s="19" t="n">
        <v>0.78</v>
      </c>
      <c r="AB943" s="19" t="n">
        <v>0.2</v>
      </c>
      <c r="AC943" s="17" t="inlineStr">
        <is>
          <t>Line: Aerial 24C</t>
        </is>
      </c>
      <c r="AD943" s="17" t="inlineStr">
        <is>
          <t>Short node lateral candidate; confirm port/fiber capacity, access and route.</t>
        </is>
      </c>
      <c r="AE943" s="16" t="n">
        <v>939</v>
      </c>
    </row>
    <row r="944">
      <c r="A944" s="16" t="n">
        <v>1</v>
      </c>
      <c r="B944" s="16" t="n">
        <v>940</v>
      </c>
      <c r="C944" s="16" t="n">
        <v>940</v>
      </c>
      <c r="D944" s="17" t="inlineStr">
        <is>
          <t>0402123013</t>
        </is>
      </c>
      <c r="E944" s="17" t="inlineStr">
        <is>
          <t>Region IV-A (CALABARZON)</t>
        </is>
      </c>
      <c r="F944" s="17" t="inlineStr">
        <is>
          <t>Cavite</t>
        </is>
      </c>
      <c r="G944" s="17" t="inlineStr">
        <is>
          <t>Gen. Mariano Alvarez</t>
        </is>
      </c>
      <c r="H944" s="17" t="inlineStr">
        <is>
          <t>Gavino Maderan</t>
        </is>
      </c>
      <c r="I944" s="18" t="n">
        <v>14.2984132</v>
      </c>
      <c r="J944" s="18" t="n">
        <v>121.0074426</v>
      </c>
      <c r="K944" s="17" t="inlineStr">
        <is>
          <t>U</t>
        </is>
      </c>
      <c r="L944" s="11" t="n">
        <v>9052</v>
      </c>
      <c r="M944" s="19" t="n">
        <v>3.4</v>
      </c>
      <c r="N944" s="20">
        <f>INT(L944/M944)</f>
        <v/>
      </c>
      <c r="O944" s="20">
        <f>INT(N944*0.3+0.5)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2.91</v>
      </c>
      <c r="T944" s="19" t="n">
        <v>4.46</v>
      </c>
      <c r="U944" s="17" t="inlineStr">
        <is>
          <t>Tier 1 Critical GIDA (Score ≥ 50.0)</t>
        </is>
      </c>
      <c r="V944" s="19" t="n">
        <v>73.62</v>
      </c>
      <c r="W944" s="19" t="n">
        <v>51.47</v>
      </c>
      <c r="X944" s="19" t="n">
        <v>73.62</v>
      </c>
      <c r="Y944" s="20">
        <f>ROUND(V944*0.35+W944*0.35+X944*0.30,2)</f>
        <v/>
      </c>
      <c r="Z944" s="23" t="inlineStr">
        <is>
          <t>D - Other node or line within 3 km</t>
        </is>
      </c>
      <c r="AA944" s="19" t="n">
        <v>1.87</v>
      </c>
      <c r="AB944" s="19" t="n">
        <v>4.79</v>
      </c>
      <c r="AC944" s="17" t="inlineStr">
        <is>
          <t>Node: MAC001
- TYPE 3</t>
        </is>
      </c>
      <c r="AD944" s="17" t="inlineStr">
        <is>
          <t>Route options survey candidate: compare actual node lateral with approved line tap.</t>
        </is>
      </c>
      <c r="AE944" s="16" t="n">
        <v>940</v>
      </c>
    </row>
    <row r="945">
      <c r="A945" s="16" t="n">
        <v>1</v>
      </c>
      <c r="B945" s="16" t="n">
        <v>941</v>
      </c>
      <c r="C945" s="16" t="n">
        <v>941</v>
      </c>
      <c r="D945" s="17" t="inlineStr">
        <is>
          <t>0405616013</t>
        </is>
      </c>
      <c r="E945" s="17" t="inlineStr">
        <is>
          <t>Region IV-A (CALABARZON)</t>
        </is>
      </c>
      <c r="F945" s="17" t="inlineStr">
        <is>
          <t>Quezon</t>
        </is>
      </c>
      <c r="G945" s="17" t="inlineStr">
        <is>
          <t>General Luna</t>
        </is>
      </c>
      <c r="H945" s="17" t="inlineStr">
        <is>
          <t>Magsaysay</t>
        </is>
      </c>
      <c r="I945" s="18" t="n">
        <v>13.69852269</v>
      </c>
      <c r="J945" s="18" t="n">
        <v>122.2717188</v>
      </c>
      <c r="K945" s="17" t="inlineStr">
        <is>
          <t>R</t>
        </is>
      </c>
      <c r="L945" s="11" t="n">
        <v>679</v>
      </c>
      <c r="M945" s="19" t="n">
        <v>3.8</v>
      </c>
      <c r="N945" s="20">
        <f>INT(L945/M945)</f>
        <v/>
      </c>
      <c r="O945" s="20">
        <f>INT(N945*0.3+0.5)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1.2</v>
      </c>
      <c r="T945" s="19" t="n">
        <v>6.06</v>
      </c>
      <c r="U945" s="17" t="inlineStr">
        <is>
          <t>Tier 1 Critical GIDA (Score ≥ 50.0)</t>
        </is>
      </c>
      <c r="V945" s="19" t="n">
        <v>73.62</v>
      </c>
      <c r="W945" s="19" t="n">
        <v>51.47</v>
      </c>
      <c r="X945" s="19" t="n">
        <v>73.62</v>
      </c>
      <c r="Y945" s="20">
        <f>ROUND(V945*0.35+W945*0.35+X945*0.30,2)</f>
        <v/>
      </c>
      <c r="Z945" s="23" t="inlineStr">
        <is>
          <t>D - Other node or line within 3 km</t>
        </is>
      </c>
      <c r="AA945" s="19" t="n">
        <v>1.2</v>
      </c>
      <c r="AB945" s="19" t="n">
        <v>6.03</v>
      </c>
      <c r="AC945" s="17" t="inlineStr">
        <is>
          <t>Node: CTQ004 - TYPE 4A</t>
        </is>
      </c>
      <c r="AD945" s="17" t="inlineStr">
        <is>
          <t>Route options survey candidate: compare actual node lateral with approved line tap.</t>
        </is>
      </c>
      <c r="AE945" s="16" t="n">
        <v>941</v>
      </c>
    </row>
    <row r="946">
      <c r="A946" s="16" t="n">
        <v>1</v>
      </c>
      <c r="B946" s="16" t="n">
        <v>942</v>
      </c>
      <c r="C946" s="16" t="n">
        <v>942</v>
      </c>
      <c r="D946" s="17" t="inlineStr">
        <is>
          <t>1381600025</t>
        </is>
      </c>
      <c r="E946" s="17" t="inlineStr">
        <is>
          <t>National Capital Region (NCR)</t>
        </is>
      </c>
      <c r="F946" s="17" t="inlineStr">
        <is>
          <t>Third District (Not a Province)</t>
        </is>
      </c>
      <c r="G946" s="17" t="inlineStr">
        <is>
          <t>City of Valenzuela</t>
        </is>
      </c>
      <c r="H946" s="17" t="inlineStr">
        <is>
          <t>Poblacion</t>
        </is>
      </c>
      <c r="I946" s="18" t="n">
        <v>14.733601</v>
      </c>
      <c r="J946" s="18" t="n">
        <v>120.991137</v>
      </c>
      <c r="K946" s="17" t="inlineStr">
        <is>
          <t>U</t>
        </is>
      </c>
      <c r="L946" s="11" t="n">
        <v>224</v>
      </c>
      <c r="M946" s="19" t="n">
        <v>3.5</v>
      </c>
      <c r="N946" s="20">
        <f>INT(L946/M946)</f>
        <v/>
      </c>
      <c r="O946" s="20">
        <f>INT(N946*0.3+0.5)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1.24</v>
      </c>
      <c r="T946" s="19" t="n">
        <v>0.64</v>
      </c>
      <c r="U946" s="17" t="inlineStr">
        <is>
          <t>Tier 1 Critical GIDA (Score ≥ 50.0)</t>
        </is>
      </c>
      <c r="V946" s="19" t="n">
        <v>73.62</v>
      </c>
      <c r="W946" s="19" t="n">
        <v>51.47</v>
      </c>
      <c r="X946" s="19" t="n">
        <v>73.62</v>
      </c>
      <c r="Y946" s="20">
        <f>ROUND(V946*0.35+W946*0.35+X946*0.30,2)</f>
        <v/>
      </c>
      <c r="Z946" s="22" t="inlineStr">
        <is>
          <t>C - Line within 0.5 km; node over 1 km</t>
        </is>
      </c>
      <c r="AA946" s="19" t="n">
        <v>2.49</v>
      </c>
      <c r="AB946" s="19" t="n">
        <v>0.05</v>
      </c>
      <c r="AC946" s="17" t="inlineStr">
        <is>
          <t>Line: Aerial 24C</t>
        </is>
      </c>
      <c r="AD946" s="17" t="inlineStr">
        <is>
          <t>Splice closure / line-tap survey candidate; locate closure and confirm splicing/capacity.</t>
        </is>
      </c>
      <c r="AE946" s="16" t="n">
        <v>942</v>
      </c>
    </row>
    <row r="947">
      <c r="A947" s="16" t="n">
        <v>1</v>
      </c>
      <c r="B947" s="16" t="n">
        <v>943</v>
      </c>
      <c r="C947" s="16" t="n">
        <v>943</v>
      </c>
      <c r="D947" s="17" t="inlineStr">
        <is>
          <t>1102510007</t>
        </is>
      </c>
      <c r="E947" s="17" t="inlineStr">
        <is>
          <t>Region XI (Davao Region)</t>
        </is>
      </c>
      <c r="F947" s="17" t="inlineStr">
        <is>
          <t>Davao Oriental</t>
        </is>
      </c>
      <c r="G947" s="17" t="inlineStr">
        <is>
          <t>San Isidro</t>
        </is>
      </c>
      <c r="H947" s="17" t="inlineStr">
        <is>
          <t>La Union</t>
        </is>
      </c>
      <c r="I947" s="18" t="n">
        <v>6.7186986</v>
      </c>
      <c r="J947" s="18" t="n">
        <v>126.1125182</v>
      </c>
      <c r="K947" s="17" t="inlineStr">
        <is>
          <t>R</t>
        </is>
      </c>
      <c r="L947" s="11" t="n">
        <v>4594</v>
      </c>
      <c r="M947" s="19" t="n">
        <v>3.6</v>
      </c>
      <c r="N947" s="20">
        <f>INT(L947/M947)</f>
        <v/>
      </c>
      <c r="O947" s="20">
        <f>INT(N947*0.3+0.5)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22.64</v>
      </c>
      <c r="T947" s="19" t="n">
        <v>17.78</v>
      </c>
      <c r="U947" s="17" t="inlineStr">
        <is>
          <t>Tier 1 Critical GIDA (Score ≥ 50.0)</t>
        </is>
      </c>
      <c r="V947" s="19" t="n">
        <v>73.62</v>
      </c>
      <c r="W947" s="19" t="n">
        <v>51.46</v>
      </c>
      <c r="X947" s="19" t="n">
        <v>73.62</v>
      </c>
      <c r="Y947" s="20">
        <f>ROUND(V947*0.35+W947*0.35+X947*0.30,2)</f>
        <v/>
      </c>
      <c r="Z947" s="24" t="inlineStr">
        <is>
          <t>F - Nearest node and line over 5 km</t>
        </is>
      </c>
      <c r="AA947" s="19" t="n">
        <v>22.64</v>
      </c>
      <c r="AB947" s="19" t="n">
        <v>17.77</v>
      </c>
      <c r="AC947" s="17" t="inlineStr">
        <is>
          <t>Line: PANTUKAN - MATI SEGMENT 4</t>
        </is>
      </c>
      <c r="AD947" s="17" t="inlineStr">
        <is>
          <t>Remote site candidate: deploy Starlink LEO satellite backhaul or long microwave hop.</t>
        </is>
      </c>
      <c r="AE947" s="16" t="n">
        <v>943</v>
      </c>
    </row>
    <row r="948">
      <c r="A948" s="16" t="n">
        <v>1</v>
      </c>
      <c r="B948" s="16" t="n">
        <v>944</v>
      </c>
      <c r="C948" s="16" t="n">
        <v>944</v>
      </c>
      <c r="D948" s="17" t="inlineStr">
        <is>
          <t>1102401021</t>
        </is>
      </c>
      <c r="E948" s="17" t="inlineStr">
        <is>
          <t>Region XI (Davao Region)</t>
        </is>
      </c>
      <c r="F948" s="17" t="inlineStr">
        <is>
          <t>Davao del Sur</t>
        </is>
      </c>
      <c r="G948" s="17" t="inlineStr">
        <is>
          <t>Bansalan</t>
        </is>
      </c>
      <c r="H948" s="17" t="inlineStr">
        <is>
          <t>Sibayan</t>
        </is>
      </c>
      <c r="I948" s="18" t="n">
        <v>6.836179573</v>
      </c>
      <c r="J948" s="18" t="n">
        <v>125.250755</v>
      </c>
      <c r="K948" s="17" t="inlineStr">
        <is>
          <t>R</t>
        </is>
      </c>
      <c r="L948" s="11" t="n">
        <v>733</v>
      </c>
      <c r="M948" s="19" t="n">
        <v>3.4</v>
      </c>
      <c r="N948" s="20">
        <f>INT(L948/M948)</f>
        <v/>
      </c>
      <c r="O948" s="20">
        <f>INT(N948*0.3+0.5)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7.02</v>
      </c>
      <c r="T948" s="19" t="n">
        <v>14.16</v>
      </c>
      <c r="U948" s="17" t="inlineStr">
        <is>
          <t>Tier 1 Critical GIDA (Score ≥ 50.0)</t>
        </is>
      </c>
      <c r="V948" s="19" t="n">
        <v>73.61</v>
      </c>
      <c r="W948" s="19" t="n">
        <v>51.46</v>
      </c>
      <c r="X948" s="19" t="n">
        <v>73.61</v>
      </c>
      <c r="Y948" s="20">
        <f>ROUND(V948*0.35+W948*0.35+X948*0.30,2)</f>
        <v/>
      </c>
      <c r="Z948" s="24" t="inlineStr">
        <is>
          <t>F - Nearest node and line over 5 km</t>
        </is>
      </c>
      <c r="AA948" s="19" t="n">
        <v>7.02</v>
      </c>
      <c r="AB948" s="19" t="n">
        <v>14.13</v>
      </c>
      <c r="AC948" s="17" t="inlineStr">
        <is>
          <t>Node: BND001 - BP</t>
        </is>
      </c>
      <c r="AD948" s="17" t="inlineStr">
        <is>
          <t>Remote site candidate: deploy Starlink LEO satellite backhaul or long microwave hop.</t>
        </is>
      </c>
      <c r="AE948" s="16" t="n">
        <v>944</v>
      </c>
    </row>
    <row r="949">
      <c r="A949" s="16" t="n">
        <v>1</v>
      </c>
      <c r="B949" s="16" t="n">
        <v>945</v>
      </c>
      <c r="C949" s="16" t="n">
        <v>945</v>
      </c>
      <c r="D949" s="17" t="inlineStr">
        <is>
          <t>1380604005</t>
        </is>
      </c>
      <c r="E949" s="17" t="inlineStr">
        <is>
          <t>National Capital Region (NCR)</t>
        </is>
      </c>
      <c r="F949" s="17" t="inlineStr">
        <is>
          <t>First District (Not a Province)</t>
        </is>
      </c>
      <c r="G949" s="17" t="inlineStr">
        <is>
          <t>City of Manila</t>
        </is>
      </c>
      <c r="H949" s="17" t="inlineStr">
        <is>
          <t>Barangay 272</t>
        </is>
      </c>
      <c r="I949" s="18" t="n">
        <v>14.62446</v>
      </c>
      <c r="J949" s="18" t="n">
        <v>120.982184</v>
      </c>
      <c r="K949" s="17" t="inlineStr">
        <is>
          <t>U</t>
        </is>
      </c>
      <c r="L949" s="11" t="n">
        <v>1096</v>
      </c>
      <c r="M949" s="19" t="n">
        <v>3.9</v>
      </c>
      <c r="N949" s="20">
        <f>INT(L949/M949)</f>
        <v/>
      </c>
      <c r="O949" s="20">
        <f>INT(N949*0.3+0.5)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15.46</v>
      </c>
      <c r="T949" s="19" t="n">
        <v>15.14</v>
      </c>
      <c r="U949" s="17" t="inlineStr">
        <is>
          <t>Tier 1 Critical GIDA (Score ≥ 50.0)</t>
        </is>
      </c>
      <c r="V949" s="19" t="n">
        <v>73.59</v>
      </c>
      <c r="W949" s="19" t="n">
        <v>51.45</v>
      </c>
      <c r="X949" s="19" t="n">
        <v>73.59</v>
      </c>
      <c r="Y949" s="20">
        <f>ROUND(V949*0.35+W949*0.35+X949*0.30,2)</f>
        <v/>
      </c>
      <c r="Z949" s="25" t="inlineStr">
        <is>
          <t>B - Node 0.5-1 km</t>
        </is>
      </c>
      <c r="AA949" s="19" t="n">
        <v>0.89</v>
      </c>
      <c r="AB949" s="19" t="n">
        <v>0.08</v>
      </c>
      <c r="AC949" s="17" t="inlineStr">
        <is>
          <t>Line: UG 144C via Y-Duct</t>
        </is>
      </c>
      <c r="AD949" s="17" t="inlineStr">
        <is>
          <t>Short node lateral candidate; confirm port/fiber capacity, access and route.</t>
        </is>
      </c>
      <c r="AE949" s="16" t="n">
        <v>945</v>
      </c>
    </row>
    <row r="950">
      <c r="A950" s="16" t="n">
        <v>1</v>
      </c>
      <c r="B950" s="16" t="n">
        <v>946</v>
      </c>
      <c r="C950" s="16" t="n">
        <v>946</v>
      </c>
      <c r="D950" s="17" t="inlineStr">
        <is>
          <t>PH0000946</t>
        </is>
      </c>
      <c r="E950" s="17" t="inlineStr">
        <is>
          <t>X</t>
        </is>
      </c>
      <c r="F950" s="17" t="inlineStr">
        <is>
          <t>Misamis Oriental</t>
        </is>
      </c>
      <c r="G950" s="17" t="inlineStr">
        <is>
          <t>Cagayan De Oro City</t>
        </is>
      </c>
      <c r="H950" s="17" t="inlineStr">
        <is>
          <t>Barangay 21 (Pob.)</t>
        </is>
      </c>
      <c r="I950" s="18" t="n">
        <v>8.4803891</v>
      </c>
      <c r="J950" s="18" t="n">
        <v>124.6465761</v>
      </c>
      <c r="K950" s="17" t="inlineStr">
        <is>
          <t>R</t>
        </is>
      </c>
      <c r="L950" s="11" t="n">
        <v>2272</v>
      </c>
      <c r="M950" s="19" t="n">
        <v>3.9</v>
      </c>
      <c r="N950" s="20">
        <f>INT(L950/M950)</f>
        <v/>
      </c>
      <c r="O950" s="20">
        <f>INT(N950*0.3+0.5)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6.09</v>
      </c>
      <c r="T950" s="19" t="n">
        <v>1.73</v>
      </c>
      <c r="U950" s="17" t="inlineStr">
        <is>
          <t>Tier 1 Critical GIDA (Score ≥ 50.0)</t>
        </is>
      </c>
      <c r="V950" s="19" t="n">
        <v>73.59</v>
      </c>
      <c r="W950" s="19" t="n">
        <v>51.45</v>
      </c>
      <c r="X950" s="19" t="n">
        <v>73.59</v>
      </c>
      <c r="Y950" s="20">
        <f>ROUND(V950*0.35+W950*0.35+X950*0.30,2)</f>
        <v/>
      </c>
      <c r="Z950" s="23" t="inlineStr">
        <is>
          <t>D - Other node or line within 3 km</t>
        </is>
      </c>
      <c r="AA950" s="19" t="n">
        <v>1.04</v>
      </c>
      <c r="AB950" s="19" t="n">
        <v>0.71</v>
      </c>
      <c r="AC950" s="17" t="inlineStr">
        <is>
          <t>Line: CAGAYAN DE ORO - MALAYBALAY</t>
        </is>
      </c>
      <c r="AD950" s="17" t="inlineStr">
        <is>
          <t>Route options survey candidate: compare actual node lateral with approved line tap.</t>
        </is>
      </c>
      <c r="AE950" s="16" t="n">
        <v>946</v>
      </c>
    </row>
    <row r="951">
      <c r="A951" s="16" t="n">
        <v>1</v>
      </c>
      <c r="B951" s="16" t="n">
        <v>947</v>
      </c>
      <c r="C951" s="16" t="n">
        <v>947</v>
      </c>
      <c r="D951" s="17" t="inlineStr">
        <is>
          <t>1403213021</t>
        </is>
      </c>
      <c r="E951" s="17" t="inlineStr">
        <is>
          <t>Cordillera Administrative Region (CAR)</t>
        </is>
      </c>
      <c r="F951" s="17" t="inlineStr">
        <is>
          <t>Kalinga</t>
        </is>
      </c>
      <c r="G951" s="17" t="inlineStr">
        <is>
          <t>City of Tabuk</t>
        </is>
      </c>
      <c r="H951" s="17" t="inlineStr">
        <is>
          <t>Magnao</t>
        </is>
      </c>
      <c r="I951" s="18" t="n">
        <v>17.4339693</v>
      </c>
      <c r="J951" s="18" t="n">
        <v>121.319558</v>
      </c>
      <c r="K951" s="17" t="inlineStr">
        <is>
          <t>R</t>
        </is>
      </c>
      <c r="L951" s="11" t="n">
        <v>1158</v>
      </c>
      <c r="M951" s="19" t="n">
        <v>4.3</v>
      </c>
      <c r="N951" s="20">
        <f>INT(L951/M951)</f>
        <v/>
      </c>
      <c r="O951" s="20">
        <f>INT(N951*0.3+0.5)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11.93</v>
      </c>
      <c r="T951" s="19" t="n">
        <v>3.08</v>
      </c>
      <c r="U951" s="17" t="inlineStr">
        <is>
          <t>Tier 1 Critical GIDA (Score ≥ 50.0)</t>
        </is>
      </c>
      <c r="V951" s="19" t="n">
        <v>73.58</v>
      </c>
      <c r="W951" s="19" t="n">
        <v>51.44</v>
      </c>
      <c r="X951" s="19" t="n">
        <v>73.58</v>
      </c>
      <c r="Y951" s="20">
        <f>ROUND(V951*0.35+W951*0.35+X951*0.30,2)</f>
        <v/>
      </c>
      <c r="Z951" s="24" t="inlineStr">
        <is>
          <t>E - Nearest node or line 3-5 km</t>
        </is>
      </c>
      <c r="AA951" s="19" t="n">
        <v>11.93</v>
      </c>
      <c r="AB951" s="19" t="n">
        <v>3.02</v>
      </c>
      <c r="AC951" s="17" t="inlineStr">
        <is>
          <t>Line: Untitled Path</t>
        </is>
      </c>
      <c r="AD951" s="17" t="inlineStr">
        <is>
          <t>Review candidate: examine alternative BTS location, updated fiber inventory or Starlink backhaul.</t>
        </is>
      </c>
      <c r="AE951" s="16" t="n">
        <v>947</v>
      </c>
    </row>
    <row r="952">
      <c r="A952" s="16" t="n">
        <v>1</v>
      </c>
      <c r="B952" s="16" t="n">
        <v>948</v>
      </c>
      <c r="C952" s="16" t="n">
        <v>948</v>
      </c>
      <c r="D952" s="17" t="inlineStr">
        <is>
          <t>1380601133</t>
        </is>
      </c>
      <c r="E952" s="17" t="inlineStr">
        <is>
          <t>National Capital Region (NCR)</t>
        </is>
      </c>
      <c r="F952" s="17" t="inlineStr">
        <is>
          <t>First District (Not a Province)</t>
        </is>
      </c>
      <c r="G952" s="17" t="inlineStr">
        <is>
          <t>City of Manila</t>
        </is>
      </c>
      <c r="H952" s="17" t="inlineStr">
        <is>
          <t>Barangay 133</t>
        </is>
      </c>
      <c r="I952" s="18" t="n">
        <v>14.629734</v>
      </c>
      <c r="J952" s="18" t="n">
        <v>120.969551</v>
      </c>
      <c r="K952" s="17" t="inlineStr">
        <is>
          <t>U</t>
        </is>
      </c>
      <c r="L952" s="11" t="n">
        <v>2179</v>
      </c>
      <c r="M952" s="19" t="n">
        <v>3.9</v>
      </c>
      <c r="N952" s="20">
        <f>INT(L952/M952)</f>
        <v/>
      </c>
      <c r="O952" s="20">
        <f>INT(N952*0.3+0.5)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43.15</v>
      </c>
      <c r="T952" s="19" t="n">
        <v>45.6</v>
      </c>
      <c r="U952" s="17" t="inlineStr">
        <is>
          <t>Tier 1 Critical GIDA (Score ≥ 50.0)</t>
        </is>
      </c>
      <c r="V952" s="19" t="n">
        <v>73.56999999999999</v>
      </c>
      <c r="W952" s="19" t="n">
        <v>51.44</v>
      </c>
      <c r="X952" s="19" t="n">
        <v>73.56999999999999</v>
      </c>
      <c r="Y952" s="20">
        <f>ROUND(V952*0.35+W952*0.35+X952*0.30,2)</f>
        <v/>
      </c>
      <c r="Z952" s="25" t="inlineStr">
        <is>
          <t>B - Node 0.5-1 km</t>
        </is>
      </c>
      <c r="AA952" s="19" t="n">
        <v>0.52</v>
      </c>
      <c r="AB952" s="19" t="n">
        <v>0.46</v>
      </c>
      <c r="AC952" s="17" t="inlineStr">
        <is>
          <t>Line: Aerial 24C</t>
        </is>
      </c>
      <c r="AD952" s="17" t="inlineStr">
        <is>
          <t>Short node lateral candidate; confirm port/fiber capacity, access and route.</t>
        </is>
      </c>
      <c r="AE952" s="16" t="n">
        <v>948</v>
      </c>
    </row>
    <row r="953">
      <c r="A953" s="16" t="n">
        <v>1</v>
      </c>
      <c r="B953" s="16" t="n">
        <v>949</v>
      </c>
      <c r="C953" s="16" t="n">
        <v>949</v>
      </c>
      <c r="D953" s="17" t="inlineStr">
        <is>
          <t>1108603013</t>
        </is>
      </c>
      <c r="E953" s="17" t="inlineStr">
        <is>
          <t>Region XI (Davao Region)</t>
        </is>
      </c>
      <c r="F953" s="17" t="inlineStr">
        <is>
          <t>Davao Occidental</t>
        </is>
      </c>
      <c r="G953" s="17" t="inlineStr">
        <is>
          <t>Malita</t>
        </is>
      </c>
      <c r="H953" s="17" t="inlineStr">
        <is>
          <t>Kinangan</t>
        </is>
      </c>
      <c r="I953" s="18" t="n">
        <v>6.2912268</v>
      </c>
      <c r="J953" s="18" t="n">
        <v>125.5820549</v>
      </c>
      <c r="K953" s="17" t="inlineStr">
        <is>
          <t>R</t>
        </is>
      </c>
      <c r="L953" s="11" t="n">
        <v>3123</v>
      </c>
      <c r="M953" s="19" t="n">
        <v>3.6</v>
      </c>
      <c r="N953" s="20">
        <f>INT(L953/M953)</f>
        <v/>
      </c>
      <c r="O953" s="20">
        <f>INT(N953*0.3+0.5)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35.35</v>
      </c>
      <c r="T953" s="19" t="n">
        <v>33.79</v>
      </c>
      <c r="U953" s="17" t="inlineStr">
        <is>
          <t>Tier 1 Critical GIDA (Score ≥ 50.0)</t>
        </is>
      </c>
      <c r="V953" s="19" t="n">
        <v>73.56999999999999</v>
      </c>
      <c r="W953" s="19" t="n">
        <v>51.43</v>
      </c>
      <c r="X953" s="19" t="n">
        <v>73.56999999999999</v>
      </c>
      <c r="Y953" s="20">
        <f>ROUND(V953*0.35+W953*0.35+X953*0.30,2)</f>
        <v/>
      </c>
      <c r="Z953" s="24" t="inlineStr">
        <is>
          <t>F - Nearest node and line over 5 km</t>
        </is>
      </c>
      <c r="AA953" s="19" t="n">
        <v>35.35</v>
      </c>
      <c r="AB953" s="19" t="n">
        <v>33.78</v>
      </c>
      <c r="AC953" s="17" t="inlineStr">
        <is>
          <t>Line: DAVAO CITY - GENSAN</t>
        </is>
      </c>
      <c r="AD953" s="17" t="inlineStr">
        <is>
          <t>Remote site candidate: deploy Starlink LEO satellite backhaul or long microwave hop.</t>
        </is>
      </c>
      <c r="AE953" s="16" t="n">
        <v>949</v>
      </c>
    </row>
    <row r="954">
      <c r="A954" s="16" t="n">
        <v>1</v>
      </c>
      <c r="B954" s="16" t="n">
        <v>950</v>
      </c>
      <c r="C954" s="16" t="n">
        <v>950</v>
      </c>
      <c r="D954" s="17" t="inlineStr">
        <is>
          <t>PH0000950</t>
        </is>
      </c>
      <c r="E954" s="17" t="inlineStr">
        <is>
          <t>VIII</t>
        </is>
      </c>
      <c r="F954" s="17" t="inlineStr">
        <is>
          <t>Leyte</t>
        </is>
      </c>
      <c r="G954" s="17" t="inlineStr">
        <is>
          <t>Tacloban City</t>
        </is>
      </c>
      <c r="H954" s="17" t="inlineStr">
        <is>
          <t>Barangay 34</t>
        </is>
      </c>
      <c r="I954" s="18" t="n">
        <v>11.1951693</v>
      </c>
      <c r="J954" s="18" t="n">
        <v>125.0074965</v>
      </c>
      <c r="K954" s="17" t="inlineStr">
        <is>
          <t>R</t>
        </is>
      </c>
      <c r="L954" s="11" t="n">
        <v>2258</v>
      </c>
      <c r="M954" s="19" t="n">
        <v>3.8</v>
      </c>
      <c r="N954" s="20">
        <f>INT(L954/M954)</f>
        <v/>
      </c>
      <c r="O954" s="20">
        <f>INT(N954*0.3+0.5)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5.91</v>
      </c>
      <c r="T954" s="19" t="n">
        <v>8.08</v>
      </c>
      <c r="U954" s="17" t="inlineStr">
        <is>
          <t>Tier 1 Critical GIDA (Score ≥ 50.0)</t>
        </is>
      </c>
      <c r="V954" s="19" t="n">
        <v>73.56999999999999</v>
      </c>
      <c r="W954" s="19" t="n">
        <v>51.43</v>
      </c>
      <c r="X954" s="19" t="n">
        <v>73.56999999999999</v>
      </c>
      <c r="Y954" s="20">
        <f>ROUND(V954*0.35+W954*0.35+X954*0.30,2)</f>
        <v/>
      </c>
      <c r="Z954" s="22" t="inlineStr">
        <is>
          <t>C - Line within 0.5 km; node over 1 km</t>
        </is>
      </c>
      <c r="AA954" s="19" t="n">
        <v>1.93</v>
      </c>
      <c r="AB954" s="19" t="n">
        <v>0.26</v>
      </c>
      <c r="AC954" s="17" t="inlineStr">
        <is>
          <t>Line: CAPOOCAN - TACLOBAN</t>
        </is>
      </c>
      <c r="AD954" s="17" t="inlineStr">
        <is>
          <t>Splice closure / line-tap survey candidate; locate closure and confirm splicing/capacity.</t>
        </is>
      </c>
      <c r="AE954" s="16" t="n">
        <v>950</v>
      </c>
    </row>
    <row r="955">
      <c r="A955" s="16" t="n">
        <v>1</v>
      </c>
      <c r="B955" s="16" t="n">
        <v>951</v>
      </c>
      <c r="C955" s="16" t="n">
        <v>951</v>
      </c>
      <c r="D955" s="17" t="inlineStr">
        <is>
          <t>1108602034</t>
        </is>
      </c>
      <c r="E955" s="17" t="inlineStr">
        <is>
          <t>Region XI (Davao Region)</t>
        </is>
      </c>
      <c r="F955" s="17" t="inlineStr">
        <is>
          <t>Davao Occidental</t>
        </is>
      </c>
      <c r="G955" s="17" t="inlineStr">
        <is>
          <t>Jose Abad Santos</t>
        </is>
      </c>
      <c r="H955" s="17" t="inlineStr">
        <is>
          <t>Tabayon</t>
        </is>
      </c>
      <c r="I955" s="18" t="n">
        <v>5.5985683</v>
      </c>
      <c r="J955" s="18" t="n">
        <v>125.4288447</v>
      </c>
      <c r="K955" s="17" t="inlineStr">
        <is>
          <t>R</t>
        </is>
      </c>
      <c r="L955" s="11" t="n">
        <v>3658</v>
      </c>
      <c r="M955" s="19" t="n">
        <v>3.6</v>
      </c>
      <c r="N955" s="20">
        <f>INT(L955/M955)</f>
        <v/>
      </c>
      <c r="O955" s="20">
        <f>INT(N955*0.3+0.5)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46.18</v>
      </c>
      <c r="T955" s="19" t="n">
        <v>54.31</v>
      </c>
      <c r="U955" s="17" t="inlineStr">
        <is>
          <t>Tier 1 Critical GIDA (Score ≥ 50.0)</t>
        </is>
      </c>
      <c r="V955" s="19" t="n">
        <v>73.56999999999999</v>
      </c>
      <c r="W955" s="19" t="n">
        <v>51.43</v>
      </c>
      <c r="X955" s="19" t="n">
        <v>73.56999999999999</v>
      </c>
      <c r="Y955" s="20">
        <f>ROUND(V955*0.35+W955*0.35+X955*0.30,2)</f>
        <v/>
      </c>
      <c r="Z955" s="24" t="inlineStr">
        <is>
          <t>F - Nearest node and line over 5 km</t>
        </is>
      </c>
      <c r="AA955" s="19" t="n">
        <v>58.73</v>
      </c>
      <c r="AB955" s="19" t="n">
        <v>63.75</v>
      </c>
      <c r="AC955" s="17" t="inlineStr">
        <is>
          <t>Node: ALS001 - BP</t>
        </is>
      </c>
      <c r="AD955" s="17" t="inlineStr">
        <is>
          <t>Remote site candidate: deploy Starlink LEO satellite backhaul or long microwave hop.</t>
        </is>
      </c>
      <c r="AE955" s="16" t="n">
        <v>951</v>
      </c>
    </row>
    <row r="956">
      <c r="A956" s="16" t="n">
        <v>1</v>
      </c>
      <c r="B956" s="16" t="n">
        <v>952</v>
      </c>
      <c r="C956" s="16" t="n">
        <v>952</v>
      </c>
      <c r="D956" s="17" t="inlineStr">
        <is>
          <t>0102917004</t>
        </is>
      </c>
      <c r="E956" s="17" t="inlineStr">
        <is>
          <t>Region I (Ilocos Region)</t>
        </is>
      </c>
      <c r="F956" s="17" t="inlineStr">
        <is>
          <t>Ilocos Sur</t>
        </is>
      </c>
      <c r="G956" s="17" t="inlineStr">
        <is>
          <t>San Emilio</t>
        </is>
      </c>
      <c r="H956" s="17" t="inlineStr">
        <is>
          <t>Matibuey</t>
        </is>
      </c>
      <c r="I956" s="18" t="n">
        <v>17.212126</v>
      </c>
      <c r="J956" s="18" t="n">
        <v>120.662361</v>
      </c>
      <c r="K956" s="17" t="inlineStr">
        <is>
          <t>R</t>
        </is>
      </c>
      <c r="L956" s="11" t="n">
        <v>1080</v>
      </c>
      <c r="M956" s="19" t="n">
        <v>3.8</v>
      </c>
      <c r="N956" s="20">
        <f>INT(L956/M956)</f>
        <v/>
      </c>
      <c r="O956" s="20">
        <f>INT(N956*0.3+0.5)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8.52</v>
      </c>
      <c r="T956" s="19" t="n">
        <v>0.98</v>
      </c>
      <c r="U956" s="17" t="inlineStr">
        <is>
          <t>Tier 1 Critical GIDA (Score ≥ 50.0)</t>
        </is>
      </c>
      <c r="V956" s="19" t="n">
        <v>73.56</v>
      </c>
      <c r="W956" s="19" t="n">
        <v>51.43</v>
      </c>
      <c r="X956" s="19" t="n">
        <v>73.56</v>
      </c>
      <c r="Y956" s="20">
        <f>ROUND(V956*0.35+W956*0.35+X956*0.30,2)</f>
        <v/>
      </c>
      <c r="Z956" s="23" t="inlineStr">
        <is>
          <t>D - Other node or line within 3 km</t>
        </is>
      </c>
      <c r="AA956" s="19" t="n">
        <v>8.52</v>
      </c>
      <c r="AB956" s="19" t="n">
        <v>0.86</v>
      </c>
      <c r="AC956" s="17" t="inlineStr">
        <is>
          <t>Line: HLD_PROPOSED 96F AERIAL BACKBONE FOC FROM CERVANTES TO CANDON, ILOCOS SUR</t>
        </is>
      </c>
      <c r="AD956" s="17" t="inlineStr">
        <is>
          <t>Route options survey candidate: compare actual node lateral with approved line tap.</t>
        </is>
      </c>
      <c r="AE956" s="16" t="n">
        <v>952</v>
      </c>
    </row>
    <row r="957">
      <c r="A957" s="16" t="n">
        <v>1</v>
      </c>
      <c r="B957" s="16" t="n">
        <v>953</v>
      </c>
      <c r="C957" s="16" t="n">
        <v>953</v>
      </c>
      <c r="D957" s="17" t="inlineStr">
        <is>
          <t>0201528020</t>
        </is>
      </c>
      <c r="E957" s="17" t="inlineStr">
        <is>
          <t>Region II (Cagayan Valley)</t>
        </is>
      </c>
      <c r="F957" s="17" t="inlineStr">
        <is>
          <t>Cagayan</t>
        </is>
      </c>
      <c r="G957" s="17" t="inlineStr">
        <is>
          <t>Tuao</t>
        </is>
      </c>
      <c r="H957" s="17" t="inlineStr">
        <is>
          <t>Mambacag</t>
        </is>
      </c>
      <c r="I957" s="18" t="n">
        <v>17.6739124</v>
      </c>
      <c r="J957" s="18" t="n">
        <v>121.5351256</v>
      </c>
      <c r="K957" s="17" t="inlineStr">
        <is>
          <t>R</t>
        </is>
      </c>
      <c r="L957" s="11" t="n">
        <v>1447</v>
      </c>
      <c r="M957" s="19" t="n">
        <v>3.9</v>
      </c>
      <c r="N957" s="20">
        <f>INT(L957/M957)</f>
        <v/>
      </c>
      <c r="O957" s="20">
        <f>INT(N957*0.3+0.5)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2.47</v>
      </c>
      <c r="T957" s="19" t="n">
        <v>10.46</v>
      </c>
      <c r="U957" s="17" t="inlineStr">
        <is>
          <t>Tier 1 Critical GIDA (Score ≥ 50.0)</t>
        </is>
      </c>
      <c r="V957" s="19" t="n">
        <v>73.56</v>
      </c>
      <c r="W957" s="19" t="n">
        <v>51.43</v>
      </c>
      <c r="X957" s="19" t="n">
        <v>73.56</v>
      </c>
      <c r="Y957" s="20">
        <f>ROUND(V957*0.35+W957*0.35+X957*0.30,2)</f>
        <v/>
      </c>
      <c r="Z957" s="23" t="inlineStr">
        <is>
          <t>D - Other node or line within 3 km</t>
        </is>
      </c>
      <c r="AA957" s="19" t="n">
        <v>2.47</v>
      </c>
      <c r="AB957" s="19" t="n">
        <v>10.31</v>
      </c>
      <c r="AC957" s="17" t="inlineStr">
        <is>
          <t>Node: TUC002 - BP</t>
        </is>
      </c>
      <c r="AD957" s="17" t="inlineStr">
        <is>
          <t>Route options survey candidate: compare actual node lateral with approved line tap.</t>
        </is>
      </c>
      <c r="AE957" s="16" t="n">
        <v>953</v>
      </c>
    </row>
    <row r="958">
      <c r="A958" s="16" t="n">
        <v>1</v>
      </c>
      <c r="B958" s="16" t="n">
        <v>954</v>
      </c>
      <c r="C958" s="16" t="n">
        <v>954</v>
      </c>
      <c r="D958" s="17" t="inlineStr">
        <is>
          <t>1381701008</t>
        </is>
      </c>
      <c r="E958" s="17" t="inlineStr">
        <is>
          <t>National Capital Region (NCR)</t>
        </is>
      </c>
      <c r="F958" s="17" t="inlineStr">
        <is>
          <t>Fourth District (Not a Province)</t>
        </is>
      </c>
      <c r="G958" s="17" t="inlineStr">
        <is>
          <t>Pateros</t>
        </is>
      </c>
      <c r="H958" s="17" t="inlineStr">
        <is>
          <t>Santo Rosario-Kanluran</t>
        </is>
      </c>
      <c r="I958" s="18" t="n">
        <v>14.552222</v>
      </c>
      <c r="J958" s="18" t="n">
        <v>121.068889</v>
      </c>
      <c r="K958" s="17" t="inlineStr">
        <is>
          <t>U</t>
        </is>
      </c>
      <c r="L958" s="11" t="n">
        <v>5516</v>
      </c>
      <c r="M958" s="19" t="n">
        <v>3.8</v>
      </c>
      <c r="N958" s="20">
        <f>INT(L958/M958)</f>
        <v/>
      </c>
      <c r="O958" s="20">
        <f>INT(N958*0.3+0.5)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0.84</v>
      </c>
      <c r="T958" s="19" t="n">
        <v>0.19</v>
      </c>
      <c r="U958" s="17" t="inlineStr">
        <is>
          <t>Tier 1 Critical GIDA (Score ≥ 50.0)</t>
        </is>
      </c>
      <c r="V958" s="19" t="n">
        <v>73.55</v>
      </c>
      <c r="W958" s="19" t="n">
        <v>51.42</v>
      </c>
      <c r="X958" s="19" t="n">
        <v>73.55</v>
      </c>
      <c r="Y958" s="20">
        <f>ROUND(V958*0.35+W958*0.35+X958*0.30,2)</f>
        <v/>
      </c>
      <c r="Z958" s="25" t="inlineStr">
        <is>
          <t>B - Node 0.5-1 km</t>
        </is>
      </c>
      <c r="AA958" s="19" t="n">
        <v>0.84</v>
      </c>
      <c r="AB958" s="19" t="n">
        <v>0.18</v>
      </c>
      <c r="AC958" s="17" t="inlineStr">
        <is>
          <t>Line: Aerial 24C</t>
        </is>
      </c>
      <c r="AD958" s="17" t="inlineStr">
        <is>
          <t>Short node lateral candidate; confirm port/fiber capacity, access and route.</t>
        </is>
      </c>
      <c r="AE958" s="16" t="n">
        <v>954</v>
      </c>
    </row>
    <row r="959">
      <c r="A959" s="16" t="n">
        <v>1</v>
      </c>
      <c r="B959" s="16" t="n">
        <v>955</v>
      </c>
      <c r="C959" s="16" t="n">
        <v>955</v>
      </c>
      <c r="D959" s="17" t="inlineStr">
        <is>
          <t>1380601067</t>
        </is>
      </c>
      <c r="E959" s="17" t="inlineStr">
        <is>
          <t>National Capital Region (NCR)</t>
        </is>
      </c>
      <c r="F959" s="17" t="inlineStr">
        <is>
          <t>First District (Not a Province)</t>
        </is>
      </c>
      <c r="G959" s="17" t="inlineStr">
        <is>
          <t>City of Manila</t>
        </is>
      </c>
      <c r="H959" s="17" t="inlineStr">
        <is>
          <t>Barangay 67</t>
        </is>
      </c>
      <c r="I959" s="18" t="n">
        <v>14.613464</v>
      </c>
      <c r="J959" s="18" t="n">
        <v>120.966791</v>
      </c>
      <c r="K959" s="17" t="inlineStr">
        <is>
          <t>U</t>
        </is>
      </c>
      <c r="L959" s="11" t="n">
        <v>4207</v>
      </c>
      <c r="M959" s="19" t="n">
        <v>3.9</v>
      </c>
      <c r="N959" s="20">
        <f>INT(L959/M959)</f>
        <v/>
      </c>
      <c r="O959" s="20">
        <f>INT(N959*0.3+0.5)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25.83</v>
      </c>
      <c r="T959" s="19" t="n">
        <v>24.95</v>
      </c>
      <c r="U959" s="17" t="inlineStr">
        <is>
          <t>Tier 1 Critical GIDA (Score ≥ 50.0)</t>
        </is>
      </c>
      <c r="V959" s="19" t="n">
        <v>73.55</v>
      </c>
      <c r="W959" s="19" t="n">
        <v>51.42</v>
      </c>
      <c r="X959" s="19" t="n">
        <v>73.55</v>
      </c>
      <c r="Y959" s="20">
        <f>ROUND(V959*0.35+W959*0.35+X959*0.30,2)</f>
        <v/>
      </c>
      <c r="Z959" s="25" t="inlineStr">
        <is>
          <t>B - Node 0.5-1 km</t>
        </is>
      </c>
      <c r="AA959" s="19" t="n">
        <v>0.66</v>
      </c>
      <c r="AB959" s="19" t="n">
        <v>0.31</v>
      </c>
      <c r="AC959" s="17" t="inlineStr">
        <is>
          <t>Line: Aerial 24C</t>
        </is>
      </c>
      <c r="AD959" s="17" t="inlineStr">
        <is>
          <t>Short node lateral candidate; confirm port/fiber capacity, access and route.</t>
        </is>
      </c>
      <c r="AE959" s="16" t="n">
        <v>955</v>
      </c>
    </row>
    <row r="960">
      <c r="A960" s="16" t="n">
        <v>1</v>
      </c>
      <c r="B960" s="16" t="n">
        <v>956</v>
      </c>
      <c r="C960" s="16" t="n">
        <v>956</v>
      </c>
      <c r="D960" s="17" t="inlineStr">
        <is>
          <t>1102506018</t>
        </is>
      </c>
      <c r="E960" s="17" t="inlineStr">
        <is>
          <t>Region XI (Davao Region)</t>
        </is>
      </c>
      <c r="F960" s="17" t="inlineStr">
        <is>
          <t>Davao Oriental</t>
        </is>
      </c>
      <c r="G960" s="17" t="inlineStr">
        <is>
          <t>Governor Generoso</t>
        </is>
      </c>
      <c r="H960" s="17" t="inlineStr">
        <is>
          <t>Tiblawan</t>
        </is>
      </c>
      <c r="I960" s="18" t="n">
        <v>6.49673</v>
      </c>
      <c r="J960" s="18" t="n">
        <v>126.11938</v>
      </c>
      <c r="K960" s="17" t="inlineStr">
        <is>
          <t>R</t>
        </is>
      </c>
      <c r="L960" s="11" t="n">
        <v>4646</v>
      </c>
      <c r="M960" s="19" t="n">
        <v>3.6</v>
      </c>
      <c r="N960" s="20">
        <f>INT(L960/M960)</f>
        <v/>
      </c>
      <c r="O960" s="20">
        <f>INT(N960*0.3+0.5)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45.97</v>
      </c>
      <c r="T960" s="19" t="n">
        <v>42.47</v>
      </c>
      <c r="U960" s="17" t="inlineStr">
        <is>
          <t>Tier 1 Critical GIDA (Score ≥ 50.0)</t>
        </is>
      </c>
      <c r="V960" s="19" t="n">
        <v>73.54000000000001</v>
      </c>
      <c r="W960" s="19" t="n">
        <v>51.41</v>
      </c>
      <c r="X960" s="19" t="n">
        <v>73.54000000000001</v>
      </c>
      <c r="Y960" s="20">
        <f>ROUND(V960*0.35+W960*0.35+X960*0.30,2)</f>
        <v/>
      </c>
      <c r="Z960" s="24" t="inlineStr">
        <is>
          <t>F - Nearest node and line over 5 km</t>
        </is>
      </c>
      <c r="AA960" s="19" t="n">
        <v>45.97</v>
      </c>
      <c r="AB960" s="19" t="n">
        <v>42.46</v>
      </c>
      <c r="AC960" s="17" t="inlineStr">
        <is>
          <t>Line: PANTUKAN - MATI SEGMENT 4</t>
        </is>
      </c>
      <c r="AD960" s="17" t="inlineStr">
        <is>
          <t>Remote site candidate: deploy Starlink LEO satellite backhaul or long microwave hop.</t>
        </is>
      </c>
      <c r="AE960" s="16" t="n">
        <v>956</v>
      </c>
    </row>
    <row r="961">
      <c r="A961" s="16" t="n">
        <v>1</v>
      </c>
      <c r="B961" s="16" t="n">
        <v>957</v>
      </c>
      <c r="C961" s="16" t="n">
        <v>957</v>
      </c>
      <c r="D961" s="17" t="inlineStr">
        <is>
          <t>PH0000957</t>
        </is>
      </c>
      <c r="E961" s="17" t="inlineStr">
        <is>
          <t>IV-A</t>
        </is>
      </c>
      <c r="F961" s="17" t="inlineStr">
        <is>
          <t>Laguna</t>
        </is>
      </c>
      <c r="G961" s="17" t="inlineStr">
        <is>
          <t>San Pablo City</t>
        </is>
      </c>
      <c r="H961" s="17" t="inlineStr">
        <is>
          <t>Barangay VII-A (Pob.)</t>
        </is>
      </c>
      <c r="I961" s="18" t="n">
        <v>14.0705521</v>
      </c>
      <c r="J961" s="18" t="n">
        <v>121.3215037</v>
      </c>
      <c r="K961" s="17" t="inlineStr">
        <is>
          <t>R</t>
        </is>
      </c>
      <c r="L961" s="11" t="n">
        <v>2412</v>
      </c>
      <c r="M961" s="19" t="n">
        <v>3.3</v>
      </c>
      <c r="N961" s="20">
        <f>INT(L961/M961)</f>
        <v/>
      </c>
      <c r="O961" s="20">
        <f>INT(N961*0.3+0.5)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1.29</v>
      </c>
      <c r="T961" s="19" t="n">
        <v>0.13</v>
      </c>
      <c r="U961" s="17" t="inlineStr">
        <is>
          <t>Tier 1 Critical GIDA (Score ≥ 50.0)</t>
        </is>
      </c>
      <c r="V961" s="19" t="n">
        <v>73.53</v>
      </c>
      <c r="W961" s="19" t="n">
        <v>51.41</v>
      </c>
      <c r="X961" s="19" t="n">
        <v>73.53</v>
      </c>
      <c r="Y961" s="20">
        <f>ROUND(V961*0.35+W961*0.35+X961*0.30,2)</f>
        <v/>
      </c>
      <c r="Z961" s="22" t="inlineStr">
        <is>
          <t>C - Line within 0.5 km; node over 1 km</t>
        </is>
      </c>
      <c r="AA961" s="19" t="n">
        <v>1.29</v>
      </c>
      <c r="AB961" s="19" t="n">
        <v>0.12</v>
      </c>
      <c r="AC961" s="17" t="inlineStr">
        <is>
          <t>Line: SPO001 TO LCQ001</t>
        </is>
      </c>
      <c r="AD961" s="17" t="inlineStr">
        <is>
          <t>Splice closure / line-tap survey candidate; locate closure and confirm splicing/capacity.</t>
        </is>
      </c>
      <c r="AE961" s="16" t="n">
        <v>957</v>
      </c>
    </row>
    <row r="962">
      <c r="A962" s="16" t="n">
        <v>1</v>
      </c>
      <c r="B962" s="16" t="n">
        <v>958</v>
      </c>
      <c r="C962" s="16" t="n">
        <v>958</v>
      </c>
      <c r="D962" s="17" t="inlineStr">
        <is>
          <t>0806022043</t>
        </is>
      </c>
      <c r="E962" s="17" t="inlineStr">
        <is>
          <t>Region VIII (Eastern Visayas)</t>
        </is>
      </c>
      <c r="F962" s="17" t="inlineStr">
        <is>
          <t>Samar</t>
        </is>
      </c>
      <c r="G962" s="17" t="inlineStr">
        <is>
          <t>Paranas</t>
        </is>
      </c>
      <c r="H962" s="17" t="inlineStr">
        <is>
          <t>Tapul</t>
        </is>
      </c>
      <c r="I962" s="18" t="n">
        <v>11.91261</v>
      </c>
      <c r="J962" s="18" t="n">
        <v>125.04138</v>
      </c>
      <c r="K962" s="17" t="inlineStr">
        <is>
          <t>R</t>
        </is>
      </c>
      <c r="L962" s="11" t="n">
        <v>423</v>
      </c>
      <c r="M962" s="19" t="n">
        <v>4.1</v>
      </c>
      <c r="N962" s="20">
        <f>INT(L962/M962)</f>
        <v/>
      </c>
      <c r="O962" s="20">
        <f>INT(N962*0.3+0.5)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74.02</v>
      </c>
      <c r="T962" s="19" t="n">
        <v>76.94</v>
      </c>
      <c r="U962" s="17" t="inlineStr">
        <is>
          <t>Tier 1 Critical GIDA (Score ≥ 50.0)</t>
        </is>
      </c>
      <c r="V962" s="19" t="n">
        <v>73.53</v>
      </c>
      <c r="W962" s="19" t="n">
        <v>51.4</v>
      </c>
      <c r="X962" s="19" t="n">
        <v>73.53</v>
      </c>
      <c r="Y962" s="20">
        <f>ROUND(V962*0.35+W962*0.35+X962*0.30,2)</f>
        <v/>
      </c>
      <c r="Z962" s="24" t="inlineStr">
        <is>
          <t>F - Nearest node and line over 5 km</t>
        </is>
      </c>
      <c r="AA962" s="19" t="n">
        <v>74.95</v>
      </c>
      <c r="AB962" s="19" t="n">
        <v>77.92</v>
      </c>
      <c r="AC962" s="17" t="inlineStr">
        <is>
          <t>Node: TCL002 - TYPE 3</t>
        </is>
      </c>
      <c r="AD962" s="17" t="inlineStr">
        <is>
          <t>Remote site candidate: deploy Starlink LEO satellite backhaul or long microwave hop.</t>
        </is>
      </c>
      <c r="AE962" s="16" t="n">
        <v>958</v>
      </c>
    </row>
    <row r="963">
      <c r="A963" s="16" t="n">
        <v>1</v>
      </c>
      <c r="B963" s="16" t="n">
        <v>959</v>
      </c>
      <c r="C963" s="16" t="n">
        <v>959</v>
      </c>
      <c r="D963" s="17" t="inlineStr">
        <is>
          <t>0205010029</t>
        </is>
      </c>
      <c r="E963" s="17" t="inlineStr">
        <is>
          <t>Region II (Cagayan Valley)</t>
        </is>
      </c>
      <c r="F963" s="17" t="inlineStr">
        <is>
          <t>Nueva Vizcaya</t>
        </is>
      </c>
      <c r="G963" s="17" t="inlineStr">
        <is>
          <t>Kayapa</t>
        </is>
      </c>
      <c r="H963" s="17" t="inlineStr">
        <is>
          <t>Lawigan</t>
        </is>
      </c>
      <c r="I963" s="18" t="n">
        <v>16.20566</v>
      </c>
      <c r="J963" s="18" t="n">
        <v>120.77782</v>
      </c>
      <c r="K963" s="17" t="inlineStr">
        <is>
          <t>R</t>
        </is>
      </c>
      <c r="L963" s="11" t="n">
        <v>905</v>
      </c>
      <c r="M963" s="19" t="n">
        <v>3.8</v>
      </c>
      <c r="N963" s="20">
        <f>INT(L963/M963)</f>
        <v/>
      </c>
      <c r="O963" s="20">
        <f>INT(N963*0.3+0.5)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17.86</v>
      </c>
      <c r="T963" s="19" t="n">
        <v>17.58</v>
      </c>
      <c r="U963" s="17" t="inlineStr">
        <is>
          <t>Tier 1 Critical GIDA (Score ≥ 50.0)</t>
        </is>
      </c>
      <c r="V963" s="19" t="n">
        <v>73.52</v>
      </c>
      <c r="W963" s="19" t="n">
        <v>51.4</v>
      </c>
      <c r="X963" s="19" t="n">
        <v>73.52</v>
      </c>
      <c r="Y963" s="20">
        <f>ROUND(V963*0.35+W963*0.35+X963*0.30,2)</f>
        <v/>
      </c>
      <c r="Z963" s="24" t="inlineStr">
        <is>
          <t>F - Nearest node and line over 5 km</t>
        </is>
      </c>
      <c r="AA963" s="19" t="n">
        <v>17.86</v>
      </c>
      <c r="AB963" s="19" t="n">
        <v>17.57</v>
      </c>
      <c r="AC963" s="17" t="inlineStr">
        <is>
          <t>Line: SEGMENT 16 (ARITAO - SAN JOSE)</t>
        </is>
      </c>
      <c r="AD963" s="17" t="inlineStr">
        <is>
          <t>Remote site candidate: deploy Starlink LEO satellite backhaul or long microwave hop.</t>
        </is>
      </c>
      <c r="AE963" s="16" t="n">
        <v>959</v>
      </c>
    </row>
    <row r="964">
      <c r="A964" s="16" t="n">
        <v>1</v>
      </c>
      <c r="B964" s="16" t="n">
        <v>960</v>
      </c>
      <c r="C964" s="16" t="n">
        <v>960</v>
      </c>
      <c r="D964" s="17" t="inlineStr">
        <is>
          <t>1108601003</t>
        </is>
      </c>
      <c r="E964" s="17" t="inlineStr">
        <is>
          <t>Region XI (Davao Region)</t>
        </is>
      </c>
      <c r="F964" s="17" t="inlineStr">
        <is>
          <t>Davao Occidental</t>
        </is>
      </c>
      <c r="G964" s="17" t="inlineStr">
        <is>
          <t>Don Marcelino</t>
        </is>
      </c>
      <c r="H964" s="17" t="inlineStr">
        <is>
          <t>North Lamidan</t>
        </is>
      </c>
      <c r="I964" s="18" t="n">
        <v>6.0953731</v>
      </c>
      <c r="J964" s="18" t="n">
        <v>125.7030361</v>
      </c>
      <c r="K964" s="17" t="inlineStr">
        <is>
          <t>R</t>
        </is>
      </c>
      <c r="L964" s="11" t="n">
        <v>2195</v>
      </c>
      <c r="M964" s="19" t="n">
        <v>3.6</v>
      </c>
      <c r="N964" s="20">
        <f>INT(L964/M964)</f>
        <v/>
      </c>
      <c r="O964" s="20">
        <f>INT(N964*0.3+0.5)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47.01</v>
      </c>
      <c r="T964" s="19" t="n">
        <v>52.03</v>
      </c>
      <c r="U964" s="17" t="inlineStr">
        <is>
          <t>Tier 1 Critical GIDA (Score ≥ 50.0)</t>
        </is>
      </c>
      <c r="V964" s="19" t="n">
        <v>73.51000000000001</v>
      </c>
      <c r="W964" s="19" t="n">
        <v>51.39</v>
      </c>
      <c r="X964" s="19" t="n">
        <v>73.51000000000001</v>
      </c>
      <c r="Y964" s="20">
        <f>ROUND(V964*0.35+W964*0.35+X964*0.30,2)</f>
        <v/>
      </c>
      <c r="Z964" s="24" t="inlineStr">
        <is>
          <t>F - Nearest node and line over 5 km</t>
        </is>
      </c>
      <c r="AA964" s="19" t="n">
        <v>47.01</v>
      </c>
      <c r="AB964" s="19" t="n">
        <v>51.99</v>
      </c>
      <c r="AC964" s="17" t="inlineStr">
        <is>
          <t>Node: ALS001 - BP</t>
        </is>
      </c>
      <c r="AD964" s="17" t="inlineStr">
        <is>
          <t>Remote site candidate: deploy Starlink LEO satellite backhaul or long microwave hop.</t>
        </is>
      </c>
      <c r="AE964" s="16" t="n">
        <v>960</v>
      </c>
    </row>
    <row r="965">
      <c r="A965" s="16" t="n">
        <v>1</v>
      </c>
      <c r="B965" s="16" t="n">
        <v>961</v>
      </c>
      <c r="C965" s="16" t="n">
        <v>961</v>
      </c>
      <c r="D965" s="17" t="inlineStr">
        <is>
          <t>0806011005</t>
        </is>
      </c>
      <c r="E965" s="17" t="inlineStr">
        <is>
          <t>Region VIII (Eastern Visayas)</t>
        </is>
      </c>
      <c r="F965" s="17" t="inlineStr">
        <is>
          <t>Samar</t>
        </is>
      </c>
      <c r="G965" s="17" t="inlineStr">
        <is>
          <t>Matuguinao</t>
        </is>
      </c>
      <c r="H965" s="17" t="inlineStr">
        <is>
          <t>Camonoan</t>
        </is>
      </c>
      <c r="I965" s="18" t="n">
        <v>12.12475</v>
      </c>
      <c r="J965" s="18" t="n">
        <v>124.88825</v>
      </c>
      <c r="K965" s="17" t="inlineStr">
        <is>
          <t>R</t>
        </is>
      </c>
      <c r="L965" s="11" t="n">
        <v>142</v>
      </c>
      <c r="M965" s="19" t="n">
        <v>4.1</v>
      </c>
      <c r="N965" s="20">
        <f>INT(L965/M965)</f>
        <v/>
      </c>
      <c r="O965" s="20">
        <f>INT(N965*0.3+0.5)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96.66</v>
      </c>
      <c r="T965" s="19" t="n">
        <v>96.62</v>
      </c>
      <c r="U965" s="17" t="inlineStr">
        <is>
          <t>Tier 1 Critical GIDA (Score ≥ 50.0)</t>
        </is>
      </c>
      <c r="V965" s="19" t="n">
        <v>73.51000000000001</v>
      </c>
      <c r="W965" s="19" t="n">
        <v>51.39</v>
      </c>
      <c r="X965" s="19" t="n">
        <v>73.51000000000001</v>
      </c>
      <c r="Y965" s="20">
        <f>ROUND(V965*0.35+W965*0.35+X965*0.30,2)</f>
        <v/>
      </c>
      <c r="Z965" s="24" t="inlineStr">
        <is>
          <t>F - Nearest node and line over 5 km</t>
        </is>
      </c>
      <c r="AA965" s="19" t="n">
        <v>94.25</v>
      </c>
      <c r="AB965" s="19" t="n">
        <v>94.20999999999999</v>
      </c>
      <c r="AC965" s="17" t="inlineStr">
        <is>
          <t>Line: CAPOOCAN - TACLOBAN</t>
        </is>
      </c>
      <c r="AD965" s="17" t="inlineStr">
        <is>
          <t>Remote site candidate: deploy Starlink LEO satellite backhaul or long microwave hop.</t>
        </is>
      </c>
      <c r="AE965" s="16" t="n">
        <v>961</v>
      </c>
    </row>
    <row r="966">
      <c r="A966" s="16" t="n">
        <v>1</v>
      </c>
      <c r="B966" s="16" t="n">
        <v>962</v>
      </c>
      <c r="C966" s="16" t="n">
        <v>962</v>
      </c>
      <c r="D966" s="17" t="inlineStr">
        <is>
          <t>1380601047</t>
        </is>
      </c>
      <c r="E966" s="17" t="inlineStr">
        <is>
          <t>National Capital Region (NCR)</t>
        </is>
      </c>
      <c r="F966" s="17" t="inlineStr">
        <is>
          <t>First District (Not a Province)</t>
        </is>
      </c>
      <c r="G966" s="17" t="inlineStr">
        <is>
          <t>City of Manila</t>
        </is>
      </c>
      <c r="H966" s="17" t="inlineStr">
        <is>
          <t>Barangay 47</t>
        </is>
      </c>
      <c r="I966" s="18" t="n">
        <v>14.619048</v>
      </c>
      <c r="J966" s="18" t="n">
        <v>120.973373</v>
      </c>
      <c r="K966" s="17" t="inlineStr">
        <is>
          <t>U</t>
        </is>
      </c>
      <c r="L966" s="11" t="n">
        <v>1157</v>
      </c>
      <c r="M966" s="19" t="n">
        <v>3.9</v>
      </c>
      <c r="N966" s="20">
        <f>INT(L966/M966)</f>
        <v/>
      </c>
      <c r="O966" s="20">
        <f>INT(N966*0.3+0.5)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17.26</v>
      </c>
      <c r="T966" s="19" t="n">
        <v>19.31</v>
      </c>
      <c r="U966" s="17" t="inlineStr">
        <is>
          <t>Tier 1 Critical GIDA (Score ≥ 50.0)</t>
        </is>
      </c>
      <c r="V966" s="19" t="n">
        <v>73.5</v>
      </c>
      <c r="W966" s="19" t="n">
        <v>51.39</v>
      </c>
      <c r="X966" s="19" t="n">
        <v>73.5</v>
      </c>
      <c r="Y966" s="20">
        <f>ROUND(V966*0.35+W966*0.35+X966*0.30,2)</f>
        <v/>
      </c>
      <c r="Z966" s="25" t="inlineStr">
        <is>
          <t>B - Node 0.5-1 km</t>
        </is>
      </c>
      <c r="AA966" s="19" t="n">
        <v>0.87</v>
      </c>
      <c r="AB966" s="19" t="n">
        <v>0.17</v>
      </c>
      <c r="AC966" s="17" t="inlineStr">
        <is>
          <t>Line: Aerial 24C</t>
        </is>
      </c>
      <c r="AD966" s="17" t="inlineStr">
        <is>
          <t>Short node lateral candidate; confirm port/fiber capacity, access and route.</t>
        </is>
      </c>
      <c r="AE966" s="16" t="n">
        <v>962</v>
      </c>
    </row>
    <row r="967">
      <c r="A967" s="16" t="n">
        <v>1</v>
      </c>
      <c r="B967" s="16" t="n">
        <v>963</v>
      </c>
      <c r="C967" s="16" t="n">
        <v>963</v>
      </c>
      <c r="D967" s="17" t="inlineStr">
        <is>
          <t>1380601152</t>
        </is>
      </c>
      <c r="E967" s="17" t="inlineStr">
        <is>
          <t>National Capital Region (NCR)</t>
        </is>
      </c>
      <c r="F967" s="17" t="inlineStr">
        <is>
          <t>First District (Not a Province)</t>
        </is>
      </c>
      <c r="G967" s="17" t="inlineStr">
        <is>
          <t>City of Manila</t>
        </is>
      </c>
      <c r="H967" s="17" t="inlineStr">
        <is>
          <t>Barangay 152</t>
        </is>
      </c>
      <c r="I967" s="18" t="n">
        <v>14.6291783</v>
      </c>
      <c r="J967" s="18" t="n">
        <v>120.9748185</v>
      </c>
      <c r="K967" s="17" t="inlineStr">
        <is>
          <t>U</t>
        </is>
      </c>
      <c r="L967" s="11" t="n">
        <v>6407</v>
      </c>
      <c r="M967" s="19" t="n">
        <v>3.9</v>
      </c>
      <c r="N967" s="20">
        <f>INT(L967/M967)</f>
        <v/>
      </c>
      <c r="O967" s="20">
        <f>INT(N967*0.3+0.5)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51.96</v>
      </c>
      <c r="T967" s="19" t="n">
        <v>51.45</v>
      </c>
      <c r="U967" s="17" t="inlineStr">
        <is>
          <t>Tier 1 Critical GIDA (Score ≥ 50.0)</t>
        </is>
      </c>
      <c r="V967" s="19" t="n">
        <v>73.5</v>
      </c>
      <c r="W967" s="19" t="n">
        <v>51.39</v>
      </c>
      <c r="X967" s="19" t="n">
        <v>73.5</v>
      </c>
      <c r="Y967" s="20">
        <f>ROUND(V967*0.35+W967*0.35+X967*0.30,2)</f>
        <v/>
      </c>
      <c r="Z967" s="25" t="inlineStr">
        <is>
          <t>A - Node within 0.5 km</t>
        </is>
      </c>
      <c r="AA967" s="19" t="n">
        <v>0.3</v>
      </c>
      <c r="AB967" s="19" t="n">
        <v>0.29</v>
      </c>
      <c r="AC967" s="17" t="inlineStr">
        <is>
          <t>Line: UG 144C via Y-Duct</t>
        </is>
      </c>
      <c r="AD967" s="17" t="inlineStr">
        <is>
          <t>First survey candidate: confirm node handoff, spare capacity and short route; co-location not established.</t>
        </is>
      </c>
      <c r="AE967" s="16" t="n">
        <v>963</v>
      </c>
    </row>
    <row r="968">
      <c r="A968" s="16" t="n">
        <v>1</v>
      </c>
      <c r="B968" s="16" t="n">
        <v>964</v>
      </c>
      <c r="C968" s="16" t="n">
        <v>964</v>
      </c>
      <c r="D968" s="17" t="inlineStr">
        <is>
          <t>0806012009</t>
        </is>
      </c>
      <c r="E968" s="17" t="inlineStr">
        <is>
          <t>Region VIII (Eastern Visayas)</t>
        </is>
      </c>
      <c r="F968" s="17" t="inlineStr">
        <is>
          <t>Samar</t>
        </is>
      </c>
      <c r="G968" s="17" t="inlineStr">
        <is>
          <t>Motiong</t>
        </is>
      </c>
      <c r="H968" s="17" t="inlineStr">
        <is>
          <t>Calapi</t>
        </is>
      </c>
      <c r="I968" s="18" t="n">
        <v>11.94157</v>
      </c>
      <c r="J968" s="18" t="n">
        <v>125.02061</v>
      </c>
      <c r="K968" s="17" t="inlineStr">
        <is>
          <t>R</t>
        </is>
      </c>
      <c r="L968" s="11" t="n">
        <v>2682</v>
      </c>
      <c r="M968" s="19" t="n">
        <v>4.1</v>
      </c>
      <c r="N968" s="20">
        <f>INT(L968/M968)</f>
        <v/>
      </c>
      <c r="O968" s="20">
        <f>INT(N968*0.3+0.5)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78.08</v>
      </c>
      <c r="T968" s="19" t="n">
        <v>79.88</v>
      </c>
      <c r="U968" s="17" t="inlineStr">
        <is>
          <t>Tier 1 Critical GIDA (Score ≥ 50.0)</t>
        </is>
      </c>
      <c r="V968" s="19" t="n">
        <v>73.5</v>
      </c>
      <c r="W968" s="19" t="n">
        <v>51.38</v>
      </c>
      <c r="X968" s="19" t="n">
        <v>73.5</v>
      </c>
      <c r="Y968" s="20">
        <f>ROUND(V968*0.35+W968*0.35+X968*0.30,2)</f>
        <v/>
      </c>
      <c r="Z968" s="24" t="inlineStr">
        <is>
          <t>F - Nearest node and line over 5 km</t>
        </is>
      </c>
      <c r="AA968" s="19" t="n">
        <v>78.08</v>
      </c>
      <c r="AB968" s="19" t="n">
        <v>79.88</v>
      </c>
      <c r="AC968" s="17" t="inlineStr">
        <is>
          <t>Node: TCL002 - TYPE 3</t>
        </is>
      </c>
      <c r="AD968" s="17" t="inlineStr">
        <is>
          <t>Remote site candidate: deploy Starlink LEO satellite backhaul or long microwave hop.</t>
        </is>
      </c>
      <c r="AE968" s="16" t="n">
        <v>964</v>
      </c>
    </row>
    <row r="969">
      <c r="A969" s="16" t="n">
        <v>1</v>
      </c>
      <c r="B969" s="16" t="n">
        <v>965</v>
      </c>
      <c r="C969" s="16" t="n">
        <v>965</v>
      </c>
      <c r="D969" s="17" t="inlineStr">
        <is>
          <t>0603040086</t>
        </is>
      </c>
      <c r="E969" s="17" t="inlineStr">
        <is>
          <t>Region VI (Western Visayas)</t>
        </is>
      </c>
      <c r="F969" s="17" t="inlineStr">
        <is>
          <t>Iloilo</t>
        </is>
      </c>
      <c r="G969" s="17" t="inlineStr">
        <is>
          <t>San Joaquin</t>
        </is>
      </c>
      <c r="H969" s="17" t="inlineStr">
        <is>
          <t>Torocadan</t>
        </is>
      </c>
      <c r="I969" s="18" t="n">
        <v>10.6086098</v>
      </c>
      <c r="J969" s="18" t="n">
        <v>122.1200291</v>
      </c>
      <c r="K969" s="17" t="inlineStr">
        <is>
          <t>R</t>
        </is>
      </c>
      <c r="L969" s="11" t="n">
        <v>227</v>
      </c>
      <c r="M969" s="19" t="n">
        <v>3.8</v>
      </c>
      <c r="N969" s="20">
        <f>INT(L969/M969)</f>
        <v/>
      </c>
      <c r="O969" s="20">
        <f>INT(N969*0.3+0.5)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26.15</v>
      </c>
      <c r="T969" s="19" t="n">
        <v>0.93</v>
      </c>
      <c r="U969" s="17" t="inlineStr">
        <is>
          <t>Tier 1 Critical GIDA (Score ≥ 50.0)</t>
        </is>
      </c>
      <c r="V969" s="19" t="n">
        <v>73.48999999999999</v>
      </c>
      <c r="W969" s="19" t="n">
        <v>51.38</v>
      </c>
      <c r="X969" s="19" t="n">
        <v>73.48999999999999</v>
      </c>
      <c r="Y969" s="20">
        <f>ROUND(V969*0.35+W969*0.35+X969*0.30,2)</f>
        <v/>
      </c>
      <c r="Z969" s="23" t="inlineStr">
        <is>
          <t>D - Other node or line within 3 km</t>
        </is>
      </c>
      <c r="AA969" s="19" t="n">
        <v>26.22</v>
      </c>
      <c r="AB969" s="19" t="n">
        <v>2.14</v>
      </c>
      <c r="AC969" s="17" t="inlineStr">
        <is>
          <t>Line: OTON, ILOILO - SAN JOSE DE BUENAVISTA, ANTIQUE</t>
        </is>
      </c>
      <c r="AD969" s="17" t="inlineStr">
        <is>
          <t>Route options survey candidate: compare actual node lateral with approved line tap.</t>
        </is>
      </c>
      <c r="AE969" s="16" t="n">
        <v>965</v>
      </c>
    </row>
    <row r="970">
      <c r="A970" s="16" t="n">
        <v>1</v>
      </c>
      <c r="B970" s="16" t="n">
        <v>966</v>
      </c>
      <c r="C970" s="16" t="n">
        <v>966</v>
      </c>
      <c r="D970" s="17" t="inlineStr">
        <is>
          <t>0603040075</t>
        </is>
      </c>
      <c r="E970" s="17" t="inlineStr">
        <is>
          <t>Region VI (Western Visayas)</t>
        </is>
      </c>
      <c r="F970" s="17" t="inlineStr">
        <is>
          <t>Iloilo</t>
        </is>
      </c>
      <c r="G970" s="17" t="inlineStr">
        <is>
          <t>San Joaquin</t>
        </is>
      </c>
      <c r="H970" s="17" t="inlineStr">
        <is>
          <t>Santiago</t>
        </is>
      </c>
      <c r="I970" s="18" t="n">
        <v>10.578234</v>
      </c>
      <c r="J970" s="18" t="n">
        <v>122.096484</v>
      </c>
      <c r="K970" s="17" t="inlineStr">
        <is>
          <t>R</t>
        </is>
      </c>
      <c r="L970" s="11" t="n">
        <v>130</v>
      </c>
      <c r="M970" s="19" t="n">
        <v>3.8</v>
      </c>
      <c r="N970" s="20">
        <f>INT(L970/M970)</f>
        <v/>
      </c>
      <c r="O970" s="20">
        <f>INT(N970*0.3+0.5)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25.08</v>
      </c>
      <c r="T970" s="19" t="n">
        <v>1.92</v>
      </c>
      <c r="U970" s="17" t="inlineStr">
        <is>
          <t>Tier 1 Critical GIDA (Score ≥ 50.0)</t>
        </is>
      </c>
      <c r="V970" s="19" t="n">
        <v>73.48999999999999</v>
      </c>
      <c r="W970" s="19" t="n">
        <v>51.37</v>
      </c>
      <c r="X970" s="19" t="n">
        <v>73.48999999999999</v>
      </c>
      <c r="Y970" s="20">
        <f>ROUND(V970*0.35+W970*0.35+X970*0.30,2)</f>
        <v/>
      </c>
      <c r="Z970" s="22" t="inlineStr">
        <is>
          <t>C - Line within 0.5 km; node over 1 km</t>
        </is>
      </c>
      <c r="AA970" s="19" t="n">
        <v>26.81</v>
      </c>
      <c r="AB970" s="19" t="n">
        <v>0.16</v>
      </c>
      <c r="AC970" s="17" t="inlineStr">
        <is>
          <t>Line: OTON, ILOILO - SAN JOSE DE BUENAVISTA, ANTIQUE</t>
        </is>
      </c>
      <c r="AD970" s="17" t="inlineStr">
        <is>
          <t>Splice closure / line-tap survey candidate; locate closure and confirm splicing/capacity.</t>
        </is>
      </c>
      <c r="AE970" s="16" t="n">
        <v>966</v>
      </c>
    </row>
    <row r="971">
      <c r="A971" s="16" t="n">
        <v>1</v>
      </c>
      <c r="B971" s="16" t="n">
        <v>967</v>
      </c>
      <c r="C971" s="16" t="n">
        <v>967</v>
      </c>
      <c r="D971" s="17" t="inlineStr">
        <is>
          <t>1380601099</t>
        </is>
      </c>
      <c r="E971" s="17" t="inlineStr">
        <is>
          <t>National Capital Region (NCR)</t>
        </is>
      </c>
      <c r="F971" s="17" t="inlineStr">
        <is>
          <t>First District (Not a Province)</t>
        </is>
      </c>
      <c r="G971" s="17" t="inlineStr">
        <is>
          <t>City of Manila</t>
        </is>
      </c>
      <c r="H971" s="17" t="inlineStr">
        <is>
          <t>Barangay 99</t>
        </is>
      </c>
      <c r="I971" s="18" t="n">
        <v>14.6234482</v>
      </c>
      <c r="J971" s="18" t="n">
        <v>120.9604672</v>
      </c>
      <c r="K971" s="17" t="inlineStr">
        <is>
          <t>U</t>
        </is>
      </c>
      <c r="L971" s="11" t="n">
        <v>6502</v>
      </c>
      <c r="M971" s="19" t="n">
        <v>3.9</v>
      </c>
      <c r="N971" s="20">
        <f>INT(L971/M971)</f>
        <v/>
      </c>
      <c r="O971" s="20">
        <f>INT(N971*0.3+0.5)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15.22</v>
      </c>
      <c r="T971" s="19" t="n">
        <v>15.16</v>
      </c>
      <c r="U971" s="17" t="inlineStr">
        <is>
          <t>Tier 1 Critical GIDA (Score ≥ 50.0)</t>
        </is>
      </c>
      <c r="V971" s="19" t="n">
        <v>73.48999999999999</v>
      </c>
      <c r="W971" s="19" t="n">
        <v>51.37</v>
      </c>
      <c r="X971" s="19" t="n">
        <v>73.48999999999999</v>
      </c>
      <c r="Y971" s="20">
        <f>ROUND(V971*0.35+W971*0.35+X971*0.30,2)</f>
        <v/>
      </c>
      <c r="Z971" s="25" t="inlineStr">
        <is>
          <t>B - Node 0.5-1 km</t>
        </is>
      </c>
      <c r="AA971" s="19" t="n">
        <v>0.66</v>
      </c>
      <c r="AB971" s="19" t="n">
        <v>1.24</v>
      </c>
      <c r="AC971" s="17" t="inlineStr">
        <is>
          <t>Node: MNL045 - TYPE 3</t>
        </is>
      </c>
      <c r="AD971" s="17" t="inlineStr">
        <is>
          <t>Short node lateral candidate; confirm port/fiber capacity, access and route.</t>
        </is>
      </c>
      <c r="AE971" s="16" t="n">
        <v>967</v>
      </c>
    </row>
    <row r="972">
      <c r="A972" s="16" t="n">
        <v>1</v>
      </c>
      <c r="B972" s="16" t="n">
        <v>968</v>
      </c>
      <c r="C972" s="16" t="n">
        <v>968</v>
      </c>
      <c r="D972" s="17" t="inlineStr">
        <is>
          <t>1381200023</t>
        </is>
      </c>
      <c r="E972" s="17" t="inlineStr">
        <is>
          <t>National Capital Region (NCR)</t>
        </is>
      </c>
      <c r="F972" s="17" t="inlineStr">
        <is>
          <t>Second District (Not a Province)</t>
        </is>
      </c>
      <c r="G972" s="17" t="inlineStr">
        <is>
          <t>City of Pasig</t>
        </is>
      </c>
      <c r="H972" s="17" t="inlineStr">
        <is>
          <t>San Nicolas</t>
        </is>
      </c>
      <c r="I972" s="18" t="n">
        <v>14.561523</v>
      </c>
      <c r="J972" s="18" t="n">
        <v>121.07882</v>
      </c>
      <c r="K972" s="17" t="inlineStr">
        <is>
          <t>U</t>
        </is>
      </c>
      <c r="L972" s="11" t="n">
        <v>2764</v>
      </c>
      <c r="M972" s="19" t="n">
        <v>3.4</v>
      </c>
      <c r="N972" s="20">
        <f>INT(L972/M972)</f>
        <v/>
      </c>
      <c r="O972" s="20">
        <f>INT(N972*0.3+0.5)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0.26</v>
      </c>
      <c r="T972" s="19" t="n">
        <v>0.25</v>
      </c>
      <c r="U972" s="17" t="inlineStr">
        <is>
          <t>Tier 1 Critical GIDA (Score ≥ 50.0)</t>
        </is>
      </c>
      <c r="V972" s="19" t="n">
        <v>73.48</v>
      </c>
      <c r="W972" s="19" t="n">
        <v>51.37</v>
      </c>
      <c r="X972" s="19" t="n">
        <v>73.48</v>
      </c>
      <c r="Y972" s="20">
        <f>ROUND(V972*0.35+W972*0.35+X972*0.30,2)</f>
        <v/>
      </c>
      <c r="Z972" s="25" t="inlineStr">
        <is>
          <t>A - Node within 0.5 km</t>
        </is>
      </c>
      <c r="AA972" s="19" t="n">
        <v>0.26</v>
      </c>
      <c r="AB972" s="19" t="n">
        <v>0.23</v>
      </c>
      <c r="AC972" s="17" t="inlineStr">
        <is>
          <t>Line: Aerial 216C</t>
        </is>
      </c>
      <c r="AD972" s="17" t="inlineStr">
        <is>
          <t>First survey candidate: confirm node handoff, spare capacity and short route; co-location not established.</t>
        </is>
      </c>
      <c r="AE972" s="16" t="n">
        <v>968</v>
      </c>
    </row>
    <row r="973">
      <c r="A973" s="16" t="n">
        <v>1</v>
      </c>
      <c r="B973" s="16" t="n">
        <v>969</v>
      </c>
      <c r="C973" s="16" t="n">
        <v>969</v>
      </c>
      <c r="D973" s="17" t="inlineStr">
        <is>
          <t>0806022011</t>
        </is>
      </c>
      <c r="E973" s="17" t="inlineStr">
        <is>
          <t>Region VIII (Eastern Visayas)</t>
        </is>
      </c>
      <c r="F973" s="17" t="inlineStr">
        <is>
          <t>Samar</t>
        </is>
      </c>
      <c r="G973" s="17" t="inlineStr">
        <is>
          <t>Paranas</t>
        </is>
      </c>
      <c r="H973" s="17" t="inlineStr">
        <is>
          <t>Casandig I</t>
        </is>
      </c>
      <c r="I973" s="18" t="n">
        <v>11.77138</v>
      </c>
      <c r="J973" s="18" t="n">
        <v>125.0859</v>
      </c>
      <c r="K973" s="17" t="inlineStr">
        <is>
          <t>R</t>
        </is>
      </c>
      <c r="L973" s="11" t="n">
        <v>682</v>
      </c>
      <c r="M973" s="19" t="n">
        <v>4.1</v>
      </c>
      <c r="N973" s="20">
        <f>INT(L973/M973)</f>
        <v/>
      </c>
      <c r="O973" s="20">
        <f>INT(N973*0.3+0.5)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66.56999999999999</v>
      </c>
      <c r="T973" s="19" t="n">
        <v>69.44</v>
      </c>
      <c r="U973" s="17" t="inlineStr">
        <is>
          <t>Tier 1 Critical GIDA (Score ≥ 50.0)</t>
        </is>
      </c>
      <c r="V973" s="19" t="n">
        <v>73.47</v>
      </c>
      <c r="W973" s="19" t="n">
        <v>51.36</v>
      </c>
      <c r="X973" s="19" t="n">
        <v>73.47</v>
      </c>
      <c r="Y973" s="20">
        <f>ROUND(V973*0.35+W973*0.35+X973*0.30,2)</f>
        <v/>
      </c>
      <c r="Z973" s="24" t="inlineStr">
        <is>
          <t>F - Nearest node and line over 5 km</t>
        </is>
      </c>
      <c r="AA973" s="19" t="n">
        <v>59.83</v>
      </c>
      <c r="AB973" s="19" t="n">
        <v>62.7</v>
      </c>
      <c r="AC973" s="17" t="inlineStr">
        <is>
          <t>Node: TCL002 - TYPE 3</t>
        </is>
      </c>
      <c r="AD973" s="17" t="inlineStr">
        <is>
          <t>Remote site candidate: deploy Starlink LEO satellite backhaul or long microwave hop.</t>
        </is>
      </c>
      <c r="AE973" s="16" t="n">
        <v>969</v>
      </c>
    </row>
    <row r="974">
      <c r="A974" s="16" t="n">
        <v>1</v>
      </c>
      <c r="B974" s="16" t="n">
        <v>970</v>
      </c>
      <c r="C974" s="16" t="n">
        <v>970</v>
      </c>
      <c r="D974" s="17" t="inlineStr">
        <is>
          <t>1380605076</t>
        </is>
      </c>
      <c r="E974" s="17" t="inlineStr">
        <is>
          <t>National Capital Region (NCR)</t>
        </is>
      </c>
      <c r="F974" s="17" t="inlineStr">
        <is>
          <t>First District (Not a Province)</t>
        </is>
      </c>
      <c r="G974" s="17" t="inlineStr">
        <is>
          <t>City of Manila</t>
        </is>
      </c>
      <c r="H974" s="17" t="inlineStr">
        <is>
          <t>Barangay 373</t>
        </is>
      </c>
      <c r="I974" s="18" t="n">
        <v>14.6303103</v>
      </c>
      <c r="J974" s="18" t="n">
        <v>120.9846573</v>
      </c>
      <c r="K974" s="17" t="inlineStr">
        <is>
          <t>U</t>
        </is>
      </c>
      <c r="L974" s="11" t="n">
        <v>3903</v>
      </c>
      <c r="M974" s="19" t="n">
        <v>3.9</v>
      </c>
      <c r="N974" s="20">
        <f>INT(L974/M974)</f>
        <v/>
      </c>
      <c r="O974" s="20">
        <f>INT(N974*0.3+0.5)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33.31</v>
      </c>
      <c r="T974" s="19" t="n">
        <v>36.27</v>
      </c>
      <c r="U974" s="17" t="inlineStr">
        <is>
          <t>Tier 1 Critical GIDA (Score ≥ 50.0)</t>
        </is>
      </c>
      <c r="V974" s="19" t="n">
        <v>73.45999999999999</v>
      </c>
      <c r="W974" s="19" t="n">
        <v>51.36</v>
      </c>
      <c r="X974" s="19" t="n">
        <v>73.45999999999999</v>
      </c>
      <c r="Y974" s="20">
        <f>ROUND(V974*0.35+W974*0.35+X974*0.30,2)</f>
        <v/>
      </c>
      <c r="Z974" s="22" t="inlineStr">
        <is>
          <t>C - Line within 0.5 km; node over 1 km</t>
        </is>
      </c>
      <c r="AA974" s="19" t="n">
        <v>1.28</v>
      </c>
      <c r="AB974" s="19" t="n">
        <v>0.22</v>
      </c>
      <c r="AC974" s="17" t="inlineStr">
        <is>
          <t>Line: Aerial 24C</t>
        </is>
      </c>
      <c r="AD974" s="17" t="inlineStr">
        <is>
          <t>Splice closure / line-tap survey candidate; locate closure and confirm splicing/capacity.</t>
        </is>
      </c>
      <c r="AE974" s="16" t="n">
        <v>970</v>
      </c>
    </row>
    <row r="975">
      <c r="A975" s="16" t="n">
        <v>1</v>
      </c>
      <c r="B975" s="16" t="n">
        <v>971</v>
      </c>
      <c r="C975" s="16" t="n">
        <v>971</v>
      </c>
      <c r="D975" s="17" t="inlineStr">
        <is>
          <t>0806022019</t>
        </is>
      </c>
      <c r="E975" s="17" t="inlineStr">
        <is>
          <t>Region VIII (Eastern Visayas)</t>
        </is>
      </c>
      <c r="F975" s="17" t="inlineStr">
        <is>
          <t>Samar</t>
        </is>
      </c>
      <c r="G975" s="17" t="inlineStr">
        <is>
          <t>Paranas</t>
        </is>
      </c>
      <c r="H975" s="17" t="inlineStr">
        <is>
          <t>Maylobe</t>
        </is>
      </c>
      <c r="I975" s="18" t="n">
        <v>11.8869976</v>
      </c>
      <c r="J975" s="18" t="n">
        <v>125.0619401</v>
      </c>
      <c r="K975" s="17" t="inlineStr">
        <is>
          <t>R</t>
        </is>
      </c>
      <c r="L975" s="11" t="n">
        <v>345</v>
      </c>
      <c r="M975" s="19" t="n">
        <v>4.1</v>
      </c>
      <c r="N975" s="20">
        <f>INT(L975/M975)</f>
        <v/>
      </c>
      <c r="O975" s="20">
        <f>INT(N975*0.3+0.5)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77.95999999999999</v>
      </c>
      <c r="T975" s="19" t="n">
        <v>80.92</v>
      </c>
      <c r="U975" s="17" t="inlineStr">
        <is>
          <t>Tier 1 Critical GIDA (Score ≥ 50.0)</t>
        </is>
      </c>
      <c r="V975" s="19" t="n">
        <v>73.45999999999999</v>
      </c>
      <c r="W975" s="19" t="n">
        <v>51.36</v>
      </c>
      <c r="X975" s="19" t="n">
        <v>73.45999999999999</v>
      </c>
      <c r="Y975" s="20">
        <f>ROUND(V975*0.35+W975*0.35+X975*0.30,2)</f>
        <v/>
      </c>
      <c r="Z975" s="24" t="inlineStr">
        <is>
          <t>F - Nearest node and line over 5 km</t>
        </is>
      </c>
      <c r="AA975" s="19" t="n">
        <v>72.28</v>
      </c>
      <c r="AB975" s="19" t="n">
        <v>75.20999999999999</v>
      </c>
      <c r="AC975" s="17" t="inlineStr">
        <is>
          <t>Node: TCL002 - TYPE 3</t>
        </is>
      </c>
      <c r="AD975" s="17" t="inlineStr">
        <is>
          <t>Remote site candidate: deploy Starlink LEO satellite backhaul or long microwave hop.</t>
        </is>
      </c>
      <c r="AE975" s="16" t="n">
        <v>971</v>
      </c>
    </row>
    <row r="976">
      <c r="A976" s="16" t="n">
        <v>1</v>
      </c>
      <c r="B976" s="16" t="n">
        <v>972</v>
      </c>
      <c r="C976" s="16" t="n">
        <v>972</v>
      </c>
      <c r="D976" s="17" t="inlineStr">
        <is>
          <t>0205010028</t>
        </is>
      </c>
      <c r="E976" s="17" t="inlineStr">
        <is>
          <t>Region II (Cagayan Valley)</t>
        </is>
      </c>
      <c r="F976" s="17" t="inlineStr">
        <is>
          <t>Nueva Vizcaya</t>
        </is>
      </c>
      <c r="G976" s="17" t="inlineStr">
        <is>
          <t>Kayapa</t>
        </is>
      </c>
      <c r="H976" s="17" t="inlineStr">
        <is>
          <t>Latbang</t>
        </is>
      </c>
      <c r="I976" s="18" t="n">
        <v>16.4877</v>
      </c>
      <c r="J976" s="18" t="n">
        <v>120.98284</v>
      </c>
      <c r="K976" s="17" t="inlineStr">
        <is>
          <t>R</t>
        </is>
      </c>
      <c r="L976" s="11" t="n">
        <v>1027</v>
      </c>
      <c r="M976" s="19" t="n">
        <v>3.8</v>
      </c>
      <c r="N976" s="20">
        <f>INT(L976/M976)</f>
        <v/>
      </c>
      <c r="O976" s="20">
        <f>INT(N976*0.3+0.5)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16.9</v>
      </c>
      <c r="T976" s="19" t="n">
        <v>13.86</v>
      </c>
      <c r="U976" s="17" t="inlineStr">
        <is>
          <t>Tier 1 Critical GIDA (Score ≥ 50.0)</t>
        </is>
      </c>
      <c r="V976" s="19" t="n">
        <v>73.45</v>
      </c>
      <c r="W976" s="19" t="n">
        <v>51.35</v>
      </c>
      <c r="X976" s="19" t="n">
        <v>73.45</v>
      </c>
      <c r="Y976" s="20">
        <f>ROUND(V976*0.35+W976*0.35+X976*0.30,2)</f>
        <v/>
      </c>
      <c r="Z976" s="24" t="inlineStr">
        <is>
          <t>F - Nearest node and line over 5 km</t>
        </is>
      </c>
      <c r="AA976" s="19" t="n">
        <v>16.9</v>
      </c>
      <c r="AB976" s="19" t="n">
        <v>13.86</v>
      </c>
      <c r="AC976" s="17" t="inlineStr">
        <is>
          <t>Line: SEGMENT 14 (BAYOMBONG - ARITAO)</t>
        </is>
      </c>
      <c r="AD976" s="17" t="inlineStr">
        <is>
          <t>Remote site candidate: deploy Starlink LEO satellite backhaul or long microwave hop.</t>
        </is>
      </c>
      <c r="AE976" s="16" t="n">
        <v>972</v>
      </c>
    </row>
    <row r="977">
      <c r="A977" s="16" t="n">
        <v>1</v>
      </c>
      <c r="B977" s="16" t="n">
        <v>973</v>
      </c>
      <c r="C977" s="16" t="n">
        <v>973</v>
      </c>
      <c r="D977" s="17" t="inlineStr">
        <is>
          <t>1380606024</t>
        </is>
      </c>
      <c r="E977" s="17" t="inlineStr">
        <is>
          <t>National Capital Region (NCR)</t>
        </is>
      </c>
      <c r="F977" s="17" t="inlineStr">
        <is>
          <t>First District (Not a Province)</t>
        </is>
      </c>
      <c r="G977" s="17" t="inlineStr">
        <is>
          <t>City of Manila</t>
        </is>
      </c>
      <c r="H977" s="17" t="inlineStr">
        <is>
          <t>Barangay 418</t>
        </is>
      </c>
      <c r="I977" s="18" t="n">
        <v>14.604029</v>
      </c>
      <c r="J977" s="18" t="n">
        <v>121.001026</v>
      </c>
      <c r="K977" s="17" t="inlineStr">
        <is>
          <t>U</t>
        </is>
      </c>
      <c r="L977" s="11" t="n">
        <v>2921</v>
      </c>
      <c r="M977" s="19" t="n">
        <v>3.9</v>
      </c>
      <c r="N977" s="20">
        <f>INT(L977/M977)</f>
        <v/>
      </c>
      <c r="O977" s="20">
        <f>INT(N977*0.3+0.5)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36.67</v>
      </c>
      <c r="T977" s="19" t="n">
        <v>35.08</v>
      </c>
      <c r="U977" s="17" t="inlineStr">
        <is>
          <t>Tier 1 Critical GIDA (Score ≥ 50.0)</t>
        </is>
      </c>
      <c r="V977" s="19" t="n">
        <v>73.45</v>
      </c>
      <c r="W977" s="19" t="n">
        <v>51.35</v>
      </c>
      <c r="X977" s="19" t="n">
        <v>73.45</v>
      </c>
      <c r="Y977" s="20">
        <f>ROUND(V977*0.35+W977*0.35+X977*0.30,2)</f>
        <v/>
      </c>
      <c r="Z977" s="25" t="inlineStr">
        <is>
          <t>A - Node within 0.5 km</t>
        </is>
      </c>
      <c r="AA977" s="19" t="n">
        <v>0.44</v>
      </c>
      <c r="AB977" s="19" t="n">
        <v>0.04</v>
      </c>
      <c r="AC977" s="17" t="inlineStr">
        <is>
          <t>Line: Aerial 24C</t>
        </is>
      </c>
      <c r="AD977" s="17" t="inlineStr">
        <is>
          <t>First survey candidate: confirm node handoff, spare capacity and short route; co-location not established.</t>
        </is>
      </c>
      <c r="AE977" s="16" t="n">
        <v>973</v>
      </c>
    </row>
    <row r="978">
      <c r="A978" s="16" t="n">
        <v>1</v>
      </c>
      <c r="B978" s="16" t="n">
        <v>974</v>
      </c>
      <c r="C978" s="16" t="n">
        <v>974</v>
      </c>
      <c r="D978" s="17" t="inlineStr">
        <is>
          <t>PH0000974</t>
        </is>
      </c>
      <c r="E978" s="17" t="inlineStr">
        <is>
          <t>VIII</t>
        </is>
      </c>
      <c r="F978" s="17" t="inlineStr">
        <is>
          <t>Leyte</t>
        </is>
      </c>
      <c r="G978" s="17" t="inlineStr">
        <is>
          <t>Tacloban City</t>
        </is>
      </c>
      <c r="H978" s="17" t="inlineStr">
        <is>
          <t>Barangay 13</t>
        </is>
      </c>
      <c r="I978" s="18" t="n">
        <v>11.2715294</v>
      </c>
      <c r="J978" s="18" t="n">
        <v>124.9508633</v>
      </c>
      <c r="K978" s="17" t="inlineStr">
        <is>
          <t>R</t>
        </is>
      </c>
      <c r="L978" s="11" t="n">
        <v>2258</v>
      </c>
      <c r="M978" s="19" t="n">
        <v>3.8</v>
      </c>
      <c r="N978" s="20">
        <f>INT(L978/M978)</f>
        <v/>
      </c>
      <c r="O978" s="20">
        <f>INT(N978*0.3+0.5)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4.68</v>
      </c>
      <c r="T978" s="19" t="n">
        <v>7.79</v>
      </c>
      <c r="U978" s="17" t="inlineStr">
        <is>
          <t>Tier 1 Critical GIDA (Score ≥ 50.0)</t>
        </is>
      </c>
      <c r="V978" s="19" t="n">
        <v>73.44</v>
      </c>
      <c r="W978" s="19" t="n">
        <v>51.34</v>
      </c>
      <c r="X978" s="19" t="n">
        <v>73.44</v>
      </c>
      <c r="Y978" s="20">
        <f>ROUND(V978*0.35+W978*0.35+X978*0.30,2)</f>
        <v/>
      </c>
      <c r="Z978" s="24" t="inlineStr">
        <is>
          <t>F - Nearest node and line over 5 km</t>
        </is>
      </c>
      <c r="AA978" s="19" t="n">
        <v>6.65</v>
      </c>
      <c r="AB978" s="19" t="n">
        <v>9.140000000000001</v>
      </c>
      <c r="AC978" s="17" t="inlineStr">
        <is>
          <t>Node: TCL002 - TYPE 3</t>
        </is>
      </c>
      <c r="AD978" s="17" t="inlineStr">
        <is>
          <t>Remote site candidate: deploy Starlink LEO satellite backhaul or long microwave hop.</t>
        </is>
      </c>
      <c r="AE978" s="16" t="n">
        <v>974</v>
      </c>
    </row>
    <row r="979">
      <c r="A979" s="16" t="n">
        <v>1</v>
      </c>
      <c r="B979" s="16" t="n">
        <v>975</v>
      </c>
      <c r="C979" s="16" t="n">
        <v>975</v>
      </c>
      <c r="D979" s="17" t="inlineStr">
        <is>
          <t>0600406010</t>
        </is>
      </c>
      <c r="E979" s="17" t="inlineStr">
        <is>
          <t>Region VI (Western Visayas)</t>
        </is>
      </c>
      <c r="F979" s="17" t="inlineStr">
        <is>
          <t>Aklan</t>
        </is>
      </c>
      <c r="G979" s="17" t="inlineStr">
        <is>
          <t>Ibajay</t>
        </is>
      </c>
      <c r="H979" s="17" t="inlineStr">
        <is>
          <t>Bugtongbato</t>
        </is>
      </c>
      <c r="I979" s="18" t="n">
        <v>11.773259</v>
      </c>
      <c r="J979" s="18" t="n">
        <v>122.21603</v>
      </c>
      <c r="K979" s="17" t="inlineStr">
        <is>
          <t>R</t>
        </is>
      </c>
      <c r="L979" s="11" t="n">
        <v>1761</v>
      </c>
      <c r="M979" s="19" t="n">
        <v>3.9</v>
      </c>
      <c r="N979" s="20">
        <f>INT(L979/M979)</f>
        <v/>
      </c>
      <c r="O979" s="20">
        <f>INT(N979*0.3+0.5)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10.56</v>
      </c>
      <c r="T979" s="19" t="n">
        <v>0.73</v>
      </c>
      <c r="U979" s="17" t="inlineStr">
        <is>
          <t>Tier 1 Critical GIDA (Score ≥ 50.0)</t>
        </is>
      </c>
      <c r="V979" s="19" t="n">
        <v>73.43000000000001</v>
      </c>
      <c r="W979" s="19" t="n">
        <v>51.33</v>
      </c>
      <c r="X979" s="19" t="n">
        <v>73.43000000000001</v>
      </c>
      <c r="Y979" s="20">
        <f>ROUND(V979*0.35+W979*0.35+X979*0.30,2)</f>
        <v/>
      </c>
      <c r="Z979" s="24" t="inlineStr">
        <is>
          <t>F - Nearest node and line over 5 km</t>
        </is>
      </c>
      <c r="AA979" s="19" t="n">
        <v>10.56</v>
      </c>
      <c r="AB979" s="19" t="n">
        <v>16.77</v>
      </c>
      <c r="AC979" s="17" t="inlineStr">
        <is>
          <t>Node: MOK001 - BP</t>
        </is>
      </c>
      <c r="AD979" s="17" t="inlineStr">
        <is>
          <t>Remote site candidate: deploy Starlink LEO satellite backhaul or long microwave hop.</t>
        </is>
      </c>
      <c r="AE979" s="16" t="n">
        <v>975</v>
      </c>
    </row>
    <row r="980">
      <c r="A980" s="16" t="n">
        <v>1</v>
      </c>
      <c r="B980" s="16" t="n">
        <v>976</v>
      </c>
      <c r="C980" s="16" t="n">
        <v>976</v>
      </c>
      <c r="D980" s="17" t="inlineStr">
        <is>
          <t>1380601085</t>
        </is>
      </c>
      <c r="E980" s="17" t="inlineStr">
        <is>
          <t>National Capital Region (NCR)</t>
        </is>
      </c>
      <c r="F980" s="17" t="inlineStr">
        <is>
          <t>First District (Not a Province)</t>
        </is>
      </c>
      <c r="G980" s="17" t="inlineStr">
        <is>
          <t>City of Manila</t>
        </is>
      </c>
      <c r="H980" s="17" t="inlineStr">
        <is>
          <t>Barangay 85</t>
        </is>
      </c>
      <c r="I980" s="18" t="n">
        <v>14.6145</v>
      </c>
      <c r="J980" s="18" t="n">
        <v>120.96912</v>
      </c>
      <c r="K980" s="17" t="inlineStr">
        <is>
          <t>U</t>
        </is>
      </c>
      <c r="L980" s="11" t="n">
        <v>4154</v>
      </c>
      <c r="M980" s="19" t="n">
        <v>3.9</v>
      </c>
      <c r="N980" s="20">
        <f>INT(L980/M980)</f>
        <v/>
      </c>
      <c r="O980" s="20">
        <f>INT(N980*0.3+0.5)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13.01</v>
      </c>
      <c r="T980" s="19" t="n">
        <v>12.87</v>
      </c>
      <c r="U980" s="17" t="inlineStr">
        <is>
          <t>Tier 1 Critical GIDA (Score ≥ 50.0)</t>
        </is>
      </c>
      <c r="V980" s="19" t="n">
        <v>73.42</v>
      </c>
      <c r="W980" s="19" t="n">
        <v>51.33</v>
      </c>
      <c r="X980" s="19" t="n">
        <v>73.42</v>
      </c>
      <c r="Y980" s="20">
        <f>ROUND(V980*0.35+W980*0.35+X980*0.30,2)</f>
        <v/>
      </c>
      <c r="Z980" s="25" t="inlineStr">
        <is>
          <t>B - Node 0.5-1 km</t>
        </is>
      </c>
      <c r="AA980" s="19" t="n">
        <v>0.79</v>
      </c>
      <c r="AB980" s="19" t="n">
        <v>0.09</v>
      </c>
      <c r="AC980" s="17" t="inlineStr">
        <is>
          <t>Line: Aerial 24C</t>
        </is>
      </c>
      <c r="AD980" s="17" t="inlineStr">
        <is>
          <t>Short node lateral candidate; confirm port/fiber capacity, access and route.</t>
        </is>
      </c>
      <c r="AE980" s="16" t="n">
        <v>976</v>
      </c>
    </row>
    <row r="981">
      <c r="A981" s="16" t="n">
        <v>1</v>
      </c>
      <c r="B981" s="16" t="n">
        <v>977</v>
      </c>
      <c r="C981" s="16" t="n">
        <v>977</v>
      </c>
      <c r="D981" s="17" t="inlineStr">
        <is>
          <t>0806022045</t>
        </is>
      </c>
      <c r="E981" s="17" t="inlineStr">
        <is>
          <t>Region VIII (Eastern Visayas)</t>
        </is>
      </c>
      <c r="F981" s="17" t="inlineStr">
        <is>
          <t>Samar</t>
        </is>
      </c>
      <c r="G981" s="17" t="inlineStr">
        <is>
          <t>Paranas</t>
        </is>
      </c>
      <c r="H981" s="17" t="inlineStr">
        <is>
          <t>Tigbawon</t>
        </is>
      </c>
      <c r="I981" s="18" t="n">
        <v>11.805979</v>
      </c>
      <c r="J981" s="18" t="n">
        <v>125.1293601</v>
      </c>
      <c r="K981" s="17" t="inlineStr">
        <is>
          <t>R</t>
        </is>
      </c>
      <c r="L981" s="11" t="n">
        <v>1075</v>
      </c>
      <c r="M981" s="19" t="n">
        <v>4.1</v>
      </c>
      <c r="N981" s="20">
        <f>INT(L981/M981)</f>
        <v/>
      </c>
      <c r="O981" s="20">
        <f>INT(N981*0.3+0.5)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55.76</v>
      </c>
      <c r="T981" s="19" t="n">
        <v>58.71</v>
      </c>
      <c r="U981" s="17" t="inlineStr">
        <is>
          <t>Tier 1 Critical GIDA (Score ≥ 50.0)</t>
        </is>
      </c>
      <c r="V981" s="19" t="n">
        <v>73.42</v>
      </c>
      <c r="W981" s="19" t="n">
        <v>51.33</v>
      </c>
      <c r="X981" s="19" t="n">
        <v>73.42</v>
      </c>
      <c r="Y981" s="20">
        <f>ROUND(V981*0.35+W981*0.35+X981*0.30,2)</f>
        <v/>
      </c>
      <c r="Z981" s="24" t="inlineStr">
        <is>
          <t>F - Nearest node and line over 5 km</t>
        </is>
      </c>
      <c r="AA981" s="19" t="n">
        <v>64.48</v>
      </c>
      <c r="AB981" s="19" t="n">
        <v>67.27</v>
      </c>
      <c r="AC981" s="17" t="inlineStr">
        <is>
          <t>Node: TCL002 - TYPE 3</t>
        </is>
      </c>
      <c r="AD981" s="17" t="inlineStr">
        <is>
          <t>Remote site candidate: deploy Starlink LEO satellite backhaul or long microwave hop.</t>
        </is>
      </c>
      <c r="AE981" s="16" t="n">
        <v>977</v>
      </c>
    </row>
    <row r="982">
      <c r="A982" s="16" t="n">
        <v>1</v>
      </c>
      <c r="B982" s="16" t="n">
        <v>978</v>
      </c>
      <c r="C982" s="16" t="n">
        <v>978</v>
      </c>
      <c r="D982" s="17" t="inlineStr">
        <is>
          <t>0603040040</t>
        </is>
      </c>
      <c r="E982" s="17" t="inlineStr">
        <is>
          <t>Region VI (Western Visayas)</t>
        </is>
      </c>
      <c r="F982" s="17" t="inlineStr">
        <is>
          <t>Iloilo</t>
        </is>
      </c>
      <c r="G982" s="17" t="inlineStr">
        <is>
          <t>San Joaquin</t>
        </is>
      </c>
      <c r="H982" s="17" t="inlineStr">
        <is>
          <t>Igdagmay</t>
        </is>
      </c>
      <c r="I982" s="18" t="n">
        <v>10.6702551</v>
      </c>
      <c r="J982" s="18" t="n">
        <v>122.0934754</v>
      </c>
      <c r="K982" s="17" t="inlineStr">
        <is>
          <t>R</t>
        </is>
      </c>
      <c r="L982" s="11" t="n">
        <v>191</v>
      </c>
      <c r="M982" s="19" t="n">
        <v>3.8</v>
      </c>
      <c r="N982" s="20">
        <f>INT(L982/M982)</f>
        <v/>
      </c>
      <c r="O982" s="20">
        <f>INT(N982*0.3+0.5)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19.83</v>
      </c>
      <c r="T982" s="19" t="n">
        <v>9.68</v>
      </c>
      <c r="U982" s="17" t="inlineStr">
        <is>
          <t>Tier 1 Critical GIDA (Score ≥ 50.0)</t>
        </is>
      </c>
      <c r="V982" s="19" t="n">
        <v>73.42</v>
      </c>
      <c r="W982" s="19" t="n">
        <v>51.33</v>
      </c>
      <c r="X982" s="19" t="n">
        <v>73.42</v>
      </c>
      <c r="Y982" s="20">
        <f>ROUND(V982*0.35+W982*0.35+X982*0.30,2)</f>
        <v/>
      </c>
      <c r="Z982" s="24" t="inlineStr">
        <is>
          <t>F - Nearest node and line over 5 km</t>
        </is>
      </c>
      <c r="AA982" s="19" t="n">
        <v>19.83</v>
      </c>
      <c r="AB982" s="19" t="n">
        <v>9.59</v>
      </c>
      <c r="AC982" s="17" t="inlineStr">
        <is>
          <t>Line: OTON, ILOILO - SAN JOSE DE BUENAVISTA, ANTIQUE</t>
        </is>
      </c>
      <c r="AD982" s="17" t="inlineStr">
        <is>
          <t>Remote site candidate: deploy Starlink LEO satellite backhaul or long microwave hop.</t>
        </is>
      </c>
      <c r="AE982" s="16" t="n">
        <v>978</v>
      </c>
    </row>
    <row r="983">
      <c r="A983" s="16" t="n">
        <v>1</v>
      </c>
      <c r="B983" s="16" t="n">
        <v>979</v>
      </c>
      <c r="C983" s="16" t="n">
        <v>979</v>
      </c>
      <c r="D983" s="17" t="inlineStr">
        <is>
          <t>PH0000979</t>
        </is>
      </c>
      <c r="E983" s="17" t="inlineStr">
        <is>
          <t>VI</t>
        </is>
      </c>
      <c r="F983" s="17" t="inlineStr">
        <is>
          <t>Capiz</t>
        </is>
      </c>
      <c r="G983" s="17" t="inlineStr">
        <is>
          <t>Roxas City</t>
        </is>
      </c>
      <c r="H983" s="17" t="inlineStr">
        <is>
          <t>Poblacion VIII</t>
        </is>
      </c>
      <c r="I983" s="18" t="n">
        <v>11.575462</v>
      </c>
      <c r="J983" s="18" t="n">
        <v>122.7549241</v>
      </c>
      <c r="K983" s="17" t="inlineStr">
        <is>
          <t>R</t>
        </is>
      </c>
      <c r="L983" s="11" t="n">
        <v>2282</v>
      </c>
      <c r="M983" s="19" t="n">
        <v>3.8</v>
      </c>
      <c r="N983" s="20">
        <f>INT(L983/M983)</f>
        <v/>
      </c>
      <c r="O983" s="20">
        <f>INT(N983*0.3+0.5)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1.66</v>
      </c>
      <c r="T983" s="19" t="n">
        <v>0.16</v>
      </c>
      <c r="U983" s="17" t="inlineStr">
        <is>
          <t>Tier 1 Critical GIDA (Score ≥ 50.0)</t>
        </is>
      </c>
      <c r="V983" s="19" t="n">
        <v>73.41</v>
      </c>
      <c r="W983" s="19" t="n">
        <v>51.32</v>
      </c>
      <c r="X983" s="19" t="n">
        <v>73.41</v>
      </c>
      <c r="Y983" s="20">
        <f>ROUND(V983*0.35+W983*0.35+X983*0.30,2)</f>
        <v/>
      </c>
      <c r="Z983" s="22" t="inlineStr">
        <is>
          <t>C - Line within 0.5 km; node over 1 km</t>
        </is>
      </c>
      <c r="AA983" s="19" t="n">
        <v>1.66</v>
      </c>
      <c r="AB983" s="19" t="n">
        <v>0.16</v>
      </c>
      <c r="AC983" s="17" t="inlineStr">
        <is>
          <t>Line: ROXAS - IVISAN</t>
        </is>
      </c>
      <c r="AD983" s="17" t="inlineStr">
        <is>
          <t>Splice closure / line-tap survey candidate; locate closure and confirm splicing/capacity.</t>
        </is>
      </c>
      <c r="AE983" s="16" t="n">
        <v>979</v>
      </c>
    </row>
    <row r="984">
      <c r="A984" s="16" t="n">
        <v>1</v>
      </c>
      <c r="B984" s="16" t="n">
        <v>980</v>
      </c>
      <c r="C984" s="16" t="n">
        <v>980</v>
      </c>
      <c r="D984" s="17" t="inlineStr">
        <is>
          <t>1380601161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7" t="inlineStr">
        <is>
          <t>Barangay 161</t>
        </is>
      </c>
      <c r="I984" s="18" t="n">
        <v>14.6278283</v>
      </c>
      <c r="J984" s="18" t="n">
        <v>120.9754185</v>
      </c>
      <c r="K984" s="17" t="inlineStr">
        <is>
          <t>U</t>
        </is>
      </c>
      <c r="L984" s="11" t="n">
        <v>1034</v>
      </c>
      <c r="M984" s="19" t="n">
        <v>3.9</v>
      </c>
      <c r="N984" s="20">
        <f>INT(L984/M984)</f>
        <v/>
      </c>
      <c r="O984" s="20">
        <f>INT(N984*0.3+0.5)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49</v>
      </c>
      <c r="T984" s="19" t="n">
        <v>50.7</v>
      </c>
      <c r="U984" s="17" t="inlineStr">
        <is>
          <t>Tier 1 Critical GIDA (Score ≥ 50.0)</t>
        </is>
      </c>
      <c r="V984" s="19" t="n">
        <v>73.41</v>
      </c>
      <c r="W984" s="19" t="n">
        <v>51.32</v>
      </c>
      <c r="X984" s="19" t="n">
        <v>73.41</v>
      </c>
      <c r="Y984" s="20">
        <f>ROUND(V984*0.35+W984*0.35+X984*0.30,2)</f>
        <v/>
      </c>
      <c r="Z984" s="25" t="inlineStr">
        <is>
          <t>A - Node within 0.5 km</t>
        </is>
      </c>
      <c r="AA984" s="19" t="n">
        <v>0.25</v>
      </c>
      <c r="AB984" s="19" t="n">
        <v>0.13</v>
      </c>
      <c r="AC984" s="17" t="inlineStr">
        <is>
          <t>Line: UG 144C via Y-Duct</t>
        </is>
      </c>
      <c r="AD984" s="17" t="inlineStr">
        <is>
          <t>First survey candidate: confirm node handoff, spare capacity and short route; co-location not established.</t>
        </is>
      </c>
      <c r="AE984" s="16" t="n">
        <v>980</v>
      </c>
    </row>
    <row r="985">
      <c r="A985" s="16" t="n">
        <v>1</v>
      </c>
      <c r="B985" s="16" t="n">
        <v>981</v>
      </c>
      <c r="C985" s="16" t="n">
        <v>981</v>
      </c>
      <c r="D985" s="17" t="inlineStr">
        <is>
          <t>0200901004</t>
        </is>
      </c>
      <c r="E985" s="17" t="inlineStr">
        <is>
          <t>Region II (Cagayan Valley)</t>
        </is>
      </c>
      <c r="F985" s="17" t="inlineStr">
        <is>
          <t>Batanes</t>
        </is>
      </c>
      <c r="G985" s="17" t="inlineStr">
        <is>
          <t>Basco</t>
        </is>
      </c>
      <c r="H985" s="17" t="inlineStr">
        <is>
          <t>San Joaquin</t>
        </is>
      </c>
      <c r="I985" s="18" t="n">
        <v>20.4411956</v>
      </c>
      <c r="J985" s="18" t="n">
        <v>121.988829</v>
      </c>
      <c r="K985" s="17" t="inlineStr">
        <is>
          <t>R</t>
        </is>
      </c>
      <c r="L985" s="11" t="n">
        <v>543</v>
      </c>
      <c r="M985" s="19" t="n">
        <v>3</v>
      </c>
      <c r="N985" s="20">
        <f>INT(L985/M985)</f>
        <v/>
      </c>
      <c r="O985" s="20">
        <f>INT(N985*0.3+0.5)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223.73</v>
      </c>
      <c r="T985" s="19" t="n">
        <v>216.3</v>
      </c>
      <c r="U985" s="17" t="inlineStr">
        <is>
          <t>Tier 1 Critical GIDA (Score ≥ 50.0)</t>
        </is>
      </c>
      <c r="V985" s="19" t="n">
        <v>73.40000000000001</v>
      </c>
      <c r="W985" s="19" t="n">
        <v>51.31</v>
      </c>
      <c r="X985" s="19" t="n">
        <v>73.40000000000001</v>
      </c>
      <c r="Y985" s="20">
        <f>ROUND(V985*0.35+W985*0.35+X985*0.30,2)</f>
        <v/>
      </c>
      <c r="Z985" s="24" t="inlineStr">
        <is>
          <t>F - Nearest node and line over 5 km</t>
        </is>
      </c>
      <c r="AA985" s="19" t="n">
        <v>219.41</v>
      </c>
      <c r="AB985" s="19" t="n">
        <v>216.3</v>
      </c>
      <c r="AC985" s="17" t="inlineStr">
        <is>
          <t>Line: SEGMENT 42 (STA ANA - LAL-LO)</t>
        </is>
      </c>
      <c r="AD985" s="17" t="inlineStr">
        <is>
          <t>Remote site candidate: deploy Starlink LEO satellite backhaul or long microwave hop.</t>
        </is>
      </c>
      <c r="AE985" s="16" t="n">
        <v>981</v>
      </c>
    </row>
    <row r="986">
      <c r="A986" s="16" t="n">
        <v>1</v>
      </c>
      <c r="B986" s="16" t="n">
        <v>982</v>
      </c>
      <c r="C986" s="16" t="n">
        <v>982</v>
      </c>
      <c r="D986" s="17" t="inlineStr">
        <is>
          <t>1380601004</t>
        </is>
      </c>
      <c r="E986" s="17" t="inlineStr">
        <is>
          <t>National Capital Region (NCR)</t>
        </is>
      </c>
      <c r="F986" s="17" t="inlineStr">
        <is>
          <t>First District (Not a Province)</t>
        </is>
      </c>
      <c r="G986" s="17" t="inlineStr">
        <is>
          <t>City of Manila</t>
        </is>
      </c>
      <c r="H986" s="17" t="inlineStr">
        <is>
          <t>Barangay 4</t>
        </is>
      </c>
      <c r="I986" s="18" t="n">
        <v>14.6085507</v>
      </c>
      <c r="J986" s="18" t="n">
        <v>120.968148</v>
      </c>
      <c r="K986" s="17" t="inlineStr">
        <is>
          <t>U</t>
        </is>
      </c>
      <c r="L986" s="11" t="n">
        <v>1742</v>
      </c>
      <c r="M986" s="19" t="n">
        <v>3.9</v>
      </c>
      <c r="N986" s="20">
        <f>INT(L986/M986)</f>
        <v/>
      </c>
      <c r="O986" s="20">
        <f>INT(N986*0.3+0.5)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19.91</v>
      </c>
      <c r="T986" s="19" t="n">
        <v>19.91</v>
      </c>
      <c r="U986" s="17" t="inlineStr">
        <is>
          <t>Tier 1 Critical GIDA (Score ≥ 50.0)</t>
        </is>
      </c>
      <c r="V986" s="19" t="n">
        <v>73.39</v>
      </c>
      <c r="W986" s="19" t="n">
        <v>51.31</v>
      </c>
      <c r="X986" s="19" t="n">
        <v>73.39</v>
      </c>
      <c r="Y986" s="20">
        <f>ROUND(V986*0.35+W986*0.35+X986*0.30,2)</f>
        <v/>
      </c>
      <c r="Z986" s="25" t="inlineStr">
        <is>
          <t>A - Node within 0.5 km</t>
        </is>
      </c>
      <c r="AA986" s="19" t="n">
        <v>0.26</v>
      </c>
      <c r="AB986" s="19" t="n">
        <v>0.11</v>
      </c>
      <c r="AC986" s="17" t="inlineStr">
        <is>
          <t>Line: Aerial 24C</t>
        </is>
      </c>
      <c r="AD986" s="17" t="inlineStr">
        <is>
          <t>First survey candidate: confirm node handoff, spare capacity and short route; co-location not established.</t>
        </is>
      </c>
      <c r="AE986" s="16" t="n">
        <v>982</v>
      </c>
    </row>
    <row r="987">
      <c r="A987" s="16" t="n">
        <v>1</v>
      </c>
      <c r="B987" s="16" t="n">
        <v>983</v>
      </c>
      <c r="C987" s="16" t="n">
        <v>983</v>
      </c>
      <c r="D987" s="17" t="inlineStr">
        <is>
          <t>PH0000983</t>
        </is>
      </c>
      <c r="E987" s="17" t="inlineStr">
        <is>
          <t>VIII</t>
        </is>
      </c>
      <c r="F987" s="17" t="inlineStr">
        <is>
          <t>Leyte</t>
        </is>
      </c>
      <c r="G987" s="17" t="inlineStr">
        <is>
          <t>Tacloban City</t>
        </is>
      </c>
      <c r="H987" s="17" t="inlineStr">
        <is>
          <t>Barangay 28</t>
        </is>
      </c>
      <c r="I987" s="18" t="n">
        <v>11.2444662</v>
      </c>
      <c r="J987" s="18" t="n">
        <v>125.0067355</v>
      </c>
      <c r="K987" s="17" t="inlineStr">
        <is>
          <t>R</t>
        </is>
      </c>
      <c r="L987" s="11" t="n">
        <v>2258</v>
      </c>
      <c r="M987" s="19" t="n">
        <v>3.8</v>
      </c>
      <c r="N987" s="20">
        <f>INT(L987/M987)</f>
        <v/>
      </c>
      <c r="O987" s="20">
        <f>INT(N987*0.3+0.5)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0.72</v>
      </c>
      <c r="T987" s="19" t="n">
        <v>3.57</v>
      </c>
      <c r="U987" s="17" t="inlineStr">
        <is>
          <t>Tier 1 Critical GIDA (Score ≥ 50.0)</t>
        </is>
      </c>
      <c r="V987" s="19" t="n">
        <v>73.39</v>
      </c>
      <c r="W987" s="19" t="n">
        <v>51.3</v>
      </c>
      <c r="X987" s="19" t="n">
        <v>73.39</v>
      </c>
      <c r="Y987" s="20">
        <f>ROUND(V987*0.35+W987*0.35+X987*0.30,2)</f>
        <v/>
      </c>
      <c r="Z987" s="25" t="inlineStr">
        <is>
          <t>B - Node 0.5-1 km</t>
        </is>
      </c>
      <c r="AA987" s="19" t="n">
        <v>0.72</v>
      </c>
      <c r="AB987" s="19" t="n">
        <v>3.56</v>
      </c>
      <c r="AC987" s="17" t="inlineStr">
        <is>
          <t>Node: TCL002 - TYPE 3</t>
        </is>
      </c>
      <c r="AD987" s="17" t="inlineStr">
        <is>
          <t>Short node lateral candidate; confirm port/fiber capacity, access and route.</t>
        </is>
      </c>
      <c r="AE987" s="16" t="n">
        <v>983</v>
      </c>
    </row>
    <row r="988">
      <c r="A988" s="16" t="n">
        <v>1</v>
      </c>
      <c r="B988" s="16" t="n">
        <v>984</v>
      </c>
      <c r="C988" s="16" t="n">
        <v>984</v>
      </c>
      <c r="D988" s="17" t="inlineStr">
        <is>
          <t>1108602035</t>
        </is>
      </c>
      <c r="E988" s="17" t="inlineStr">
        <is>
          <t>Region XI (Davao Region)</t>
        </is>
      </c>
      <c r="F988" s="17" t="inlineStr">
        <is>
          <t>Davao Occidental</t>
        </is>
      </c>
      <c r="G988" s="17" t="inlineStr">
        <is>
          <t>Jose Abad Santos</t>
        </is>
      </c>
      <c r="H988" s="17" t="inlineStr">
        <is>
          <t>Tanuman</t>
        </is>
      </c>
      <c r="I988" s="18" t="n">
        <v>5.5703037</v>
      </c>
      <c r="J988" s="18" t="n">
        <v>125.3542002</v>
      </c>
      <c r="K988" s="17" t="inlineStr">
        <is>
          <t>R</t>
        </is>
      </c>
      <c r="L988" s="11" t="n">
        <v>2420</v>
      </c>
      <c r="M988" s="19" t="n">
        <v>3.6</v>
      </c>
      <c r="N988" s="20">
        <f>INT(L988/M988)</f>
        <v/>
      </c>
      <c r="O988" s="20">
        <f>INT(N988*0.3+0.5)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47.33</v>
      </c>
      <c r="T988" s="19" t="n">
        <v>54.63</v>
      </c>
      <c r="U988" s="17" t="inlineStr">
        <is>
          <t>Tier 1 Critical GIDA (Score ≥ 50.0)</t>
        </is>
      </c>
      <c r="V988" s="19" t="n">
        <v>73.38</v>
      </c>
      <c r="W988" s="19" t="n">
        <v>51.3</v>
      </c>
      <c r="X988" s="19" t="n">
        <v>73.38</v>
      </c>
      <c r="Y988" s="20">
        <f>ROUND(V988*0.35+W988*0.35+X988*0.30,2)</f>
        <v/>
      </c>
      <c r="Z988" s="24" t="inlineStr">
        <is>
          <t>F - Nearest node and line over 5 km</t>
        </is>
      </c>
      <c r="AA988" s="19" t="n">
        <v>60.05</v>
      </c>
      <c r="AB988" s="19" t="n">
        <v>63.75</v>
      </c>
      <c r="AC988" s="17" t="inlineStr">
        <is>
          <t>Node: ALS001 - BP</t>
        </is>
      </c>
      <c r="AD988" s="17" t="inlineStr">
        <is>
          <t>Remote site candidate: deploy Starlink LEO satellite backhaul or long microwave hop.</t>
        </is>
      </c>
      <c r="AE988" s="16" t="n">
        <v>984</v>
      </c>
    </row>
    <row r="989">
      <c r="A989" s="16" t="n">
        <v>1</v>
      </c>
      <c r="B989" s="16" t="n">
        <v>985</v>
      </c>
      <c r="C989" s="16" t="n">
        <v>985</v>
      </c>
      <c r="D989" s="17" t="inlineStr">
        <is>
          <t>1380601130</t>
        </is>
      </c>
      <c r="E989" s="17" t="inlineStr">
        <is>
          <t>National Capital Region (NCR)</t>
        </is>
      </c>
      <c r="F989" s="17" t="inlineStr">
        <is>
          <t>First District (Not a Province)</t>
        </is>
      </c>
      <c r="G989" s="17" t="inlineStr">
        <is>
          <t>City of Manila</t>
        </is>
      </c>
      <c r="H989" s="17" t="inlineStr">
        <is>
          <t>Barangay 130</t>
        </is>
      </c>
      <c r="I989" s="18" t="n">
        <v>14.628684</v>
      </c>
      <c r="J989" s="18" t="n">
        <v>120.966551</v>
      </c>
      <c r="K989" s="17" t="inlineStr">
        <is>
          <t>U</t>
        </is>
      </c>
      <c r="L989" s="11" t="n">
        <v>1811</v>
      </c>
      <c r="M989" s="19" t="n">
        <v>3.9</v>
      </c>
      <c r="N989" s="20">
        <f>INT(L989/M989)</f>
        <v/>
      </c>
      <c r="O989" s="20">
        <f>INT(N989*0.3+0.5)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21.86</v>
      </c>
      <c r="T989" s="19" t="n">
        <v>24.85</v>
      </c>
      <c r="U989" s="17" t="inlineStr">
        <is>
          <t>Tier 1 Critical GIDA (Score ≥ 50.0)</t>
        </is>
      </c>
      <c r="V989" s="19" t="n">
        <v>73.37</v>
      </c>
      <c r="W989" s="19" t="n">
        <v>51.3</v>
      </c>
      <c r="X989" s="19" t="n">
        <v>73.37</v>
      </c>
      <c r="Y989" s="20">
        <f>ROUND(V989*0.35+W989*0.35+X989*0.30,2)</f>
        <v/>
      </c>
      <c r="Z989" s="25" t="inlineStr">
        <is>
          <t>B - Node 0.5-1 km</t>
        </is>
      </c>
      <c r="AA989" s="19" t="n">
        <v>0.76</v>
      </c>
      <c r="AB989" s="19" t="n">
        <v>0.67</v>
      </c>
      <c r="AC989" s="17" t="inlineStr">
        <is>
          <t>Line: Aerial 24C</t>
        </is>
      </c>
      <c r="AD989" s="17" t="inlineStr">
        <is>
          <t>Short node lateral candidate; confirm port/fiber capacity, access and route.</t>
        </is>
      </c>
      <c r="AE989" s="16" t="n">
        <v>985</v>
      </c>
    </row>
    <row r="990">
      <c r="A990" s="16" t="n">
        <v>1</v>
      </c>
      <c r="B990" s="16" t="n">
        <v>986</v>
      </c>
      <c r="C990" s="16" t="n">
        <v>986</v>
      </c>
      <c r="D990" s="17" t="inlineStr">
        <is>
          <t>1381100085</t>
        </is>
      </c>
      <c r="E990" s="17" t="inlineStr">
        <is>
          <t>National Capital Region (NCR)</t>
        </is>
      </c>
      <c r="F990" s="17" t="inlineStr">
        <is>
          <t>Fourth District (Not a Province)</t>
        </is>
      </c>
      <c r="G990" s="17" t="inlineStr">
        <is>
          <t>Pasay City</t>
        </is>
      </c>
      <c r="H990" s="17" t="inlineStr">
        <is>
          <t>Barangay 85</t>
        </is>
      </c>
      <c r="I990" s="18" t="n">
        <v>14.544926</v>
      </c>
      <c r="J990" s="18" t="n">
        <v>120.997698</v>
      </c>
      <c r="K990" s="17" t="inlineStr">
        <is>
          <t>U</t>
        </is>
      </c>
      <c r="L990" s="11" t="n">
        <v>1322</v>
      </c>
      <c r="M990" s="19" t="n">
        <v>3.4</v>
      </c>
      <c r="N990" s="20">
        <f>INT(L990/M990)</f>
        <v/>
      </c>
      <c r="O990" s="20">
        <f>INT(N990*0.3+0.5)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0.49</v>
      </c>
      <c r="T990" s="19" t="n">
        <v>0.26</v>
      </c>
      <c r="U990" s="17" t="inlineStr">
        <is>
          <t>Tier 1 Critical GIDA (Score ≥ 50.0)</t>
        </is>
      </c>
      <c r="V990" s="19" t="n">
        <v>73.37</v>
      </c>
      <c r="W990" s="19" t="n">
        <v>51.29</v>
      </c>
      <c r="X990" s="19" t="n">
        <v>73.37</v>
      </c>
      <c r="Y990" s="20">
        <f>ROUND(V990*0.35+W990*0.35+X990*0.30,2)</f>
        <v/>
      </c>
      <c r="Z990" s="25" t="inlineStr">
        <is>
          <t>A - Node within 0.5 km</t>
        </is>
      </c>
      <c r="AA990" s="19" t="n">
        <v>0.35</v>
      </c>
      <c r="AB990" s="19" t="n">
        <v>0.16</v>
      </c>
      <c r="AC990" s="17" t="inlineStr">
        <is>
          <t>Line: PSG001 RELIANCE TO NCC001</t>
        </is>
      </c>
      <c r="AD990" s="17" t="inlineStr">
        <is>
          <t>First survey candidate: confirm node handoff, spare capacity and short route; co-location not established.</t>
        </is>
      </c>
      <c r="AE990" s="16" t="n">
        <v>986</v>
      </c>
    </row>
    <row r="991">
      <c r="A991" s="16" t="n">
        <v>1</v>
      </c>
      <c r="B991" s="16" t="n">
        <v>987</v>
      </c>
      <c r="C991" s="16" t="n">
        <v>987</v>
      </c>
      <c r="D991" s="17" t="inlineStr">
        <is>
          <t>0102917008</t>
        </is>
      </c>
      <c r="E991" s="17" t="inlineStr">
        <is>
          <t>Region I (Ilocos Region)</t>
        </is>
      </c>
      <c r="F991" s="17" t="inlineStr">
        <is>
          <t>Ilocos Sur</t>
        </is>
      </c>
      <c r="G991" s="17" t="inlineStr">
        <is>
          <t>San Emilio</t>
        </is>
      </c>
      <c r="H991" s="17" t="inlineStr">
        <is>
          <t>San Miliano</t>
        </is>
      </c>
      <c r="I991" s="18" t="n">
        <v>17.205687</v>
      </c>
      <c r="J991" s="18" t="n">
        <v>120.554955</v>
      </c>
      <c r="K991" s="17" t="inlineStr">
        <is>
          <t>R</t>
        </is>
      </c>
      <c r="L991" s="11" t="n">
        <v>689</v>
      </c>
      <c r="M991" s="19" t="n">
        <v>3.8</v>
      </c>
      <c r="N991" s="20">
        <f>INT(L991/M991)</f>
        <v/>
      </c>
      <c r="O991" s="20">
        <f>INT(N991*0.3+0.5)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6.06</v>
      </c>
      <c r="T991" s="19" t="n">
        <v>3.54</v>
      </c>
      <c r="U991" s="17" t="inlineStr">
        <is>
          <t>Tier 1 Critical GIDA (Score ≥ 50.0)</t>
        </is>
      </c>
      <c r="V991" s="19" t="n">
        <v>73.37</v>
      </c>
      <c r="W991" s="19" t="n">
        <v>51.29</v>
      </c>
      <c r="X991" s="19" t="n">
        <v>73.37</v>
      </c>
      <c r="Y991" s="20">
        <f>ROUND(V991*0.35+W991*0.35+X991*0.30,2)</f>
        <v/>
      </c>
      <c r="Z991" s="24" t="inlineStr">
        <is>
          <t>E - Nearest node or line 3-5 km</t>
        </is>
      </c>
      <c r="AA991" s="19" t="n">
        <v>6.06</v>
      </c>
      <c r="AB991" s="19" t="n">
        <v>3.53</v>
      </c>
      <c r="AC991" s="17" t="inlineStr">
        <is>
          <t>Line: HLD_PROPOSED 96F AERIAL BACKBONE FOC FROM CERVANTES TO CANDON, ILOCOS SUR</t>
        </is>
      </c>
      <c r="AD991" s="17" t="inlineStr">
        <is>
          <t>Review candidate: examine alternative BTS location, updated fiber inventory or Starlink backhaul.</t>
        </is>
      </c>
      <c r="AE991" s="16" t="n">
        <v>987</v>
      </c>
    </row>
    <row r="992">
      <c r="A992" s="16" t="n">
        <v>1</v>
      </c>
      <c r="B992" s="16" t="n">
        <v>988</v>
      </c>
      <c r="C992" s="16" t="n">
        <v>988</v>
      </c>
      <c r="D992" s="17" t="inlineStr">
        <is>
          <t>0502004010</t>
        </is>
      </c>
      <c r="E992" s="17" t="inlineStr">
        <is>
          <t>Region V (Bicol Region)</t>
        </is>
      </c>
      <c r="F992" s="17" t="inlineStr">
        <is>
          <t>Catanduanes</t>
        </is>
      </c>
      <c r="G992" s="17" t="inlineStr">
        <is>
          <t>Caramoran</t>
        </is>
      </c>
      <c r="H992" s="17" t="inlineStr">
        <is>
          <t>Guiamlong</t>
        </is>
      </c>
      <c r="I992" s="18" t="n">
        <v>13.7990169</v>
      </c>
      <c r="J992" s="18" t="n">
        <v>124.1364136</v>
      </c>
      <c r="K992" s="17" t="inlineStr">
        <is>
          <t>R</t>
        </is>
      </c>
      <c r="L992" s="11" t="n">
        <v>757</v>
      </c>
      <c r="M992" s="19" t="n">
        <v>4.2</v>
      </c>
      <c r="N992" s="20">
        <f>INT(L992/M992)</f>
        <v/>
      </c>
      <c r="O992" s="20">
        <f>INT(N992*0.3+0.5)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29.61</v>
      </c>
      <c r="T992" s="19" t="n">
        <v>61.92</v>
      </c>
      <c r="U992" s="17" t="inlineStr">
        <is>
          <t>Tier 1 Critical GIDA (Score ≥ 50.0)</t>
        </is>
      </c>
      <c r="V992" s="19" t="n">
        <v>73.36</v>
      </c>
      <c r="W992" s="19" t="n">
        <v>51.29</v>
      </c>
      <c r="X992" s="19" t="n">
        <v>73.36</v>
      </c>
      <c r="Y992" s="20">
        <f>ROUND(V992*0.35+W992*0.35+X992*0.30,2)</f>
        <v/>
      </c>
      <c r="Z992" s="24" t="inlineStr">
        <is>
          <t>F - Nearest node and line over 5 km</t>
        </is>
      </c>
      <c r="AA992" s="19" t="n">
        <v>29.61</v>
      </c>
      <c r="AB992" s="19" t="n">
        <v>61.92</v>
      </c>
      <c r="AC992" s="17" t="inlineStr">
        <is>
          <t>Node: COC001 - BP</t>
        </is>
      </c>
      <c r="AD992" s="17" t="inlineStr">
        <is>
          <t>Remote site candidate: deploy Starlink LEO satellite backhaul or long microwave hop.</t>
        </is>
      </c>
      <c r="AE992" s="16" t="n">
        <v>988</v>
      </c>
    </row>
    <row r="993">
      <c r="A993" s="16" t="n">
        <v>1</v>
      </c>
      <c r="B993" s="16" t="n">
        <v>989</v>
      </c>
      <c r="C993" s="16" t="n">
        <v>989</v>
      </c>
      <c r="D993" s="17" t="inlineStr">
        <is>
          <t>0603040013</t>
        </is>
      </c>
      <c r="E993" s="17" t="inlineStr">
        <is>
          <t>Region VI (Western Visayas)</t>
        </is>
      </c>
      <c r="F993" s="17" t="inlineStr">
        <is>
          <t>Iloilo</t>
        </is>
      </c>
      <c r="G993" s="17" t="inlineStr">
        <is>
          <t>San Joaquin</t>
        </is>
      </c>
      <c r="H993" s="17" t="inlineStr">
        <is>
          <t>Cadluman</t>
        </is>
      </c>
      <c r="I993" s="18" t="n">
        <v>10.612785</v>
      </c>
      <c r="J993" s="18" t="n">
        <v>122.144991</v>
      </c>
      <c r="K993" s="17" t="inlineStr">
        <is>
          <t>R</t>
        </is>
      </c>
      <c r="L993" s="11" t="n">
        <v>197</v>
      </c>
      <c r="M993" s="19" t="n">
        <v>3.8</v>
      </c>
      <c r="N993" s="20">
        <f>INT(L993/M993)</f>
        <v/>
      </c>
      <c r="O993" s="20">
        <f>INT(N993*0.3+0.5)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25.7</v>
      </c>
      <c r="T993" s="19" t="n">
        <v>1.81</v>
      </c>
      <c r="U993" s="17" t="inlineStr">
        <is>
          <t>Tier 1 Critical GIDA (Score ≥ 50.0)</t>
        </is>
      </c>
      <c r="V993" s="19" t="n">
        <v>73.34999999999999</v>
      </c>
      <c r="W993" s="19" t="n">
        <v>51.28</v>
      </c>
      <c r="X993" s="19" t="n">
        <v>73.34999999999999</v>
      </c>
      <c r="Y993" s="20">
        <f>ROUND(V993*0.35+W993*0.35+X993*0.30,2)</f>
        <v/>
      </c>
      <c r="Z993" s="23" t="inlineStr">
        <is>
          <t>D - Other node or line within 3 km</t>
        </is>
      </c>
      <c r="AA993" s="19" t="n">
        <v>26.84</v>
      </c>
      <c r="AB993" s="19" t="n">
        <v>2.06</v>
      </c>
      <c r="AC993" s="17" t="inlineStr">
        <is>
          <t>Line: OTON, ILOILO - SAN JOSE DE BUENAVISTA, ANTIQUE</t>
        </is>
      </c>
      <c r="AD993" s="17" t="inlineStr">
        <is>
          <t>Route options survey candidate: compare actual node lateral with approved line tap.</t>
        </is>
      </c>
      <c r="AE993" s="16" t="n">
        <v>989</v>
      </c>
    </row>
    <row r="994">
      <c r="A994" s="16" t="n">
        <v>1</v>
      </c>
      <c r="B994" s="16" t="n">
        <v>990</v>
      </c>
      <c r="C994" s="16" t="n">
        <v>990</v>
      </c>
      <c r="D994" s="17" t="inlineStr">
        <is>
          <t>0603040073</t>
        </is>
      </c>
      <c r="E994" s="17" t="inlineStr">
        <is>
          <t>Region VI (Western Visayas)</t>
        </is>
      </c>
      <c r="F994" s="17" t="inlineStr">
        <is>
          <t>Iloilo</t>
        </is>
      </c>
      <c r="G994" s="17" t="inlineStr">
        <is>
          <t>San Joaquin</t>
        </is>
      </c>
      <c r="H994" s="17" t="inlineStr">
        <is>
          <t>San Mateo Norte</t>
        </is>
      </c>
      <c r="I994" s="18" t="n">
        <v>10.56825556</v>
      </c>
      <c r="J994" s="18" t="n">
        <v>122.0385556</v>
      </c>
      <c r="K994" s="17" t="inlineStr">
        <is>
          <t>R</t>
        </is>
      </c>
      <c r="L994" s="11" t="n">
        <v>192</v>
      </c>
      <c r="M994" s="19" t="n">
        <v>3.8</v>
      </c>
      <c r="N994" s="20">
        <f>INT(L994/M994)</f>
        <v/>
      </c>
      <c r="O994" s="20">
        <f>INT(N994*0.3+0.5)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26.2</v>
      </c>
      <c r="T994" s="19" t="n">
        <v>0.83</v>
      </c>
      <c r="U994" s="17" t="inlineStr">
        <is>
          <t>Tier 1 Critical GIDA (Score ≥ 50.0)</t>
        </is>
      </c>
      <c r="V994" s="19" t="n">
        <v>73.34999999999999</v>
      </c>
      <c r="W994" s="19" t="n">
        <v>51.28</v>
      </c>
      <c r="X994" s="19" t="n">
        <v>73.34999999999999</v>
      </c>
      <c r="Y994" s="20">
        <f>ROUND(V994*0.35+W994*0.35+X994*0.30,2)</f>
        <v/>
      </c>
      <c r="Z994" s="22" t="inlineStr">
        <is>
          <t>C - Line within 0.5 km; node over 1 km</t>
        </is>
      </c>
      <c r="AA994" s="19" t="n">
        <v>24.21</v>
      </c>
      <c r="AB994" s="19" t="n">
        <v>0.02</v>
      </c>
      <c r="AC994" s="17" t="inlineStr">
        <is>
          <t>Line: OTON, ILOILO - SAN JOSE DE BUENAVISTA, ANTIQUE</t>
        </is>
      </c>
      <c r="AD994" s="17" t="inlineStr">
        <is>
          <t>Splice closure / line-tap survey candidate; locate closure and confirm splicing/capacity.</t>
        </is>
      </c>
      <c r="AE994" s="16" t="n">
        <v>990</v>
      </c>
    </row>
    <row r="995">
      <c r="A995" s="16" t="n">
        <v>1</v>
      </c>
      <c r="B995" s="16" t="n">
        <v>991</v>
      </c>
      <c r="C995" s="16" t="n">
        <v>991</v>
      </c>
      <c r="D995" s="17" t="inlineStr">
        <is>
          <t>0603040043</t>
        </is>
      </c>
      <c r="E995" s="17" t="inlineStr">
        <is>
          <t>Region VI (Western Visayas)</t>
        </is>
      </c>
      <c r="F995" s="17" t="inlineStr">
        <is>
          <t>Iloilo</t>
        </is>
      </c>
      <c r="G995" s="17" t="inlineStr">
        <is>
          <t>San Joaquin</t>
        </is>
      </c>
      <c r="H995" s="17" t="inlineStr">
        <is>
          <t>Igpayong</t>
        </is>
      </c>
      <c r="I995" s="18" t="n">
        <v>10.6192003</v>
      </c>
      <c r="J995" s="18" t="n">
        <v>122.0678936</v>
      </c>
      <c r="K995" s="17" t="inlineStr">
        <is>
          <t>R</t>
        </is>
      </c>
      <c r="L995" s="11" t="n">
        <v>127</v>
      </c>
      <c r="M995" s="19" t="n">
        <v>3.8</v>
      </c>
      <c r="N995" s="20">
        <f>INT(L995/M995)</f>
        <v/>
      </c>
      <c r="O995" s="20">
        <f>INT(N995*0.3+0.5)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24.47</v>
      </c>
      <c r="T995" s="19" t="n">
        <v>2.6</v>
      </c>
      <c r="U995" s="17" t="inlineStr">
        <is>
          <t>Tier 1 Critical GIDA (Score ≥ 50.0)</t>
        </is>
      </c>
      <c r="V995" s="19" t="n">
        <v>73.34999999999999</v>
      </c>
      <c r="W995" s="19" t="n">
        <v>51.28</v>
      </c>
      <c r="X995" s="19" t="n">
        <v>73.34999999999999</v>
      </c>
      <c r="Y995" s="20">
        <f>ROUND(V995*0.35+W995*0.35+X995*0.30,2)</f>
        <v/>
      </c>
      <c r="Z995" s="24" t="inlineStr">
        <is>
          <t>E - Nearest node or line 3-5 km</t>
        </is>
      </c>
      <c r="AA995" s="19" t="n">
        <v>21.32</v>
      </c>
      <c r="AB995" s="19" t="n">
        <v>4.77</v>
      </c>
      <c r="AC995" s="17" t="inlineStr">
        <is>
          <t>Line: OTON, ILOILO - SAN JOSE DE BUENAVISTA, ANTIQUE</t>
        </is>
      </c>
      <c r="AD995" s="17" t="inlineStr">
        <is>
          <t>Review candidate: examine alternative BTS location, updated fiber inventory or Starlink backhaul.</t>
        </is>
      </c>
      <c r="AE995" s="16" t="n">
        <v>991</v>
      </c>
    </row>
    <row r="996">
      <c r="A996" s="16" t="n">
        <v>1</v>
      </c>
      <c r="B996" s="16" t="n">
        <v>992</v>
      </c>
      <c r="C996" s="16" t="n">
        <v>992</v>
      </c>
      <c r="D996" s="17" t="inlineStr">
        <is>
          <t>PH0000992</t>
        </is>
      </c>
      <c r="E996" s="17" t="inlineStr">
        <is>
          <t>VIII</t>
        </is>
      </c>
      <c r="F996" s="17" t="inlineStr">
        <is>
          <t>Leyte</t>
        </is>
      </c>
      <c r="G996" s="17" t="inlineStr">
        <is>
          <t>Tacloban City</t>
        </is>
      </c>
      <c r="H996" s="17" t="inlineStr">
        <is>
          <t>Barangay 43-A</t>
        </is>
      </c>
      <c r="I996" s="18" t="n">
        <v>11.2482999</v>
      </c>
      <c r="J996" s="18" t="n">
        <v>124.9642362</v>
      </c>
      <c r="K996" s="17" t="inlineStr">
        <is>
          <t>R</t>
        </is>
      </c>
      <c r="L996" s="11" t="n">
        <v>2258</v>
      </c>
      <c r="M996" s="19" t="n">
        <v>3.8</v>
      </c>
      <c r="N996" s="20">
        <f>INT(L996/M996)</f>
        <v/>
      </c>
      <c r="O996" s="20">
        <f>INT(N996*0.3+0.5)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2.83</v>
      </c>
      <c r="T996" s="19" t="n">
        <v>4.31</v>
      </c>
      <c r="U996" s="17" t="inlineStr">
        <is>
          <t>Tier 1 Critical GIDA (Score ≥ 50.0)</t>
        </is>
      </c>
      <c r="V996" s="19" t="n">
        <v>73.34</v>
      </c>
      <c r="W996" s="19" t="n">
        <v>51.27</v>
      </c>
      <c r="X996" s="19" t="n">
        <v>73.34</v>
      </c>
      <c r="Y996" s="20">
        <f>ROUND(V996*0.35+W996*0.35+X996*0.30,2)</f>
        <v/>
      </c>
      <c r="Z996" s="24" t="inlineStr">
        <is>
          <t>E - Nearest node or line 3-5 km</t>
        </is>
      </c>
      <c r="AA996" s="19" t="n">
        <v>4.28</v>
      </c>
      <c r="AB996" s="19" t="n">
        <v>6.32</v>
      </c>
      <c r="AC996" s="17" t="inlineStr">
        <is>
          <t>Node: TCL002 - TYPE 3</t>
        </is>
      </c>
      <c r="AD996" s="17" t="inlineStr">
        <is>
          <t>Review candidate: examine alternative BTS location, updated fiber inventory or Starlink backhaul.</t>
        </is>
      </c>
      <c r="AE996" s="16" t="n">
        <v>992</v>
      </c>
    </row>
    <row r="997">
      <c r="A997" s="16" t="n">
        <v>1</v>
      </c>
      <c r="B997" s="16" t="n">
        <v>993</v>
      </c>
      <c r="C997" s="16" t="n">
        <v>993</v>
      </c>
      <c r="D997" s="17" t="inlineStr">
        <is>
          <t>1003515020</t>
        </is>
      </c>
      <c r="E997" s="17" t="inlineStr">
        <is>
          <t>Region X (Northern Mindanao)</t>
        </is>
      </c>
      <c r="F997" s="17" t="inlineStr">
        <is>
          <t>Lanao del Norte</t>
        </is>
      </c>
      <c r="G997" s="17" t="inlineStr">
        <is>
          <t>Nunungan</t>
        </is>
      </c>
      <c r="H997" s="17" t="inlineStr">
        <is>
          <t>Panganapan</t>
        </is>
      </c>
      <c r="I997" s="18" t="n">
        <v>7.7830149</v>
      </c>
      <c r="J997" s="18" t="n">
        <v>123.8872286</v>
      </c>
      <c r="K997" s="17" t="inlineStr">
        <is>
          <t>R</t>
        </is>
      </c>
      <c r="L997" s="11" t="n">
        <v>663</v>
      </c>
      <c r="M997" s="19" t="n">
        <v>4.2</v>
      </c>
      <c r="N997" s="20">
        <f>INT(L997/M997)</f>
        <v/>
      </c>
      <c r="O997" s="20">
        <f>INT(N997*0.3+0.5)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31.21</v>
      </c>
      <c r="T997" s="19" t="n">
        <v>20.07</v>
      </c>
      <c r="U997" s="17" t="inlineStr">
        <is>
          <t>Tier 1 Critical GIDA (Score ≥ 50.0)</t>
        </is>
      </c>
      <c r="V997" s="19" t="n">
        <v>73.33</v>
      </c>
      <c r="W997" s="19" t="n">
        <v>51.27</v>
      </c>
      <c r="X997" s="19" t="n">
        <v>73.33</v>
      </c>
      <c r="Y997" s="20">
        <f>ROUND(V997*0.35+W997*0.35+X997*0.30,2)</f>
        <v/>
      </c>
      <c r="Z997" s="24" t="inlineStr">
        <is>
          <t>F - Nearest node and line over 5 km</t>
        </is>
      </c>
      <c r="AA997" s="19" t="n">
        <v>30.49</v>
      </c>
      <c r="AB997" s="19" t="n">
        <v>18.03</v>
      </c>
      <c r="AC997" s="17" t="inlineStr">
        <is>
          <t>Line: ILIGAN - PAGADIAN</t>
        </is>
      </c>
      <c r="AD997" s="17" t="inlineStr">
        <is>
          <t>Remote site candidate: deploy Starlink LEO satellite backhaul or long microwave hop.</t>
        </is>
      </c>
      <c r="AE997" s="16" t="n">
        <v>993</v>
      </c>
    </row>
    <row r="998">
      <c r="A998" s="16" t="n">
        <v>1</v>
      </c>
      <c r="B998" s="16" t="n">
        <v>994</v>
      </c>
      <c r="C998" s="16" t="n">
        <v>994</v>
      </c>
      <c r="D998" s="17" t="inlineStr">
        <is>
          <t>1003515015</t>
        </is>
      </c>
      <c r="E998" s="17" t="inlineStr">
        <is>
          <t>Region X (Northern Mindanao)</t>
        </is>
      </c>
      <c r="F998" s="17" t="inlineStr">
        <is>
          <t>Lanao del Norte</t>
        </is>
      </c>
      <c r="G998" s="17" t="inlineStr">
        <is>
          <t>Nunungan</t>
        </is>
      </c>
      <c r="H998" s="17" t="inlineStr">
        <is>
          <t>Malaig</t>
        </is>
      </c>
      <c r="I998" s="18" t="n">
        <v>7.7884975</v>
      </c>
      <c r="J998" s="18" t="n">
        <v>123.9145672</v>
      </c>
      <c r="K998" s="17" t="inlineStr">
        <is>
          <t>R</t>
        </is>
      </c>
      <c r="L998" s="11" t="n">
        <v>605</v>
      </c>
      <c r="M998" s="19" t="n">
        <v>4.2</v>
      </c>
      <c r="N998" s="20">
        <f>INT(L998/M998)</f>
        <v/>
      </c>
      <c r="O998" s="20">
        <f>INT(N998*0.3+0.5)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30.36</v>
      </c>
      <c r="T998" s="19" t="n">
        <v>18.94</v>
      </c>
      <c r="U998" s="17" t="inlineStr">
        <is>
          <t>Tier 1 Critical GIDA (Score ≥ 50.0)</t>
        </is>
      </c>
      <c r="V998" s="19" t="n">
        <v>73.33</v>
      </c>
      <c r="W998" s="19" t="n">
        <v>51.26</v>
      </c>
      <c r="X998" s="19" t="n">
        <v>73.33</v>
      </c>
      <c r="Y998" s="20">
        <f>ROUND(V998*0.35+W998*0.35+X998*0.30,2)</f>
        <v/>
      </c>
      <c r="Z998" s="24" t="inlineStr">
        <is>
          <t>F - Nearest node and line over 5 km</t>
        </is>
      </c>
      <c r="AA998" s="19" t="n">
        <v>31.02</v>
      </c>
      <c r="AB998" s="19" t="n">
        <v>20.04</v>
      </c>
      <c r="AC998" s="17" t="inlineStr">
        <is>
          <t>Line: ILIGAN - PAGADIAN</t>
        </is>
      </c>
      <c r="AD998" s="17" t="inlineStr">
        <is>
          <t>Remote site candidate: deploy Starlink LEO satellite backhaul or long microwave hop.</t>
        </is>
      </c>
      <c r="AE998" s="16" t="n">
        <v>994</v>
      </c>
    </row>
    <row r="999">
      <c r="A999" s="16" t="n">
        <v>1</v>
      </c>
      <c r="B999" s="16" t="n">
        <v>995</v>
      </c>
      <c r="C999" s="16" t="n">
        <v>995</v>
      </c>
      <c r="D999" s="17" t="inlineStr">
        <is>
          <t>1380601119</t>
        </is>
      </c>
      <c r="E999" s="17" t="inlineStr">
        <is>
          <t>National Capital Region (NCR)</t>
        </is>
      </c>
      <c r="F999" s="17" t="inlineStr">
        <is>
          <t>First District (Not a Province)</t>
        </is>
      </c>
      <c r="G999" s="17" t="inlineStr">
        <is>
          <t>City of Manila</t>
        </is>
      </c>
      <c r="H999" s="17" t="inlineStr">
        <is>
          <t>Barangay 119</t>
        </is>
      </c>
      <c r="I999" s="18" t="n">
        <v>14.610159</v>
      </c>
      <c r="J999" s="18" t="n">
        <v>120.961079</v>
      </c>
      <c r="K999" s="17" t="inlineStr">
        <is>
          <t>U</t>
        </is>
      </c>
      <c r="L999" s="11" t="n">
        <v>2416</v>
      </c>
      <c r="M999" s="19" t="n">
        <v>3.9</v>
      </c>
      <c r="N999" s="20">
        <f>INT(L999/M999)</f>
        <v/>
      </c>
      <c r="O999" s="20">
        <f>INT(N999*0.3+0.5)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47.59</v>
      </c>
      <c r="T999" s="19" t="n">
        <v>46.43</v>
      </c>
      <c r="U999" s="17" t="inlineStr">
        <is>
          <t>Tier 1 Critical GIDA (Score ≥ 50.0)</t>
        </is>
      </c>
      <c r="V999" s="19" t="n">
        <v>73.31999999999999</v>
      </c>
      <c r="W999" s="19" t="n">
        <v>51.26</v>
      </c>
      <c r="X999" s="19" t="n">
        <v>73.31999999999999</v>
      </c>
      <c r="Y999" s="20">
        <f>ROUND(V999*0.35+W999*0.35+X999*0.30,2)</f>
        <v/>
      </c>
      <c r="Z999" s="25" t="inlineStr">
        <is>
          <t>B - Node 0.5-1 km</t>
        </is>
      </c>
      <c r="AA999" s="19" t="n">
        <v>0.89</v>
      </c>
      <c r="AB999" s="19" t="n">
        <v>0.86</v>
      </c>
      <c r="AC999" s="17" t="inlineStr">
        <is>
          <t>Line: Aerial 24C</t>
        </is>
      </c>
      <c r="AD999" s="17" t="inlineStr">
        <is>
          <t>Short node lateral candidate; confirm port/fiber capacity, access and route.</t>
        </is>
      </c>
      <c r="AE999" s="16" t="n">
        <v>995</v>
      </c>
    </row>
    <row r="1000">
      <c r="A1000" s="16" t="n">
        <v>1</v>
      </c>
      <c r="B1000" s="16" t="n">
        <v>996</v>
      </c>
      <c r="C1000" s="16" t="n">
        <v>996</v>
      </c>
      <c r="D1000" s="17" t="inlineStr">
        <is>
          <t>1380607012</t>
        </is>
      </c>
      <c r="E1000" s="17" t="inlineStr">
        <is>
          <t>National Capital Region (NCR)</t>
        </is>
      </c>
      <c r="F1000" s="17" t="inlineStr">
        <is>
          <t>First District (Not a Province)</t>
        </is>
      </c>
      <c r="G1000" s="17" t="inlineStr">
        <is>
          <t>City of Manila</t>
        </is>
      </c>
      <c r="H1000" s="17" t="inlineStr">
        <is>
          <t>Barangay 648</t>
        </is>
      </c>
      <c r="I1000" s="18" t="n">
        <v>14.5949901</v>
      </c>
      <c r="J1000" s="18" t="n">
        <v>120.960791</v>
      </c>
      <c r="K1000" s="17" t="inlineStr">
        <is>
          <t>U</t>
        </is>
      </c>
      <c r="L1000" s="11" t="n">
        <v>5805</v>
      </c>
      <c r="M1000" s="19" t="n">
        <v>3.9</v>
      </c>
      <c r="N1000" s="20">
        <f>INT(L1000/M1000)</f>
        <v/>
      </c>
      <c r="O1000" s="20">
        <f>INT(N1000*0.3+0.5)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13.64</v>
      </c>
      <c r="T1000" s="19" t="n">
        <v>12.63</v>
      </c>
      <c r="U1000" s="17" t="inlineStr">
        <is>
          <t>Tier 1 Critical GIDA (Score ≥ 50.0)</t>
        </is>
      </c>
      <c r="V1000" s="19" t="n">
        <v>73.31</v>
      </c>
      <c r="W1000" s="19" t="n">
        <v>51.25</v>
      </c>
      <c r="X1000" s="19" t="n">
        <v>73.31</v>
      </c>
      <c r="Y1000" s="20">
        <f>ROUND(V1000*0.35+W1000*0.35+X1000*0.30,2)</f>
        <v/>
      </c>
      <c r="Z1000" s="25" t="inlineStr">
        <is>
          <t>A - Node within 0.5 km</t>
        </is>
      </c>
      <c r="AA1000" s="19" t="n">
        <v>0.14</v>
      </c>
      <c r="AB1000" s="19" t="n">
        <v>1.58</v>
      </c>
      <c r="AC1000" s="17" t="inlineStr">
        <is>
          <t>Node: MNL068 - PM</t>
        </is>
      </c>
      <c r="AD1000" s="17" t="inlineStr">
        <is>
          <t>First survey candidate: confirm node handoff, spare capacity and short route; co-location not established.</t>
        </is>
      </c>
      <c r="AE1000" s="16" t="n">
        <v>996</v>
      </c>
    </row>
    <row r="1001">
      <c r="A1001" s="16" t="n">
        <v>1</v>
      </c>
      <c r="B1001" s="16" t="n">
        <v>997</v>
      </c>
      <c r="C1001" s="16" t="n">
        <v>997</v>
      </c>
      <c r="D1001" s="17" t="inlineStr">
        <is>
          <t>1380614056</t>
        </is>
      </c>
      <c r="E1001" s="17" t="inlineStr">
        <is>
          <t>National Capital Region (NCR)</t>
        </is>
      </c>
      <c r="F1001" s="17" t="inlineStr">
        <is>
          <t>First District (Not a Province)</t>
        </is>
      </c>
      <c r="G1001" s="17" t="inlineStr">
        <is>
          <t>City of Manila</t>
        </is>
      </c>
      <c r="H1001" s="17" t="inlineStr">
        <is>
          <t>Barangay 800</t>
        </is>
      </c>
      <c r="I1001" s="18" t="n">
        <v>14.570531</v>
      </c>
      <c r="J1001" s="18" t="n">
        <v>120.999657</v>
      </c>
      <c r="K1001" s="17" t="inlineStr">
        <is>
          <t>U</t>
        </is>
      </c>
      <c r="L1001" s="11" t="n">
        <v>1605</v>
      </c>
      <c r="M1001" s="19" t="n">
        <v>3.9</v>
      </c>
      <c r="N1001" s="20">
        <f>INT(L1001/M1001)</f>
        <v/>
      </c>
      <c r="O1001" s="20">
        <f>INT(N1001*0.3+0.5)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40.45</v>
      </c>
      <c r="T1001" s="19" t="n">
        <v>43.27</v>
      </c>
      <c r="U1001" s="17" t="inlineStr">
        <is>
          <t>Tier 1 Critical GIDA (Score ≥ 50.0)</t>
        </is>
      </c>
      <c r="V1001" s="19" t="n">
        <v>73.31</v>
      </c>
      <c r="W1001" s="19" t="n">
        <v>51.25</v>
      </c>
      <c r="X1001" s="19" t="n">
        <v>73.31</v>
      </c>
      <c r="Y1001" s="20">
        <f>ROUND(V1001*0.35+W1001*0.35+X1001*0.30,2)</f>
        <v/>
      </c>
      <c r="Z1001" s="25" t="inlineStr">
        <is>
          <t>B - Node 0.5-1 km</t>
        </is>
      </c>
      <c r="AA1001" s="19" t="n">
        <v>0.61</v>
      </c>
      <c r="AB1001" s="19" t="n">
        <v>0.39</v>
      </c>
      <c r="AC1001" s="17" t="inlineStr">
        <is>
          <t>Line: Aerial 24C</t>
        </is>
      </c>
      <c r="AD1001" s="17" t="inlineStr">
        <is>
          <t>Short node lateral candidate; confirm port/fiber capacity, access and route.</t>
        </is>
      </c>
      <c r="AE1001" s="16" t="n">
        <v>997</v>
      </c>
    </row>
    <row r="1002">
      <c r="A1002" s="16" t="n">
        <v>1</v>
      </c>
      <c r="B1002" s="16" t="n">
        <v>998</v>
      </c>
      <c r="C1002" s="16" t="n">
        <v>998</v>
      </c>
      <c r="D1002" s="17" t="inlineStr">
        <is>
          <t>1908702013</t>
        </is>
      </c>
      <c r="E1002" s="17" t="inlineStr">
        <is>
          <t>Bangsamoro Autonomous Region In Muslim Mindanao (BARMM)</t>
        </is>
      </c>
      <c r="F1002" s="17" t="inlineStr">
        <is>
          <t>Maguindanao del Norte</t>
        </is>
      </c>
      <c r="G1002" s="17" t="inlineStr">
        <is>
          <t>Buldon</t>
        </is>
      </c>
      <c r="H1002" s="17" t="inlineStr">
        <is>
          <t>Pantawan</t>
        </is>
      </c>
      <c r="I1002" s="18" t="n">
        <v>17.254058</v>
      </c>
      <c r="J1002" s="18" t="n">
        <v>122.228102</v>
      </c>
      <c r="K1002" s="17" t="inlineStr">
        <is>
          <t>R</t>
        </is>
      </c>
      <c r="L1002" s="11" t="n">
        <v>4001</v>
      </c>
      <c r="M1002" s="19" t="n">
        <v>4.3</v>
      </c>
      <c r="N1002" s="20">
        <f>INT(L1002/M1002)</f>
        <v/>
      </c>
      <c r="O1002" s="20">
        <f>INT(N1002*0.3+0.5)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29.3</v>
      </c>
      <c r="T1002" s="19" t="n">
        <v>34.19</v>
      </c>
      <c r="U1002" s="17" t="inlineStr">
        <is>
          <t>Tier 1 Critical GIDA (Score ≥ 50.0)</t>
        </is>
      </c>
      <c r="V1002" s="19" t="n">
        <v>73.31</v>
      </c>
      <c r="W1002" s="19" t="n">
        <v>51.25</v>
      </c>
      <c r="X1002" s="19" t="n">
        <v>73.31</v>
      </c>
      <c r="Y1002" s="20">
        <f>ROUND(V1002*0.35+W1002*0.35+X1002*0.30,2)</f>
        <v/>
      </c>
      <c r="Z1002" s="24" t="inlineStr">
        <is>
          <t>F - Nearest node and line over 5 km</t>
        </is>
      </c>
      <c r="AA1002" s="19" t="n">
        <v>29.3</v>
      </c>
      <c r="AB1002" s="19" t="n">
        <v>34.18</v>
      </c>
      <c r="AC1002" s="17" t="inlineStr">
        <is>
          <t>Node: IGI003 - PM</t>
        </is>
      </c>
      <c r="AD1002" s="17" t="inlineStr">
        <is>
          <t>Remote site candidate: deploy Starlink LEO satellite backhaul or long microwave hop.</t>
        </is>
      </c>
      <c r="AE1002" s="16" t="n">
        <v>998</v>
      </c>
    </row>
    <row r="1003">
      <c r="A1003" s="16" t="n">
        <v>1</v>
      </c>
      <c r="B1003" s="16" t="n">
        <v>999</v>
      </c>
      <c r="C1003" s="16" t="n">
        <v>999</v>
      </c>
      <c r="D1003" s="17" t="inlineStr">
        <is>
          <t>1380601025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7" t="inlineStr">
        <is>
          <t>Barangay 25</t>
        </is>
      </c>
      <c r="I1003" s="18" t="n">
        <v>14.6025605</v>
      </c>
      <c r="J1003" s="18" t="n">
        <v>120.9634742</v>
      </c>
      <c r="K1003" s="17" t="inlineStr">
        <is>
          <t>U</t>
        </is>
      </c>
      <c r="L1003" s="11" t="n">
        <v>2622</v>
      </c>
      <c r="M1003" s="19" t="n">
        <v>3.9</v>
      </c>
      <c r="N1003" s="20">
        <f>INT(L1003/M1003)</f>
        <v/>
      </c>
      <c r="O1003" s="20">
        <f>INT(N1003*0.3+0.5)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29.44</v>
      </c>
      <c r="T1003" s="19" t="n">
        <v>27.75</v>
      </c>
      <c r="U1003" s="17" t="inlineStr">
        <is>
          <t>Tier 1 Critical GIDA (Score ≥ 50.0)</t>
        </is>
      </c>
      <c r="V1003" s="19" t="n">
        <v>73.31</v>
      </c>
      <c r="W1003" s="19" t="n">
        <v>51.25</v>
      </c>
      <c r="X1003" s="19" t="n">
        <v>73.31</v>
      </c>
      <c r="Y1003" s="20">
        <f>ROUND(V1003*0.35+W1003*0.35+X1003*0.30,2)</f>
        <v/>
      </c>
      <c r="Z1003" s="25" t="inlineStr">
        <is>
          <t>B - Node 0.5-1 km</t>
        </is>
      </c>
      <c r="AA1003" s="19" t="n">
        <v>0.8100000000000001</v>
      </c>
      <c r="AB1003" s="19" t="n">
        <v>0.8100000000000001</v>
      </c>
      <c r="AC1003" s="17" t="inlineStr">
        <is>
          <t>Line: Aerial 24C</t>
        </is>
      </c>
      <c r="AD1003" s="17" t="inlineStr">
        <is>
          <t>Short node lateral candidate; confirm port/fiber capacity, access and route.</t>
        </is>
      </c>
      <c r="AE1003" s="16" t="n">
        <v>999</v>
      </c>
    </row>
    <row r="1004">
      <c r="A1004" s="16" t="n">
        <v>1</v>
      </c>
      <c r="B1004" s="16" t="n">
        <v>1000</v>
      </c>
      <c r="C1004" s="16" t="n">
        <v>1000</v>
      </c>
      <c r="D1004" s="17" t="inlineStr">
        <is>
          <t>1380601128</t>
        </is>
      </c>
      <c r="E1004" s="17" t="inlineStr">
        <is>
          <t>National Capital Region (NCR)</t>
        </is>
      </c>
      <c r="F1004" s="17" t="inlineStr">
        <is>
          <t>First District (Not a Province)</t>
        </is>
      </c>
      <c r="G1004" s="17" t="inlineStr">
        <is>
          <t>City of Manila</t>
        </is>
      </c>
      <c r="H1004" s="17" t="inlineStr">
        <is>
          <t>Barangay 128</t>
        </is>
      </c>
      <c r="I1004" s="18" t="n">
        <v>14.613309</v>
      </c>
      <c r="J1004" s="18" t="n">
        <v>120.960779</v>
      </c>
      <c r="K1004" s="17" t="inlineStr">
        <is>
          <t>U</t>
        </is>
      </c>
      <c r="L1004" s="11" t="n">
        <v>24422</v>
      </c>
      <c r="M1004" s="19" t="n">
        <v>3.9</v>
      </c>
      <c r="N1004" s="20">
        <f>INT(L1004/M1004)</f>
        <v/>
      </c>
      <c r="O1004" s="20">
        <f>INT(N1004*0.3+0.5)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13.98</v>
      </c>
      <c r="T1004" s="19" t="n">
        <v>14.9</v>
      </c>
      <c r="U1004" s="17" t="inlineStr">
        <is>
          <t>Tier 1 Critical GIDA (Score ≥ 50.0)</t>
        </is>
      </c>
      <c r="V1004" s="19" t="n">
        <v>73.31</v>
      </c>
      <c r="W1004" s="19" t="n">
        <v>51.25</v>
      </c>
      <c r="X1004" s="19" t="n">
        <v>73.31</v>
      </c>
      <c r="Y1004" s="20">
        <f>ROUND(V1004*0.35+W1004*0.35+X1004*0.30,2)</f>
        <v/>
      </c>
      <c r="Z1004" s="25" t="inlineStr">
        <is>
          <t>B - Node 0.5-1 km</t>
        </is>
      </c>
      <c r="AA1004" s="19" t="n">
        <v>0.5600000000000001</v>
      </c>
      <c r="AB1004" s="19" t="n">
        <v>0.95</v>
      </c>
      <c r="AC1004" s="17" t="inlineStr">
        <is>
          <t>Node: MNL045 - TYPE 3</t>
        </is>
      </c>
      <c r="AD1004" s="17" t="inlineStr">
        <is>
          <t>Short node lateral candidate; confirm port/fiber capacity, access and route.</t>
        </is>
      </c>
      <c r="AE1004" s="16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— Batch 2 (1,001 - 2,000)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2</v>
      </c>
      <c r="B5" s="16" t="n">
        <v>1</v>
      </c>
      <c r="C5" s="16" t="n">
        <v>1001</v>
      </c>
      <c r="D5" s="17" t="inlineStr">
        <is>
          <t>1108205016</t>
        </is>
      </c>
      <c r="E5" s="17" t="inlineStr">
        <is>
          <t>Region XI (Davao Region)</t>
        </is>
      </c>
      <c r="F5" s="17" t="inlineStr">
        <is>
          <t>Davao de Oro</t>
        </is>
      </c>
      <c r="G5" s="17" t="inlineStr">
        <is>
          <t>Maragusan</t>
        </is>
      </c>
      <c r="H5" s="17" t="inlineStr">
        <is>
          <t>New Katipunan</t>
        </is>
      </c>
      <c r="I5" s="18" t="n">
        <v>7.32565</v>
      </c>
      <c r="J5" s="18" t="n">
        <v>126.0998</v>
      </c>
      <c r="K5" s="17" t="inlineStr">
        <is>
          <t>R</t>
        </is>
      </c>
      <c r="L5" s="11" t="n">
        <v>3073</v>
      </c>
      <c r="M5" s="19" t="n">
        <v>3.7</v>
      </c>
      <c r="N5" s="20">
        <f>INT(L5/M5)</f>
        <v/>
      </c>
      <c r="O5" s="20">
        <f>INT(N5*0.3+0.5)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28.3</v>
      </c>
      <c r="T5" s="19" t="n">
        <v>27.46</v>
      </c>
      <c r="U5" s="17" t="inlineStr">
        <is>
          <t>Tier 1 Critical GIDA (Score ≥ 50.0)</t>
        </is>
      </c>
      <c r="V5" s="19" t="n">
        <v>73.28</v>
      </c>
      <c r="W5" s="19" t="n">
        <v>51.23</v>
      </c>
      <c r="X5" s="19" t="n">
        <v>73.28</v>
      </c>
      <c r="Y5" s="20">
        <f>ROUND(V5*0.35+W5*0.35+X5*0.30,2)</f>
        <v/>
      </c>
      <c r="Z5" s="24" t="inlineStr">
        <is>
          <t>F - Nearest node and line over 5 km</t>
        </is>
      </c>
      <c r="AA5" s="19" t="n">
        <v>27</v>
      </c>
      <c r="AB5" s="19" t="n">
        <v>26.61</v>
      </c>
      <c r="AC5" s="17" t="inlineStr">
        <is>
          <t>Line: TAGUM - PANTUKAN SEGMENT 2</t>
        </is>
      </c>
      <c r="AD5" s="17" t="inlineStr">
        <is>
          <t>Remote site candidate: deploy Starlink LEO satellite backhaul or long microwave hop.</t>
        </is>
      </c>
      <c r="AE5" s="16" t="n">
        <v>1001</v>
      </c>
    </row>
    <row r="6">
      <c r="A6" s="16" t="n">
        <v>2</v>
      </c>
      <c r="B6" s="16" t="n">
        <v>2</v>
      </c>
      <c r="C6" s="16" t="n">
        <v>1002</v>
      </c>
      <c r="D6" s="17" t="inlineStr">
        <is>
          <t>0802615011</t>
        </is>
      </c>
      <c r="E6" s="17" t="inlineStr">
        <is>
          <t>Region VIII (Eastern Visayas)</t>
        </is>
      </c>
      <c r="F6" s="17" t="inlineStr">
        <is>
          <t>Eastern Samar</t>
        </is>
      </c>
      <c r="G6" s="17" t="inlineStr">
        <is>
          <t>Maydolong</t>
        </is>
      </c>
      <c r="H6" s="17" t="inlineStr">
        <is>
          <t>Omawas</t>
        </is>
      </c>
      <c r="I6" s="18" t="n">
        <v>11.531057</v>
      </c>
      <c r="J6" s="18" t="n">
        <v>125.4740272</v>
      </c>
      <c r="K6" s="17" t="inlineStr">
        <is>
          <t>R</t>
        </is>
      </c>
      <c r="L6" s="11" t="n">
        <v>1082</v>
      </c>
      <c r="M6" s="19" t="n">
        <v>3.9</v>
      </c>
      <c r="N6" s="20">
        <f>INT(L6/M6)</f>
        <v/>
      </c>
      <c r="O6" s="20">
        <f>INT(N6*0.3+0.5)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60.77</v>
      </c>
      <c r="T6" s="19" t="n">
        <v>61.29</v>
      </c>
      <c r="U6" s="17" t="inlineStr">
        <is>
          <t>Tier 1 Critical GIDA (Score ≥ 50.0)</t>
        </is>
      </c>
      <c r="V6" s="19" t="n">
        <v>73.28</v>
      </c>
      <c r="W6" s="19" t="n">
        <v>51.23</v>
      </c>
      <c r="X6" s="19" t="n">
        <v>73.28</v>
      </c>
      <c r="Y6" s="20">
        <f>ROUND(V6*0.35+W6*0.35+X6*0.30,2)</f>
        <v/>
      </c>
      <c r="Z6" s="24" t="inlineStr">
        <is>
          <t>F - Nearest node and line over 5 km</t>
        </is>
      </c>
      <c r="AA6" s="19" t="n">
        <v>60.77</v>
      </c>
      <c r="AB6" s="19" t="n">
        <v>61.81</v>
      </c>
      <c r="AC6" s="17" t="inlineStr">
        <is>
          <t>Node: TCL002 - TYPE 3</t>
        </is>
      </c>
      <c r="AD6" s="17" t="inlineStr">
        <is>
          <t>Remote site candidate: deploy Starlink LEO satellite backhaul or long microwave hop.</t>
        </is>
      </c>
      <c r="AE6" s="16" t="n">
        <v>1002</v>
      </c>
    </row>
    <row r="7">
      <c r="A7" s="16" t="n">
        <v>2</v>
      </c>
      <c r="B7" s="16" t="n">
        <v>3</v>
      </c>
      <c r="C7" s="16" t="n">
        <v>1003</v>
      </c>
      <c r="D7" s="17" t="inlineStr">
        <is>
          <t>PH0001003</t>
        </is>
      </c>
      <c r="E7" s="17" t="inlineStr">
        <is>
          <t>VI</t>
        </is>
      </c>
      <c r="F7" s="17" t="inlineStr">
        <is>
          <t>Capiz</t>
        </is>
      </c>
      <c r="G7" s="17" t="inlineStr">
        <is>
          <t>Roxas City</t>
        </is>
      </c>
      <c r="H7" s="17" t="inlineStr">
        <is>
          <t>Poblacion IV</t>
        </is>
      </c>
      <c r="I7" s="18" t="n">
        <v>11.5188016</v>
      </c>
      <c r="J7" s="18" t="n">
        <v>122.7749433</v>
      </c>
      <c r="K7" s="17" t="inlineStr">
        <is>
          <t>R</t>
        </is>
      </c>
      <c r="L7" s="11" t="n">
        <v>2282</v>
      </c>
      <c r="M7" s="19" t="n">
        <v>3.8</v>
      </c>
      <c r="N7" s="20">
        <f>INT(L7/M7)</f>
        <v/>
      </c>
      <c r="O7" s="20">
        <f>INT(N7*0.3+0.5)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3.34</v>
      </c>
      <c r="T7" s="19" t="n">
        <v>1.08</v>
      </c>
      <c r="U7" s="17" t="inlineStr">
        <is>
          <t>Tier 1 Critical GIDA (Score ≥ 50.0)</t>
        </is>
      </c>
      <c r="V7" s="19" t="n">
        <v>73.27</v>
      </c>
      <c r="W7" s="19" t="n">
        <v>51.22</v>
      </c>
      <c r="X7" s="19" t="n">
        <v>73.27</v>
      </c>
      <c r="Y7" s="20">
        <f>ROUND(V7*0.35+W7*0.35+X7*0.30,2)</f>
        <v/>
      </c>
      <c r="Z7" s="23" t="inlineStr">
        <is>
          <t>D - Other node or line within 3 km</t>
        </is>
      </c>
      <c r="AA7" s="19" t="n">
        <v>1.84</v>
      </c>
      <c r="AB7" s="19" t="n">
        <v>1.1</v>
      </c>
      <c r="AC7" s="17" t="inlineStr">
        <is>
          <t>Line: Untitled Path</t>
        </is>
      </c>
      <c r="AD7" s="17" t="inlineStr">
        <is>
          <t>Route options survey candidate: compare actual node lateral with approved line tap.</t>
        </is>
      </c>
      <c r="AE7" s="16" t="n">
        <v>1003</v>
      </c>
    </row>
    <row r="8">
      <c r="A8" s="16" t="n">
        <v>2</v>
      </c>
      <c r="B8" s="16" t="n">
        <v>4</v>
      </c>
      <c r="C8" s="16" t="n">
        <v>1004</v>
      </c>
      <c r="D8" s="17" t="inlineStr">
        <is>
          <t>0806008009</t>
        </is>
      </c>
      <c r="E8" s="17" t="inlineStr">
        <is>
          <t>Region VIII (Eastern Visayas)</t>
        </is>
      </c>
      <c r="F8" s="17" t="inlineStr">
        <is>
          <t>Samar</t>
        </is>
      </c>
      <c r="G8" s="17" t="inlineStr">
        <is>
          <t>Hinabangan</t>
        </is>
      </c>
      <c r="H8" s="17" t="inlineStr">
        <is>
          <t>Lim-ao</t>
        </is>
      </c>
      <c r="I8" s="18" t="n">
        <v>11.71293</v>
      </c>
      <c r="J8" s="18" t="n">
        <v>125.09006</v>
      </c>
      <c r="K8" s="17" t="inlineStr">
        <is>
          <t>R</t>
        </is>
      </c>
      <c r="L8" s="11" t="n">
        <v>306</v>
      </c>
      <c r="M8" s="19" t="n">
        <v>4.1</v>
      </c>
      <c r="N8" s="20">
        <f>INT(L8/M8)</f>
        <v/>
      </c>
      <c r="O8" s="20">
        <f>INT(N8*0.3+0.5)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53.49</v>
      </c>
      <c r="T8" s="19" t="n">
        <v>56.34</v>
      </c>
      <c r="U8" s="17" t="inlineStr">
        <is>
          <t>Tier 1 Critical GIDA (Score ≥ 50.0)</t>
        </is>
      </c>
      <c r="V8" s="19" t="n">
        <v>73.27</v>
      </c>
      <c r="W8" s="19" t="n">
        <v>51.22</v>
      </c>
      <c r="X8" s="19" t="n">
        <v>73.27</v>
      </c>
      <c r="Y8" s="20">
        <f>ROUND(V8*0.35+W8*0.35+X8*0.30,2)</f>
        <v/>
      </c>
      <c r="Z8" s="24" t="inlineStr">
        <is>
          <t>F - Nearest node and line over 5 km</t>
        </is>
      </c>
      <c r="AA8" s="19" t="n">
        <v>53.49</v>
      </c>
      <c r="AB8" s="19" t="n">
        <v>56.33</v>
      </c>
      <c r="AC8" s="17" t="inlineStr">
        <is>
          <t>Node: TCL002 - TYPE 3</t>
        </is>
      </c>
      <c r="AD8" s="17" t="inlineStr">
        <is>
          <t>Remote site candidate: deploy Starlink LEO satellite backhaul or long microwave hop.</t>
        </is>
      </c>
      <c r="AE8" s="16" t="n">
        <v>1004</v>
      </c>
    </row>
    <row r="9">
      <c r="A9" s="16" t="n">
        <v>2</v>
      </c>
      <c r="B9" s="16" t="n">
        <v>5</v>
      </c>
      <c r="C9" s="16" t="n">
        <v>1005</v>
      </c>
      <c r="D9" s="17" t="inlineStr">
        <is>
          <t>1381200004</t>
        </is>
      </c>
      <c r="E9" s="17" t="inlineStr">
        <is>
          <t>National Capital Region (NCR)</t>
        </is>
      </c>
      <c r="F9" s="17" t="inlineStr">
        <is>
          <t>Second District (Not a Province)</t>
        </is>
      </c>
      <c r="G9" s="17" t="inlineStr">
        <is>
          <t>City of Pasig</t>
        </is>
      </c>
      <c r="H9" s="17" t="inlineStr">
        <is>
          <t>Buting</t>
        </is>
      </c>
      <c r="I9" s="18" t="n">
        <v>14.555537</v>
      </c>
      <c r="J9" s="18" t="n">
        <v>121.065999</v>
      </c>
      <c r="K9" s="17" t="inlineStr">
        <is>
          <t>U</t>
        </is>
      </c>
      <c r="L9" s="11" t="n">
        <v>10991</v>
      </c>
      <c r="M9" s="19" t="n">
        <v>3.4</v>
      </c>
      <c r="N9" s="20">
        <f>INT(L9/M9)</f>
        <v/>
      </c>
      <c r="O9" s="20">
        <f>INT(N9*0.3+0.5)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1.23</v>
      </c>
      <c r="T9" s="19" t="n">
        <v>0.13</v>
      </c>
      <c r="U9" s="17" t="inlineStr">
        <is>
          <t>Tier 1 Critical GIDA (Score ≥ 50.0)</t>
        </is>
      </c>
      <c r="V9" s="19" t="n">
        <v>73.26000000000001</v>
      </c>
      <c r="W9" s="19" t="n">
        <v>51.21</v>
      </c>
      <c r="X9" s="19" t="n">
        <v>73.26000000000001</v>
      </c>
      <c r="Y9" s="20">
        <f>ROUND(V9*0.35+W9*0.35+X9*0.30,2)</f>
        <v/>
      </c>
      <c r="Z9" s="22" t="inlineStr">
        <is>
          <t>C - Line within 0.5 km; node over 1 km</t>
        </is>
      </c>
      <c r="AA9" s="19" t="n">
        <v>1.23</v>
      </c>
      <c r="AB9" s="19" t="n">
        <v>0.1</v>
      </c>
      <c r="AC9" s="17" t="inlineStr">
        <is>
          <t>Line: Aerial 24C</t>
        </is>
      </c>
      <c r="AD9" s="17" t="inlineStr">
        <is>
          <t>Splice closure / line-tap survey candidate; locate closure and confirm splicing/capacity.</t>
        </is>
      </c>
      <c r="AE9" s="16" t="n">
        <v>1005</v>
      </c>
    </row>
    <row r="10">
      <c r="A10" s="16" t="n">
        <v>2</v>
      </c>
      <c r="B10" s="16" t="n">
        <v>6</v>
      </c>
      <c r="C10" s="16" t="n">
        <v>1006</v>
      </c>
      <c r="D10" s="17" t="inlineStr">
        <is>
          <t>1380606199</t>
        </is>
      </c>
      <c r="E10" s="17" t="inlineStr">
        <is>
          <t>National Capital Region (NCR)</t>
        </is>
      </c>
      <c r="F10" s="17" t="inlineStr">
        <is>
          <t>First District (Not a Province)</t>
        </is>
      </c>
      <c r="G10" s="17" t="inlineStr">
        <is>
          <t>City of Manila</t>
        </is>
      </c>
      <c r="H10" s="17" t="inlineStr">
        <is>
          <t>Barangay 592</t>
        </is>
      </c>
      <c r="I10" s="18" t="n">
        <v>14.6020854</v>
      </c>
      <c r="J10" s="18" t="n">
        <v>121.0113435</v>
      </c>
      <c r="K10" s="17" t="inlineStr">
        <is>
          <t>U</t>
        </is>
      </c>
      <c r="L10" s="11" t="n">
        <v>2443</v>
      </c>
      <c r="M10" s="19" t="n">
        <v>3.9</v>
      </c>
      <c r="N10" s="20">
        <f>INT(L10/M10)</f>
        <v/>
      </c>
      <c r="O10" s="20">
        <f>INT(N10*0.3+0.5)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53.91</v>
      </c>
      <c r="T10" s="19" t="n">
        <v>54.12</v>
      </c>
      <c r="U10" s="17" t="inlineStr">
        <is>
          <t>Tier 1 Critical GIDA (Score ≥ 50.0)</t>
        </is>
      </c>
      <c r="V10" s="19" t="n">
        <v>73.25</v>
      </c>
      <c r="W10" s="19" t="n">
        <v>51.21</v>
      </c>
      <c r="X10" s="19" t="n">
        <v>73.25</v>
      </c>
      <c r="Y10" s="20">
        <f>ROUND(V10*0.35+W10*0.35+X10*0.30,2)</f>
        <v/>
      </c>
      <c r="Z10" s="25" t="inlineStr">
        <is>
          <t>B - Node 0.5-1 km</t>
        </is>
      </c>
      <c r="AA10" s="19" t="n">
        <v>0.73</v>
      </c>
      <c r="AB10" s="19" t="n">
        <v>0.04</v>
      </c>
      <c r="AC10" s="17" t="inlineStr">
        <is>
          <t>Line: UG 288C via V-Duct</t>
        </is>
      </c>
      <c r="AD10" s="17" t="inlineStr">
        <is>
          <t>Short node lateral candidate; confirm port/fiber capacity, access and route.</t>
        </is>
      </c>
      <c r="AE10" s="16" t="n">
        <v>1006</v>
      </c>
    </row>
    <row r="11">
      <c r="A11" s="16" t="n">
        <v>2</v>
      </c>
      <c r="B11" s="16" t="n">
        <v>7</v>
      </c>
      <c r="C11" s="16" t="n">
        <v>1007</v>
      </c>
      <c r="D11" s="17" t="inlineStr">
        <is>
          <t>1908702010</t>
        </is>
      </c>
      <c r="E11" s="17" t="inlineStr">
        <is>
          <t>Bangsamoro Autonomous Region In Muslim Mindanao (BARMM)</t>
        </is>
      </c>
      <c r="F11" s="17" t="inlineStr">
        <is>
          <t>Maguindanao del Norte</t>
        </is>
      </c>
      <c r="G11" s="17" t="inlineStr">
        <is>
          <t>Buldon</t>
        </is>
      </c>
      <c r="H11" s="17" t="inlineStr">
        <is>
          <t>Minabay</t>
        </is>
      </c>
      <c r="I11" s="18" t="n">
        <v>17.253888</v>
      </c>
      <c r="J11" s="18" t="n">
        <v>122.227932</v>
      </c>
      <c r="K11" s="17" t="inlineStr">
        <is>
          <t>R</t>
        </is>
      </c>
      <c r="L11" s="11" t="n">
        <v>5213</v>
      </c>
      <c r="M11" s="19" t="n">
        <v>4.3</v>
      </c>
      <c r="N11" s="20">
        <f>INT(L11/M11)</f>
        <v/>
      </c>
      <c r="O11" s="20">
        <f>INT(N11*0.3+0.5)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29.27</v>
      </c>
      <c r="T11" s="19" t="n">
        <v>34.17</v>
      </c>
      <c r="U11" s="17" t="inlineStr">
        <is>
          <t>Tier 1 Critical GIDA (Score ≥ 50.0)</t>
        </is>
      </c>
      <c r="V11" s="19" t="n">
        <v>73.25</v>
      </c>
      <c r="W11" s="19" t="n">
        <v>51.21</v>
      </c>
      <c r="X11" s="19" t="n">
        <v>73.25</v>
      </c>
      <c r="Y11" s="20">
        <f>ROUND(V11*0.35+W11*0.35+X11*0.30,2)</f>
        <v/>
      </c>
      <c r="Z11" s="24" t="inlineStr">
        <is>
          <t>F - Nearest node and line over 5 km</t>
        </is>
      </c>
      <c r="AA11" s="19" t="n">
        <v>29.27</v>
      </c>
      <c r="AB11" s="19" t="n">
        <v>34.16</v>
      </c>
      <c r="AC11" s="17" t="inlineStr">
        <is>
          <t>Node: IGI003 - PM</t>
        </is>
      </c>
      <c r="AD11" s="17" t="inlineStr">
        <is>
          <t>Remote site candidate: deploy Starlink LEO satellite backhaul or long microwave hop.</t>
        </is>
      </c>
      <c r="AE11" s="16" t="n">
        <v>1007</v>
      </c>
    </row>
    <row r="12">
      <c r="A12" s="16" t="n">
        <v>2</v>
      </c>
      <c r="B12" s="16" t="n">
        <v>8</v>
      </c>
      <c r="C12" s="16" t="n">
        <v>1008</v>
      </c>
      <c r="D12" s="17" t="inlineStr">
        <is>
          <t>1108601007</t>
        </is>
      </c>
      <c r="E12" s="17" t="inlineStr">
        <is>
          <t>Region XI (Davao Region)</t>
        </is>
      </c>
      <c r="F12" s="17" t="inlineStr">
        <is>
          <t>Davao Occidental</t>
        </is>
      </c>
      <c r="G12" s="17" t="inlineStr">
        <is>
          <t>Don Marcelino</t>
        </is>
      </c>
      <c r="H12" s="17" t="inlineStr">
        <is>
          <t>Baluntaya</t>
        </is>
      </c>
      <c r="I12" s="18" t="n">
        <v>6.2461288</v>
      </c>
      <c r="J12" s="18" t="n">
        <v>125.6402545</v>
      </c>
      <c r="K12" s="17" t="inlineStr">
        <is>
          <t>R</t>
        </is>
      </c>
      <c r="L12" s="11" t="n">
        <v>2604</v>
      </c>
      <c r="M12" s="19" t="n">
        <v>3.6</v>
      </c>
      <c r="N12" s="20">
        <f>INT(L12/M12)</f>
        <v/>
      </c>
      <c r="O12" s="20">
        <f>INT(N12*0.3+0.5)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43.01</v>
      </c>
      <c r="T12" s="19" t="n">
        <v>41.93</v>
      </c>
      <c r="U12" s="17" t="inlineStr">
        <is>
          <t>Tier 1 Critical GIDA (Score ≥ 50.0)</t>
        </is>
      </c>
      <c r="V12" s="19" t="n">
        <v>73.23999999999999</v>
      </c>
      <c r="W12" s="19" t="n">
        <v>51.2</v>
      </c>
      <c r="X12" s="19" t="n">
        <v>73.23999999999999</v>
      </c>
      <c r="Y12" s="20">
        <f>ROUND(V12*0.35+W12*0.35+X12*0.30,2)</f>
        <v/>
      </c>
      <c r="Z12" s="24" t="inlineStr">
        <is>
          <t>F - Nearest node and line over 5 km</t>
        </is>
      </c>
      <c r="AA12" s="19" t="n">
        <v>43.01</v>
      </c>
      <c r="AB12" s="19" t="n">
        <v>41.92</v>
      </c>
      <c r="AC12" s="17" t="inlineStr">
        <is>
          <t>Line: DAVAO CITY - GENSAN</t>
        </is>
      </c>
      <c r="AD12" s="17" t="inlineStr">
        <is>
          <t>Remote site candidate: deploy Starlink LEO satellite backhaul or long microwave hop.</t>
        </is>
      </c>
      <c r="AE12" s="16" t="n">
        <v>1008</v>
      </c>
    </row>
    <row r="13">
      <c r="A13" s="16" t="n">
        <v>2</v>
      </c>
      <c r="B13" s="16" t="n">
        <v>9</v>
      </c>
      <c r="C13" s="16" t="n">
        <v>1009</v>
      </c>
      <c r="D13" s="17" t="inlineStr">
        <is>
          <t>1380604016</t>
        </is>
      </c>
      <c r="E13" s="17" t="inlineStr">
        <is>
          <t>National Capital Region (NCR)</t>
        </is>
      </c>
      <c r="F13" s="17" t="inlineStr">
        <is>
          <t>First District (Not a Province)</t>
        </is>
      </c>
      <c r="G13" s="17" t="inlineStr">
        <is>
          <t>City of Manila</t>
        </is>
      </c>
      <c r="H13" s="17" t="inlineStr">
        <is>
          <t>Barangay 283</t>
        </is>
      </c>
      <c r="I13" s="18" t="n">
        <v>14.600056</v>
      </c>
      <c r="J13" s="18" t="n">
        <v>120.968948</v>
      </c>
      <c r="K13" s="17" t="inlineStr">
        <is>
          <t>U</t>
        </is>
      </c>
      <c r="L13" s="11" t="n">
        <v>1386</v>
      </c>
      <c r="M13" s="19" t="n">
        <v>3.9</v>
      </c>
      <c r="N13" s="20">
        <f>INT(L13/M13)</f>
        <v/>
      </c>
      <c r="O13" s="20">
        <f>INT(N13*0.3+0.5)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16.35</v>
      </c>
      <c r="T13" s="19" t="n">
        <v>16.32</v>
      </c>
      <c r="U13" s="17" t="inlineStr">
        <is>
          <t>Tier 1 Critical GIDA (Score ≥ 50.0)</t>
        </is>
      </c>
      <c r="V13" s="19" t="n">
        <v>73.23999999999999</v>
      </c>
      <c r="W13" s="19" t="n">
        <v>51.2</v>
      </c>
      <c r="X13" s="19" t="n">
        <v>73.23999999999999</v>
      </c>
      <c r="Y13" s="20">
        <f>ROUND(V13*0.35+W13*0.35+X13*0.30,2)</f>
        <v/>
      </c>
      <c r="Z13" s="25" t="inlineStr">
        <is>
          <t>B - Node 0.5-1 km</t>
        </is>
      </c>
      <c r="AA13" s="19" t="n">
        <v>0.75</v>
      </c>
      <c r="AB13" s="19" t="n">
        <v>0.66</v>
      </c>
      <c r="AC13" s="17" t="inlineStr">
        <is>
          <t>Line: Aerial 24C</t>
        </is>
      </c>
      <c r="AD13" s="17" t="inlineStr">
        <is>
          <t>Short node lateral candidate; confirm port/fiber capacity, access and route.</t>
        </is>
      </c>
      <c r="AE13" s="16" t="n">
        <v>1009</v>
      </c>
    </row>
    <row r="14">
      <c r="A14" s="16" t="n">
        <v>2</v>
      </c>
      <c r="B14" s="16" t="n">
        <v>10</v>
      </c>
      <c r="C14" s="16" t="n">
        <v>1010</v>
      </c>
      <c r="D14" s="17" t="inlineStr">
        <is>
          <t>0803734019</t>
        </is>
      </c>
      <c r="E14" s="17" t="inlineStr">
        <is>
          <t>Region VIII (Eastern Visayas)</t>
        </is>
      </c>
      <c r="F14" s="17" t="inlineStr">
        <is>
          <t>Leyte</t>
        </is>
      </c>
      <c r="G14" s="17" t="inlineStr">
        <is>
          <t>Matalom</t>
        </is>
      </c>
      <c r="H14" s="17" t="inlineStr">
        <is>
          <t>President Garcia</t>
        </is>
      </c>
      <c r="I14" s="18" t="n">
        <v>10.2492553</v>
      </c>
      <c r="J14" s="18" t="n">
        <v>124.8170536</v>
      </c>
      <c r="K14" s="17" t="inlineStr">
        <is>
          <t>R</t>
        </is>
      </c>
      <c r="L14" s="11" t="n">
        <v>874</v>
      </c>
      <c r="M14" s="19" t="n">
        <v>3.8</v>
      </c>
      <c r="N14" s="20">
        <f>INT(L14/M14)</f>
        <v/>
      </c>
      <c r="O14" s="20">
        <f>INT(N14*0.3+0.5)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12.87</v>
      </c>
      <c r="T14" s="19" t="n">
        <v>4.48</v>
      </c>
      <c r="U14" s="17" t="inlineStr">
        <is>
          <t>Tier 1 Critical GIDA (Score ≥ 50.0)</t>
        </is>
      </c>
      <c r="V14" s="19" t="n">
        <v>73.23</v>
      </c>
      <c r="W14" s="19" t="n">
        <v>51.19</v>
      </c>
      <c r="X14" s="19" t="n">
        <v>73.23</v>
      </c>
      <c r="Y14" s="20">
        <f>ROUND(V14*0.35+W14*0.35+X14*0.30,2)</f>
        <v/>
      </c>
      <c r="Z14" s="24" t="inlineStr">
        <is>
          <t>E - Nearest node or line 3-5 km</t>
        </is>
      </c>
      <c r="AA14" s="19" t="n">
        <v>13</v>
      </c>
      <c r="AB14" s="19" t="n">
        <v>4.48</v>
      </c>
      <c r="AC14" s="17" t="inlineStr">
        <is>
          <t>Line: INOPACAN (BAYBAY) - MAASIN</t>
        </is>
      </c>
      <c r="AD14" s="17" t="inlineStr">
        <is>
          <t>Review candidate: examine alternative BTS location, updated fiber inventory or Starlink backhaul.</t>
        </is>
      </c>
      <c r="AE14" s="16" t="n">
        <v>1010</v>
      </c>
    </row>
    <row r="15">
      <c r="A15" s="16" t="n">
        <v>2</v>
      </c>
      <c r="B15" s="16" t="n">
        <v>11</v>
      </c>
      <c r="C15" s="16" t="n">
        <v>1011</v>
      </c>
      <c r="D15" s="17" t="inlineStr">
        <is>
          <t>1003515008</t>
        </is>
      </c>
      <c r="E15" s="17" t="inlineStr">
        <is>
          <t>Region X (Northern Mindanao)</t>
        </is>
      </c>
      <c r="F15" s="17" t="inlineStr">
        <is>
          <t>Lanao del Norte</t>
        </is>
      </c>
      <c r="G15" s="17" t="inlineStr">
        <is>
          <t>Nunungan</t>
        </is>
      </c>
      <c r="H15" s="17" t="inlineStr">
        <is>
          <t>Kaludan</t>
        </is>
      </c>
      <c r="I15" s="18" t="n">
        <v>7.7983692</v>
      </c>
      <c r="J15" s="18" t="n">
        <v>123.9241241</v>
      </c>
      <c r="K15" s="17" t="inlineStr">
        <is>
          <t>R</t>
        </is>
      </c>
      <c r="L15" s="11" t="n">
        <v>1052</v>
      </c>
      <c r="M15" s="19" t="n">
        <v>4.2</v>
      </c>
      <c r="N15" s="20">
        <f>INT(L15/M15)</f>
        <v/>
      </c>
      <c r="O15" s="20">
        <f>INT(N15*0.3+0.5)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30.48</v>
      </c>
      <c r="T15" s="19" t="n">
        <v>20.31</v>
      </c>
      <c r="U15" s="17" t="inlineStr">
        <is>
          <t>Tier 1 Critical GIDA (Score ≥ 50.0)</t>
        </is>
      </c>
      <c r="V15" s="19" t="n">
        <v>73.23</v>
      </c>
      <c r="W15" s="19" t="n">
        <v>51.19</v>
      </c>
      <c r="X15" s="19" t="n">
        <v>73.23</v>
      </c>
      <c r="Y15" s="20">
        <f>ROUND(V15*0.35+W15*0.35+X15*0.30,2)</f>
        <v/>
      </c>
      <c r="Z15" s="24" t="inlineStr">
        <is>
          <t>F - Nearest node and line over 5 km</t>
        </is>
      </c>
      <c r="AA15" s="19" t="n">
        <v>30.48</v>
      </c>
      <c r="AB15" s="19" t="n">
        <v>20.31</v>
      </c>
      <c r="AC15" s="17" t="inlineStr">
        <is>
          <t>Line: ILIGAN - PAGADIAN</t>
        </is>
      </c>
      <c r="AD15" s="17" t="inlineStr">
        <is>
          <t>Remote site candidate: deploy Starlink LEO satellite backhaul or long microwave hop.</t>
        </is>
      </c>
      <c r="AE15" s="16" t="n">
        <v>1011</v>
      </c>
    </row>
    <row r="16">
      <c r="A16" s="16" t="n">
        <v>2</v>
      </c>
      <c r="B16" s="16" t="n">
        <v>12</v>
      </c>
      <c r="C16" s="16" t="n">
        <v>1012</v>
      </c>
      <c r="D16" s="17" t="inlineStr">
        <is>
          <t>1705320004</t>
        </is>
      </c>
      <c r="E16" s="17" t="inlineStr">
        <is>
          <t>MIMAROPA Region</t>
        </is>
      </c>
      <c r="F16" s="17" t="inlineStr">
        <is>
          <t>Palawan</t>
        </is>
      </c>
      <c r="G16" s="17" t="inlineStr">
        <is>
          <t>Taytay</t>
        </is>
      </c>
      <c r="H16" s="17" t="inlineStr">
        <is>
          <t>Batas</t>
        </is>
      </c>
      <c r="I16" s="18" t="n">
        <v>11.1525737</v>
      </c>
      <c r="J16" s="18" t="n">
        <v>119.6072253</v>
      </c>
      <c r="K16" s="17" t="inlineStr">
        <is>
          <t>R</t>
        </is>
      </c>
      <c r="L16" s="11" t="n">
        <v>1440</v>
      </c>
      <c r="M16" s="19" t="n">
        <v>3.9</v>
      </c>
      <c r="N16" s="20">
        <f>INT(L16/M16)</f>
        <v/>
      </c>
      <c r="O16" s="20">
        <f>INT(N16*0.3+0.5)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14.09</v>
      </c>
      <c r="T16" s="19" t="n">
        <v>38.26</v>
      </c>
      <c r="U16" s="17" t="inlineStr">
        <is>
          <t>Tier 1 Critical GIDA (Score ≥ 50.0)</t>
        </is>
      </c>
      <c r="V16" s="19" t="n">
        <v>73.22</v>
      </c>
      <c r="W16" s="19" t="n">
        <v>51.19</v>
      </c>
      <c r="X16" s="19" t="n">
        <v>73.22</v>
      </c>
      <c r="Y16" s="20">
        <f>ROUND(V16*0.35+W16*0.35+X16*0.30,2)</f>
        <v/>
      </c>
      <c r="Z16" s="24" t="inlineStr">
        <is>
          <t>F - Nearest node and line over 5 km</t>
        </is>
      </c>
      <c r="AA16" s="19" t="n">
        <v>14.09</v>
      </c>
      <c r="AB16" s="19" t="n">
        <v>38.09</v>
      </c>
      <c r="AC16" s="17" t="inlineStr">
        <is>
          <t>Node: TYW003 - TYPE 4</t>
        </is>
      </c>
      <c r="AD16" s="17" t="inlineStr">
        <is>
          <t>Remote site candidate: deploy Starlink LEO satellite backhaul or long microwave hop.</t>
        </is>
      </c>
      <c r="AE16" s="16" t="n">
        <v>1012</v>
      </c>
    </row>
    <row r="17">
      <c r="A17" s="16" t="n">
        <v>2</v>
      </c>
      <c r="B17" s="16" t="n">
        <v>13</v>
      </c>
      <c r="C17" s="16" t="n">
        <v>1013</v>
      </c>
      <c r="D17" s="17" t="inlineStr">
        <is>
          <t>0501727013</t>
        </is>
      </c>
      <c r="E17" s="17" t="inlineStr">
        <is>
          <t>Region V (Bicol Region)</t>
        </is>
      </c>
      <c r="F17" s="17" t="inlineStr">
        <is>
          <t>Camarines Sur</t>
        </is>
      </c>
      <c r="G17" s="17" t="inlineStr">
        <is>
          <t>Pasacao</t>
        </is>
      </c>
      <c r="H17" s="17" t="inlineStr">
        <is>
          <t>Salvacion</t>
        </is>
      </c>
      <c r="I17" s="18" t="n">
        <v>13.60333638408379</v>
      </c>
      <c r="J17" s="18" t="n">
        <v>122.9374998890269</v>
      </c>
      <c r="K17" s="17" t="inlineStr">
        <is>
          <t>R</t>
        </is>
      </c>
      <c r="L17" s="11" t="n">
        <v>993</v>
      </c>
      <c r="M17" s="19" t="n">
        <v>4.2</v>
      </c>
      <c r="N17" s="20">
        <f>INT(L17/M17)</f>
        <v/>
      </c>
      <c r="O17" s="20">
        <f>INT(N17*0.3+0.5)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10.75</v>
      </c>
      <c r="T17" s="19" t="n">
        <v>12.13</v>
      </c>
      <c r="U17" s="17" t="inlineStr">
        <is>
          <t>Tier 1 Critical GIDA (Score ≥ 50.0)</t>
        </is>
      </c>
      <c r="V17" s="19" t="n">
        <v>73.20999999999999</v>
      </c>
      <c r="W17" s="19" t="n">
        <v>51.18</v>
      </c>
      <c r="X17" s="19" t="n">
        <v>73.20999999999999</v>
      </c>
      <c r="Y17" s="20">
        <f>ROUND(V17*0.35+W17*0.35+X17*0.30,2)</f>
        <v/>
      </c>
      <c r="Z17" s="24" t="inlineStr">
        <is>
          <t>F - Nearest node and line over 5 km</t>
        </is>
      </c>
      <c r="AA17" s="19" t="n">
        <v>10.75</v>
      </c>
      <c r="AB17" s="19" t="n">
        <v>10.57</v>
      </c>
      <c r="AC17" s="17" t="inlineStr">
        <is>
          <t>Line: PAGBILAO - NAGA (UG + Aerial)</t>
        </is>
      </c>
      <c r="AD17" s="17" t="inlineStr">
        <is>
          <t>Remote site candidate: deploy Starlink LEO satellite backhaul or long microwave hop.</t>
        </is>
      </c>
      <c r="AE17" s="16" t="n">
        <v>1013</v>
      </c>
    </row>
    <row r="18">
      <c r="A18" s="16" t="n">
        <v>2</v>
      </c>
      <c r="B18" s="16" t="n">
        <v>14</v>
      </c>
      <c r="C18" s="16" t="n">
        <v>1014</v>
      </c>
      <c r="D18" s="17" t="inlineStr">
        <is>
          <t>1380601117</t>
        </is>
      </c>
      <c r="E18" s="17" t="inlineStr">
        <is>
          <t>National Capital Region (NCR)</t>
        </is>
      </c>
      <c r="F18" s="17" t="inlineStr">
        <is>
          <t>First District (Not a Province)</t>
        </is>
      </c>
      <c r="G18" s="17" t="inlineStr">
        <is>
          <t>City of Manila</t>
        </is>
      </c>
      <c r="H18" s="17" t="inlineStr">
        <is>
          <t>Barangay 117</t>
        </is>
      </c>
      <c r="I18" s="18" t="n">
        <v>14.612559</v>
      </c>
      <c r="J18" s="18" t="n">
        <v>120.960629</v>
      </c>
      <c r="K18" s="17" t="inlineStr">
        <is>
          <t>U</t>
        </is>
      </c>
      <c r="L18" s="11" t="n">
        <v>4286</v>
      </c>
      <c r="M18" s="19" t="n">
        <v>3.9</v>
      </c>
      <c r="N18" s="20">
        <f>INT(L18/M18)</f>
        <v/>
      </c>
      <c r="O18" s="20">
        <f>INT(N18*0.3+0.5)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28.99</v>
      </c>
      <c r="T18" s="19" t="n">
        <v>32.18</v>
      </c>
      <c r="U18" s="17" t="inlineStr">
        <is>
          <t>Tier 1 Critical GIDA (Score ≥ 50.0)</t>
        </is>
      </c>
      <c r="V18" s="19" t="n">
        <v>73.20999999999999</v>
      </c>
      <c r="W18" s="19" t="n">
        <v>51.18</v>
      </c>
      <c r="X18" s="19" t="n">
        <v>73.20999999999999</v>
      </c>
      <c r="Y18" s="20">
        <f>ROUND(V18*0.35+W18*0.35+X18*0.30,2)</f>
        <v/>
      </c>
      <c r="Z18" s="25" t="inlineStr">
        <is>
          <t>B - Node 0.5-1 km</t>
        </is>
      </c>
      <c r="AA18" s="19" t="n">
        <v>0.64</v>
      </c>
      <c r="AB18" s="19" t="n">
        <v>0.95</v>
      </c>
      <c r="AC18" s="17" t="inlineStr">
        <is>
          <t>Node: MNL045 - TYPE 3</t>
        </is>
      </c>
      <c r="AD18" s="17" t="inlineStr">
        <is>
          <t>Short node lateral candidate; confirm port/fiber capacity, access and route.</t>
        </is>
      </c>
      <c r="AE18" s="16" t="n">
        <v>1014</v>
      </c>
    </row>
    <row r="19">
      <c r="A19" s="16" t="n">
        <v>2</v>
      </c>
      <c r="B19" s="16" t="n">
        <v>15</v>
      </c>
      <c r="C19" s="16" t="n">
        <v>1015</v>
      </c>
      <c r="D19" s="17" t="inlineStr">
        <is>
          <t>1600303037</t>
        </is>
      </c>
      <c r="E19" s="17" t="inlineStr">
        <is>
          <t>Region XIII (Caraga)</t>
        </is>
      </c>
      <c r="F19" s="17" t="inlineStr">
        <is>
          <t>Agusan del Sur</t>
        </is>
      </c>
      <c r="G19" s="17" t="inlineStr">
        <is>
          <t>Esperanza</t>
        </is>
      </c>
      <c r="H19" s="17" t="inlineStr">
        <is>
          <t>Guibonon</t>
        </is>
      </c>
      <c r="I19" s="18" t="n">
        <v>8.631188688</v>
      </c>
      <c r="J19" s="18" t="n">
        <v>125.3111904</v>
      </c>
      <c r="K19" s="17" t="inlineStr">
        <is>
          <t>R</t>
        </is>
      </c>
      <c r="L19" s="11" t="n">
        <v>330</v>
      </c>
      <c r="M19" s="19" t="n">
        <v>3.9</v>
      </c>
      <c r="N19" s="20">
        <f>INT(L19/M19)</f>
        <v/>
      </c>
      <c r="O19" s="20">
        <f>INT(N19*0.3+0.5)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29.07</v>
      </c>
      <c r="T19" s="19" t="n">
        <v>28.4</v>
      </c>
      <c r="U19" s="17" t="inlineStr">
        <is>
          <t>Tier 1 Critical GIDA (Score ≥ 50.0)</t>
        </is>
      </c>
      <c r="V19" s="19" t="n">
        <v>73.20999999999999</v>
      </c>
      <c r="W19" s="19" t="n">
        <v>51.18</v>
      </c>
      <c r="X19" s="19" t="n">
        <v>73.20999999999999</v>
      </c>
      <c r="Y19" s="20">
        <f>ROUND(V19*0.35+W19*0.35+X19*0.30,2)</f>
        <v/>
      </c>
      <c r="Z19" s="24" t="inlineStr">
        <is>
          <t>F - Nearest node and line over 5 km</t>
        </is>
      </c>
      <c r="AA19" s="19" t="n">
        <v>29.07</v>
      </c>
      <c r="AB19" s="19" t="n">
        <v>28.4</v>
      </c>
      <c r="AC19" s="17" t="inlineStr">
        <is>
          <t>Line: CDO - BUENAVISTA via GINGOOG</t>
        </is>
      </c>
      <c r="AD19" s="17" t="inlineStr">
        <is>
          <t>Remote site candidate: deploy Starlink LEO satellite backhaul or long microwave hop.</t>
        </is>
      </c>
      <c r="AE19" s="16" t="n">
        <v>1015</v>
      </c>
    </row>
    <row r="20">
      <c r="A20" s="16" t="n">
        <v>2</v>
      </c>
      <c r="B20" s="16" t="n">
        <v>16</v>
      </c>
      <c r="C20" s="16" t="n">
        <v>1016</v>
      </c>
      <c r="D20" s="17" t="inlineStr">
        <is>
          <t>1380601134</t>
        </is>
      </c>
      <c r="E20" s="17" t="inlineStr">
        <is>
          <t>National Capital Region (NCR)</t>
        </is>
      </c>
      <c r="F20" s="17" t="inlineStr">
        <is>
          <t>First District (Not a Province)</t>
        </is>
      </c>
      <c r="G20" s="17" t="inlineStr">
        <is>
          <t>City of Manila</t>
        </is>
      </c>
      <c r="H20" s="17" t="inlineStr">
        <is>
          <t>Barangay 134</t>
        </is>
      </c>
      <c r="I20" s="18" t="n">
        <v>14.628534</v>
      </c>
      <c r="J20" s="18" t="n">
        <v>120.967451</v>
      </c>
      <c r="K20" s="17" t="inlineStr">
        <is>
          <t>U</t>
        </is>
      </c>
      <c r="L20" s="11" t="n">
        <v>1090</v>
      </c>
      <c r="M20" s="19" t="n">
        <v>3.9</v>
      </c>
      <c r="N20" s="20">
        <f>INT(L20/M20)</f>
        <v/>
      </c>
      <c r="O20" s="20">
        <f>INT(N20*0.3+0.5)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41.64</v>
      </c>
      <c r="T20" s="19" t="n">
        <v>39.89</v>
      </c>
      <c r="U20" s="17" t="inlineStr">
        <is>
          <t>Tier 1 Critical GIDA (Score ≥ 50.0)</t>
        </is>
      </c>
      <c r="V20" s="19" t="n">
        <v>73.20999999999999</v>
      </c>
      <c r="W20" s="19" t="n">
        <v>51.18</v>
      </c>
      <c r="X20" s="19" t="n">
        <v>73.20999999999999</v>
      </c>
      <c r="Y20" s="20">
        <f>ROUND(V20*0.35+W20*0.35+X20*0.30,2)</f>
        <v/>
      </c>
      <c r="Z20" s="25" t="inlineStr">
        <is>
          <t>B - Node 0.5-1 km</t>
        </is>
      </c>
      <c r="AA20" s="19" t="n">
        <v>0.66</v>
      </c>
      <c r="AB20" s="19" t="n">
        <v>0.57</v>
      </c>
      <c r="AC20" s="17" t="inlineStr">
        <is>
          <t>Line: Aerial 24C</t>
        </is>
      </c>
      <c r="AD20" s="17" t="inlineStr">
        <is>
          <t>Short node lateral candidate; confirm port/fiber capacity, access and route.</t>
        </is>
      </c>
      <c r="AE20" s="16" t="n">
        <v>1016</v>
      </c>
    </row>
    <row r="21">
      <c r="A21" s="16" t="n">
        <v>2</v>
      </c>
      <c r="B21" s="16" t="n">
        <v>17</v>
      </c>
      <c r="C21" s="16" t="n">
        <v>1017</v>
      </c>
      <c r="D21" s="17" t="inlineStr">
        <is>
          <t>1380603017</t>
        </is>
      </c>
      <c r="E21" s="17" t="inlineStr">
        <is>
          <t>National Capital Region (NCR)</t>
        </is>
      </c>
      <c r="F21" s="17" t="inlineStr">
        <is>
          <t>First District (Not a Province)</t>
        </is>
      </c>
      <c r="G21" s="17" t="inlineStr">
        <is>
          <t>City of Manila</t>
        </is>
      </c>
      <c r="H21" s="17" t="inlineStr">
        <is>
          <t>Barangay 308</t>
        </is>
      </c>
      <c r="I21" s="18" t="n">
        <v>14.61135</v>
      </c>
      <c r="J21" s="18" t="n">
        <v>120.994956</v>
      </c>
      <c r="K21" s="17" t="inlineStr">
        <is>
          <t>U</t>
        </is>
      </c>
      <c r="L21" s="11" t="n">
        <v>1064</v>
      </c>
      <c r="M21" s="19" t="n">
        <v>3.9</v>
      </c>
      <c r="N21" s="20">
        <f>INT(L21/M21)</f>
        <v/>
      </c>
      <c r="O21" s="20">
        <f>INT(N21*0.3+0.5)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12.08</v>
      </c>
      <c r="T21" s="19" t="n">
        <v>11.37</v>
      </c>
      <c r="U21" s="17" t="inlineStr">
        <is>
          <t>Tier 1 Critical GIDA (Score ≥ 50.0)</t>
        </is>
      </c>
      <c r="V21" s="19" t="n">
        <v>73.18000000000001</v>
      </c>
      <c r="W21" s="19" t="n">
        <v>51.16</v>
      </c>
      <c r="X21" s="19" t="n">
        <v>73.18000000000001</v>
      </c>
      <c r="Y21" s="20">
        <f>ROUND(V21*0.35+W21*0.35+X21*0.30,2)</f>
        <v/>
      </c>
      <c r="Z21" s="25" t="inlineStr">
        <is>
          <t>B - Node 0.5-1 km</t>
        </is>
      </c>
      <c r="AA21" s="19" t="n">
        <v>0.95</v>
      </c>
      <c r="AB21" s="19" t="n">
        <v>0.01</v>
      </c>
      <c r="AC21" s="17" t="inlineStr">
        <is>
          <t>Line: Aerial 24C</t>
        </is>
      </c>
      <c r="AD21" s="17" t="inlineStr">
        <is>
          <t>Short node lateral candidate; confirm port/fiber capacity, access and route.</t>
        </is>
      </c>
      <c r="AE21" s="16" t="n">
        <v>1017</v>
      </c>
    </row>
    <row r="22">
      <c r="A22" s="16" t="n">
        <v>2</v>
      </c>
      <c r="B22" s="16" t="n">
        <v>18</v>
      </c>
      <c r="C22" s="16" t="n">
        <v>1018</v>
      </c>
      <c r="D22" s="17" t="inlineStr">
        <is>
          <t>1108210013</t>
        </is>
      </c>
      <c r="E22" s="17" t="inlineStr">
        <is>
          <t>Region XI (Davao Region)</t>
        </is>
      </c>
      <c r="F22" s="17" t="inlineStr">
        <is>
          <t>Davao de Oro</t>
        </is>
      </c>
      <c r="G22" s="17" t="inlineStr">
        <is>
          <t>New Bataan</t>
        </is>
      </c>
      <c r="H22" s="17" t="inlineStr">
        <is>
          <t>Andap</t>
        </is>
      </c>
      <c r="I22" s="18" t="n">
        <v>7.5129626</v>
      </c>
      <c r="J22" s="18" t="n">
        <v>126.1584439</v>
      </c>
      <c r="K22" s="17" t="inlineStr">
        <is>
          <t>U</t>
        </is>
      </c>
      <c r="L22" s="11" t="n">
        <v>6839</v>
      </c>
      <c r="M22" s="19" t="n">
        <v>3.7</v>
      </c>
      <c r="N22" s="20">
        <f>INT(L22/M22)</f>
        <v/>
      </c>
      <c r="O22" s="20">
        <f>INT(N22*0.3+0.5)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36.73</v>
      </c>
      <c r="T22" s="19" t="n">
        <v>23.67</v>
      </c>
      <c r="U22" s="17" t="inlineStr">
        <is>
          <t>Tier 1 Critical GIDA (Score ≥ 50.0)</t>
        </is>
      </c>
      <c r="V22" s="19" t="n">
        <v>73.18000000000001</v>
      </c>
      <c r="W22" s="19" t="n">
        <v>51.16</v>
      </c>
      <c r="X22" s="19" t="n">
        <v>73.18000000000001</v>
      </c>
      <c r="Y22" s="20">
        <f>ROUND(V22*0.35+W22*0.35+X22*0.30,2)</f>
        <v/>
      </c>
      <c r="Z22" s="24" t="inlineStr">
        <is>
          <t>F - Nearest node and line over 5 km</t>
        </is>
      </c>
      <c r="AA22" s="19" t="n">
        <v>36.73</v>
      </c>
      <c r="AB22" s="19" t="n">
        <v>23.66</v>
      </c>
      <c r="AC22" s="17" t="inlineStr">
        <is>
          <t>Line: DAVAO CITY - TRENTO</t>
        </is>
      </c>
      <c r="AD22" s="17" t="inlineStr">
        <is>
          <t>Remote site candidate: deploy Starlink LEO satellite backhaul or long microwave hop.</t>
        </is>
      </c>
      <c r="AE22" s="16" t="n">
        <v>1018</v>
      </c>
    </row>
    <row r="23">
      <c r="A23" s="16" t="n">
        <v>2</v>
      </c>
      <c r="B23" s="16" t="n">
        <v>19</v>
      </c>
      <c r="C23" s="16" t="n">
        <v>1019</v>
      </c>
      <c r="D23" s="17" t="inlineStr">
        <is>
          <t>1906603010</t>
        </is>
      </c>
      <c r="E23" s="17" t="inlineStr">
        <is>
          <t>Bangsamoro Autonomous Region In Muslim Mindanao (BARMM)</t>
        </is>
      </c>
      <c r="F23" s="17" t="inlineStr">
        <is>
          <t>Sulu</t>
        </is>
      </c>
      <c r="G23" s="17" t="inlineStr">
        <is>
          <t>Kalingalan Caluang</t>
        </is>
      </c>
      <c r="H23" s="17" t="inlineStr">
        <is>
          <t>Pang</t>
        </is>
      </c>
      <c r="I23" s="18" t="n">
        <v>17.255512</v>
      </c>
      <c r="J23" s="18" t="n">
        <v>122.229556</v>
      </c>
      <c r="K23" s="17" t="inlineStr">
        <is>
          <t>U</t>
        </is>
      </c>
      <c r="L23" s="11" t="n">
        <v>5469</v>
      </c>
      <c r="M23" s="19" t="n">
        <v>4.3</v>
      </c>
      <c r="N23" s="20">
        <f>INT(L23/M23)</f>
        <v/>
      </c>
      <c r="O23" s="20">
        <f>INT(N23*0.3+0.5)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29.52</v>
      </c>
      <c r="T23" s="19" t="n">
        <v>34.39</v>
      </c>
      <c r="U23" s="17" t="inlineStr">
        <is>
          <t>Tier 1 Critical GIDA (Score ≥ 50.0)</t>
        </is>
      </c>
      <c r="V23" s="19" t="n">
        <v>73.18000000000001</v>
      </c>
      <c r="W23" s="19" t="n">
        <v>51.16</v>
      </c>
      <c r="X23" s="19" t="n">
        <v>73.18000000000001</v>
      </c>
      <c r="Y23" s="20">
        <f>ROUND(V23*0.35+W23*0.35+X23*0.30,2)</f>
        <v/>
      </c>
      <c r="Z23" s="24" t="inlineStr">
        <is>
          <t>F - Nearest node and line over 5 km</t>
        </is>
      </c>
      <c r="AA23" s="19" t="n">
        <v>29.52</v>
      </c>
      <c r="AB23" s="19" t="n">
        <v>34.38</v>
      </c>
      <c r="AC23" s="17" t="inlineStr">
        <is>
          <t>Node: IGI003 - PM</t>
        </is>
      </c>
      <c r="AD23" s="17" t="inlineStr">
        <is>
          <t>Remote site candidate: deploy Starlink LEO satellite backhaul or long microwave hop.</t>
        </is>
      </c>
      <c r="AE23" s="16" t="n">
        <v>1019</v>
      </c>
    </row>
    <row r="24">
      <c r="A24" s="16" t="n">
        <v>2</v>
      </c>
      <c r="B24" s="16" t="n">
        <v>20</v>
      </c>
      <c r="C24" s="16" t="n">
        <v>1020</v>
      </c>
      <c r="D24" s="17" t="inlineStr">
        <is>
          <t>1908704010</t>
        </is>
      </c>
      <c r="E24" s="17" t="inlineStr">
        <is>
          <t>Bangsamoro Autonomous Region In Muslim Mindanao (BARMM)</t>
        </is>
      </c>
      <c r="F24" s="17" t="inlineStr">
        <is>
          <t>Maguindanao del Norte</t>
        </is>
      </c>
      <c r="G24" s="17" t="inlineStr">
        <is>
          <t>Datu Blah T. Sinsuat</t>
        </is>
      </c>
      <c r="H24" s="17" t="inlineStr">
        <is>
          <t>Sedem</t>
        </is>
      </c>
      <c r="I24" s="18" t="n">
        <v>17.254131</v>
      </c>
      <c r="J24" s="18" t="n">
        <v>122.228175</v>
      </c>
      <c r="K24" s="17" t="inlineStr">
        <is>
          <t>R</t>
        </is>
      </c>
      <c r="L24" s="11" t="n">
        <v>2947</v>
      </c>
      <c r="M24" s="19" t="n">
        <v>4.3</v>
      </c>
      <c r="N24" s="20">
        <f>INT(L24/M24)</f>
        <v/>
      </c>
      <c r="O24" s="20">
        <f>INT(N24*0.3+0.5)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29.31</v>
      </c>
      <c r="T24" s="19" t="n">
        <v>34.2</v>
      </c>
      <c r="U24" s="17" t="inlineStr">
        <is>
          <t>Tier 1 Critical GIDA (Score ≥ 50.0)</t>
        </is>
      </c>
      <c r="V24" s="19" t="n">
        <v>73.17</v>
      </c>
      <c r="W24" s="19" t="n">
        <v>51.15</v>
      </c>
      <c r="X24" s="19" t="n">
        <v>73.17</v>
      </c>
      <c r="Y24" s="20">
        <f>ROUND(V24*0.35+W24*0.35+X24*0.30,2)</f>
        <v/>
      </c>
      <c r="Z24" s="24" t="inlineStr">
        <is>
          <t>F - Nearest node and line over 5 km</t>
        </is>
      </c>
      <c r="AA24" s="19" t="n">
        <v>29.31</v>
      </c>
      <c r="AB24" s="19" t="n">
        <v>34.19</v>
      </c>
      <c r="AC24" s="17" t="inlineStr">
        <is>
          <t>Node: IGI003 - PM</t>
        </is>
      </c>
      <c r="AD24" s="17" t="inlineStr">
        <is>
          <t>Remote site candidate: deploy Starlink LEO satellite backhaul or long microwave hop.</t>
        </is>
      </c>
      <c r="AE24" s="16" t="n">
        <v>1020</v>
      </c>
    </row>
    <row r="25">
      <c r="A25" s="16" t="n">
        <v>2</v>
      </c>
      <c r="B25" s="16" t="n">
        <v>21</v>
      </c>
      <c r="C25" s="16" t="n">
        <v>1021</v>
      </c>
      <c r="D25" s="17" t="inlineStr">
        <is>
          <t>1003515012</t>
        </is>
      </c>
      <c r="E25" s="17" t="inlineStr">
        <is>
          <t>Region X (Northern Mindanao)</t>
        </is>
      </c>
      <c r="F25" s="17" t="inlineStr">
        <is>
          <t>Lanao del Norte</t>
        </is>
      </c>
      <c r="G25" s="17" t="inlineStr">
        <is>
          <t>Nunungan</t>
        </is>
      </c>
      <c r="H25" s="17" t="inlineStr">
        <is>
          <t>Liangan</t>
        </is>
      </c>
      <c r="I25" s="18" t="n">
        <v>7.7880272</v>
      </c>
      <c r="J25" s="18" t="n">
        <v>123.9094855</v>
      </c>
      <c r="K25" s="17" t="inlineStr">
        <is>
          <t>R</t>
        </is>
      </c>
      <c r="L25" s="11" t="n">
        <v>621</v>
      </c>
      <c r="M25" s="19" t="n">
        <v>4.2</v>
      </c>
      <c r="N25" s="20">
        <f>INT(L25/M25)</f>
        <v/>
      </c>
      <c r="O25" s="20">
        <f>INT(N25*0.3+0.5)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30.49</v>
      </c>
      <c r="T25" s="19" t="n">
        <v>19.77</v>
      </c>
      <c r="U25" s="17" t="inlineStr">
        <is>
          <t>Tier 1 Critical GIDA (Score ≥ 50.0)</t>
        </is>
      </c>
      <c r="V25" s="19" t="n">
        <v>73.17</v>
      </c>
      <c r="W25" s="19" t="n">
        <v>51.15</v>
      </c>
      <c r="X25" s="19" t="n">
        <v>73.17</v>
      </c>
      <c r="Y25" s="20">
        <f>ROUND(V25*0.35+W25*0.35+X25*0.30,2)</f>
        <v/>
      </c>
      <c r="Z25" s="24" t="inlineStr">
        <is>
          <t>F - Nearest node and line over 5 km</t>
        </is>
      </c>
      <c r="AA25" s="19" t="n">
        <v>30.84</v>
      </c>
      <c r="AB25" s="19" t="n">
        <v>19.61</v>
      </c>
      <c r="AC25" s="17" t="inlineStr">
        <is>
          <t>Line: ILIGAN - PAGADIAN</t>
        </is>
      </c>
      <c r="AD25" s="17" t="inlineStr">
        <is>
          <t>Remote site candidate: deploy Starlink LEO satellite backhaul or long microwave hop.</t>
        </is>
      </c>
      <c r="AE25" s="16" t="n">
        <v>1021</v>
      </c>
    </row>
    <row r="26">
      <c r="A26" s="16" t="n">
        <v>2</v>
      </c>
      <c r="B26" s="16" t="n">
        <v>22</v>
      </c>
      <c r="C26" s="16" t="n">
        <v>1022</v>
      </c>
      <c r="D26" s="17" t="inlineStr">
        <is>
          <t>1900707025</t>
        </is>
      </c>
      <c r="E26" s="17" t="inlineStr">
        <is>
          <t>Bangsamoro Autonomous Region In Muslim Mindanao (BARMM)</t>
        </is>
      </c>
      <c r="F26" s="17" t="inlineStr">
        <is>
          <t>Basilan</t>
        </is>
      </c>
      <c r="G26" s="17" t="inlineStr">
        <is>
          <t>Tuburan</t>
        </is>
      </c>
      <c r="H26" s="17" t="inlineStr">
        <is>
          <t>Mahawid</t>
        </is>
      </c>
      <c r="I26" s="18" t="n">
        <v>6.603756</v>
      </c>
      <c r="J26" s="18" t="n">
        <v>122.19342</v>
      </c>
      <c r="K26" s="17" t="inlineStr">
        <is>
          <t>R</t>
        </is>
      </c>
      <c r="L26" s="11" t="n">
        <v>2719</v>
      </c>
      <c r="M26" s="19" t="n">
        <v>5.1</v>
      </c>
      <c r="N26" s="20">
        <f>INT(L26/M26)</f>
        <v/>
      </c>
      <c r="O26" s="20">
        <f>INT(N26*0.3+0.5)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36.56</v>
      </c>
      <c r="T26" s="19" t="n">
        <v>36.56</v>
      </c>
      <c r="U26" s="17" t="inlineStr">
        <is>
          <t>Tier 1 Critical GIDA (Score ≥ 50.0)</t>
        </is>
      </c>
      <c r="V26" s="19" t="n">
        <v>73.16</v>
      </c>
      <c r="W26" s="19" t="n">
        <v>51.14</v>
      </c>
      <c r="X26" s="19" t="n">
        <v>73.16</v>
      </c>
      <c r="Y26" s="20">
        <f>ROUND(V26*0.35+W26*0.35+X26*0.30,2)</f>
        <v/>
      </c>
      <c r="Z26" s="24" t="inlineStr">
        <is>
          <t>F - Nearest node and line over 5 km</t>
        </is>
      </c>
      <c r="AA26" s="19" t="n">
        <v>36.56</v>
      </c>
      <c r="AB26" s="19" t="n">
        <v>36.55</v>
      </c>
      <c r="AC26" s="17" t="inlineStr">
        <is>
          <t>Line: Untitled Path</t>
        </is>
      </c>
      <c r="AD26" s="17" t="inlineStr">
        <is>
          <t>Remote site candidate: deploy Starlink LEO satellite backhaul or long microwave hop.</t>
        </is>
      </c>
      <c r="AE26" s="16" t="n">
        <v>1022</v>
      </c>
    </row>
    <row r="27">
      <c r="A27" s="16" t="n">
        <v>2</v>
      </c>
      <c r="B27" s="16" t="n">
        <v>23</v>
      </c>
      <c r="C27" s="16" t="n">
        <v>1023</v>
      </c>
      <c r="D27" s="17" t="inlineStr">
        <is>
          <t>1908824011</t>
        </is>
      </c>
      <c r="E27" s="17" t="inlineStr">
        <is>
          <t>Bangsamoro Autonomous Region In Muslim Mindanao (BARMM)</t>
        </is>
      </c>
      <c r="F27" s="17" t="inlineStr">
        <is>
          <t>Maguindanao del Sur</t>
        </is>
      </c>
      <c r="G27" s="17" t="inlineStr">
        <is>
          <t>Talayan</t>
        </is>
      </c>
      <c r="H27" s="17" t="inlineStr">
        <is>
          <t>Marader</t>
        </is>
      </c>
      <c r="I27" s="18" t="n">
        <v>17.255154</v>
      </c>
      <c r="J27" s="18" t="n">
        <v>122.229298</v>
      </c>
      <c r="K27" s="17" t="inlineStr">
        <is>
          <t>R</t>
        </is>
      </c>
      <c r="L27" s="11" t="n">
        <v>1472</v>
      </c>
      <c r="M27" s="19" t="n">
        <v>4.7</v>
      </c>
      <c r="N27" s="20">
        <f>INT(L27/M27)</f>
        <v/>
      </c>
      <c r="O27" s="20">
        <f>INT(N27*0.3+0.5)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41.45</v>
      </c>
      <c r="T27" s="19" t="n">
        <v>41.05</v>
      </c>
      <c r="U27" s="17" t="inlineStr">
        <is>
          <t>Tier 1 Critical GIDA (Score ≥ 50.0)</t>
        </is>
      </c>
      <c r="V27" s="19" t="n">
        <v>73.16</v>
      </c>
      <c r="W27" s="19" t="n">
        <v>51.14</v>
      </c>
      <c r="X27" s="19" t="n">
        <v>73.16</v>
      </c>
      <c r="Y27" s="20">
        <f>ROUND(V27*0.35+W27*0.35+X27*0.30,2)</f>
        <v/>
      </c>
      <c r="Z27" s="24" t="inlineStr">
        <is>
          <t>F - Nearest node and line over 5 km</t>
        </is>
      </c>
      <c r="AA27" s="19" t="n">
        <v>29.47</v>
      </c>
      <c r="AB27" s="19" t="n">
        <v>34.34</v>
      </c>
      <c r="AC27" s="17" t="inlineStr">
        <is>
          <t>Node: IGI003 - PM</t>
        </is>
      </c>
      <c r="AD27" s="17" t="inlineStr">
        <is>
          <t>Remote site candidate: deploy Starlink LEO satellite backhaul or long microwave hop.</t>
        </is>
      </c>
      <c r="AE27" s="16" t="n">
        <v>1023</v>
      </c>
    </row>
    <row r="28">
      <c r="A28" s="16" t="n">
        <v>2</v>
      </c>
      <c r="B28" s="16" t="n">
        <v>24</v>
      </c>
      <c r="C28" s="16" t="n">
        <v>1024</v>
      </c>
      <c r="D28" s="17" t="inlineStr">
        <is>
          <t>0402103046</t>
        </is>
      </c>
      <c r="E28" s="17" t="inlineStr">
        <is>
          <t>Region IV-A (CALABARZON)</t>
        </is>
      </c>
      <c r="F28" s="17" t="inlineStr">
        <is>
          <t>Cavite</t>
        </is>
      </c>
      <c r="G28" s="17" t="inlineStr">
        <is>
          <t>City of Bacoor</t>
        </is>
      </c>
      <c r="H28" s="17" t="inlineStr">
        <is>
          <t>Molino III</t>
        </is>
      </c>
      <c r="I28" s="18" t="n">
        <v>14.397605</v>
      </c>
      <c r="J28" s="18" t="n">
        <v>120.977501</v>
      </c>
      <c r="K28" s="17" t="inlineStr">
        <is>
          <t>U</t>
        </is>
      </c>
      <c r="L28" s="11" t="n">
        <v>63684</v>
      </c>
      <c r="M28" s="19" t="n">
        <v>3.4</v>
      </c>
      <c r="N28" s="20">
        <f>INT(L28/M28)</f>
        <v/>
      </c>
      <c r="O28" s="20">
        <f>INT(N28*0.3+0.5)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0.5600000000000001</v>
      </c>
      <c r="T28" s="19" t="n">
        <v>0.22</v>
      </c>
      <c r="U28" s="17" t="inlineStr">
        <is>
          <t>Tier 1 Critical GIDA (Score ≥ 50.0)</t>
        </is>
      </c>
      <c r="V28" s="19" t="n">
        <v>73.15000000000001</v>
      </c>
      <c r="W28" s="19" t="n">
        <v>51.14</v>
      </c>
      <c r="X28" s="19" t="n">
        <v>73.15000000000001</v>
      </c>
      <c r="Y28" s="20">
        <f>ROUND(V28*0.35+W28*0.35+X28*0.30,2)</f>
        <v/>
      </c>
      <c r="Z28" s="25" t="inlineStr">
        <is>
          <t>A - Node within 0.5 km</t>
        </is>
      </c>
      <c r="AA28" s="19" t="n">
        <v>0.28</v>
      </c>
      <c r="AB28" s="19" t="n">
        <v>5.04</v>
      </c>
      <c r="AC28" s="17" t="inlineStr">
        <is>
          <t>Node: BRC002-TYPE 3</t>
        </is>
      </c>
      <c r="AD28" s="17" t="inlineStr">
        <is>
          <t>First survey candidate: confirm node handoff, spare capacity and short route; co-location not established.</t>
        </is>
      </c>
      <c r="AE28" s="16" t="n">
        <v>1024</v>
      </c>
    </row>
    <row r="29">
      <c r="A29" s="16" t="n">
        <v>2</v>
      </c>
      <c r="B29" s="16" t="n">
        <v>25</v>
      </c>
      <c r="C29" s="16" t="n">
        <v>1025</v>
      </c>
      <c r="D29" s="17" t="inlineStr">
        <is>
          <t>1903639007</t>
        </is>
      </c>
      <c r="E29" s="17" t="inlineStr">
        <is>
          <t>Bangsamoro Autonomous Region In Muslim Mindanao (BARMM)</t>
        </is>
      </c>
      <c r="F29" s="17" t="inlineStr">
        <is>
          <t>Lanao del Sur</t>
        </is>
      </c>
      <c r="G29" s="17" t="inlineStr">
        <is>
          <t>Kapatagan</t>
        </is>
      </c>
      <c r="H29" s="17" t="inlineStr">
        <is>
          <t>Kapatagan</t>
        </is>
      </c>
      <c r="I29" s="18" t="n">
        <v>17.254578</v>
      </c>
      <c r="J29" s="18" t="n">
        <v>122.228622</v>
      </c>
      <c r="K29" s="17" t="inlineStr">
        <is>
          <t>R</t>
        </is>
      </c>
      <c r="L29" s="11" t="n">
        <v>1794</v>
      </c>
      <c r="M29" s="19" t="n">
        <v>5.7</v>
      </c>
      <c r="N29" s="20">
        <f>INT(L29/M29)</f>
        <v/>
      </c>
      <c r="O29" s="20">
        <f>INT(N29*0.3+0.5)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29.37</v>
      </c>
      <c r="T29" s="19" t="n">
        <v>34.26</v>
      </c>
      <c r="U29" s="17" t="inlineStr">
        <is>
          <t>Tier 1 Critical GIDA (Score ≥ 50.0)</t>
        </is>
      </c>
      <c r="V29" s="19" t="n">
        <v>73.14</v>
      </c>
      <c r="W29" s="19" t="n">
        <v>51.14</v>
      </c>
      <c r="X29" s="19" t="n">
        <v>73.14</v>
      </c>
      <c r="Y29" s="20">
        <f>ROUND(V29*0.35+W29*0.35+X29*0.30,2)</f>
        <v/>
      </c>
      <c r="Z29" s="24" t="inlineStr">
        <is>
          <t>F - Nearest node and line over 5 km</t>
        </is>
      </c>
      <c r="AA29" s="19" t="n">
        <v>29.37</v>
      </c>
      <c r="AB29" s="19" t="n">
        <v>34.25</v>
      </c>
      <c r="AC29" s="17" t="inlineStr">
        <is>
          <t>Node: IGI003 - PM</t>
        </is>
      </c>
      <c r="AD29" s="17" t="inlineStr">
        <is>
          <t>Remote site candidate: deploy Starlink LEO satellite backhaul or long microwave hop.</t>
        </is>
      </c>
      <c r="AE29" s="16" t="n">
        <v>1025</v>
      </c>
    </row>
    <row r="30">
      <c r="A30" s="16" t="n">
        <v>2</v>
      </c>
      <c r="B30" s="16" t="n">
        <v>26</v>
      </c>
      <c r="C30" s="16" t="n">
        <v>1026</v>
      </c>
      <c r="D30" s="17" t="inlineStr">
        <is>
          <t>1908824008</t>
        </is>
      </c>
      <c r="E30" s="17" t="inlineStr">
        <is>
          <t>Bangsamoro Autonomous Region In Muslim Mindanao (BARMM)</t>
        </is>
      </c>
      <c r="F30" s="17" t="inlineStr">
        <is>
          <t>Maguindanao del Sur</t>
        </is>
      </c>
      <c r="G30" s="17" t="inlineStr">
        <is>
          <t>Talayan</t>
        </is>
      </c>
      <c r="H30" s="17" t="inlineStr">
        <is>
          <t>Kedati</t>
        </is>
      </c>
      <c r="I30" s="18" t="n">
        <v>17.254752</v>
      </c>
      <c r="J30" s="18" t="n">
        <v>122.229996</v>
      </c>
      <c r="K30" s="17" t="inlineStr">
        <is>
          <t>R</t>
        </is>
      </c>
      <c r="L30" s="11" t="n">
        <v>1096</v>
      </c>
      <c r="M30" s="19" t="n">
        <v>4.7</v>
      </c>
      <c r="N30" s="20">
        <f>INT(L30/M30)</f>
        <v/>
      </c>
      <c r="O30" s="20">
        <f>INT(N30*0.3+0.5)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40.28</v>
      </c>
      <c r="T30" s="19" t="n">
        <v>39.89</v>
      </c>
      <c r="U30" s="17" t="inlineStr">
        <is>
          <t>Tier 1 Critical GIDA (Score ≥ 50.0)</t>
        </is>
      </c>
      <c r="V30" s="19" t="n">
        <v>73.14</v>
      </c>
      <c r="W30" s="19" t="n">
        <v>51.13</v>
      </c>
      <c r="X30" s="19" t="n">
        <v>73.14</v>
      </c>
      <c r="Y30" s="20">
        <f>ROUND(V30*0.35+W30*0.35+X30*0.30,2)</f>
        <v/>
      </c>
      <c r="Z30" s="24" t="inlineStr">
        <is>
          <t>F - Nearest node and line over 5 km</t>
        </is>
      </c>
      <c r="AA30" s="19" t="n">
        <v>29.5</v>
      </c>
      <c r="AB30" s="19" t="n">
        <v>34.4</v>
      </c>
      <c r="AC30" s="17" t="inlineStr">
        <is>
          <t>Node: IGI003 - PM</t>
        </is>
      </c>
      <c r="AD30" s="17" t="inlineStr">
        <is>
          <t>Remote site candidate: deploy Starlink LEO satellite backhaul or long microwave hop.</t>
        </is>
      </c>
      <c r="AE30" s="16" t="n">
        <v>1026</v>
      </c>
    </row>
    <row r="31">
      <c r="A31" s="16" t="n">
        <v>2</v>
      </c>
      <c r="B31" s="16" t="n">
        <v>27</v>
      </c>
      <c r="C31" s="16" t="n">
        <v>1027</v>
      </c>
      <c r="D31" s="17" t="inlineStr">
        <is>
          <t>1003515024</t>
        </is>
      </c>
      <c r="E31" s="17" t="inlineStr">
        <is>
          <t>Region X (Northern Mindanao)</t>
        </is>
      </c>
      <c r="F31" s="17" t="inlineStr">
        <is>
          <t>Lanao del Norte</t>
        </is>
      </c>
      <c r="G31" s="17" t="inlineStr">
        <is>
          <t>Nunungan</t>
        </is>
      </c>
      <c r="H31" s="17" t="inlineStr">
        <is>
          <t>Raraban</t>
        </is>
      </c>
      <c r="I31" s="18" t="n">
        <v>7.7892975</v>
      </c>
      <c r="J31" s="18" t="n">
        <v>123.9151672</v>
      </c>
      <c r="K31" s="17" t="inlineStr">
        <is>
          <t>R</t>
        </is>
      </c>
      <c r="L31" s="11" t="n">
        <v>637</v>
      </c>
      <c r="M31" s="19" t="n">
        <v>4.2</v>
      </c>
      <c r="N31" s="20">
        <f>INT(L31/M31)</f>
        <v/>
      </c>
      <c r="O31" s="20">
        <f>INT(N31*0.3+0.5)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30.96</v>
      </c>
      <c r="T31" s="19" t="n">
        <v>20.06</v>
      </c>
      <c r="U31" s="17" t="inlineStr">
        <is>
          <t>Tier 1 Critical GIDA (Score ≥ 50.0)</t>
        </is>
      </c>
      <c r="V31" s="19" t="n">
        <v>73.14</v>
      </c>
      <c r="W31" s="19" t="n">
        <v>51.13</v>
      </c>
      <c r="X31" s="19" t="n">
        <v>73.14</v>
      </c>
      <c r="Y31" s="20">
        <f>ROUND(V31*0.35+W31*0.35+X31*0.30,2)</f>
        <v/>
      </c>
      <c r="Z31" s="24" t="inlineStr">
        <is>
          <t>F - Nearest node and line over 5 km</t>
        </is>
      </c>
      <c r="AA31" s="19" t="n">
        <v>30.96</v>
      </c>
      <c r="AB31" s="19" t="n">
        <v>20.04</v>
      </c>
      <c r="AC31" s="17" t="inlineStr">
        <is>
          <t>Line: ILIGAN - PAGADIAN</t>
        </is>
      </c>
      <c r="AD31" s="17" t="inlineStr">
        <is>
          <t>Remote site candidate: deploy Starlink LEO satellite backhaul or long microwave hop.</t>
        </is>
      </c>
      <c r="AE31" s="16" t="n">
        <v>1027</v>
      </c>
    </row>
    <row r="32">
      <c r="A32" s="16" t="n">
        <v>2</v>
      </c>
      <c r="B32" s="16" t="n">
        <v>28</v>
      </c>
      <c r="C32" s="16" t="n">
        <v>1028</v>
      </c>
      <c r="D32" s="17" t="inlineStr">
        <is>
          <t>1903639010</t>
        </is>
      </c>
      <c r="E32" s="17" t="inlineStr">
        <is>
          <t>Bangsamoro Autonomous Region In Muslim Mindanao (BARMM)</t>
        </is>
      </c>
      <c r="F32" s="17" t="inlineStr">
        <is>
          <t>Lanao del Sur</t>
        </is>
      </c>
      <c r="G32" s="17" t="inlineStr">
        <is>
          <t>Kapatagan</t>
        </is>
      </c>
      <c r="H32" s="17" t="inlineStr">
        <is>
          <t>Minimao</t>
        </is>
      </c>
      <c r="I32" s="18" t="n">
        <v>17.254581</v>
      </c>
      <c r="J32" s="18" t="n">
        <v>122.228625</v>
      </c>
      <c r="K32" s="17" t="inlineStr">
        <is>
          <t>R</t>
        </is>
      </c>
      <c r="L32" s="11" t="n">
        <v>1522</v>
      </c>
      <c r="M32" s="19" t="n">
        <v>5.7</v>
      </c>
      <c r="N32" s="20">
        <f>INT(L32/M32)</f>
        <v/>
      </c>
      <c r="O32" s="20">
        <f>INT(N32*0.3+0.5)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29.38</v>
      </c>
      <c r="T32" s="19" t="n">
        <v>34.26</v>
      </c>
      <c r="U32" s="17" t="inlineStr">
        <is>
          <t>Tier 1 Critical GIDA (Score ≥ 50.0)</t>
        </is>
      </c>
      <c r="V32" s="19" t="n">
        <v>73.14</v>
      </c>
      <c r="W32" s="19" t="n">
        <v>51.13</v>
      </c>
      <c r="X32" s="19" t="n">
        <v>73.14</v>
      </c>
      <c r="Y32" s="20">
        <f>ROUND(V32*0.35+W32*0.35+X32*0.30,2)</f>
        <v/>
      </c>
      <c r="Z32" s="24" t="inlineStr">
        <is>
          <t>F - Nearest node and line over 5 km</t>
        </is>
      </c>
      <c r="AA32" s="19" t="n">
        <v>29.38</v>
      </c>
      <c r="AB32" s="19" t="n">
        <v>34.25</v>
      </c>
      <c r="AC32" s="17" t="inlineStr">
        <is>
          <t>Node: IGI003 - PM</t>
        </is>
      </c>
      <c r="AD32" s="17" t="inlineStr">
        <is>
          <t>Remote site candidate: deploy Starlink LEO satellite backhaul or long microwave hop.</t>
        </is>
      </c>
      <c r="AE32" s="16" t="n">
        <v>1028</v>
      </c>
    </row>
    <row r="33">
      <c r="A33" s="16" t="n">
        <v>2</v>
      </c>
      <c r="B33" s="16" t="n">
        <v>29</v>
      </c>
      <c r="C33" s="16" t="n">
        <v>1029</v>
      </c>
      <c r="D33" s="17" t="inlineStr">
        <is>
          <t>1906604029</t>
        </is>
      </c>
      <c r="E33" s="17" t="inlineStr">
        <is>
          <t>Bangsamoro Autonomous Region In Muslim Mindanao (BARMM)</t>
        </is>
      </c>
      <c r="F33" s="17" t="inlineStr">
        <is>
          <t>Sulu</t>
        </is>
      </c>
      <c r="G33" s="17" t="inlineStr">
        <is>
          <t>Luuk</t>
        </is>
      </c>
      <c r="H33" s="17" t="inlineStr">
        <is>
          <t>Guimbaun</t>
        </is>
      </c>
      <c r="I33" s="18" t="n">
        <v>17.25623</v>
      </c>
      <c r="J33" s="18" t="n">
        <v>122.229674</v>
      </c>
      <c r="K33" s="17" t="inlineStr">
        <is>
          <t>R</t>
        </is>
      </c>
      <c r="L33" s="11" t="n">
        <v>2065</v>
      </c>
      <c r="M33" s="19" t="n">
        <v>6</v>
      </c>
      <c r="N33" s="20">
        <f>INT(L33/M33)</f>
        <v/>
      </c>
      <c r="O33" s="20">
        <f>INT(N33*0.3+0.5)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29.55</v>
      </c>
      <c r="T33" s="19" t="n">
        <v>34.63</v>
      </c>
      <c r="U33" s="17" t="inlineStr">
        <is>
          <t>Tier 1 Critical GIDA (Score ≥ 50.0)</t>
        </is>
      </c>
      <c r="V33" s="19" t="n">
        <v>73.14</v>
      </c>
      <c r="W33" s="19" t="n">
        <v>51.13</v>
      </c>
      <c r="X33" s="19" t="n">
        <v>73.14</v>
      </c>
      <c r="Y33" s="20">
        <f>ROUND(V33*0.35+W33*0.35+X33*0.30,2)</f>
        <v/>
      </c>
      <c r="Z33" s="24" t="inlineStr">
        <is>
          <t>F - Nearest node and line over 5 km</t>
        </is>
      </c>
      <c r="AA33" s="19" t="n">
        <v>29.58</v>
      </c>
      <c r="AB33" s="19" t="n">
        <v>34.41</v>
      </c>
      <c r="AC33" s="17" t="inlineStr">
        <is>
          <t>Node: IGI003 - PM</t>
        </is>
      </c>
      <c r="AD33" s="17" t="inlineStr">
        <is>
          <t>Remote site candidate: deploy Starlink LEO satellite backhaul or long microwave hop.</t>
        </is>
      </c>
      <c r="AE33" s="16" t="n">
        <v>1029</v>
      </c>
    </row>
    <row r="34">
      <c r="A34" s="16" t="n">
        <v>2</v>
      </c>
      <c r="B34" s="16" t="n">
        <v>30</v>
      </c>
      <c r="C34" s="16" t="n">
        <v>1030</v>
      </c>
      <c r="D34" s="17" t="inlineStr">
        <is>
          <t>0506210007</t>
        </is>
      </c>
      <c r="E34" s="17" t="inlineStr">
        <is>
          <t>Region V (Bicol Region)</t>
        </is>
      </c>
      <c r="F34" s="17" t="inlineStr">
        <is>
          <t>Sorsogon</t>
        </is>
      </c>
      <c r="G34" s="17" t="inlineStr">
        <is>
          <t>Juban</t>
        </is>
      </c>
      <c r="H34" s="17" t="inlineStr">
        <is>
          <t>Calateo</t>
        </is>
      </c>
      <c r="I34" s="18" t="n">
        <v>12.80528333589618</v>
      </c>
      <c r="J34" s="18" t="n">
        <v>123.9859584978482</v>
      </c>
      <c r="K34" s="17" t="inlineStr">
        <is>
          <t>R</t>
        </is>
      </c>
      <c r="L34" s="11" t="n">
        <v>771</v>
      </c>
      <c r="M34" s="19" t="n">
        <v>4</v>
      </c>
      <c r="N34" s="20">
        <f>INT(L34/M34)</f>
        <v/>
      </c>
      <c r="O34" s="20">
        <f>INT(N34*0.3+0.5)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3.27</v>
      </c>
      <c r="T34" s="19" t="n">
        <v>1.51</v>
      </c>
      <c r="U34" s="17" t="inlineStr">
        <is>
          <t>Tier 1 Critical GIDA (Score ≥ 50.0)</t>
        </is>
      </c>
      <c r="V34" s="19" t="n">
        <v>73.14</v>
      </c>
      <c r="W34" s="19" t="n">
        <v>51.13</v>
      </c>
      <c r="X34" s="19" t="n">
        <v>73.14</v>
      </c>
      <c r="Y34" s="20">
        <f>ROUND(V34*0.35+W34*0.35+X34*0.30,2)</f>
        <v/>
      </c>
      <c r="Z34" s="23" t="inlineStr">
        <is>
          <t>D - Other node or line within 3 km</t>
        </is>
      </c>
      <c r="AA34" s="19" t="n">
        <v>3.27</v>
      </c>
      <c r="AB34" s="19" t="n">
        <v>1.5</v>
      </c>
      <c r="AC34" s="17" t="inlineStr">
        <is>
          <t>Line: SORSOGON - MATNOG</t>
        </is>
      </c>
      <c r="AD34" s="17" t="inlineStr">
        <is>
          <t>Route options survey candidate: compare actual node lateral with approved line tap.</t>
        </is>
      </c>
      <c r="AE34" s="16" t="n">
        <v>1030</v>
      </c>
    </row>
    <row r="35">
      <c r="A35" s="16" t="n">
        <v>2</v>
      </c>
      <c r="B35" s="16" t="n">
        <v>31</v>
      </c>
      <c r="C35" s="16" t="n">
        <v>1031</v>
      </c>
      <c r="D35" s="17" t="inlineStr">
        <is>
          <t>1908806016</t>
        </is>
      </c>
      <c r="E35" s="17" t="inlineStr">
        <is>
          <t>Bangsamoro Autonomous Region In Muslim Mindanao (BARMM)</t>
        </is>
      </c>
      <c r="F35" s="17" t="inlineStr">
        <is>
          <t>Maguindanao del Sur</t>
        </is>
      </c>
      <c r="G35" s="17" t="inlineStr">
        <is>
          <t>Datu Paglas</t>
        </is>
      </c>
      <c r="H35" s="17" t="inlineStr">
        <is>
          <t>Manindolo</t>
        </is>
      </c>
      <c r="I35" s="18" t="n">
        <v>17.255241</v>
      </c>
      <c r="J35" s="18" t="n">
        <v>122.229285</v>
      </c>
      <c r="K35" s="17" t="inlineStr">
        <is>
          <t>R</t>
        </is>
      </c>
      <c r="L35" s="11" t="n">
        <v>1527</v>
      </c>
      <c r="M35" s="19" t="n">
        <v>4.7</v>
      </c>
      <c r="N35" s="20">
        <f>INT(L35/M35)</f>
        <v/>
      </c>
      <c r="O35" s="20">
        <f>INT(N35*0.3+0.5)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29.48</v>
      </c>
      <c r="T35" s="19" t="n">
        <v>34.35</v>
      </c>
      <c r="U35" s="17" t="inlineStr">
        <is>
          <t>Tier 1 Critical GIDA (Score ≥ 50.0)</t>
        </is>
      </c>
      <c r="V35" s="19" t="n">
        <v>73.14</v>
      </c>
      <c r="W35" s="19" t="n">
        <v>51.13</v>
      </c>
      <c r="X35" s="19" t="n">
        <v>73.14</v>
      </c>
      <c r="Y35" s="20">
        <f>ROUND(V35*0.35+W35*0.35+X35*0.30,2)</f>
        <v/>
      </c>
      <c r="Z35" s="24" t="inlineStr">
        <is>
          <t>F - Nearest node and line over 5 km</t>
        </is>
      </c>
      <c r="AA35" s="19" t="n">
        <v>29.48</v>
      </c>
      <c r="AB35" s="19" t="n">
        <v>34.34</v>
      </c>
      <c r="AC35" s="17" t="inlineStr">
        <is>
          <t>Node: IGI003 - PM</t>
        </is>
      </c>
      <c r="AD35" s="17" t="inlineStr">
        <is>
          <t>Remote site candidate: deploy Starlink LEO satellite backhaul or long microwave hop.</t>
        </is>
      </c>
      <c r="AE35" s="16" t="n">
        <v>1031</v>
      </c>
    </row>
    <row r="36">
      <c r="A36" s="16" t="n">
        <v>2</v>
      </c>
      <c r="B36" s="16" t="n">
        <v>32</v>
      </c>
      <c r="C36" s="16" t="n">
        <v>1032</v>
      </c>
      <c r="D36" s="17" t="inlineStr">
        <is>
          <t>1908806011</t>
        </is>
      </c>
      <c r="E36" s="17" t="inlineStr">
        <is>
          <t>Bangsamoro Autonomous Region In Muslim Mindanao (BARMM)</t>
        </is>
      </c>
      <c r="F36" s="17" t="inlineStr">
        <is>
          <t>Maguindanao del Sur</t>
        </is>
      </c>
      <c r="G36" s="17" t="inlineStr">
        <is>
          <t>Datu Paglas</t>
        </is>
      </c>
      <c r="H36" s="17" t="inlineStr">
        <is>
          <t>Lomoyon</t>
        </is>
      </c>
      <c r="I36" s="18" t="n">
        <v>17.255243</v>
      </c>
      <c r="J36" s="18" t="n">
        <v>122.229287</v>
      </c>
      <c r="K36" s="17" t="inlineStr">
        <is>
          <t>R</t>
        </is>
      </c>
      <c r="L36" s="11" t="n">
        <v>1271</v>
      </c>
      <c r="M36" s="19" t="n">
        <v>4.7</v>
      </c>
      <c r="N36" s="20">
        <f>INT(L36/M36)</f>
        <v/>
      </c>
      <c r="O36" s="20">
        <f>INT(N36*0.3+0.5)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29.48</v>
      </c>
      <c r="T36" s="19" t="n">
        <v>34.35</v>
      </c>
      <c r="U36" s="17" t="inlineStr">
        <is>
          <t>Tier 1 Critical GIDA (Score ≥ 50.0)</t>
        </is>
      </c>
      <c r="V36" s="19" t="n">
        <v>73.13</v>
      </c>
      <c r="W36" s="19" t="n">
        <v>51.13</v>
      </c>
      <c r="X36" s="19" t="n">
        <v>73.13</v>
      </c>
      <c r="Y36" s="20">
        <f>ROUND(V36*0.35+W36*0.35+X36*0.30,2)</f>
        <v/>
      </c>
      <c r="Z36" s="24" t="inlineStr">
        <is>
          <t>F - Nearest node and line over 5 km</t>
        </is>
      </c>
      <c r="AA36" s="19" t="n">
        <v>29.48</v>
      </c>
      <c r="AB36" s="19" t="n">
        <v>34.34</v>
      </c>
      <c r="AC36" s="17" t="inlineStr">
        <is>
          <t>Node: IGI003 - PM</t>
        </is>
      </c>
      <c r="AD36" s="17" t="inlineStr">
        <is>
          <t>Remote site candidate: deploy Starlink LEO satellite backhaul or long microwave hop.</t>
        </is>
      </c>
      <c r="AE36" s="16" t="n">
        <v>1032</v>
      </c>
    </row>
    <row r="37">
      <c r="A37" s="16" t="n">
        <v>2</v>
      </c>
      <c r="B37" s="16" t="n">
        <v>33</v>
      </c>
      <c r="C37" s="16" t="n">
        <v>1033</v>
      </c>
      <c r="D37" s="17" t="inlineStr">
        <is>
          <t>0907216011</t>
        </is>
      </c>
      <c r="E37" s="17" t="inlineStr">
        <is>
          <t>Region IX (Zamboanga Peninsula)</t>
        </is>
      </c>
      <c r="F37" s="17" t="inlineStr">
        <is>
          <t>Zamboanga del Norte</t>
        </is>
      </c>
      <c r="G37" s="17" t="inlineStr">
        <is>
          <t>Sibuco</t>
        </is>
      </c>
      <c r="H37" s="17" t="inlineStr">
        <is>
          <t>Litawan</t>
        </is>
      </c>
      <c r="I37" s="18" t="n">
        <v>7.404414296845566</v>
      </c>
      <c r="J37" s="18" t="n">
        <v>122.1391092606568</v>
      </c>
      <c r="K37" s="17" t="inlineStr">
        <is>
          <t>R</t>
        </is>
      </c>
      <c r="L37" s="11" t="n">
        <v>673</v>
      </c>
      <c r="M37" s="19" t="n">
        <v>3.6</v>
      </c>
      <c r="N37" s="20">
        <f>INT(L37/M37)</f>
        <v/>
      </c>
      <c r="O37" s="20">
        <f>INT(N37*0.3+0.5)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22.61</v>
      </c>
      <c r="T37" s="19" t="n">
        <v>16.58</v>
      </c>
      <c r="U37" s="17" t="inlineStr">
        <is>
          <t>Tier 1 Critical GIDA (Score ≥ 50.0)</t>
        </is>
      </c>
      <c r="V37" s="19" t="n">
        <v>73.12</v>
      </c>
      <c r="W37" s="19" t="n">
        <v>51.12</v>
      </c>
      <c r="X37" s="19" t="n">
        <v>73.12</v>
      </c>
      <c r="Y37" s="20">
        <f>ROUND(V37*0.35+W37*0.35+X37*0.30,2)</f>
        <v/>
      </c>
      <c r="Z37" s="24" t="inlineStr">
        <is>
          <t>F - Nearest node and line over 5 km</t>
        </is>
      </c>
      <c r="AA37" s="19" t="n">
        <v>22.61</v>
      </c>
      <c r="AB37" s="19" t="n">
        <v>16.54</v>
      </c>
      <c r="AC37" s="17" t="inlineStr">
        <is>
          <t>Line: CABLE INSTALLED</t>
        </is>
      </c>
      <c r="AD37" s="17" t="inlineStr">
        <is>
          <t>Remote site candidate: deploy Starlink LEO satellite backhaul or long microwave hop.</t>
        </is>
      </c>
      <c r="AE37" s="16" t="n">
        <v>1033</v>
      </c>
    </row>
    <row r="38">
      <c r="A38" s="16" t="n">
        <v>2</v>
      </c>
      <c r="B38" s="16" t="n">
        <v>34</v>
      </c>
      <c r="C38" s="16" t="n">
        <v>1034</v>
      </c>
      <c r="D38" s="17" t="inlineStr">
        <is>
          <t>1380601094</t>
        </is>
      </c>
      <c r="E38" s="17" t="inlineStr">
        <is>
          <t>National Capital Region (NCR)</t>
        </is>
      </c>
      <c r="F38" s="17" t="inlineStr">
        <is>
          <t>First District (Not a Province)</t>
        </is>
      </c>
      <c r="G38" s="17" t="inlineStr">
        <is>
          <t>City of Manila</t>
        </is>
      </c>
      <c r="H38" s="17" t="inlineStr">
        <is>
          <t>Barangay 94</t>
        </is>
      </c>
      <c r="I38" s="18" t="n">
        <v>14.621176</v>
      </c>
      <c r="J38" s="18" t="n">
        <v>120.9661144</v>
      </c>
      <c r="K38" s="17" t="inlineStr">
        <is>
          <t>U</t>
        </is>
      </c>
      <c r="L38" s="11" t="n">
        <v>2244</v>
      </c>
      <c r="M38" s="19" t="n">
        <v>3.9</v>
      </c>
      <c r="N38" s="20">
        <f>INT(L38/M38)</f>
        <v/>
      </c>
      <c r="O38" s="20">
        <f>INT(N38*0.3+0.5)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47.27</v>
      </c>
      <c r="T38" s="19" t="n">
        <v>49.75</v>
      </c>
      <c r="U38" s="17" t="inlineStr">
        <is>
          <t>Tier 1 Critical GIDA (Score ≥ 50.0)</t>
        </is>
      </c>
      <c r="V38" s="19" t="n">
        <v>73.12</v>
      </c>
      <c r="W38" s="19" t="n">
        <v>51.12</v>
      </c>
      <c r="X38" s="19" t="n">
        <v>73.12</v>
      </c>
      <c r="Y38" s="20">
        <f>ROUND(V38*0.35+W38*0.35+X38*0.30,2)</f>
        <v/>
      </c>
      <c r="Z38" s="25" t="inlineStr">
        <is>
          <t>B - Node 0.5-1 km</t>
        </is>
      </c>
      <c r="AA38" s="19" t="n">
        <v>0.51</v>
      </c>
      <c r="AB38" s="19" t="n">
        <v>0.59</v>
      </c>
      <c r="AC38" s="17" t="inlineStr">
        <is>
          <t>Node: MNL045 - TYPE 3</t>
        </is>
      </c>
      <c r="AD38" s="17" t="inlineStr">
        <is>
          <t>Short node lateral candidate; confirm port/fiber capacity, access and route.</t>
        </is>
      </c>
      <c r="AE38" s="16" t="n">
        <v>1034</v>
      </c>
    </row>
    <row r="39">
      <c r="A39" s="16" t="n">
        <v>2</v>
      </c>
      <c r="B39" s="16" t="n">
        <v>35</v>
      </c>
      <c r="C39" s="16" t="n">
        <v>1035</v>
      </c>
      <c r="D39" s="17" t="inlineStr">
        <is>
          <t>1380601080</t>
        </is>
      </c>
      <c r="E39" s="17" t="inlineStr">
        <is>
          <t>National Capital Region (NCR)</t>
        </is>
      </c>
      <c r="F39" s="17" t="inlineStr">
        <is>
          <t>First District (Not a Province)</t>
        </is>
      </c>
      <c r="G39" s="17" t="inlineStr">
        <is>
          <t>City of Manila</t>
        </is>
      </c>
      <c r="H39" s="17" t="inlineStr">
        <is>
          <t>Barangay 80</t>
        </is>
      </c>
      <c r="I39" s="18" t="n">
        <v>14.61585</v>
      </c>
      <c r="J39" s="18" t="n">
        <v>120.97032</v>
      </c>
      <c r="K39" s="17" t="inlineStr">
        <is>
          <t>U</t>
        </is>
      </c>
      <c r="L39" s="11" t="n">
        <v>2631</v>
      </c>
      <c r="M39" s="19" t="n">
        <v>3.9</v>
      </c>
      <c r="N39" s="20">
        <f>INT(L39/M39)</f>
        <v/>
      </c>
      <c r="O39" s="20">
        <f>INT(N39*0.3+0.5)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21.86</v>
      </c>
      <c r="T39" s="19" t="n">
        <v>20.78</v>
      </c>
      <c r="U39" s="17" t="inlineStr">
        <is>
          <t>Tier 1 Critical GIDA (Score ≥ 50.0)</t>
        </is>
      </c>
      <c r="V39" s="19" t="n">
        <v>73.12</v>
      </c>
      <c r="W39" s="19" t="n">
        <v>51.12</v>
      </c>
      <c r="X39" s="19" t="n">
        <v>73.12</v>
      </c>
      <c r="Y39" s="20">
        <f>ROUND(V39*0.35+W39*0.35+X39*0.30,2)</f>
        <v/>
      </c>
      <c r="Z39" s="25" t="inlineStr">
        <is>
          <t>B - Node 0.5-1 km</t>
        </is>
      </c>
      <c r="AA39" s="19" t="n">
        <v>0.85</v>
      </c>
      <c r="AB39" s="19" t="n">
        <v>0.01</v>
      </c>
      <c r="AC39" s="17" t="inlineStr">
        <is>
          <t>Line: Aerial 24C</t>
        </is>
      </c>
      <c r="AD39" s="17" t="inlineStr">
        <is>
          <t>Short node lateral candidate; confirm port/fiber capacity, access and route.</t>
        </is>
      </c>
      <c r="AE39" s="16" t="n">
        <v>1035</v>
      </c>
    </row>
    <row r="40">
      <c r="A40" s="16" t="n">
        <v>2</v>
      </c>
      <c r="B40" s="16" t="n">
        <v>36</v>
      </c>
      <c r="C40" s="16" t="n">
        <v>1036</v>
      </c>
      <c r="D40" s="17" t="inlineStr">
        <is>
          <t>0603038016</t>
        </is>
      </c>
      <c r="E40" s="17" t="inlineStr">
        <is>
          <t>Region VI (Western Visayas)</t>
        </is>
      </c>
      <c r="F40" s="17" t="inlineStr">
        <is>
          <t>Iloilo</t>
        </is>
      </c>
      <c r="G40" s="17" t="inlineStr">
        <is>
          <t>San Dionisio</t>
        </is>
      </c>
      <c r="H40" s="17" t="inlineStr">
        <is>
          <t>Naborot</t>
        </is>
      </c>
      <c r="I40" s="18" t="n">
        <v>11.366239</v>
      </c>
      <c r="J40" s="18" t="n">
        <v>123.134136</v>
      </c>
      <c r="K40" s="17" t="inlineStr">
        <is>
          <t>R</t>
        </is>
      </c>
      <c r="L40" s="11" t="n">
        <v>160</v>
      </c>
      <c r="M40" s="19" t="n">
        <v>3.8</v>
      </c>
      <c r="N40" s="20">
        <f>INT(L40/M40)</f>
        <v/>
      </c>
      <c r="O40" s="20">
        <f>INT(N40*0.3+0.5)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10.09</v>
      </c>
      <c r="T40" s="19" t="n">
        <v>1</v>
      </c>
      <c r="U40" s="17" t="inlineStr">
        <is>
          <t>Tier 1 Critical GIDA (Score ≥ 50.0)</t>
        </is>
      </c>
      <c r="V40" s="19" t="n">
        <v>73.11</v>
      </c>
      <c r="W40" s="19" t="n">
        <v>51.11</v>
      </c>
      <c r="X40" s="19" t="n">
        <v>73.11</v>
      </c>
      <c r="Y40" s="20">
        <f>ROUND(V40*0.35+W40*0.35+X40*0.30,2)</f>
        <v/>
      </c>
      <c r="Z40" s="24" t="inlineStr">
        <is>
          <t>E - Nearest node or line 3-5 km</t>
        </is>
      </c>
      <c r="AA40" s="19" t="n">
        <v>6.65</v>
      </c>
      <c r="AB40" s="19" t="n">
        <v>3.26</v>
      </c>
      <c r="AC40" s="17" t="inlineStr">
        <is>
          <t>Line: ROXAS - SARA</t>
        </is>
      </c>
      <c r="AD40" s="17" t="inlineStr">
        <is>
          <t>Review candidate: examine alternative BTS location, updated fiber inventory or Starlink backhaul.</t>
        </is>
      </c>
      <c r="AE40" s="16" t="n">
        <v>1036</v>
      </c>
    </row>
    <row r="41">
      <c r="A41" s="16" t="n">
        <v>2</v>
      </c>
      <c r="B41" s="16" t="n">
        <v>37</v>
      </c>
      <c r="C41" s="16" t="n">
        <v>1037</v>
      </c>
      <c r="D41" s="17" t="inlineStr">
        <is>
          <t>1380611038</t>
        </is>
      </c>
      <c r="E41" s="17" t="inlineStr">
        <is>
          <t>National Capital Region (NCR)</t>
        </is>
      </c>
      <c r="F41" s="17" t="inlineStr">
        <is>
          <t>First District (Not a Province)</t>
        </is>
      </c>
      <c r="G41" s="17" t="inlineStr">
        <is>
          <t>City of Manila</t>
        </is>
      </c>
      <c r="H41" s="17" t="inlineStr">
        <is>
          <t>Barangay 823</t>
        </is>
      </c>
      <c r="I41" s="18" t="n">
        <v>14.582813</v>
      </c>
      <c r="J41" s="18" t="n">
        <v>120.997861</v>
      </c>
      <c r="K41" s="17" t="inlineStr">
        <is>
          <t>U</t>
        </is>
      </c>
      <c r="L41" s="11" t="n">
        <v>3093</v>
      </c>
      <c r="M41" s="19" t="n">
        <v>3.9</v>
      </c>
      <c r="N41" s="20">
        <f>INT(L41/M41)</f>
        <v/>
      </c>
      <c r="O41" s="20">
        <f>INT(N41*0.3+0.5)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16.79</v>
      </c>
      <c r="T41" s="19" t="n">
        <v>19.73</v>
      </c>
      <c r="U41" s="17" t="inlineStr">
        <is>
          <t>Tier 1 Critical GIDA (Score ≥ 50.0)</t>
        </is>
      </c>
      <c r="V41" s="19" t="n">
        <v>73.11</v>
      </c>
      <c r="W41" s="19" t="n">
        <v>51.11</v>
      </c>
      <c r="X41" s="19" t="n">
        <v>73.11</v>
      </c>
      <c r="Y41" s="20">
        <f>ROUND(V41*0.35+W41*0.35+X41*0.30,2)</f>
        <v/>
      </c>
      <c r="Z41" s="25" t="inlineStr">
        <is>
          <t>B - Node 0.5-1 km</t>
        </is>
      </c>
      <c r="AA41" s="19" t="n">
        <v>0.5600000000000001</v>
      </c>
      <c r="AB41" s="19" t="n">
        <v>0.02</v>
      </c>
      <c r="AC41" s="17" t="inlineStr">
        <is>
          <t>Line: Aerial 24C</t>
        </is>
      </c>
      <c r="AD41" s="17" t="inlineStr">
        <is>
          <t>Short node lateral candidate; confirm port/fiber capacity, access and route.</t>
        </is>
      </c>
      <c r="AE41" s="16" t="n">
        <v>1037</v>
      </c>
    </row>
    <row r="42">
      <c r="A42" s="16" t="n">
        <v>2</v>
      </c>
      <c r="B42" s="16" t="n">
        <v>38</v>
      </c>
      <c r="C42" s="16" t="n">
        <v>1038</v>
      </c>
      <c r="D42" s="17" t="inlineStr">
        <is>
          <t>0405805018</t>
        </is>
      </c>
      <c r="E42" s="17" t="inlineStr">
        <is>
          <t>Region IV-A (CALABARZON)</t>
        </is>
      </c>
      <c r="F42" s="17" t="inlineStr">
        <is>
          <t>Rizal</t>
        </is>
      </c>
      <c r="G42" s="17" t="inlineStr">
        <is>
          <t>Cainta</t>
        </is>
      </c>
      <c r="H42" s="17" t="inlineStr">
        <is>
          <t>Santa Rosa</t>
        </is>
      </c>
      <c r="I42" s="18" t="n">
        <v>14.582103</v>
      </c>
      <c r="J42" s="18" t="n">
        <v>121.118117</v>
      </c>
      <c r="K42" s="17" t="inlineStr">
        <is>
          <t>R</t>
        </is>
      </c>
      <c r="L42" s="11" t="n">
        <v>1550</v>
      </c>
      <c r="M42" s="19" t="n">
        <v>3.6</v>
      </c>
      <c r="N42" s="20">
        <f>INT(L42/M42)</f>
        <v/>
      </c>
      <c r="O42" s="20">
        <f>INT(N42*0.3+0.5)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1.68</v>
      </c>
      <c r="T42" s="19" t="n">
        <v>0.2</v>
      </c>
      <c r="U42" s="17" t="inlineStr">
        <is>
          <t>Tier 1 Critical GIDA (Score ≥ 50.0)</t>
        </is>
      </c>
      <c r="V42" s="19" t="n">
        <v>73.09999999999999</v>
      </c>
      <c r="W42" s="19" t="n">
        <v>51.1</v>
      </c>
      <c r="X42" s="19" t="n">
        <v>73.09999999999999</v>
      </c>
      <c r="Y42" s="20">
        <f>ROUND(V42*0.35+W42*0.35+X42*0.30,2)</f>
        <v/>
      </c>
      <c r="Z42" s="25" t="inlineStr">
        <is>
          <t>B - Node 0.5-1 km</t>
        </is>
      </c>
      <c r="AA42" s="19" t="n">
        <v>0.6</v>
      </c>
      <c r="AB42" s="19" t="n">
        <v>0.26</v>
      </c>
      <c r="AC42" s="17" t="inlineStr">
        <is>
          <t>Line: RELIANCE TO SINILOAN</t>
        </is>
      </c>
      <c r="AD42" s="17" t="inlineStr">
        <is>
          <t>Short node lateral candidate; confirm port/fiber capacity, access and route.</t>
        </is>
      </c>
      <c r="AE42" s="16" t="n">
        <v>1038</v>
      </c>
    </row>
    <row r="43">
      <c r="A43" s="16" t="n">
        <v>2</v>
      </c>
      <c r="B43" s="16" t="n">
        <v>39</v>
      </c>
      <c r="C43" s="16" t="n">
        <v>1039</v>
      </c>
      <c r="D43" s="17" t="inlineStr">
        <is>
          <t>1380900008</t>
        </is>
      </c>
      <c r="E43" s="17" t="inlineStr">
        <is>
          <t>National Capital Region (NCR)</t>
        </is>
      </c>
      <c r="F43" s="17" t="inlineStr">
        <is>
          <t>Third District (Not a Province)</t>
        </is>
      </c>
      <c r="G43" s="17" t="inlineStr">
        <is>
          <t>City of Navotas</t>
        </is>
      </c>
      <c r="H43" s="17" t="inlineStr">
        <is>
          <t>North Bay Boulevard North</t>
        </is>
      </c>
      <c r="I43" s="18" t="n">
        <v>14.67383</v>
      </c>
      <c r="J43" s="18" t="n">
        <v>120.93489</v>
      </c>
      <c r="K43" s="17" t="inlineStr">
        <is>
          <t>U</t>
        </is>
      </c>
      <c r="L43" s="11" t="n">
        <v>15061</v>
      </c>
      <c r="M43" s="19" t="n">
        <v>3.4</v>
      </c>
      <c r="N43" s="20">
        <f>INT(L43/M43)</f>
        <v/>
      </c>
      <c r="O43" s="20">
        <f>INT(N43*0.3+0.5)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0.82</v>
      </c>
      <c r="T43" s="19" t="n">
        <v>0.6899999999999999</v>
      </c>
      <c r="U43" s="17" t="inlineStr">
        <is>
          <t>Tier 1 Critical GIDA (Score ≥ 50.0)</t>
        </is>
      </c>
      <c r="V43" s="19" t="n">
        <v>73.09</v>
      </c>
      <c r="W43" s="19" t="n">
        <v>51.1</v>
      </c>
      <c r="X43" s="19" t="n">
        <v>73.09</v>
      </c>
      <c r="Y43" s="20">
        <f>ROUND(V43*0.35+W43*0.35+X43*0.30,2)</f>
        <v/>
      </c>
      <c r="Z43" s="25" t="inlineStr">
        <is>
          <t>B - Node 0.5-1 km</t>
        </is>
      </c>
      <c r="AA43" s="19" t="n">
        <v>0.79</v>
      </c>
      <c r="AB43" s="19" t="n">
        <v>0.79</v>
      </c>
      <c r="AC43" s="17" t="inlineStr">
        <is>
          <t>Line: UG 288C via Y-Duct</t>
        </is>
      </c>
      <c r="AD43" s="17" t="inlineStr">
        <is>
          <t>Short node lateral candidate; confirm port/fiber capacity, access and route.</t>
        </is>
      </c>
      <c r="AE43" s="16" t="n">
        <v>1039</v>
      </c>
    </row>
    <row r="44">
      <c r="A44" s="16" t="n">
        <v>2</v>
      </c>
      <c r="B44" s="16" t="n">
        <v>40</v>
      </c>
      <c r="C44" s="16" t="n">
        <v>1040</v>
      </c>
      <c r="D44" s="17" t="inlineStr">
        <is>
          <t>1381600022</t>
        </is>
      </c>
      <c r="E44" s="17" t="inlineStr">
        <is>
          <t>National Capital Region (NCR)</t>
        </is>
      </c>
      <c r="F44" s="17" t="inlineStr">
        <is>
          <t>Third District (Not a Province)</t>
        </is>
      </c>
      <c r="G44" s="17" t="inlineStr">
        <is>
          <t>City of Valenzuela</t>
        </is>
      </c>
      <c r="H44" s="17" t="inlineStr">
        <is>
          <t>Pariancillo Villa</t>
        </is>
      </c>
      <c r="I44" s="18" t="n">
        <v>14.68851949848397</v>
      </c>
      <c r="J44" s="18" t="n">
        <v>121.0056276000866</v>
      </c>
      <c r="K44" s="17" t="inlineStr">
        <is>
          <t>U</t>
        </is>
      </c>
      <c r="L44" s="11" t="n">
        <v>1977</v>
      </c>
      <c r="M44" s="19" t="n">
        <v>3.5</v>
      </c>
      <c r="N44" s="20">
        <f>INT(L44/M44)</f>
        <v/>
      </c>
      <c r="O44" s="20">
        <f>INT(N44*0.3+0.5)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1.4</v>
      </c>
      <c r="T44" s="19" t="n">
        <v>0.19</v>
      </c>
      <c r="U44" s="17" t="inlineStr">
        <is>
          <t>Tier 1 Critical GIDA (Score ≥ 50.0)</t>
        </is>
      </c>
      <c r="V44" s="19" t="n">
        <v>73.08</v>
      </c>
      <c r="W44" s="19" t="n">
        <v>51.09</v>
      </c>
      <c r="X44" s="19" t="n">
        <v>73.08</v>
      </c>
      <c r="Y44" s="20">
        <f>ROUND(V44*0.35+W44*0.35+X44*0.30,2)</f>
        <v/>
      </c>
      <c r="Z44" s="25" t="inlineStr">
        <is>
          <t>B - Node 0.5-1 km</t>
        </is>
      </c>
      <c r="AA44" s="19" t="n">
        <v>0.95</v>
      </c>
      <c r="AB44" s="19" t="n">
        <v>0.42</v>
      </c>
      <c r="AC44" s="17" t="inlineStr">
        <is>
          <t>Line: Aerial 96C</t>
        </is>
      </c>
      <c r="AD44" s="17" t="inlineStr">
        <is>
          <t>Short node lateral candidate; confirm port/fiber capacity, access and route.</t>
        </is>
      </c>
      <c r="AE44" s="16" t="n">
        <v>1040</v>
      </c>
    </row>
    <row r="45">
      <c r="A45" s="16" t="n">
        <v>2</v>
      </c>
      <c r="B45" s="16" t="n">
        <v>41</v>
      </c>
      <c r="C45" s="16" t="n">
        <v>1041</v>
      </c>
      <c r="D45" s="17" t="inlineStr">
        <is>
          <t>0806010022</t>
        </is>
      </c>
      <c r="E45" s="17" t="inlineStr">
        <is>
          <t>Region VIII (Eastern Visayas)</t>
        </is>
      </c>
      <c r="F45" s="17" t="inlineStr">
        <is>
          <t>Samar</t>
        </is>
      </c>
      <c r="G45" s="17" t="inlineStr">
        <is>
          <t>Marabut</t>
        </is>
      </c>
      <c r="H45" s="17" t="inlineStr">
        <is>
          <t>Roño</t>
        </is>
      </c>
      <c r="I45" s="18" t="n">
        <v>11.14234</v>
      </c>
      <c r="J45" s="18" t="n">
        <v>125.20523</v>
      </c>
      <c r="K45" s="17" t="inlineStr">
        <is>
          <t>R</t>
        </is>
      </c>
      <c r="L45" s="11" t="n">
        <v>525</v>
      </c>
      <c r="M45" s="19" t="n">
        <v>4.1</v>
      </c>
      <c r="N45" s="20">
        <f>INT(L45/M45)</f>
        <v/>
      </c>
      <c r="O45" s="20">
        <f>INT(N45*0.3+0.5)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21.86</v>
      </c>
      <c r="T45" s="19" t="n">
        <v>20.73</v>
      </c>
      <c r="U45" s="17" t="inlineStr">
        <is>
          <t>Tier 1 Critical GIDA (Score ≥ 50.0)</t>
        </is>
      </c>
      <c r="V45" s="19" t="n">
        <v>73.08</v>
      </c>
      <c r="W45" s="19" t="n">
        <v>51.09</v>
      </c>
      <c r="X45" s="19" t="n">
        <v>73.08</v>
      </c>
      <c r="Y45" s="20">
        <f>ROUND(V45*0.35+W45*0.35+X45*0.30,2)</f>
        <v/>
      </c>
      <c r="Z45" s="24" t="inlineStr">
        <is>
          <t>F - Nearest node and line over 5 km</t>
        </is>
      </c>
      <c r="AA45" s="19" t="n">
        <v>20.63</v>
      </c>
      <c r="AB45" s="19" t="n">
        <v>22.48</v>
      </c>
      <c r="AC45" s="17" t="inlineStr">
        <is>
          <t>Node: TAL001-TYPE 3</t>
        </is>
      </c>
      <c r="AD45" s="17" t="inlineStr">
        <is>
          <t>Remote site candidate: deploy Starlink LEO satellite backhaul or long microwave hop.</t>
        </is>
      </c>
      <c r="AE45" s="16" t="n">
        <v>1041</v>
      </c>
    </row>
    <row r="46">
      <c r="A46" s="16" t="n">
        <v>2</v>
      </c>
      <c r="B46" s="16" t="n">
        <v>42</v>
      </c>
      <c r="C46" s="16" t="n">
        <v>1042</v>
      </c>
      <c r="D46" s="17" t="inlineStr">
        <is>
          <t>1401109002</t>
        </is>
      </c>
      <c r="E46" s="17" t="inlineStr">
        <is>
          <t>Cordillera Administrative Region (CAR)</t>
        </is>
      </c>
      <c r="F46" s="17" t="inlineStr">
        <is>
          <t>Benguet</t>
        </is>
      </c>
      <c r="G46" s="17" t="inlineStr">
        <is>
          <t>Kibungan</t>
        </is>
      </c>
      <c r="H46" s="17" t="inlineStr">
        <is>
          <t>Lubo</t>
        </is>
      </c>
      <c r="I46" s="18" t="n">
        <v>16.6680544</v>
      </c>
      <c r="J46" s="18" t="n">
        <v>120.7160283</v>
      </c>
      <c r="K46" s="17" t="inlineStr">
        <is>
          <t>R</t>
        </is>
      </c>
      <c r="L46" s="11" t="n">
        <v>1437</v>
      </c>
      <c r="M46" s="19" t="n">
        <v>3.5</v>
      </c>
      <c r="N46" s="20">
        <f>INT(L46/M46)</f>
        <v/>
      </c>
      <c r="O46" s="20">
        <f>INT(N46*0.3+0.5)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7.11</v>
      </c>
      <c r="T46" s="19" t="n">
        <v>6</v>
      </c>
      <c r="U46" s="17" t="inlineStr">
        <is>
          <t>Tier 1 Critical GIDA (Score ≥ 50.0)</t>
        </is>
      </c>
      <c r="V46" s="19" t="n">
        <v>73.06</v>
      </c>
      <c r="W46" s="19" t="n">
        <v>51.08</v>
      </c>
      <c r="X46" s="19" t="n">
        <v>73.06</v>
      </c>
      <c r="Y46" s="20">
        <f>ROUND(V46*0.35+W46*0.35+X46*0.30,2)</f>
        <v/>
      </c>
      <c r="Z46" s="24" t="inlineStr">
        <is>
          <t>F - Nearest node and line over 5 km</t>
        </is>
      </c>
      <c r="AA46" s="19" t="n">
        <v>7.11</v>
      </c>
      <c r="AB46" s="19" t="n">
        <v>5.96</v>
      </c>
      <c r="AC46" s="17" t="inlineStr">
        <is>
          <t>Line: LA TRINIDAD-SAGADA</t>
        </is>
      </c>
      <c r="AD46" s="17" t="inlineStr">
        <is>
          <t>Remote site candidate: deploy Starlink LEO satellite backhaul or long microwave hop.</t>
        </is>
      </c>
      <c r="AE46" s="16" t="n">
        <v>1042</v>
      </c>
    </row>
    <row r="47">
      <c r="A47" s="16" t="n">
        <v>2</v>
      </c>
      <c r="B47" s="16" t="n">
        <v>43</v>
      </c>
      <c r="C47" s="16" t="n">
        <v>1043</v>
      </c>
      <c r="D47" s="17" t="inlineStr">
        <is>
          <t>PH0001043</t>
        </is>
      </c>
      <c r="E47" s="17" t="inlineStr">
        <is>
          <t>I</t>
        </is>
      </c>
      <c r="F47" s="17" t="inlineStr">
        <is>
          <t>Ilocos Norte</t>
        </is>
      </c>
      <c r="G47" s="17" t="inlineStr">
        <is>
          <t>Laoag City</t>
        </is>
      </c>
      <c r="H47" s="17" t="inlineStr">
        <is>
          <t>Bgy. No. 11, Santa Balbina (Pob.)</t>
        </is>
      </c>
      <c r="I47" s="18" t="n">
        <v>18.19175278</v>
      </c>
      <c r="J47" s="18" t="n">
        <v>120.6111167</v>
      </c>
      <c r="K47" s="17" t="inlineStr">
        <is>
          <t>R</t>
        </is>
      </c>
      <c r="L47" s="11" t="n">
        <v>2233</v>
      </c>
      <c r="M47" s="19" t="n">
        <v>3.7</v>
      </c>
      <c r="N47" s="20">
        <f>INT(L47/M47)</f>
        <v/>
      </c>
      <c r="O47" s="20">
        <f>INT(N47*0.3+0.5)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1.08</v>
      </c>
      <c r="T47" s="19" t="n">
        <v>0.92</v>
      </c>
      <c r="U47" s="17" t="inlineStr">
        <is>
          <t>Tier 1 Critical GIDA (Score ≥ 50.0)</t>
        </is>
      </c>
      <c r="V47" s="19" t="n">
        <v>73.06</v>
      </c>
      <c r="W47" s="19" t="n">
        <v>51.08</v>
      </c>
      <c r="X47" s="19" t="n">
        <v>73.06</v>
      </c>
      <c r="Y47" s="20">
        <f>ROUND(V47*0.35+W47*0.35+X47*0.30,2)</f>
        <v/>
      </c>
      <c r="Z47" s="23" t="inlineStr">
        <is>
          <t>D - Other node or line within 3 km</t>
        </is>
      </c>
      <c r="AA47" s="19" t="n">
        <v>3.03</v>
      </c>
      <c r="AB47" s="19" t="n">
        <v>1.81</v>
      </c>
      <c r="AC47" s="17" t="inlineStr">
        <is>
          <t>Line: SEGMENT 5 (LAOAG CITY - BANGUI)</t>
        </is>
      </c>
      <c r="AD47" s="17" t="inlineStr">
        <is>
          <t>Route options survey candidate: compare actual node lateral with approved line tap.</t>
        </is>
      </c>
      <c r="AE47" s="16" t="n">
        <v>1043</v>
      </c>
    </row>
    <row r="48">
      <c r="A48" s="16" t="n">
        <v>2</v>
      </c>
      <c r="B48" s="16" t="n">
        <v>44</v>
      </c>
      <c r="C48" s="16" t="n">
        <v>1044</v>
      </c>
      <c r="D48" s="17" t="inlineStr">
        <is>
          <t>PH0001044</t>
        </is>
      </c>
      <c r="E48" s="17" t="inlineStr">
        <is>
          <t>VIII</t>
        </is>
      </c>
      <c r="F48" s="17" t="inlineStr">
        <is>
          <t>Leyte</t>
        </is>
      </c>
      <c r="G48" s="17" t="inlineStr">
        <is>
          <t>Tacloban City</t>
        </is>
      </c>
      <c r="H48" s="17" t="inlineStr">
        <is>
          <t>Barangay 47</t>
        </is>
      </c>
      <c r="I48" s="18" t="n">
        <v>11.2382817</v>
      </c>
      <c r="J48" s="18" t="n">
        <v>124.9999178</v>
      </c>
      <c r="K48" s="17" t="inlineStr">
        <is>
          <t>R</t>
        </is>
      </c>
      <c r="L48" s="11" t="n">
        <v>2258</v>
      </c>
      <c r="M48" s="19" t="n">
        <v>3.8</v>
      </c>
      <c r="N48" s="20">
        <f>INT(L48/M48)</f>
        <v/>
      </c>
      <c r="O48" s="20">
        <f>INT(N48*0.3+0.5)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6.86</v>
      </c>
      <c r="T48" s="19" t="n">
        <v>9.6</v>
      </c>
      <c r="U48" s="17" t="inlineStr">
        <is>
          <t>Tier 1 Critical GIDA (Score ≥ 50.0)</t>
        </is>
      </c>
      <c r="V48" s="19" t="n">
        <v>73.05</v>
      </c>
      <c r="W48" s="19" t="n">
        <v>51.07</v>
      </c>
      <c r="X48" s="19" t="n">
        <v>73.05</v>
      </c>
      <c r="Y48" s="20">
        <f>ROUND(V48*0.35+W48*0.35+X48*0.30,2)</f>
        <v/>
      </c>
      <c r="Z48" s="25" t="inlineStr">
        <is>
          <t>A - Node within 0.5 km</t>
        </is>
      </c>
      <c r="AA48" s="19" t="n">
        <v>0.31</v>
      </c>
      <c r="AB48" s="19" t="n">
        <v>3.04</v>
      </c>
      <c r="AC48" s="17" t="inlineStr">
        <is>
          <t>Node: TCL002 - TYPE 3</t>
        </is>
      </c>
      <c r="AD48" s="17" t="inlineStr">
        <is>
          <t>First survey candidate: confirm node handoff, spare capacity and short route; co-location not established.</t>
        </is>
      </c>
      <c r="AE48" s="16" t="n">
        <v>1044</v>
      </c>
    </row>
    <row r="49">
      <c r="A49" s="16" t="n">
        <v>2</v>
      </c>
      <c r="B49" s="16" t="n">
        <v>45</v>
      </c>
      <c r="C49" s="16" t="n">
        <v>1045</v>
      </c>
      <c r="D49" s="17" t="inlineStr">
        <is>
          <t>PH0001045</t>
        </is>
      </c>
      <c r="E49" s="17" t="inlineStr">
        <is>
          <t>IV-B</t>
        </is>
      </c>
      <c r="F49" s="17" t="inlineStr">
        <is>
          <t>Palawan</t>
        </is>
      </c>
      <c r="G49" s="17" t="inlineStr">
        <is>
          <t>Puerto Princesa City</t>
        </is>
      </c>
      <c r="H49" s="17" t="inlineStr">
        <is>
          <t>Tanabag</t>
        </is>
      </c>
      <c r="I49" s="18" t="n">
        <v>9.996124500000001</v>
      </c>
      <c r="J49" s="18" t="n">
        <v>118.9889681</v>
      </c>
      <c r="K49" s="17" t="inlineStr">
        <is>
          <t>R</t>
        </is>
      </c>
      <c r="L49" s="11" t="n">
        <v>2597</v>
      </c>
      <c r="M49" s="19" t="n">
        <v>3.9</v>
      </c>
      <c r="N49" s="20">
        <f>INT(L49/M49)</f>
        <v/>
      </c>
      <c r="O49" s="20">
        <f>INT(N49*0.3+0.5)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6.39</v>
      </c>
      <c r="T49" s="19" t="n">
        <v>0.1</v>
      </c>
      <c r="U49" s="17" t="inlineStr">
        <is>
          <t>Tier 1 Critical GIDA (Score ≥ 50.0)</t>
        </is>
      </c>
      <c r="V49" s="19" t="n">
        <v>73.04000000000001</v>
      </c>
      <c r="W49" s="19" t="n">
        <v>51.06</v>
      </c>
      <c r="X49" s="19" t="n">
        <v>73.04000000000001</v>
      </c>
      <c r="Y49" s="20">
        <f>ROUND(V49*0.35+W49*0.35+X49*0.30,2)</f>
        <v/>
      </c>
      <c r="Z49" s="22" t="inlineStr">
        <is>
          <t>C - Line within 0.5 km; node over 1 km</t>
        </is>
      </c>
      <c r="AA49" s="19" t="n">
        <v>6.39</v>
      </c>
      <c r="AB49" s="19" t="n">
        <v>0.04</v>
      </c>
      <c r="AC49" s="17" t="inlineStr">
        <is>
          <t>Line: TAYTAY - PUERTO PRINCESA</t>
        </is>
      </c>
      <c r="AD49" s="17" t="inlineStr">
        <is>
          <t>Splice closure / line-tap survey candidate; locate closure and confirm splicing/capacity.</t>
        </is>
      </c>
      <c r="AE49" s="16" t="n">
        <v>1045</v>
      </c>
    </row>
    <row r="50">
      <c r="A50" s="16" t="n">
        <v>2</v>
      </c>
      <c r="B50" s="16" t="n">
        <v>46</v>
      </c>
      <c r="C50" s="16" t="n">
        <v>1046</v>
      </c>
      <c r="D50" s="17" t="inlineStr">
        <is>
          <t>1401112005</t>
        </is>
      </c>
      <c r="E50" s="17" t="inlineStr">
        <is>
          <t>Cordillera Administrative Region (CAR)</t>
        </is>
      </c>
      <c r="F50" s="17" t="inlineStr">
        <is>
          <t>Benguet</t>
        </is>
      </c>
      <c r="G50" s="17" t="inlineStr">
        <is>
          <t>Sablan</t>
        </is>
      </c>
      <c r="H50" s="17" t="inlineStr">
        <is>
          <t>Banengbeng</t>
        </is>
      </c>
      <c r="I50" s="18" t="n">
        <v>16.5102246557358</v>
      </c>
      <c r="J50" s="18" t="n">
        <v>120.5474126815618</v>
      </c>
      <c r="K50" s="17" t="inlineStr">
        <is>
          <t>R</t>
        </is>
      </c>
      <c r="L50" s="11" t="n">
        <v>913</v>
      </c>
      <c r="M50" s="19" t="n">
        <v>3.5</v>
      </c>
      <c r="N50" s="20">
        <f>INT(L50/M50)</f>
        <v/>
      </c>
      <c r="O50" s="20">
        <f>INT(N50*0.3+0.5)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6.66</v>
      </c>
      <c r="T50" s="19" t="n">
        <v>4.93</v>
      </c>
      <c r="U50" s="17" t="inlineStr">
        <is>
          <t>Tier 1 Critical GIDA (Score ≥ 50.0)</t>
        </is>
      </c>
      <c r="V50" s="19" t="n">
        <v>73.01000000000001</v>
      </c>
      <c r="W50" s="19" t="n">
        <v>51.04</v>
      </c>
      <c r="X50" s="19" t="n">
        <v>73.01000000000001</v>
      </c>
      <c r="Y50" s="20">
        <f>ROUND(V50*0.35+W50*0.35+X50*0.30,2)</f>
        <v/>
      </c>
      <c r="Z50" s="24" t="inlineStr">
        <is>
          <t>E - Nearest node or line 3-5 km</t>
        </is>
      </c>
      <c r="AA50" s="19" t="n">
        <v>6.66</v>
      </c>
      <c r="AB50" s="19" t="n">
        <v>4.75</v>
      </c>
      <c r="AC50" s="17" t="inlineStr">
        <is>
          <t>Line: SEGMENT 50 (BAUANG - BAGUIO) (BAGUIO PORTION)</t>
        </is>
      </c>
      <c r="AD50" s="17" t="inlineStr">
        <is>
          <t>Review candidate: examine alternative BTS location, updated fiber inventory or Starlink backhaul.</t>
        </is>
      </c>
      <c r="AE50" s="16" t="n">
        <v>1046</v>
      </c>
    </row>
    <row r="51">
      <c r="A51" s="16" t="n">
        <v>2</v>
      </c>
      <c r="B51" s="16" t="n">
        <v>47</v>
      </c>
      <c r="C51" s="16" t="n">
        <v>1047</v>
      </c>
      <c r="D51" s="17" t="inlineStr">
        <is>
          <t>1400115012</t>
        </is>
      </c>
      <c r="E51" s="17" t="inlineStr">
        <is>
          <t>Cordillera Administrative Region (CAR)</t>
        </is>
      </c>
      <c r="F51" s="17" t="inlineStr">
        <is>
          <t>Abra</t>
        </is>
      </c>
      <c r="G51" s="17" t="inlineStr">
        <is>
          <t>Malibcong</t>
        </is>
      </c>
      <c r="H51" s="17" t="inlineStr">
        <is>
          <t>Umnap</t>
        </is>
      </c>
      <c r="I51" s="18" t="n">
        <v>17.5824356</v>
      </c>
      <c r="J51" s="18" t="n">
        <v>121.0551892</v>
      </c>
      <c r="K51" s="17" t="inlineStr">
        <is>
          <t>R</t>
        </is>
      </c>
      <c r="L51" s="11" t="n">
        <v>278</v>
      </c>
      <c r="M51" s="19" t="n">
        <v>3.8</v>
      </c>
      <c r="N51" s="20">
        <f>INT(L51/M51)</f>
        <v/>
      </c>
      <c r="O51" s="20">
        <f>INT(N51*0.3+0.5)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30.4</v>
      </c>
      <c r="T51" s="19" t="n">
        <v>26.42</v>
      </c>
      <c r="U51" s="17" t="inlineStr">
        <is>
          <t>Tier 1 Critical GIDA (Score ≥ 50.0)</t>
        </is>
      </c>
      <c r="V51" s="19" t="n">
        <v>73</v>
      </c>
      <c r="W51" s="19" t="n">
        <v>51.03</v>
      </c>
      <c r="X51" s="19" t="n">
        <v>73</v>
      </c>
      <c r="Y51" s="20">
        <f>ROUND(V51*0.35+W51*0.35+X51*0.30,2)</f>
        <v/>
      </c>
      <c r="Z51" s="24" t="inlineStr">
        <is>
          <t>F - Nearest node and line over 5 km</t>
        </is>
      </c>
      <c r="AA51" s="19" t="n">
        <v>30.4</v>
      </c>
      <c r="AB51" s="19" t="n">
        <v>26.33</v>
      </c>
      <c r="AC51" s="17" t="inlineStr">
        <is>
          <t>Line: Untitled Path</t>
        </is>
      </c>
      <c r="AD51" s="17" t="inlineStr">
        <is>
          <t>Remote site candidate: deploy Starlink LEO satellite backhaul or long microwave hop.</t>
        </is>
      </c>
      <c r="AE51" s="16" t="n">
        <v>1047</v>
      </c>
    </row>
    <row r="52">
      <c r="A52" s="16" t="n">
        <v>2</v>
      </c>
      <c r="B52" s="16" t="n">
        <v>48</v>
      </c>
      <c r="C52" s="16" t="n">
        <v>1048</v>
      </c>
      <c r="D52" s="17" t="inlineStr">
        <is>
          <t>PH0001048</t>
        </is>
      </c>
      <c r="E52" s="17" t="inlineStr">
        <is>
          <t>VI</t>
        </is>
      </c>
      <c r="F52" s="17" t="inlineStr">
        <is>
          <t>Iloilo</t>
        </is>
      </c>
      <c r="G52" s="17" t="inlineStr">
        <is>
          <t>Iloilo City</t>
        </is>
      </c>
      <c r="H52" s="17" t="inlineStr">
        <is>
          <t>Simon Ledesma</t>
        </is>
      </c>
      <c r="I52" s="18" t="n">
        <v>10.705097</v>
      </c>
      <c r="J52" s="18" t="n">
        <v>122.562822</v>
      </c>
      <c r="K52" s="17" t="inlineStr">
        <is>
          <t>R</t>
        </is>
      </c>
      <c r="L52" s="11" t="n">
        <v>2230</v>
      </c>
      <c r="M52" s="19" t="n">
        <v>3.8</v>
      </c>
      <c r="N52" s="20">
        <f>INT(L52/M52)</f>
        <v/>
      </c>
      <c r="O52" s="20">
        <f>INT(N52*0.3+0.5)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4.65</v>
      </c>
      <c r="T52" s="19" t="n">
        <v>0.73</v>
      </c>
      <c r="U52" s="17" t="inlineStr">
        <is>
          <t>Tier 1 Critical GIDA (Score ≥ 50.0)</t>
        </is>
      </c>
      <c r="V52" s="19" t="n">
        <v>72.98999999999999</v>
      </c>
      <c r="W52" s="19" t="n">
        <v>51.03</v>
      </c>
      <c r="X52" s="19" t="n">
        <v>72.98999999999999</v>
      </c>
      <c r="Y52" s="20">
        <f>ROUND(V52*0.35+W52*0.35+X52*0.30,2)</f>
        <v/>
      </c>
      <c r="Z52" s="23" t="inlineStr">
        <is>
          <t>D - Other node or line within 3 km</t>
        </is>
      </c>
      <c r="AA52" s="19" t="n">
        <v>1.12</v>
      </c>
      <c r="AB52" s="19" t="n">
        <v>0.53</v>
      </c>
      <c r="AC52" s="17" t="inlineStr">
        <is>
          <t>Line: ROXAS -  ILOILO</t>
        </is>
      </c>
      <c r="AD52" s="17" t="inlineStr">
        <is>
          <t>Route options survey candidate: compare actual node lateral with approved line tap.</t>
        </is>
      </c>
      <c r="AE52" s="16" t="n">
        <v>1048</v>
      </c>
    </row>
    <row r="53">
      <c r="A53" s="16" t="n">
        <v>2</v>
      </c>
      <c r="B53" s="16" t="n">
        <v>49</v>
      </c>
      <c r="C53" s="16" t="n">
        <v>1049</v>
      </c>
      <c r="D53" s="17" t="inlineStr">
        <is>
          <t>1400125003</t>
        </is>
      </c>
      <c r="E53" s="17" t="inlineStr">
        <is>
          <t>Cordillera Administrative Region (CAR)</t>
        </is>
      </c>
      <c r="F53" s="17" t="inlineStr">
        <is>
          <t>Abra</t>
        </is>
      </c>
      <c r="G53" s="17" t="inlineStr">
        <is>
          <t>Tineg</t>
        </is>
      </c>
      <c r="H53" s="17" t="inlineStr">
        <is>
          <t>Anayan</t>
        </is>
      </c>
      <c r="I53" s="18" t="n">
        <v>17.8940772</v>
      </c>
      <c r="J53" s="18" t="n">
        <v>120.9612625</v>
      </c>
      <c r="K53" s="17" t="inlineStr">
        <is>
          <t>R</t>
        </is>
      </c>
      <c r="L53" s="11" t="n">
        <v>231</v>
      </c>
      <c r="M53" s="19" t="n">
        <v>3.8</v>
      </c>
      <c r="N53" s="20">
        <f>INT(L53/M53)</f>
        <v/>
      </c>
      <c r="O53" s="20">
        <f>INT(N53*0.3+0.5)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27.12</v>
      </c>
      <c r="T53" s="19" t="n">
        <v>27.17</v>
      </c>
      <c r="U53" s="17" t="inlineStr">
        <is>
          <t>Tier 1 Critical GIDA (Score ≥ 50.0)</t>
        </is>
      </c>
      <c r="V53" s="19" t="n">
        <v>72.98</v>
      </c>
      <c r="W53" s="19" t="n">
        <v>51.02</v>
      </c>
      <c r="X53" s="19" t="n">
        <v>72.98</v>
      </c>
      <c r="Y53" s="20">
        <f>ROUND(V53*0.35+W53*0.35+X53*0.30,2)</f>
        <v/>
      </c>
      <c r="Z53" s="24" t="inlineStr">
        <is>
          <t>F - Nearest node and line over 5 km</t>
        </is>
      </c>
      <c r="AA53" s="19" t="n">
        <v>27.12</v>
      </c>
      <c r="AB53" s="19" t="n">
        <v>28.89</v>
      </c>
      <c r="AC53" s="17" t="inlineStr">
        <is>
          <t>Node: KOY001 - TYPE 4A</t>
        </is>
      </c>
      <c r="AD53" s="17" t="inlineStr">
        <is>
          <t>Remote site candidate: deploy Starlink LEO satellite backhaul or long microwave hop.</t>
        </is>
      </c>
      <c r="AE53" s="16" t="n">
        <v>1049</v>
      </c>
    </row>
    <row r="54">
      <c r="A54" s="16" t="n">
        <v>2</v>
      </c>
      <c r="B54" s="16" t="n">
        <v>50</v>
      </c>
      <c r="C54" s="16" t="n">
        <v>1050</v>
      </c>
      <c r="D54" s="17" t="inlineStr">
        <is>
          <t>PH0001050</t>
        </is>
      </c>
      <c r="E54" s="17" t="inlineStr">
        <is>
          <t>VIII</t>
        </is>
      </c>
      <c r="F54" s="17" t="inlineStr">
        <is>
          <t>Leyte</t>
        </is>
      </c>
      <c r="G54" s="17" t="inlineStr">
        <is>
          <t>Tacloban City</t>
        </is>
      </c>
      <c r="H54" s="17" t="inlineStr">
        <is>
          <t>Barangay 26</t>
        </is>
      </c>
      <c r="I54" s="18" t="n">
        <v>11.2450216</v>
      </c>
      <c r="J54" s="18" t="n">
        <v>125.0044557</v>
      </c>
      <c r="K54" s="17" t="inlineStr">
        <is>
          <t>R</t>
        </is>
      </c>
      <c r="L54" s="11" t="n">
        <v>2258</v>
      </c>
      <c r="M54" s="19" t="n">
        <v>3.8</v>
      </c>
      <c r="N54" s="20">
        <f>INT(L54/M54)</f>
        <v/>
      </c>
      <c r="O54" s="20">
        <f>INT(N54*0.3+0.5)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2.28</v>
      </c>
      <c r="T54" s="19" t="n">
        <v>5.29</v>
      </c>
      <c r="U54" s="17" t="inlineStr">
        <is>
          <t>Tier 1 Critical GIDA (Score ≥ 50.0)</t>
        </is>
      </c>
      <c r="V54" s="19" t="n">
        <v>72.97</v>
      </c>
      <c r="W54" s="19" t="n">
        <v>51.01</v>
      </c>
      <c r="X54" s="19" t="n">
        <v>72.97</v>
      </c>
      <c r="Y54" s="20">
        <f>ROUND(V54*0.35+W54*0.35+X54*0.30,2)</f>
        <v/>
      </c>
      <c r="Z54" s="25" t="inlineStr">
        <is>
          <t>B - Node 0.5-1 km</t>
        </is>
      </c>
      <c r="AA54" s="19" t="n">
        <v>0.64</v>
      </c>
      <c r="AB54" s="19" t="n">
        <v>3.65</v>
      </c>
      <c r="AC54" s="17" t="inlineStr">
        <is>
          <t>Node: TCL002 - TYPE 3</t>
        </is>
      </c>
      <c r="AD54" s="17" t="inlineStr">
        <is>
          <t>Short node lateral candidate; confirm port/fiber capacity, access and route.</t>
        </is>
      </c>
      <c r="AE54" s="16" t="n">
        <v>1050</v>
      </c>
    </row>
    <row r="55">
      <c r="A55" s="16" t="n">
        <v>2</v>
      </c>
      <c r="B55" s="16" t="n">
        <v>51</v>
      </c>
      <c r="C55" s="16" t="n">
        <v>1051</v>
      </c>
      <c r="D55" s="17" t="inlineStr">
        <is>
          <t>1380612034</t>
        </is>
      </c>
      <c r="E55" s="17" t="inlineStr">
        <is>
          <t>National Capital Region (NCR)</t>
        </is>
      </c>
      <c r="F55" s="17" t="inlineStr">
        <is>
          <t>First District (Not a Province)</t>
        </is>
      </c>
      <c r="G55" s="17" t="inlineStr">
        <is>
          <t>City of Manila</t>
        </is>
      </c>
      <c r="H55" s="17" t="inlineStr">
        <is>
          <t>Barangay 867</t>
        </is>
      </c>
      <c r="I55" s="18" t="n">
        <v>14.581524</v>
      </c>
      <c r="J55" s="18" t="n">
        <v>121.00699</v>
      </c>
      <c r="K55" s="17" t="inlineStr">
        <is>
          <t>U</t>
        </is>
      </c>
      <c r="L55" s="11" t="n">
        <v>2180</v>
      </c>
      <c r="M55" s="19" t="n">
        <v>3.9</v>
      </c>
      <c r="N55" s="20">
        <f>INT(L55/M55)</f>
        <v/>
      </c>
      <c r="O55" s="20">
        <f>INT(N55*0.3+0.5)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52.45</v>
      </c>
      <c r="T55" s="19" t="n">
        <v>51.46</v>
      </c>
      <c r="U55" s="17" t="inlineStr">
        <is>
          <t>Tier 1 Critical GIDA (Score ≥ 50.0)</t>
        </is>
      </c>
      <c r="V55" s="19" t="n">
        <v>72.95999999999999</v>
      </c>
      <c r="W55" s="19" t="n">
        <v>51.01</v>
      </c>
      <c r="X55" s="19" t="n">
        <v>72.95999999999999</v>
      </c>
      <c r="Y55" s="20">
        <f>ROUND(V55*0.35+W55*0.35+X55*0.30,2)</f>
        <v/>
      </c>
      <c r="Z55" s="25" t="inlineStr">
        <is>
          <t>B - Node 0.5-1 km</t>
        </is>
      </c>
      <c r="AA55" s="19" t="n">
        <v>0.5600000000000001</v>
      </c>
      <c r="AB55" s="19" t="n">
        <v>0.16</v>
      </c>
      <c r="AC55" s="17" t="inlineStr">
        <is>
          <t>Line: Aerial 24C</t>
        </is>
      </c>
      <c r="AD55" s="17" t="inlineStr">
        <is>
          <t>Short node lateral candidate; confirm port/fiber capacity, access and route.</t>
        </is>
      </c>
      <c r="AE55" s="16" t="n">
        <v>1051</v>
      </c>
    </row>
    <row r="56">
      <c r="A56" s="16" t="n">
        <v>2</v>
      </c>
      <c r="B56" s="16" t="n">
        <v>52</v>
      </c>
      <c r="C56" s="16" t="n">
        <v>1052</v>
      </c>
      <c r="D56" s="17" t="inlineStr">
        <is>
          <t>PH0001052</t>
        </is>
      </c>
      <c r="E56" s="17" t="inlineStr">
        <is>
          <t>III</t>
        </is>
      </c>
      <c r="F56" s="17" t="inlineStr">
        <is>
          <t>Nueva Ecija</t>
        </is>
      </c>
      <c r="G56" s="17" t="inlineStr">
        <is>
          <t>Cabanatuan City</t>
        </is>
      </c>
      <c r="H56" s="17" t="inlineStr">
        <is>
          <t>Padre Crisostomo</t>
        </is>
      </c>
      <c r="I56" s="18" t="n">
        <v>15.517288</v>
      </c>
      <c r="J56" s="18" t="n">
        <v>120.973818</v>
      </c>
      <c r="K56" s="17" t="inlineStr">
        <is>
          <t>R</t>
        </is>
      </c>
      <c r="L56" s="11" t="n">
        <v>2398</v>
      </c>
      <c r="M56" s="19" t="n">
        <v>3.5</v>
      </c>
      <c r="N56" s="20">
        <f>INT(L56/M56)</f>
        <v/>
      </c>
      <c r="O56" s="20">
        <f>INT(N56*0.3+0.5)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1.15</v>
      </c>
      <c r="T56" s="19" t="n">
        <v>0.74</v>
      </c>
      <c r="U56" s="17" t="inlineStr">
        <is>
          <t>Tier 1 Critical GIDA (Score ≥ 50.0)</t>
        </is>
      </c>
      <c r="V56" s="19" t="n">
        <v>72.95</v>
      </c>
      <c r="W56" s="19" t="n">
        <v>51</v>
      </c>
      <c r="X56" s="19" t="n">
        <v>72.95</v>
      </c>
      <c r="Y56" s="20">
        <f>ROUND(V56*0.35+W56*0.35+X56*0.30,2)</f>
        <v/>
      </c>
      <c r="Z56" s="23" t="inlineStr">
        <is>
          <t>D - Other node or line within 3 km</t>
        </is>
      </c>
      <c r="AA56" s="19" t="n">
        <v>4.18</v>
      </c>
      <c r="AB56" s="19" t="n">
        <v>1.32</v>
      </c>
      <c r="AC56" s="17" t="inlineStr">
        <is>
          <t>Line: TALAVERA - MULTI NET</t>
        </is>
      </c>
      <c r="AD56" s="17" t="inlineStr">
        <is>
          <t>Route options survey candidate: compare actual node lateral with approved line tap.</t>
        </is>
      </c>
      <c r="AE56" s="16" t="n">
        <v>1052</v>
      </c>
    </row>
    <row r="57">
      <c r="A57" s="16" t="n">
        <v>2</v>
      </c>
      <c r="B57" s="16" t="n">
        <v>53</v>
      </c>
      <c r="C57" s="16" t="n">
        <v>1053</v>
      </c>
      <c r="D57" s="17" t="inlineStr">
        <is>
          <t>0506216049</t>
        </is>
      </c>
      <c r="E57" s="17" t="inlineStr">
        <is>
          <t>Region V (Bicol Region)</t>
        </is>
      </c>
      <c r="F57" s="17" t="inlineStr">
        <is>
          <t>Sorsogon</t>
        </is>
      </c>
      <c r="G57" s="17" t="inlineStr">
        <is>
          <t>City of Sorsogon</t>
        </is>
      </c>
      <c r="H57" s="17" t="inlineStr">
        <is>
          <t>Maricrum</t>
        </is>
      </c>
      <c r="I57" s="18" t="n">
        <v>13.0125314</v>
      </c>
      <c r="J57" s="18" t="n">
        <v>124.0165702</v>
      </c>
      <c r="K57" s="17" t="inlineStr">
        <is>
          <t>R</t>
        </is>
      </c>
      <c r="L57" s="11" t="n">
        <v>1659</v>
      </c>
      <c r="M57" s="19" t="n">
        <v>4</v>
      </c>
      <c r="N57" s="20">
        <f>INT(L57/M57)</f>
        <v/>
      </c>
      <c r="O57" s="20">
        <f>INT(N57*0.3+0.5)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3.06</v>
      </c>
      <c r="T57" s="19" t="n">
        <v>3.62</v>
      </c>
      <c r="U57" s="17" t="inlineStr">
        <is>
          <t>Tier 1 Critical GIDA (Score ≥ 50.0)</t>
        </is>
      </c>
      <c r="V57" s="19" t="n">
        <v>72.95</v>
      </c>
      <c r="W57" s="19" t="n">
        <v>51</v>
      </c>
      <c r="X57" s="19" t="n">
        <v>72.95</v>
      </c>
      <c r="Y57" s="20">
        <f>ROUND(V57*0.35+W57*0.35+X57*0.30,2)</f>
        <v/>
      </c>
      <c r="Z57" s="24" t="inlineStr">
        <is>
          <t>E - Nearest node or line 3-5 km</t>
        </is>
      </c>
      <c r="AA57" s="19" t="n">
        <v>3.06</v>
      </c>
      <c r="AB57" s="19" t="n">
        <v>3.43</v>
      </c>
      <c r="AC57" s="17" t="inlineStr">
        <is>
          <t>Node: SCS003 - BP</t>
        </is>
      </c>
      <c r="AD57" s="17" t="inlineStr">
        <is>
          <t>Review candidate: examine alternative BTS location, updated fiber inventory or Starlink backhaul.</t>
        </is>
      </c>
      <c r="AE57" s="16" t="n">
        <v>1053</v>
      </c>
    </row>
    <row r="58">
      <c r="A58" s="16" t="n">
        <v>2</v>
      </c>
      <c r="B58" s="16" t="n">
        <v>54</v>
      </c>
      <c r="C58" s="16" t="n">
        <v>1054</v>
      </c>
      <c r="D58" s="17" t="inlineStr">
        <is>
          <t>PH0001054</t>
        </is>
      </c>
      <c r="E58" s="17" t="inlineStr">
        <is>
          <t>VIII</t>
        </is>
      </c>
      <c r="F58" s="17" t="inlineStr">
        <is>
          <t>Leyte</t>
        </is>
      </c>
      <c r="G58" s="17" t="inlineStr">
        <is>
          <t>Tacloban City</t>
        </is>
      </c>
      <c r="H58" s="17" t="inlineStr">
        <is>
          <t>Barangay 29</t>
        </is>
      </c>
      <c r="I58" s="18" t="n">
        <v>11.2382817</v>
      </c>
      <c r="J58" s="18" t="n">
        <v>124.9999178</v>
      </c>
      <c r="K58" s="17" t="inlineStr">
        <is>
          <t>R</t>
        </is>
      </c>
      <c r="L58" s="11" t="n">
        <v>2258</v>
      </c>
      <c r="M58" s="19" t="n">
        <v>3.8</v>
      </c>
      <c r="N58" s="20">
        <f>INT(L58/M58)</f>
        <v/>
      </c>
      <c r="O58" s="20">
        <f>INT(N58*0.3+0.5)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5.52</v>
      </c>
      <c r="T58" s="19" t="n">
        <v>6.96</v>
      </c>
      <c r="U58" s="17" t="inlineStr">
        <is>
          <t>Tier 1 Critical GIDA (Score ≥ 50.0)</t>
        </is>
      </c>
      <c r="V58" s="19" t="n">
        <v>72.95</v>
      </c>
      <c r="W58" s="19" t="n">
        <v>51</v>
      </c>
      <c r="X58" s="19" t="n">
        <v>72.95</v>
      </c>
      <c r="Y58" s="20">
        <f>ROUND(V58*0.35+W58*0.35+X58*0.30,2)</f>
        <v/>
      </c>
      <c r="Z58" s="25" t="inlineStr">
        <is>
          <t>A - Node within 0.5 km</t>
        </is>
      </c>
      <c r="AA58" s="19" t="n">
        <v>0.31</v>
      </c>
      <c r="AB58" s="19" t="n">
        <v>3.04</v>
      </c>
      <c r="AC58" s="17" t="inlineStr">
        <is>
          <t>Node: TCL002 - TYPE 3</t>
        </is>
      </c>
      <c r="AD58" s="17" t="inlineStr">
        <is>
          <t>First survey candidate: confirm node handoff, spare capacity and short route; co-location not established.</t>
        </is>
      </c>
      <c r="AE58" s="16" t="n">
        <v>1054</v>
      </c>
    </row>
    <row r="59">
      <c r="A59" s="16" t="n">
        <v>2</v>
      </c>
      <c r="B59" s="16" t="n">
        <v>55</v>
      </c>
      <c r="C59" s="16" t="n">
        <v>1055</v>
      </c>
      <c r="D59" s="17" t="inlineStr">
        <is>
          <t>1381100118</t>
        </is>
      </c>
      <c r="E59" s="17" t="inlineStr">
        <is>
          <t>National Capital Region (NCR)</t>
        </is>
      </c>
      <c r="F59" s="17" t="inlineStr">
        <is>
          <t>Fourth District (Not a Province)</t>
        </is>
      </c>
      <c r="G59" s="17" t="inlineStr">
        <is>
          <t>Pasay City</t>
        </is>
      </c>
      <c r="H59" s="17" t="inlineStr">
        <is>
          <t>Barangay 118</t>
        </is>
      </c>
      <c r="I59" s="18" t="n">
        <v>14.548319</v>
      </c>
      <c r="J59" s="18" t="n">
        <v>121.005252</v>
      </c>
      <c r="K59" s="17" t="inlineStr">
        <is>
          <t>U</t>
        </is>
      </c>
      <c r="L59" s="11" t="n">
        <v>1680</v>
      </c>
      <c r="M59" s="19" t="n">
        <v>3.4</v>
      </c>
      <c r="N59" s="20">
        <f>INT(L59/M59)</f>
        <v/>
      </c>
      <c r="O59" s="20">
        <f>INT(N59*0.3+0.5)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0.71</v>
      </c>
      <c r="T59" s="19" t="n">
        <v>0.23</v>
      </c>
      <c r="U59" s="17" t="inlineStr">
        <is>
          <t>Tier 1 Critical GIDA (Score ≥ 50.0)</t>
        </is>
      </c>
      <c r="V59" s="19" t="n">
        <v>72.94</v>
      </c>
      <c r="W59" s="19" t="n">
        <v>50.99</v>
      </c>
      <c r="X59" s="19" t="n">
        <v>72.94</v>
      </c>
      <c r="Y59" s="20">
        <f>ROUND(V59*0.35+W59*0.35+X59*0.30,2)</f>
        <v/>
      </c>
      <c r="Z59" s="25" t="inlineStr">
        <is>
          <t>B - Node 0.5-1 km</t>
        </is>
      </c>
      <c r="AA59" s="19" t="n">
        <v>0.68</v>
      </c>
      <c r="AB59" s="19" t="n">
        <v>0.14</v>
      </c>
      <c r="AC59" s="17" t="inlineStr">
        <is>
          <t>Line: Aerial 24C</t>
        </is>
      </c>
      <c r="AD59" s="17" t="inlineStr">
        <is>
          <t>Short node lateral candidate; confirm port/fiber capacity, access and route.</t>
        </is>
      </c>
      <c r="AE59" s="16" t="n">
        <v>1055</v>
      </c>
    </row>
    <row r="60">
      <c r="A60" s="16" t="n">
        <v>2</v>
      </c>
      <c r="B60" s="16" t="n">
        <v>56</v>
      </c>
      <c r="C60" s="16" t="n">
        <v>1056</v>
      </c>
      <c r="D60" s="17" t="inlineStr">
        <is>
          <t>PH0001056</t>
        </is>
      </c>
      <c r="E60" s="17" t="inlineStr">
        <is>
          <t>VIII</t>
        </is>
      </c>
      <c r="F60" s="17" t="inlineStr">
        <is>
          <t>Leyte</t>
        </is>
      </c>
      <c r="G60" s="17" t="inlineStr">
        <is>
          <t>Tacloban City</t>
        </is>
      </c>
      <c r="H60" s="17" t="inlineStr">
        <is>
          <t>Barangay 30</t>
        </is>
      </c>
      <c r="I60" s="18" t="n">
        <v>11.1969109</v>
      </c>
      <c r="J60" s="18" t="n">
        <v>125.0165141</v>
      </c>
      <c r="K60" s="17" t="inlineStr">
        <is>
          <t>R</t>
        </is>
      </c>
      <c r="L60" s="11" t="n">
        <v>2258</v>
      </c>
      <c r="M60" s="19" t="n">
        <v>3.8</v>
      </c>
      <c r="N60" s="20">
        <f>INT(L60/M60)</f>
        <v/>
      </c>
      <c r="O60" s="20">
        <f>INT(N60*0.3+0.5)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6.41</v>
      </c>
      <c r="T60" s="19" t="n">
        <v>9.5</v>
      </c>
      <c r="U60" s="17" t="inlineStr">
        <is>
          <t>Tier 1 Critical GIDA (Score ≥ 50.0)</t>
        </is>
      </c>
      <c r="V60" s="19" t="n">
        <v>72.93000000000001</v>
      </c>
      <c r="W60" s="19" t="n">
        <v>50.99</v>
      </c>
      <c r="X60" s="19" t="n">
        <v>72.93000000000001</v>
      </c>
      <c r="Y60" s="20">
        <f>ROUND(V60*0.35+W60*0.35+X60*0.30,2)</f>
        <v/>
      </c>
      <c r="Z60" s="23" t="inlineStr">
        <is>
          <t>D - Other node or line within 3 km</t>
        </is>
      </c>
      <c r="AA60" s="19" t="n">
        <v>1.89</v>
      </c>
      <c r="AB60" s="19" t="n">
        <v>1.13</v>
      </c>
      <c r="AC60" s="17" t="inlineStr">
        <is>
          <t>Line: CAPOOCAN - TACLOBAN</t>
        </is>
      </c>
      <c r="AD60" s="17" t="inlineStr">
        <is>
          <t>Route options survey candidate: compare actual node lateral with approved line tap.</t>
        </is>
      </c>
      <c r="AE60" s="16" t="n">
        <v>1056</v>
      </c>
    </row>
    <row r="61">
      <c r="A61" s="16" t="n">
        <v>2</v>
      </c>
      <c r="B61" s="16" t="n">
        <v>57</v>
      </c>
      <c r="C61" s="16" t="n">
        <v>1057</v>
      </c>
      <c r="D61" s="17" t="inlineStr">
        <is>
          <t>1380611040</t>
        </is>
      </c>
      <c r="E61" s="17" t="inlineStr">
        <is>
          <t>National Capital Region (NCR)</t>
        </is>
      </c>
      <c r="F61" s="17" t="inlineStr">
        <is>
          <t>First District (Not a Province)</t>
        </is>
      </c>
      <c r="G61" s="17" t="inlineStr">
        <is>
          <t>City of Manila</t>
        </is>
      </c>
      <c r="H61" s="17" t="inlineStr">
        <is>
          <t>Barangay 825</t>
        </is>
      </c>
      <c r="I61" s="18" t="n">
        <v>14.580413</v>
      </c>
      <c r="J61" s="18" t="n">
        <v>120.998311</v>
      </c>
      <c r="K61" s="17" t="inlineStr">
        <is>
          <t>U</t>
        </is>
      </c>
      <c r="L61" s="11" t="n">
        <v>400</v>
      </c>
      <c r="M61" s="19" t="n">
        <v>3.9</v>
      </c>
      <c r="N61" s="20">
        <f>INT(L61/M61)</f>
        <v/>
      </c>
      <c r="O61" s="20">
        <f>INT(N61*0.3+0.5)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11.52</v>
      </c>
      <c r="T61" s="19" t="n">
        <v>11.43</v>
      </c>
      <c r="U61" s="17" t="inlineStr">
        <is>
          <t>Tier 1 Critical GIDA (Score ≥ 50.0)</t>
        </is>
      </c>
      <c r="V61" s="19" t="n">
        <v>72.93000000000001</v>
      </c>
      <c r="W61" s="19" t="n">
        <v>50.98</v>
      </c>
      <c r="X61" s="19" t="n">
        <v>72.93000000000001</v>
      </c>
      <c r="Y61" s="20">
        <f>ROUND(V61*0.35+W61*0.35+X61*0.30,2)</f>
        <v/>
      </c>
      <c r="Z61" s="25" t="inlineStr">
        <is>
          <t>B - Node 0.5-1 km</t>
        </is>
      </c>
      <c r="AA61" s="19" t="n">
        <v>0.65</v>
      </c>
      <c r="AB61" s="19" t="n">
        <v>0.1</v>
      </c>
      <c r="AC61" s="17" t="inlineStr">
        <is>
          <t>Line: Aerial 24C</t>
        </is>
      </c>
      <c r="AD61" s="17" t="inlineStr">
        <is>
          <t>Short node lateral candidate; confirm port/fiber capacity, access and route.</t>
        </is>
      </c>
      <c r="AE61" s="16" t="n">
        <v>1057</v>
      </c>
    </row>
    <row r="62">
      <c r="A62" s="16" t="n">
        <v>2</v>
      </c>
      <c r="B62" s="16" t="n">
        <v>58</v>
      </c>
      <c r="C62" s="16" t="n">
        <v>1058</v>
      </c>
      <c r="D62" s="17" t="inlineStr">
        <is>
          <t>0603028040</t>
        </is>
      </c>
      <c r="E62" s="17" t="inlineStr">
        <is>
          <t>Region VI (Western Visayas)</t>
        </is>
      </c>
      <c r="F62" s="17" t="inlineStr">
        <is>
          <t>Iloilo</t>
        </is>
      </c>
      <c r="G62" s="17" t="inlineStr">
        <is>
          <t>Leon</t>
        </is>
      </c>
      <c r="H62" s="17" t="inlineStr">
        <is>
          <t>Danao</t>
        </is>
      </c>
      <c r="I62" s="18" t="n">
        <v>10.853078</v>
      </c>
      <c r="J62" s="18" t="n">
        <v>122.2849085</v>
      </c>
      <c r="K62" s="17" t="inlineStr">
        <is>
          <t>R</t>
        </is>
      </c>
      <c r="L62" s="11" t="n">
        <v>360</v>
      </c>
      <c r="M62" s="19" t="n">
        <v>3.8</v>
      </c>
      <c r="N62" s="20">
        <f>INT(L62/M62)</f>
        <v/>
      </c>
      <c r="O62" s="20">
        <f>INT(N62*0.3+0.5)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22.01</v>
      </c>
      <c r="T62" s="19" t="n">
        <v>16.48</v>
      </c>
      <c r="U62" s="17" t="inlineStr">
        <is>
          <t>Tier 1 Critical GIDA (Score ≥ 50.0)</t>
        </is>
      </c>
      <c r="V62" s="19" t="n">
        <v>72.92</v>
      </c>
      <c r="W62" s="19" t="n">
        <v>50.98</v>
      </c>
      <c r="X62" s="19" t="n">
        <v>72.92</v>
      </c>
      <c r="Y62" s="20">
        <f>ROUND(V62*0.35+W62*0.35+X62*0.30,2)</f>
        <v/>
      </c>
      <c r="Z62" s="24" t="inlineStr">
        <is>
          <t>F - Nearest node and line over 5 km</t>
        </is>
      </c>
      <c r="AA62" s="19" t="n">
        <v>22.01</v>
      </c>
      <c r="AB62" s="19" t="n">
        <v>16.24</v>
      </c>
      <c r="AC62" s="17" t="inlineStr">
        <is>
          <t>Line: 7,761</t>
        </is>
      </c>
      <c r="AD62" s="17" t="inlineStr">
        <is>
          <t>Remote site candidate: deploy Starlink LEO satellite backhaul or long microwave hop.</t>
        </is>
      </c>
      <c r="AE62" s="16" t="n">
        <v>1058</v>
      </c>
    </row>
    <row r="63">
      <c r="A63" s="16" t="n">
        <v>2</v>
      </c>
      <c r="B63" s="16" t="n">
        <v>59</v>
      </c>
      <c r="C63" s="16" t="n">
        <v>1059</v>
      </c>
      <c r="D63" s="17" t="inlineStr">
        <is>
          <t>0806417004</t>
        </is>
      </c>
      <c r="E63" s="17" t="inlineStr">
        <is>
          <t>Region VIII (Eastern Visayas)</t>
        </is>
      </c>
      <c r="F63" s="17" t="inlineStr">
        <is>
          <t>Southern Leyte</t>
        </is>
      </c>
      <c r="G63" s="17" t="inlineStr">
        <is>
          <t>Sogod</t>
        </is>
      </c>
      <c r="H63" s="17" t="inlineStr">
        <is>
          <t>Cabadbaran</t>
        </is>
      </c>
      <c r="I63" s="18" t="n">
        <v>10.4039231</v>
      </c>
      <c r="J63" s="18" t="n">
        <v>124.9395866</v>
      </c>
      <c r="K63" s="17" t="inlineStr">
        <is>
          <t>R</t>
        </is>
      </c>
      <c r="L63" s="11" t="n">
        <v>220</v>
      </c>
      <c r="M63" s="19" t="n">
        <v>4.1</v>
      </c>
      <c r="N63" s="20">
        <f>INT(L63/M63)</f>
        <v/>
      </c>
      <c r="O63" s="20">
        <f>INT(N63*0.3+0.5)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5.08</v>
      </c>
      <c r="T63" s="19" t="n">
        <v>4.37</v>
      </c>
      <c r="U63" s="17" t="inlineStr">
        <is>
          <t>Tier 1 Critical GIDA (Score ≥ 50.0)</t>
        </is>
      </c>
      <c r="V63" s="19" t="n">
        <v>72.91</v>
      </c>
      <c r="W63" s="19" t="n">
        <v>50.97</v>
      </c>
      <c r="X63" s="19" t="n">
        <v>72.91</v>
      </c>
      <c r="Y63" s="20">
        <f>ROUND(V63*0.35+W63*0.35+X63*0.30,2)</f>
        <v/>
      </c>
      <c r="Z63" s="24" t="inlineStr">
        <is>
          <t>F - Nearest node and line over 5 km</t>
        </is>
      </c>
      <c r="AA63" s="19" t="n">
        <v>32.46</v>
      </c>
      <c r="AB63" s="19" t="n">
        <v>18.33</v>
      </c>
      <c r="AC63" s="17" t="inlineStr">
        <is>
          <t>Line: INOPACAN (BAYBAY) - MAASIN</t>
        </is>
      </c>
      <c r="AD63" s="17" t="inlineStr">
        <is>
          <t>Remote site candidate: deploy Starlink LEO satellite backhaul or long microwave hop.</t>
        </is>
      </c>
      <c r="AE63" s="16" t="n">
        <v>1059</v>
      </c>
    </row>
    <row r="64">
      <c r="A64" s="16" t="n">
        <v>2</v>
      </c>
      <c r="B64" s="16" t="n">
        <v>60</v>
      </c>
      <c r="C64" s="16" t="n">
        <v>1060</v>
      </c>
      <c r="D64" s="17" t="inlineStr">
        <is>
          <t>1380601132</t>
        </is>
      </c>
      <c r="E64" s="17" t="inlineStr">
        <is>
          <t>National Capital Region (NCR)</t>
        </is>
      </c>
      <c r="F64" s="17" t="inlineStr">
        <is>
          <t>First District (Not a Province)</t>
        </is>
      </c>
      <c r="G64" s="17" t="inlineStr">
        <is>
          <t>City of Manila</t>
        </is>
      </c>
      <c r="H64" s="17" t="inlineStr">
        <is>
          <t>Barangay 132</t>
        </is>
      </c>
      <c r="I64" s="18" t="n">
        <v>14.630934</v>
      </c>
      <c r="J64" s="18" t="n">
        <v>120.967001</v>
      </c>
      <c r="K64" s="17" t="inlineStr">
        <is>
          <t>U</t>
        </is>
      </c>
      <c r="L64" s="11" t="n">
        <v>953</v>
      </c>
      <c r="M64" s="19" t="n">
        <v>3.9</v>
      </c>
      <c r="N64" s="20">
        <f>INT(L64/M64)</f>
        <v/>
      </c>
      <c r="O64" s="20">
        <f>INT(N64*0.3+0.5)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36.91</v>
      </c>
      <c r="T64" s="19" t="n">
        <v>40.04</v>
      </c>
      <c r="U64" s="17" t="inlineStr">
        <is>
          <t>Tier 1 Critical GIDA (Score ≥ 50.0)</t>
        </is>
      </c>
      <c r="V64" s="19" t="n">
        <v>72.91</v>
      </c>
      <c r="W64" s="19" t="n">
        <v>50.97</v>
      </c>
      <c r="X64" s="19" t="n">
        <v>72.91</v>
      </c>
      <c r="Y64" s="20">
        <f>ROUND(V64*0.35+W64*0.35+X64*0.30,2)</f>
        <v/>
      </c>
      <c r="Z64" s="25" t="inlineStr">
        <is>
          <t>B - Node 0.5-1 km</t>
        </is>
      </c>
      <c r="AA64" s="19" t="n">
        <v>0.82</v>
      </c>
      <c r="AB64" s="19" t="n">
        <v>0.75</v>
      </c>
      <c r="AC64" s="17" t="inlineStr">
        <is>
          <t>Line: Aerial 24C</t>
        </is>
      </c>
      <c r="AD64" s="17" t="inlineStr">
        <is>
          <t>Short node lateral candidate; confirm port/fiber capacity, access and route.</t>
        </is>
      </c>
      <c r="AE64" s="16" t="n">
        <v>1060</v>
      </c>
    </row>
    <row r="65">
      <c r="A65" s="16" t="n">
        <v>2</v>
      </c>
      <c r="B65" s="16" t="n">
        <v>61</v>
      </c>
      <c r="C65" s="16" t="n">
        <v>1061</v>
      </c>
      <c r="D65" s="17" t="inlineStr">
        <is>
          <t>1102503008</t>
        </is>
      </c>
      <c r="E65" s="17" t="inlineStr">
        <is>
          <t>Region XI (Davao Region)</t>
        </is>
      </c>
      <c r="F65" s="17" t="inlineStr">
        <is>
          <t>Davao Oriental</t>
        </is>
      </c>
      <c r="G65" s="17" t="inlineStr">
        <is>
          <t>Boston</t>
        </is>
      </c>
      <c r="H65" s="17" t="inlineStr">
        <is>
          <t>Simulao</t>
        </is>
      </c>
      <c r="I65" s="18" t="n">
        <v>7.881237302</v>
      </c>
      <c r="J65" s="18" t="n">
        <v>126.2504088</v>
      </c>
      <c r="K65" s="17" t="inlineStr">
        <is>
          <t>R</t>
        </is>
      </c>
      <c r="L65" s="11" t="n">
        <v>1194</v>
      </c>
      <c r="M65" s="19" t="n">
        <v>3.6</v>
      </c>
      <c r="N65" s="20">
        <f>INT(L65/M65)</f>
        <v/>
      </c>
      <c r="O65" s="20">
        <f>INT(N65*0.3+0.5)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22.22</v>
      </c>
      <c r="T65" s="19" t="n">
        <v>18.82</v>
      </c>
      <c r="U65" s="17" t="inlineStr">
        <is>
          <t>Tier 1 Critical GIDA (Score ≥ 50.0)</t>
        </is>
      </c>
      <c r="V65" s="19" t="n">
        <v>72.91</v>
      </c>
      <c r="W65" s="19" t="n">
        <v>50.97</v>
      </c>
      <c r="X65" s="19" t="n">
        <v>72.91</v>
      </c>
      <c r="Y65" s="20">
        <f>ROUND(V65*0.35+W65*0.35+X65*0.30,2)</f>
        <v/>
      </c>
      <c r="Z65" s="24" t="inlineStr">
        <is>
          <t>F - Nearest node and line over 5 km</t>
        </is>
      </c>
      <c r="AA65" s="19" t="n">
        <v>22.22</v>
      </c>
      <c r="AB65" s="19" t="n">
        <v>18.81</v>
      </c>
      <c r="AC65" s="17" t="inlineStr">
        <is>
          <t>Line: DAVAO CITY - TRENTO</t>
        </is>
      </c>
      <c r="AD65" s="17" t="inlineStr">
        <is>
          <t>Remote site candidate: deploy Starlink LEO satellite backhaul or long microwave hop.</t>
        </is>
      </c>
      <c r="AE65" s="16" t="n">
        <v>1061</v>
      </c>
    </row>
    <row r="66">
      <c r="A66" s="16" t="n">
        <v>2</v>
      </c>
      <c r="B66" s="16" t="n">
        <v>62</v>
      </c>
      <c r="C66" s="16" t="n">
        <v>1062</v>
      </c>
      <c r="D66" s="17" t="inlineStr">
        <is>
          <t>1381400007</t>
        </is>
      </c>
      <c r="E66" s="17" t="inlineStr">
        <is>
          <t>National Capital Region (NCR)</t>
        </is>
      </c>
      <c r="F66" s="17" t="inlineStr">
        <is>
          <t>Second District (Not a Province)</t>
        </is>
      </c>
      <c r="G66" s="17" t="inlineStr">
        <is>
          <t>City of San Juan</t>
        </is>
      </c>
      <c r="H66" s="17" t="inlineStr">
        <is>
          <t>Isabelita</t>
        </is>
      </c>
      <c r="I66" s="18" t="n">
        <v>14.6038246</v>
      </c>
      <c r="J66" s="18" t="n">
        <v>121.0296173</v>
      </c>
      <c r="K66" s="17" t="inlineStr">
        <is>
          <t>U</t>
        </is>
      </c>
      <c r="L66" s="11" t="n">
        <v>1654</v>
      </c>
      <c r="M66" s="19" t="n">
        <v>3.6</v>
      </c>
      <c r="N66" s="20">
        <f>INT(L66/M66)</f>
        <v/>
      </c>
      <c r="O66" s="20">
        <f>INT(N66*0.3+0.5)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1.83</v>
      </c>
      <c r="T66" s="19" t="n">
        <v>0.08</v>
      </c>
      <c r="U66" s="17" t="inlineStr">
        <is>
          <t>Tier 1 Critical GIDA (Score ≥ 50.0)</t>
        </is>
      </c>
      <c r="V66" s="19" t="n">
        <v>72.91</v>
      </c>
      <c r="W66" s="19" t="n">
        <v>50.97</v>
      </c>
      <c r="X66" s="19" t="n">
        <v>72.91</v>
      </c>
      <c r="Y66" s="20">
        <f>ROUND(V66*0.35+W66*0.35+X66*0.30,2)</f>
        <v/>
      </c>
      <c r="Z66" s="22" t="inlineStr">
        <is>
          <t>C - Line within 0.5 km; node over 1 km</t>
        </is>
      </c>
      <c r="AA66" s="19" t="n">
        <v>1.83</v>
      </c>
      <c r="AB66" s="19" t="n">
        <v>0.05</v>
      </c>
      <c r="AC66" s="17" t="inlineStr">
        <is>
          <t>Line: UG 288C via Y-Duct</t>
        </is>
      </c>
      <c r="AD66" s="17" t="inlineStr">
        <is>
          <t>Splice closure / line-tap survey candidate; locate closure and confirm splicing/capacity.</t>
        </is>
      </c>
      <c r="AE66" s="16" t="n">
        <v>1062</v>
      </c>
    </row>
    <row r="67">
      <c r="A67" s="16" t="n">
        <v>2</v>
      </c>
      <c r="B67" s="16" t="n">
        <v>63</v>
      </c>
      <c r="C67" s="16" t="n">
        <v>1063</v>
      </c>
      <c r="D67" s="17" t="inlineStr">
        <is>
          <t>1903601025</t>
        </is>
      </c>
      <c r="E67" s="17" t="inlineStr">
        <is>
          <t>Bangsamoro Autonomous Region In Muslim Mindanao (BARMM)</t>
        </is>
      </c>
      <c r="F67" s="17" t="inlineStr">
        <is>
          <t>Lanao del Sur</t>
        </is>
      </c>
      <c r="G67" s="17" t="inlineStr">
        <is>
          <t>Bacolod-Kalawi</t>
        </is>
      </c>
      <c r="H67" s="17" t="inlineStr">
        <is>
          <t>Sugod</t>
        </is>
      </c>
      <c r="I67" s="18" t="n">
        <v>17.254515</v>
      </c>
      <c r="J67" s="18" t="n">
        <v>122.228059</v>
      </c>
      <c r="K67" s="17" t="inlineStr">
        <is>
          <t>U</t>
        </is>
      </c>
      <c r="L67" s="11" t="n">
        <v>1259</v>
      </c>
      <c r="M67" s="19" t="n">
        <v>5.7</v>
      </c>
      <c r="N67" s="20">
        <f>INT(L67/M67)</f>
        <v/>
      </c>
      <c r="O67" s="20">
        <f>INT(N67*0.3+0.5)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29.39</v>
      </c>
      <c r="T67" s="19" t="n">
        <v>34.28</v>
      </c>
      <c r="U67" s="17" t="inlineStr">
        <is>
          <t>Tier 1 Critical GIDA (Score ≥ 50.0)</t>
        </is>
      </c>
      <c r="V67" s="19" t="n">
        <v>72.89</v>
      </c>
      <c r="W67" s="19" t="n">
        <v>50.96</v>
      </c>
      <c r="X67" s="19" t="n">
        <v>72.89</v>
      </c>
      <c r="Y67" s="20">
        <f>ROUND(V67*0.35+W67*0.35+X67*0.30,2)</f>
        <v/>
      </c>
      <c r="Z67" s="24" t="inlineStr">
        <is>
          <t>F - Nearest node and line over 5 km</t>
        </is>
      </c>
      <c r="AA67" s="19" t="n">
        <v>29.32</v>
      </c>
      <c r="AB67" s="19" t="n">
        <v>34.19</v>
      </c>
      <c r="AC67" s="17" t="inlineStr">
        <is>
          <t>Node: IGI003 - PM</t>
        </is>
      </c>
      <c r="AD67" s="17" t="inlineStr">
        <is>
          <t>Remote site candidate: deploy Starlink LEO satellite backhaul or long microwave hop.</t>
        </is>
      </c>
      <c r="AE67" s="16" t="n">
        <v>1063</v>
      </c>
    </row>
    <row r="68">
      <c r="A68" s="16" t="n">
        <v>2</v>
      </c>
      <c r="B68" s="16" t="n">
        <v>64</v>
      </c>
      <c r="C68" s="16" t="n">
        <v>1064</v>
      </c>
      <c r="D68" s="17" t="inlineStr">
        <is>
          <t>1208006003</t>
        </is>
      </c>
      <c r="E68" s="17" t="inlineStr">
        <is>
          <t>Region XII (SOCCSKSARGEN)</t>
        </is>
      </c>
      <c r="F68" s="17" t="inlineStr">
        <is>
          <t>Sarangani</t>
        </is>
      </c>
      <c r="G68" s="17" t="inlineStr">
        <is>
          <t>Malapatan</t>
        </is>
      </c>
      <c r="H68" s="17" t="inlineStr">
        <is>
          <t>Kinam</t>
        </is>
      </c>
      <c r="I68" s="18" t="n">
        <v>5.9507241</v>
      </c>
      <c r="J68" s="18" t="n">
        <v>125.4321407</v>
      </c>
      <c r="K68" s="17" t="inlineStr">
        <is>
          <t>U</t>
        </is>
      </c>
      <c r="L68" s="11" t="n">
        <v>12767</v>
      </c>
      <c r="M68" s="19" t="n">
        <v>3.9</v>
      </c>
      <c r="N68" s="20">
        <f>INT(L68/M68)</f>
        <v/>
      </c>
      <c r="O68" s="20">
        <f>INT(N68*0.3+0.5)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24.18</v>
      </c>
      <c r="T68" s="19" t="n">
        <v>32.56</v>
      </c>
      <c r="U68" s="17" t="inlineStr">
        <is>
          <t>Tier 1 Critical GIDA (Score ≥ 50.0)</t>
        </is>
      </c>
      <c r="V68" s="19" t="n">
        <v>72.89</v>
      </c>
      <c r="W68" s="19" t="n">
        <v>50.96</v>
      </c>
      <c r="X68" s="19" t="n">
        <v>72.89</v>
      </c>
      <c r="Y68" s="20">
        <f>ROUND(V68*0.35+W68*0.35+X68*0.30,2)</f>
        <v/>
      </c>
      <c r="Z68" s="24" t="inlineStr">
        <is>
          <t>F - Nearest node and line over 5 km</t>
        </is>
      </c>
      <c r="AA68" s="19" t="n">
        <v>24.18</v>
      </c>
      <c r="AB68" s="19" t="n">
        <v>32.55</v>
      </c>
      <c r="AC68" s="17" t="inlineStr">
        <is>
          <t>Node: ALS001 - BP</t>
        </is>
      </c>
      <c r="AD68" s="17" t="inlineStr">
        <is>
          <t>Remote site candidate: deploy Starlink LEO satellite backhaul or long microwave hop.</t>
        </is>
      </c>
      <c r="AE68" s="16" t="n">
        <v>1064</v>
      </c>
    </row>
    <row r="69">
      <c r="A69" s="16" t="n">
        <v>2</v>
      </c>
      <c r="B69" s="16" t="n">
        <v>65</v>
      </c>
      <c r="C69" s="16" t="n">
        <v>1065</v>
      </c>
      <c r="D69" s="17" t="inlineStr">
        <is>
          <t>1381400019</t>
        </is>
      </c>
      <c r="E69" s="17" t="inlineStr">
        <is>
          <t>National Capital Region (NCR)</t>
        </is>
      </c>
      <c r="F69" s="17" t="inlineStr">
        <is>
          <t>Second District (Not a Province)</t>
        </is>
      </c>
      <c r="G69" s="17" t="inlineStr">
        <is>
          <t>City of San Juan</t>
        </is>
      </c>
      <c r="H69" s="17" t="inlineStr">
        <is>
          <t>Tibagan</t>
        </is>
      </c>
      <c r="I69" s="18" t="n">
        <v>17.7355</v>
      </c>
      <c r="J69" s="18" t="n">
        <v>120.454575</v>
      </c>
      <c r="K69" s="17" t="inlineStr">
        <is>
          <t>U</t>
        </is>
      </c>
      <c r="L69" s="11" t="n">
        <v>4058</v>
      </c>
      <c r="M69" s="19" t="n">
        <v>3.6</v>
      </c>
      <c r="N69" s="20">
        <f>INT(L69/M69)</f>
        <v/>
      </c>
      <c r="O69" s="20">
        <f>INT(N69*0.3+0.5)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1</v>
      </c>
      <c r="T69" s="19" t="n">
        <v>0.33</v>
      </c>
      <c r="U69" s="17" t="inlineStr">
        <is>
          <t>Tier 1 Critical GIDA (Score ≥ 50.0)</t>
        </is>
      </c>
      <c r="V69" s="19" t="n">
        <v>72.86</v>
      </c>
      <c r="W69" s="19" t="n">
        <v>50.94</v>
      </c>
      <c r="X69" s="19" t="n">
        <v>72.86</v>
      </c>
      <c r="Y69" s="20">
        <f>ROUND(V69*0.35+W69*0.35+X69*0.30,2)</f>
        <v/>
      </c>
      <c r="Z69" s="22" t="inlineStr">
        <is>
          <t>C - Line within 0.5 km; node over 1 km</t>
        </is>
      </c>
      <c r="AA69" s="19" t="n">
        <v>5.76</v>
      </c>
      <c r="AB69" s="19" t="n">
        <v>0.14</v>
      </c>
      <c r="AC69" s="17" t="inlineStr">
        <is>
          <t>Line: SEGMENT 3 (VIGAN - BATAC)</t>
        </is>
      </c>
      <c r="AD69" s="17" t="inlineStr">
        <is>
          <t>Splice closure / line-tap survey candidate; locate closure and confirm splicing/capacity.</t>
        </is>
      </c>
      <c r="AE69" s="16" t="n">
        <v>1065</v>
      </c>
    </row>
    <row r="70">
      <c r="A70" s="16" t="n">
        <v>2</v>
      </c>
      <c r="B70" s="16" t="n">
        <v>66</v>
      </c>
      <c r="C70" s="16" t="n">
        <v>1066</v>
      </c>
      <c r="D70" s="17" t="inlineStr">
        <is>
          <t>PH0001066</t>
        </is>
      </c>
      <c r="E70" s="17" t="inlineStr">
        <is>
          <t>XI</t>
        </is>
      </c>
      <c r="F70" s="17" t="inlineStr">
        <is>
          <t>Davao Del Sur</t>
        </is>
      </c>
      <c r="G70" s="17" t="inlineStr">
        <is>
          <t>Davao City</t>
        </is>
      </c>
      <c r="H70" s="17" t="inlineStr">
        <is>
          <t>Barangay 31-D (Pob.)</t>
        </is>
      </c>
      <c r="I70" s="18" t="n">
        <v>7.172184</v>
      </c>
      <c r="J70" s="18" t="n">
        <v>125.4513</v>
      </c>
      <c r="K70" s="17" t="inlineStr">
        <is>
          <t>R</t>
        </is>
      </c>
      <c r="L70" s="11" t="n">
        <v>2280</v>
      </c>
      <c r="M70" s="19" t="n">
        <v>3.4</v>
      </c>
      <c r="N70" s="20">
        <f>INT(L70/M70)</f>
        <v/>
      </c>
      <c r="O70" s="20">
        <f>INT(N70*0.3+0.5)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2.6</v>
      </c>
      <c r="T70" s="19" t="n">
        <v>1.7</v>
      </c>
      <c r="U70" s="17" t="inlineStr">
        <is>
          <t>Tier 1 Critical GIDA (Score ≥ 50.0)</t>
        </is>
      </c>
      <c r="V70" s="19" t="n">
        <v>72.84999999999999</v>
      </c>
      <c r="W70" s="19" t="n">
        <v>50.93</v>
      </c>
      <c r="X70" s="19" t="n">
        <v>72.84999999999999</v>
      </c>
      <c r="Y70" s="20">
        <f>ROUND(V70*0.35+W70*0.35+X70*0.30,2)</f>
        <v/>
      </c>
      <c r="Z70" s="23" t="inlineStr">
        <is>
          <t>D - Other node or line within 3 km</t>
        </is>
      </c>
      <c r="AA70" s="19" t="n">
        <v>1.59</v>
      </c>
      <c r="AB70" s="19" t="n">
        <v>1.03</v>
      </c>
      <c r="AC70" s="17" t="inlineStr">
        <is>
          <t>Line: 31,493 FOC</t>
        </is>
      </c>
      <c r="AD70" s="17" t="inlineStr">
        <is>
          <t>Route options survey candidate: compare actual node lateral with approved line tap.</t>
        </is>
      </c>
      <c r="AE70" s="16" t="n">
        <v>1066</v>
      </c>
    </row>
    <row r="71">
      <c r="A71" s="16" t="n">
        <v>2</v>
      </c>
      <c r="B71" s="16" t="n">
        <v>67</v>
      </c>
      <c r="C71" s="16" t="n">
        <v>1067</v>
      </c>
      <c r="D71" s="17" t="inlineStr">
        <is>
          <t>PH0001067</t>
        </is>
      </c>
      <c r="E71" s="17" t="inlineStr">
        <is>
          <t>VI</t>
        </is>
      </c>
      <c r="F71" s="17" t="inlineStr">
        <is>
          <t>Iloilo</t>
        </is>
      </c>
      <c r="G71" s="17" t="inlineStr">
        <is>
          <t>Iloilo City</t>
        </is>
      </c>
      <c r="H71" s="17" t="inlineStr">
        <is>
          <t>Buhang Taft North</t>
        </is>
      </c>
      <c r="I71" s="18" t="n">
        <v>10.71838</v>
      </c>
      <c r="J71" s="18" t="n">
        <v>122.55469</v>
      </c>
      <c r="K71" s="17" t="inlineStr">
        <is>
          <t>R</t>
        </is>
      </c>
      <c r="L71" s="11" t="n">
        <v>2230</v>
      </c>
      <c r="M71" s="19" t="n">
        <v>3.8</v>
      </c>
      <c r="N71" s="20">
        <f>INT(L71/M71)</f>
        <v/>
      </c>
      <c r="O71" s="20">
        <f>INT(N71*0.3+0.5)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9.890000000000001</v>
      </c>
      <c r="T71" s="19" t="n">
        <v>9.65</v>
      </c>
      <c r="U71" s="17" t="inlineStr">
        <is>
          <t>Tier 1 Critical GIDA (Score ≥ 50.0)</t>
        </is>
      </c>
      <c r="V71" s="19" t="n">
        <v>72.84999999999999</v>
      </c>
      <c r="W71" s="19" t="n">
        <v>50.93</v>
      </c>
      <c r="X71" s="19" t="n">
        <v>72.84999999999999</v>
      </c>
      <c r="Y71" s="20">
        <f>ROUND(V71*0.35+W71*0.35+X71*0.30,2)</f>
        <v/>
      </c>
      <c r="Z71" s="23" t="inlineStr">
        <is>
          <t>D - Other node or line within 3 km</t>
        </is>
      </c>
      <c r="AA71" s="19" t="n">
        <v>1.54</v>
      </c>
      <c r="AB71" s="19" t="n">
        <v>0.57</v>
      </c>
      <c r="AC71" s="17" t="inlineStr">
        <is>
          <t>Line: ROXAS -  ILOILO</t>
        </is>
      </c>
      <c r="AD71" s="17" t="inlineStr">
        <is>
          <t>Route options survey candidate: compare actual node lateral with approved line tap.</t>
        </is>
      </c>
      <c r="AE71" s="16" t="n">
        <v>1067</v>
      </c>
    </row>
    <row r="72">
      <c r="A72" s="16" t="n">
        <v>2</v>
      </c>
      <c r="B72" s="16" t="n">
        <v>68</v>
      </c>
      <c r="C72" s="16" t="n">
        <v>1068</v>
      </c>
      <c r="D72" s="17" t="inlineStr">
        <is>
          <t>PH0001068</t>
        </is>
      </c>
      <c r="E72" s="17" t="inlineStr">
        <is>
          <t>III</t>
        </is>
      </c>
      <c r="F72" s="17" t="inlineStr">
        <is>
          <t>Nueva Ecija</t>
        </is>
      </c>
      <c r="G72" s="17" t="inlineStr">
        <is>
          <t>Cabanatuan City</t>
        </is>
      </c>
      <c r="H72" s="17" t="inlineStr">
        <is>
          <t>Caridad</t>
        </is>
      </c>
      <c r="I72" s="18" t="n">
        <v>15.5212125</v>
      </c>
      <c r="J72" s="18" t="n">
        <v>121.0246431</v>
      </c>
      <c r="K72" s="17" t="inlineStr">
        <is>
          <t>R</t>
        </is>
      </c>
      <c r="L72" s="11" t="n">
        <v>2398</v>
      </c>
      <c r="M72" s="19" t="n">
        <v>3.5</v>
      </c>
      <c r="N72" s="20">
        <f>INT(L72/M72)</f>
        <v/>
      </c>
      <c r="O72" s="20">
        <f>INT(N72*0.3+0.5)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3.98</v>
      </c>
      <c r="T72" s="19" t="n">
        <v>1.29</v>
      </c>
      <c r="U72" s="17" t="inlineStr">
        <is>
          <t>Tier 1 Critical GIDA (Score ≥ 50.0)</t>
        </is>
      </c>
      <c r="V72" s="19" t="n">
        <v>72.83</v>
      </c>
      <c r="W72" s="19" t="n">
        <v>50.92</v>
      </c>
      <c r="X72" s="19" t="n">
        <v>72.83</v>
      </c>
      <c r="Y72" s="20">
        <f>ROUND(V72*0.35+W72*0.35+X72*0.30,2)</f>
        <v/>
      </c>
      <c r="Z72" s="24" t="inlineStr">
        <is>
          <t>F - Nearest node and line over 5 km</t>
        </is>
      </c>
      <c r="AA72" s="19" t="n">
        <v>8.1</v>
      </c>
      <c r="AB72" s="19" t="n">
        <v>5.43</v>
      </c>
      <c r="AC72" s="17" t="inlineStr">
        <is>
          <t>Line: TALAVERA - MULTI NET</t>
        </is>
      </c>
      <c r="AD72" s="17" t="inlineStr">
        <is>
          <t>Remote site candidate: deploy Starlink LEO satellite backhaul or long microwave hop.</t>
        </is>
      </c>
      <c r="AE72" s="16" t="n">
        <v>1068</v>
      </c>
    </row>
    <row r="73">
      <c r="A73" s="16" t="n">
        <v>2</v>
      </c>
      <c r="B73" s="16" t="n">
        <v>69</v>
      </c>
      <c r="C73" s="16" t="n">
        <v>1069</v>
      </c>
      <c r="D73" s="17" t="inlineStr">
        <is>
          <t>1380605078</t>
        </is>
      </c>
      <c r="E73" s="17" t="inlineStr">
        <is>
          <t>National Capital Region (NCR)</t>
        </is>
      </c>
      <c r="F73" s="17" t="inlineStr">
        <is>
          <t>First District (Not a Province)</t>
        </is>
      </c>
      <c r="G73" s="17" t="inlineStr">
        <is>
          <t>City of Manila</t>
        </is>
      </c>
      <c r="H73" s="17" t="inlineStr">
        <is>
          <t>Barangay 375</t>
        </is>
      </c>
      <c r="I73" s="18" t="n">
        <v>14.6279103</v>
      </c>
      <c r="J73" s="18" t="n">
        <v>120.9851073</v>
      </c>
      <c r="K73" s="17" t="inlineStr">
        <is>
          <t>U</t>
        </is>
      </c>
      <c r="L73" s="11" t="n">
        <v>4028</v>
      </c>
      <c r="M73" s="19" t="n">
        <v>3.9</v>
      </c>
      <c r="N73" s="20">
        <f>INT(L73/M73)</f>
        <v/>
      </c>
      <c r="O73" s="20">
        <f>INT(N73*0.3+0.5)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34.29</v>
      </c>
      <c r="T73" s="19" t="n">
        <v>32.14</v>
      </c>
      <c r="U73" s="17" t="inlineStr">
        <is>
          <t>Tier 1 Critical GIDA (Score ≥ 50.0)</t>
        </is>
      </c>
      <c r="V73" s="19" t="n">
        <v>72.83</v>
      </c>
      <c r="W73" s="19" t="n">
        <v>50.91</v>
      </c>
      <c r="X73" s="19" t="n">
        <v>72.83</v>
      </c>
      <c r="Y73" s="20">
        <f>ROUND(V73*0.35+W73*0.35+X73*0.30,2)</f>
        <v/>
      </c>
      <c r="Z73" s="22" t="inlineStr">
        <is>
          <t>C - Line within 0.5 km; node over 1 km</t>
        </is>
      </c>
      <c r="AA73" s="19" t="n">
        <v>1.27</v>
      </c>
      <c r="AB73" s="19" t="n">
        <v>0.07000000000000001</v>
      </c>
      <c r="AC73" s="17" t="inlineStr">
        <is>
          <t>Line: Aerial 24C</t>
        </is>
      </c>
      <c r="AD73" s="17" t="inlineStr">
        <is>
          <t>Splice closure / line-tap survey candidate; locate closure and confirm splicing/capacity.</t>
        </is>
      </c>
      <c r="AE73" s="16" t="n">
        <v>1069</v>
      </c>
    </row>
    <row r="74">
      <c r="A74" s="16" t="n">
        <v>2</v>
      </c>
      <c r="B74" s="16" t="n">
        <v>70</v>
      </c>
      <c r="C74" s="16" t="n">
        <v>1070</v>
      </c>
      <c r="D74" s="17" t="inlineStr">
        <is>
          <t>1907001018</t>
        </is>
      </c>
      <c r="E74" s="17" t="inlineStr">
        <is>
          <t>Bangsamoro Autonomous Region In Muslim Mindanao (BARMM)</t>
        </is>
      </c>
      <c r="F74" s="17" t="inlineStr">
        <is>
          <t>Tawi-Tawi</t>
        </is>
      </c>
      <c r="G74" s="17" t="inlineStr">
        <is>
          <t>Panglima Sugala</t>
        </is>
      </c>
      <c r="H74" s="17" t="inlineStr">
        <is>
          <t>Tundon</t>
        </is>
      </c>
      <c r="I74" s="18" t="n">
        <v>17.255402</v>
      </c>
      <c r="J74" s="18" t="n">
        <v>122.230646</v>
      </c>
      <c r="K74" s="17" t="inlineStr">
        <is>
          <t>R</t>
        </is>
      </c>
      <c r="L74" s="11" t="n">
        <v>3035</v>
      </c>
      <c r="M74" s="19" t="n">
        <v>5.8</v>
      </c>
      <c r="N74" s="20">
        <f>INT(L74/M74)</f>
        <v/>
      </c>
      <c r="O74" s="20">
        <f>INT(N74*0.3+0.5)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29.54</v>
      </c>
      <c r="T74" s="19" t="n">
        <v>34.41</v>
      </c>
      <c r="U74" s="17" t="inlineStr">
        <is>
          <t>Tier 1 Critical GIDA (Score ≥ 50.0)</t>
        </is>
      </c>
      <c r="V74" s="19" t="n">
        <v>72.81</v>
      </c>
      <c r="W74" s="19" t="n">
        <v>50.9</v>
      </c>
      <c r="X74" s="19" t="n">
        <v>72.81</v>
      </c>
      <c r="Y74" s="20">
        <f>ROUND(V74*0.35+W74*0.35+X74*0.30,2)</f>
        <v/>
      </c>
      <c r="Z74" s="24" t="inlineStr">
        <is>
          <t>F - Nearest node and line over 5 km</t>
        </is>
      </c>
      <c r="AA74" s="19" t="n">
        <v>29.6</v>
      </c>
      <c r="AB74" s="19" t="n">
        <v>34.49</v>
      </c>
      <c r="AC74" s="17" t="inlineStr">
        <is>
          <t>Node: IGI003 - PM</t>
        </is>
      </c>
      <c r="AD74" s="17" t="inlineStr">
        <is>
          <t>Remote site candidate: deploy Starlink LEO satellite backhaul or long microwave hop.</t>
        </is>
      </c>
      <c r="AE74" s="16" t="n">
        <v>1070</v>
      </c>
    </row>
    <row r="75">
      <c r="A75" s="16" t="n">
        <v>2</v>
      </c>
      <c r="B75" s="16" t="n">
        <v>71</v>
      </c>
      <c r="C75" s="16" t="n">
        <v>1071</v>
      </c>
      <c r="D75" s="17" t="inlineStr">
        <is>
          <t>PH0001071</t>
        </is>
      </c>
      <c r="E75" s="17" t="inlineStr">
        <is>
          <t>VIII</t>
        </is>
      </c>
      <c r="F75" s="17" t="inlineStr">
        <is>
          <t>Leyte</t>
        </is>
      </c>
      <c r="G75" s="17" t="inlineStr">
        <is>
          <t>Tacloban City</t>
        </is>
      </c>
      <c r="H75" s="17" t="inlineStr">
        <is>
          <t>Barangay 32</t>
        </is>
      </c>
      <c r="I75" s="18" t="n">
        <v>11.2294492</v>
      </c>
      <c r="J75" s="18" t="n">
        <v>124.9922262</v>
      </c>
      <c r="K75" s="17" t="inlineStr">
        <is>
          <t>R</t>
        </is>
      </c>
      <c r="L75" s="11" t="n">
        <v>2258</v>
      </c>
      <c r="M75" s="19" t="n">
        <v>3.8</v>
      </c>
      <c r="N75" s="20">
        <f>INT(L75/M75)</f>
        <v/>
      </c>
      <c r="O75" s="20">
        <f>INT(N75*0.3+0.5)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1.01</v>
      </c>
      <c r="T75" s="19" t="n">
        <v>2.84</v>
      </c>
      <c r="U75" s="17" t="inlineStr">
        <is>
          <t>Tier 1 Critical GIDA (Score ≥ 50.0)</t>
        </is>
      </c>
      <c r="V75" s="19" t="n">
        <v>72.81</v>
      </c>
      <c r="W75" s="19" t="n">
        <v>50.9</v>
      </c>
      <c r="X75" s="19" t="n">
        <v>72.81</v>
      </c>
      <c r="Y75" s="20">
        <f>ROUND(V75*0.35+W75*0.35+X75*0.30,2)</f>
        <v/>
      </c>
      <c r="Z75" s="23" t="inlineStr">
        <is>
          <t>D - Other node or line within 3 km</t>
        </is>
      </c>
      <c r="AA75" s="19" t="n">
        <v>1.59</v>
      </c>
      <c r="AB75" s="19" t="n">
        <v>2.64</v>
      </c>
      <c r="AC75" s="17" t="inlineStr">
        <is>
          <t>Node: TCL002 - TYPE 3</t>
        </is>
      </c>
      <c r="AD75" s="17" t="inlineStr">
        <is>
          <t>Route options survey candidate: compare actual node lateral with approved line tap.</t>
        </is>
      </c>
      <c r="AE75" s="16" t="n">
        <v>1071</v>
      </c>
    </row>
    <row r="76">
      <c r="A76" s="16" t="n">
        <v>2</v>
      </c>
      <c r="B76" s="16" t="n">
        <v>72</v>
      </c>
      <c r="C76" s="16" t="n">
        <v>1072</v>
      </c>
      <c r="D76" s="17" t="inlineStr">
        <is>
          <t>0504102005</t>
        </is>
      </c>
      <c r="E76" s="17" t="inlineStr">
        <is>
          <t>Region V (Bicol Region)</t>
        </is>
      </c>
      <c r="F76" s="17" t="inlineStr">
        <is>
          <t>Masbate</t>
        </is>
      </c>
      <c r="G76" s="17" t="inlineStr">
        <is>
          <t>Baleno</t>
        </is>
      </c>
      <c r="H76" s="17" t="inlineStr">
        <is>
          <t>Cagpandan</t>
        </is>
      </c>
      <c r="I76" s="18" t="n">
        <v>12.5135066</v>
      </c>
      <c r="J76" s="18" t="n">
        <v>123.4371941</v>
      </c>
      <c r="K76" s="17" t="inlineStr">
        <is>
          <t>R</t>
        </is>
      </c>
      <c r="L76" s="11" t="n">
        <v>1191</v>
      </c>
      <c r="M76" s="19" t="n">
        <v>4.1</v>
      </c>
      <c r="N76" s="20">
        <f>INT(L76/M76)</f>
        <v/>
      </c>
      <c r="O76" s="20">
        <f>INT(N76*0.3+0.5)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4.18</v>
      </c>
      <c r="T76" s="19" t="n">
        <v>0.41</v>
      </c>
      <c r="U76" s="17" t="inlineStr">
        <is>
          <t>Tier 1 Critical GIDA (Score ≥ 50.0)</t>
        </is>
      </c>
      <c r="V76" s="19" t="n">
        <v>72.81</v>
      </c>
      <c r="W76" s="19" t="n">
        <v>50.9</v>
      </c>
      <c r="X76" s="19" t="n">
        <v>72.81</v>
      </c>
      <c r="Y76" s="20">
        <f>ROUND(V76*0.35+W76*0.35+X76*0.30,2)</f>
        <v/>
      </c>
      <c r="Z76" s="24" t="inlineStr">
        <is>
          <t>E - Nearest node or line 3-5 km</t>
        </is>
      </c>
      <c r="AA76" s="19" t="n">
        <v>4.18</v>
      </c>
      <c r="AB76" s="19" t="n">
        <v>24.55</v>
      </c>
      <c r="AC76" s="17" t="inlineStr">
        <is>
          <t>Node: AYM001 - TYPE 3</t>
        </is>
      </c>
      <c r="AD76" s="17" t="inlineStr">
        <is>
          <t>Review candidate: examine alternative BTS location, updated fiber inventory or Starlink backhaul.</t>
        </is>
      </c>
      <c r="AE76" s="16" t="n">
        <v>1072</v>
      </c>
    </row>
    <row r="77">
      <c r="A77" s="16" t="n">
        <v>2</v>
      </c>
      <c r="B77" s="16" t="n">
        <v>73</v>
      </c>
      <c r="C77" s="16" t="n">
        <v>1073</v>
      </c>
      <c r="D77" s="17" t="inlineStr">
        <is>
          <t>0203131016</t>
        </is>
      </c>
      <c r="E77" s="17" t="inlineStr">
        <is>
          <t>Region II (Cagayan Valley)</t>
        </is>
      </c>
      <c r="F77" s="17" t="inlineStr">
        <is>
          <t>Isabela</t>
        </is>
      </c>
      <c r="G77" s="17" t="inlineStr">
        <is>
          <t>San Mariano</t>
        </is>
      </c>
      <c r="H77" s="17" t="inlineStr">
        <is>
          <t>Disusuan</t>
        </is>
      </c>
      <c r="I77" s="18" t="n">
        <v>16.98342</v>
      </c>
      <c r="J77" s="18" t="n">
        <v>122.05621</v>
      </c>
      <c r="K77" s="17" t="inlineStr">
        <is>
          <t>R</t>
        </is>
      </c>
      <c r="L77" s="11" t="n">
        <v>655</v>
      </c>
      <c r="M77" s="19" t="n">
        <v>3.8</v>
      </c>
      <c r="N77" s="20">
        <f>INT(L77/M77)</f>
        <v/>
      </c>
      <c r="O77" s="20">
        <f>INT(N77*0.3+0.5)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4.6</v>
      </c>
      <c r="T77" s="19" t="n">
        <v>21.27</v>
      </c>
      <c r="U77" s="17" t="inlineStr">
        <is>
          <t>Tier 1 Critical GIDA (Score ≥ 50.0)</t>
        </is>
      </c>
      <c r="V77" s="19" t="n">
        <v>72.8</v>
      </c>
      <c r="W77" s="19" t="n">
        <v>50.89</v>
      </c>
      <c r="X77" s="19" t="n">
        <v>72.8</v>
      </c>
      <c r="Y77" s="20">
        <f>ROUND(V77*0.35+W77*0.35+X77*0.30,2)</f>
        <v/>
      </c>
      <c r="Z77" s="24" t="inlineStr">
        <is>
          <t>E - Nearest node or line 3-5 km</t>
        </is>
      </c>
      <c r="AA77" s="19" t="n">
        <v>4.6</v>
      </c>
      <c r="AB77" s="19" t="n">
        <v>21.26</v>
      </c>
      <c r="AC77" s="17" t="inlineStr">
        <is>
          <t>Node: SOI001 - BP</t>
        </is>
      </c>
      <c r="AD77" s="17" t="inlineStr">
        <is>
          <t>Review candidate: examine alternative BTS location, updated fiber inventory or Starlink backhaul.</t>
        </is>
      </c>
      <c r="AE77" s="16" t="n">
        <v>1073</v>
      </c>
    </row>
    <row r="78">
      <c r="A78" s="16" t="n">
        <v>2</v>
      </c>
      <c r="B78" s="16" t="n">
        <v>74</v>
      </c>
      <c r="C78" s="16" t="n">
        <v>1074</v>
      </c>
      <c r="D78" s="17" t="inlineStr">
        <is>
          <t>1907001003</t>
        </is>
      </c>
      <c r="E78" s="17" t="inlineStr">
        <is>
          <t>Bangsamoro Autonomous Region In Muslim Mindanao (BARMM)</t>
        </is>
      </c>
      <c r="F78" s="17" t="inlineStr">
        <is>
          <t>Tawi-Tawi</t>
        </is>
      </c>
      <c r="G78" s="17" t="inlineStr">
        <is>
          <t>Panglima Sugala</t>
        </is>
      </c>
      <c r="H78" s="17" t="inlineStr">
        <is>
          <t>Buan</t>
        </is>
      </c>
      <c r="I78" s="18" t="n">
        <v>17.254894</v>
      </c>
      <c r="J78" s="18" t="n">
        <v>122.229138</v>
      </c>
      <c r="K78" s="17" t="inlineStr">
        <is>
          <t>R</t>
        </is>
      </c>
      <c r="L78" s="11" t="n">
        <v>4393</v>
      </c>
      <c r="M78" s="19" t="n">
        <v>5.8</v>
      </c>
      <c r="N78" s="20">
        <f>INT(L78/M78)</f>
        <v/>
      </c>
      <c r="O78" s="20">
        <f>INT(N78*0.3+0.5)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29.54</v>
      </c>
      <c r="T78" s="19" t="n">
        <v>34.41</v>
      </c>
      <c r="U78" s="17" t="inlineStr">
        <is>
          <t>Tier 1 Critical GIDA (Score ≥ 50.0)</t>
        </is>
      </c>
      <c r="V78" s="19" t="n">
        <v>72.8</v>
      </c>
      <c r="W78" s="19" t="n">
        <v>50.89</v>
      </c>
      <c r="X78" s="19" t="n">
        <v>72.8</v>
      </c>
      <c r="Y78" s="20">
        <f>ROUND(V78*0.35+W78*0.35+X78*0.30,2)</f>
        <v/>
      </c>
      <c r="Z78" s="24" t="inlineStr">
        <is>
          <t>F - Nearest node and line over 5 km</t>
        </is>
      </c>
      <c r="AA78" s="19" t="n">
        <v>29.44</v>
      </c>
      <c r="AB78" s="19" t="n">
        <v>34.32</v>
      </c>
      <c r="AC78" s="17" t="inlineStr">
        <is>
          <t>Node: IGI003 - PM</t>
        </is>
      </c>
      <c r="AD78" s="17" t="inlineStr">
        <is>
          <t>Remote site candidate: deploy Starlink LEO satellite backhaul or long microwave hop.</t>
        </is>
      </c>
      <c r="AE78" s="16" t="n">
        <v>1074</v>
      </c>
    </row>
    <row r="79">
      <c r="A79" s="16" t="n">
        <v>2</v>
      </c>
      <c r="B79" s="16" t="n">
        <v>75</v>
      </c>
      <c r="C79" s="16" t="n">
        <v>1075</v>
      </c>
      <c r="D79" s="17" t="inlineStr">
        <is>
          <t>0806008008</t>
        </is>
      </c>
      <c r="E79" s="17" t="inlineStr">
        <is>
          <t>Region VIII (Eastern Visayas)</t>
        </is>
      </c>
      <c r="F79" s="17" t="inlineStr">
        <is>
          <t>Samar</t>
        </is>
      </c>
      <c r="G79" s="17" t="inlineStr">
        <is>
          <t>Hinabangan</t>
        </is>
      </c>
      <c r="H79" s="17" t="inlineStr">
        <is>
          <t>Dalosdoson</t>
        </is>
      </c>
      <c r="I79" s="18" t="n">
        <v>11.68266</v>
      </c>
      <c r="J79" s="18" t="n">
        <v>125.07233</v>
      </c>
      <c r="K79" s="17" t="inlineStr">
        <is>
          <t>R</t>
        </is>
      </c>
      <c r="L79" s="11" t="n">
        <v>332</v>
      </c>
      <c r="M79" s="19" t="n">
        <v>4.1</v>
      </c>
      <c r="N79" s="20">
        <f>INT(L79/M79)</f>
        <v/>
      </c>
      <c r="O79" s="20">
        <f>INT(N79*0.3+0.5)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49.85</v>
      </c>
      <c r="T79" s="19" t="n">
        <v>52.73</v>
      </c>
      <c r="U79" s="17" t="inlineStr">
        <is>
          <t>Tier 1 Critical GIDA (Score ≥ 50.0)</t>
        </is>
      </c>
      <c r="V79" s="19" t="n">
        <v>72.79000000000001</v>
      </c>
      <c r="W79" s="19" t="n">
        <v>50.88</v>
      </c>
      <c r="X79" s="19" t="n">
        <v>72.79000000000001</v>
      </c>
      <c r="Y79" s="20">
        <f>ROUND(V79*0.35+W79*0.35+X79*0.30,2)</f>
        <v/>
      </c>
      <c r="Z79" s="24" t="inlineStr">
        <is>
          <t>F - Nearest node and line over 5 km</t>
        </is>
      </c>
      <c r="AA79" s="19" t="n">
        <v>49.85</v>
      </c>
      <c r="AB79" s="19" t="n">
        <v>52.72</v>
      </c>
      <c r="AC79" s="17" t="inlineStr">
        <is>
          <t>Node: TCL002 - TYPE 3</t>
        </is>
      </c>
      <c r="AD79" s="17" t="inlineStr">
        <is>
          <t>Remote site candidate: deploy Starlink LEO satellite backhaul or long microwave hop.</t>
        </is>
      </c>
      <c r="AE79" s="16" t="n">
        <v>1075</v>
      </c>
    </row>
    <row r="80">
      <c r="A80" s="16" t="n">
        <v>2</v>
      </c>
      <c r="B80" s="16" t="n">
        <v>76</v>
      </c>
      <c r="C80" s="16" t="n">
        <v>1076</v>
      </c>
      <c r="D80" s="17" t="inlineStr">
        <is>
          <t>PH0001076</t>
        </is>
      </c>
      <c r="E80" s="17" t="inlineStr">
        <is>
          <t>I</t>
        </is>
      </c>
      <c r="F80" s="17" t="inlineStr">
        <is>
          <t>Ilocos Norte</t>
        </is>
      </c>
      <c r="G80" s="17" t="inlineStr">
        <is>
          <t>Laoag City</t>
        </is>
      </c>
      <c r="H80" s="17" t="inlineStr">
        <is>
          <t>Bgy. No. 13, Nstra. Sra. De Visitacion (Pob.)</t>
        </is>
      </c>
      <c r="I80" s="18" t="n">
        <v>18.2199101</v>
      </c>
      <c r="J80" s="18" t="n">
        <v>120.6056784</v>
      </c>
      <c r="K80" s="17" t="inlineStr">
        <is>
          <t>R</t>
        </is>
      </c>
      <c r="L80" s="11" t="n">
        <v>2233</v>
      </c>
      <c r="M80" s="19" t="n">
        <v>3.7</v>
      </c>
      <c r="N80" s="20">
        <f>INT(L80/M80)</f>
        <v/>
      </c>
      <c r="O80" s="20">
        <f>INT(N80*0.3+0.5)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1.71</v>
      </c>
      <c r="T80" s="19" t="n">
        <v>1.67</v>
      </c>
      <c r="U80" s="17" t="inlineStr">
        <is>
          <t>Tier 1 Critical GIDA (Score ≥ 50.0)</t>
        </is>
      </c>
      <c r="V80" s="19" t="n">
        <v>72.78</v>
      </c>
      <c r="W80" s="19" t="n">
        <v>50.88</v>
      </c>
      <c r="X80" s="19" t="n">
        <v>72.78</v>
      </c>
      <c r="Y80" s="20">
        <f>ROUND(V80*0.35+W80*0.35+X80*0.30,2)</f>
        <v/>
      </c>
      <c r="Z80" s="22" t="inlineStr">
        <is>
          <t>C - Line within 0.5 km; node over 1 km</t>
        </is>
      </c>
      <c r="AA80" s="19" t="n">
        <v>2.61</v>
      </c>
      <c r="AB80" s="19" t="n">
        <v>0.01</v>
      </c>
      <c r="AC80" s="17" t="inlineStr">
        <is>
          <t>Line: SEGMENT 5 (LAOAG CITY - BANGUI)</t>
        </is>
      </c>
      <c r="AD80" s="17" t="inlineStr">
        <is>
          <t>Splice closure / line-tap survey candidate; locate closure and confirm splicing/capacity.</t>
        </is>
      </c>
      <c r="AE80" s="16" t="n">
        <v>1076</v>
      </c>
    </row>
    <row r="81">
      <c r="A81" s="16" t="n">
        <v>2</v>
      </c>
      <c r="B81" s="16" t="n">
        <v>77</v>
      </c>
      <c r="C81" s="16" t="n">
        <v>1077</v>
      </c>
      <c r="D81" s="17" t="inlineStr">
        <is>
          <t>0403403004</t>
        </is>
      </c>
      <c r="E81" s="17" t="inlineStr">
        <is>
          <t>Region IV-A (CALABARZON)</t>
        </is>
      </c>
      <c r="F81" s="17" t="inlineStr">
        <is>
          <t>Laguna</t>
        </is>
      </c>
      <c r="G81" s="17" t="inlineStr">
        <is>
          <t>City of Biñan</t>
        </is>
      </c>
      <c r="H81" s="17" t="inlineStr">
        <is>
          <t>Canlalay</t>
        </is>
      </c>
      <c r="I81" s="18" t="n">
        <v>14.342534</v>
      </c>
      <c r="J81" s="18" t="n">
        <v>121.072029</v>
      </c>
      <c r="K81" s="17" t="inlineStr">
        <is>
          <t>U</t>
        </is>
      </c>
      <c r="L81" s="11" t="n">
        <v>22311</v>
      </c>
      <c r="M81" s="19" t="n">
        <v>3.3</v>
      </c>
      <c r="N81" s="20">
        <f>INT(L81/M81)</f>
        <v/>
      </c>
      <c r="O81" s="20">
        <f>INT(N81*0.3+0.5)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0.59</v>
      </c>
      <c r="T81" s="19" t="n">
        <v>0.19</v>
      </c>
      <c r="U81" s="17" t="inlineStr">
        <is>
          <t>Tier 1 Critical GIDA (Score ≥ 50.0)</t>
        </is>
      </c>
      <c r="V81" s="19" t="n">
        <v>72.77</v>
      </c>
      <c r="W81" s="19" t="n">
        <v>50.88</v>
      </c>
      <c r="X81" s="19" t="n">
        <v>72.77</v>
      </c>
      <c r="Y81" s="20">
        <f>ROUND(V81*0.35+W81*0.35+X81*0.30,2)</f>
        <v/>
      </c>
      <c r="Z81" s="25" t="inlineStr">
        <is>
          <t>B - Node 0.5-1 km</t>
        </is>
      </c>
      <c r="AA81" s="19" t="n">
        <v>0.59</v>
      </c>
      <c r="AB81" s="19" t="n">
        <v>0.18</v>
      </c>
      <c r="AC81" s="17" t="inlineStr">
        <is>
          <t>Line: RELIANCE PSG001 TO BÑL001</t>
        </is>
      </c>
      <c r="AD81" s="17" t="inlineStr">
        <is>
          <t>Short node lateral candidate; confirm port/fiber capacity, access and route.</t>
        </is>
      </c>
      <c r="AE81" s="16" t="n">
        <v>1077</v>
      </c>
    </row>
    <row r="82">
      <c r="A82" s="16" t="n">
        <v>2</v>
      </c>
      <c r="B82" s="16" t="n">
        <v>78</v>
      </c>
      <c r="C82" s="16" t="n">
        <v>1078</v>
      </c>
      <c r="D82" s="17" t="inlineStr">
        <is>
          <t>1381100178</t>
        </is>
      </c>
      <c r="E82" s="17" t="inlineStr">
        <is>
          <t>National Capital Region (NCR)</t>
        </is>
      </c>
      <c r="F82" s="17" t="inlineStr">
        <is>
          <t>Fourth District (Not a Province)</t>
        </is>
      </c>
      <c r="G82" s="17" t="inlineStr">
        <is>
          <t>Pasay City</t>
        </is>
      </c>
      <c r="H82" s="17" t="inlineStr">
        <is>
          <t>Barangay 178</t>
        </is>
      </c>
      <c r="I82" s="18" t="n">
        <v>14.534503</v>
      </c>
      <c r="J82" s="18" t="n">
        <v>120.997803</v>
      </c>
      <c r="K82" s="17" t="inlineStr">
        <is>
          <t>U</t>
        </is>
      </c>
      <c r="L82" s="11" t="n">
        <v>4000</v>
      </c>
      <c r="M82" s="19" t="n">
        <v>3.4</v>
      </c>
      <c r="N82" s="20">
        <f>INT(L82/M82)</f>
        <v/>
      </c>
      <c r="O82" s="20">
        <f>INT(N82*0.3+0.5)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0.68</v>
      </c>
      <c r="T82" s="19" t="n">
        <v>0.15</v>
      </c>
      <c r="U82" s="17" t="inlineStr">
        <is>
          <t>Tier 1 Critical GIDA (Score ≥ 50.0)</t>
        </is>
      </c>
      <c r="V82" s="19" t="n">
        <v>72.77</v>
      </c>
      <c r="W82" s="19" t="n">
        <v>50.88</v>
      </c>
      <c r="X82" s="19" t="n">
        <v>72.77</v>
      </c>
      <c r="Y82" s="20">
        <f>ROUND(V82*0.35+W82*0.35+X82*0.30,2)</f>
        <v/>
      </c>
      <c r="Z82" s="25" t="inlineStr">
        <is>
          <t>B - Node 0.5-1 km</t>
        </is>
      </c>
      <c r="AA82" s="19" t="n">
        <v>0.74</v>
      </c>
      <c r="AB82" s="19" t="n">
        <v>0.06</v>
      </c>
      <c r="AC82" s="17" t="inlineStr">
        <is>
          <t>Line: PSG001 RELIANCE TO NCC001</t>
        </is>
      </c>
      <c r="AD82" s="17" t="inlineStr">
        <is>
          <t>Short node lateral candidate; confirm port/fiber capacity, access and route.</t>
        </is>
      </c>
      <c r="AE82" s="16" t="n">
        <v>1078</v>
      </c>
    </row>
    <row r="83">
      <c r="A83" s="16" t="n">
        <v>2</v>
      </c>
      <c r="B83" s="16" t="n">
        <v>79</v>
      </c>
      <c r="C83" s="16" t="n">
        <v>1079</v>
      </c>
      <c r="D83" s="17" t="inlineStr">
        <is>
          <t>1907001011</t>
        </is>
      </c>
      <c r="E83" s="17" t="inlineStr">
        <is>
          <t>Bangsamoro Autonomous Region In Muslim Mindanao (BARMM)</t>
        </is>
      </c>
      <c r="F83" s="17" t="inlineStr">
        <is>
          <t>Tawi-Tawi</t>
        </is>
      </c>
      <c r="G83" s="17" t="inlineStr">
        <is>
          <t>Panglima Sugala</t>
        </is>
      </c>
      <c r="H83" s="17" t="inlineStr">
        <is>
          <t>Belatan Halu</t>
        </is>
      </c>
      <c r="I83" s="18" t="n">
        <v>17.256091</v>
      </c>
      <c r="J83" s="18" t="n">
        <v>122.228935</v>
      </c>
      <c r="K83" s="17" t="inlineStr">
        <is>
          <t>R</t>
        </is>
      </c>
      <c r="L83" s="11" t="n">
        <v>3579</v>
      </c>
      <c r="M83" s="19" t="n">
        <v>5.8</v>
      </c>
      <c r="N83" s="20">
        <f>INT(L83/M83)</f>
        <v/>
      </c>
      <c r="O83" s="20">
        <f>INT(N83*0.3+0.5)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29.54</v>
      </c>
      <c r="T83" s="19" t="n">
        <v>34.41</v>
      </c>
      <c r="U83" s="17" t="inlineStr">
        <is>
          <t>Tier 1 Critical GIDA (Score ≥ 50.0)</t>
        </is>
      </c>
      <c r="V83" s="19" t="n">
        <v>72.77</v>
      </c>
      <c r="W83" s="19" t="n">
        <v>50.87</v>
      </c>
      <c r="X83" s="19" t="n">
        <v>72.77</v>
      </c>
      <c r="Y83" s="20">
        <f>ROUND(V83*0.35+W83*0.35+X83*0.30,2)</f>
        <v/>
      </c>
      <c r="Z83" s="24" t="inlineStr">
        <is>
          <t>F - Nearest node and line over 5 km</t>
        </is>
      </c>
      <c r="AA83" s="19" t="n">
        <v>29.51</v>
      </c>
      <c r="AB83" s="19" t="n">
        <v>34.33</v>
      </c>
      <c r="AC83" s="17" t="inlineStr">
        <is>
          <t>Node: IGI003 - PM</t>
        </is>
      </c>
      <c r="AD83" s="17" t="inlineStr">
        <is>
          <t>Remote site candidate: deploy Starlink LEO satellite backhaul or long microwave hop.</t>
        </is>
      </c>
      <c r="AE83" s="16" t="n">
        <v>1079</v>
      </c>
    </row>
    <row r="84">
      <c r="A84" s="16" t="n">
        <v>2</v>
      </c>
      <c r="B84" s="16" t="n">
        <v>80</v>
      </c>
      <c r="C84" s="16" t="n">
        <v>1080</v>
      </c>
      <c r="D84" s="17" t="inlineStr">
        <is>
          <t>1907001009</t>
        </is>
      </c>
      <c r="E84" s="17" t="inlineStr">
        <is>
          <t>Bangsamoro Autonomous Region In Muslim Mindanao (BARMM)</t>
        </is>
      </c>
      <c r="F84" s="17" t="inlineStr">
        <is>
          <t>Tawi-Tawi</t>
        </is>
      </c>
      <c r="G84" s="17" t="inlineStr">
        <is>
          <t>Panglima Sugala</t>
        </is>
      </c>
      <c r="H84" s="17" t="inlineStr">
        <is>
          <t>Tungbangkaw</t>
        </is>
      </c>
      <c r="I84" s="18" t="n">
        <v>17.255082</v>
      </c>
      <c r="J84" s="18" t="n">
        <v>122.229726</v>
      </c>
      <c r="K84" s="17" t="inlineStr">
        <is>
          <t>R</t>
        </is>
      </c>
      <c r="L84" s="11" t="n">
        <v>3589</v>
      </c>
      <c r="M84" s="19" t="n">
        <v>5.8</v>
      </c>
      <c r="N84" s="20">
        <f>INT(L84/M84)</f>
        <v/>
      </c>
      <c r="O84" s="20">
        <f>INT(N84*0.3+0.5)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29.54</v>
      </c>
      <c r="T84" s="19" t="n">
        <v>34.41</v>
      </c>
      <c r="U84" s="17" t="inlineStr">
        <is>
          <t>Tier 1 Critical GIDA (Score ≥ 50.0)</t>
        </is>
      </c>
      <c r="V84" s="19" t="n">
        <v>72.77</v>
      </c>
      <c r="W84" s="19" t="n">
        <v>50.87</v>
      </c>
      <c r="X84" s="19" t="n">
        <v>72.77</v>
      </c>
      <c r="Y84" s="20">
        <f>ROUND(V84*0.35+W84*0.35+X84*0.30,2)</f>
        <v/>
      </c>
      <c r="Z84" s="24" t="inlineStr">
        <is>
          <t>F - Nearest node and line over 5 km</t>
        </is>
      </c>
      <c r="AA84" s="19" t="n">
        <v>29.5</v>
      </c>
      <c r="AB84" s="19" t="n">
        <v>34.38</v>
      </c>
      <c r="AC84" s="17" t="inlineStr">
        <is>
          <t>Node: IGI003 - PM</t>
        </is>
      </c>
      <c r="AD84" s="17" t="inlineStr">
        <is>
          <t>Remote site candidate: deploy Starlink LEO satellite backhaul or long microwave hop.</t>
        </is>
      </c>
      <c r="AE84" s="16" t="n">
        <v>1080</v>
      </c>
    </row>
    <row r="85">
      <c r="A85" s="16" t="n">
        <v>2</v>
      </c>
      <c r="B85" s="16" t="n">
        <v>81</v>
      </c>
      <c r="C85" s="16" t="n">
        <v>1081</v>
      </c>
      <c r="D85" s="17" t="inlineStr">
        <is>
          <t>1380606017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7" t="inlineStr">
        <is>
          <t>Barangay 411</t>
        </is>
      </c>
      <c r="I85" s="18" t="n">
        <v>14.602005</v>
      </c>
      <c r="J85" s="18" t="n">
        <v>120.99446</v>
      </c>
      <c r="K85" s="17" t="inlineStr">
        <is>
          <t>U</t>
        </is>
      </c>
      <c r="L85" s="11" t="n">
        <v>1961</v>
      </c>
      <c r="M85" s="19" t="n">
        <v>3.9</v>
      </c>
      <c r="N85" s="20">
        <f>INT(L85/M85)</f>
        <v/>
      </c>
      <c r="O85" s="20">
        <f>INT(N85*0.3+0.5)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10.88</v>
      </c>
      <c r="T85" s="19" t="n">
        <v>10.8</v>
      </c>
      <c r="U85" s="17" t="inlineStr">
        <is>
          <t>Tier 1 Critical GIDA (Score ≥ 50.0)</t>
        </is>
      </c>
      <c r="V85" s="19" t="n">
        <v>72.76000000000001</v>
      </c>
      <c r="W85" s="19" t="n">
        <v>50.87</v>
      </c>
      <c r="X85" s="19" t="n">
        <v>72.76000000000001</v>
      </c>
      <c r="Y85" s="20">
        <f>ROUND(V85*0.35+W85*0.35+X85*0.30,2)</f>
        <v/>
      </c>
      <c r="Z85" s="25" t="inlineStr">
        <is>
          <t>A - Node within 0.5 km</t>
        </is>
      </c>
      <c r="AA85" s="19" t="n">
        <v>0.37</v>
      </c>
      <c r="AB85" s="19" t="n">
        <v>0.08</v>
      </c>
      <c r="AC85" s="17" t="inlineStr">
        <is>
          <t>Line: UG 144C via Y-Duct</t>
        </is>
      </c>
      <c r="AD85" s="17" t="inlineStr">
        <is>
          <t>First survey candidate: confirm node handoff, spare capacity and short route; co-location not established.</t>
        </is>
      </c>
      <c r="AE85" s="16" t="n">
        <v>1081</v>
      </c>
    </row>
    <row r="86">
      <c r="A86" s="16" t="n">
        <v>2</v>
      </c>
      <c r="B86" s="16" t="n">
        <v>82</v>
      </c>
      <c r="C86" s="16" t="n">
        <v>1082</v>
      </c>
      <c r="D86" s="17" t="inlineStr">
        <is>
          <t>1380607003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7" t="inlineStr">
        <is>
          <t>Barangay 639</t>
        </is>
      </c>
      <c r="I86" s="18" t="n">
        <v>14.59616</v>
      </c>
      <c r="J86" s="18" t="n">
        <v>120.99224</v>
      </c>
      <c r="K86" s="17" t="inlineStr">
        <is>
          <t>U</t>
        </is>
      </c>
      <c r="L86" s="11" t="n">
        <v>505</v>
      </c>
      <c r="M86" s="19" t="n">
        <v>3.9</v>
      </c>
      <c r="N86" s="20">
        <f>INT(L86/M86)</f>
        <v/>
      </c>
      <c r="O86" s="20">
        <f>INT(N86*0.3+0.5)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53.23</v>
      </c>
      <c r="T86" s="19" t="n">
        <v>54.72</v>
      </c>
      <c r="U86" s="17" t="inlineStr">
        <is>
          <t>Tier 1 Critical GIDA (Score ≥ 50.0)</t>
        </is>
      </c>
      <c r="V86" s="19" t="n">
        <v>72.76000000000001</v>
      </c>
      <c r="W86" s="19" t="n">
        <v>50.87</v>
      </c>
      <c r="X86" s="19" t="n">
        <v>72.76000000000001</v>
      </c>
      <c r="Y86" s="20">
        <f>ROUND(V86*0.35+W86*0.35+X86*0.30,2)</f>
        <v/>
      </c>
      <c r="Z86" s="25" t="inlineStr">
        <is>
          <t>B - Node 0.5-1 km</t>
        </is>
      </c>
      <c r="AA86" s="19" t="n">
        <v>0.78</v>
      </c>
      <c r="AB86" s="19" t="n">
        <v>0.51</v>
      </c>
      <c r="AC86" s="17" t="inlineStr">
        <is>
          <t>Line: Aerial 24C</t>
        </is>
      </c>
      <c r="AD86" s="17" t="inlineStr">
        <is>
          <t>Short node lateral candidate; confirm port/fiber capacity, access and route.</t>
        </is>
      </c>
      <c r="AE86" s="16" t="n">
        <v>1082</v>
      </c>
    </row>
    <row r="87">
      <c r="A87" s="16" t="n">
        <v>2</v>
      </c>
      <c r="B87" s="16" t="n">
        <v>83</v>
      </c>
      <c r="C87" s="16" t="n">
        <v>1083</v>
      </c>
      <c r="D87" s="17" t="inlineStr">
        <is>
          <t>1907001014</t>
        </is>
      </c>
      <c r="E87" s="17" t="inlineStr">
        <is>
          <t>Bangsamoro Autonomous Region In Muslim Mindanao (BARMM)</t>
        </is>
      </c>
      <c r="F87" s="17" t="inlineStr">
        <is>
          <t>Tawi-Tawi</t>
        </is>
      </c>
      <c r="G87" s="17" t="inlineStr">
        <is>
          <t>Panglima Sugala</t>
        </is>
      </c>
      <c r="H87" s="17" t="inlineStr">
        <is>
          <t>Liyaburan</t>
        </is>
      </c>
      <c r="I87" s="18" t="n">
        <v>5.0734753124403</v>
      </c>
      <c r="J87" s="18" t="n">
        <v>119.888325953376</v>
      </c>
      <c r="K87" s="17" t="inlineStr">
        <is>
          <t>R</t>
        </is>
      </c>
      <c r="L87" s="11" t="n">
        <v>2636</v>
      </c>
      <c r="M87" s="19" t="n">
        <v>5.8</v>
      </c>
      <c r="N87" s="20">
        <f>INT(L87/M87)</f>
        <v/>
      </c>
      <c r="O87" s="20">
        <f>INT(N87*0.3+0.5)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999</v>
      </c>
      <c r="T87" s="19" t="n">
        <v>999</v>
      </c>
      <c r="U87" s="17" t="inlineStr">
        <is>
          <t>Tier 1 Critical GIDA (Score ≥ 50.0)</t>
        </is>
      </c>
      <c r="V87" s="19" t="n">
        <v>72.76000000000001</v>
      </c>
      <c r="W87" s="19" t="n">
        <v>50.86</v>
      </c>
      <c r="X87" s="19" t="n">
        <v>72.76000000000001</v>
      </c>
      <c r="Y87" s="20">
        <f>ROUND(V87*0.35+W87*0.35+X87*0.30,2)</f>
        <v/>
      </c>
      <c r="Z87" s="24" t="inlineStr">
        <is>
          <t>F - Nearest node and line over 5 km</t>
        </is>
      </c>
      <c r="AA87" s="19" t="n">
        <v>316.42</v>
      </c>
      <c r="AB87" s="19" t="n">
        <v>316.42</v>
      </c>
      <c r="AC87" s="17" t="inlineStr">
        <is>
          <t>Line: Untitled Path</t>
        </is>
      </c>
      <c r="AD87" s="17" t="inlineStr">
        <is>
          <t>Remote site candidate: deploy Starlink LEO satellite backhaul or long microwave hop.</t>
        </is>
      </c>
      <c r="AE87" s="16" t="n">
        <v>1083</v>
      </c>
    </row>
    <row r="88">
      <c r="A88" s="16" t="n">
        <v>2</v>
      </c>
      <c r="B88" s="16" t="n">
        <v>84</v>
      </c>
      <c r="C88" s="16" t="n">
        <v>1084</v>
      </c>
      <c r="D88" s="17" t="inlineStr">
        <is>
          <t>1907001005</t>
        </is>
      </c>
      <c r="E88" s="17" t="inlineStr">
        <is>
          <t>Bangsamoro Autonomous Region In Muslim Mindanao (BARMM)</t>
        </is>
      </c>
      <c r="F88" s="17" t="inlineStr">
        <is>
          <t>Tawi-Tawi</t>
        </is>
      </c>
      <c r="G88" s="17" t="inlineStr">
        <is>
          <t>Panglima Sugala</t>
        </is>
      </c>
      <c r="H88" s="17" t="inlineStr">
        <is>
          <t>Luuk Buntal</t>
        </is>
      </c>
      <c r="I88" s="18" t="n">
        <v>17.255599</v>
      </c>
      <c r="J88" s="18" t="n">
        <v>122.229343</v>
      </c>
      <c r="K88" s="17" t="inlineStr">
        <is>
          <t>R</t>
        </is>
      </c>
      <c r="L88" s="11" t="n">
        <v>2290</v>
      </c>
      <c r="M88" s="19" t="n">
        <v>5.8</v>
      </c>
      <c r="N88" s="20">
        <f>INT(L88/M88)</f>
        <v/>
      </c>
      <c r="O88" s="20">
        <f>INT(N88*0.3+0.5)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29.54</v>
      </c>
      <c r="T88" s="19" t="n">
        <v>34.41</v>
      </c>
      <c r="U88" s="17" t="inlineStr">
        <is>
          <t>Tier 1 Critical GIDA (Score ≥ 50.0)</t>
        </is>
      </c>
      <c r="V88" s="19" t="n">
        <v>72.75</v>
      </c>
      <c r="W88" s="19" t="n">
        <v>50.86</v>
      </c>
      <c r="X88" s="19" t="n">
        <v>72.75</v>
      </c>
      <c r="Y88" s="20">
        <f>ROUND(V88*0.35+W88*0.35+X88*0.30,2)</f>
        <v/>
      </c>
      <c r="Z88" s="24" t="inlineStr">
        <is>
          <t>F - Nearest node and line over 5 km</t>
        </is>
      </c>
      <c r="AA88" s="19" t="n">
        <v>29.51</v>
      </c>
      <c r="AB88" s="19" t="n">
        <v>34.36</v>
      </c>
      <c r="AC88" s="17" t="inlineStr">
        <is>
          <t>Node: IGI003 - PM</t>
        </is>
      </c>
      <c r="AD88" s="17" t="inlineStr">
        <is>
          <t>Remote site candidate: deploy Starlink LEO satellite backhaul or long microwave hop.</t>
        </is>
      </c>
      <c r="AE88" s="16" t="n">
        <v>1084</v>
      </c>
    </row>
    <row r="89">
      <c r="A89" s="16" t="n">
        <v>2</v>
      </c>
      <c r="B89" s="16" t="n">
        <v>85</v>
      </c>
      <c r="C89" s="16" t="n">
        <v>1085</v>
      </c>
      <c r="D89" s="17" t="inlineStr">
        <is>
          <t>1907001004</t>
        </is>
      </c>
      <c r="E89" s="17" t="inlineStr">
        <is>
          <t>Bangsamoro Autonomous Region In Muslim Mindanao (BARMM)</t>
        </is>
      </c>
      <c r="F89" s="17" t="inlineStr">
        <is>
          <t>Tawi-Tawi</t>
        </is>
      </c>
      <c r="G89" s="17" t="inlineStr">
        <is>
          <t>Panglima Sugala</t>
        </is>
      </c>
      <c r="H89" s="17" t="inlineStr">
        <is>
          <t>Dungon</t>
        </is>
      </c>
      <c r="I89" s="18" t="n">
        <v>17.256089</v>
      </c>
      <c r="J89" s="18" t="n">
        <v>122.228933</v>
      </c>
      <c r="K89" s="17" t="inlineStr">
        <is>
          <t>R</t>
        </is>
      </c>
      <c r="L89" s="11" t="n">
        <v>2240</v>
      </c>
      <c r="M89" s="19" t="n">
        <v>5.8</v>
      </c>
      <c r="N89" s="20">
        <f>INT(L89/M89)</f>
        <v/>
      </c>
      <c r="O89" s="20">
        <f>INT(N89*0.3+0.5)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29.54</v>
      </c>
      <c r="T89" s="19" t="n">
        <v>34.41</v>
      </c>
      <c r="U89" s="17" t="inlineStr">
        <is>
          <t>Tier 1 Critical GIDA (Score ≥ 50.0)</t>
        </is>
      </c>
      <c r="V89" s="19" t="n">
        <v>72.75</v>
      </c>
      <c r="W89" s="19" t="n">
        <v>50.86</v>
      </c>
      <c r="X89" s="19" t="n">
        <v>72.75</v>
      </c>
      <c r="Y89" s="20">
        <f>ROUND(V89*0.35+W89*0.35+X89*0.30,2)</f>
        <v/>
      </c>
      <c r="Z89" s="24" t="inlineStr">
        <is>
          <t>F - Nearest node and line over 5 km</t>
        </is>
      </c>
      <c r="AA89" s="19" t="n">
        <v>29.51</v>
      </c>
      <c r="AB89" s="19" t="n">
        <v>34.33</v>
      </c>
      <c r="AC89" s="17" t="inlineStr">
        <is>
          <t>Node: IGI003 - PM</t>
        </is>
      </c>
      <c r="AD89" s="17" t="inlineStr">
        <is>
          <t>Remote site candidate: deploy Starlink LEO satellite backhaul or long microwave hop.</t>
        </is>
      </c>
      <c r="AE89" s="16" t="n">
        <v>1085</v>
      </c>
    </row>
    <row r="90">
      <c r="A90" s="16" t="n">
        <v>2</v>
      </c>
      <c r="B90" s="16" t="n">
        <v>86</v>
      </c>
      <c r="C90" s="16" t="n">
        <v>1086</v>
      </c>
      <c r="D90" s="17" t="inlineStr">
        <is>
          <t>1381600003</t>
        </is>
      </c>
      <c r="E90" s="17" t="inlineStr">
        <is>
          <t>National Capital Region (NCR)</t>
        </is>
      </c>
      <c r="F90" s="17" t="inlineStr">
        <is>
          <t>Third District (Not a Province)</t>
        </is>
      </c>
      <c r="G90" s="17" t="inlineStr">
        <is>
          <t>City of Valenzuela</t>
        </is>
      </c>
      <c r="H90" s="17" t="inlineStr">
        <is>
          <t>Balangkas</t>
        </is>
      </c>
      <c r="I90" s="18" t="n">
        <v>14.711389</v>
      </c>
      <c r="J90" s="18" t="n">
        <v>120.942222</v>
      </c>
      <c r="K90" s="17" t="inlineStr">
        <is>
          <t>U</t>
        </is>
      </c>
      <c r="L90" s="11" t="n">
        <v>14522</v>
      </c>
      <c r="M90" s="19" t="n">
        <v>3.5</v>
      </c>
      <c r="N90" s="20">
        <f>INT(L90/M90)</f>
        <v/>
      </c>
      <c r="O90" s="20">
        <f>INT(N90*0.3+0.5)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0.64</v>
      </c>
      <c r="T90" s="19" t="n">
        <v>1.74</v>
      </c>
      <c r="U90" s="17" t="inlineStr">
        <is>
          <t>Tier 1 Critical GIDA (Score ≥ 50.0)</t>
        </is>
      </c>
      <c r="V90" s="19" t="n">
        <v>72.75</v>
      </c>
      <c r="W90" s="19" t="n">
        <v>50.86</v>
      </c>
      <c r="X90" s="19" t="n">
        <v>72.75</v>
      </c>
      <c r="Y90" s="20">
        <f>ROUND(V90*0.35+W90*0.35+X90*0.30,2)</f>
        <v/>
      </c>
      <c r="Z90" s="25" t="inlineStr">
        <is>
          <t>B - Node 0.5-1 km</t>
        </is>
      </c>
      <c r="AA90" s="19" t="n">
        <v>0.64</v>
      </c>
      <c r="AB90" s="19" t="n">
        <v>1.73</v>
      </c>
      <c r="AC90" s="17" t="inlineStr">
        <is>
          <t>Node: OBB001 - BP</t>
        </is>
      </c>
      <c r="AD90" s="17" t="inlineStr">
        <is>
          <t>Short node lateral candidate; confirm port/fiber capacity, access and route.</t>
        </is>
      </c>
      <c r="AE90" s="16" t="n">
        <v>1086</v>
      </c>
    </row>
    <row r="91">
      <c r="A91" s="16" t="n">
        <v>2</v>
      </c>
      <c r="B91" s="16" t="n">
        <v>87</v>
      </c>
      <c r="C91" s="16" t="n">
        <v>1087</v>
      </c>
      <c r="D91" s="17" t="inlineStr">
        <is>
          <t>1381100032</t>
        </is>
      </c>
      <c r="E91" s="17" t="inlineStr">
        <is>
          <t>National Capital Region (NCR)</t>
        </is>
      </c>
      <c r="F91" s="17" t="inlineStr">
        <is>
          <t>Fourth District (Not a Province)</t>
        </is>
      </c>
      <c r="G91" s="17" t="inlineStr">
        <is>
          <t>Pasay City</t>
        </is>
      </c>
      <c r="H91" s="17" t="inlineStr">
        <is>
          <t>Barangay 32</t>
        </is>
      </c>
      <c r="I91" s="18" t="n">
        <v>14.561221</v>
      </c>
      <c r="J91" s="18" t="n">
        <v>120.996817</v>
      </c>
      <c r="K91" s="17" t="inlineStr">
        <is>
          <t>U</t>
        </is>
      </c>
      <c r="L91" s="11" t="n">
        <v>1960</v>
      </c>
      <c r="M91" s="19" t="n">
        <v>3.4</v>
      </c>
      <c r="N91" s="20">
        <f>INT(L91/M91)</f>
        <v/>
      </c>
      <c r="O91" s="20">
        <f>INT(N91*0.3+0.5)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1.39</v>
      </c>
      <c r="T91" s="19" t="n">
        <v>0.19</v>
      </c>
      <c r="U91" s="17" t="inlineStr">
        <is>
          <t>Tier 1 Critical GIDA (Score ≥ 50.0)</t>
        </is>
      </c>
      <c r="V91" s="19" t="n">
        <v>72.75</v>
      </c>
      <c r="W91" s="19" t="n">
        <v>50.86</v>
      </c>
      <c r="X91" s="19" t="n">
        <v>72.75</v>
      </c>
      <c r="Y91" s="20">
        <f>ROUND(V91*0.35+W91*0.35+X91*0.30,2)</f>
        <v/>
      </c>
      <c r="Z91" s="22" t="inlineStr">
        <is>
          <t>C - Line within 0.5 km; node over 1 km</t>
        </is>
      </c>
      <c r="AA91" s="19" t="n">
        <v>1.04</v>
      </c>
      <c r="AB91" s="19" t="n">
        <v>0.14</v>
      </c>
      <c r="AC91" s="17" t="inlineStr">
        <is>
          <t>Line: PSG001 RELIANCE TO NCC001</t>
        </is>
      </c>
      <c r="AD91" s="17" t="inlineStr">
        <is>
          <t>Splice closure / line-tap survey candidate; locate closure and confirm splicing/capacity.</t>
        </is>
      </c>
      <c r="AE91" s="16" t="n">
        <v>1087</v>
      </c>
    </row>
    <row r="92">
      <c r="A92" s="16" t="n">
        <v>2</v>
      </c>
      <c r="B92" s="16" t="n">
        <v>88</v>
      </c>
      <c r="C92" s="16" t="n">
        <v>1088</v>
      </c>
      <c r="D92" s="17" t="inlineStr">
        <is>
          <t>1907001012</t>
        </is>
      </c>
      <c r="E92" s="17" t="inlineStr">
        <is>
          <t>Bangsamoro Autonomous Region In Muslim Mindanao (BARMM)</t>
        </is>
      </c>
      <c r="F92" s="17" t="inlineStr">
        <is>
          <t>Tawi-Tawi</t>
        </is>
      </c>
      <c r="G92" s="17" t="inlineStr">
        <is>
          <t>Panglima Sugala</t>
        </is>
      </c>
      <c r="H92" s="17" t="inlineStr">
        <is>
          <t>Karaha</t>
        </is>
      </c>
      <c r="I92" s="18" t="n">
        <v>17.255488</v>
      </c>
      <c r="J92" s="18" t="n">
        <v>122.229032</v>
      </c>
      <c r="K92" s="17" t="inlineStr">
        <is>
          <t>R</t>
        </is>
      </c>
      <c r="L92" s="11" t="n">
        <v>1736</v>
      </c>
      <c r="M92" s="19" t="n">
        <v>5.8</v>
      </c>
      <c r="N92" s="20">
        <f>INT(L92/M92)</f>
        <v/>
      </c>
      <c r="O92" s="20">
        <f>INT(N92*0.3+0.5)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29.54</v>
      </c>
      <c r="T92" s="19" t="n">
        <v>34.41</v>
      </c>
      <c r="U92" s="17" t="inlineStr">
        <is>
          <t>Tier 1 Critical GIDA (Score ≥ 50.0)</t>
        </is>
      </c>
      <c r="V92" s="19" t="n">
        <v>72.73999999999999</v>
      </c>
      <c r="W92" s="19" t="n">
        <v>50.86</v>
      </c>
      <c r="X92" s="19" t="n">
        <v>72.73999999999999</v>
      </c>
      <c r="Y92" s="20">
        <f>ROUND(V92*0.35+W92*0.35+X92*0.30,2)</f>
        <v/>
      </c>
      <c r="Z92" s="24" t="inlineStr">
        <is>
          <t>F - Nearest node and line over 5 km</t>
        </is>
      </c>
      <c r="AA92" s="19" t="n">
        <v>29.47</v>
      </c>
      <c r="AB92" s="19" t="n">
        <v>34.33</v>
      </c>
      <c r="AC92" s="17" t="inlineStr">
        <is>
          <t>Node: IGI003 - PM</t>
        </is>
      </c>
      <c r="AD92" s="17" t="inlineStr">
        <is>
          <t>Remote site candidate: deploy Starlink LEO satellite backhaul or long microwave hop.</t>
        </is>
      </c>
      <c r="AE92" s="16" t="n">
        <v>1088</v>
      </c>
    </row>
    <row r="93">
      <c r="A93" s="16" t="n">
        <v>2</v>
      </c>
      <c r="B93" s="16" t="n">
        <v>89</v>
      </c>
      <c r="C93" s="16" t="n">
        <v>1089</v>
      </c>
      <c r="D93" s="17" t="inlineStr">
        <is>
          <t>1907001008</t>
        </is>
      </c>
      <c r="E93" s="17" t="inlineStr">
        <is>
          <t>Bangsamoro Autonomous Region In Muslim Mindanao (BARMM)</t>
        </is>
      </c>
      <c r="F93" s="17" t="inlineStr">
        <is>
          <t>Tawi-Tawi</t>
        </is>
      </c>
      <c r="G93" s="17" t="inlineStr">
        <is>
          <t>Panglima Sugala</t>
        </is>
      </c>
      <c r="H93" s="17" t="inlineStr">
        <is>
          <t>Tabunan</t>
        </is>
      </c>
      <c r="I93" s="18" t="n">
        <v>17.255084</v>
      </c>
      <c r="J93" s="18" t="n">
        <v>122.229728</v>
      </c>
      <c r="K93" s="17" t="inlineStr">
        <is>
          <t>R</t>
        </is>
      </c>
      <c r="L93" s="11" t="n">
        <v>1387</v>
      </c>
      <c r="M93" s="19" t="n">
        <v>5.8</v>
      </c>
      <c r="N93" s="20">
        <f>INT(L93/M93)</f>
        <v/>
      </c>
      <c r="O93" s="20">
        <f>INT(N93*0.3+0.5)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29.55</v>
      </c>
      <c r="T93" s="19" t="n">
        <v>34.41</v>
      </c>
      <c r="U93" s="17" t="inlineStr">
        <is>
          <t>Tier 1 Critical GIDA (Score ≥ 50.0)</t>
        </is>
      </c>
      <c r="V93" s="19" t="n">
        <v>72.73999999999999</v>
      </c>
      <c r="W93" s="19" t="n">
        <v>50.85</v>
      </c>
      <c r="X93" s="19" t="n">
        <v>72.73999999999999</v>
      </c>
      <c r="Y93" s="20">
        <f>ROUND(V93*0.35+W93*0.35+X93*0.30,2)</f>
        <v/>
      </c>
      <c r="Z93" s="24" t="inlineStr">
        <is>
          <t>F - Nearest node and line over 5 km</t>
        </is>
      </c>
      <c r="AA93" s="19" t="n">
        <v>29.5</v>
      </c>
      <c r="AB93" s="19" t="n">
        <v>34.38</v>
      </c>
      <c r="AC93" s="17" t="inlineStr">
        <is>
          <t>Node: IGI003 - PM</t>
        </is>
      </c>
      <c r="AD93" s="17" t="inlineStr">
        <is>
          <t>Remote site candidate: deploy Starlink LEO satellite backhaul or long microwave hop.</t>
        </is>
      </c>
      <c r="AE93" s="16" t="n">
        <v>1089</v>
      </c>
    </row>
    <row r="94">
      <c r="A94" s="16" t="n">
        <v>2</v>
      </c>
      <c r="B94" s="16" t="n">
        <v>90</v>
      </c>
      <c r="C94" s="16" t="n">
        <v>1090</v>
      </c>
      <c r="D94" s="17" t="inlineStr">
        <is>
          <t>0203121003</t>
        </is>
      </c>
      <c r="E94" s="17" t="inlineStr">
        <is>
          <t>Region II (Cagayan Valley)</t>
        </is>
      </c>
      <c r="F94" s="17" t="inlineStr">
        <is>
          <t>Isabela</t>
        </is>
      </c>
      <c r="G94" s="17" t="inlineStr">
        <is>
          <t>Palanan</t>
        </is>
      </c>
      <c r="H94" s="17" t="inlineStr">
        <is>
          <t>Dicadyuan</t>
        </is>
      </c>
      <c r="I94" s="18" t="n">
        <v>17.00981</v>
      </c>
      <c r="J94" s="18" t="n">
        <v>122.42713</v>
      </c>
      <c r="K94" s="17" t="inlineStr">
        <is>
          <t>R</t>
        </is>
      </c>
      <c r="L94" s="11" t="n">
        <v>817</v>
      </c>
      <c r="M94" s="19" t="n">
        <v>3.8</v>
      </c>
      <c r="N94" s="20">
        <f>INT(L94/M94)</f>
        <v/>
      </c>
      <c r="O94" s="20">
        <f>INT(N94*0.3+0.5)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44.12</v>
      </c>
      <c r="T94" s="19" t="n">
        <v>55.67</v>
      </c>
      <c r="U94" s="17" t="inlineStr">
        <is>
          <t>Tier 1 Critical GIDA (Score ≥ 50.0)</t>
        </is>
      </c>
      <c r="V94" s="19" t="n">
        <v>72.73</v>
      </c>
      <c r="W94" s="19" t="n">
        <v>50.85</v>
      </c>
      <c r="X94" s="19" t="n">
        <v>72.73</v>
      </c>
      <c r="Y94" s="20">
        <f>ROUND(V94*0.35+W94*0.35+X94*0.30,2)</f>
        <v/>
      </c>
      <c r="Z94" s="24" t="inlineStr">
        <is>
          <t>F - Nearest node and line over 5 km</t>
        </is>
      </c>
      <c r="AA94" s="19" t="n">
        <v>44.12</v>
      </c>
      <c r="AB94" s="19" t="n">
        <v>55.67</v>
      </c>
      <c r="AC94" s="17" t="inlineStr">
        <is>
          <t>Node: SOI001 - BP</t>
        </is>
      </c>
      <c r="AD94" s="17" t="inlineStr">
        <is>
          <t>Remote site candidate: deploy Starlink LEO satellite backhaul or long microwave hop.</t>
        </is>
      </c>
      <c r="AE94" s="16" t="n">
        <v>1090</v>
      </c>
    </row>
    <row r="95">
      <c r="A95" s="16" t="n">
        <v>2</v>
      </c>
      <c r="B95" s="16" t="n">
        <v>91</v>
      </c>
      <c r="C95" s="16" t="n">
        <v>1091</v>
      </c>
      <c r="D95" s="17" t="inlineStr">
        <is>
          <t>1401107003</t>
        </is>
      </c>
      <c r="E95" s="17" t="inlineStr">
        <is>
          <t>Cordillera Administrative Region (CAR)</t>
        </is>
      </c>
      <c r="F95" s="17" t="inlineStr">
        <is>
          <t>Benguet</t>
        </is>
      </c>
      <c r="G95" s="17" t="inlineStr">
        <is>
          <t>Kabayan</t>
        </is>
      </c>
      <c r="H95" s="17" t="inlineStr">
        <is>
          <t>Ballay</t>
        </is>
      </c>
      <c r="I95" s="18" t="n">
        <v>16.6789291</v>
      </c>
      <c r="J95" s="18" t="n">
        <v>120.8365807</v>
      </c>
      <c r="K95" s="17" t="inlineStr">
        <is>
          <t>R</t>
        </is>
      </c>
      <c r="L95" s="11" t="n">
        <v>3093</v>
      </c>
      <c r="M95" s="19" t="n">
        <v>3.5</v>
      </c>
      <c r="N95" s="20">
        <f>INT(L95/M95)</f>
        <v/>
      </c>
      <c r="O95" s="20">
        <f>INT(N95*0.3+0.5)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4.63</v>
      </c>
      <c r="T95" s="19" t="n">
        <v>6.46</v>
      </c>
      <c r="U95" s="17" t="inlineStr">
        <is>
          <t>Tier 1 Critical GIDA (Score ≥ 50.0)</t>
        </is>
      </c>
      <c r="V95" s="19" t="n">
        <v>72.73</v>
      </c>
      <c r="W95" s="19" t="n">
        <v>50.84</v>
      </c>
      <c r="X95" s="19" t="n">
        <v>72.73</v>
      </c>
      <c r="Y95" s="20">
        <f>ROUND(V95*0.35+W95*0.35+X95*0.30,2)</f>
        <v/>
      </c>
      <c r="Z95" s="24" t="inlineStr">
        <is>
          <t>E - Nearest node or line 3-5 km</t>
        </is>
      </c>
      <c r="AA95" s="19" t="n">
        <v>4.63</v>
      </c>
      <c r="AB95" s="19" t="n">
        <v>6.43</v>
      </c>
      <c r="AC95" s="17" t="inlineStr">
        <is>
          <t>Node: BGB002 - PM</t>
        </is>
      </c>
      <c r="AD95" s="17" t="inlineStr">
        <is>
          <t>Review candidate: examine alternative BTS location, updated fiber inventory or Starlink backhaul.</t>
        </is>
      </c>
      <c r="AE95" s="16" t="n">
        <v>1091</v>
      </c>
    </row>
    <row r="96">
      <c r="A96" s="16" t="n">
        <v>2</v>
      </c>
      <c r="B96" s="16" t="n">
        <v>92</v>
      </c>
      <c r="C96" s="16" t="n">
        <v>1092</v>
      </c>
      <c r="D96" s="17" t="inlineStr">
        <is>
          <t>PH0001092</t>
        </is>
      </c>
      <c r="E96" s="17" t="inlineStr">
        <is>
          <t>XI</t>
        </is>
      </c>
      <c r="F96" s="17" t="inlineStr">
        <is>
          <t>Davao Del Sur</t>
        </is>
      </c>
      <c r="G96" s="17" t="inlineStr">
        <is>
          <t>Davao City</t>
        </is>
      </c>
      <c r="H96" s="17" t="inlineStr">
        <is>
          <t>Barangay 21-C (Pob.)</t>
        </is>
      </c>
      <c r="I96" s="18" t="n">
        <v>7.174706</v>
      </c>
      <c r="J96" s="18" t="n">
        <v>125.464945</v>
      </c>
      <c r="K96" s="17" t="inlineStr">
        <is>
          <t>R</t>
        </is>
      </c>
      <c r="L96" s="11" t="n">
        <v>2280</v>
      </c>
      <c r="M96" s="19" t="n">
        <v>3.4</v>
      </c>
      <c r="N96" s="20">
        <f>INT(L96/M96)</f>
        <v/>
      </c>
      <c r="O96" s="20">
        <f>INT(N96*0.3+0.5)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1.67</v>
      </c>
      <c r="T96" s="19" t="n">
        <v>1.22</v>
      </c>
      <c r="U96" s="17" t="inlineStr">
        <is>
          <t>Tier 1 Critical GIDA (Score ≥ 50.0)</t>
        </is>
      </c>
      <c r="V96" s="19" t="n">
        <v>72.7</v>
      </c>
      <c r="W96" s="19" t="n">
        <v>50.83</v>
      </c>
      <c r="X96" s="19" t="n">
        <v>72.7</v>
      </c>
      <c r="Y96" s="20">
        <f>ROUND(V96*0.35+W96*0.35+X96*0.30,2)</f>
        <v/>
      </c>
      <c r="Z96" s="22" t="inlineStr">
        <is>
          <t>C - Line within 0.5 km; node over 1 km</t>
        </is>
      </c>
      <c r="AA96" s="19" t="n">
        <v>1.68</v>
      </c>
      <c r="AB96" s="19" t="n">
        <v>0.42</v>
      </c>
      <c r="AC96" s="17" t="inlineStr">
        <is>
          <t>Line: KITAOTAO - DAVAO</t>
        </is>
      </c>
      <c r="AD96" s="17" t="inlineStr">
        <is>
          <t>Splice closure / line-tap survey candidate; locate closure and confirm splicing/capacity.</t>
        </is>
      </c>
      <c r="AE96" s="16" t="n">
        <v>1092</v>
      </c>
    </row>
    <row r="97">
      <c r="A97" s="16" t="n">
        <v>2</v>
      </c>
      <c r="B97" s="16" t="n">
        <v>93</v>
      </c>
      <c r="C97" s="16" t="n">
        <v>1093</v>
      </c>
      <c r="D97" s="17" t="inlineStr">
        <is>
          <t>1380601216</t>
        </is>
      </c>
      <c r="E97" s="17" t="inlineStr">
        <is>
          <t>National Capital Region (NCR)</t>
        </is>
      </c>
      <c r="F97" s="17" t="inlineStr">
        <is>
          <t>First District (Not a Province)</t>
        </is>
      </c>
      <c r="G97" s="17" t="inlineStr">
        <is>
          <t>City of Manila</t>
        </is>
      </c>
      <c r="H97" s="17" t="inlineStr">
        <is>
          <t>Barangay 215</t>
        </is>
      </c>
      <c r="I97" s="18" t="n">
        <v>14.62766</v>
      </c>
      <c r="J97" s="18" t="n">
        <v>120.98319</v>
      </c>
      <c r="K97" s="17" t="inlineStr">
        <is>
          <t>U</t>
        </is>
      </c>
      <c r="L97" s="11" t="n">
        <v>3200</v>
      </c>
      <c r="M97" s="19" t="n">
        <v>3.9</v>
      </c>
      <c r="N97" s="20">
        <f>INT(L97/M97)</f>
        <v/>
      </c>
      <c r="O97" s="20">
        <f>INT(N97*0.3+0.5)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15.8</v>
      </c>
      <c r="T97" s="19" t="n">
        <v>15.79</v>
      </c>
      <c r="U97" s="17" t="inlineStr">
        <is>
          <t>Tier 1 Critical GIDA (Score ≥ 50.0)</t>
        </is>
      </c>
      <c r="V97" s="19" t="n">
        <v>72.7</v>
      </c>
      <c r="W97" s="19" t="n">
        <v>50.83</v>
      </c>
      <c r="X97" s="19" t="n">
        <v>72.7</v>
      </c>
      <c r="Y97" s="20">
        <f>ROUND(V97*0.35+W97*0.35+X97*0.30,2)</f>
        <v/>
      </c>
      <c r="Z97" s="22" t="inlineStr">
        <is>
          <t>C - Line within 0.5 km; node over 1 km</t>
        </is>
      </c>
      <c r="AA97" s="19" t="n">
        <v>1.06</v>
      </c>
      <c r="AB97" s="19" t="n">
        <v>0.01</v>
      </c>
      <c r="AC97" s="17" t="inlineStr">
        <is>
          <t>Line: UG 144C via Y-Duct</t>
        </is>
      </c>
      <c r="AD97" s="17" t="inlineStr">
        <is>
          <t>Splice closure / line-tap survey candidate; locate closure and confirm splicing/capacity.</t>
        </is>
      </c>
      <c r="AE97" s="16" t="n">
        <v>1093</v>
      </c>
    </row>
    <row r="98">
      <c r="A98" s="16" t="n">
        <v>2</v>
      </c>
      <c r="B98" s="16" t="n">
        <v>94</v>
      </c>
      <c r="C98" s="16" t="n">
        <v>1094</v>
      </c>
      <c r="D98" s="17" t="inlineStr">
        <is>
          <t>1908704002</t>
        </is>
      </c>
      <c r="E98" s="17" t="inlineStr">
        <is>
          <t>Bangsamoro Autonomous Region In Muslim Mindanao (BARMM)</t>
        </is>
      </c>
      <c r="F98" s="17" t="inlineStr">
        <is>
          <t>Maguindanao del Norte</t>
        </is>
      </c>
      <c r="G98" s="17" t="inlineStr">
        <is>
          <t>Datu Blah T. Sinsuat</t>
        </is>
      </c>
      <c r="H98" s="17" t="inlineStr">
        <is>
          <t>Laguitan</t>
        </is>
      </c>
      <c r="I98" s="18" t="n">
        <v>17.254125</v>
      </c>
      <c r="J98" s="18" t="n">
        <v>122.228169</v>
      </c>
      <c r="K98" s="17" t="inlineStr">
        <is>
          <t>R</t>
        </is>
      </c>
      <c r="L98" s="11" t="n">
        <v>3528</v>
      </c>
      <c r="M98" s="19" t="n">
        <v>4.3</v>
      </c>
      <c r="N98" s="20">
        <f>INT(L98/M98)</f>
        <v/>
      </c>
      <c r="O98" s="20">
        <f>INT(N98*0.3+0.5)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29.31</v>
      </c>
      <c r="T98" s="19" t="n">
        <v>34.2</v>
      </c>
      <c r="U98" s="17" t="inlineStr">
        <is>
          <t>Tier 1 Critical GIDA (Score ≥ 50.0)</t>
        </is>
      </c>
      <c r="V98" s="19" t="n">
        <v>72.7</v>
      </c>
      <c r="W98" s="19" t="n">
        <v>50.82</v>
      </c>
      <c r="X98" s="19" t="n">
        <v>72.7</v>
      </c>
      <c r="Y98" s="20">
        <f>ROUND(V98*0.35+W98*0.35+X98*0.30,2)</f>
        <v/>
      </c>
      <c r="Z98" s="24" t="inlineStr">
        <is>
          <t>F - Nearest node and line over 5 km</t>
        </is>
      </c>
      <c r="AA98" s="19" t="n">
        <v>29.31</v>
      </c>
      <c r="AB98" s="19" t="n">
        <v>34.19</v>
      </c>
      <c r="AC98" s="17" t="inlineStr">
        <is>
          <t>Node: IGI003 - PM</t>
        </is>
      </c>
      <c r="AD98" s="17" t="inlineStr">
        <is>
          <t>Remote site candidate: deploy Starlink LEO satellite backhaul or long microwave hop.</t>
        </is>
      </c>
      <c r="AE98" s="16" t="n">
        <v>1094</v>
      </c>
    </row>
    <row r="99">
      <c r="A99" s="16" t="n">
        <v>2</v>
      </c>
      <c r="B99" s="16" t="n">
        <v>95</v>
      </c>
      <c r="C99" s="16" t="n">
        <v>1095</v>
      </c>
      <c r="D99" s="17" t="inlineStr">
        <is>
          <t>PH0001095</t>
        </is>
      </c>
      <c r="E99" s="17" t="inlineStr">
        <is>
          <t>VIII</t>
        </is>
      </c>
      <c r="F99" s="17" t="inlineStr">
        <is>
          <t>Leyte</t>
        </is>
      </c>
      <c r="G99" s="17" t="inlineStr">
        <is>
          <t>Tacloban City</t>
        </is>
      </c>
      <c r="H99" s="17" t="inlineStr">
        <is>
          <t>Barangay 8-A</t>
        </is>
      </c>
      <c r="I99" s="18" t="n">
        <v>11.2089427</v>
      </c>
      <c r="J99" s="18" t="n">
        <v>124.9948653</v>
      </c>
      <c r="K99" s="17" t="inlineStr">
        <is>
          <t>R</t>
        </is>
      </c>
      <c r="L99" s="11" t="n">
        <v>2258</v>
      </c>
      <c r="M99" s="19" t="n">
        <v>3.8</v>
      </c>
      <c r="N99" s="20">
        <f>INT(L99/M99)</f>
        <v/>
      </c>
      <c r="O99" s="20">
        <f>INT(N99*0.3+0.5)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7.41</v>
      </c>
      <c r="T99" s="19" t="n">
        <v>9.449999999999999</v>
      </c>
      <c r="U99" s="17" t="inlineStr">
        <is>
          <t>Tier 1 Critical GIDA (Score ≥ 50.0)</t>
        </is>
      </c>
      <c r="V99" s="19" t="n">
        <v>72.7</v>
      </c>
      <c r="W99" s="19" t="n">
        <v>50.82</v>
      </c>
      <c r="X99" s="19" t="n">
        <v>72.7</v>
      </c>
      <c r="Y99" s="20">
        <f>ROUND(V99*0.35+W99*0.35+X99*0.30,2)</f>
        <v/>
      </c>
      <c r="Z99" s="23" t="inlineStr">
        <is>
          <t>D - Other node or line within 3 km</t>
        </is>
      </c>
      <c r="AA99" s="19" t="n">
        <v>1.63</v>
      </c>
      <c r="AB99" s="19" t="n">
        <v>1.5</v>
      </c>
      <c r="AC99" s="17" t="inlineStr">
        <is>
          <t>Line: CAPOOCAN - TACLOBAN</t>
        </is>
      </c>
      <c r="AD99" s="17" t="inlineStr">
        <is>
          <t>Route options survey candidate: compare actual node lateral with approved line tap.</t>
        </is>
      </c>
      <c r="AE99" s="16" t="n">
        <v>1095</v>
      </c>
    </row>
    <row r="100">
      <c r="A100" s="16" t="n">
        <v>2</v>
      </c>
      <c r="B100" s="16" t="n">
        <v>96</v>
      </c>
      <c r="C100" s="16" t="n">
        <v>1096</v>
      </c>
      <c r="D100" s="17" t="inlineStr">
        <is>
          <t>0806008017</t>
        </is>
      </c>
      <c r="E100" s="17" t="inlineStr">
        <is>
          <t>Region VIII (Eastern Visayas)</t>
        </is>
      </c>
      <c r="F100" s="17" t="inlineStr">
        <is>
          <t>Samar</t>
        </is>
      </c>
      <c r="G100" s="17" t="inlineStr">
        <is>
          <t>Hinabangan</t>
        </is>
      </c>
      <c r="H100" s="17" t="inlineStr">
        <is>
          <t>Yabon</t>
        </is>
      </c>
      <c r="I100" s="18" t="n">
        <v>11.69059</v>
      </c>
      <c r="J100" s="18" t="n">
        <v>125.10731</v>
      </c>
      <c r="K100" s="17" t="inlineStr">
        <is>
          <t>R</t>
        </is>
      </c>
      <c r="L100" s="11" t="n">
        <v>433</v>
      </c>
      <c r="M100" s="19" t="n">
        <v>4.1</v>
      </c>
      <c r="N100" s="20">
        <f>INT(L100/M100)</f>
        <v/>
      </c>
      <c r="O100" s="20">
        <f>INT(N100*0.3+0.5)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51.43</v>
      </c>
      <c r="T100" s="19" t="n">
        <v>54.23</v>
      </c>
      <c r="U100" s="17" t="inlineStr">
        <is>
          <t>Tier 1 Critical GIDA (Score ≥ 50.0)</t>
        </is>
      </c>
      <c r="V100" s="19" t="n">
        <v>72.69</v>
      </c>
      <c r="W100" s="19" t="n">
        <v>50.82</v>
      </c>
      <c r="X100" s="19" t="n">
        <v>72.69</v>
      </c>
      <c r="Y100" s="20">
        <f>ROUND(V100*0.35+W100*0.35+X100*0.30,2)</f>
        <v/>
      </c>
      <c r="Z100" s="24" t="inlineStr">
        <is>
          <t>F - Nearest node and line over 5 km</t>
        </is>
      </c>
      <c r="AA100" s="19" t="n">
        <v>51.43</v>
      </c>
      <c r="AB100" s="19" t="n">
        <v>54.22</v>
      </c>
      <c r="AC100" s="17" t="inlineStr">
        <is>
          <t>Node: TCL002 - TYPE 3</t>
        </is>
      </c>
      <c r="AD100" s="17" t="inlineStr">
        <is>
          <t>Remote site candidate: deploy Starlink LEO satellite backhaul or long microwave hop.</t>
        </is>
      </c>
      <c r="AE100" s="16" t="n">
        <v>1096</v>
      </c>
    </row>
    <row r="101">
      <c r="A101" s="16" t="n">
        <v>2</v>
      </c>
      <c r="B101" s="16" t="n">
        <v>97</v>
      </c>
      <c r="C101" s="16" t="n">
        <v>1097</v>
      </c>
      <c r="D101" s="17" t="inlineStr">
        <is>
          <t>1380606205</t>
        </is>
      </c>
      <c r="E101" s="17" t="inlineStr">
        <is>
          <t>National Capital Region (NCR)</t>
        </is>
      </c>
      <c r="F101" s="17" t="inlineStr">
        <is>
          <t>First District (Not a Province)</t>
        </is>
      </c>
      <c r="G101" s="17" t="inlineStr">
        <is>
          <t>City of Manila</t>
        </is>
      </c>
      <c r="H101" s="17" t="inlineStr">
        <is>
          <t>Barangay 598</t>
        </is>
      </c>
      <c r="I101" s="18" t="n">
        <v>14.596237</v>
      </c>
      <c r="J101" s="18" t="n">
        <v>121.0188</v>
      </c>
      <c r="K101" s="17" t="inlineStr">
        <is>
          <t>U</t>
        </is>
      </c>
      <c r="L101" s="11" t="n">
        <v>12392</v>
      </c>
      <c r="M101" s="19" t="n">
        <v>3.9</v>
      </c>
      <c r="N101" s="20">
        <f>INT(L101/M101)</f>
        <v/>
      </c>
      <c r="O101" s="20">
        <f>INT(N101*0.3+0.5)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23.94</v>
      </c>
      <c r="T101" s="19" t="n">
        <v>27.31</v>
      </c>
      <c r="U101" s="17" t="inlineStr">
        <is>
          <t>Tier 1 Critical GIDA (Score ≥ 50.0)</t>
        </is>
      </c>
      <c r="V101" s="19" t="n">
        <v>72.69</v>
      </c>
      <c r="W101" s="19" t="n">
        <v>50.82</v>
      </c>
      <c r="X101" s="19" t="n">
        <v>72.69</v>
      </c>
      <c r="Y101" s="20">
        <f>ROUND(V101*0.35+W101*0.35+X101*0.30,2)</f>
        <v/>
      </c>
      <c r="Z101" s="23" t="inlineStr">
        <is>
          <t>D - Other node or line within 3 km</t>
        </is>
      </c>
      <c r="AA101" s="19" t="n">
        <v>1.67</v>
      </c>
      <c r="AB101" s="19" t="n">
        <v>0.82</v>
      </c>
      <c r="AC101" s="17" t="inlineStr">
        <is>
          <t>Line: UG 288C via W-Duct</t>
        </is>
      </c>
      <c r="AD101" s="17" t="inlineStr">
        <is>
          <t>Route options survey candidate: compare actual node lateral with approved line tap.</t>
        </is>
      </c>
      <c r="AE101" s="16" t="n">
        <v>1097</v>
      </c>
    </row>
    <row r="102">
      <c r="A102" s="16" t="n">
        <v>2</v>
      </c>
      <c r="B102" s="16" t="n">
        <v>98</v>
      </c>
      <c r="C102" s="16" t="n">
        <v>1098</v>
      </c>
      <c r="D102" s="17" t="inlineStr">
        <is>
          <t>0205001006</t>
        </is>
      </c>
      <c r="E102" s="17" t="inlineStr">
        <is>
          <t>Region II (Cagayan Valley)</t>
        </is>
      </c>
      <c r="F102" s="17" t="inlineStr">
        <is>
          <t>Nueva Vizcaya</t>
        </is>
      </c>
      <c r="G102" s="17" t="inlineStr">
        <is>
          <t>Ambaguio</t>
        </is>
      </c>
      <c r="H102" s="17" t="inlineStr">
        <is>
          <t>Napo</t>
        </is>
      </c>
      <c r="I102" s="18" t="n">
        <v>16.5584112</v>
      </c>
      <c r="J102" s="18" t="n">
        <v>120.964702</v>
      </c>
      <c r="K102" s="17" t="inlineStr">
        <is>
          <t>R</t>
        </is>
      </c>
      <c r="L102" s="11" t="n">
        <v>1642</v>
      </c>
      <c r="M102" s="19" t="n">
        <v>3.8</v>
      </c>
      <c r="N102" s="20">
        <f>INT(L102/M102)</f>
        <v/>
      </c>
      <c r="O102" s="20">
        <f>INT(N102*0.3+0.5)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15.45</v>
      </c>
      <c r="T102" s="19" t="n">
        <v>17.82</v>
      </c>
      <c r="U102" s="17" t="inlineStr">
        <is>
          <t>Tier 1 Critical GIDA (Score ≥ 50.0)</t>
        </is>
      </c>
      <c r="V102" s="19" t="n">
        <v>72.66</v>
      </c>
      <c r="W102" s="19" t="n">
        <v>50.8</v>
      </c>
      <c r="X102" s="19" t="n">
        <v>72.66</v>
      </c>
      <c r="Y102" s="20">
        <f>ROUND(V102*0.35+W102*0.35+X102*0.30,2)</f>
        <v/>
      </c>
      <c r="Z102" s="24" t="inlineStr">
        <is>
          <t>F - Nearest node and line over 5 km</t>
        </is>
      </c>
      <c r="AA102" s="19" t="n">
        <v>15.45</v>
      </c>
      <c r="AB102" s="19" t="n">
        <v>17.81</v>
      </c>
      <c r="AC102" s="17" t="inlineStr">
        <is>
          <t>Node: KYB001 - TYPE 4A</t>
        </is>
      </c>
      <c r="AD102" s="17" t="inlineStr">
        <is>
          <t>Remote site candidate: deploy Starlink LEO satellite backhaul or long microwave hop.</t>
        </is>
      </c>
      <c r="AE102" s="16" t="n">
        <v>1098</v>
      </c>
    </row>
    <row r="103">
      <c r="A103" s="16" t="n">
        <v>2</v>
      </c>
      <c r="B103" s="16" t="n">
        <v>99</v>
      </c>
      <c r="C103" s="16" t="n">
        <v>1099</v>
      </c>
      <c r="D103" s="17" t="inlineStr">
        <is>
          <t>0205010003</t>
        </is>
      </c>
      <c r="E103" s="17" t="inlineStr">
        <is>
          <t>Region II (Cagayan Valley)</t>
        </is>
      </c>
      <c r="F103" s="17" t="inlineStr">
        <is>
          <t>Nueva Vizcaya</t>
        </is>
      </c>
      <c r="G103" s="17" t="inlineStr">
        <is>
          <t>Kayapa</t>
        </is>
      </c>
      <c r="H103" s="17" t="inlineStr">
        <is>
          <t>Ansipsip</t>
        </is>
      </c>
      <c r="I103" s="18" t="n">
        <v>16.34189</v>
      </c>
      <c r="J103" s="18" t="n">
        <v>120.8209</v>
      </c>
      <c r="K103" s="17" t="inlineStr">
        <is>
          <t>R</t>
        </is>
      </c>
      <c r="L103" s="11" t="n">
        <v>129</v>
      </c>
      <c r="M103" s="19" t="n">
        <v>3.8</v>
      </c>
      <c r="N103" s="20">
        <f>INT(L103/M103)</f>
        <v/>
      </c>
      <c r="O103" s="20">
        <f>INT(N103*0.3+0.5)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7.62</v>
      </c>
      <c r="T103" s="19" t="n">
        <v>6.44</v>
      </c>
      <c r="U103" s="17" t="inlineStr">
        <is>
          <t>Tier 1 Critical GIDA (Score ≥ 50.0)</t>
        </is>
      </c>
      <c r="V103" s="19" t="n">
        <v>72.66</v>
      </c>
      <c r="W103" s="19" t="n">
        <v>50.79</v>
      </c>
      <c r="X103" s="19" t="n">
        <v>72.66</v>
      </c>
      <c r="Y103" s="20">
        <f>ROUND(V103*0.35+W103*0.35+X103*0.30,2)</f>
        <v/>
      </c>
      <c r="Z103" s="24" t="inlineStr">
        <is>
          <t>F - Nearest node and line over 5 km</t>
        </is>
      </c>
      <c r="AA103" s="19" t="n">
        <v>7.62</v>
      </c>
      <c r="AB103" s="19" t="n">
        <v>6.23</v>
      </c>
      <c r="AC103" s="17" t="inlineStr">
        <is>
          <t>Line: SEGMENT 15 (ARITAO - BAGUIO)</t>
        </is>
      </c>
      <c r="AD103" s="17" t="inlineStr">
        <is>
          <t>Remote site candidate: deploy Starlink LEO satellite backhaul or long microwave hop.</t>
        </is>
      </c>
      <c r="AE103" s="16" t="n">
        <v>1099</v>
      </c>
    </row>
    <row r="104">
      <c r="A104" s="16" t="n">
        <v>2</v>
      </c>
      <c r="B104" s="16" t="n">
        <v>100</v>
      </c>
      <c r="C104" s="16" t="n">
        <v>1100</v>
      </c>
      <c r="D104" s="17" t="inlineStr">
        <is>
          <t>0701243024</t>
        </is>
      </c>
      <c r="E104" s="17" t="inlineStr">
        <is>
          <t>Region VII (Central Visayas)</t>
        </is>
      </c>
      <c r="F104" s="17" t="inlineStr">
        <is>
          <t>Bohol</t>
        </is>
      </c>
      <c r="G104" s="17" t="inlineStr">
        <is>
          <t>Talibon</t>
        </is>
      </c>
      <c r="H104" s="17" t="inlineStr">
        <is>
          <t>Sag</t>
        </is>
      </c>
      <c r="I104" s="18" t="n">
        <v>10.2104122</v>
      </c>
      <c r="J104" s="18" t="n">
        <v>124.3519712</v>
      </c>
      <c r="K104" s="17" t="inlineStr">
        <is>
          <t>R</t>
        </is>
      </c>
      <c r="L104" s="11" t="n">
        <v>930</v>
      </c>
      <c r="M104" s="19" t="n">
        <v>4</v>
      </c>
      <c r="N104" s="20">
        <f>INT(L104/M104)</f>
        <v/>
      </c>
      <c r="O104" s="20">
        <f>INT(N104*0.3+0.5)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39.75</v>
      </c>
      <c r="T104" s="19" t="n">
        <v>39.14</v>
      </c>
      <c r="U104" s="17" t="inlineStr">
        <is>
          <t>Tier 1 Critical GIDA (Score ≥ 50.0)</t>
        </is>
      </c>
      <c r="V104" s="19" t="n">
        <v>72.65000000000001</v>
      </c>
      <c r="W104" s="19" t="n">
        <v>50.79</v>
      </c>
      <c r="X104" s="19" t="n">
        <v>72.65000000000001</v>
      </c>
      <c r="Y104" s="20">
        <f>ROUND(V104*0.35+W104*0.35+X104*0.30,2)</f>
        <v/>
      </c>
      <c r="Z104" s="24" t="inlineStr">
        <is>
          <t>F - Nearest node and line over 5 km</t>
        </is>
      </c>
      <c r="AA104" s="19" t="n">
        <v>39.75</v>
      </c>
      <c r="AB104" s="19" t="n">
        <v>41.94</v>
      </c>
      <c r="AC104" s="17" t="inlineStr">
        <is>
          <t>Node: LUC002 - TYPE 3</t>
        </is>
      </c>
      <c r="AD104" s="17" t="inlineStr">
        <is>
          <t>Remote site candidate: deploy Starlink LEO satellite backhaul or long microwave hop.</t>
        </is>
      </c>
      <c r="AE104" s="16" t="n">
        <v>1100</v>
      </c>
    </row>
    <row r="105">
      <c r="A105" s="16" t="n">
        <v>2</v>
      </c>
      <c r="B105" s="16" t="n">
        <v>101</v>
      </c>
      <c r="C105" s="16" t="n">
        <v>1101</v>
      </c>
      <c r="D105" s="17" t="inlineStr">
        <is>
          <t>0806008005</t>
        </is>
      </c>
      <c r="E105" s="17" t="inlineStr">
        <is>
          <t>Region VIII (Eastern Visayas)</t>
        </is>
      </c>
      <c r="F105" s="17" t="inlineStr">
        <is>
          <t>Samar</t>
        </is>
      </c>
      <c r="G105" s="17" t="inlineStr">
        <is>
          <t>Hinabangan</t>
        </is>
      </c>
      <c r="H105" s="17" t="inlineStr">
        <is>
          <t>Canano</t>
        </is>
      </c>
      <c r="I105" s="18" t="n">
        <v>11.68449</v>
      </c>
      <c r="J105" s="18" t="n">
        <v>125.08823</v>
      </c>
      <c r="K105" s="17" t="inlineStr">
        <is>
          <t>R</t>
        </is>
      </c>
      <c r="L105" s="11" t="n">
        <v>286</v>
      </c>
      <c r="M105" s="19" t="n">
        <v>4.1</v>
      </c>
      <c r="N105" s="20">
        <f>INT(L105/M105)</f>
        <v/>
      </c>
      <c r="O105" s="20">
        <f>INT(N105*0.3+0.5)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50.34</v>
      </c>
      <c r="T105" s="19" t="n">
        <v>53.19</v>
      </c>
      <c r="U105" s="17" t="inlineStr">
        <is>
          <t>Tier 1 Critical GIDA (Score ≥ 50.0)</t>
        </is>
      </c>
      <c r="V105" s="19" t="n">
        <v>72.64</v>
      </c>
      <c r="W105" s="19" t="n">
        <v>50.79</v>
      </c>
      <c r="X105" s="19" t="n">
        <v>72.64</v>
      </c>
      <c r="Y105" s="20">
        <f>ROUND(V105*0.35+W105*0.35+X105*0.30,2)</f>
        <v/>
      </c>
      <c r="Z105" s="24" t="inlineStr">
        <is>
          <t>F - Nearest node and line over 5 km</t>
        </is>
      </c>
      <c r="AA105" s="19" t="n">
        <v>50.34</v>
      </c>
      <c r="AB105" s="19" t="n">
        <v>53.18</v>
      </c>
      <c r="AC105" s="17" t="inlineStr">
        <is>
          <t>Node: TCL002 - TYPE 3</t>
        </is>
      </c>
      <c r="AD105" s="17" t="inlineStr">
        <is>
          <t>Remote site candidate: deploy Starlink LEO satellite backhaul or long microwave hop.</t>
        </is>
      </c>
      <c r="AE105" s="16" t="n">
        <v>1101</v>
      </c>
    </row>
    <row r="106">
      <c r="A106" s="16" t="n">
        <v>2</v>
      </c>
      <c r="B106" s="16" t="n">
        <v>102</v>
      </c>
      <c r="C106" s="16" t="n">
        <v>1102</v>
      </c>
      <c r="D106" s="17" t="inlineStr">
        <is>
          <t>1403206008</t>
        </is>
      </c>
      <c r="E106" s="17" t="inlineStr">
        <is>
          <t>Cordillera Administrative Region (CAR)</t>
        </is>
      </c>
      <c r="F106" s="17" t="inlineStr">
        <is>
          <t>Kalinga</t>
        </is>
      </c>
      <c r="G106" s="17" t="inlineStr">
        <is>
          <t>Lubuagan</t>
        </is>
      </c>
      <c r="H106" s="17" t="inlineStr">
        <is>
          <t>Antonio Canao</t>
        </is>
      </c>
      <c r="I106" s="18" t="n">
        <v>17.3500833</v>
      </c>
      <c r="J106" s="18" t="n">
        <v>121.1871522</v>
      </c>
      <c r="K106" s="17" t="inlineStr">
        <is>
          <t>R</t>
        </is>
      </c>
      <c r="L106" s="11" t="n">
        <v>827</v>
      </c>
      <c r="M106" s="19" t="n">
        <v>4.3</v>
      </c>
      <c r="N106" s="20">
        <f>INT(L106/M106)</f>
        <v/>
      </c>
      <c r="O106" s="20">
        <f>INT(N106*0.3+0.5)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10.42</v>
      </c>
      <c r="T106" s="19" t="n">
        <v>1.15</v>
      </c>
      <c r="U106" s="17" t="inlineStr">
        <is>
          <t>Tier 1 Critical GIDA (Score ≥ 50.0)</t>
        </is>
      </c>
      <c r="V106" s="19" t="n">
        <v>72.64</v>
      </c>
      <c r="W106" s="19" t="n">
        <v>50.78</v>
      </c>
      <c r="X106" s="19" t="n">
        <v>72.64</v>
      </c>
      <c r="Y106" s="20">
        <f>ROUND(V106*0.35+W106*0.35+X106*0.30,2)</f>
        <v/>
      </c>
      <c r="Z106" s="23" t="inlineStr">
        <is>
          <t>D - Other node or line within 3 km</t>
        </is>
      </c>
      <c r="AA106" s="19" t="n">
        <v>10.42</v>
      </c>
      <c r="AB106" s="19" t="n">
        <v>0.8100000000000001</v>
      </c>
      <c r="AC106" s="17" t="inlineStr">
        <is>
          <t>Line: Untitled Path</t>
        </is>
      </c>
      <c r="AD106" s="17" t="inlineStr">
        <is>
          <t>Route options survey candidate: compare actual node lateral with approved line tap.</t>
        </is>
      </c>
      <c r="AE106" s="16" t="n">
        <v>1102</v>
      </c>
    </row>
    <row r="107">
      <c r="A107" s="16" t="n">
        <v>2</v>
      </c>
      <c r="B107" s="16" t="n">
        <v>103</v>
      </c>
      <c r="C107" s="16" t="n">
        <v>1103</v>
      </c>
      <c r="D107" s="17" t="inlineStr">
        <is>
          <t>1380400016</t>
        </is>
      </c>
      <c r="E107" s="17" t="inlineStr">
        <is>
          <t>National Capital Region (NCR)</t>
        </is>
      </c>
      <c r="F107" s="17" t="inlineStr">
        <is>
          <t>Third District (Not a Province)</t>
        </is>
      </c>
      <c r="G107" s="17" t="inlineStr">
        <is>
          <t>City of Malabon</t>
        </is>
      </c>
      <c r="H107" s="17" t="inlineStr">
        <is>
          <t>San Agustin</t>
        </is>
      </c>
      <c r="I107" s="18" t="n">
        <v>14.662222</v>
      </c>
      <c r="J107" s="18" t="n">
        <v>120.9525</v>
      </c>
      <c r="K107" s="17" t="inlineStr">
        <is>
          <t>U</t>
        </is>
      </c>
      <c r="L107" s="11" t="n">
        <v>11071</v>
      </c>
      <c r="M107" s="19" t="n">
        <v>3.7</v>
      </c>
      <c r="N107" s="20">
        <f>INT(L107/M107)</f>
        <v/>
      </c>
      <c r="O107" s="20">
        <f>INT(N107*0.3+0.5)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0.51</v>
      </c>
      <c r="T107" s="19" t="n">
        <v>0.4</v>
      </c>
      <c r="U107" s="17" t="inlineStr">
        <is>
          <t>Tier 1 Critical GIDA (Score ≥ 50.0)</t>
        </is>
      </c>
      <c r="V107" s="19" t="n">
        <v>72.63</v>
      </c>
      <c r="W107" s="19" t="n">
        <v>50.77</v>
      </c>
      <c r="X107" s="19" t="n">
        <v>72.63</v>
      </c>
      <c r="Y107" s="20">
        <f>ROUND(V107*0.35+W107*0.35+X107*0.30,2)</f>
        <v/>
      </c>
      <c r="Z107" s="25" t="inlineStr">
        <is>
          <t>B - Node 0.5-1 km</t>
        </is>
      </c>
      <c r="AA107" s="19" t="n">
        <v>0.51</v>
      </c>
      <c r="AB107" s="19" t="n">
        <v>0.96</v>
      </c>
      <c r="AC107" s="17" t="inlineStr">
        <is>
          <t>Node: MAL004 - TYPE 3</t>
        </is>
      </c>
      <c r="AD107" s="17" t="inlineStr">
        <is>
          <t>Short node lateral candidate; confirm port/fiber capacity, access and route.</t>
        </is>
      </c>
      <c r="AE107" s="16" t="n">
        <v>1103</v>
      </c>
    </row>
    <row r="108">
      <c r="A108" s="16" t="n">
        <v>2</v>
      </c>
      <c r="B108" s="16" t="n">
        <v>104</v>
      </c>
      <c r="C108" s="16" t="n">
        <v>1104</v>
      </c>
      <c r="D108" s="17" t="inlineStr">
        <is>
          <t>0806008004</t>
        </is>
      </c>
      <c r="E108" s="17" t="inlineStr">
        <is>
          <t>Region VIII (Eastern Visayas)</t>
        </is>
      </c>
      <c r="F108" s="17" t="inlineStr">
        <is>
          <t>Samar</t>
        </is>
      </c>
      <c r="G108" s="17" t="inlineStr">
        <is>
          <t>Hinabangan</t>
        </is>
      </c>
      <c r="H108" s="17" t="inlineStr">
        <is>
          <t>Cabalagnan</t>
        </is>
      </c>
      <c r="I108" s="18" t="n">
        <v>11.70773</v>
      </c>
      <c r="J108" s="18" t="n">
        <v>125.09895</v>
      </c>
      <c r="K108" s="17" t="inlineStr">
        <is>
          <t>R</t>
        </is>
      </c>
      <c r="L108" s="11" t="n">
        <v>402</v>
      </c>
      <c r="M108" s="19" t="n">
        <v>4.1</v>
      </c>
      <c r="N108" s="20">
        <f>INT(L108/M108)</f>
        <v/>
      </c>
      <c r="O108" s="20">
        <f>INT(N108*0.3+0.5)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53.1</v>
      </c>
      <c r="T108" s="19" t="n">
        <v>55.93</v>
      </c>
      <c r="U108" s="17" t="inlineStr">
        <is>
          <t>Tier 1 Critical GIDA (Score ≥ 50.0)</t>
        </is>
      </c>
      <c r="V108" s="19" t="n">
        <v>72.62</v>
      </c>
      <c r="W108" s="19" t="n">
        <v>50.77</v>
      </c>
      <c r="X108" s="19" t="n">
        <v>72.62</v>
      </c>
      <c r="Y108" s="20">
        <f>ROUND(V108*0.35+W108*0.35+X108*0.30,2)</f>
        <v/>
      </c>
      <c r="Z108" s="24" t="inlineStr">
        <is>
          <t>F - Nearest node and line over 5 km</t>
        </is>
      </c>
      <c r="AA108" s="19" t="n">
        <v>53.1</v>
      </c>
      <c r="AB108" s="19" t="n">
        <v>55.92</v>
      </c>
      <c r="AC108" s="17" t="inlineStr">
        <is>
          <t>Node: TCL002 - TYPE 3</t>
        </is>
      </c>
      <c r="AD108" s="17" t="inlineStr">
        <is>
          <t>Remote site candidate: deploy Starlink LEO satellite backhaul or long microwave hop.</t>
        </is>
      </c>
      <c r="AE108" s="16" t="n">
        <v>1104</v>
      </c>
    </row>
    <row r="109">
      <c r="A109" s="16" t="n">
        <v>2</v>
      </c>
      <c r="B109" s="16" t="n">
        <v>105</v>
      </c>
      <c r="C109" s="16" t="n">
        <v>1105</v>
      </c>
      <c r="D109" s="17" t="inlineStr">
        <is>
          <t>0804819030</t>
        </is>
      </c>
      <c r="E109" s="17" t="inlineStr">
        <is>
          <t>Region VIII (Eastern Visayas)</t>
        </is>
      </c>
      <c r="F109" s="17" t="inlineStr">
        <is>
          <t>Northern Samar</t>
        </is>
      </c>
      <c r="G109" s="17" t="inlineStr">
        <is>
          <t>San Jose</t>
        </is>
      </c>
      <c r="H109" s="17" t="inlineStr">
        <is>
          <t>Barangay West</t>
        </is>
      </c>
      <c r="I109" s="18" t="n">
        <v>15.7982055</v>
      </c>
      <c r="J109" s="18" t="n">
        <v>120.990087</v>
      </c>
      <c r="K109" s="17" t="inlineStr">
        <is>
          <t>R</t>
        </is>
      </c>
      <c r="L109" s="11" t="n">
        <v>1055</v>
      </c>
      <c r="M109" s="19" t="n">
        <v>4.3</v>
      </c>
      <c r="N109" s="20">
        <f>INT(L109/M109)</f>
        <v/>
      </c>
      <c r="O109" s="20">
        <f>INT(N109*0.3+0.5)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44.29</v>
      </c>
      <c r="T109" s="19" t="n">
        <v>43.69</v>
      </c>
      <c r="U109" s="17" t="inlineStr">
        <is>
          <t>Tier 1 Critical GIDA (Score ≥ 50.0)</t>
        </is>
      </c>
      <c r="V109" s="19" t="n">
        <v>72.62</v>
      </c>
      <c r="W109" s="19" t="n">
        <v>50.77</v>
      </c>
      <c r="X109" s="19" t="n">
        <v>72.62</v>
      </c>
      <c r="Y109" s="20">
        <f>ROUND(V109*0.35+W109*0.35+X109*0.30,2)</f>
        <v/>
      </c>
      <c r="Z109" s="25" t="inlineStr">
        <is>
          <t>A - Node within 0.5 km</t>
        </is>
      </c>
      <c r="AA109" s="19" t="n">
        <v>0.47</v>
      </c>
      <c r="AB109" s="19" t="n">
        <v>0.42</v>
      </c>
      <c r="AC109" s="17" t="inlineStr">
        <is>
          <t>Line: SEGMENT 16 (ARITAO - SAN JOSE)</t>
        </is>
      </c>
      <c r="AD109" s="17" t="inlineStr">
        <is>
          <t>First survey candidate: confirm node handoff, spare capacity and short route; co-location not established.</t>
        </is>
      </c>
      <c r="AE109" s="16" t="n">
        <v>1105</v>
      </c>
    </row>
    <row r="110">
      <c r="A110" s="16" t="n">
        <v>2</v>
      </c>
      <c r="B110" s="16" t="n">
        <v>106</v>
      </c>
      <c r="C110" s="16" t="n">
        <v>1106</v>
      </c>
      <c r="D110" s="17" t="inlineStr">
        <is>
          <t>0401005068</t>
        </is>
      </c>
      <c r="E110" s="17" t="inlineStr">
        <is>
          <t>Region IV-A (CALABARZON)</t>
        </is>
      </c>
      <c r="F110" s="17" t="inlineStr">
        <is>
          <t>Batangas</t>
        </is>
      </c>
      <c r="G110" s="17" t="inlineStr">
        <is>
          <t>Batangas City</t>
        </is>
      </c>
      <c r="H110" s="17" t="inlineStr">
        <is>
          <t>Barangay 21</t>
        </is>
      </c>
      <c r="I110" s="18" t="n">
        <v>13.74427806</v>
      </c>
      <c r="J110" s="18" t="n">
        <v>121.0594559</v>
      </c>
      <c r="K110" s="17" t="inlineStr">
        <is>
          <t>R</t>
        </is>
      </c>
      <c r="L110" s="11" t="n">
        <v>698</v>
      </c>
      <c r="M110" s="19" t="n">
        <v>3.6</v>
      </c>
      <c r="N110" s="20">
        <f>INT(L110/M110)</f>
        <v/>
      </c>
      <c r="O110" s="20">
        <f>INT(N110*0.3+0.5)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4.42</v>
      </c>
      <c r="T110" s="19" t="n">
        <v>5.32</v>
      </c>
      <c r="U110" s="17" t="inlineStr">
        <is>
          <t>Tier 1 Critical GIDA (Score ≥ 50.0)</t>
        </is>
      </c>
      <c r="V110" s="19" t="n">
        <v>72.61</v>
      </c>
      <c r="W110" s="19" t="n">
        <v>50.76</v>
      </c>
      <c r="X110" s="19" t="n">
        <v>72.61</v>
      </c>
      <c r="Y110" s="20">
        <f>ROUND(V110*0.35+W110*0.35+X110*0.30,2)</f>
        <v/>
      </c>
      <c r="Z110" s="23" t="inlineStr">
        <is>
          <t>D - Other node or line within 3 km</t>
        </is>
      </c>
      <c r="AA110" s="19" t="n">
        <v>2.03</v>
      </c>
      <c r="AB110" s="19" t="n">
        <v>1.33</v>
      </c>
      <c r="AC110" s="17" t="inlineStr">
        <is>
          <t>Line: AE TO ELIMINATE COMMON 96C</t>
        </is>
      </c>
      <c r="AD110" s="17" t="inlineStr">
        <is>
          <t>Route options survey candidate: compare actual node lateral with approved line tap.</t>
        </is>
      </c>
      <c r="AE110" s="16" t="n">
        <v>1106</v>
      </c>
    </row>
    <row r="111">
      <c r="A111" s="16" t="n">
        <v>2</v>
      </c>
      <c r="B111" s="16" t="n">
        <v>107</v>
      </c>
      <c r="C111" s="16" t="n">
        <v>1107</v>
      </c>
      <c r="D111" s="17" t="inlineStr">
        <is>
          <t>0102901006</t>
        </is>
      </c>
      <c r="E111" s="17" t="inlineStr">
        <is>
          <t>Region I (Ilocos Region)</t>
        </is>
      </c>
      <c r="F111" s="17" t="inlineStr">
        <is>
          <t>Ilocos Sur</t>
        </is>
      </c>
      <c r="G111" s="17" t="inlineStr">
        <is>
          <t>Alilem</t>
        </is>
      </c>
      <c r="H111" s="17" t="inlineStr">
        <is>
          <t>Batbato</t>
        </is>
      </c>
      <c r="I111" s="18" t="n">
        <v>16.912952</v>
      </c>
      <c r="J111" s="18" t="n">
        <v>120.565044</v>
      </c>
      <c r="K111" s="17" t="inlineStr">
        <is>
          <t>R</t>
        </is>
      </c>
      <c r="L111" s="11" t="n">
        <v>577</v>
      </c>
      <c r="M111" s="19" t="n">
        <v>3.8</v>
      </c>
      <c r="N111" s="20">
        <f>INT(L111/M111)</f>
        <v/>
      </c>
      <c r="O111" s="20">
        <f>INT(N111*0.3+0.5)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8.16</v>
      </c>
      <c r="T111" s="19" t="n">
        <v>10.78</v>
      </c>
      <c r="U111" s="17" t="inlineStr">
        <is>
          <t>Tier 1 Critical GIDA (Score ≥ 50.0)</t>
        </is>
      </c>
      <c r="V111" s="19" t="n">
        <v>72.59</v>
      </c>
      <c r="W111" s="19" t="n">
        <v>50.75</v>
      </c>
      <c r="X111" s="19" t="n">
        <v>72.59</v>
      </c>
      <c r="Y111" s="20">
        <f>ROUND(V111*0.35+W111*0.35+X111*0.30,2)</f>
        <v/>
      </c>
      <c r="Z111" s="24" t="inlineStr">
        <is>
          <t>F - Nearest node and line over 5 km</t>
        </is>
      </c>
      <c r="AA111" s="19" t="n">
        <v>8.16</v>
      </c>
      <c r="AB111" s="19" t="n">
        <v>10.67</v>
      </c>
      <c r="AC111" s="17" t="inlineStr">
        <is>
          <t>Node: SUI001 - PM</t>
        </is>
      </c>
      <c r="AD111" s="17" t="inlineStr">
        <is>
          <t>Remote site candidate: deploy Starlink LEO satellite backhaul or long microwave hop.</t>
        </is>
      </c>
      <c r="AE111" s="16" t="n">
        <v>1107</v>
      </c>
    </row>
    <row r="112">
      <c r="A112" s="16" t="n">
        <v>2</v>
      </c>
      <c r="B112" s="16" t="n">
        <v>108</v>
      </c>
      <c r="C112" s="16" t="n">
        <v>1108</v>
      </c>
      <c r="D112" s="17" t="inlineStr">
        <is>
          <t>1102506013</t>
        </is>
      </c>
      <c r="E112" s="17" t="inlineStr">
        <is>
          <t>Region XI (Davao Region)</t>
        </is>
      </c>
      <c r="F112" s="17" t="inlineStr">
        <is>
          <t>Davao Oriental</t>
        </is>
      </c>
      <c r="G112" s="17" t="inlineStr">
        <is>
          <t>Governor Generoso</t>
        </is>
      </c>
      <c r="H112" s="17" t="inlineStr">
        <is>
          <t>Surop</t>
        </is>
      </c>
      <c r="I112" s="18" t="n">
        <v>6.44442</v>
      </c>
      <c r="J112" s="18" t="n">
        <v>126.13215</v>
      </c>
      <c r="K112" s="17" t="inlineStr">
        <is>
          <t>R</t>
        </is>
      </c>
      <c r="L112" s="11" t="n">
        <v>2719</v>
      </c>
      <c r="M112" s="19" t="n">
        <v>3.6</v>
      </c>
      <c r="N112" s="20">
        <f>INT(L112/M112)</f>
        <v/>
      </c>
      <c r="O112" s="20">
        <f>INT(N112*0.3+0.5)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51.96</v>
      </c>
      <c r="T112" s="19" t="n">
        <v>48.33</v>
      </c>
      <c r="U112" s="17" t="inlineStr">
        <is>
          <t>Tier 1 Critical GIDA (Score ≥ 50.0)</t>
        </is>
      </c>
      <c r="V112" s="19" t="n">
        <v>72.59</v>
      </c>
      <c r="W112" s="19" t="n">
        <v>50.75</v>
      </c>
      <c r="X112" s="19" t="n">
        <v>72.59</v>
      </c>
      <c r="Y112" s="20">
        <f>ROUND(V112*0.35+W112*0.35+X112*0.30,2)</f>
        <v/>
      </c>
      <c r="Z112" s="24" t="inlineStr">
        <is>
          <t>F - Nearest node and line over 5 km</t>
        </is>
      </c>
      <c r="AA112" s="19" t="n">
        <v>51.96</v>
      </c>
      <c r="AB112" s="19" t="n">
        <v>48.32</v>
      </c>
      <c r="AC112" s="17" t="inlineStr">
        <is>
          <t>Line: PANTUKAN - MATI SEGMENT 4</t>
        </is>
      </c>
      <c r="AD112" s="17" t="inlineStr">
        <is>
          <t>Remote site candidate: deploy Starlink LEO satellite backhaul or long microwave hop.</t>
        </is>
      </c>
      <c r="AE112" s="16" t="n">
        <v>1108</v>
      </c>
    </row>
    <row r="113">
      <c r="A113" s="16" t="n">
        <v>2</v>
      </c>
      <c r="B113" s="16" t="n">
        <v>109</v>
      </c>
      <c r="C113" s="16" t="n">
        <v>1109</v>
      </c>
      <c r="D113" s="17" t="inlineStr">
        <is>
          <t>1408103012</t>
        </is>
      </c>
      <c r="E113" s="17" t="inlineStr">
        <is>
          <t>Cordillera Administrative Region (CAR)</t>
        </is>
      </c>
      <c r="F113" s="17" t="inlineStr">
        <is>
          <t>Apayao</t>
        </is>
      </c>
      <c r="G113" s="17" t="inlineStr">
        <is>
          <t>Flora</t>
        </is>
      </c>
      <c r="H113" s="17" t="inlineStr">
        <is>
          <t>Mallig</t>
        </is>
      </c>
      <c r="I113" s="18" t="n">
        <v>18.1197255</v>
      </c>
      <c r="J113" s="18" t="n">
        <v>121.414002</v>
      </c>
      <c r="K113" s="17" t="inlineStr">
        <is>
          <t>R</t>
        </is>
      </c>
      <c r="L113" s="11" t="n">
        <v>720</v>
      </c>
      <c r="M113" s="19" t="n">
        <v>4.2</v>
      </c>
      <c r="N113" s="20">
        <f>INT(L113/M113)</f>
        <v/>
      </c>
      <c r="O113" s="20">
        <f>INT(N113*0.3+0.5)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7.15</v>
      </c>
      <c r="T113" s="19" t="n">
        <v>7.16</v>
      </c>
      <c r="U113" s="17" t="inlineStr">
        <is>
          <t>Tier 1 Critical GIDA (Score ≥ 50.0)</t>
        </is>
      </c>
      <c r="V113" s="19" t="n">
        <v>72.58</v>
      </c>
      <c r="W113" s="19" t="n">
        <v>50.74</v>
      </c>
      <c r="X113" s="19" t="n">
        <v>72.58</v>
      </c>
      <c r="Y113" s="20">
        <f>ROUND(V113*0.35+W113*0.35+X113*0.30,2)</f>
        <v/>
      </c>
      <c r="Z113" s="24" t="inlineStr">
        <is>
          <t>F - Nearest node and line over 5 km</t>
        </is>
      </c>
      <c r="AA113" s="19" t="n">
        <v>7.15</v>
      </c>
      <c r="AB113" s="19" t="n">
        <v>17.76</v>
      </c>
      <c r="AC113" s="17" t="inlineStr">
        <is>
          <t>Node: PLY002 -  TYPE 3</t>
        </is>
      </c>
      <c r="AD113" s="17" t="inlineStr">
        <is>
          <t>Remote site candidate: deploy Starlink LEO satellite backhaul or long microwave hop.</t>
        </is>
      </c>
      <c r="AE113" s="16" t="n">
        <v>1109</v>
      </c>
    </row>
    <row r="114">
      <c r="A114" s="16" t="n">
        <v>2</v>
      </c>
      <c r="B114" s="16" t="n">
        <v>110</v>
      </c>
      <c r="C114" s="16" t="n">
        <v>1110</v>
      </c>
      <c r="D114" s="17" t="inlineStr">
        <is>
          <t>0907315015</t>
        </is>
      </c>
      <c r="E114" s="17" t="inlineStr">
        <is>
          <t>Region IX (Zamboanga Peninsula)</t>
        </is>
      </c>
      <c r="F114" s="17" t="inlineStr">
        <is>
          <t>Zamboanga del Sur</t>
        </is>
      </c>
      <c r="G114" s="17" t="inlineStr">
        <is>
          <t>Mahayag</t>
        </is>
      </c>
      <c r="H114" s="17" t="inlineStr">
        <is>
          <t>Malubo</t>
        </is>
      </c>
      <c r="I114" s="18" t="n">
        <v>8.18535</v>
      </c>
      <c r="J114" s="18" t="n">
        <v>123.4376</v>
      </c>
      <c r="K114" s="17" t="inlineStr">
        <is>
          <t>R</t>
        </is>
      </c>
      <c r="L114" s="11" t="n">
        <v>877</v>
      </c>
      <c r="M114" s="19" t="n">
        <v>3.9</v>
      </c>
      <c r="N114" s="20">
        <f>INT(L114/M114)</f>
        <v/>
      </c>
      <c r="O114" s="20">
        <f>INT(N114*0.3+0.5)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30.62</v>
      </c>
      <c r="T114" s="19" t="n">
        <v>30.48</v>
      </c>
      <c r="U114" s="17" t="inlineStr">
        <is>
          <t>Tier 1 Critical GIDA (Score ≥ 50.0)</t>
        </is>
      </c>
      <c r="V114" s="19" t="n">
        <v>72.56</v>
      </c>
      <c r="W114" s="19" t="n">
        <v>50.73</v>
      </c>
      <c r="X114" s="19" t="n">
        <v>72.56</v>
      </c>
      <c r="Y114" s="20">
        <f>ROUND(V114*0.35+W114*0.35+X114*0.30,2)</f>
        <v/>
      </c>
      <c r="Z114" s="24" t="inlineStr">
        <is>
          <t>F - Nearest node and line over 5 km</t>
        </is>
      </c>
      <c r="AA114" s="19" t="n">
        <v>30.62</v>
      </c>
      <c r="AB114" s="19" t="n">
        <v>30.48</v>
      </c>
      <c r="AC114" s="17" t="inlineStr">
        <is>
          <t>Line: ILIGAN - PAGADIAN</t>
        </is>
      </c>
      <c r="AD114" s="17" t="inlineStr">
        <is>
          <t>Remote site candidate: deploy Starlink LEO satellite backhaul or long microwave hop.</t>
        </is>
      </c>
      <c r="AE114" s="16" t="n">
        <v>1110</v>
      </c>
    </row>
    <row r="115">
      <c r="A115" s="16" t="n">
        <v>2</v>
      </c>
      <c r="B115" s="16" t="n">
        <v>111</v>
      </c>
      <c r="C115" s="16" t="n">
        <v>1111</v>
      </c>
      <c r="D115" s="17" t="inlineStr">
        <is>
          <t>PH0001111</t>
        </is>
      </c>
      <c r="E115" s="17" t="inlineStr">
        <is>
          <t>IV-B</t>
        </is>
      </c>
      <c r="F115" s="17" t="inlineStr">
        <is>
          <t>Palawan</t>
        </is>
      </c>
      <c r="G115" s="17" t="inlineStr">
        <is>
          <t>Puerto Princesa City</t>
        </is>
      </c>
      <c r="H115" s="17" t="inlineStr">
        <is>
          <t>Kalipay (Pob.)</t>
        </is>
      </c>
      <c r="I115" s="18" t="n">
        <v>9.669684</v>
      </c>
      <c r="J115" s="18" t="n">
        <v>118.705529</v>
      </c>
      <c r="K115" s="17" t="inlineStr">
        <is>
          <t>R</t>
        </is>
      </c>
      <c r="L115" s="11" t="n">
        <v>2597</v>
      </c>
      <c r="M115" s="19" t="n">
        <v>3.9</v>
      </c>
      <c r="N115" s="20">
        <f>INT(L115/M115)</f>
        <v/>
      </c>
      <c r="O115" s="20">
        <f>INT(N115*0.3+0.5)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5.33</v>
      </c>
      <c r="T115" s="19" t="n">
        <v>4.49</v>
      </c>
      <c r="U115" s="17" t="inlineStr">
        <is>
          <t>Tier 1 Critical GIDA (Score ≥ 50.0)</t>
        </is>
      </c>
      <c r="V115" s="19" t="n">
        <v>72.56</v>
      </c>
      <c r="W115" s="19" t="n">
        <v>50.72</v>
      </c>
      <c r="X115" s="19" t="n">
        <v>72.56</v>
      </c>
      <c r="Y115" s="20">
        <f>ROUND(V115*0.35+W115*0.35+X115*0.30,2)</f>
        <v/>
      </c>
      <c r="Z115" s="24" t="inlineStr">
        <is>
          <t>F - Nearest node and line over 5 km</t>
        </is>
      </c>
      <c r="AA115" s="19" t="n">
        <v>8.470000000000001</v>
      </c>
      <c r="AB115" s="19" t="n">
        <v>10.27</v>
      </c>
      <c r="AC115" s="17" t="inlineStr">
        <is>
          <t>Node: PPW002 - TYPE 3</t>
        </is>
      </c>
      <c r="AD115" s="17" t="inlineStr">
        <is>
          <t>Remote site candidate: deploy Starlink LEO satellite backhaul or long microwave hop.</t>
        </is>
      </c>
      <c r="AE115" s="16" t="n">
        <v>1111</v>
      </c>
    </row>
    <row r="116">
      <c r="A116" s="16" t="n">
        <v>2</v>
      </c>
      <c r="B116" s="16" t="n">
        <v>112</v>
      </c>
      <c r="C116" s="16" t="n">
        <v>1112</v>
      </c>
      <c r="D116" s="17" t="inlineStr">
        <is>
          <t>1381100028</t>
        </is>
      </c>
      <c r="E116" s="17" t="inlineStr">
        <is>
          <t>National Capital Region (NCR)</t>
        </is>
      </c>
      <c r="F116" s="17" t="inlineStr">
        <is>
          <t>Fourth District (Not a Province)</t>
        </is>
      </c>
      <c r="G116" s="17" t="inlineStr">
        <is>
          <t>Pasay City</t>
        </is>
      </c>
      <c r="H116" s="17" t="inlineStr">
        <is>
          <t>Barangay 28</t>
        </is>
      </c>
      <c r="I116" s="18" t="n">
        <v>14.616188</v>
      </c>
      <c r="J116" s="18" t="n">
        <v>120.981075</v>
      </c>
      <c r="K116" s="17" t="inlineStr">
        <is>
          <t>U</t>
        </is>
      </c>
      <c r="L116" s="11" t="n">
        <v>1272</v>
      </c>
      <c r="M116" s="19" t="n">
        <v>3.4</v>
      </c>
      <c r="N116" s="20">
        <f>INT(L116/M116)</f>
        <v/>
      </c>
      <c r="O116" s="20">
        <f>INT(N116*0.3+0.5)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0.97</v>
      </c>
      <c r="T116" s="19" t="n">
        <v>0.52</v>
      </c>
      <c r="U116" s="17" t="inlineStr">
        <is>
          <t>Tier 1 Critical GIDA (Score ≥ 50.0)</t>
        </is>
      </c>
      <c r="V116" s="19" t="n">
        <v>72.56</v>
      </c>
      <c r="W116" s="19" t="n">
        <v>50.72</v>
      </c>
      <c r="X116" s="19" t="n">
        <v>72.56</v>
      </c>
      <c r="Y116" s="20">
        <f>ROUND(V116*0.35+W116*0.35+X116*0.30,2)</f>
        <v/>
      </c>
      <c r="Z116" s="25" t="inlineStr">
        <is>
          <t>A - Node within 0.5 km</t>
        </is>
      </c>
      <c r="AA116" s="19" t="n">
        <v>0.2</v>
      </c>
      <c r="AB116" s="19" t="n">
        <v>0.06</v>
      </c>
      <c r="AC116" s="17" t="inlineStr">
        <is>
          <t>Line: Aerial 24C</t>
        </is>
      </c>
      <c r="AD116" s="17" t="inlineStr">
        <is>
          <t>First survey candidate: confirm node handoff, spare capacity and short route; co-location not established.</t>
        </is>
      </c>
      <c r="AE116" s="16" t="n">
        <v>1112</v>
      </c>
    </row>
    <row r="117">
      <c r="A117" s="16" t="n">
        <v>2</v>
      </c>
      <c r="B117" s="16" t="n">
        <v>113</v>
      </c>
      <c r="C117" s="16" t="n">
        <v>1113</v>
      </c>
      <c r="D117" s="17" t="inlineStr">
        <is>
          <t>PH0001113</t>
        </is>
      </c>
      <c r="E117" s="17" t="inlineStr">
        <is>
          <t>VI</t>
        </is>
      </c>
      <c r="F117" s="17" t="inlineStr">
        <is>
          <t>Iloilo</t>
        </is>
      </c>
      <c r="G117" s="17" t="inlineStr">
        <is>
          <t>Iloilo City</t>
        </is>
      </c>
      <c r="H117" s="17" t="inlineStr">
        <is>
          <t>Maria Clara</t>
        </is>
      </c>
      <c r="I117" s="18" t="n">
        <v>10.7428972</v>
      </c>
      <c r="J117" s="18" t="n">
        <v>122.56504</v>
      </c>
      <c r="K117" s="17" t="inlineStr">
        <is>
          <t>R</t>
        </is>
      </c>
      <c r="L117" s="11" t="n">
        <v>2230</v>
      </c>
      <c r="M117" s="19" t="n">
        <v>3.8</v>
      </c>
      <c r="N117" s="20">
        <f>INT(L117/M117)</f>
        <v/>
      </c>
      <c r="O117" s="20">
        <f>INT(N117*0.3+0.5)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3.41</v>
      </c>
      <c r="T117" s="19" t="n">
        <v>3.09</v>
      </c>
      <c r="U117" s="17" t="inlineStr">
        <is>
          <t>Tier 1 Critical GIDA (Score ≥ 50.0)</t>
        </is>
      </c>
      <c r="V117" s="19" t="n">
        <v>72.55</v>
      </c>
      <c r="W117" s="19" t="n">
        <v>50.72</v>
      </c>
      <c r="X117" s="19" t="n">
        <v>72.55</v>
      </c>
      <c r="Y117" s="20">
        <f>ROUND(V117*0.35+W117*0.35+X117*0.30,2)</f>
        <v/>
      </c>
      <c r="Z117" s="25" t="inlineStr">
        <is>
          <t>A - Node within 0.5 km</t>
        </is>
      </c>
      <c r="AA117" s="19" t="n">
        <v>0.34</v>
      </c>
      <c r="AB117" s="19" t="n">
        <v>0</v>
      </c>
      <c r="AC117" s="17" t="inlineStr">
        <is>
          <t>Line: 24c</t>
        </is>
      </c>
      <c r="AD117" s="17" t="inlineStr">
        <is>
          <t>First survey candidate: confirm node handoff, spare capacity and short route; co-location not established.</t>
        </is>
      </c>
      <c r="AE117" s="16" t="n">
        <v>1113</v>
      </c>
    </row>
    <row r="118">
      <c r="A118" s="16" t="n">
        <v>2</v>
      </c>
      <c r="B118" s="16" t="n">
        <v>114</v>
      </c>
      <c r="C118" s="16" t="n">
        <v>1114</v>
      </c>
      <c r="D118" s="17" t="inlineStr">
        <is>
          <t>1380601173</t>
        </is>
      </c>
      <c r="E118" s="17" t="inlineStr">
        <is>
          <t>National Capital Region (NCR)</t>
        </is>
      </c>
      <c r="F118" s="17" t="inlineStr">
        <is>
          <t>First District (Not a Province)</t>
        </is>
      </c>
      <c r="G118" s="17" t="inlineStr">
        <is>
          <t>City of Manila</t>
        </is>
      </c>
      <c r="H118" s="17" t="inlineStr">
        <is>
          <t>Barangay 173</t>
        </is>
      </c>
      <c r="I118" s="18" t="n">
        <v>14.62849</v>
      </c>
      <c r="J118" s="18" t="n">
        <v>120.97279</v>
      </c>
      <c r="K118" s="17" t="inlineStr">
        <is>
          <t>U</t>
        </is>
      </c>
      <c r="L118" s="11" t="n">
        <v>1665</v>
      </c>
      <c r="M118" s="19" t="n">
        <v>3.9</v>
      </c>
      <c r="N118" s="20">
        <f>INT(L118/M118)</f>
        <v/>
      </c>
      <c r="O118" s="20">
        <f>INT(N118*0.3+0.5)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47</v>
      </c>
      <c r="T118" s="19" t="n">
        <v>45.29</v>
      </c>
      <c r="U118" s="17" t="inlineStr">
        <is>
          <t>Tier 1 Critical GIDA (Score ≥ 50.0)</t>
        </is>
      </c>
      <c r="V118" s="19" t="n">
        <v>72.54000000000001</v>
      </c>
      <c r="W118" s="19" t="n">
        <v>50.71</v>
      </c>
      <c r="X118" s="19" t="n">
        <v>72.54000000000001</v>
      </c>
      <c r="Y118" s="20">
        <f>ROUND(V118*0.35+W118*0.35+X118*0.30,2)</f>
        <v/>
      </c>
      <c r="Z118" s="25" t="inlineStr">
        <is>
          <t>A - Node within 0.5 km</t>
        </is>
      </c>
      <c r="AA118" s="19" t="n">
        <v>0.19</v>
      </c>
      <c r="AB118" s="19" t="n">
        <v>0.2</v>
      </c>
      <c r="AC118" s="17" t="inlineStr">
        <is>
          <t>Node: MNL036
- TYPE 3</t>
        </is>
      </c>
      <c r="AD118" s="17" t="inlineStr">
        <is>
          <t>First survey candidate: confirm node handoff, spare capacity and short route; co-location not established.</t>
        </is>
      </c>
      <c r="AE118" s="16" t="n">
        <v>1114</v>
      </c>
    </row>
    <row r="119">
      <c r="A119" s="16" t="n">
        <v>2</v>
      </c>
      <c r="B119" s="16" t="n">
        <v>115</v>
      </c>
      <c r="C119" s="16" t="n">
        <v>1115</v>
      </c>
      <c r="D119" s="17" t="inlineStr">
        <is>
          <t>0603001025</t>
        </is>
      </c>
      <c r="E119" s="17" t="inlineStr">
        <is>
          <t>Region VI (Western Visayas)</t>
        </is>
      </c>
      <c r="F119" s="17" t="inlineStr">
        <is>
          <t>Iloilo</t>
        </is>
      </c>
      <c r="G119" s="17" t="inlineStr">
        <is>
          <t>Ajuy</t>
        </is>
      </c>
      <c r="H119" s="17" t="inlineStr">
        <is>
          <t>Punta Buri</t>
        </is>
      </c>
      <c r="I119" s="18" t="n">
        <v>11.137561</v>
      </c>
      <c r="J119" s="18" t="n">
        <v>123.119919</v>
      </c>
      <c r="K119" s="17" t="inlineStr">
        <is>
          <t>R</t>
        </is>
      </c>
      <c r="L119" s="11" t="n">
        <v>1336</v>
      </c>
      <c r="M119" s="19" t="n">
        <v>3.8</v>
      </c>
      <c r="N119" s="20">
        <f>INT(L119/M119)</f>
        <v/>
      </c>
      <c r="O119" s="20">
        <f>INT(N119*0.3+0.5)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17.25</v>
      </c>
      <c r="T119" s="19" t="n">
        <v>11.47</v>
      </c>
      <c r="U119" s="17" t="inlineStr">
        <is>
          <t>Tier 1 Critical GIDA (Score ≥ 50.0)</t>
        </is>
      </c>
      <c r="V119" s="19" t="n">
        <v>72.53</v>
      </c>
      <c r="W119" s="19" t="n">
        <v>50.7</v>
      </c>
      <c r="X119" s="19" t="n">
        <v>72.53</v>
      </c>
      <c r="Y119" s="20">
        <f>ROUND(V119*0.35+W119*0.35+X119*0.30,2)</f>
        <v/>
      </c>
      <c r="Z119" s="24" t="inlineStr">
        <is>
          <t>F - Nearest node and line over 5 km</t>
        </is>
      </c>
      <c r="AA119" s="19" t="n">
        <v>17.25</v>
      </c>
      <c r="AB119" s="19" t="n">
        <v>11.42</v>
      </c>
      <c r="AC119" s="17" t="inlineStr">
        <is>
          <t>Line: Untitled Path</t>
        </is>
      </c>
      <c r="AD119" s="17" t="inlineStr">
        <is>
          <t>Remote site candidate: deploy Starlink LEO satellite backhaul or long microwave hop.</t>
        </is>
      </c>
      <c r="AE119" s="16" t="n">
        <v>1115</v>
      </c>
    </row>
    <row r="120">
      <c r="A120" s="16" t="n">
        <v>2</v>
      </c>
      <c r="B120" s="16" t="n">
        <v>116</v>
      </c>
      <c r="C120" s="16" t="n">
        <v>1116</v>
      </c>
      <c r="D120" s="17" t="inlineStr">
        <is>
          <t>1380601001</t>
        </is>
      </c>
      <c r="E120" s="17" t="inlineStr">
        <is>
          <t>National Capital Region (NCR)</t>
        </is>
      </c>
      <c r="F120" s="17" t="inlineStr">
        <is>
          <t>First District (Not a Province)</t>
        </is>
      </c>
      <c r="G120" s="17" t="inlineStr">
        <is>
          <t>City of Manila</t>
        </is>
      </c>
      <c r="H120" s="17" t="inlineStr">
        <is>
          <t>Barangay 1</t>
        </is>
      </c>
      <c r="I120" s="18" t="n">
        <v>14.6097507</v>
      </c>
      <c r="J120" s="18" t="n">
        <v>120.968448</v>
      </c>
      <c r="K120" s="17" t="inlineStr">
        <is>
          <t>U</t>
        </is>
      </c>
      <c r="L120" s="11" t="n">
        <v>3086</v>
      </c>
      <c r="M120" s="19" t="n">
        <v>3.9</v>
      </c>
      <c r="N120" s="20">
        <f>INT(L120/M120)</f>
        <v/>
      </c>
      <c r="O120" s="20">
        <f>INT(N120*0.3+0.5)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10.14</v>
      </c>
      <c r="T120" s="19" t="n">
        <v>10.01</v>
      </c>
      <c r="U120" s="17" t="inlineStr">
        <is>
          <t>Tier 1 Critical GIDA (Score ≥ 50.0)</t>
        </is>
      </c>
      <c r="V120" s="19" t="n">
        <v>72.53</v>
      </c>
      <c r="W120" s="19" t="n">
        <v>50.7</v>
      </c>
      <c r="X120" s="19" t="n">
        <v>72.53</v>
      </c>
      <c r="Y120" s="20">
        <f>ROUND(V120*0.35+W120*0.35+X120*0.30,2)</f>
        <v/>
      </c>
      <c r="Z120" s="25" t="inlineStr">
        <is>
          <t>A - Node within 0.5 km</t>
        </is>
      </c>
      <c r="AA120" s="19" t="n">
        <v>0.36</v>
      </c>
      <c r="AB120" s="19" t="n">
        <v>0.06</v>
      </c>
      <c r="AC120" s="17" t="inlineStr">
        <is>
          <t>Line: Aerial 24C</t>
        </is>
      </c>
      <c r="AD120" s="17" t="inlineStr">
        <is>
          <t>First survey candidate: confirm node handoff, spare capacity and short route; co-location not established.</t>
        </is>
      </c>
      <c r="AE120" s="16" t="n">
        <v>1116</v>
      </c>
    </row>
    <row r="121">
      <c r="A121" s="16" t="n">
        <v>2</v>
      </c>
      <c r="B121" s="16" t="n">
        <v>117</v>
      </c>
      <c r="C121" s="16" t="n">
        <v>1117</v>
      </c>
      <c r="D121" s="17" t="inlineStr">
        <is>
          <t>1380609003</t>
        </is>
      </c>
      <c r="E121" s="17" t="inlineStr">
        <is>
          <t>National Capital Region (NCR)</t>
        </is>
      </c>
      <c r="F121" s="17" t="inlineStr">
        <is>
          <t>First District (Not a Province)</t>
        </is>
      </c>
      <c r="G121" s="17" t="inlineStr">
        <is>
          <t>City of Manila</t>
        </is>
      </c>
      <c r="H121" s="17" t="inlineStr">
        <is>
          <t>Barangay 656</t>
        </is>
      </c>
      <c r="I121" s="18" t="n">
        <v>14.5903001</v>
      </c>
      <c r="J121" s="18" t="n">
        <v>120.9796873</v>
      </c>
      <c r="K121" s="17" t="inlineStr">
        <is>
          <t>U</t>
        </is>
      </c>
      <c r="L121" s="11" t="n">
        <v>375</v>
      </c>
      <c r="M121" s="19" t="n">
        <v>3.9</v>
      </c>
      <c r="N121" s="20">
        <f>INT(L121/M121)</f>
        <v/>
      </c>
      <c r="O121" s="20">
        <f>INT(N121*0.3+0.5)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44.67</v>
      </c>
      <c r="T121" s="19" t="n">
        <v>47.56</v>
      </c>
      <c r="U121" s="17" t="inlineStr">
        <is>
          <t>Tier 1 Critical GIDA (Score ≥ 50.0)</t>
        </is>
      </c>
      <c r="V121" s="19" t="n">
        <v>72.52</v>
      </c>
      <c r="W121" s="19" t="n">
        <v>50.7</v>
      </c>
      <c r="X121" s="19" t="n">
        <v>72.52</v>
      </c>
      <c r="Y121" s="20">
        <f>ROUND(V121*0.35+W121*0.35+X121*0.30,2)</f>
        <v/>
      </c>
      <c r="Z121" s="25" t="inlineStr">
        <is>
          <t>A - Node within 0.5 km</t>
        </is>
      </c>
      <c r="AA121" s="19" t="n">
        <v>0.5</v>
      </c>
      <c r="AB121" s="19" t="n">
        <v>0.25</v>
      </c>
      <c r="AC121" s="17" t="inlineStr">
        <is>
          <t>Line: PSG001 RELIANCE TO NCC001</t>
        </is>
      </c>
      <c r="AD121" s="17" t="inlineStr">
        <is>
          <t>First survey candidate: confirm node handoff, spare capacity and short route; co-location not established.</t>
        </is>
      </c>
      <c r="AE121" s="16" t="n">
        <v>1117</v>
      </c>
    </row>
    <row r="122">
      <c r="A122" s="16" t="n">
        <v>2</v>
      </c>
      <c r="B122" s="16" t="n">
        <v>118</v>
      </c>
      <c r="C122" s="16" t="n">
        <v>1118</v>
      </c>
      <c r="D122" s="17" t="inlineStr">
        <is>
          <t>0301412020</t>
        </is>
      </c>
      <c r="E122" s="17" t="inlineStr">
        <is>
          <t>Region III (Central Luzon)</t>
        </is>
      </c>
      <c r="F122" s="17" t="inlineStr">
        <is>
          <t>Bulacan</t>
        </is>
      </c>
      <c r="G122" s="17" t="inlineStr">
        <is>
          <t>City of Meycauayan</t>
        </is>
      </c>
      <c r="H122" s="17" t="inlineStr">
        <is>
          <t>Poblacion</t>
        </is>
      </c>
      <c r="I122" s="18" t="n">
        <v>14.7716368</v>
      </c>
      <c r="J122" s="18" t="n">
        <v>120.9937217</v>
      </c>
      <c r="K122" s="17" t="inlineStr">
        <is>
          <t>R</t>
        </is>
      </c>
      <c r="L122" s="11" t="n">
        <v>318</v>
      </c>
      <c r="M122" s="19" t="n">
        <v>3.5</v>
      </c>
      <c r="N122" s="20">
        <f>INT(L122/M122)</f>
        <v/>
      </c>
      <c r="O122" s="20">
        <f>INT(N122*0.3+0.5)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0.52</v>
      </c>
      <c r="T122" s="19" t="n">
        <v>1.17</v>
      </c>
      <c r="U122" s="17" t="inlineStr">
        <is>
          <t>Tier 1 Critical GIDA (Score ≥ 50.0)</t>
        </is>
      </c>
      <c r="V122" s="19" t="n">
        <v>72.51000000000001</v>
      </c>
      <c r="W122" s="19" t="n">
        <v>50.7</v>
      </c>
      <c r="X122" s="19" t="n">
        <v>72.51000000000001</v>
      </c>
      <c r="Y122" s="20">
        <f>ROUND(V122*0.35+W122*0.35+X122*0.30,2)</f>
        <v/>
      </c>
      <c r="Z122" s="23" t="inlineStr">
        <is>
          <t>D - Other node or line within 3 km</t>
        </is>
      </c>
      <c r="AA122" s="19" t="n">
        <v>1.46</v>
      </c>
      <c r="AB122" s="19" t="n">
        <v>2.74</v>
      </c>
      <c r="AC122" s="17" t="inlineStr">
        <is>
          <t>Node: MEB001
- TYPE 3</t>
        </is>
      </c>
      <c r="AD122" s="17" t="inlineStr">
        <is>
          <t>Route options survey candidate: compare actual node lateral with approved line tap.</t>
        </is>
      </c>
      <c r="AE122" s="16" t="n">
        <v>1118</v>
      </c>
    </row>
    <row r="123">
      <c r="A123" s="16" t="n">
        <v>2</v>
      </c>
      <c r="B123" s="16" t="n">
        <v>119</v>
      </c>
      <c r="C123" s="16" t="n">
        <v>1119</v>
      </c>
      <c r="D123" s="17" t="inlineStr">
        <is>
          <t>1380601126</t>
        </is>
      </c>
      <c r="E123" s="17" t="inlineStr">
        <is>
          <t>National Capital Region (NCR)</t>
        </is>
      </c>
      <c r="F123" s="17" t="inlineStr">
        <is>
          <t>First District (Not a Province)</t>
        </is>
      </c>
      <c r="G123" s="17" t="inlineStr">
        <is>
          <t>City of Manila</t>
        </is>
      </c>
      <c r="H123" s="17" t="inlineStr">
        <is>
          <t>Barangay 126</t>
        </is>
      </c>
      <c r="I123" s="18" t="n">
        <v>14.611059</v>
      </c>
      <c r="J123" s="18" t="n">
        <v>120.960329</v>
      </c>
      <c r="K123" s="17" t="inlineStr">
        <is>
          <t>U</t>
        </is>
      </c>
      <c r="L123" s="11" t="n">
        <v>1197</v>
      </c>
      <c r="M123" s="19" t="n">
        <v>3.9</v>
      </c>
      <c r="N123" s="20">
        <f>INT(L123/M123)</f>
        <v/>
      </c>
      <c r="O123" s="20">
        <f>INT(N123*0.3+0.5)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25.93</v>
      </c>
      <c r="T123" s="19" t="n">
        <v>23.76</v>
      </c>
      <c r="U123" s="17" t="inlineStr">
        <is>
          <t>Tier 1 Critical GIDA (Score ≥ 50.0)</t>
        </is>
      </c>
      <c r="V123" s="19" t="n">
        <v>72.51000000000001</v>
      </c>
      <c r="W123" s="19" t="n">
        <v>50.69</v>
      </c>
      <c r="X123" s="19" t="n">
        <v>72.51000000000001</v>
      </c>
      <c r="Y123" s="20">
        <f>ROUND(V123*0.35+W123*0.35+X123*0.30,2)</f>
        <v/>
      </c>
      <c r="Z123" s="25" t="inlineStr">
        <is>
          <t>B - Node 0.5-1 km</t>
        </is>
      </c>
      <c r="AA123" s="19" t="n">
        <v>0.8100000000000001</v>
      </c>
      <c r="AB123" s="19" t="n">
        <v>0.95</v>
      </c>
      <c r="AC123" s="17" t="inlineStr">
        <is>
          <t>Node: MNL045 - TYPE 3</t>
        </is>
      </c>
      <c r="AD123" s="17" t="inlineStr">
        <is>
          <t>Short node lateral candidate; confirm port/fiber capacity, access and route.</t>
        </is>
      </c>
      <c r="AE123" s="16" t="n">
        <v>1119</v>
      </c>
    </row>
    <row r="124">
      <c r="A124" s="16" t="n">
        <v>2</v>
      </c>
      <c r="B124" s="16" t="n">
        <v>120</v>
      </c>
      <c r="C124" s="16" t="n">
        <v>1120</v>
      </c>
      <c r="D124" s="17" t="inlineStr">
        <is>
          <t>1906612067</t>
        </is>
      </c>
      <c r="E124" s="17" t="inlineStr">
        <is>
          <t>Bangsamoro Autonomous Region In Muslim Mindanao (BARMM)</t>
        </is>
      </c>
      <c r="F124" s="17" t="inlineStr">
        <is>
          <t>Sulu</t>
        </is>
      </c>
      <c r="G124" s="17" t="inlineStr">
        <is>
          <t>Siasi</t>
        </is>
      </c>
      <c r="H124" s="17" t="inlineStr">
        <is>
          <t>Southwestern Bulikullul</t>
        </is>
      </c>
      <c r="I124" s="18" t="n">
        <v>17.254909</v>
      </c>
      <c r="J124" s="18" t="n">
        <v>122.229353</v>
      </c>
      <c r="K124" s="17" t="inlineStr">
        <is>
          <t>R</t>
        </is>
      </c>
      <c r="L124" s="11" t="n">
        <v>897</v>
      </c>
      <c r="M124" s="19" t="n">
        <v>6</v>
      </c>
      <c r="N124" s="20">
        <f>INT(L124/M124)</f>
        <v/>
      </c>
      <c r="O124" s="20">
        <f>INT(N124*0.3+0.5)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8.41</v>
      </c>
      <c r="T124" s="19" t="n">
        <v>1.58</v>
      </c>
      <c r="U124" s="17" t="inlineStr">
        <is>
          <t>Tier 1 Critical GIDA (Score ≥ 50.0)</t>
        </is>
      </c>
      <c r="V124" s="19" t="n">
        <v>72.51000000000001</v>
      </c>
      <c r="W124" s="19" t="n">
        <v>50.69</v>
      </c>
      <c r="X124" s="19" t="n">
        <v>72.51000000000001</v>
      </c>
      <c r="Y124" s="20">
        <f>ROUND(V124*0.35+W124*0.35+X124*0.30,2)</f>
        <v/>
      </c>
      <c r="Z124" s="24" t="inlineStr">
        <is>
          <t>F - Nearest node and line over 5 km</t>
        </is>
      </c>
      <c r="AA124" s="19" t="n">
        <v>29.46</v>
      </c>
      <c r="AB124" s="19" t="n">
        <v>34.34</v>
      </c>
      <c r="AC124" s="17" t="inlineStr">
        <is>
          <t>Node: IGI003 - PM</t>
        </is>
      </c>
      <c r="AD124" s="17" t="inlineStr">
        <is>
          <t>Remote site candidate: deploy Starlink LEO satellite backhaul or long microwave hop.</t>
        </is>
      </c>
      <c r="AE124" s="16" t="n">
        <v>1120</v>
      </c>
    </row>
    <row r="125">
      <c r="A125" s="16" t="n">
        <v>2</v>
      </c>
      <c r="B125" s="16" t="n">
        <v>121</v>
      </c>
      <c r="C125" s="16" t="n">
        <v>1121</v>
      </c>
      <c r="D125" s="17" t="inlineStr">
        <is>
          <t>1381200026</t>
        </is>
      </c>
      <c r="E125" s="17" t="inlineStr">
        <is>
          <t>National Capital Region (NCR)</t>
        </is>
      </c>
      <c r="F125" s="17" t="inlineStr">
        <is>
          <t>Second District (Not a Province)</t>
        </is>
      </c>
      <c r="G125" s="17" t="inlineStr">
        <is>
          <t>City of Pasig</t>
        </is>
      </c>
      <c r="H125" s="17" t="inlineStr">
        <is>
          <t>Santo Tomas</t>
        </is>
      </c>
      <c r="I125" s="18" t="n">
        <v>14.564055</v>
      </c>
      <c r="J125" s="18" t="n">
        <v>121.083318</v>
      </c>
      <c r="K125" s="17" t="inlineStr">
        <is>
          <t>U</t>
        </is>
      </c>
      <c r="L125" s="11" t="n">
        <v>13706</v>
      </c>
      <c r="M125" s="19" t="n">
        <v>3.4</v>
      </c>
      <c r="N125" s="20">
        <f>INT(L125/M125)</f>
        <v/>
      </c>
      <c r="O125" s="20">
        <f>INT(N125*0.3+0.5)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0.97</v>
      </c>
      <c r="T125" s="19" t="n">
        <v>0.58</v>
      </c>
      <c r="U125" s="17" t="inlineStr">
        <is>
          <t>Tier 1 Critical GIDA (Score ≥ 50.0)</t>
        </is>
      </c>
      <c r="V125" s="19" t="n">
        <v>72.48999999999999</v>
      </c>
      <c r="W125" s="19" t="n">
        <v>50.68</v>
      </c>
      <c r="X125" s="19" t="n">
        <v>72.48999999999999</v>
      </c>
      <c r="Y125" s="20">
        <f>ROUND(V125*0.35+W125*0.35+X125*0.30,2)</f>
        <v/>
      </c>
      <c r="Z125" s="25" t="inlineStr">
        <is>
          <t>A - Node within 0.5 km</t>
        </is>
      </c>
      <c r="AA125" s="19" t="n">
        <v>0.19</v>
      </c>
      <c r="AB125" s="19" t="n">
        <v>0.17</v>
      </c>
      <c r="AC125" s="17" t="inlineStr">
        <is>
          <t>Line: Aerial 24C</t>
        </is>
      </c>
      <c r="AD125" s="17" t="inlineStr">
        <is>
          <t>First survey candidate: confirm node handoff, spare capacity and short route; co-location not established.</t>
        </is>
      </c>
      <c r="AE125" s="16" t="n">
        <v>1121</v>
      </c>
    </row>
    <row r="126">
      <c r="A126" s="16" t="n">
        <v>2</v>
      </c>
      <c r="B126" s="16" t="n">
        <v>122</v>
      </c>
      <c r="C126" s="16" t="n">
        <v>1122</v>
      </c>
      <c r="D126" s="17" t="inlineStr">
        <is>
          <t>0504107014</t>
        </is>
      </c>
      <c r="E126" s="17" t="inlineStr">
        <is>
          <t>Region V (Bicol Region)</t>
        </is>
      </c>
      <c r="F126" s="17" t="inlineStr">
        <is>
          <t>Masbate</t>
        </is>
      </c>
      <c r="G126" s="17" t="inlineStr">
        <is>
          <t>Claveria</t>
        </is>
      </c>
      <c r="H126" s="17" t="inlineStr">
        <is>
          <t>Osmeña</t>
        </is>
      </c>
      <c r="I126" s="18" t="n">
        <v>12.2139641</v>
      </c>
      <c r="J126" s="18" t="n">
        <v>123.7691635</v>
      </c>
      <c r="K126" s="17" t="inlineStr">
        <is>
          <t>R</t>
        </is>
      </c>
      <c r="L126" s="11" t="n">
        <v>3207</v>
      </c>
      <c r="M126" s="19" t="n">
        <v>4.1</v>
      </c>
      <c r="N126" s="20">
        <f>INT(L126/M126)</f>
        <v/>
      </c>
      <c r="O126" s="20">
        <f>INT(N126*0.3+0.5)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24.09</v>
      </c>
      <c r="T126" s="19" t="n">
        <v>39.37</v>
      </c>
      <c r="U126" s="17" t="inlineStr">
        <is>
          <t>Tier 1 Critical GIDA (Score ≥ 50.0)</t>
        </is>
      </c>
      <c r="V126" s="19" t="n">
        <v>72.48</v>
      </c>
      <c r="W126" s="19" t="n">
        <v>50.67</v>
      </c>
      <c r="X126" s="19" t="n">
        <v>72.48</v>
      </c>
      <c r="Y126" s="20">
        <f>ROUND(V126*0.35+W126*0.35+X126*0.30,2)</f>
        <v/>
      </c>
      <c r="Z126" s="23" t="inlineStr">
        <is>
          <t>D - Other node or line within 3 km</t>
        </is>
      </c>
      <c r="AA126" s="19" t="n">
        <v>2.92</v>
      </c>
      <c r="AB126" s="19" t="n">
        <v>22.95</v>
      </c>
      <c r="AC126" s="17" t="inlineStr">
        <is>
          <t>Node: UNM001 - BP</t>
        </is>
      </c>
      <c r="AD126" s="17" t="inlineStr">
        <is>
          <t>Route options survey candidate: compare actual node lateral with approved line tap.</t>
        </is>
      </c>
      <c r="AE126" s="16" t="n">
        <v>1122</v>
      </c>
    </row>
    <row r="127">
      <c r="A127" s="16" t="n">
        <v>2</v>
      </c>
      <c r="B127" s="16" t="n">
        <v>123</v>
      </c>
      <c r="C127" s="16" t="n">
        <v>1123</v>
      </c>
      <c r="D127" s="17" t="inlineStr">
        <is>
          <t>PH0001123</t>
        </is>
      </c>
      <c r="E127" s="17" t="inlineStr">
        <is>
          <t>NIR</t>
        </is>
      </c>
      <c r="F127" s="17" t="inlineStr">
        <is>
          <t>Negros Occidental</t>
        </is>
      </c>
      <c r="G127" s="17" t="inlineStr">
        <is>
          <t>Bacolod City</t>
        </is>
      </c>
      <c r="H127" s="17" t="inlineStr">
        <is>
          <t>Barangay 14 (Pob.)</t>
        </is>
      </c>
      <c r="I127" s="18" t="n">
        <v>10.665152</v>
      </c>
      <c r="J127" s="18" t="n">
        <v>122.942267</v>
      </c>
      <c r="K127" s="17" t="inlineStr">
        <is>
          <t>R</t>
        </is>
      </c>
      <c r="L127" s="11" t="n">
        <v>2279</v>
      </c>
      <c r="M127" s="19" t="n">
        <v>3.8</v>
      </c>
      <c r="N127" s="20">
        <f>INT(L127/M127)</f>
        <v/>
      </c>
      <c r="O127" s="20">
        <f>INT(N127*0.3+0.5)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1.11</v>
      </c>
      <c r="T127" s="19" t="n">
        <v>0.28</v>
      </c>
      <c r="U127" s="17" t="inlineStr">
        <is>
          <t>Tier 1 Critical GIDA (Score ≥ 50.0)</t>
        </is>
      </c>
      <c r="V127" s="19" t="n">
        <v>72.48</v>
      </c>
      <c r="W127" s="19" t="n">
        <v>50.67</v>
      </c>
      <c r="X127" s="19" t="n">
        <v>72.48</v>
      </c>
      <c r="Y127" s="20">
        <f>ROUND(V127*0.35+W127*0.35+X127*0.30,2)</f>
        <v/>
      </c>
      <c r="Z127" s="22" t="inlineStr">
        <is>
          <t>C - Line within 0.5 km; node over 1 km</t>
        </is>
      </c>
      <c r="AA127" s="19" t="n">
        <v>1.11</v>
      </c>
      <c r="AB127" s="19" t="n">
        <v>0.41</v>
      </c>
      <c r="AC127" s="17" t="inlineStr">
        <is>
          <t>Line: FOC 144C TALISAY CLS  TO BACONG CLS</t>
        </is>
      </c>
      <c r="AD127" s="17" t="inlineStr">
        <is>
          <t>Splice closure / line-tap survey candidate; locate closure and confirm splicing/capacity.</t>
        </is>
      </c>
      <c r="AE127" s="16" t="n">
        <v>1123</v>
      </c>
    </row>
    <row r="128">
      <c r="A128" s="16" t="n">
        <v>2</v>
      </c>
      <c r="B128" s="16" t="n">
        <v>124</v>
      </c>
      <c r="C128" s="16" t="n">
        <v>1124</v>
      </c>
      <c r="D128" s="17" t="inlineStr">
        <is>
          <t>PH0001124</t>
        </is>
      </c>
      <c r="E128" s="17" t="inlineStr">
        <is>
          <t>VIII</t>
        </is>
      </c>
      <c r="F128" s="17" t="inlineStr">
        <is>
          <t>Leyte</t>
        </is>
      </c>
      <c r="G128" s="17" t="inlineStr">
        <is>
          <t>Tacloban City</t>
        </is>
      </c>
      <c r="H128" s="17" t="inlineStr">
        <is>
          <t>Barangay 46</t>
        </is>
      </c>
      <c r="I128" s="18" t="n">
        <v>11.2012535</v>
      </c>
      <c r="J128" s="18" t="n">
        <v>125.0207396</v>
      </c>
      <c r="K128" s="17" t="inlineStr">
        <is>
          <t>R</t>
        </is>
      </c>
      <c r="L128" s="11" t="n">
        <v>2258</v>
      </c>
      <c r="M128" s="19" t="n">
        <v>3.8</v>
      </c>
      <c r="N128" s="20">
        <f>INT(L128/M128)</f>
        <v/>
      </c>
      <c r="O128" s="20">
        <f>INT(N128*0.3+0.5)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4.44</v>
      </c>
      <c r="T128" s="19" t="n">
        <v>7.42</v>
      </c>
      <c r="U128" s="17" t="inlineStr">
        <is>
          <t>Tier 1 Critical GIDA (Score ≥ 50.0)</t>
        </is>
      </c>
      <c r="V128" s="19" t="n">
        <v>72.48</v>
      </c>
      <c r="W128" s="19" t="n">
        <v>50.67</v>
      </c>
      <c r="X128" s="19" t="n">
        <v>72.48</v>
      </c>
      <c r="Y128" s="20">
        <f>ROUND(V128*0.35+W128*0.35+X128*0.30,2)</f>
        <v/>
      </c>
      <c r="Z128" s="23" t="inlineStr">
        <is>
          <t>D - Other node or line within 3 km</t>
        </is>
      </c>
      <c r="AA128" s="19" t="n">
        <v>1.75</v>
      </c>
      <c r="AB128" s="19" t="n">
        <v>1.44</v>
      </c>
      <c r="AC128" s="17" t="inlineStr">
        <is>
          <t>Line: CAPOOCAN - TACLOBAN</t>
        </is>
      </c>
      <c r="AD128" s="17" t="inlineStr">
        <is>
          <t>Route options survey candidate: compare actual node lateral with approved line tap.</t>
        </is>
      </c>
      <c r="AE128" s="16" t="n">
        <v>1124</v>
      </c>
    </row>
    <row r="129">
      <c r="A129" s="16" t="n">
        <v>2</v>
      </c>
      <c r="B129" s="16" t="n">
        <v>125</v>
      </c>
      <c r="C129" s="16" t="n">
        <v>1125</v>
      </c>
      <c r="D129" s="17" t="inlineStr">
        <is>
          <t>1380605012</t>
        </is>
      </c>
      <c r="E129" s="17" t="inlineStr">
        <is>
          <t>National Capital Region (NCR)</t>
        </is>
      </c>
      <c r="F129" s="17" t="inlineStr">
        <is>
          <t>First District (Not a Province)</t>
        </is>
      </c>
      <c r="G129" s="17" t="inlineStr">
        <is>
          <t>City of Manila</t>
        </is>
      </c>
      <c r="H129" s="17" t="inlineStr">
        <is>
          <t>Barangay 310</t>
        </is>
      </c>
      <c r="I129" s="18" t="n">
        <v>14.60895</v>
      </c>
      <c r="J129" s="18" t="n">
        <v>120.990756</v>
      </c>
      <c r="K129" s="17" t="inlineStr">
        <is>
          <t>U</t>
        </is>
      </c>
      <c r="L129" s="11" t="n">
        <v>14015</v>
      </c>
      <c r="M129" s="19" t="n">
        <v>3.9</v>
      </c>
      <c r="N129" s="20">
        <f>INT(L129/M129)</f>
        <v/>
      </c>
      <c r="O129" s="20">
        <f>INT(N129*0.3+0.5)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11.89</v>
      </c>
      <c r="T129" s="19" t="n">
        <v>14.39</v>
      </c>
      <c r="U129" s="17" t="inlineStr">
        <is>
          <t>Tier 1 Critical GIDA (Score ≥ 50.0)</t>
        </is>
      </c>
      <c r="V129" s="19" t="n">
        <v>72.45999999999999</v>
      </c>
      <c r="W129" s="19" t="n">
        <v>50.66</v>
      </c>
      <c r="X129" s="19" t="n">
        <v>72.45999999999999</v>
      </c>
      <c r="Y129" s="20">
        <f>ROUND(V129*0.35+W129*0.35+X129*0.30,2)</f>
        <v/>
      </c>
      <c r="Z129" s="25" t="inlineStr">
        <is>
          <t>B - Node 0.5-1 km</t>
        </is>
      </c>
      <c r="AA129" s="19" t="n">
        <v>0.65</v>
      </c>
      <c r="AB129" s="19" t="n">
        <v>0.1</v>
      </c>
      <c r="AC129" s="17" t="inlineStr">
        <is>
          <t>Line: Visayas Ave-Espanya Core Ring, AE, MNL (EAGLENET) 344 m</t>
        </is>
      </c>
      <c r="AD129" s="17" t="inlineStr">
        <is>
          <t>Short node lateral candidate; confirm port/fiber capacity, access and route.</t>
        </is>
      </c>
      <c r="AE129" s="16" t="n">
        <v>1125</v>
      </c>
    </row>
    <row r="130">
      <c r="A130" s="16" t="n">
        <v>2</v>
      </c>
      <c r="B130" s="16" t="n">
        <v>126</v>
      </c>
      <c r="C130" s="16" t="n">
        <v>1126</v>
      </c>
      <c r="D130" s="17" t="inlineStr">
        <is>
          <t>PH0001126</t>
        </is>
      </c>
      <c r="E130" s="17" t="inlineStr">
        <is>
          <t>VI</t>
        </is>
      </c>
      <c r="F130" s="17" t="inlineStr">
        <is>
          <t>Iloilo</t>
        </is>
      </c>
      <c r="G130" s="17" t="inlineStr">
        <is>
          <t>Iloilo City</t>
        </is>
      </c>
      <c r="H130" s="17" t="inlineStr">
        <is>
          <t>Nabitasan</t>
        </is>
      </c>
      <c r="I130" s="18" t="n">
        <v>10.704897</v>
      </c>
      <c r="J130" s="18" t="n">
        <v>122.562322</v>
      </c>
      <c r="K130" s="17" t="inlineStr">
        <is>
          <t>R</t>
        </is>
      </c>
      <c r="L130" s="11" t="n">
        <v>2230</v>
      </c>
      <c r="M130" s="19" t="n">
        <v>3.8</v>
      </c>
      <c r="N130" s="20">
        <f>INT(L130/M130)</f>
        <v/>
      </c>
      <c r="O130" s="20">
        <f>INT(N130*0.3+0.5)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1.17</v>
      </c>
      <c r="T130" s="19" t="n">
        <v>0.6</v>
      </c>
      <c r="U130" s="17" t="inlineStr">
        <is>
          <t>Tier 1 Critical GIDA (Score ≥ 50.0)</t>
        </is>
      </c>
      <c r="V130" s="19" t="n">
        <v>72.45999999999999</v>
      </c>
      <c r="W130" s="19" t="n">
        <v>50.66</v>
      </c>
      <c r="X130" s="19" t="n">
        <v>72.45999999999999</v>
      </c>
      <c r="Y130" s="20">
        <f>ROUND(V130*0.35+W130*0.35+X130*0.30,2)</f>
        <v/>
      </c>
      <c r="Z130" s="23" t="inlineStr">
        <is>
          <t>D - Other node or line within 3 km</t>
        </is>
      </c>
      <c r="AA130" s="19" t="n">
        <v>1.17</v>
      </c>
      <c r="AB130" s="19" t="n">
        <v>0.59</v>
      </c>
      <c r="AC130" s="17" t="inlineStr">
        <is>
          <t>Line: ROXAS -  ILOILO</t>
        </is>
      </c>
      <c r="AD130" s="17" t="inlineStr">
        <is>
          <t>Route options survey candidate: compare actual node lateral with approved line tap.</t>
        </is>
      </c>
      <c r="AE130" s="16" t="n">
        <v>1126</v>
      </c>
    </row>
    <row r="131">
      <c r="A131" s="16" t="n">
        <v>2</v>
      </c>
      <c r="B131" s="16" t="n">
        <v>127</v>
      </c>
      <c r="C131" s="16" t="n">
        <v>1127</v>
      </c>
      <c r="D131" s="17" t="inlineStr">
        <is>
          <t>PH0001127</t>
        </is>
      </c>
      <c r="E131" s="17" t="inlineStr">
        <is>
          <t>IV-A</t>
        </is>
      </c>
      <c r="F131" s="17" t="inlineStr">
        <is>
          <t>Laguna</t>
        </is>
      </c>
      <c r="G131" s="17" t="inlineStr">
        <is>
          <t>San Pablo City</t>
        </is>
      </c>
      <c r="H131" s="17" t="inlineStr">
        <is>
          <t>Barangay V-D (Pob.)</t>
        </is>
      </c>
      <c r="I131" s="18" t="n">
        <v>17.4678118</v>
      </c>
      <c r="J131" s="18" t="n">
        <v>121.8404756</v>
      </c>
      <c r="K131" s="17" t="inlineStr">
        <is>
          <t>R</t>
        </is>
      </c>
      <c r="L131" s="11" t="n">
        <v>2412</v>
      </c>
      <c r="M131" s="19" t="n">
        <v>3.3</v>
      </c>
      <c r="N131" s="20">
        <f>INT(L131/M131)</f>
        <v/>
      </c>
      <c r="O131" s="20">
        <f>INT(N131*0.3+0.5)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1.43</v>
      </c>
      <c r="T131" s="19" t="n">
        <v>0.25</v>
      </c>
      <c r="U131" s="17" t="inlineStr">
        <is>
          <t>Tier 1 Critical GIDA (Score ≥ 50.0)</t>
        </is>
      </c>
      <c r="V131" s="19" t="n">
        <v>72.45999999999999</v>
      </c>
      <c r="W131" s="19" t="n">
        <v>50.66</v>
      </c>
      <c r="X131" s="19" t="n">
        <v>72.45999999999999</v>
      </c>
      <c r="Y131" s="20">
        <f>ROUND(V131*0.35+W131*0.35+X131*0.30,2)</f>
        <v/>
      </c>
      <c r="Z131" s="24" t="inlineStr">
        <is>
          <t>E - Nearest node or line 3-5 km</t>
        </is>
      </c>
      <c r="AA131" s="19" t="n">
        <v>8.289999999999999</v>
      </c>
      <c r="AB131" s="19" t="n">
        <v>4.24</v>
      </c>
      <c r="AC131" s="17" t="inlineStr">
        <is>
          <t>Line: SEGMENT 10 (TUGUEGARAO - ILIGAN)</t>
        </is>
      </c>
      <c r="AD131" s="17" t="inlineStr">
        <is>
          <t>Review candidate: examine alternative BTS location, updated fiber inventory or Starlink backhaul.</t>
        </is>
      </c>
      <c r="AE131" s="16" t="n">
        <v>1127</v>
      </c>
    </row>
    <row r="132">
      <c r="A132" s="16" t="n">
        <v>2</v>
      </c>
      <c r="B132" s="16" t="n">
        <v>128</v>
      </c>
      <c r="C132" s="16" t="n">
        <v>1128</v>
      </c>
      <c r="D132" s="17" t="inlineStr">
        <is>
          <t>1606808009</t>
        </is>
      </c>
      <c r="E132" s="17" t="inlineStr">
        <is>
          <t>Region XIII (Caraga)</t>
        </is>
      </c>
      <c r="F132" s="17" t="inlineStr">
        <is>
          <t>Surigao del Sur</t>
        </is>
      </c>
      <c r="G132" s="17" t="inlineStr">
        <is>
          <t>Cortes</t>
        </is>
      </c>
      <c r="H132" s="17" t="inlineStr">
        <is>
          <t>Tag-Anongan</t>
        </is>
      </c>
      <c r="I132" s="18" t="n">
        <v>9.231548966</v>
      </c>
      <c r="J132" s="18" t="n">
        <v>126.1919005</v>
      </c>
      <c r="K132" s="17" t="inlineStr">
        <is>
          <t>R</t>
        </is>
      </c>
      <c r="L132" s="11" t="n">
        <v>916</v>
      </c>
      <c r="M132" s="19" t="n">
        <v>4.1</v>
      </c>
      <c r="N132" s="20">
        <f>INT(L132/M132)</f>
        <v/>
      </c>
      <c r="O132" s="20">
        <f>INT(N132*0.3+0.5)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17.2</v>
      </c>
      <c r="T132" s="19" t="n">
        <v>2.44</v>
      </c>
      <c r="U132" s="17" t="inlineStr">
        <is>
          <t>Tier 1 Critical GIDA (Score ≥ 50.0)</t>
        </is>
      </c>
      <c r="V132" s="19" t="n">
        <v>72.45999999999999</v>
      </c>
      <c r="W132" s="19" t="n">
        <v>50.65</v>
      </c>
      <c r="X132" s="19" t="n">
        <v>72.45999999999999</v>
      </c>
      <c r="Y132" s="20">
        <f>ROUND(V132*0.35+W132*0.35+X132*0.30,2)</f>
        <v/>
      </c>
      <c r="Z132" s="23" t="inlineStr">
        <is>
          <t>D - Other node or line within 3 km</t>
        </is>
      </c>
      <c r="AA132" s="19" t="n">
        <v>17.2</v>
      </c>
      <c r="AB132" s="19" t="n">
        <v>2.44</v>
      </c>
      <c r="AC132" s="17" t="inlineStr">
        <is>
          <t>Line: Route</t>
        </is>
      </c>
      <c r="AD132" s="17" t="inlineStr">
        <is>
          <t>Route options survey candidate: compare actual node lateral with approved line tap.</t>
        </is>
      </c>
      <c r="AE132" s="16" t="n">
        <v>1128</v>
      </c>
    </row>
    <row r="133">
      <c r="A133" s="16" t="n">
        <v>2</v>
      </c>
      <c r="B133" s="16" t="n">
        <v>129</v>
      </c>
      <c r="C133" s="16" t="n">
        <v>1129</v>
      </c>
      <c r="D133" s="17" t="inlineStr">
        <is>
          <t>1380614101</t>
        </is>
      </c>
      <c r="E133" s="17" t="inlineStr">
        <is>
          <t>National Capital Region (NCR)</t>
        </is>
      </c>
      <c r="F133" s="17" t="inlineStr">
        <is>
          <t>First District (Not a Province)</t>
        </is>
      </c>
      <c r="G133" s="17" t="inlineStr">
        <is>
          <t>City of Manila</t>
        </is>
      </c>
      <c r="H133" s="17" t="inlineStr">
        <is>
          <t>Barangay 818-A</t>
        </is>
      </c>
      <c r="I133" s="18" t="n">
        <v>14.58042</v>
      </c>
      <c r="J133" s="18" t="n">
        <v>121.0027</v>
      </c>
      <c r="K133" s="17" t="inlineStr">
        <is>
          <t>U</t>
        </is>
      </c>
      <c r="L133" s="11" t="n">
        <v>1622</v>
      </c>
      <c r="M133" s="19" t="n">
        <v>3.9</v>
      </c>
      <c r="N133" s="20">
        <f>INT(L133/M133)</f>
        <v/>
      </c>
      <c r="O133" s="20">
        <f>INT(N133*0.3+0.5)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57.2</v>
      </c>
      <c r="T133" s="19" t="n">
        <v>56.5</v>
      </c>
      <c r="U133" s="17" t="inlineStr">
        <is>
          <t>Tier 1 Critical GIDA (Score ≥ 50.0)</t>
        </is>
      </c>
      <c r="V133" s="19" t="n">
        <v>72.45</v>
      </c>
      <c r="W133" s="19" t="n">
        <v>50.65</v>
      </c>
      <c r="X133" s="19" t="n">
        <v>72.45</v>
      </c>
      <c r="Y133" s="20">
        <f>ROUND(V133*0.35+W133*0.35+X133*0.30,2)</f>
        <v/>
      </c>
      <c r="Z133" s="25" t="inlineStr">
        <is>
          <t>A - Node within 0.5 km</t>
        </is>
      </c>
      <c r="AA133" s="19" t="n">
        <v>0.44</v>
      </c>
      <c r="AB133" s="19" t="n">
        <v>0.15</v>
      </c>
      <c r="AC133" s="17" t="inlineStr">
        <is>
          <t>Line: Aerial 24C</t>
        </is>
      </c>
      <c r="AD133" s="17" t="inlineStr">
        <is>
          <t>First survey candidate: confirm node handoff, spare capacity and short route; co-location not established.</t>
        </is>
      </c>
      <c r="AE133" s="16" t="n">
        <v>1129</v>
      </c>
    </row>
    <row r="134">
      <c r="A134" s="16" t="n">
        <v>2</v>
      </c>
      <c r="B134" s="16" t="n">
        <v>130</v>
      </c>
      <c r="C134" s="16" t="n">
        <v>1130</v>
      </c>
      <c r="D134" s="17" t="inlineStr">
        <is>
          <t>0806008020</t>
        </is>
      </c>
      <c r="E134" s="17" t="inlineStr">
        <is>
          <t>Region VIII (Eastern Visayas)</t>
        </is>
      </c>
      <c r="F134" s="17" t="inlineStr">
        <is>
          <t>Samar</t>
        </is>
      </c>
      <c r="G134" s="17" t="inlineStr">
        <is>
          <t>Hinabangan</t>
        </is>
      </c>
      <c r="H134" s="17" t="inlineStr">
        <is>
          <t>San Jose</t>
        </is>
      </c>
      <c r="I134" s="18" t="n">
        <v>11.76105</v>
      </c>
      <c r="J134" s="18" t="n">
        <v>125.22976</v>
      </c>
      <c r="K134" s="17" t="inlineStr">
        <is>
          <t>R</t>
        </is>
      </c>
      <c r="L134" s="11" t="n">
        <v>799</v>
      </c>
      <c r="M134" s="19" t="n">
        <v>4.1</v>
      </c>
      <c r="N134" s="20">
        <f>INT(L134/M134)</f>
        <v/>
      </c>
      <c r="O134" s="20">
        <f>INT(N134*0.3+0.5)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56.06</v>
      </c>
      <c r="T134" s="19" t="n">
        <v>58.82</v>
      </c>
      <c r="U134" s="17" t="inlineStr">
        <is>
          <t>Tier 1 Critical GIDA (Score ≥ 50.0)</t>
        </is>
      </c>
      <c r="V134" s="19" t="n">
        <v>72.45</v>
      </c>
      <c r="W134" s="19" t="n">
        <v>50.65</v>
      </c>
      <c r="X134" s="19" t="n">
        <v>72.45</v>
      </c>
      <c r="Y134" s="20">
        <f>ROUND(V134*0.35+W134*0.35+X134*0.30,2)</f>
        <v/>
      </c>
      <c r="Z134" s="24" t="inlineStr">
        <is>
          <t>F - Nearest node and line over 5 km</t>
        </is>
      </c>
      <c r="AA134" s="19" t="n">
        <v>63.05</v>
      </c>
      <c r="AB134" s="19" t="n">
        <v>65.55</v>
      </c>
      <c r="AC134" s="17" t="inlineStr">
        <is>
          <t>Node: TCL002 - TYPE 3</t>
        </is>
      </c>
      <c r="AD134" s="17" t="inlineStr">
        <is>
          <t>Remote site candidate: deploy Starlink LEO satellite backhaul or long microwave hop.</t>
        </is>
      </c>
      <c r="AE134" s="16" t="n">
        <v>1130</v>
      </c>
    </row>
    <row r="135">
      <c r="A135" s="16" t="n">
        <v>2</v>
      </c>
      <c r="B135" s="16" t="n">
        <v>131</v>
      </c>
      <c r="C135" s="16" t="n">
        <v>1131</v>
      </c>
      <c r="D135" s="17" t="inlineStr">
        <is>
          <t>0102934040</t>
        </is>
      </c>
      <c r="E135" s="17" t="inlineStr">
        <is>
          <t>Region I (Ilocos Region)</t>
        </is>
      </c>
      <c r="F135" s="17" t="inlineStr">
        <is>
          <t>Ilocos Sur</t>
        </is>
      </c>
      <c r="G135" s="17" t="inlineStr">
        <is>
          <t>City of Vigan</t>
        </is>
      </c>
      <c r="H135" s="17" t="inlineStr">
        <is>
          <t>Barangay IX</t>
        </is>
      </c>
      <c r="I135" s="18" t="n">
        <v>17.5668822</v>
      </c>
      <c r="J135" s="18" t="n">
        <v>120.3867706</v>
      </c>
      <c r="K135" s="17" t="inlineStr">
        <is>
          <t>R</t>
        </is>
      </c>
      <c r="L135" s="11" t="n">
        <v>2598</v>
      </c>
      <c r="M135" s="19" t="n">
        <v>3.8</v>
      </c>
      <c r="N135" s="20">
        <f>INT(L135/M135)</f>
        <v/>
      </c>
      <c r="O135" s="20">
        <f>INT(N135*0.3+0.5)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3</v>
      </c>
      <c r="T135" s="19" t="n">
        <v>1.58</v>
      </c>
      <c r="U135" s="17" t="inlineStr">
        <is>
          <t>Tier 1 Critical GIDA (Score ≥ 50.0)</t>
        </is>
      </c>
      <c r="V135" s="19" t="n">
        <v>72.44</v>
      </c>
      <c r="W135" s="19" t="n">
        <v>50.65</v>
      </c>
      <c r="X135" s="19" t="n">
        <v>72.44</v>
      </c>
      <c r="Y135" s="20">
        <f>ROUND(V135*0.35+W135*0.35+X135*0.30,2)</f>
        <v/>
      </c>
      <c r="Z135" s="23" t="inlineStr">
        <is>
          <t>D - Other node or line within 3 km</t>
        </is>
      </c>
      <c r="AA135" s="19" t="n">
        <v>3</v>
      </c>
      <c r="AB135" s="19" t="n">
        <v>1.58</v>
      </c>
      <c r="AC135" s="17" t="inlineStr">
        <is>
          <t>Line: SEGMENT 3 (VIGAN - BATAC)</t>
        </is>
      </c>
      <c r="AD135" s="17" t="inlineStr">
        <is>
          <t>Route options survey candidate: compare actual node lateral with approved line tap.</t>
        </is>
      </c>
      <c r="AE135" s="16" t="n">
        <v>1131</v>
      </c>
    </row>
    <row r="136">
      <c r="A136" s="16" t="n">
        <v>2</v>
      </c>
      <c r="B136" s="16" t="n">
        <v>132</v>
      </c>
      <c r="C136" s="16" t="n">
        <v>1132</v>
      </c>
      <c r="D136" s="17" t="inlineStr">
        <is>
          <t>PH0001132</t>
        </is>
      </c>
      <c r="E136" s="17" t="inlineStr">
        <is>
          <t>VI</t>
        </is>
      </c>
      <c r="F136" s="17" t="inlineStr">
        <is>
          <t>Capiz</t>
        </is>
      </c>
      <c r="G136" s="17" t="inlineStr">
        <is>
          <t>Roxas City</t>
        </is>
      </c>
      <c r="H136" s="17" t="inlineStr">
        <is>
          <t>Poblacion III</t>
        </is>
      </c>
      <c r="I136" s="18" t="n">
        <v>12.639183</v>
      </c>
      <c r="J136" s="18" t="n">
        <v>121.4645</v>
      </c>
      <c r="K136" s="17" t="inlineStr">
        <is>
          <t>R</t>
        </is>
      </c>
      <c r="L136" s="11" t="n">
        <v>2282</v>
      </c>
      <c r="M136" s="19" t="n">
        <v>3.8</v>
      </c>
      <c r="N136" s="20">
        <f>INT(L136/M136)</f>
        <v/>
      </c>
      <c r="O136" s="20">
        <f>INT(N136*0.3+0.5)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3.19</v>
      </c>
      <c r="T136" s="19" t="n">
        <v>0.42</v>
      </c>
      <c r="U136" s="17" t="inlineStr">
        <is>
          <t>Tier 1 Critical GIDA (Score ≥ 50.0)</t>
        </is>
      </c>
      <c r="V136" s="19" t="n">
        <v>72.44</v>
      </c>
      <c r="W136" s="19" t="n">
        <v>50.64</v>
      </c>
      <c r="X136" s="19" t="n">
        <v>72.44</v>
      </c>
      <c r="Y136" s="20">
        <f>ROUND(V136*0.35+W136*0.35+X136*0.30,2)</f>
        <v/>
      </c>
      <c r="Z136" s="23" t="inlineStr">
        <is>
          <t>D - Other node or line within 3 km</t>
        </is>
      </c>
      <c r="AA136" s="19" t="n">
        <v>10.24</v>
      </c>
      <c r="AB136" s="19" t="n">
        <v>2.22</v>
      </c>
      <c r="AC136" s="17" t="inlineStr">
        <is>
          <t>Line: MINDORO</t>
        </is>
      </c>
      <c r="AD136" s="17" t="inlineStr">
        <is>
          <t>Route options survey candidate: compare actual node lateral with approved line tap.</t>
        </is>
      </c>
      <c r="AE136" s="16" t="n">
        <v>1132</v>
      </c>
    </row>
    <row r="137">
      <c r="A137" s="16" t="n">
        <v>2</v>
      </c>
      <c r="B137" s="16" t="n">
        <v>133</v>
      </c>
      <c r="C137" s="16" t="n">
        <v>1133</v>
      </c>
      <c r="D137" s="17" t="inlineStr">
        <is>
          <t>1102501007</t>
        </is>
      </c>
      <c r="E137" s="17" t="inlineStr">
        <is>
          <t>Region XI (Davao Region)</t>
        </is>
      </c>
      <c r="F137" s="17" t="inlineStr">
        <is>
          <t>Davao Oriental</t>
        </is>
      </c>
      <c r="G137" s="17" t="inlineStr">
        <is>
          <t>Baganga</t>
        </is>
      </c>
      <c r="H137" s="17" t="inlineStr">
        <is>
          <t>Campawan</t>
        </is>
      </c>
      <c r="I137" s="18" t="n">
        <v>7.574006940454042</v>
      </c>
      <c r="J137" s="18" t="n">
        <v>126.5599896531282</v>
      </c>
      <c r="K137" s="17" t="inlineStr">
        <is>
          <t>R</t>
        </is>
      </c>
      <c r="L137" s="11" t="n">
        <v>2164</v>
      </c>
      <c r="M137" s="19" t="n">
        <v>3.6</v>
      </c>
      <c r="N137" s="20">
        <f>INT(L137/M137)</f>
        <v/>
      </c>
      <c r="O137" s="20">
        <f>INT(N137*0.3+0.5)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62.26</v>
      </c>
      <c r="T137" s="19" t="n">
        <v>62.12</v>
      </c>
      <c r="U137" s="17" t="inlineStr">
        <is>
          <t>Tier 1 Critical GIDA (Score ≥ 50.0)</t>
        </is>
      </c>
      <c r="V137" s="19" t="n">
        <v>72.43000000000001</v>
      </c>
      <c r="W137" s="19" t="n">
        <v>50.64</v>
      </c>
      <c r="X137" s="19" t="n">
        <v>72.43000000000001</v>
      </c>
      <c r="Y137" s="20">
        <f>ROUND(V137*0.35+W137*0.35+X137*0.30,2)</f>
        <v/>
      </c>
      <c r="Z137" s="24" t="inlineStr">
        <is>
          <t>F - Nearest node and line over 5 km</t>
        </is>
      </c>
      <c r="AA137" s="19" t="n">
        <v>62.26</v>
      </c>
      <c r="AB137" s="19" t="n">
        <v>62.12</v>
      </c>
      <c r="AC137" s="17" t="inlineStr">
        <is>
          <t>Line: DAVAO CITY - TRENTO</t>
        </is>
      </c>
      <c r="AD137" s="17" t="inlineStr">
        <is>
          <t>Remote site candidate: deploy Starlink LEO satellite backhaul or long microwave hop.</t>
        </is>
      </c>
      <c r="AE137" s="16" t="n">
        <v>1133</v>
      </c>
    </row>
    <row r="138">
      <c r="A138" s="16" t="n">
        <v>2</v>
      </c>
      <c r="B138" s="16" t="n">
        <v>134</v>
      </c>
      <c r="C138" s="16" t="n">
        <v>1134</v>
      </c>
      <c r="D138" s="17" t="inlineStr">
        <is>
          <t>0401033014</t>
        </is>
      </c>
      <c r="E138" s="17" t="inlineStr">
        <is>
          <t>Region IV-A (CALABARZON)</t>
        </is>
      </c>
      <c r="F138" s="17" t="inlineStr">
        <is>
          <t>Batangas</t>
        </is>
      </c>
      <c r="G138" s="17" t="inlineStr">
        <is>
          <t>Tingloy</t>
        </is>
      </c>
      <c r="H138" s="17" t="inlineStr">
        <is>
          <t>San Pedro</t>
        </is>
      </c>
      <c r="I138" s="18" t="n">
        <v>13.6570852</v>
      </c>
      <c r="J138" s="18" t="n">
        <v>120.9148483</v>
      </c>
      <c r="K138" s="17" t="inlineStr">
        <is>
          <t>R</t>
        </is>
      </c>
      <c r="L138" s="11" t="n">
        <v>515</v>
      </c>
      <c r="M138" s="19" t="n">
        <v>3.6</v>
      </c>
      <c r="N138" s="20">
        <f>INT(L138/M138)</f>
        <v/>
      </c>
      <c r="O138" s="20">
        <f>INT(N138*0.3+0.5)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4.19</v>
      </c>
      <c r="T138" s="19" t="n">
        <v>16.75</v>
      </c>
      <c r="U138" s="17" t="inlineStr">
        <is>
          <t>Tier 1 Critical GIDA (Score ≥ 50.0)</t>
        </is>
      </c>
      <c r="V138" s="19" t="n">
        <v>72.43000000000001</v>
      </c>
      <c r="W138" s="19" t="n">
        <v>50.63</v>
      </c>
      <c r="X138" s="19" t="n">
        <v>72.43000000000001</v>
      </c>
      <c r="Y138" s="20">
        <f>ROUND(V138*0.35+W138*0.35+X138*0.30,2)</f>
        <v/>
      </c>
      <c r="Z138" s="24" t="inlineStr">
        <is>
          <t>E - Nearest node or line 3-5 km</t>
        </is>
      </c>
      <c r="AA138" s="19" t="n">
        <v>4.19</v>
      </c>
      <c r="AB138" s="19" t="n">
        <v>16.74</v>
      </c>
      <c r="AC138" s="17" t="inlineStr">
        <is>
          <t>Node: MBN002 - PM</t>
        </is>
      </c>
      <c r="AD138" s="17" t="inlineStr">
        <is>
          <t>Review candidate: examine alternative BTS location, updated fiber inventory or Starlink backhaul.</t>
        </is>
      </c>
      <c r="AE138" s="16" t="n">
        <v>1134</v>
      </c>
    </row>
    <row r="139">
      <c r="A139" s="16" t="n">
        <v>2</v>
      </c>
      <c r="B139" s="16" t="n">
        <v>135</v>
      </c>
      <c r="C139" s="16" t="n">
        <v>1135</v>
      </c>
      <c r="D139" s="17" t="inlineStr">
        <is>
          <t>0102934003</t>
        </is>
      </c>
      <c r="E139" s="17" t="inlineStr">
        <is>
          <t>Region I (Ilocos Region)</t>
        </is>
      </c>
      <c r="F139" s="17" t="inlineStr">
        <is>
          <t>Ilocos Sur</t>
        </is>
      </c>
      <c r="G139" s="17" t="inlineStr">
        <is>
          <t>City of Vigan</t>
        </is>
      </c>
      <c r="H139" s="17" t="inlineStr">
        <is>
          <t>Barangay I</t>
        </is>
      </c>
      <c r="I139" s="18" t="n">
        <v>17.5693433</v>
      </c>
      <c r="J139" s="18" t="n">
        <v>120.4097577</v>
      </c>
      <c r="K139" s="17" t="inlineStr">
        <is>
          <t>U</t>
        </is>
      </c>
      <c r="L139" s="11" t="n">
        <v>400</v>
      </c>
      <c r="M139" s="19" t="n">
        <v>3.8</v>
      </c>
      <c r="N139" s="20">
        <f>INT(L139/M139)</f>
        <v/>
      </c>
      <c r="O139" s="20">
        <f>INT(N139*0.3+0.5)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3.56</v>
      </c>
      <c r="T139" s="19" t="n">
        <v>2.11</v>
      </c>
      <c r="U139" s="17" t="inlineStr">
        <is>
          <t>Tier 1 Critical GIDA (Score ≥ 50.0)</t>
        </is>
      </c>
      <c r="V139" s="19" t="n">
        <v>72.42</v>
      </c>
      <c r="W139" s="19" t="n">
        <v>50.63</v>
      </c>
      <c r="X139" s="19" t="n">
        <v>72.42</v>
      </c>
      <c r="Y139" s="20">
        <f>ROUND(V139*0.35+W139*0.35+X139*0.30,2)</f>
        <v/>
      </c>
      <c r="Z139" s="23" t="inlineStr">
        <is>
          <t>D - Other node or line within 3 km</t>
        </is>
      </c>
      <c r="AA139" s="19" t="n">
        <v>3.39</v>
      </c>
      <c r="AB139" s="19" t="n">
        <v>1.77</v>
      </c>
      <c r="AC139" s="17" t="inlineStr">
        <is>
          <t>Line: SEGMENT 3 (VIGAN - BATAC)</t>
        </is>
      </c>
      <c r="AD139" s="17" t="inlineStr">
        <is>
          <t>Route options survey candidate: compare actual node lateral with approved line tap.</t>
        </is>
      </c>
      <c r="AE139" s="16" t="n">
        <v>1135</v>
      </c>
    </row>
    <row r="140">
      <c r="A140" s="16" t="n">
        <v>2</v>
      </c>
      <c r="B140" s="16" t="n">
        <v>136</v>
      </c>
      <c r="C140" s="16" t="n">
        <v>1136</v>
      </c>
      <c r="D140" s="17" t="inlineStr">
        <is>
          <t>1908804003</t>
        </is>
      </c>
      <c r="E140" s="17" t="inlineStr">
        <is>
          <t>Bangsamoro Autonomous Region In Muslim Mindanao (BARMM)</t>
        </is>
      </c>
      <c r="F140" s="17" t="inlineStr">
        <is>
          <t>Maguindanao del Sur</t>
        </is>
      </c>
      <c r="G140" s="17" t="inlineStr">
        <is>
          <t>Datu Anggal Midtimbang</t>
        </is>
      </c>
      <c r="H140" s="17" t="inlineStr">
        <is>
          <t>Mapayag</t>
        </is>
      </c>
      <c r="I140" s="18" t="n">
        <v>17.255188</v>
      </c>
      <c r="J140" s="18" t="n">
        <v>122.229232</v>
      </c>
      <c r="K140" s="17" t="inlineStr">
        <is>
          <t>R</t>
        </is>
      </c>
      <c r="L140" s="11" t="n">
        <v>4141</v>
      </c>
      <c r="M140" s="19" t="n">
        <v>4.7</v>
      </c>
      <c r="N140" s="20">
        <f>INT(L140/M140)</f>
        <v/>
      </c>
      <c r="O140" s="20">
        <f>INT(N140*0.3+0.5)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29.47</v>
      </c>
      <c r="T140" s="19" t="n">
        <v>34.34</v>
      </c>
      <c r="U140" s="17" t="inlineStr">
        <is>
          <t>Tier 1 Critical GIDA (Score ≥ 50.0)</t>
        </is>
      </c>
      <c r="V140" s="19" t="n">
        <v>72.41</v>
      </c>
      <c r="W140" s="19" t="n">
        <v>50.62</v>
      </c>
      <c r="X140" s="19" t="n">
        <v>72.41</v>
      </c>
      <c r="Y140" s="20">
        <f>ROUND(V140*0.35+W140*0.35+X140*0.30,2)</f>
        <v/>
      </c>
      <c r="Z140" s="24" t="inlineStr">
        <is>
          <t>F - Nearest node and line over 5 km</t>
        </is>
      </c>
      <c r="AA140" s="19" t="n">
        <v>29.47</v>
      </c>
      <c r="AB140" s="19" t="n">
        <v>34.34</v>
      </c>
      <c r="AC140" s="17" t="inlineStr">
        <is>
          <t>Node: IGI003 - PM</t>
        </is>
      </c>
      <c r="AD140" s="17" t="inlineStr">
        <is>
          <t>Remote site candidate: deploy Starlink LEO satellite backhaul or long microwave hop.</t>
        </is>
      </c>
      <c r="AE140" s="16" t="n">
        <v>1136</v>
      </c>
    </row>
    <row r="141">
      <c r="A141" s="16" t="n">
        <v>2</v>
      </c>
      <c r="B141" s="16" t="n">
        <v>137</v>
      </c>
      <c r="C141" s="16" t="n">
        <v>1137</v>
      </c>
      <c r="D141" s="17" t="inlineStr">
        <is>
          <t>1102504018</t>
        </is>
      </c>
      <c r="E141" s="17" t="inlineStr">
        <is>
          <t>Region XI (Davao Region)</t>
        </is>
      </c>
      <c r="F141" s="17" t="inlineStr">
        <is>
          <t>Davao Oriental</t>
        </is>
      </c>
      <c r="G141" s="17" t="inlineStr">
        <is>
          <t>Caraga</t>
        </is>
      </c>
      <c r="H141" s="17" t="inlineStr">
        <is>
          <t>Sobrecarey</t>
        </is>
      </c>
      <c r="I141" s="18" t="n">
        <v>7.355061</v>
      </c>
      <c r="J141" s="18" t="n">
        <v>126.389412</v>
      </c>
      <c r="K141" s="17" t="inlineStr">
        <is>
          <t>U</t>
        </is>
      </c>
      <c r="L141" s="11" t="n">
        <v>5177</v>
      </c>
      <c r="M141" s="19" t="n">
        <v>3.6</v>
      </c>
      <c r="N141" s="20">
        <f>INT(L141/M141)</f>
        <v/>
      </c>
      <c r="O141" s="20">
        <f>INT(N141*0.3+0.5)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48.24</v>
      </c>
      <c r="T141" s="19" t="n">
        <v>48.18</v>
      </c>
      <c r="U141" s="17" t="inlineStr">
        <is>
          <t>Tier 1 Critical GIDA (Score ≥ 50.0)</t>
        </is>
      </c>
      <c r="V141" s="19" t="n">
        <v>72.41</v>
      </c>
      <c r="W141" s="19" t="n">
        <v>50.62</v>
      </c>
      <c r="X141" s="19" t="n">
        <v>72.41</v>
      </c>
      <c r="Y141" s="20">
        <f>ROUND(V141*0.35+W141*0.35+X141*0.30,2)</f>
        <v/>
      </c>
      <c r="Z141" s="24" t="inlineStr">
        <is>
          <t>F - Nearest node and line over 5 km</t>
        </is>
      </c>
      <c r="AA141" s="19" t="n">
        <v>48.24</v>
      </c>
      <c r="AB141" s="19" t="n">
        <v>48.15</v>
      </c>
      <c r="AC141" s="17" t="inlineStr">
        <is>
          <t>Line: PANTUKAN - MATI SEGMENT 5</t>
        </is>
      </c>
      <c r="AD141" s="17" t="inlineStr">
        <is>
          <t>Remote site candidate: deploy Starlink LEO satellite backhaul or long microwave hop.</t>
        </is>
      </c>
      <c r="AE141" s="16" t="n">
        <v>1137</v>
      </c>
    </row>
    <row r="142">
      <c r="A142" s="16" t="n">
        <v>2</v>
      </c>
      <c r="B142" s="16" t="n">
        <v>138</v>
      </c>
      <c r="C142" s="16" t="n">
        <v>1138</v>
      </c>
      <c r="D142" s="17" t="inlineStr">
        <is>
          <t>PH0001138</t>
        </is>
      </c>
      <c r="E142" s="17" t="inlineStr">
        <is>
          <t>XI</t>
        </is>
      </c>
      <c r="F142" s="17" t="inlineStr">
        <is>
          <t>Davao Del Sur</t>
        </is>
      </c>
      <c r="G142" s="17" t="inlineStr">
        <is>
          <t>Davao City</t>
        </is>
      </c>
      <c r="H142" s="17" t="inlineStr">
        <is>
          <t>Barangay 3-A (Pob.)</t>
        </is>
      </c>
      <c r="I142" s="18" t="n">
        <v>7.3075519</v>
      </c>
      <c r="J142" s="18" t="n">
        <v>125.4345304</v>
      </c>
      <c r="K142" s="17" t="inlineStr">
        <is>
          <t>R</t>
        </is>
      </c>
      <c r="L142" s="11" t="n">
        <v>2280</v>
      </c>
      <c r="M142" s="19" t="n">
        <v>3.4</v>
      </c>
      <c r="N142" s="20">
        <f>INT(L142/M142)</f>
        <v/>
      </c>
      <c r="O142" s="20">
        <f>INT(N142*0.3+0.5)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3.12</v>
      </c>
      <c r="T142" s="19" t="n">
        <v>2.53</v>
      </c>
      <c r="U142" s="17" t="inlineStr">
        <is>
          <t>Tier 1 Critical GIDA (Score ≥ 50.0)</t>
        </is>
      </c>
      <c r="V142" s="19" t="n">
        <v>72.41</v>
      </c>
      <c r="W142" s="19" t="n">
        <v>50.62</v>
      </c>
      <c r="X142" s="19" t="n">
        <v>72.41</v>
      </c>
      <c r="Y142" s="20">
        <f>ROUND(V142*0.35+W142*0.35+X142*0.30,2)</f>
        <v/>
      </c>
      <c r="Z142" s="24" t="inlineStr">
        <is>
          <t>F - Nearest node and line over 5 km</t>
        </is>
      </c>
      <c r="AA142" s="19" t="n">
        <v>13.7</v>
      </c>
      <c r="AB142" s="19" t="n">
        <v>7.48</v>
      </c>
      <c r="AC142" s="17" t="inlineStr">
        <is>
          <t>Line: KITAOTAO - DAVAO</t>
        </is>
      </c>
      <c r="AD142" s="17" t="inlineStr">
        <is>
          <t>Remote site candidate: deploy Starlink LEO satellite backhaul or long microwave hop.</t>
        </is>
      </c>
      <c r="AE142" s="16" t="n">
        <v>1138</v>
      </c>
    </row>
    <row r="143">
      <c r="A143" s="16" t="n">
        <v>2</v>
      </c>
      <c r="B143" s="16" t="n">
        <v>139</v>
      </c>
      <c r="C143" s="16" t="n">
        <v>1139</v>
      </c>
      <c r="D143" s="17" t="inlineStr">
        <is>
          <t>PH0001139</t>
        </is>
      </c>
      <c r="E143" s="17" t="inlineStr">
        <is>
          <t>VIII</t>
        </is>
      </c>
      <c r="F143" s="17" t="inlineStr">
        <is>
          <t>Leyte</t>
        </is>
      </c>
      <c r="G143" s="17" t="inlineStr">
        <is>
          <t>Tacloban City</t>
        </is>
      </c>
      <c r="H143" s="17" t="inlineStr">
        <is>
          <t>Barangay 8</t>
        </is>
      </c>
      <c r="I143" s="18" t="n">
        <v>11.32268146121409</v>
      </c>
      <c r="J143" s="18" t="n">
        <v>124.9545447814353</v>
      </c>
      <c r="K143" s="17" t="inlineStr">
        <is>
          <t>R</t>
        </is>
      </c>
      <c r="L143" s="11" t="n">
        <v>2258</v>
      </c>
      <c r="M143" s="19" t="n">
        <v>3.8</v>
      </c>
      <c r="N143" s="20">
        <f>INT(L143/M143)</f>
        <v/>
      </c>
      <c r="O143" s="20">
        <f>INT(N143*0.3+0.5)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4.44</v>
      </c>
      <c r="T143" s="19" t="n">
        <v>5.12</v>
      </c>
      <c r="U143" s="17" t="inlineStr">
        <is>
          <t>Tier 1 Critical GIDA (Score ≥ 50.0)</t>
        </is>
      </c>
      <c r="V143" s="19" t="n">
        <v>72.40000000000001</v>
      </c>
      <c r="W143" s="19" t="n">
        <v>50.62</v>
      </c>
      <c r="X143" s="19" t="n">
        <v>72.40000000000001</v>
      </c>
      <c r="Y143" s="20">
        <f>ROUND(V143*0.35+W143*0.35+X143*0.30,2)</f>
        <v/>
      </c>
      <c r="Z143" s="24" t="inlineStr">
        <is>
          <t>F - Nearest node and line over 5 km</t>
        </is>
      </c>
      <c r="AA143" s="19" t="n">
        <v>10.61</v>
      </c>
      <c r="AB143" s="19" t="n">
        <v>13.62</v>
      </c>
      <c r="AC143" s="17" t="inlineStr">
        <is>
          <t>Node: TCL002 - TYPE 3</t>
        </is>
      </c>
      <c r="AD143" s="17" t="inlineStr">
        <is>
          <t>Remote site candidate: deploy Starlink LEO satellite backhaul or long microwave hop.</t>
        </is>
      </c>
      <c r="AE143" s="16" t="n">
        <v>1139</v>
      </c>
    </row>
    <row r="144">
      <c r="A144" s="16" t="n">
        <v>2</v>
      </c>
      <c r="B144" s="16" t="n">
        <v>140</v>
      </c>
      <c r="C144" s="16" t="n">
        <v>1140</v>
      </c>
      <c r="D144" s="17" t="inlineStr">
        <is>
          <t>1381100119</t>
        </is>
      </c>
      <c r="E144" s="17" t="inlineStr">
        <is>
          <t>National Capital Region (NCR)</t>
        </is>
      </c>
      <c r="F144" s="17" t="inlineStr">
        <is>
          <t>Fourth District (Not a Province)</t>
        </is>
      </c>
      <c r="G144" s="17" t="inlineStr">
        <is>
          <t>Pasay City</t>
        </is>
      </c>
      <c r="H144" s="17" t="inlineStr">
        <is>
          <t>Barangay 119</t>
        </is>
      </c>
      <c r="I144" s="18" t="n">
        <v>14.547599</v>
      </c>
      <c r="J144" s="18" t="n">
        <v>121.007292</v>
      </c>
      <c r="K144" s="17" t="inlineStr">
        <is>
          <t>U</t>
        </is>
      </c>
      <c r="L144" s="11" t="n">
        <v>1668</v>
      </c>
      <c r="M144" s="19" t="n">
        <v>3.4</v>
      </c>
      <c r="N144" s="20">
        <f>INT(L144/M144)</f>
        <v/>
      </c>
      <c r="O144" s="20">
        <f>INT(N144*0.3+0.5)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0.59</v>
      </c>
      <c r="T144" s="19" t="n">
        <v>0.47</v>
      </c>
      <c r="U144" s="17" t="inlineStr">
        <is>
          <t>Tier 1 Critical GIDA (Score ≥ 50.0)</t>
        </is>
      </c>
      <c r="V144" s="19" t="n">
        <v>72.40000000000001</v>
      </c>
      <c r="W144" s="19" t="n">
        <v>50.62</v>
      </c>
      <c r="X144" s="19" t="n">
        <v>72.40000000000001</v>
      </c>
      <c r="Y144" s="20">
        <f>ROUND(V144*0.35+W144*0.35+X144*0.30,2)</f>
        <v/>
      </c>
      <c r="Z144" s="25" t="inlineStr">
        <is>
          <t>B - Node 0.5-1 km</t>
        </is>
      </c>
      <c r="AA144" s="19" t="n">
        <v>0.5</v>
      </c>
      <c r="AB144" s="19" t="n">
        <v>0.3</v>
      </c>
      <c r="AC144" s="17" t="inlineStr">
        <is>
          <t>Line: Aerial 24C</t>
        </is>
      </c>
      <c r="AD144" s="17" t="inlineStr">
        <is>
          <t>Short node lateral candidate; confirm port/fiber capacity, access and route.</t>
        </is>
      </c>
      <c r="AE144" s="16" t="n">
        <v>1140</v>
      </c>
    </row>
    <row r="145">
      <c r="A145" s="16" t="n">
        <v>2</v>
      </c>
      <c r="B145" s="16" t="n">
        <v>141</v>
      </c>
      <c r="C145" s="16" t="n">
        <v>1141</v>
      </c>
      <c r="D145" s="17" t="inlineStr">
        <is>
          <t>1908804001</t>
        </is>
      </c>
      <c r="E145" s="17" t="inlineStr">
        <is>
          <t>Bangsamoro Autonomous Region In Muslim Mindanao (BARMM)</t>
        </is>
      </c>
      <c r="F145" s="17" t="inlineStr">
        <is>
          <t>Maguindanao del Sur</t>
        </is>
      </c>
      <c r="G145" s="17" t="inlineStr">
        <is>
          <t>Datu Anggal Midtimbang</t>
        </is>
      </c>
      <c r="H145" s="17" t="inlineStr">
        <is>
          <t>Adaon</t>
        </is>
      </c>
      <c r="I145" s="18" t="n">
        <v>17.255189</v>
      </c>
      <c r="J145" s="18" t="n">
        <v>122.229233</v>
      </c>
      <c r="K145" s="17" t="inlineStr">
        <is>
          <t>R</t>
        </is>
      </c>
      <c r="L145" s="11" t="n">
        <v>4333</v>
      </c>
      <c r="M145" s="19" t="n">
        <v>4.7</v>
      </c>
      <c r="N145" s="20">
        <f>INT(L145/M145)</f>
        <v/>
      </c>
      <c r="O145" s="20">
        <f>INT(N145*0.3+0.5)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29.47</v>
      </c>
      <c r="T145" s="19" t="n">
        <v>34.34</v>
      </c>
      <c r="U145" s="17" t="inlineStr">
        <is>
          <t>Tier 1 Critical GIDA (Score ≥ 50.0)</t>
        </is>
      </c>
      <c r="V145" s="19" t="n">
        <v>72.39</v>
      </c>
      <c r="W145" s="19" t="n">
        <v>50.61</v>
      </c>
      <c r="X145" s="19" t="n">
        <v>72.39</v>
      </c>
      <c r="Y145" s="20">
        <f>ROUND(V145*0.35+W145*0.35+X145*0.30,2)</f>
        <v/>
      </c>
      <c r="Z145" s="24" t="inlineStr">
        <is>
          <t>F - Nearest node and line over 5 km</t>
        </is>
      </c>
      <c r="AA145" s="19" t="n">
        <v>29.47</v>
      </c>
      <c r="AB145" s="19" t="n">
        <v>34.34</v>
      </c>
      <c r="AC145" s="17" t="inlineStr">
        <is>
          <t>Node: IGI003 - PM</t>
        </is>
      </c>
      <c r="AD145" s="17" t="inlineStr">
        <is>
          <t>Remote site candidate: deploy Starlink LEO satellite backhaul or long microwave hop.</t>
        </is>
      </c>
      <c r="AE145" s="16" t="n">
        <v>1141</v>
      </c>
    </row>
    <row r="146">
      <c r="A146" s="16" t="n">
        <v>2</v>
      </c>
      <c r="B146" s="16" t="n">
        <v>142</v>
      </c>
      <c r="C146" s="16" t="n">
        <v>1142</v>
      </c>
      <c r="D146" s="17" t="inlineStr">
        <is>
          <t>1908824012</t>
        </is>
      </c>
      <c r="E146" s="17" t="inlineStr">
        <is>
          <t>Bangsamoro Autonomous Region In Muslim Mindanao (BARMM)</t>
        </is>
      </c>
      <c r="F146" s="17" t="inlineStr">
        <is>
          <t>Maguindanao del Sur</t>
        </is>
      </c>
      <c r="G146" s="17" t="inlineStr">
        <is>
          <t>Talayan</t>
        </is>
      </c>
      <c r="H146" s="17" t="inlineStr">
        <is>
          <t>Talayan</t>
        </is>
      </c>
      <c r="I146" s="18" t="n">
        <v>17.255052</v>
      </c>
      <c r="J146" s="18" t="n">
        <v>122.229096</v>
      </c>
      <c r="K146" s="17" t="inlineStr">
        <is>
          <t>U</t>
        </is>
      </c>
      <c r="L146" s="11" t="n">
        <v>5829</v>
      </c>
      <c r="M146" s="19" t="n">
        <v>4.7</v>
      </c>
      <c r="N146" s="20">
        <f>INT(L146/M146)</f>
        <v/>
      </c>
      <c r="O146" s="20">
        <f>INT(N146*0.3+0.5)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29.45</v>
      </c>
      <c r="T146" s="19" t="n">
        <v>34.33</v>
      </c>
      <c r="U146" s="17" t="inlineStr">
        <is>
          <t>Tier 1 Critical GIDA (Score ≥ 50.0)</t>
        </is>
      </c>
      <c r="V146" s="19" t="n">
        <v>72.39</v>
      </c>
      <c r="W146" s="19" t="n">
        <v>50.61</v>
      </c>
      <c r="X146" s="19" t="n">
        <v>72.39</v>
      </c>
      <c r="Y146" s="20">
        <f>ROUND(V146*0.35+W146*0.35+X146*0.30,2)</f>
        <v/>
      </c>
      <c r="Z146" s="24" t="inlineStr">
        <is>
          <t>F - Nearest node and line over 5 km</t>
        </is>
      </c>
      <c r="AA146" s="19" t="n">
        <v>29.45</v>
      </c>
      <c r="AB146" s="19" t="n">
        <v>34.32</v>
      </c>
      <c r="AC146" s="17" t="inlineStr">
        <is>
          <t>Node: IGI003 - PM</t>
        </is>
      </c>
      <c r="AD146" s="17" t="inlineStr">
        <is>
          <t>Remote site candidate: deploy Starlink LEO satellite backhaul or long microwave hop.</t>
        </is>
      </c>
      <c r="AE146" s="16" t="n">
        <v>1142</v>
      </c>
    </row>
    <row r="147">
      <c r="A147" s="16" t="n">
        <v>2</v>
      </c>
      <c r="B147" s="16" t="n">
        <v>143</v>
      </c>
      <c r="C147" s="16" t="n">
        <v>1143</v>
      </c>
      <c r="D147" s="17" t="inlineStr">
        <is>
          <t>0802617044</t>
        </is>
      </c>
      <c r="E147" s="17" t="inlineStr">
        <is>
          <t>Region VIII (Eastern Visayas)</t>
        </is>
      </c>
      <c r="F147" s="17" t="inlineStr">
        <is>
          <t>Eastern Samar</t>
        </is>
      </c>
      <c r="G147" s="17" t="inlineStr">
        <is>
          <t>Oras</t>
        </is>
      </c>
      <c r="H147" s="17" t="inlineStr">
        <is>
          <t>Trinidad</t>
        </is>
      </c>
      <c r="I147" s="18" t="n">
        <v>12.1622381</v>
      </c>
      <c r="J147" s="18" t="n">
        <v>125.3679746</v>
      </c>
      <c r="K147" s="17" t="inlineStr">
        <is>
          <t>R</t>
        </is>
      </c>
      <c r="L147" s="11" t="n">
        <v>730</v>
      </c>
      <c r="M147" s="19" t="n">
        <v>3.9</v>
      </c>
      <c r="N147" s="20">
        <f>INT(L147/M147)</f>
        <v/>
      </c>
      <c r="O147" s="20">
        <f>INT(N147*0.3+0.5)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110.04</v>
      </c>
      <c r="T147" s="19" t="n">
        <v>112.6</v>
      </c>
      <c r="U147" s="17" t="inlineStr">
        <is>
          <t>Tier 1 Critical GIDA (Score ≥ 50.0)</t>
        </is>
      </c>
      <c r="V147" s="19" t="n">
        <v>72.39</v>
      </c>
      <c r="W147" s="19" t="n">
        <v>50.6</v>
      </c>
      <c r="X147" s="19" t="n">
        <v>72.39</v>
      </c>
      <c r="Y147" s="20">
        <f>ROUND(V147*0.35+W147*0.35+X147*0.30,2)</f>
        <v/>
      </c>
      <c r="Z147" s="24" t="inlineStr">
        <is>
          <t>F - Nearest node and line over 5 km</t>
        </is>
      </c>
      <c r="AA147" s="19" t="n">
        <v>110.04</v>
      </c>
      <c r="AB147" s="19" t="n">
        <v>112.59</v>
      </c>
      <c r="AC147" s="17" t="inlineStr">
        <is>
          <t>Node: TCL002 - TYPE 3</t>
        </is>
      </c>
      <c r="AD147" s="17" t="inlineStr">
        <is>
          <t>Remote site candidate: deploy Starlink LEO satellite backhaul or long microwave hop.</t>
        </is>
      </c>
      <c r="AE147" s="16" t="n">
        <v>1143</v>
      </c>
    </row>
    <row r="148">
      <c r="A148" s="16" t="n">
        <v>2</v>
      </c>
      <c r="B148" s="16" t="n">
        <v>144</v>
      </c>
      <c r="C148" s="16" t="n">
        <v>1144</v>
      </c>
      <c r="D148" s="17" t="inlineStr">
        <is>
          <t>PH0001144</t>
        </is>
      </c>
      <c r="E148" s="17" t="inlineStr">
        <is>
          <t>NCR</t>
        </is>
      </c>
      <c r="F148" s="17" t="inlineStr">
        <is>
          <t>Metro Manila</t>
        </is>
      </c>
      <c r="G148" s="17" t="inlineStr">
        <is>
          <t>Caloocan City</t>
        </is>
      </c>
      <c r="H148" s="17" t="inlineStr">
        <is>
          <t>Barangay 2</t>
        </is>
      </c>
      <c r="I148" s="18" t="n">
        <v>14.6085507</v>
      </c>
      <c r="J148" s="18" t="n">
        <v>120.966348</v>
      </c>
      <c r="K148" s="17" t="inlineStr">
        <is>
          <t>R</t>
        </is>
      </c>
      <c r="L148" s="11" t="n">
        <v>2279</v>
      </c>
      <c r="M148" s="19" t="n">
        <v>3.8</v>
      </c>
      <c r="N148" s="20">
        <f>INT(L148/M148)</f>
        <v/>
      </c>
      <c r="O148" s="20">
        <f>INT(N148*0.3+0.5)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42.27</v>
      </c>
      <c r="T148" s="19" t="n">
        <v>34.97</v>
      </c>
      <c r="U148" s="17" t="inlineStr">
        <is>
          <t>Tier 1 Critical GIDA (Score ≥ 50.0)</t>
        </is>
      </c>
      <c r="V148" s="19" t="n">
        <v>72.38</v>
      </c>
      <c r="W148" s="19" t="n">
        <v>50.6</v>
      </c>
      <c r="X148" s="19" t="n">
        <v>72.38</v>
      </c>
      <c r="Y148" s="20">
        <f>ROUND(V148*0.35+W148*0.35+X148*0.30,2)</f>
        <v/>
      </c>
      <c r="Z148" s="25" t="inlineStr">
        <is>
          <t>A - Node within 0.5 km</t>
        </is>
      </c>
      <c r="AA148" s="19" t="n">
        <v>0.41</v>
      </c>
      <c r="AB148" s="19" t="n">
        <v>0.3</v>
      </c>
      <c r="AC148" s="17" t="inlineStr">
        <is>
          <t>Line: Aerial 24C</t>
        </is>
      </c>
      <c r="AD148" s="17" t="inlineStr">
        <is>
          <t>First survey candidate: confirm node handoff, spare capacity and short route; co-location not established.</t>
        </is>
      </c>
      <c r="AE148" s="16" t="n">
        <v>1144</v>
      </c>
    </row>
    <row r="149">
      <c r="A149" s="16" t="n">
        <v>2</v>
      </c>
      <c r="B149" s="16" t="n">
        <v>145</v>
      </c>
      <c r="C149" s="16" t="n">
        <v>1145</v>
      </c>
      <c r="D149" s="17" t="inlineStr">
        <is>
          <t>1908820009</t>
        </is>
      </c>
      <c r="E149" s="17" t="inlineStr">
        <is>
          <t>Bangsamoro Autonomous Region In Muslim Mindanao (BARMM)</t>
        </is>
      </c>
      <c r="F149" s="17" t="inlineStr">
        <is>
          <t>Maguindanao del Sur</t>
        </is>
      </c>
      <c r="G149" s="17" t="inlineStr">
        <is>
          <t>Shariff Aguak</t>
        </is>
      </c>
      <c r="H149" s="17" t="inlineStr">
        <is>
          <t>Poblacion II</t>
        </is>
      </c>
      <c r="I149" s="18" t="n">
        <v>6.865422000000001</v>
      </c>
      <c r="J149" s="18" t="n">
        <v>124.441766</v>
      </c>
      <c r="K149" s="17" t="inlineStr">
        <is>
          <t>R</t>
        </is>
      </c>
      <c r="L149" s="11" t="n">
        <v>2856</v>
      </c>
      <c r="M149" s="19" t="n">
        <v>4.7</v>
      </c>
      <c r="N149" s="20">
        <f>INT(L149/M149)</f>
        <v/>
      </c>
      <c r="O149" s="20">
        <f>INT(N149*0.3+0.5)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41.94</v>
      </c>
      <c r="T149" s="19" t="n">
        <v>51.21</v>
      </c>
      <c r="U149" s="17" t="inlineStr">
        <is>
          <t>Tier 1 Critical GIDA (Score ≥ 50.0)</t>
        </is>
      </c>
      <c r="V149" s="19" t="n">
        <v>72.38</v>
      </c>
      <c r="W149" s="19" t="n">
        <v>50.6</v>
      </c>
      <c r="X149" s="19" t="n">
        <v>72.38</v>
      </c>
      <c r="Y149" s="20">
        <f>ROUND(V149*0.35+W149*0.35+X149*0.30,2)</f>
        <v/>
      </c>
      <c r="Z149" s="24" t="inlineStr">
        <is>
          <t>F - Nearest node and line over 5 km</t>
        </is>
      </c>
      <c r="AA149" s="19" t="n">
        <v>32.2</v>
      </c>
      <c r="AB149" s="19" t="n">
        <v>32.13</v>
      </c>
      <c r="AC149" s="17" t="inlineStr">
        <is>
          <t>Line: GENSAN - TACURONG</t>
        </is>
      </c>
      <c r="AD149" s="17" t="inlineStr">
        <is>
          <t>Remote site candidate: deploy Starlink LEO satellite backhaul or long microwave hop.</t>
        </is>
      </c>
      <c r="AE149" s="16" t="n">
        <v>1145</v>
      </c>
    </row>
    <row r="150">
      <c r="A150" s="16" t="n">
        <v>2</v>
      </c>
      <c r="B150" s="16" t="n">
        <v>146</v>
      </c>
      <c r="C150" s="16" t="n">
        <v>1146</v>
      </c>
      <c r="D150" s="17" t="inlineStr">
        <is>
          <t>0405607024</t>
        </is>
      </c>
      <c r="E150" s="17" t="inlineStr">
        <is>
          <t>Region IV-A (CALABARZON)</t>
        </is>
      </c>
      <c r="F150" s="17" t="inlineStr">
        <is>
          <t>Quezon</t>
        </is>
      </c>
      <c r="G150" s="17" t="inlineStr">
        <is>
          <t>Calauag</t>
        </is>
      </c>
      <c r="H150" s="17" t="inlineStr">
        <is>
          <t>Dominlog</t>
        </is>
      </c>
      <c r="I150" s="18" t="n">
        <v>13.9707729</v>
      </c>
      <c r="J150" s="18" t="n">
        <v>122.2317009</v>
      </c>
      <c r="K150" s="17" t="inlineStr">
        <is>
          <t>R</t>
        </is>
      </c>
      <c r="L150" s="11" t="n">
        <v>466</v>
      </c>
      <c r="M150" s="19" t="n">
        <v>3.8</v>
      </c>
      <c r="N150" s="20">
        <f>INT(L150/M150)</f>
        <v/>
      </c>
      <c r="O150" s="20">
        <f>INT(N150*0.3+0.5)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6.16</v>
      </c>
      <c r="T150" s="19" t="n">
        <v>6</v>
      </c>
      <c r="U150" s="17" t="inlineStr">
        <is>
          <t>Tier 1 Critical GIDA (Score ≥ 50.0)</t>
        </is>
      </c>
      <c r="V150" s="19" t="n">
        <v>72.38</v>
      </c>
      <c r="W150" s="19" t="n">
        <v>50.6</v>
      </c>
      <c r="X150" s="19" t="n">
        <v>72.38</v>
      </c>
      <c r="Y150" s="20">
        <f>ROUND(V150*0.35+W150*0.35+X150*0.30,2)</f>
        <v/>
      </c>
      <c r="Z150" s="24" t="inlineStr">
        <is>
          <t>F - Nearest node and line over 5 km</t>
        </is>
      </c>
      <c r="AA150" s="19" t="n">
        <v>6.16</v>
      </c>
      <c r="AB150" s="19" t="n">
        <v>5.95</v>
      </c>
      <c r="AC150" s="17" t="inlineStr">
        <is>
          <t>Line: WP CLQ001 TO MLQ001</t>
        </is>
      </c>
      <c r="AD150" s="17" t="inlineStr">
        <is>
          <t>Remote site candidate: deploy Starlink LEO satellite backhaul or long microwave hop.</t>
        </is>
      </c>
      <c r="AE150" s="16" t="n">
        <v>1146</v>
      </c>
    </row>
    <row r="151">
      <c r="A151" s="16" t="n">
        <v>2</v>
      </c>
      <c r="B151" s="16" t="n">
        <v>147</v>
      </c>
      <c r="C151" s="16" t="n">
        <v>1147</v>
      </c>
      <c r="D151" s="17" t="inlineStr">
        <is>
          <t>1600305014</t>
        </is>
      </c>
      <c r="E151" s="17" t="inlineStr">
        <is>
          <t>Region XIII (Caraga)</t>
        </is>
      </c>
      <c r="F151" s="17" t="inlineStr">
        <is>
          <t>Agusan del Sur</t>
        </is>
      </c>
      <c r="G151" s="17" t="inlineStr">
        <is>
          <t>Loreto</t>
        </is>
      </c>
      <c r="H151" s="17" t="inlineStr">
        <is>
          <t>Katipunan</t>
        </is>
      </c>
      <c r="I151" s="18" t="n">
        <v>8.185308056</v>
      </c>
      <c r="J151" s="18" t="n">
        <v>125.8977764</v>
      </c>
      <c r="K151" s="17" t="inlineStr">
        <is>
          <t>R</t>
        </is>
      </c>
      <c r="L151" s="11" t="n">
        <v>634</v>
      </c>
      <c r="M151" s="19" t="n">
        <v>3.9</v>
      </c>
      <c r="N151" s="20">
        <f>INT(L151/M151)</f>
        <v/>
      </c>
      <c r="O151" s="20">
        <f>INT(N151*0.3+0.5)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10.39</v>
      </c>
      <c r="T151" s="19" t="n">
        <v>10.53</v>
      </c>
      <c r="U151" s="17" t="inlineStr">
        <is>
          <t>Tier 1 Critical GIDA (Score ≥ 50.0)</t>
        </is>
      </c>
      <c r="V151" s="19" t="n">
        <v>72.38</v>
      </c>
      <c r="W151" s="19" t="n">
        <v>50.6</v>
      </c>
      <c r="X151" s="19" t="n">
        <v>72.38</v>
      </c>
      <c r="Y151" s="20">
        <f>ROUND(V151*0.35+W151*0.35+X151*0.30,2)</f>
        <v/>
      </c>
      <c r="Z151" s="24" t="inlineStr">
        <is>
          <t>F - Nearest node and line over 5 km</t>
        </is>
      </c>
      <c r="AA151" s="19" t="n">
        <v>10.39</v>
      </c>
      <c r="AB151" s="19" t="n">
        <v>10.51</v>
      </c>
      <c r="AC151" s="17" t="inlineStr">
        <is>
          <t>Node: BWA001 - BP</t>
        </is>
      </c>
      <c r="AD151" s="17" t="inlineStr">
        <is>
          <t>Remote site candidate: deploy Starlink LEO satellite backhaul or long microwave hop.</t>
        </is>
      </c>
      <c r="AE151" s="16" t="n">
        <v>1147</v>
      </c>
    </row>
    <row r="152">
      <c r="A152" s="16" t="n">
        <v>2</v>
      </c>
      <c r="B152" s="16" t="n">
        <v>148</v>
      </c>
      <c r="C152" s="16" t="n">
        <v>1148</v>
      </c>
      <c r="D152" s="17" t="inlineStr">
        <is>
          <t>1381200028</t>
        </is>
      </c>
      <c r="E152" s="17" t="inlineStr">
        <is>
          <t>National Capital Region (NCR)</t>
        </is>
      </c>
      <c r="F152" s="17" t="inlineStr">
        <is>
          <t>Second District (Not a Province)</t>
        </is>
      </c>
      <c r="G152" s="17" t="inlineStr">
        <is>
          <t>City of Pasig</t>
        </is>
      </c>
      <c r="H152" s="17" t="inlineStr">
        <is>
          <t>Sumilang</t>
        </is>
      </c>
      <c r="I152" s="18" t="n">
        <v>14.556639</v>
      </c>
      <c r="J152" s="18" t="n">
        <v>121.090636</v>
      </c>
      <c r="K152" s="17" t="inlineStr">
        <is>
          <t>U</t>
        </is>
      </c>
      <c r="L152" s="11" t="n">
        <v>4603</v>
      </c>
      <c r="M152" s="19" t="n">
        <v>3.4</v>
      </c>
      <c r="N152" s="20">
        <f>INT(L152/M152)</f>
        <v/>
      </c>
      <c r="O152" s="20">
        <f>INT(N152*0.3+0.5)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0.33</v>
      </c>
      <c r="T152" s="19" t="n">
        <v>0.29</v>
      </c>
      <c r="U152" s="17" t="inlineStr">
        <is>
          <t>Tier 1 Critical GIDA (Score ≥ 50.0)</t>
        </is>
      </c>
      <c r="V152" s="19" t="n">
        <v>72.38</v>
      </c>
      <c r="W152" s="19" t="n">
        <v>50.6</v>
      </c>
      <c r="X152" s="19" t="n">
        <v>72.38</v>
      </c>
      <c r="Y152" s="20">
        <f>ROUND(V152*0.35+W152*0.35+X152*0.30,2)</f>
        <v/>
      </c>
      <c r="Z152" s="22" t="inlineStr">
        <is>
          <t>C - Line within 0.5 km; node over 1 km</t>
        </is>
      </c>
      <c r="AA152" s="19" t="n">
        <v>1</v>
      </c>
      <c r="AB152" s="19" t="n">
        <v>0.14</v>
      </c>
      <c r="AC152" s="17" t="inlineStr">
        <is>
          <t>Line: Aerial 24C</t>
        </is>
      </c>
      <c r="AD152" s="17" t="inlineStr">
        <is>
          <t>Splice closure / line-tap survey candidate; locate closure and confirm splicing/capacity.</t>
        </is>
      </c>
      <c r="AE152" s="16" t="n">
        <v>1148</v>
      </c>
    </row>
    <row r="153">
      <c r="A153" s="16" t="n">
        <v>2</v>
      </c>
      <c r="B153" s="16" t="n">
        <v>149</v>
      </c>
      <c r="C153" s="16" t="n">
        <v>1149</v>
      </c>
      <c r="D153" s="17" t="inlineStr">
        <is>
          <t>0203121009</t>
        </is>
      </c>
      <c r="E153" s="17" t="inlineStr">
        <is>
          <t>Region II (Cagayan Valley)</t>
        </is>
      </c>
      <c r="F153" s="17" t="inlineStr">
        <is>
          <t>Isabela</t>
        </is>
      </c>
      <c r="G153" s="17" t="inlineStr">
        <is>
          <t>Palanan</t>
        </is>
      </c>
      <c r="H153" s="17" t="inlineStr">
        <is>
          <t>Marikit</t>
        </is>
      </c>
      <c r="I153" s="18" t="n">
        <v>17.06928</v>
      </c>
      <c r="J153" s="18" t="n">
        <v>122.44512</v>
      </c>
      <c r="K153" s="17" t="inlineStr">
        <is>
          <t>R</t>
        </is>
      </c>
      <c r="L153" s="11" t="n">
        <v>958</v>
      </c>
      <c r="M153" s="19" t="n">
        <v>3.8</v>
      </c>
      <c r="N153" s="20">
        <f>INT(L153/M153)</f>
        <v/>
      </c>
      <c r="O153" s="20">
        <f>INT(N153*0.3+0.5)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45.66</v>
      </c>
      <c r="T153" s="19" t="n">
        <v>56.16</v>
      </c>
      <c r="U153" s="17" t="inlineStr">
        <is>
          <t>Tier 1 Critical GIDA (Score ≥ 50.0)</t>
        </is>
      </c>
      <c r="V153" s="19" t="n">
        <v>72.38</v>
      </c>
      <c r="W153" s="19" t="n">
        <v>50.6</v>
      </c>
      <c r="X153" s="19" t="n">
        <v>72.38</v>
      </c>
      <c r="Y153" s="20">
        <f>ROUND(V153*0.35+W153*0.35+X153*0.30,2)</f>
        <v/>
      </c>
      <c r="Z153" s="24" t="inlineStr">
        <is>
          <t>F - Nearest node and line over 5 km</t>
        </is>
      </c>
      <c r="AA153" s="19" t="n">
        <v>45.66</v>
      </c>
      <c r="AB153" s="19" t="n">
        <v>56.15</v>
      </c>
      <c r="AC153" s="17" t="inlineStr">
        <is>
          <t>Node: IGI003 - PM</t>
        </is>
      </c>
      <c r="AD153" s="17" t="inlineStr">
        <is>
          <t>Remote site candidate: deploy Starlink LEO satellite backhaul or long microwave hop.</t>
        </is>
      </c>
      <c r="AE153" s="16" t="n">
        <v>1149</v>
      </c>
    </row>
    <row r="154">
      <c r="A154" s="16" t="n">
        <v>2</v>
      </c>
      <c r="B154" s="16" t="n">
        <v>150</v>
      </c>
      <c r="C154" s="16" t="n">
        <v>1150</v>
      </c>
      <c r="D154" s="17" t="inlineStr">
        <is>
          <t>1380601062</t>
        </is>
      </c>
      <c r="E154" s="17" t="inlineStr">
        <is>
          <t>National Capital Region (NCR)</t>
        </is>
      </c>
      <c r="F154" s="17" t="inlineStr">
        <is>
          <t>First District (Not a Province)</t>
        </is>
      </c>
      <c r="G154" s="17" t="inlineStr">
        <is>
          <t>City of Manila</t>
        </is>
      </c>
      <c r="H154" s="17" t="inlineStr">
        <is>
          <t>Barangay 62</t>
        </is>
      </c>
      <c r="I154" s="18" t="n">
        <v>14.609781</v>
      </c>
      <c r="J154" s="18" t="n">
        <v>120.964195</v>
      </c>
      <c r="K154" s="17" t="inlineStr">
        <is>
          <t>U</t>
        </is>
      </c>
      <c r="L154" s="11" t="n">
        <v>2027</v>
      </c>
      <c r="M154" s="19" t="n">
        <v>3.9</v>
      </c>
      <c r="N154" s="20">
        <f>INT(L154/M154)</f>
        <v/>
      </c>
      <c r="O154" s="20">
        <f>INT(N154*0.3+0.5)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11.96</v>
      </c>
      <c r="T154" s="19" t="n">
        <v>11.94</v>
      </c>
      <c r="U154" s="17" t="inlineStr">
        <is>
          <t>Tier 1 Critical GIDA (Score ≥ 50.0)</t>
        </is>
      </c>
      <c r="V154" s="19" t="n">
        <v>72.37</v>
      </c>
      <c r="W154" s="19" t="n">
        <v>50.59</v>
      </c>
      <c r="X154" s="19" t="n">
        <v>72.37</v>
      </c>
      <c r="Y154" s="20">
        <f>ROUND(V154*0.35+W154*0.35+X154*0.30,2)</f>
        <v/>
      </c>
      <c r="Z154" s="25" t="inlineStr">
        <is>
          <t>B - Node 0.5-1 km</t>
        </is>
      </c>
      <c r="AA154" s="19" t="n">
        <v>0.68</v>
      </c>
      <c r="AB154" s="19" t="n">
        <v>0.52</v>
      </c>
      <c r="AC154" s="17" t="inlineStr">
        <is>
          <t>Line: Aerial 24C</t>
        </is>
      </c>
      <c r="AD154" s="17" t="inlineStr">
        <is>
          <t>Short node lateral candidate; confirm port/fiber capacity, access and route.</t>
        </is>
      </c>
      <c r="AE154" s="16" t="n">
        <v>1150</v>
      </c>
    </row>
    <row r="155">
      <c r="A155" s="16" t="n">
        <v>2</v>
      </c>
      <c r="B155" s="16" t="n">
        <v>151</v>
      </c>
      <c r="C155" s="16" t="n">
        <v>1151</v>
      </c>
      <c r="D155" s="17" t="inlineStr">
        <is>
          <t>1208001008</t>
        </is>
      </c>
      <c r="E155" s="17" t="inlineStr">
        <is>
          <t>Region XII (SOCCSKSARGEN)</t>
        </is>
      </c>
      <c r="F155" s="17" t="inlineStr">
        <is>
          <t>Sarangani</t>
        </is>
      </c>
      <c r="G155" s="17" t="inlineStr">
        <is>
          <t>Alabel</t>
        </is>
      </c>
      <c r="H155" s="17" t="inlineStr">
        <is>
          <t>Pag-asa</t>
        </is>
      </c>
      <c r="I155" s="18" t="n">
        <v>6.122861364504891</v>
      </c>
      <c r="J155" s="18" t="n">
        <v>125.4089796384107</v>
      </c>
      <c r="K155" s="17" t="inlineStr">
        <is>
          <t>U</t>
        </is>
      </c>
      <c r="L155" s="11" t="n">
        <v>8455</v>
      </c>
      <c r="M155" s="19" t="n">
        <v>3.9</v>
      </c>
      <c r="N155" s="20">
        <f>INT(L155/M155)</f>
        <v/>
      </c>
      <c r="O155" s="20">
        <f>INT(N155*0.3+0.5)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14.62</v>
      </c>
      <c r="T155" s="19" t="n">
        <v>20.68</v>
      </c>
      <c r="U155" s="17" t="inlineStr">
        <is>
          <t>Tier 1 Critical GIDA (Score ≥ 50.0)</t>
        </is>
      </c>
      <c r="V155" s="19" t="n">
        <v>72.36</v>
      </c>
      <c r="W155" s="19" t="n">
        <v>50.59</v>
      </c>
      <c r="X155" s="19" t="n">
        <v>72.36</v>
      </c>
      <c r="Y155" s="20">
        <f>ROUND(V155*0.35+W155*0.35+X155*0.30,2)</f>
        <v/>
      </c>
      <c r="Z155" s="24" t="inlineStr">
        <is>
          <t>F - Nearest node and line over 5 km</t>
        </is>
      </c>
      <c r="AA155" s="19" t="n">
        <v>14.62</v>
      </c>
      <c r="AB155" s="19" t="n">
        <v>20.68</v>
      </c>
      <c r="AC155" s="17" t="inlineStr">
        <is>
          <t>Node: ALS001 - BP</t>
        </is>
      </c>
      <c r="AD155" s="17" t="inlineStr">
        <is>
          <t>Remote site candidate: deploy Starlink LEO satellite backhaul or long microwave hop.</t>
        </is>
      </c>
      <c r="AE155" s="16" t="n">
        <v>1151</v>
      </c>
    </row>
    <row r="156">
      <c r="A156" s="16" t="n">
        <v>2</v>
      </c>
      <c r="B156" s="16" t="n">
        <v>152</v>
      </c>
      <c r="C156" s="16" t="n">
        <v>1152</v>
      </c>
      <c r="D156" s="17" t="inlineStr">
        <is>
          <t>1102501004</t>
        </is>
      </c>
      <c r="E156" s="17" t="inlineStr">
        <is>
          <t>Region XI (Davao Region)</t>
        </is>
      </c>
      <c r="F156" s="17" t="inlineStr">
        <is>
          <t>Davao Oriental</t>
        </is>
      </c>
      <c r="G156" s="17" t="inlineStr">
        <is>
          <t>Baganga</t>
        </is>
      </c>
      <c r="H156" s="17" t="inlineStr">
        <is>
          <t>Batiano</t>
        </is>
      </c>
      <c r="I156" s="18" t="n">
        <v>7.573991482397341</v>
      </c>
      <c r="J156" s="18" t="n">
        <v>126.5599914850667</v>
      </c>
      <c r="K156" s="17" t="inlineStr">
        <is>
          <t>R</t>
        </is>
      </c>
      <c r="L156" s="11" t="n">
        <v>2886</v>
      </c>
      <c r="M156" s="19" t="n">
        <v>3.6</v>
      </c>
      <c r="N156" s="20">
        <f>INT(L156/M156)</f>
        <v/>
      </c>
      <c r="O156" s="20">
        <f>INT(N156*0.3+0.5)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62.26</v>
      </c>
      <c r="T156" s="19" t="n">
        <v>62.13</v>
      </c>
      <c r="U156" s="17" t="inlineStr">
        <is>
          <t>Tier 1 Critical GIDA (Score ≥ 50.0)</t>
        </is>
      </c>
      <c r="V156" s="19" t="n">
        <v>72.36</v>
      </c>
      <c r="W156" s="19" t="n">
        <v>50.59</v>
      </c>
      <c r="X156" s="19" t="n">
        <v>72.36</v>
      </c>
      <c r="Y156" s="20">
        <f>ROUND(V156*0.35+W156*0.35+X156*0.30,2)</f>
        <v/>
      </c>
      <c r="Z156" s="24" t="inlineStr">
        <is>
          <t>F - Nearest node and line over 5 km</t>
        </is>
      </c>
      <c r="AA156" s="19" t="n">
        <v>62.26</v>
      </c>
      <c r="AB156" s="19" t="n">
        <v>62.12</v>
      </c>
      <c r="AC156" s="17" t="inlineStr">
        <is>
          <t>Line: DAVAO CITY - TRENTO</t>
        </is>
      </c>
      <c r="AD156" s="17" t="inlineStr">
        <is>
          <t>Remote site candidate: deploy Starlink LEO satellite backhaul or long microwave hop.</t>
        </is>
      </c>
      <c r="AE156" s="16" t="n">
        <v>1152</v>
      </c>
    </row>
    <row r="157">
      <c r="A157" s="16" t="n">
        <v>2</v>
      </c>
      <c r="B157" s="16" t="n">
        <v>153</v>
      </c>
      <c r="C157" s="16" t="n">
        <v>1153</v>
      </c>
      <c r="D157" s="17" t="inlineStr">
        <is>
          <t>1380606200</t>
        </is>
      </c>
      <c r="E157" s="17" t="inlineStr">
        <is>
          <t>National Capital Region (NCR)</t>
        </is>
      </c>
      <c r="F157" s="17" t="inlineStr">
        <is>
          <t>First District (Not a Province)</t>
        </is>
      </c>
      <c r="G157" s="17" t="inlineStr">
        <is>
          <t>City of Manila</t>
        </is>
      </c>
      <c r="H157" s="17" t="inlineStr">
        <is>
          <t>Barangay 593</t>
        </is>
      </c>
      <c r="I157" s="18" t="n">
        <v>14.6055354</v>
      </c>
      <c r="J157" s="18" t="n">
        <v>121.0092435</v>
      </c>
      <c r="K157" s="17" t="inlineStr">
        <is>
          <t>U</t>
        </is>
      </c>
      <c r="L157" s="11" t="n">
        <v>1829</v>
      </c>
      <c r="M157" s="19" t="n">
        <v>3.9</v>
      </c>
      <c r="N157" s="20">
        <f>INT(L157/M157)</f>
        <v/>
      </c>
      <c r="O157" s="20">
        <f>INT(N157*0.3+0.5)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32.54</v>
      </c>
      <c r="T157" s="19" t="n">
        <v>35.91</v>
      </c>
      <c r="U157" s="17" t="inlineStr">
        <is>
          <t>Tier 1 Critical GIDA (Score ≥ 50.0)</t>
        </is>
      </c>
      <c r="V157" s="19" t="n">
        <v>72.36</v>
      </c>
      <c r="W157" s="19" t="n">
        <v>50.59</v>
      </c>
      <c r="X157" s="19" t="n">
        <v>72.36</v>
      </c>
      <c r="Y157" s="20">
        <f>ROUND(V157*0.35+W157*0.35+X157*0.30,2)</f>
        <v/>
      </c>
      <c r="Z157" s="25" t="inlineStr">
        <is>
          <t>B - Node 0.5-1 km</t>
        </is>
      </c>
      <c r="AA157" s="19" t="n">
        <v>0.64</v>
      </c>
      <c r="AB157" s="19" t="n">
        <v>0.36</v>
      </c>
      <c r="AC157" s="17" t="inlineStr">
        <is>
          <t>Line: Aerial 24C</t>
        </is>
      </c>
      <c r="AD157" s="17" t="inlineStr">
        <is>
          <t>Short node lateral candidate; confirm port/fiber capacity, access and route.</t>
        </is>
      </c>
      <c r="AE157" s="16" t="n">
        <v>1153</v>
      </c>
    </row>
    <row r="158">
      <c r="A158" s="16" t="n">
        <v>2</v>
      </c>
      <c r="B158" s="16" t="n">
        <v>154</v>
      </c>
      <c r="C158" s="16" t="n">
        <v>1154</v>
      </c>
      <c r="D158" s="17" t="inlineStr">
        <is>
          <t>1400125008</t>
        </is>
      </c>
      <c r="E158" s="17" t="inlineStr">
        <is>
          <t>Cordillera Administrative Region (CAR)</t>
        </is>
      </c>
      <c r="F158" s="17" t="inlineStr">
        <is>
          <t>Abra</t>
        </is>
      </c>
      <c r="G158" s="17" t="inlineStr">
        <is>
          <t>Tineg</t>
        </is>
      </c>
      <c r="H158" s="17" t="inlineStr">
        <is>
          <t>Lanec</t>
        </is>
      </c>
      <c r="I158" s="18" t="n">
        <v>17.788814</v>
      </c>
      <c r="J158" s="18" t="n">
        <v>120.9153085</v>
      </c>
      <c r="K158" s="17" t="inlineStr">
        <is>
          <t>R</t>
        </is>
      </c>
      <c r="L158" s="11" t="n">
        <v>159</v>
      </c>
      <c r="M158" s="19" t="n">
        <v>3.8</v>
      </c>
      <c r="N158" s="20">
        <f>INT(L158/M158)</f>
        <v/>
      </c>
      <c r="O158" s="20">
        <f>INT(N158*0.3+0.5)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29.9</v>
      </c>
      <c r="T158" s="19" t="n">
        <v>24.56</v>
      </c>
      <c r="U158" s="17" t="inlineStr">
        <is>
          <t>Tier 1 Critical GIDA (Score ≥ 50.0)</t>
        </is>
      </c>
      <c r="V158" s="19" t="n">
        <v>72.34999999999999</v>
      </c>
      <c r="W158" s="19" t="n">
        <v>50.58</v>
      </c>
      <c r="X158" s="19" t="n">
        <v>72.34999999999999</v>
      </c>
      <c r="Y158" s="20">
        <f>ROUND(V158*0.35+W158*0.35+X158*0.30,2)</f>
        <v/>
      </c>
      <c r="Z158" s="24" t="inlineStr">
        <is>
          <t>F - Nearest node and line over 5 km</t>
        </is>
      </c>
      <c r="AA158" s="19" t="n">
        <v>29.9</v>
      </c>
      <c r="AB158" s="19" t="n">
        <v>25.95</v>
      </c>
      <c r="AC158" s="17" t="inlineStr">
        <is>
          <t>Line: CABLE LAYED</t>
        </is>
      </c>
      <c r="AD158" s="17" t="inlineStr">
        <is>
          <t>Remote site candidate: deploy Starlink LEO satellite backhaul or long microwave hop.</t>
        </is>
      </c>
      <c r="AE158" s="16" t="n">
        <v>1154</v>
      </c>
    </row>
    <row r="159">
      <c r="A159" s="16" t="n">
        <v>2</v>
      </c>
      <c r="B159" s="16" t="n">
        <v>155</v>
      </c>
      <c r="C159" s="16" t="n">
        <v>1155</v>
      </c>
      <c r="D159" s="17" t="inlineStr">
        <is>
          <t>1380601079</t>
        </is>
      </c>
      <c r="E159" s="17" t="inlineStr">
        <is>
          <t>National Capital Region (NCR)</t>
        </is>
      </c>
      <c r="F159" s="17" t="inlineStr">
        <is>
          <t>First District (Not a Province)</t>
        </is>
      </c>
      <c r="G159" s="17" t="inlineStr">
        <is>
          <t>City of Manila</t>
        </is>
      </c>
      <c r="H159" s="17" t="inlineStr">
        <is>
          <t>Barangay 79</t>
        </is>
      </c>
      <c r="I159" s="18" t="n">
        <v>14.61705</v>
      </c>
      <c r="J159" s="18" t="n">
        <v>120.96777</v>
      </c>
      <c r="K159" s="17" t="inlineStr">
        <is>
          <t>U</t>
        </is>
      </c>
      <c r="L159" s="11" t="n">
        <v>1566</v>
      </c>
      <c r="M159" s="19" t="n">
        <v>3.9</v>
      </c>
      <c r="N159" s="20">
        <f>INT(L159/M159)</f>
        <v/>
      </c>
      <c r="O159" s="20">
        <f>INT(N159*0.3+0.5)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39.9</v>
      </c>
      <c r="T159" s="19" t="n">
        <v>36.72</v>
      </c>
      <c r="U159" s="17" t="inlineStr">
        <is>
          <t>Tier 1 Critical GIDA (Score ≥ 50.0)</t>
        </is>
      </c>
      <c r="V159" s="19" t="n">
        <v>72.34999999999999</v>
      </c>
      <c r="W159" s="19" t="n">
        <v>50.58</v>
      </c>
      <c r="X159" s="19" t="n">
        <v>72.34999999999999</v>
      </c>
      <c r="Y159" s="20">
        <f>ROUND(V159*0.35+W159*0.35+X159*0.30,2)</f>
        <v/>
      </c>
      <c r="Z159" s="25" t="inlineStr">
        <is>
          <t>B - Node 0.5-1 km</t>
        </is>
      </c>
      <c r="AA159" s="19" t="n">
        <v>0.55</v>
      </c>
      <c r="AB159" s="19" t="n">
        <v>0.29</v>
      </c>
      <c r="AC159" s="17" t="inlineStr">
        <is>
          <t>Line: Aerial 24C</t>
        </is>
      </c>
      <c r="AD159" s="17" t="inlineStr">
        <is>
          <t>Short node lateral candidate; confirm port/fiber capacity, access and route.</t>
        </is>
      </c>
      <c r="AE159" s="16" t="n">
        <v>1155</v>
      </c>
    </row>
    <row r="160">
      <c r="A160" s="16" t="n">
        <v>2</v>
      </c>
      <c r="B160" s="16" t="n">
        <v>156</v>
      </c>
      <c r="C160" s="16" t="n">
        <v>1156</v>
      </c>
      <c r="D160" s="17" t="inlineStr">
        <is>
          <t>PH0001156</t>
        </is>
      </c>
      <c r="E160" s="17" t="inlineStr">
        <is>
          <t>III</t>
        </is>
      </c>
      <c r="F160" s="17" t="inlineStr">
        <is>
          <t>Pampanga</t>
        </is>
      </c>
      <c r="G160" s="17" t="inlineStr">
        <is>
          <t>Angeles City</t>
        </is>
      </c>
      <c r="H160" s="17" t="inlineStr">
        <is>
          <t>Lourdes Sur</t>
        </is>
      </c>
      <c r="I160" s="18" t="n">
        <v>15.152981</v>
      </c>
      <c r="J160" s="18" t="n">
        <v>120.581684</v>
      </c>
      <c r="K160" s="17" t="inlineStr">
        <is>
          <t>R</t>
        </is>
      </c>
      <c r="L160" s="11" t="n">
        <v>2334</v>
      </c>
      <c r="M160" s="19" t="n">
        <v>4</v>
      </c>
      <c r="N160" s="20">
        <f>INT(L160/M160)</f>
        <v/>
      </c>
      <c r="O160" s="20">
        <f>INT(N160*0.3+0.5)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0.31</v>
      </c>
      <c r="T160" s="19" t="n">
        <v>0.15</v>
      </c>
      <c r="U160" s="17" t="inlineStr">
        <is>
          <t>Tier 1 Critical GIDA (Score ≥ 50.0)</t>
        </is>
      </c>
      <c r="V160" s="19" t="n">
        <v>72.33</v>
      </c>
      <c r="W160" s="19" t="n">
        <v>50.57</v>
      </c>
      <c r="X160" s="19" t="n">
        <v>72.33</v>
      </c>
      <c r="Y160" s="20">
        <f>ROUND(V160*0.35+W160*0.35+X160*0.30,2)</f>
        <v/>
      </c>
      <c r="Z160" s="23" t="inlineStr">
        <is>
          <t>D - Other node or line within 3 km</t>
        </is>
      </c>
      <c r="AA160" s="19" t="n">
        <v>1.12</v>
      </c>
      <c r="AB160" s="19" t="n">
        <v>1.12</v>
      </c>
      <c r="AC160" s="17" t="inlineStr">
        <is>
          <t>Line: ANGELES</t>
        </is>
      </c>
      <c r="AD160" s="17" t="inlineStr">
        <is>
          <t>Route options survey candidate: compare actual node lateral with approved line tap.</t>
        </is>
      </c>
      <c r="AE160" s="16" t="n">
        <v>1156</v>
      </c>
    </row>
    <row r="161">
      <c r="A161" s="16" t="n">
        <v>2</v>
      </c>
      <c r="B161" s="16" t="n">
        <v>157</v>
      </c>
      <c r="C161" s="16" t="n">
        <v>1157</v>
      </c>
      <c r="D161" s="17" t="inlineStr">
        <is>
          <t>PH0001157</t>
        </is>
      </c>
      <c r="E161" s="17" t="inlineStr">
        <is>
          <t>VIII</t>
        </is>
      </c>
      <c r="F161" s="17" t="inlineStr">
        <is>
          <t>Leyte</t>
        </is>
      </c>
      <c r="G161" s="17" t="inlineStr">
        <is>
          <t>Tacloban City</t>
        </is>
      </c>
      <c r="H161" s="17" t="inlineStr">
        <is>
          <t>Barangay 25</t>
        </is>
      </c>
      <c r="I161" s="18" t="n">
        <v>11.2423961</v>
      </c>
      <c r="J161" s="18" t="n">
        <v>125.0058708</v>
      </c>
      <c r="K161" s="17" t="inlineStr">
        <is>
          <t>R</t>
        </is>
      </c>
      <c r="L161" s="11" t="n">
        <v>2258</v>
      </c>
      <c r="M161" s="19" t="n">
        <v>3.8</v>
      </c>
      <c r="N161" s="20">
        <f>INT(L161/M161)</f>
        <v/>
      </c>
      <c r="O161" s="20">
        <f>INT(N161*0.3+0.5)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0.49</v>
      </c>
      <c r="T161" s="19" t="n">
        <v>3.35</v>
      </c>
      <c r="U161" s="17" t="inlineStr">
        <is>
          <t>Tier 1 Critical GIDA (Score ≥ 50.0)</t>
        </is>
      </c>
      <c r="V161" s="19" t="n">
        <v>72.33</v>
      </c>
      <c r="W161" s="19" t="n">
        <v>50.57</v>
      </c>
      <c r="X161" s="19" t="n">
        <v>72.33</v>
      </c>
      <c r="Y161" s="20">
        <f>ROUND(V161*0.35+W161*0.35+X161*0.30,2)</f>
        <v/>
      </c>
      <c r="Z161" s="25" t="inlineStr">
        <is>
          <t>A - Node within 0.5 km</t>
        </is>
      </c>
      <c r="AA161" s="19" t="n">
        <v>0.49</v>
      </c>
      <c r="AB161" s="19" t="n">
        <v>3.34</v>
      </c>
      <c r="AC161" s="17" t="inlineStr">
        <is>
          <t>Node: TCL002 - TYPE 3</t>
        </is>
      </c>
      <c r="AD161" s="17" t="inlineStr">
        <is>
          <t>First survey candidate: confirm node handoff, spare capacity and short route; co-location not established.</t>
        </is>
      </c>
      <c r="AE161" s="16" t="n">
        <v>1157</v>
      </c>
    </row>
    <row r="162">
      <c r="A162" s="16" t="n">
        <v>2</v>
      </c>
      <c r="B162" s="16" t="n">
        <v>158</v>
      </c>
      <c r="C162" s="16" t="n">
        <v>1158</v>
      </c>
      <c r="D162" s="17" t="inlineStr">
        <is>
          <t>1906615001</t>
        </is>
      </c>
      <c r="E162" s="17" t="inlineStr">
        <is>
          <t>Bangsamoro Autonomous Region In Muslim Mindanao (BARMM)</t>
        </is>
      </c>
      <c r="F162" s="17" t="inlineStr">
        <is>
          <t>Sulu</t>
        </is>
      </c>
      <c r="G162" s="17" t="inlineStr">
        <is>
          <t>Tongkil</t>
        </is>
      </c>
      <c r="H162" s="17" t="inlineStr">
        <is>
          <t>Bakkaan</t>
        </is>
      </c>
      <c r="I162" s="18" t="n">
        <v>17.255656</v>
      </c>
      <c r="J162" s="18" t="n">
        <v>122.2297</v>
      </c>
      <c r="K162" s="17" t="inlineStr">
        <is>
          <t>R</t>
        </is>
      </c>
      <c r="L162" s="11" t="n">
        <v>1845</v>
      </c>
      <c r="M162" s="19" t="n">
        <v>6</v>
      </c>
      <c r="N162" s="20">
        <f>INT(L162/M162)</f>
        <v/>
      </c>
      <c r="O162" s="20">
        <f>INT(N162*0.3+0.5)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29.54</v>
      </c>
      <c r="T162" s="19" t="n">
        <v>34.41</v>
      </c>
      <c r="U162" s="17" t="inlineStr">
        <is>
          <t>Tier 1 Critical GIDA (Score ≥ 50.0)</t>
        </is>
      </c>
      <c r="V162" s="19" t="n">
        <v>72.33</v>
      </c>
      <c r="W162" s="19" t="n">
        <v>50.56</v>
      </c>
      <c r="X162" s="19" t="n">
        <v>72.33</v>
      </c>
      <c r="Y162" s="20">
        <f>ROUND(V162*0.35+W162*0.35+X162*0.30,2)</f>
        <v/>
      </c>
      <c r="Z162" s="24" t="inlineStr">
        <is>
          <t>F - Nearest node and line over 5 km</t>
        </is>
      </c>
      <c r="AA162" s="19" t="n">
        <v>29.54</v>
      </c>
      <c r="AB162" s="19" t="n">
        <v>34.4</v>
      </c>
      <c r="AC162" s="17" t="inlineStr">
        <is>
          <t>Node: IGI003 - PM</t>
        </is>
      </c>
      <c r="AD162" s="17" t="inlineStr">
        <is>
          <t>Remote site candidate: deploy Starlink LEO satellite backhaul or long microwave hop.</t>
        </is>
      </c>
      <c r="AE162" s="16" t="n">
        <v>1158</v>
      </c>
    </row>
    <row r="163">
      <c r="A163" s="16" t="n">
        <v>2</v>
      </c>
      <c r="B163" s="16" t="n">
        <v>159</v>
      </c>
      <c r="C163" s="16" t="n">
        <v>1159</v>
      </c>
      <c r="D163" s="17" t="inlineStr">
        <is>
          <t>1400125005</t>
        </is>
      </c>
      <c r="E163" s="17" t="inlineStr">
        <is>
          <t>Cordillera Administrative Region (CAR)</t>
        </is>
      </c>
      <c r="F163" s="17" t="inlineStr">
        <is>
          <t>Abra</t>
        </is>
      </c>
      <c r="G163" s="17" t="inlineStr">
        <is>
          <t>Tineg</t>
        </is>
      </c>
      <c r="H163" s="17" t="inlineStr">
        <is>
          <t>Belaat</t>
        </is>
      </c>
      <c r="I163" s="18" t="n">
        <v>17.8079093</v>
      </c>
      <c r="J163" s="18" t="n">
        <v>120.9369977</v>
      </c>
      <c r="K163" s="17" t="inlineStr">
        <is>
          <t>R</t>
        </is>
      </c>
      <c r="L163" s="11" t="n">
        <v>239</v>
      </c>
      <c r="M163" s="19" t="n">
        <v>3.8</v>
      </c>
      <c r="N163" s="20">
        <f>INT(L163/M163)</f>
        <v/>
      </c>
      <c r="O163" s="20">
        <f>INT(N163*0.3+0.5)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31.87</v>
      </c>
      <c r="T163" s="19" t="n">
        <v>26.78</v>
      </c>
      <c r="U163" s="17" t="inlineStr">
        <is>
          <t>Tier 1 Critical GIDA (Score ≥ 50.0)</t>
        </is>
      </c>
      <c r="V163" s="19" t="n">
        <v>72.31</v>
      </c>
      <c r="W163" s="19" t="n">
        <v>50.55</v>
      </c>
      <c r="X163" s="19" t="n">
        <v>72.31</v>
      </c>
      <c r="Y163" s="20">
        <f>ROUND(V163*0.35+W163*0.35+X163*0.30,2)</f>
        <v/>
      </c>
      <c r="Z163" s="24" t="inlineStr">
        <is>
          <t>F - Nearest node and line over 5 km</t>
        </is>
      </c>
      <c r="AA163" s="19" t="n">
        <v>31.87</v>
      </c>
      <c r="AB163" s="19" t="n">
        <v>27.91</v>
      </c>
      <c r="AC163" s="17" t="inlineStr">
        <is>
          <t>Line: SEGMENT 6 NUEVA ERA</t>
        </is>
      </c>
      <c r="AD163" s="17" t="inlineStr">
        <is>
          <t>Remote site candidate: deploy Starlink LEO satellite backhaul or long microwave hop.</t>
        </is>
      </c>
      <c r="AE163" s="16" t="n">
        <v>1159</v>
      </c>
    </row>
    <row r="164">
      <c r="A164" s="16" t="n">
        <v>2</v>
      </c>
      <c r="B164" s="16" t="n">
        <v>160</v>
      </c>
      <c r="C164" s="16" t="n">
        <v>1160</v>
      </c>
      <c r="D164" s="17" t="inlineStr">
        <is>
          <t>1908704011</t>
        </is>
      </c>
      <c r="E164" s="17" t="inlineStr">
        <is>
          <t>Bangsamoro Autonomous Region In Muslim Mindanao (BARMM)</t>
        </is>
      </c>
      <c r="F164" s="17" t="inlineStr">
        <is>
          <t>Maguindanao del Norte</t>
        </is>
      </c>
      <c r="G164" s="17" t="inlineStr">
        <is>
          <t>Datu Blah T. Sinsuat</t>
        </is>
      </c>
      <c r="H164" s="17" t="inlineStr">
        <is>
          <t>Sinipak</t>
        </is>
      </c>
      <c r="I164" s="18" t="n">
        <v>17.254132</v>
      </c>
      <c r="J164" s="18" t="n">
        <v>122.228176</v>
      </c>
      <c r="K164" s="17" t="inlineStr">
        <is>
          <t>R</t>
        </is>
      </c>
      <c r="L164" s="11" t="n">
        <v>3261</v>
      </c>
      <c r="M164" s="19" t="n">
        <v>4.3</v>
      </c>
      <c r="N164" s="20">
        <f>INT(L164/M164)</f>
        <v/>
      </c>
      <c r="O164" s="20">
        <f>INT(N164*0.3+0.5)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29.31</v>
      </c>
      <c r="T164" s="19" t="n">
        <v>34.2</v>
      </c>
      <c r="U164" s="17" t="inlineStr">
        <is>
          <t>Tier 1 Critical GIDA (Score ≥ 50.0)</t>
        </is>
      </c>
      <c r="V164" s="19" t="n">
        <v>72.31</v>
      </c>
      <c r="W164" s="19" t="n">
        <v>50.55</v>
      </c>
      <c r="X164" s="19" t="n">
        <v>72.31</v>
      </c>
      <c r="Y164" s="20">
        <f>ROUND(V164*0.35+W164*0.35+X164*0.30,2)</f>
        <v/>
      </c>
      <c r="Z164" s="24" t="inlineStr">
        <is>
          <t>F - Nearest node and line over 5 km</t>
        </is>
      </c>
      <c r="AA164" s="19" t="n">
        <v>29.31</v>
      </c>
      <c r="AB164" s="19" t="n">
        <v>34.19</v>
      </c>
      <c r="AC164" s="17" t="inlineStr">
        <is>
          <t>Node: IGI003 - PM</t>
        </is>
      </c>
      <c r="AD164" s="17" t="inlineStr">
        <is>
          <t>Remote site candidate: deploy Starlink LEO satellite backhaul or long microwave hop.</t>
        </is>
      </c>
      <c r="AE164" s="16" t="n">
        <v>1160</v>
      </c>
    </row>
    <row r="165">
      <c r="A165" s="16" t="n">
        <v>2</v>
      </c>
      <c r="B165" s="16" t="n">
        <v>161</v>
      </c>
      <c r="C165" s="16" t="n">
        <v>1161</v>
      </c>
      <c r="D165" s="17" t="inlineStr">
        <is>
          <t>1380603007</t>
        </is>
      </c>
      <c r="E165" s="17" t="inlineStr">
        <is>
          <t>National Capital Region (NCR)</t>
        </is>
      </c>
      <c r="F165" s="17" t="inlineStr">
        <is>
          <t>First District (Not a Province)</t>
        </is>
      </c>
      <c r="G165" s="17" t="inlineStr">
        <is>
          <t>City of Manila</t>
        </is>
      </c>
      <c r="H165" s="17" t="inlineStr">
        <is>
          <t>Barangay 387</t>
        </is>
      </c>
      <c r="I165" s="18" t="n">
        <v>14.5919984</v>
      </c>
      <c r="J165" s="18" t="n">
        <v>120.9879326</v>
      </c>
      <c r="K165" s="17" t="inlineStr">
        <is>
          <t>U</t>
        </is>
      </c>
      <c r="L165" s="11" t="n">
        <v>2735</v>
      </c>
      <c r="M165" s="19" t="n">
        <v>3.9</v>
      </c>
      <c r="N165" s="20">
        <f>INT(L165/M165)</f>
        <v/>
      </c>
      <c r="O165" s="20">
        <f>INT(N165*0.3+0.5)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8.01</v>
      </c>
      <c r="T165" s="19" t="n">
        <v>7.69</v>
      </c>
      <c r="U165" s="17" t="inlineStr">
        <is>
          <t>Tier 1 Critical GIDA (Score ≥ 50.0)</t>
        </is>
      </c>
      <c r="V165" s="19" t="n">
        <v>72.31</v>
      </c>
      <c r="W165" s="19" t="n">
        <v>50.55</v>
      </c>
      <c r="X165" s="19" t="n">
        <v>72.31</v>
      </c>
      <c r="Y165" s="20">
        <f>ROUND(V165*0.35+W165*0.35+X165*0.30,2)</f>
        <v/>
      </c>
      <c r="Z165" s="25" t="inlineStr">
        <is>
          <t>A - Node within 0.5 km</t>
        </is>
      </c>
      <c r="AA165" s="19" t="n">
        <v>0.42</v>
      </c>
      <c r="AB165" s="19" t="n">
        <v>0.3</v>
      </c>
      <c r="AC165" s="17" t="inlineStr">
        <is>
          <t>Line: PSG001 RELIANCE TO NCC001</t>
        </is>
      </c>
      <c r="AD165" s="17" t="inlineStr">
        <is>
          <t>First survey candidate: confirm node handoff, spare capacity and short route; co-location not established.</t>
        </is>
      </c>
      <c r="AE165" s="16" t="n">
        <v>1161</v>
      </c>
    </row>
    <row r="166">
      <c r="A166" s="16" t="n">
        <v>2</v>
      </c>
      <c r="B166" s="16" t="n">
        <v>162</v>
      </c>
      <c r="C166" s="16" t="n">
        <v>1162</v>
      </c>
      <c r="D166" s="17" t="inlineStr">
        <is>
          <t>PH0001162</t>
        </is>
      </c>
      <c r="E166" s="17" t="inlineStr">
        <is>
          <t>IV-B</t>
        </is>
      </c>
      <c r="F166" s="17" t="inlineStr">
        <is>
          <t>Palawan</t>
        </is>
      </c>
      <c r="G166" s="17" t="inlineStr">
        <is>
          <t>Puerto Princesa City</t>
        </is>
      </c>
      <c r="H166" s="17" t="inlineStr">
        <is>
          <t>Princesa (Pob.)</t>
        </is>
      </c>
      <c r="I166" s="18" t="n">
        <v>9.9847074</v>
      </c>
      <c r="J166" s="18" t="n">
        <v>118.9679654</v>
      </c>
      <c r="K166" s="17" t="inlineStr">
        <is>
          <t>R</t>
        </is>
      </c>
      <c r="L166" s="11" t="n">
        <v>2597</v>
      </c>
      <c r="M166" s="19" t="n">
        <v>3.9</v>
      </c>
      <c r="N166" s="20">
        <f>INT(L166/M166)</f>
        <v/>
      </c>
      <c r="O166" s="20">
        <f>INT(N166*0.3+0.5)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3.04</v>
      </c>
      <c r="T166" s="19" t="n">
        <v>1.93</v>
      </c>
      <c r="U166" s="17" t="inlineStr">
        <is>
          <t>Tier 1 Critical GIDA (Score ≥ 50.0)</t>
        </is>
      </c>
      <c r="V166" s="19" t="n">
        <v>72.31</v>
      </c>
      <c r="W166" s="19" t="n">
        <v>50.55</v>
      </c>
      <c r="X166" s="19" t="n">
        <v>72.31</v>
      </c>
      <c r="Y166" s="20">
        <f>ROUND(V166*0.35+W166*0.35+X166*0.30,2)</f>
        <v/>
      </c>
      <c r="Z166" s="22" t="inlineStr">
        <is>
          <t>C - Line within 0.5 km; node over 1 km</t>
        </is>
      </c>
      <c r="AA166" s="19" t="n">
        <v>3.87</v>
      </c>
      <c r="AB166" s="19" t="n">
        <v>0.15</v>
      </c>
      <c r="AC166" s="17" t="inlineStr">
        <is>
          <t>Line: TAYTAY - PUERTO PRINCESA</t>
        </is>
      </c>
      <c r="AD166" s="17" t="inlineStr">
        <is>
          <t>Splice closure / line-tap survey candidate; locate closure and confirm splicing/capacity.</t>
        </is>
      </c>
      <c r="AE166" s="16" t="n">
        <v>1162</v>
      </c>
    </row>
    <row r="167">
      <c r="A167" s="16" t="n">
        <v>2</v>
      </c>
      <c r="B167" s="16" t="n">
        <v>163</v>
      </c>
      <c r="C167" s="16" t="n">
        <v>1163</v>
      </c>
      <c r="D167" s="17" t="inlineStr">
        <is>
          <t>1381100061</t>
        </is>
      </c>
      <c r="E167" s="17" t="inlineStr">
        <is>
          <t>National Capital Region (NCR)</t>
        </is>
      </c>
      <c r="F167" s="17" t="inlineStr">
        <is>
          <t>Fourth District (Not a Province)</t>
        </is>
      </c>
      <c r="G167" s="17" t="inlineStr">
        <is>
          <t>Pasay City</t>
        </is>
      </c>
      <c r="H167" s="17" t="inlineStr">
        <is>
          <t>Barangay 61</t>
        </is>
      </c>
      <c r="I167" s="18" t="n">
        <v>14.550749</v>
      </c>
      <c r="J167" s="18" t="n">
        <v>121.000289</v>
      </c>
      <c r="K167" s="17" t="inlineStr">
        <is>
          <t>U</t>
        </is>
      </c>
      <c r="L167" s="11" t="n">
        <v>2574</v>
      </c>
      <c r="M167" s="19" t="n">
        <v>3.4</v>
      </c>
      <c r="N167" s="20">
        <f>INT(L167/M167)</f>
        <v/>
      </c>
      <c r="O167" s="20">
        <f>INT(N167*0.3+0.5)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0.78</v>
      </c>
      <c r="T167" s="19" t="n">
        <v>0.08</v>
      </c>
      <c r="U167" s="17" t="inlineStr">
        <is>
          <t>Tier 1 Critical GIDA (Score ≥ 50.0)</t>
        </is>
      </c>
      <c r="V167" s="19" t="n">
        <v>72.31</v>
      </c>
      <c r="W167" s="19" t="n">
        <v>50.55</v>
      </c>
      <c r="X167" s="19" t="n">
        <v>72.31</v>
      </c>
      <c r="Y167" s="20">
        <f>ROUND(V167*0.35+W167*0.35+X167*0.30,2)</f>
        <v/>
      </c>
      <c r="Z167" s="25" t="inlineStr">
        <is>
          <t>B - Node 0.5-1 km</t>
        </is>
      </c>
      <c r="AA167" s="19" t="n">
        <v>0.9399999999999999</v>
      </c>
      <c r="AB167" s="19" t="n">
        <v>0.23</v>
      </c>
      <c r="AC167" s="17" t="inlineStr">
        <is>
          <t>Line: UG 288C via Y-Duct</t>
        </is>
      </c>
      <c r="AD167" s="17" t="inlineStr">
        <is>
          <t>Short node lateral candidate; confirm port/fiber capacity, access and route.</t>
        </is>
      </c>
      <c r="AE167" s="16" t="n">
        <v>1163</v>
      </c>
    </row>
    <row r="168">
      <c r="A168" s="16" t="n">
        <v>2</v>
      </c>
      <c r="B168" s="16" t="n">
        <v>164</v>
      </c>
      <c r="C168" s="16" t="n">
        <v>1164</v>
      </c>
      <c r="D168" s="17" t="inlineStr">
        <is>
          <t>1380601232</t>
        </is>
      </c>
      <c r="E168" s="17" t="inlineStr">
        <is>
          <t>National Capital Region (NCR)</t>
        </is>
      </c>
      <c r="F168" s="17" t="inlineStr">
        <is>
          <t>First District (Not a Province)</t>
        </is>
      </c>
      <c r="G168" s="17" t="inlineStr">
        <is>
          <t>City of Manila</t>
        </is>
      </c>
      <c r="H168" s="17" t="inlineStr">
        <is>
          <t>Barangay 231</t>
        </is>
      </c>
      <c r="I168" s="18" t="n">
        <v>14.62333</v>
      </c>
      <c r="J168" s="18" t="n">
        <v>120.98243</v>
      </c>
      <c r="K168" s="17" t="inlineStr">
        <is>
          <t>U</t>
        </is>
      </c>
      <c r="L168" s="11" t="n">
        <v>1945</v>
      </c>
      <c r="M168" s="19" t="n">
        <v>3.9</v>
      </c>
      <c r="N168" s="20">
        <f>INT(L168/M168)</f>
        <v/>
      </c>
      <c r="O168" s="20">
        <f>INT(N168*0.3+0.5)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51.71</v>
      </c>
      <c r="T168" s="19" t="n">
        <v>54.14</v>
      </c>
      <c r="U168" s="17" t="inlineStr">
        <is>
          <t>Tier 1 Critical GIDA (Score ≥ 50.0)</t>
        </is>
      </c>
      <c r="V168" s="19" t="n">
        <v>72.31</v>
      </c>
      <c r="W168" s="19" t="n">
        <v>50.55</v>
      </c>
      <c r="X168" s="19" t="n">
        <v>72.31</v>
      </c>
      <c r="Y168" s="20">
        <f>ROUND(V168*0.35+W168*0.35+X168*0.30,2)</f>
        <v/>
      </c>
      <c r="Z168" s="25" t="inlineStr">
        <is>
          <t>B - Node 0.5-1 km</t>
        </is>
      </c>
      <c r="AA168" s="19" t="n">
        <v>0.76</v>
      </c>
      <c r="AB168" s="19" t="n">
        <v>0.05</v>
      </c>
      <c r="AC168" s="17" t="inlineStr">
        <is>
          <t>Line: Aerial 24C</t>
        </is>
      </c>
      <c r="AD168" s="17" t="inlineStr">
        <is>
          <t>Short node lateral candidate; confirm port/fiber capacity, access and route.</t>
        </is>
      </c>
      <c r="AE168" s="16" t="n">
        <v>1164</v>
      </c>
    </row>
    <row r="169">
      <c r="A169" s="16" t="n">
        <v>2</v>
      </c>
      <c r="B169" s="16" t="n">
        <v>165</v>
      </c>
      <c r="C169" s="16" t="n">
        <v>1165</v>
      </c>
      <c r="D169" s="17" t="inlineStr">
        <is>
          <t>0804824016</t>
        </is>
      </c>
      <c r="E169" s="17" t="inlineStr">
        <is>
          <t>Region VIII (Eastern Visayas)</t>
        </is>
      </c>
      <c r="F169" s="17" t="inlineStr">
        <is>
          <t>Northern Samar</t>
        </is>
      </c>
      <c r="G169" s="17" t="inlineStr">
        <is>
          <t>Lope De Vega</t>
        </is>
      </c>
      <c r="H169" s="17" t="inlineStr">
        <is>
          <t>Roxas</t>
        </is>
      </c>
      <c r="I169" s="18" t="n">
        <v>12.30749922</v>
      </c>
      <c r="J169" s="18" t="n">
        <v>124.7039465</v>
      </c>
      <c r="K169" s="17" t="inlineStr">
        <is>
          <t>R</t>
        </is>
      </c>
      <c r="L169" s="11" t="n">
        <v>193</v>
      </c>
      <c r="M169" s="19" t="n">
        <v>4.3</v>
      </c>
      <c r="N169" s="20">
        <f>INT(L169/M169)</f>
        <v/>
      </c>
      <c r="O169" s="20">
        <f>INT(N169*0.3+0.5)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74.34999999999999</v>
      </c>
      <c r="T169" s="19" t="n">
        <v>74.34</v>
      </c>
      <c r="U169" s="17" t="inlineStr">
        <is>
          <t>Tier 1 Critical GIDA (Score ≥ 50.0)</t>
        </is>
      </c>
      <c r="V169" s="19" t="n">
        <v>72.31</v>
      </c>
      <c r="W169" s="19" t="n">
        <v>50.55</v>
      </c>
      <c r="X169" s="19" t="n">
        <v>72.31</v>
      </c>
      <c r="Y169" s="20">
        <f>ROUND(V169*0.35+W169*0.35+X169*0.30,2)</f>
        <v/>
      </c>
      <c r="Z169" s="24" t="inlineStr">
        <is>
          <t>F - Nearest node and line over 5 km</t>
        </is>
      </c>
      <c r="AA169" s="19" t="n">
        <v>74.34999999999999</v>
      </c>
      <c r="AB169" s="19" t="n">
        <v>74.31999999999999</v>
      </c>
      <c r="AC169" s="17" t="inlineStr">
        <is>
          <t>Line: PROPOSED 96CCORE AERIAL PROTECTION FOC LINK FROM GUBAT TO STA. MAGDALENA SORSOGON</t>
        </is>
      </c>
      <c r="AD169" s="17" t="inlineStr">
        <is>
          <t>Remote site candidate: deploy Starlink LEO satellite backhaul or long microwave hop.</t>
        </is>
      </c>
      <c r="AE169" s="16" t="n">
        <v>1165</v>
      </c>
    </row>
    <row r="170">
      <c r="A170" s="16" t="n">
        <v>2</v>
      </c>
      <c r="B170" s="16" t="n">
        <v>166</v>
      </c>
      <c r="C170" s="16" t="n">
        <v>1166</v>
      </c>
      <c r="D170" s="17" t="inlineStr">
        <is>
          <t>0802615012</t>
        </is>
      </c>
      <c r="E170" s="17" t="inlineStr">
        <is>
          <t>Region VIII (Eastern Visayas)</t>
        </is>
      </c>
      <c r="F170" s="17" t="inlineStr">
        <is>
          <t>Eastern Samar</t>
        </is>
      </c>
      <c r="G170" s="17" t="inlineStr">
        <is>
          <t>Maydolong</t>
        </is>
      </c>
      <c r="H170" s="17" t="inlineStr">
        <is>
          <t>Patag</t>
        </is>
      </c>
      <c r="I170" s="18" t="n">
        <v>11.48732</v>
      </c>
      <c r="J170" s="18" t="n">
        <v>125.33624</v>
      </c>
      <c r="K170" s="17" t="inlineStr">
        <is>
          <t>R</t>
        </is>
      </c>
      <c r="L170" s="11" t="n">
        <v>373</v>
      </c>
      <c r="M170" s="19" t="n">
        <v>3.9</v>
      </c>
      <c r="N170" s="20">
        <f>INT(L170/M170)</f>
        <v/>
      </c>
      <c r="O170" s="20">
        <f>INT(N170*0.3+0.5)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45.64</v>
      </c>
      <c r="T170" s="19" t="n">
        <v>46.55</v>
      </c>
      <c r="U170" s="17" t="inlineStr">
        <is>
          <t>Tier 1 Critical GIDA (Score ≥ 50.0)</t>
        </is>
      </c>
      <c r="V170" s="19" t="n">
        <v>72.31</v>
      </c>
      <c r="W170" s="19" t="n">
        <v>50.55</v>
      </c>
      <c r="X170" s="19" t="n">
        <v>72.31</v>
      </c>
      <c r="Y170" s="20">
        <f>ROUND(V170*0.35+W170*0.35+X170*0.30,2)</f>
        <v/>
      </c>
      <c r="Z170" s="24" t="inlineStr">
        <is>
          <t>F - Nearest node and line over 5 km</t>
        </is>
      </c>
      <c r="AA170" s="19" t="n">
        <v>45.64</v>
      </c>
      <c r="AB170" s="19" t="n">
        <v>46.95</v>
      </c>
      <c r="AC170" s="17" t="inlineStr">
        <is>
          <t>Node: TCL002 - TYPE 3</t>
        </is>
      </c>
      <c r="AD170" s="17" t="inlineStr">
        <is>
          <t>Remote site candidate: deploy Starlink LEO satellite backhaul or long microwave hop.</t>
        </is>
      </c>
      <c r="AE170" s="16" t="n">
        <v>1166</v>
      </c>
    </row>
    <row r="171">
      <c r="A171" s="16" t="n">
        <v>2</v>
      </c>
      <c r="B171" s="16" t="n">
        <v>167</v>
      </c>
      <c r="C171" s="16" t="n">
        <v>1167</v>
      </c>
      <c r="D171" s="17" t="inlineStr">
        <is>
          <t>0205001004</t>
        </is>
      </c>
      <c r="E171" s="17" t="inlineStr">
        <is>
          <t>Region II (Cagayan Valley)</t>
        </is>
      </c>
      <c r="F171" s="17" t="inlineStr">
        <is>
          <t>Nueva Vizcaya</t>
        </is>
      </c>
      <c r="G171" s="17" t="inlineStr">
        <is>
          <t>Ambaguio</t>
        </is>
      </c>
      <c r="H171" s="17" t="inlineStr">
        <is>
          <t>Camandag</t>
        </is>
      </c>
      <c r="I171" s="18" t="n">
        <v>16.5930197</v>
      </c>
      <c r="J171" s="18" t="n">
        <v>121.0420717</v>
      </c>
      <c r="K171" s="17" t="inlineStr">
        <is>
          <t>R</t>
        </is>
      </c>
      <c r="L171" s="11" t="n">
        <v>1574</v>
      </c>
      <c r="M171" s="19" t="n">
        <v>3.8</v>
      </c>
      <c r="N171" s="20">
        <f>INT(L171/M171)</f>
        <v/>
      </c>
      <c r="O171" s="20">
        <f>INT(N171*0.3+0.5)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15.71</v>
      </c>
      <c r="T171" s="19" t="n">
        <v>15.12</v>
      </c>
      <c r="U171" s="17" t="inlineStr">
        <is>
          <t>Tier 1 Critical GIDA (Score ≥ 50.0)</t>
        </is>
      </c>
      <c r="V171" s="19" t="n">
        <v>72.3</v>
      </c>
      <c r="W171" s="19" t="n">
        <v>50.55</v>
      </c>
      <c r="X171" s="19" t="n">
        <v>72.3</v>
      </c>
      <c r="Y171" s="20">
        <f>ROUND(V171*0.35+W171*0.35+X171*0.30,2)</f>
        <v/>
      </c>
      <c r="Z171" s="24" t="inlineStr">
        <is>
          <t>F - Nearest node and line over 5 km</t>
        </is>
      </c>
      <c r="AA171" s="19" t="n">
        <v>15.71</v>
      </c>
      <c r="AB171" s="19" t="n">
        <v>15.12</v>
      </c>
      <c r="AC171" s="17" t="inlineStr">
        <is>
          <t>Line: SEGMENT 14 (BAYOMBONG - ARITAO)</t>
        </is>
      </c>
      <c r="AD171" s="17" t="inlineStr">
        <is>
          <t>Remote site candidate: deploy Starlink LEO satellite backhaul or long microwave hop.</t>
        </is>
      </c>
      <c r="AE171" s="16" t="n">
        <v>1167</v>
      </c>
    </row>
    <row r="172">
      <c r="A172" s="16" t="n">
        <v>2</v>
      </c>
      <c r="B172" s="16" t="n">
        <v>168</v>
      </c>
      <c r="C172" s="16" t="n">
        <v>1168</v>
      </c>
      <c r="D172" s="17" t="inlineStr">
        <is>
          <t>PH0001168</t>
        </is>
      </c>
      <c r="E172" s="17" t="inlineStr">
        <is>
          <t>VIII</t>
        </is>
      </c>
      <c r="F172" s="17" t="inlineStr">
        <is>
          <t>Leyte</t>
        </is>
      </c>
      <c r="G172" s="17" t="inlineStr">
        <is>
          <t>Tacloban City</t>
        </is>
      </c>
      <c r="H172" s="17" t="inlineStr">
        <is>
          <t>Barangay 15</t>
        </is>
      </c>
      <c r="I172" s="18" t="n">
        <v>11.2364772</v>
      </c>
      <c r="J172" s="18" t="n">
        <v>125.0012233</v>
      </c>
      <c r="K172" s="17" t="inlineStr">
        <is>
          <t>R</t>
        </is>
      </c>
      <c r="L172" s="11" t="n">
        <v>2258</v>
      </c>
      <c r="M172" s="19" t="n">
        <v>3.8</v>
      </c>
      <c r="N172" s="20">
        <f>INT(L172/M172)</f>
        <v/>
      </c>
      <c r="O172" s="20">
        <f>INT(N172*0.3+0.5)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7.87</v>
      </c>
      <c r="T172" s="19" t="n">
        <v>10.81</v>
      </c>
      <c r="U172" s="17" t="inlineStr">
        <is>
          <t>Tier 1 Critical GIDA (Score ≥ 50.0)</t>
        </is>
      </c>
      <c r="V172" s="19" t="n">
        <v>72.3</v>
      </c>
      <c r="W172" s="19" t="n">
        <v>50.55</v>
      </c>
      <c r="X172" s="19" t="n">
        <v>72.3</v>
      </c>
      <c r="Y172" s="20">
        <f>ROUND(V172*0.35+W172*0.35+X172*0.30,2)</f>
        <v/>
      </c>
      <c r="Z172" s="25" t="inlineStr">
        <is>
          <t>A - Node within 0.5 km</t>
        </is>
      </c>
      <c r="AA172" s="19" t="n">
        <v>0.37</v>
      </c>
      <c r="AB172" s="19" t="n">
        <v>2.8</v>
      </c>
      <c r="AC172" s="17" t="inlineStr">
        <is>
          <t>Node: TCL002 - TYPE 3</t>
        </is>
      </c>
      <c r="AD172" s="17" t="inlineStr">
        <is>
          <t>First survey candidate: confirm node handoff, spare capacity and short route; co-location not established.</t>
        </is>
      </c>
      <c r="AE172" s="16" t="n">
        <v>1168</v>
      </c>
    </row>
    <row r="173">
      <c r="A173" s="16" t="n">
        <v>2</v>
      </c>
      <c r="B173" s="16" t="n">
        <v>169</v>
      </c>
      <c r="C173" s="16" t="n">
        <v>1169</v>
      </c>
      <c r="D173" s="17" t="inlineStr">
        <is>
          <t>1380606025</t>
        </is>
      </c>
      <c r="E173" s="17" t="inlineStr">
        <is>
          <t>National Capital Region (NCR)</t>
        </is>
      </c>
      <c r="F173" s="17" t="inlineStr">
        <is>
          <t>First District (Not a Province)</t>
        </is>
      </c>
      <c r="G173" s="17" t="inlineStr">
        <is>
          <t>City of Manila</t>
        </is>
      </c>
      <c r="H173" s="17" t="inlineStr">
        <is>
          <t>Barangay 419</t>
        </is>
      </c>
      <c r="I173" s="18" t="n">
        <v>14.607479</v>
      </c>
      <c r="J173" s="18" t="n">
        <v>121.003576</v>
      </c>
      <c r="K173" s="17" t="inlineStr">
        <is>
          <t>U</t>
        </is>
      </c>
      <c r="L173" s="11" t="n">
        <v>1748</v>
      </c>
      <c r="M173" s="19" t="n">
        <v>3.9</v>
      </c>
      <c r="N173" s="20">
        <f>INT(L173/M173)</f>
        <v/>
      </c>
      <c r="O173" s="20">
        <f>INT(N173*0.3+0.5)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17.46</v>
      </c>
      <c r="T173" s="19" t="n">
        <v>16.37</v>
      </c>
      <c r="U173" s="17" t="inlineStr">
        <is>
          <t>Tier 1 Critical GIDA (Score ≥ 50.0)</t>
        </is>
      </c>
      <c r="V173" s="19" t="n">
        <v>72.3</v>
      </c>
      <c r="W173" s="19" t="n">
        <v>50.54</v>
      </c>
      <c r="X173" s="19" t="n">
        <v>72.3</v>
      </c>
      <c r="Y173" s="20">
        <f>ROUND(V173*0.35+W173*0.35+X173*0.30,2)</f>
        <v/>
      </c>
      <c r="Z173" s="25" t="inlineStr">
        <is>
          <t>A - Node within 0.5 km</t>
        </is>
      </c>
      <c r="AA173" s="19" t="n">
        <v>0.39</v>
      </c>
      <c r="AB173" s="19" t="n">
        <v>0.36</v>
      </c>
      <c r="AC173" s="17" t="inlineStr">
        <is>
          <t>Line: Aerial 24C</t>
        </is>
      </c>
      <c r="AD173" s="17" t="inlineStr">
        <is>
          <t>First survey candidate: confirm node handoff, spare capacity and short route; co-location not established.</t>
        </is>
      </c>
      <c r="AE173" s="16" t="n">
        <v>1169</v>
      </c>
    </row>
    <row r="174">
      <c r="A174" s="16" t="n">
        <v>2</v>
      </c>
      <c r="B174" s="16" t="n">
        <v>170</v>
      </c>
      <c r="C174" s="16" t="n">
        <v>1170</v>
      </c>
      <c r="D174" s="17" t="inlineStr">
        <is>
          <t>0802619005</t>
        </is>
      </c>
      <c r="E174" s="17" t="inlineStr">
        <is>
          <t>Region VIII (Eastern Visayas)</t>
        </is>
      </c>
      <c r="F174" s="17" t="inlineStr">
        <is>
          <t>Eastern Samar</t>
        </is>
      </c>
      <c r="G174" s="17" t="inlineStr">
        <is>
          <t>Salcedo</t>
        </is>
      </c>
      <c r="H174" s="17" t="inlineStr">
        <is>
          <t>Balud</t>
        </is>
      </c>
      <c r="I174" s="18" t="n">
        <v>11.1134993</v>
      </c>
      <c r="J174" s="18" t="n">
        <v>125.6796587</v>
      </c>
      <c r="K174" s="17" t="inlineStr">
        <is>
          <t>R</t>
        </is>
      </c>
      <c r="L174" s="11" t="n">
        <v>336</v>
      </c>
      <c r="M174" s="19" t="n">
        <v>3.9</v>
      </c>
      <c r="N174" s="20">
        <f>INT(L174/M174)</f>
        <v/>
      </c>
      <c r="O174" s="20">
        <f>INT(N174*0.3+0.5)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71.98999999999999</v>
      </c>
      <c r="T174" s="19" t="n">
        <v>70.42</v>
      </c>
      <c r="U174" s="17" t="inlineStr">
        <is>
          <t>Tier 1 Critical GIDA (Score ≥ 50.0)</t>
        </is>
      </c>
      <c r="V174" s="19" t="n">
        <v>72.3</v>
      </c>
      <c r="W174" s="19" t="n">
        <v>50.54</v>
      </c>
      <c r="X174" s="19" t="n">
        <v>72.3</v>
      </c>
      <c r="Y174" s="20">
        <f>ROUND(V174*0.35+W174*0.35+X174*0.30,2)</f>
        <v/>
      </c>
      <c r="Z174" s="24" t="inlineStr">
        <is>
          <t>F - Nearest node and line over 5 km</t>
        </is>
      </c>
      <c r="AA174" s="19" t="n">
        <v>71.98999999999999</v>
      </c>
      <c r="AB174" s="19" t="n">
        <v>73.91</v>
      </c>
      <c r="AC174" s="17" t="inlineStr">
        <is>
          <t>Node: TAL001-TYPE 3</t>
        </is>
      </c>
      <c r="AD174" s="17" t="inlineStr">
        <is>
          <t>Remote site candidate: deploy Starlink LEO satellite backhaul or long microwave hop.</t>
        </is>
      </c>
      <c r="AE174" s="16" t="n">
        <v>1170</v>
      </c>
    </row>
    <row r="175">
      <c r="A175" s="16" t="n">
        <v>2</v>
      </c>
      <c r="B175" s="16" t="n">
        <v>171</v>
      </c>
      <c r="C175" s="16" t="n">
        <v>1171</v>
      </c>
      <c r="D175" s="17" t="inlineStr">
        <is>
          <t>0504106032</t>
        </is>
      </c>
      <c r="E175" s="17" t="inlineStr">
        <is>
          <t>Region V (Bicol Region)</t>
        </is>
      </c>
      <c r="F175" s="17" t="inlineStr">
        <is>
          <t>Masbate</t>
        </is>
      </c>
      <c r="G175" s="17" t="inlineStr">
        <is>
          <t>Cawayan</t>
        </is>
      </c>
      <c r="H175" s="17" t="inlineStr">
        <is>
          <t>Lague-lague</t>
        </is>
      </c>
      <c r="I175" s="18" t="n">
        <v>12.0828719</v>
      </c>
      <c r="J175" s="18" t="n">
        <v>123.73651</v>
      </c>
      <c r="K175" s="17" t="inlineStr">
        <is>
          <t>R</t>
        </is>
      </c>
      <c r="L175" s="11" t="n">
        <v>1042</v>
      </c>
      <c r="M175" s="19" t="n">
        <v>4.1</v>
      </c>
      <c r="N175" s="20">
        <f>INT(L175/M175)</f>
        <v/>
      </c>
      <c r="O175" s="20">
        <f>INT(N175*0.3+0.5)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17.33</v>
      </c>
      <c r="T175" s="19" t="n">
        <v>28.95</v>
      </c>
      <c r="U175" s="17" t="inlineStr">
        <is>
          <t>Tier 1 Critical GIDA (Score ≥ 50.0)</t>
        </is>
      </c>
      <c r="V175" s="19" t="n">
        <v>72.29000000000001</v>
      </c>
      <c r="W175" s="19" t="n">
        <v>50.54</v>
      </c>
      <c r="X175" s="19" t="n">
        <v>72.29000000000001</v>
      </c>
      <c r="Y175" s="20">
        <f>ROUND(V175*0.35+W175*0.35+X175*0.30,2)</f>
        <v/>
      </c>
      <c r="Z175" s="24" t="inlineStr">
        <is>
          <t>F - Nearest node and line over 5 km</t>
        </is>
      </c>
      <c r="AA175" s="19" t="n">
        <v>17.33</v>
      </c>
      <c r="AB175" s="19" t="n">
        <v>28.96</v>
      </c>
      <c r="AC175" s="17" t="inlineStr">
        <is>
          <t>Node: UNM001 - BP</t>
        </is>
      </c>
      <c r="AD175" s="17" t="inlineStr">
        <is>
          <t>Remote site candidate: deploy Starlink LEO satellite backhaul or long microwave hop.</t>
        </is>
      </c>
      <c r="AE175" s="16" t="n">
        <v>1171</v>
      </c>
    </row>
    <row r="176">
      <c r="A176" s="16" t="n">
        <v>2</v>
      </c>
      <c r="B176" s="16" t="n">
        <v>172</v>
      </c>
      <c r="C176" s="16" t="n">
        <v>1172</v>
      </c>
      <c r="D176" s="17" t="inlineStr">
        <is>
          <t>1102503002</t>
        </is>
      </c>
      <c r="E176" s="17" t="inlineStr">
        <is>
          <t>Region XI (Davao Region)</t>
        </is>
      </c>
      <c r="F176" s="17" t="inlineStr">
        <is>
          <t>Davao Oriental</t>
        </is>
      </c>
      <c r="G176" s="17" t="inlineStr">
        <is>
          <t>Boston</t>
        </is>
      </c>
      <c r="H176" s="17" t="inlineStr">
        <is>
          <t>Caatihan</t>
        </is>
      </c>
      <c r="I176" s="18" t="n">
        <v>7.8945541</v>
      </c>
      <c r="J176" s="18" t="n">
        <v>126.2873185</v>
      </c>
      <c r="K176" s="17" t="inlineStr">
        <is>
          <t>R</t>
        </is>
      </c>
      <c r="L176" s="11" t="n">
        <v>1654</v>
      </c>
      <c r="M176" s="19" t="n">
        <v>3.6</v>
      </c>
      <c r="N176" s="20">
        <f>INT(L176/M176)</f>
        <v/>
      </c>
      <c r="O176" s="20">
        <f>INT(N176*0.3+0.5)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26.53</v>
      </c>
      <c r="T176" s="19" t="n">
        <v>22.85</v>
      </c>
      <c r="U176" s="17" t="inlineStr">
        <is>
          <t>Tier 1 Critical GIDA (Score ≥ 50.0)</t>
        </is>
      </c>
      <c r="V176" s="19" t="n">
        <v>72.29000000000001</v>
      </c>
      <c r="W176" s="19" t="n">
        <v>50.54</v>
      </c>
      <c r="X176" s="19" t="n">
        <v>72.29000000000001</v>
      </c>
      <c r="Y176" s="20">
        <f>ROUND(V176*0.35+W176*0.35+X176*0.30,2)</f>
        <v/>
      </c>
      <c r="Z176" s="24" t="inlineStr">
        <is>
          <t>F - Nearest node and line over 5 km</t>
        </is>
      </c>
      <c r="AA176" s="19" t="n">
        <v>26.53</v>
      </c>
      <c r="AB176" s="19" t="n">
        <v>22.83</v>
      </c>
      <c r="AC176" s="17" t="inlineStr">
        <is>
          <t>Line: DAVAO CITY - TRENTO</t>
        </is>
      </c>
      <c r="AD176" s="17" t="inlineStr">
        <is>
          <t>Remote site candidate: deploy Starlink LEO satellite backhaul or long microwave hop.</t>
        </is>
      </c>
      <c r="AE176" s="16" t="n">
        <v>1172</v>
      </c>
    </row>
    <row r="177">
      <c r="A177" s="16" t="n">
        <v>2</v>
      </c>
      <c r="B177" s="16" t="n">
        <v>173</v>
      </c>
      <c r="C177" s="16" t="n">
        <v>1173</v>
      </c>
      <c r="D177" s="17" t="inlineStr">
        <is>
          <t>1380601071</t>
        </is>
      </c>
      <c r="E177" s="17" t="inlineStr">
        <is>
          <t>National Capital Region (NCR)</t>
        </is>
      </c>
      <c r="F177" s="17" t="inlineStr">
        <is>
          <t>First District (Not a Province)</t>
        </is>
      </c>
      <c r="G177" s="17" t="inlineStr">
        <is>
          <t>City of Manila</t>
        </is>
      </c>
      <c r="H177" s="17" t="inlineStr">
        <is>
          <t>Barangay 71</t>
        </is>
      </c>
      <c r="I177" s="18" t="n">
        <v>14.613314</v>
      </c>
      <c r="J177" s="18" t="n">
        <v>120.967691</v>
      </c>
      <c r="K177" s="17" t="inlineStr">
        <is>
          <t>U</t>
        </is>
      </c>
      <c r="L177" s="11" t="n">
        <v>3521</v>
      </c>
      <c r="M177" s="19" t="n">
        <v>3.9</v>
      </c>
      <c r="N177" s="20">
        <f>INT(L177/M177)</f>
        <v/>
      </c>
      <c r="O177" s="20">
        <f>INT(N177*0.3+0.5)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18.25</v>
      </c>
      <c r="T177" s="19" t="n">
        <v>21.73</v>
      </c>
      <c r="U177" s="17" t="inlineStr">
        <is>
          <t>Tier 1 Critical GIDA (Score ≥ 50.0)</t>
        </is>
      </c>
      <c r="V177" s="19" t="n">
        <v>72.28</v>
      </c>
      <c r="W177" s="19" t="n">
        <v>50.53</v>
      </c>
      <c r="X177" s="19" t="n">
        <v>72.28</v>
      </c>
      <c r="Y177" s="20">
        <f>ROUND(V177*0.35+W177*0.35+X177*0.30,2)</f>
        <v/>
      </c>
      <c r="Z177" s="25" t="inlineStr">
        <is>
          <t>B - Node 0.5-1 km</t>
        </is>
      </c>
      <c r="AA177" s="19" t="n">
        <v>0.74</v>
      </c>
      <c r="AB177" s="19" t="n">
        <v>0.22</v>
      </c>
      <c r="AC177" s="17" t="inlineStr">
        <is>
          <t>Line: Aerial 24C</t>
        </is>
      </c>
      <c r="AD177" s="17" t="inlineStr">
        <is>
          <t>Short node lateral candidate; confirm port/fiber capacity, access and route.</t>
        </is>
      </c>
      <c r="AE177" s="16" t="n">
        <v>1173</v>
      </c>
    </row>
    <row r="178">
      <c r="A178" s="16" t="n">
        <v>2</v>
      </c>
      <c r="B178" s="16" t="n">
        <v>174</v>
      </c>
      <c r="C178" s="16" t="n">
        <v>1174</v>
      </c>
      <c r="D178" s="17" t="inlineStr">
        <is>
          <t>1380601070</t>
        </is>
      </c>
      <c r="E178" s="17" t="inlineStr">
        <is>
          <t>National Capital Region (NCR)</t>
        </is>
      </c>
      <c r="F178" s="17" t="inlineStr">
        <is>
          <t>First District (Not a Province)</t>
        </is>
      </c>
      <c r="G178" s="17" t="inlineStr">
        <is>
          <t>City of Manila</t>
        </is>
      </c>
      <c r="H178" s="17" t="inlineStr">
        <is>
          <t>Barangay 70</t>
        </is>
      </c>
      <c r="I178" s="18" t="n">
        <v>14.614514</v>
      </c>
      <c r="J178" s="18" t="n">
        <v>120.965141</v>
      </c>
      <c r="K178" s="17" t="inlineStr">
        <is>
          <t>U</t>
        </is>
      </c>
      <c r="L178" s="11" t="n">
        <v>2415</v>
      </c>
      <c r="M178" s="19" t="n">
        <v>3.9</v>
      </c>
      <c r="N178" s="20">
        <f>INT(L178/M178)</f>
        <v/>
      </c>
      <c r="O178" s="20">
        <f>INT(N178*0.3+0.5)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52.46</v>
      </c>
      <c r="T178" s="19" t="n">
        <v>50.95</v>
      </c>
      <c r="U178" s="17" t="inlineStr">
        <is>
          <t>Tier 1 Critical GIDA (Score ≥ 50.0)</t>
        </is>
      </c>
      <c r="V178" s="19" t="n">
        <v>72.28</v>
      </c>
      <c r="W178" s="19" t="n">
        <v>50.53</v>
      </c>
      <c r="X178" s="19" t="n">
        <v>72.28</v>
      </c>
      <c r="Y178" s="20">
        <f>ROUND(V178*0.35+W178*0.35+X178*0.30,2)</f>
        <v/>
      </c>
      <c r="Z178" s="25" t="inlineStr">
        <is>
          <t>A - Node within 0.5 km</t>
        </is>
      </c>
      <c r="AA178" s="19" t="n">
        <v>0.46</v>
      </c>
      <c r="AB178" s="19" t="n">
        <v>0.51</v>
      </c>
      <c r="AC178" s="17" t="inlineStr">
        <is>
          <t>Node: MNL045 - TYPE 3</t>
        </is>
      </c>
      <c r="AD178" s="17" t="inlineStr">
        <is>
          <t>First survey candidate: confirm node handoff, spare capacity and short route; co-location not established.</t>
        </is>
      </c>
      <c r="AE178" s="16" t="n">
        <v>1174</v>
      </c>
    </row>
    <row r="179">
      <c r="A179" s="16" t="n">
        <v>2</v>
      </c>
      <c r="B179" s="16" t="n">
        <v>175</v>
      </c>
      <c r="C179" s="16" t="n">
        <v>1175</v>
      </c>
      <c r="D179" s="17" t="inlineStr">
        <is>
          <t>PH0001175</t>
        </is>
      </c>
      <c r="E179" s="17" t="inlineStr">
        <is>
          <t>XI</t>
        </is>
      </c>
      <c r="F179" s="17" t="inlineStr">
        <is>
          <t>Davao Del Sur</t>
        </is>
      </c>
      <c r="G179" s="17" t="inlineStr">
        <is>
          <t>Davao City</t>
        </is>
      </c>
      <c r="H179" s="17" t="inlineStr">
        <is>
          <t>Barangay 24-C (Pob.)</t>
        </is>
      </c>
      <c r="I179" s="18" t="n">
        <v>7.2539004</v>
      </c>
      <c r="J179" s="18" t="n">
        <v>125.6704814</v>
      </c>
      <c r="K179" s="17" t="inlineStr">
        <is>
          <t>R</t>
        </is>
      </c>
      <c r="L179" s="11" t="n">
        <v>2280</v>
      </c>
      <c r="M179" s="19" t="n">
        <v>3.4</v>
      </c>
      <c r="N179" s="20">
        <f>INT(L179/M179)</f>
        <v/>
      </c>
      <c r="O179" s="20">
        <f>INT(N179*0.3+0.5)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2.07</v>
      </c>
      <c r="T179" s="19" t="n">
        <v>0.95</v>
      </c>
      <c r="U179" s="17" t="inlineStr">
        <is>
          <t>Tier 1 Critical GIDA (Score ≥ 50.0)</t>
        </is>
      </c>
      <c r="V179" s="19" t="n">
        <v>72.28</v>
      </c>
      <c r="W179" s="19" t="n">
        <v>50.53</v>
      </c>
      <c r="X179" s="19" t="n">
        <v>72.28</v>
      </c>
      <c r="Y179" s="20">
        <f>ROUND(V179*0.35+W179*0.35+X179*0.30,2)</f>
        <v/>
      </c>
      <c r="Z179" s="23" t="inlineStr">
        <is>
          <t>D - Other node or line within 3 km</t>
        </is>
      </c>
      <c r="AA179" s="19" t="n">
        <v>5.31</v>
      </c>
      <c r="AB179" s="19" t="n">
        <v>1.58</v>
      </c>
      <c r="AC179" s="17" t="inlineStr">
        <is>
          <t>Line: DAVAO CITY - TRENTO</t>
        </is>
      </c>
      <c r="AD179" s="17" t="inlineStr">
        <is>
          <t>Route options survey candidate: compare actual node lateral with approved line tap.</t>
        </is>
      </c>
      <c r="AE179" s="16" t="n">
        <v>1175</v>
      </c>
    </row>
    <row r="180">
      <c r="A180" s="16" t="n">
        <v>2</v>
      </c>
      <c r="B180" s="16" t="n">
        <v>176</v>
      </c>
      <c r="C180" s="16" t="n">
        <v>1176</v>
      </c>
      <c r="D180" s="17" t="inlineStr">
        <is>
          <t>0802610002</t>
        </is>
      </c>
      <c r="E180" s="17" t="inlineStr">
        <is>
          <t>Region VIII (Eastern Visayas)</t>
        </is>
      </c>
      <c r="F180" s="17" t="inlineStr">
        <is>
          <t>Eastern Samar</t>
        </is>
      </c>
      <c r="G180" s="17" t="inlineStr">
        <is>
          <t>Hernani</t>
        </is>
      </c>
      <c r="H180" s="17" t="inlineStr">
        <is>
          <t>Cacatmonan</t>
        </is>
      </c>
      <c r="I180" s="18" t="n">
        <v>11.310135</v>
      </c>
      <c r="J180" s="18" t="n">
        <v>125.5745867</v>
      </c>
      <c r="K180" s="17" t="inlineStr">
        <is>
          <t>R</t>
        </is>
      </c>
      <c r="L180" s="11" t="n">
        <v>102</v>
      </c>
      <c r="M180" s="19" t="n">
        <v>3.9</v>
      </c>
      <c r="N180" s="20">
        <f>INT(L180/M180)</f>
        <v/>
      </c>
      <c r="O180" s="20">
        <f>INT(N180*0.3+0.5)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62.58</v>
      </c>
      <c r="T180" s="19" t="n">
        <v>61.58</v>
      </c>
      <c r="U180" s="17" t="inlineStr">
        <is>
          <t>Tier 1 Critical GIDA (Score ≥ 50.0)</t>
        </is>
      </c>
      <c r="V180" s="19" t="n">
        <v>72.27</v>
      </c>
      <c r="W180" s="19" t="n">
        <v>50.53</v>
      </c>
      <c r="X180" s="19" t="n">
        <v>72.27</v>
      </c>
      <c r="Y180" s="20">
        <f>ROUND(V180*0.35+W180*0.35+X180*0.30,2)</f>
        <v/>
      </c>
      <c r="Z180" s="24" t="inlineStr">
        <is>
          <t>F - Nearest node and line over 5 km</t>
        </is>
      </c>
      <c r="AA180" s="19" t="n">
        <v>62.58</v>
      </c>
      <c r="AB180" s="19" t="n">
        <v>62.59</v>
      </c>
      <c r="AC180" s="17" t="inlineStr">
        <is>
          <t>Node: TCL001 - TYPE 2</t>
        </is>
      </c>
      <c r="AD180" s="17" t="inlineStr">
        <is>
          <t>Remote site candidate: deploy Starlink LEO satellite backhaul or long microwave hop.</t>
        </is>
      </c>
      <c r="AE180" s="16" t="n">
        <v>1176</v>
      </c>
    </row>
    <row r="181">
      <c r="A181" s="16" t="n">
        <v>2</v>
      </c>
      <c r="B181" s="16" t="n">
        <v>177</v>
      </c>
      <c r="C181" s="16" t="n">
        <v>1177</v>
      </c>
      <c r="D181" s="17" t="inlineStr">
        <is>
          <t>0402104009</t>
        </is>
      </c>
      <c r="E181" s="17" t="inlineStr">
        <is>
          <t>Region IV-A (CALABARZON)</t>
        </is>
      </c>
      <c r="F181" s="17" t="inlineStr">
        <is>
          <t>Cavite</t>
        </is>
      </c>
      <c r="G181" s="17" t="inlineStr">
        <is>
          <t>Carmona</t>
        </is>
      </c>
      <c r="H181" s="17" t="inlineStr">
        <is>
          <t>Mabuhay</t>
        </is>
      </c>
      <c r="I181" s="18" t="n">
        <v>14.310291</v>
      </c>
      <c r="J181" s="18" t="n">
        <v>121.050489</v>
      </c>
      <c r="K181" s="17" t="inlineStr">
        <is>
          <t>U</t>
        </is>
      </c>
      <c r="L181" s="11" t="n">
        <v>13384</v>
      </c>
      <c r="M181" s="19" t="n">
        <v>3.4</v>
      </c>
      <c r="N181" s="20">
        <f>INT(L181/M181)</f>
        <v/>
      </c>
      <c r="O181" s="20">
        <f>INT(N181*0.3+0.5)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0.08</v>
      </c>
      <c r="T181" s="19" t="n">
        <v>0.09</v>
      </c>
      <c r="U181" s="17" t="inlineStr">
        <is>
          <t>Tier 1 Critical GIDA (Score ≥ 50.0)</t>
        </is>
      </c>
      <c r="V181" s="19" t="n">
        <v>72.27</v>
      </c>
      <c r="W181" s="19" t="n">
        <v>50.53</v>
      </c>
      <c r="X181" s="19" t="n">
        <v>72.27</v>
      </c>
      <c r="Y181" s="20">
        <f>ROUND(V181*0.35+W181*0.35+X181*0.30,2)</f>
        <v/>
      </c>
      <c r="Z181" s="25" t="inlineStr">
        <is>
          <t>A - Node within 0.5 km</t>
        </is>
      </c>
      <c r="AA181" s="19" t="n">
        <v>0.08</v>
      </c>
      <c r="AB181" s="19" t="n">
        <v>0.08</v>
      </c>
      <c r="AC181" s="17" t="inlineStr">
        <is>
          <t>Line: AE CRC005-BNL001-CLB001</t>
        </is>
      </c>
      <c r="AD181" s="17" t="inlineStr">
        <is>
          <t>First survey candidate: confirm node handoff, spare capacity and short route; co-location not established.</t>
        </is>
      </c>
      <c r="AE181" s="16" t="n">
        <v>1177</v>
      </c>
    </row>
    <row r="182">
      <c r="A182" s="16" t="n">
        <v>2</v>
      </c>
      <c r="B182" s="16" t="n">
        <v>178</v>
      </c>
      <c r="C182" s="16" t="n">
        <v>1178</v>
      </c>
      <c r="D182" s="17" t="inlineStr">
        <is>
          <t>PH0001178</t>
        </is>
      </c>
      <c r="E182" s="17" t="inlineStr">
        <is>
          <t>IV-A</t>
        </is>
      </c>
      <c r="F182" s="17" t="inlineStr">
        <is>
          <t>Cavite</t>
        </is>
      </c>
      <c r="G182" s="17" t="inlineStr">
        <is>
          <t>Imus City</t>
        </is>
      </c>
      <c r="H182" s="17" t="inlineStr">
        <is>
          <t>Palico IV</t>
        </is>
      </c>
      <c r="I182" s="18" t="n">
        <v>14.428071</v>
      </c>
      <c r="J182" s="18" t="n">
        <v>120.946963</v>
      </c>
      <c r="K182" s="17" t="inlineStr">
        <is>
          <t>R</t>
        </is>
      </c>
      <c r="L182" s="11" t="n">
        <v>2316</v>
      </c>
      <c r="M182" s="19" t="n">
        <v>3.4</v>
      </c>
      <c r="N182" s="20">
        <f>INT(L182/M182)</f>
        <v/>
      </c>
      <c r="O182" s="20">
        <f>INT(N182*0.3+0.5)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1.71</v>
      </c>
      <c r="T182" s="19" t="n">
        <v>0.38</v>
      </c>
      <c r="U182" s="17" t="inlineStr">
        <is>
          <t>Tier 1 Critical GIDA (Score ≥ 50.0)</t>
        </is>
      </c>
      <c r="V182" s="19" t="n">
        <v>72.26000000000001</v>
      </c>
      <c r="W182" s="19" t="n">
        <v>50.52</v>
      </c>
      <c r="X182" s="19" t="n">
        <v>72.26000000000001</v>
      </c>
      <c r="Y182" s="20">
        <f>ROUND(V182*0.35+W182*0.35+X182*0.30,2)</f>
        <v/>
      </c>
      <c r="Z182" s="25" t="inlineStr">
        <is>
          <t>A - Node within 0.5 km</t>
        </is>
      </c>
      <c r="AA182" s="19" t="n">
        <v>0.27</v>
      </c>
      <c r="AB182" s="19" t="n">
        <v>2.01</v>
      </c>
      <c r="AC182" s="17" t="inlineStr">
        <is>
          <t>Node: IMC002 - TYPE 3</t>
        </is>
      </c>
      <c r="AD182" s="17" t="inlineStr">
        <is>
          <t>First survey candidate: confirm node handoff, spare capacity and short route; co-location not established.</t>
        </is>
      </c>
      <c r="AE182" s="16" t="n">
        <v>1178</v>
      </c>
    </row>
    <row r="183">
      <c r="A183" s="16" t="n">
        <v>2</v>
      </c>
      <c r="B183" s="16" t="n">
        <v>179</v>
      </c>
      <c r="C183" s="16" t="n">
        <v>1179</v>
      </c>
      <c r="D183" s="17" t="inlineStr">
        <is>
          <t>0506203019</t>
        </is>
      </c>
      <c r="E183" s="17" t="inlineStr">
        <is>
          <t>Region V (Bicol Region)</t>
        </is>
      </c>
      <c r="F183" s="17" t="inlineStr">
        <is>
          <t>Sorsogon</t>
        </is>
      </c>
      <c r="G183" s="17" t="inlineStr">
        <is>
          <t>Bulan</t>
        </is>
      </c>
      <c r="H183" s="17" t="inlineStr">
        <is>
          <t>Daganas</t>
        </is>
      </c>
      <c r="I183" s="18" t="n">
        <v>12.7063655</v>
      </c>
      <c r="J183" s="18" t="n">
        <v>123.9467806</v>
      </c>
      <c r="K183" s="17" t="inlineStr">
        <is>
          <t>R</t>
        </is>
      </c>
      <c r="L183" s="11" t="n">
        <v>431</v>
      </c>
      <c r="M183" s="19" t="n">
        <v>4</v>
      </c>
      <c r="N183" s="20">
        <f>INT(L183/M183)</f>
        <v/>
      </c>
      <c r="O183" s="20">
        <f>INT(N183*0.3+0.5)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8.99</v>
      </c>
      <c r="T183" s="19" t="n">
        <v>4.54</v>
      </c>
      <c r="U183" s="17" t="inlineStr">
        <is>
          <t>Tier 1 Critical GIDA (Score ≥ 50.0)</t>
        </is>
      </c>
      <c r="V183" s="19" t="n">
        <v>72.26000000000001</v>
      </c>
      <c r="W183" s="19" t="n">
        <v>50.52</v>
      </c>
      <c r="X183" s="19" t="n">
        <v>72.26000000000001</v>
      </c>
      <c r="Y183" s="20">
        <f>ROUND(V183*0.35+W183*0.35+X183*0.30,2)</f>
        <v/>
      </c>
      <c r="Z183" s="24" t="inlineStr">
        <is>
          <t>E - Nearest node or line 3-5 km</t>
        </is>
      </c>
      <c r="AA183" s="19" t="n">
        <v>8.99</v>
      </c>
      <c r="AB183" s="19" t="n">
        <v>4.54</v>
      </c>
      <c r="AC183" s="17" t="inlineStr">
        <is>
          <t>Line: 30,000m</t>
        </is>
      </c>
      <c r="AD183" s="17" t="inlineStr">
        <is>
          <t>Review candidate: examine alternative BTS location, updated fiber inventory or Starlink backhaul.</t>
        </is>
      </c>
      <c r="AE183" s="16" t="n">
        <v>1179</v>
      </c>
    </row>
    <row r="184">
      <c r="A184" s="16" t="n">
        <v>2</v>
      </c>
      <c r="B184" s="16" t="n">
        <v>180</v>
      </c>
      <c r="C184" s="16" t="n">
        <v>1180</v>
      </c>
      <c r="D184" s="17" t="inlineStr">
        <is>
          <t>0603002035</t>
        </is>
      </c>
      <c r="E184" s="17" t="inlineStr">
        <is>
          <t>Region VI (Western Visayas)</t>
        </is>
      </c>
      <c r="F184" s="17" t="inlineStr">
        <is>
          <t>Iloilo</t>
        </is>
      </c>
      <c r="G184" s="17" t="inlineStr">
        <is>
          <t>Alimodian</t>
        </is>
      </c>
      <c r="H184" s="17" t="inlineStr">
        <is>
          <t>Manasa</t>
        </is>
      </c>
      <c r="I184" s="18" t="n">
        <v>10.867135</v>
      </c>
      <c r="J184" s="18" t="n">
        <v>122.374425</v>
      </c>
      <c r="K184" s="17" t="inlineStr">
        <is>
          <t>R</t>
        </is>
      </c>
      <c r="L184" s="11" t="n">
        <v>162</v>
      </c>
      <c r="M184" s="19" t="n">
        <v>3.8</v>
      </c>
      <c r="N184" s="20">
        <f>INT(L184/M184)</f>
        <v/>
      </c>
      <c r="O184" s="20">
        <f>INT(N184*0.3+0.5)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10.23</v>
      </c>
      <c r="T184" s="19" t="n">
        <v>4.21</v>
      </c>
      <c r="U184" s="17" t="inlineStr">
        <is>
          <t>Tier 1 Critical GIDA (Score ≥ 50.0)</t>
        </is>
      </c>
      <c r="V184" s="19" t="n">
        <v>72.26000000000001</v>
      </c>
      <c r="W184" s="19" t="n">
        <v>50.52</v>
      </c>
      <c r="X184" s="19" t="n">
        <v>72.26000000000001</v>
      </c>
      <c r="Y184" s="20">
        <f>ROUND(V184*0.35+W184*0.35+X184*0.30,2)</f>
        <v/>
      </c>
      <c r="Z184" s="24" t="inlineStr">
        <is>
          <t>F - Nearest node and line over 5 km</t>
        </is>
      </c>
      <c r="AA184" s="19" t="n">
        <v>17.41</v>
      </c>
      <c r="AB184" s="19" t="n">
        <v>8.109999999999999</v>
      </c>
      <c r="AC184" s="17" t="inlineStr">
        <is>
          <t>Line: 7,761</t>
        </is>
      </c>
      <c r="AD184" s="17" t="inlineStr">
        <is>
          <t>Remote site candidate: deploy Starlink LEO satellite backhaul or long microwave hop.</t>
        </is>
      </c>
      <c r="AE184" s="16" t="n">
        <v>1180</v>
      </c>
    </row>
    <row r="185">
      <c r="A185" s="16" t="n">
        <v>2</v>
      </c>
      <c r="B185" s="16" t="n">
        <v>181</v>
      </c>
      <c r="C185" s="16" t="n">
        <v>1181</v>
      </c>
      <c r="D185" s="17" t="inlineStr">
        <is>
          <t>1908816007</t>
        </is>
      </c>
      <c r="E185" s="17" t="inlineStr">
        <is>
          <t>Bangsamoro Autonomous Region In Muslim Mindanao (BARMM)</t>
        </is>
      </c>
      <c r="F185" s="17" t="inlineStr">
        <is>
          <t>Maguindanao del Sur</t>
        </is>
      </c>
      <c r="G185" s="17" t="inlineStr">
        <is>
          <t>Pagalungan</t>
        </is>
      </c>
      <c r="H185" s="17" t="inlineStr">
        <is>
          <t>Kalbugan</t>
        </is>
      </c>
      <c r="I185" s="18" t="n">
        <v>17.254984</v>
      </c>
      <c r="J185" s="18" t="n">
        <v>122.229028</v>
      </c>
      <c r="K185" s="17" t="inlineStr">
        <is>
          <t>R</t>
        </is>
      </c>
      <c r="L185" s="11" t="n">
        <v>4943</v>
      </c>
      <c r="M185" s="19" t="n">
        <v>4.7</v>
      </c>
      <c r="N185" s="20">
        <f>INT(L185/M185)</f>
        <v/>
      </c>
      <c r="O185" s="20">
        <f>INT(N185*0.3+0.5)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29.44</v>
      </c>
      <c r="T185" s="19" t="n">
        <v>34.32</v>
      </c>
      <c r="U185" s="17" t="inlineStr">
        <is>
          <t>Tier 1 Critical GIDA (Score ≥ 50.0)</t>
        </is>
      </c>
      <c r="V185" s="19" t="n">
        <v>72.25</v>
      </c>
      <c r="W185" s="19" t="n">
        <v>50.51</v>
      </c>
      <c r="X185" s="19" t="n">
        <v>72.25</v>
      </c>
      <c r="Y185" s="20">
        <f>ROUND(V185*0.35+W185*0.35+X185*0.30,2)</f>
        <v/>
      </c>
      <c r="Z185" s="24" t="inlineStr">
        <is>
          <t>F - Nearest node and line over 5 km</t>
        </is>
      </c>
      <c r="AA185" s="19" t="n">
        <v>29.44</v>
      </c>
      <c r="AB185" s="19" t="n">
        <v>34.31</v>
      </c>
      <c r="AC185" s="17" t="inlineStr">
        <is>
          <t>Node: IGI003 - PM</t>
        </is>
      </c>
      <c r="AD185" s="17" t="inlineStr">
        <is>
          <t>Remote site candidate: deploy Starlink LEO satellite backhaul or long microwave hop.</t>
        </is>
      </c>
      <c r="AE185" s="16" t="n">
        <v>1181</v>
      </c>
    </row>
    <row r="186">
      <c r="A186" s="16" t="n">
        <v>2</v>
      </c>
      <c r="B186" s="16" t="n">
        <v>182</v>
      </c>
      <c r="C186" s="16" t="n">
        <v>1182</v>
      </c>
      <c r="D186" s="17" t="inlineStr">
        <is>
          <t>PH0001182</t>
        </is>
      </c>
      <c r="E186" s="17" t="inlineStr">
        <is>
          <t>XI</t>
        </is>
      </c>
      <c r="F186" s="17" t="inlineStr">
        <is>
          <t>Davao Del Sur</t>
        </is>
      </c>
      <c r="G186" s="17" t="inlineStr">
        <is>
          <t>Davao City</t>
        </is>
      </c>
      <c r="H186" s="17" t="inlineStr">
        <is>
          <t>Barangay 36-D (Pob.)</t>
        </is>
      </c>
      <c r="I186" s="18" t="n">
        <v>7.531149</v>
      </c>
      <c r="J186" s="18" t="n">
        <v>125.5092825</v>
      </c>
      <c r="K186" s="17" t="inlineStr">
        <is>
          <t>R</t>
        </is>
      </c>
      <c r="L186" s="11" t="n">
        <v>2280</v>
      </c>
      <c r="M186" s="19" t="n">
        <v>3.4</v>
      </c>
      <c r="N186" s="20">
        <f>INT(L186/M186)</f>
        <v/>
      </c>
      <c r="O186" s="20">
        <f>INT(N186*0.3+0.5)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2.27</v>
      </c>
      <c r="T186" s="19" t="n">
        <v>1.91</v>
      </c>
      <c r="U186" s="17" t="inlineStr">
        <is>
          <t>Tier 1 Critical GIDA (Score ≥ 50.0)</t>
        </is>
      </c>
      <c r="V186" s="19" t="n">
        <v>72.25</v>
      </c>
      <c r="W186" s="19" t="n">
        <v>50.51</v>
      </c>
      <c r="X186" s="19" t="n">
        <v>72.25</v>
      </c>
      <c r="Y186" s="20">
        <f>ROUND(V186*0.35+W186*0.35+X186*0.30,2)</f>
        <v/>
      </c>
      <c r="Z186" s="24" t="inlineStr">
        <is>
          <t>F - Nearest node and line over 5 km</t>
        </is>
      </c>
      <c r="AA186" s="19" t="n">
        <v>29.45</v>
      </c>
      <c r="AB186" s="19" t="n">
        <v>28.48</v>
      </c>
      <c r="AC186" s="17" t="inlineStr">
        <is>
          <t>Line: MALAYBALAY - KITAOTAO</t>
        </is>
      </c>
      <c r="AD186" s="17" t="inlineStr">
        <is>
          <t>Remote site candidate: deploy Starlink LEO satellite backhaul or long microwave hop.</t>
        </is>
      </c>
      <c r="AE186" s="16" t="n">
        <v>1182</v>
      </c>
    </row>
    <row r="187">
      <c r="A187" s="16" t="n">
        <v>2</v>
      </c>
      <c r="B187" s="16" t="n">
        <v>183</v>
      </c>
      <c r="C187" s="16" t="n">
        <v>1183</v>
      </c>
      <c r="D187" s="17" t="inlineStr">
        <is>
          <t>PH0001183</t>
        </is>
      </c>
      <c r="E187" s="17" t="inlineStr">
        <is>
          <t>XI</t>
        </is>
      </c>
      <c r="F187" s="17" t="inlineStr">
        <is>
          <t>Davao Del Sur</t>
        </is>
      </c>
      <c r="G187" s="17" t="inlineStr">
        <is>
          <t>Davao City</t>
        </is>
      </c>
      <c r="H187" s="17" t="inlineStr">
        <is>
          <t>Barangay 33-D (Pob.)</t>
        </is>
      </c>
      <c r="I187" s="18" t="n">
        <v>7.452864</v>
      </c>
      <c r="J187" s="18" t="n">
        <v>125.5465199</v>
      </c>
      <c r="K187" s="17" t="inlineStr">
        <is>
          <t>R</t>
        </is>
      </c>
      <c r="L187" s="11" t="n">
        <v>2280</v>
      </c>
      <c r="M187" s="19" t="n">
        <v>3.4</v>
      </c>
      <c r="N187" s="20">
        <f>INT(L187/M187)</f>
        <v/>
      </c>
      <c r="O187" s="20">
        <f>INT(N187*0.3+0.5)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3.49</v>
      </c>
      <c r="T187" s="19" t="n">
        <v>2.38</v>
      </c>
      <c r="U187" s="17" t="inlineStr">
        <is>
          <t>Tier 1 Critical GIDA (Score ≥ 50.0)</t>
        </is>
      </c>
      <c r="V187" s="19" t="n">
        <v>72.25</v>
      </c>
      <c r="W187" s="19" t="n">
        <v>50.51</v>
      </c>
      <c r="X187" s="19" t="n">
        <v>72.25</v>
      </c>
      <c r="Y187" s="20">
        <f>ROUND(V187*0.35+W187*0.35+X187*0.30,2)</f>
        <v/>
      </c>
      <c r="Z187" s="24" t="inlineStr">
        <is>
          <t>F - Nearest node and line over 5 km</t>
        </is>
      </c>
      <c r="AA187" s="19" t="n">
        <v>20.83</v>
      </c>
      <c r="AB187" s="19" t="n">
        <v>20.37</v>
      </c>
      <c r="AC187" s="17" t="inlineStr">
        <is>
          <t>Line: DAVAO CITY - TRENTO</t>
        </is>
      </c>
      <c r="AD187" s="17" t="inlineStr">
        <is>
          <t>Remote site candidate: deploy Starlink LEO satellite backhaul or long microwave hop.</t>
        </is>
      </c>
      <c r="AE187" s="16" t="n">
        <v>1183</v>
      </c>
    </row>
    <row r="188">
      <c r="A188" s="16" t="n">
        <v>2</v>
      </c>
      <c r="B188" s="16" t="n">
        <v>184</v>
      </c>
      <c r="C188" s="16" t="n">
        <v>1184</v>
      </c>
      <c r="D188" s="17" t="inlineStr">
        <is>
          <t>1380610033</t>
        </is>
      </c>
      <c r="E188" s="17" t="inlineStr">
        <is>
          <t>National Capital Region (NCR)</t>
        </is>
      </c>
      <c r="F188" s="17" t="inlineStr">
        <is>
          <t>First District (Not a Province)</t>
        </is>
      </c>
      <c r="G188" s="17" t="inlineStr">
        <is>
          <t>City of Manila</t>
        </is>
      </c>
      <c r="H188" s="17" t="inlineStr">
        <is>
          <t>Barangay 718</t>
        </is>
      </c>
      <c r="I188" s="18" t="n">
        <v>14.571714</v>
      </c>
      <c r="J188" s="18" t="n">
        <v>120.990327</v>
      </c>
      <c r="K188" s="17" t="inlineStr">
        <is>
          <t>U</t>
        </is>
      </c>
      <c r="L188" s="11" t="n">
        <v>1190</v>
      </c>
      <c r="M188" s="19" t="n">
        <v>3.9</v>
      </c>
      <c r="N188" s="20">
        <f>INT(L188/M188)</f>
        <v/>
      </c>
      <c r="O188" s="20">
        <f>INT(N188*0.3+0.5)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8.890000000000001</v>
      </c>
      <c r="T188" s="19" t="n">
        <v>7.65</v>
      </c>
      <c r="U188" s="17" t="inlineStr">
        <is>
          <t>Tier 1 Critical GIDA (Score ≥ 50.0)</t>
        </is>
      </c>
      <c r="V188" s="19" t="n">
        <v>72.25</v>
      </c>
      <c r="W188" s="19" t="n">
        <v>50.51</v>
      </c>
      <c r="X188" s="19" t="n">
        <v>72.25</v>
      </c>
      <c r="Y188" s="20">
        <f>ROUND(V188*0.35+W188*0.35+X188*0.30,2)</f>
        <v/>
      </c>
      <c r="Z188" s="25" t="inlineStr">
        <is>
          <t>A - Node within 0.5 km</t>
        </is>
      </c>
      <c r="AA188" s="19" t="n">
        <v>0.42</v>
      </c>
      <c r="AB188" s="19" t="n">
        <v>0.16</v>
      </c>
      <c r="AC188" s="17" t="inlineStr">
        <is>
          <t>Line: PSG001 RELIANCE TO NCC001</t>
        </is>
      </c>
      <c r="AD188" s="17" t="inlineStr">
        <is>
          <t>First survey candidate: confirm node handoff, spare capacity and short route; co-location not established.</t>
        </is>
      </c>
      <c r="AE188" s="16" t="n">
        <v>1184</v>
      </c>
    </row>
    <row r="189">
      <c r="A189" s="16" t="n">
        <v>2</v>
      </c>
      <c r="B189" s="16" t="n">
        <v>185</v>
      </c>
      <c r="C189" s="16" t="n">
        <v>1185</v>
      </c>
      <c r="D189" s="17" t="inlineStr">
        <is>
          <t>1001318021</t>
        </is>
      </c>
      <c r="E189" s="17" t="inlineStr">
        <is>
          <t>Region X (Northern Mindanao)</t>
        </is>
      </c>
      <c r="F189" s="17" t="inlineStr">
        <is>
          <t>Bukidnon</t>
        </is>
      </c>
      <c r="G189" s="17" t="inlineStr">
        <is>
          <t>San Fernando</t>
        </is>
      </c>
      <c r="H189" s="17" t="inlineStr">
        <is>
          <t>Palacpacan</t>
        </is>
      </c>
      <c r="I189" s="18" t="n">
        <v>7.7835499</v>
      </c>
      <c r="J189" s="18" t="n">
        <v>125.368981</v>
      </c>
      <c r="K189" s="17" t="inlineStr">
        <is>
          <t>R</t>
        </is>
      </c>
      <c r="L189" s="11" t="n">
        <v>1651</v>
      </c>
      <c r="M189" s="19" t="n">
        <v>3.8</v>
      </c>
      <c r="N189" s="20">
        <f>INT(L189/M189)</f>
        <v/>
      </c>
      <c r="O189" s="20">
        <f>INT(N189*0.3+0.5)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26.68</v>
      </c>
      <c r="T189" s="19" t="n">
        <v>2.94</v>
      </c>
      <c r="U189" s="17" t="inlineStr">
        <is>
          <t>Tier 1 Critical GIDA (Score ≥ 50.0)</t>
        </is>
      </c>
      <c r="V189" s="19" t="n">
        <v>72.25</v>
      </c>
      <c r="W189" s="19" t="n">
        <v>50.51</v>
      </c>
      <c r="X189" s="19" t="n">
        <v>72.25</v>
      </c>
      <c r="Y189" s="20">
        <f>ROUND(V189*0.35+W189*0.35+X189*0.30,2)</f>
        <v/>
      </c>
      <c r="Z189" s="24" t="inlineStr">
        <is>
          <t>F - Nearest node and line over 5 km</t>
        </is>
      </c>
      <c r="AA189" s="19" t="n">
        <v>26.68</v>
      </c>
      <c r="AB189" s="19" t="n">
        <v>27.87</v>
      </c>
      <c r="AC189" s="17" t="inlineStr">
        <is>
          <t>Node: VCB003 - BP</t>
        </is>
      </c>
      <c r="AD189" s="17" t="inlineStr">
        <is>
          <t>Remote site candidate: deploy Starlink LEO satellite backhaul or long microwave hop.</t>
        </is>
      </c>
      <c r="AE189" s="16" t="n">
        <v>1185</v>
      </c>
    </row>
    <row r="190">
      <c r="A190" s="16" t="n">
        <v>2</v>
      </c>
      <c r="B190" s="16" t="n">
        <v>186</v>
      </c>
      <c r="C190" s="16" t="n">
        <v>1186</v>
      </c>
      <c r="D190" s="17" t="inlineStr">
        <is>
          <t>0506211024</t>
        </is>
      </c>
      <c r="E190" s="17" t="inlineStr">
        <is>
          <t>Region V (Bicol Region)</t>
        </is>
      </c>
      <c r="F190" s="17" t="inlineStr">
        <is>
          <t>Sorsogon</t>
        </is>
      </c>
      <c r="G190" s="17" t="inlineStr">
        <is>
          <t>Magallanes</t>
        </is>
      </c>
      <c r="H190" s="17" t="inlineStr">
        <is>
          <t>Malbog</t>
        </is>
      </c>
      <c r="I190" s="18" t="n">
        <v>12.8079343</v>
      </c>
      <c r="J190" s="18" t="n">
        <v>123.8949636</v>
      </c>
      <c r="K190" s="17" t="inlineStr">
        <is>
          <t>R</t>
        </is>
      </c>
      <c r="L190" s="11" t="n">
        <v>366</v>
      </c>
      <c r="M190" s="19" t="n">
        <v>4</v>
      </c>
      <c r="N190" s="20">
        <f>INT(L190/M190)</f>
        <v/>
      </c>
      <c r="O190" s="20">
        <f>INT(N190*0.3+0.5)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6.17</v>
      </c>
      <c r="T190" s="19" t="n">
        <v>2.47</v>
      </c>
      <c r="U190" s="17" t="inlineStr">
        <is>
          <t>Tier 1 Critical GIDA (Score ≥ 50.0)</t>
        </is>
      </c>
      <c r="V190" s="19" t="n">
        <v>72.23999999999999</v>
      </c>
      <c r="W190" s="19" t="n">
        <v>50.5</v>
      </c>
      <c r="X190" s="19" t="n">
        <v>72.23999999999999</v>
      </c>
      <c r="Y190" s="20">
        <f>ROUND(V190*0.35+W190*0.35+X190*0.30,2)</f>
        <v/>
      </c>
      <c r="Z190" s="23" t="inlineStr">
        <is>
          <t>D - Other node or line within 3 km</t>
        </is>
      </c>
      <c r="AA190" s="19" t="n">
        <v>6.17</v>
      </c>
      <c r="AB190" s="19" t="n">
        <v>2.36</v>
      </c>
      <c r="AC190" s="17" t="inlineStr">
        <is>
          <t>Line: 30,000m</t>
        </is>
      </c>
      <c r="AD190" s="17" t="inlineStr">
        <is>
          <t>Route options survey candidate: compare actual node lateral with approved line tap.</t>
        </is>
      </c>
      <c r="AE190" s="16" t="n">
        <v>1186</v>
      </c>
    </row>
    <row r="191">
      <c r="A191" s="16" t="n">
        <v>2</v>
      </c>
      <c r="B191" s="16" t="n">
        <v>187</v>
      </c>
      <c r="C191" s="16" t="n">
        <v>1187</v>
      </c>
      <c r="D191" s="17" t="inlineStr">
        <is>
          <t>1381300127</t>
        </is>
      </c>
      <c r="E191" s="17" t="inlineStr">
        <is>
          <t>National Capital Region (NCR)</t>
        </is>
      </c>
      <c r="F191" s="17" t="inlineStr">
        <is>
          <t>Second District (Not a Province)</t>
        </is>
      </c>
      <c r="G191" s="17" t="inlineStr">
        <is>
          <t>Quezon City</t>
        </is>
      </c>
      <c r="H191" s="17" t="inlineStr">
        <is>
          <t>Unang Sigaw</t>
        </is>
      </c>
      <c r="I191" s="18" t="n">
        <v>14.65829</v>
      </c>
      <c r="J191" s="18" t="n">
        <v>120.999397</v>
      </c>
      <c r="K191" s="17" t="inlineStr">
        <is>
          <t>U</t>
        </is>
      </c>
      <c r="L191" s="11" t="n">
        <v>6781</v>
      </c>
      <c r="M191" s="19" t="n">
        <v>3.8</v>
      </c>
      <c r="N191" s="20">
        <f>INT(L191/M191)</f>
        <v/>
      </c>
      <c r="O191" s="20">
        <f>INT(N191*0.3+0.5)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1.15</v>
      </c>
      <c r="T191" s="19" t="n">
        <v>1.05</v>
      </c>
      <c r="U191" s="17" t="inlineStr">
        <is>
          <t>Tier 1 Critical GIDA (Score ≥ 50.0)</t>
        </is>
      </c>
      <c r="V191" s="19" t="n">
        <v>72.23999999999999</v>
      </c>
      <c r="W191" s="19" t="n">
        <v>50.5</v>
      </c>
      <c r="X191" s="19" t="n">
        <v>72.23999999999999</v>
      </c>
      <c r="Y191" s="20">
        <f>ROUND(V191*0.35+W191*0.35+X191*0.30,2)</f>
        <v/>
      </c>
      <c r="Z191" s="23" t="inlineStr">
        <is>
          <t>D - Other node or line within 3 km</t>
        </is>
      </c>
      <c r="AA191" s="19" t="n">
        <v>1.15</v>
      </c>
      <c r="AB191" s="19" t="n">
        <v>1.3</v>
      </c>
      <c r="AC191" s="17" t="inlineStr">
        <is>
          <t>Node: CCS005 - TYPE 3</t>
        </is>
      </c>
      <c r="AD191" s="17" t="inlineStr">
        <is>
          <t>Route options survey candidate: compare actual node lateral with approved line tap.</t>
        </is>
      </c>
      <c r="AE191" s="16" t="n">
        <v>1187</v>
      </c>
    </row>
    <row r="192">
      <c r="A192" s="16" t="n">
        <v>2</v>
      </c>
      <c r="B192" s="16" t="n">
        <v>188</v>
      </c>
      <c r="C192" s="16" t="n">
        <v>1188</v>
      </c>
      <c r="D192" s="17" t="inlineStr">
        <is>
          <t>0501730024</t>
        </is>
      </c>
      <c r="E192" s="17" t="inlineStr">
        <is>
          <t>Region V (Bicol Region)</t>
        </is>
      </c>
      <c r="F192" s="17" t="inlineStr">
        <is>
          <t>Camarines Sur</t>
        </is>
      </c>
      <c r="G192" s="17" t="inlineStr">
        <is>
          <t>Ragay</t>
        </is>
      </c>
      <c r="H192" s="17" t="inlineStr">
        <is>
          <t>Lower Santa Cruz</t>
        </is>
      </c>
      <c r="I192" s="18" t="n">
        <v>13.816603</v>
      </c>
      <c r="J192" s="18" t="n">
        <v>122.797618</v>
      </c>
      <c r="K192" s="17" t="inlineStr">
        <is>
          <t>R</t>
        </is>
      </c>
      <c r="L192" s="11" t="n">
        <v>1448</v>
      </c>
      <c r="M192" s="19" t="n">
        <v>4.2</v>
      </c>
      <c r="N192" s="20">
        <f>INT(L192/M192)</f>
        <v/>
      </c>
      <c r="O192" s="20">
        <f>INT(N192*0.3+0.5)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1</v>
      </c>
      <c r="T192" s="19" t="n">
        <v>0.17</v>
      </c>
      <c r="U192" s="17" t="inlineStr">
        <is>
          <t>Tier 1 Critical GIDA (Score ≥ 50.0)</t>
        </is>
      </c>
      <c r="V192" s="19" t="n">
        <v>72.23</v>
      </c>
      <c r="W192" s="19" t="n">
        <v>50.5</v>
      </c>
      <c r="X192" s="19" t="n">
        <v>72.23</v>
      </c>
      <c r="Y192" s="20">
        <f>ROUND(V192*0.35+W192*0.35+X192*0.30,2)</f>
        <v/>
      </c>
      <c r="Z192" s="22" t="inlineStr">
        <is>
          <t>C - Line within 0.5 km; node over 1 km</t>
        </is>
      </c>
      <c r="AA192" s="19" t="n">
        <v>1</v>
      </c>
      <c r="AB192" s="19" t="n">
        <v>0.09</v>
      </c>
      <c r="AC192" s="17" t="inlineStr">
        <is>
          <t>Line: CALAUAG - SIPOCOT</t>
        </is>
      </c>
      <c r="AD192" s="17" t="inlineStr">
        <is>
          <t>Splice closure / line-tap survey candidate; locate closure and confirm splicing/capacity.</t>
        </is>
      </c>
      <c r="AE192" s="16" t="n">
        <v>1188</v>
      </c>
    </row>
    <row r="193">
      <c r="A193" s="16" t="n">
        <v>2</v>
      </c>
      <c r="B193" s="16" t="n">
        <v>189</v>
      </c>
      <c r="C193" s="16" t="n">
        <v>1189</v>
      </c>
      <c r="D193" s="17" t="inlineStr">
        <is>
          <t>0804816012</t>
        </is>
      </c>
      <c r="E193" s="17" t="inlineStr">
        <is>
          <t>Region VIII (Eastern Visayas)</t>
        </is>
      </c>
      <c r="F193" s="17" t="inlineStr">
        <is>
          <t>Northern Samar</t>
        </is>
      </c>
      <c r="G193" s="17" t="inlineStr">
        <is>
          <t>Rosario</t>
        </is>
      </c>
      <c r="H193" s="17" t="inlineStr">
        <is>
          <t>Kailingan</t>
        </is>
      </c>
      <c r="I193" s="18" t="n">
        <v>12.50358</v>
      </c>
      <c r="J193" s="18" t="n">
        <v>124.44849</v>
      </c>
      <c r="K193" s="17" t="inlineStr">
        <is>
          <t>R</t>
        </is>
      </c>
      <c r="L193" s="11" t="n">
        <v>341</v>
      </c>
      <c r="M193" s="19" t="n">
        <v>4.3</v>
      </c>
      <c r="N193" s="20">
        <f>INT(L193/M193)</f>
        <v/>
      </c>
      <c r="O193" s="20">
        <f>INT(N193*0.3+0.5)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40.41</v>
      </c>
      <c r="T193" s="19" t="n">
        <v>39.87</v>
      </c>
      <c r="U193" s="17" t="inlineStr">
        <is>
          <t>Tier 1 Critical GIDA (Score ≥ 50.0)</t>
        </is>
      </c>
      <c r="V193" s="19" t="n">
        <v>72.23</v>
      </c>
      <c r="W193" s="19" t="n">
        <v>50.5</v>
      </c>
      <c r="X193" s="19" t="n">
        <v>72.23</v>
      </c>
      <c r="Y193" s="20">
        <f>ROUND(V193*0.35+W193*0.35+X193*0.30,2)</f>
        <v/>
      </c>
      <c r="Z193" s="24" t="inlineStr">
        <is>
          <t>F - Nearest node and line over 5 km</t>
        </is>
      </c>
      <c r="AA193" s="19" t="n">
        <v>40.41</v>
      </c>
      <c r="AB193" s="19" t="n">
        <v>39.78</v>
      </c>
      <c r="AC193" s="17" t="inlineStr">
        <is>
          <t>Line: STA MAGDALENA CLS</t>
        </is>
      </c>
      <c r="AD193" s="17" t="inlineStr">
        <is>
          <t>Remote site candidate: deploy Starlink LEO satellite backhaul or long microwave hop.</t>
        </is>
      </c>
      <c r="AE193" s="16" t="n">
        <v>1189</v>
      </c>
    </row>
    <row r="194">
      <c r="A194" s="16" t="n">
        <v>2</v>
      </c>
      <c r="B194" s="16" t="n">
        <v>190</v>
      </c>
      <c r="C194" s="16" t="n">
        <v>1190</v>
      </c>
      <c r="D194" s="17" t="inlineStr">
        <is>
          <t>PH0001190</t>
        </is>
      </c>
      <c r="E194" s="17" t="inlineStr">
        <is>
          <t>BARMM (LaMa+SGA)</t>
        </is>
      </c>
      <c r="F194" s="17" t="inlineStr">
        <is>
          <t>North Cotabato</t>
        </is>
      </c>
      <c r="G194" s="17" t="inlineStr">
        <is>
          <t>Kabacan</t>
        </is>
      </c>
      <c r="H194" s="17" t="inlineStr">
        <is>
          <t>Simbuhay</t>
        </is>
      </c>
      <c r="I194" s="18" t="n">
        <v>7.21529347</v>
      </c>
      <c r="J194" s="18" t="n">
        <v>124.8671866</v>
      </c>
      <c r="K194" s="17" t="inlineStr">
        <is>
          <t>R</t>
        </is>
      </c>
      <c r="L194" s="11" t="n">
        <v>4702</v>
      </c>
      <c r="M194" s="19" t="n">
        <v>3.8</v>
      </c>
      <c r="N194" s="20">
        <f>INT(L194/M194)</f>
        <v/>
      </c>
      <c r="O194" s="20">
        <f>INT(N194*0.3+0.5)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7.89</v>
      </c>
      <c r="T194" s="19" t="n">
        <v>7.9</v>
      </c>
      <c r="U194" s="17" t="inlineStr">
        <is>
          <t>Tier 1 Critical GIDA (Score ≥ 50.0)</t>
        </is>
      </c>
      <c r="V194" s="19" t="n">
        <v>72.23</v>
      </c>
      <c r="W194" s="19" t="n">
        <v>50.5</v>
      </c>
      <c r="X194" s="19" t="n">
        <v>72.23</v>
      </c>
      <c r="Y194" s="20">
        <f>ROUND(V194*0.35+W194*0.35+X194*0.30,2)</f>
        <v/>
      </c>
      <c r="Z194" s="24" t="inlineStr">
        <is>
          <t>F - Nearest node and line over 5 km</t>
        </is>
      </c>
      <c r="AA194" s="19" t="n">
        <v>7.89</v>
      </c>
      <c r="AB194" s="19" t="n">
        <v>7.89</v>
      </c>
      <c r="AC194" s="17" t="inlineStr">
        <is>
          <t>Line: MATALAM - CARMEN</t>
        </is>
      </c>
      <c r="AD194" s="17" t="inlineStr">
        <is>
          <t>Remote site candidate: deploy Starlink LEO satellite backhaul or long microwave hop.</t>
        </is>
      </c>
      <c r="AE194" s="16" t="n">
        <v>1190</v>
      </c>
    </row>
    <row r="195">
      <c r="A195" s="16" t="n">
        <v>2</v>
      </c>
      <c r="B195" s="16" t="n">
        <v>191</v>
      </c>
      <c r="C195" s="16" t="n">
        <v>1191</v>
      </c>
      <c r="D195" s="17" t="inlineStr">
        <is>
          <t>1380610043</t>
        </is>
      </c>
      <c r="E195" s="17" t="inlineStr">
        <is>
          <t>National Capital Region (NCR)</t>
        </is>
      </c>
      <c r="F195" s="17" t="inlineStr">
        <is>
          <t>First District (Not a Province)</t>
        </is>
      </c>
      <c r="G195" s="17" t="inlineStr">
        <is>
          <t>City of Manila</t>
        </is>
      </c>
      <c r="H195" s="17" t="inlineStr">
        <is>
          <t>Barangay 728</t>
        </is>
      </c>
      <c r="I195" s="18" t="n">
        <v>14.569014</v>
      </c>
      <c r="J195" s="18" t="n">
        <v>120.987927</v>
      </c>
      <c r="K195" s="17" t="inlineStr">
        <is>
          <t>U</t>
        </is>
      </c>
      <c r="L195" s="11" t="n">
        <v>866</v>
      </c>
      <c r="M195" s="19" t="n">
        <v>3.9</v>
      </c>
      <c r="N195" s="20">
        <f>INT(L195/M195)</f>
        <v/>
      </c>
      <c r="O195" s="20">
        <f>INT(N195*0.3+0.5)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41.22</v>
      </c>
      <c r="T195" s="19" t="n">
        <v>44.42</v>
      </c>
      <c r="U195" s="17" t="inlineStr">
        <is>
          <t>Tier 1 Critical GIDA (Score ≥ 50.0)</t>
        </is>
      </c>
      <c r="V195" s="19" t="n">
        <v>72.22</v>
      </c>
      <c r="W195" s="19" t="n">
        <v>50.49</v>
      </c>
      <c r="X195" s="19" t="n">
        <v>72.22</v>
      </c>
      <c r="Y195" s="20">
        <f>ROUND(V195*0.35+W195*0.35+X195*0.30,2)</f>
        <v/>
      </c>
      <c r="Z195" s="25" t="inlineStr">
        <is>
          <t>B - Node 0.5-1 km</t>
        </is>
      </c>
      <c r="AA195" s="19" t="n">
        <v>0.76</v>
      </c>
      <c r="AB195" s="19" t="n">
        <v>0.43</v>
      </c>
      <c r="AC195" s="17" t="inlineStr">
        <is>
          <t>Line: PSG001 RELIANCE TO NCC001</t>
        </is>
      </c>
      <c r="AD195" s="17" t="inlineStr">
        <is>
          <t>Short node lateral candidate; confirm port/fiber capacity, access and route.</t>
        </is>
      </c>
      <c r="AE195" s="16" t="n">
        <v>1191</v>
      </c>
    </row>
    <row r="196">
      <c r="A196" s="16" t="n">
        <v>2</v>
      </c>
      <c r="B196" s="16" t="n">
        <v>192</v>
      </c>
      <c r="C196" s="16" t="n">
        <v>1192</v>
      </c>
      <c r="D196" s="17" t="inlineStr">
        <is>
          <t>1380601131</t>
        </is>
      </c>
      <c r="E196" s="17" t="inlineStr">
        <is>
          <t>National Capital Region (NCR)</t>
        </is>
      </c>
      <c r="F196" s="17" t="inlineStr">
        <is>
          <t>First District (Not a Province)</t>
        </is>
      </c>
      <c r="G196" s="17" t="inlineStr">
        <is>
          <t>City of Manila</t>
        </is>
      </c>
      <c r="H196" s="17" t="inlineStr">
        <is>
          <t>Barangay 131</t>
        </is>
      </c>
      <c r="I196" s="18" t="n">
        <v>14.627484</v>
      </c>
      <c r="J196" s="18" t="n">
        <v>120.969101</v>
      </c>
      <c r="K196" s="17" t="inlineStr">
        <is>
          <t>U</t>
        </is>
      </c>
      <c r="L196" s="11" t="n">
        <v>1670</v>
      </c>
      <c r="M196" s="19" t="n">
        <v>3.9</v>
      </c>
      <c r="N196" s="20">
        <f>INT(L196/M196)</f>
        <v/>
      </c>
      <c r="O196" s="20">
        <f>INT(N196*0.3+0.5)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31.4</v>
      </c>
      <c r="T196" s="19" t="n">
        <v>28.02</v>
      </c>
      <c r="U196" s="17" t="inlineStr">
        <is>
          <t>Tier 1 Critical GIDA (Score ≥ 50.0)</t>
        </is>
      </c>
      <c r="V196" s="19" t="n">
        <v>72.20999999999999</v>
      </c>
      <c r="W196" s="19" t="n">
        <v>50.48</v>
      </c>
      <c r="X196" s="19" t="n">
        <v>72.20999999999999</v>
      </c>
      <c r="Y196" s="20">
        <f>ROUND(V196*0.35+W196*0.35+X196*0.30,2)</f>
        <v/>
      </c>
      <c r="Z196" s="25" t="inlineStr">
        <is>
          <t>A - Node within 0.5 km</t>
        </is>
      </c>
      <c r="AA196" s="19" t="n">
        <v>0.46</v>
      </c>
      <c r="AB196" s="19" t="n">
        <v>0.37</v>
      </c>
      <c r="AC196" s="17" t="inlineStr">
        <is>
          <t>Line: Aerial 24C</t>
        </is>
      </c>
      <c r="AD196" s="17" t="inlineStr">
        <is>
          <t>First survey candidate: confirm node handoff, spare capacity and short route; co-location not established.</t>
        </is>
      </c>
      <c r="AE196" s="16" t="n">
        <v>1192</v>
      </c>
    </row>
    <row r="197">
      <c r="A197" s="16" t="n">
        <v>2</v>
      </c>
      <c r="B197" s="16" t="n">
        <v>193</v>
      </c>
      <c r="C197" s="16" t="n">
        <v>1193</v>
      </c>
      <c r="D197" s="17" t="inlineStr">
        <is>
          <t>1400102006</t>
        </is>
      </c>
      <c r="E197" s="17" t="inlineStr">
        <is>
          <t>Cordillera Administrative Region (CAR)</t>
        </is>
      </c>
      <c r="F197" s="17" t="inlineStr">
        <is>
          <t>Abra</t>
        </is>
      </c>
      <c r="G197" s="17" t="inlineStr">
        <is>
          <t>Boliney</t>
        </is>
      </c>
      <c r="H197" s="17" t="inlineStr">
        <is>
          <t>Kilong-Olao</t>
        </is>
      </c>
      <c r="I197" s="18" t="n">
        <v>17.3741913</v>
      </c>
      <c r="J197" s="18" t="n">
        <v>120.8658391</v>
      </c>
      <c r="K197" s="17" t="inlineStr">
        <is>
          <t>R</t>
        </is>
      </c>
      <c r="L197" s="11" t="n">
        <v>273</v>
      </c>
      <c r="M197" s="19" t="n">
        <v>3.8</v>
      </c>
      <c r="N197" s="20">
        <f>INT(L197/M197)</f>
        <v/>
      </c>
      <c r="O197" s="20">
        <f>INT(N197*0.3+0.5)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29.84</v>
      </c>
      <c r="T197" s="19" t="n">
        <v>28.88</v>
      </c>
      <c r="U197" s="17" t="inlineStr">
        <is>
          <t>Tier 1 Critical GIDA (Score ≥ 50.0)</t>
        </is>
      </c>
      <c r="V197" s="19" t="n">
        <v>72.2</v>
      </c>
      <c r="W197" s="19" t="n">
        <v>50.48</v>
      </c>
      <c r="X197" s="19" t="n">
        <v>72.2</v>
      </c>
      <c r="Y197" s="20">
        <f>ROUND(V197*0.35+W197*0.35+X197*0.30,2)</f>
        <v/>
      </c>
      <c r="Z197" s="24" t="inlineStr">
        <is>
          <t>F - Nearest node and line over 5 km</t>
        </is>
      </c>
      <c r="AA197" s="19" t="n">
        <v>29.84</v>
      </c>
      <c r="AB197" s="19" t="n">
        <v>28.74</v>
      </c>
      <c r="AC197" s="17" t="inlineStr">
        <is>
          <t>Line: Untitled Path</t>
        </is>
      </c>
      <c r="AD197" s="17" t="inlineStr">
        <is>
          <t>Remote site candidate: deploy Starlink LEO satellite backhaul or long microwave hop.</t>
        </is>
      </c>
      <c r="AE197" s="16" t="n">
        <v>1193</v>
      </c>
    </row>
    <row r="198">
      <c r="A198" s="16" t="n">
        <v>2</v>
      </c>
      <c r="B198" s="16" t="n">
        <v>194</v>
      </c>
      <c r="C198" s="16" t="n">
        <v>1194</v>
      </c>
      <c r="D198" s="17" t="inlineStr">
        <is>
          <t>1908704006</t>
        </is>
      </c>
      <c r="E198" s="17" t="inlineStr">
        <is>
          <t>Bangsamoro Autonomous Region In Muslim Mindanao (BARMM)</t>
        </is>
      </c>
      <c r="F198" s="17" t="inlineStr">
        <is>
          <t>Maguindanao del Norte</t>
        </is>
      </c>
      <c r="G198" s="17" t="inlineStr">
        <is>
          <t>Datu Blah T. Sinsuat</t>
        </is>
      </c>
      <c r="H198" s="17" t="inlineStr">
        <is>
          <t>Nalkan</t>
        </is>
      </c>
      <c r="I198" s="18" t="n">
        <v>6.987918</v>
      </c>
      <c r="J198" s="18" t="n">
        <v>123.987152</v>
      </c>
      <c r="K198" s="17" t="inlineStr">
        <is>
          <t>R</t>
        </is>
      </c>
      <c r="L198" s="11" t="n">
        <v>5106</v>
      </c>
      <c r="M198" s="19" t="n">
        <v>4.3</v>
      </c>
      <c r="N198" s="20">
        <f>INT(L198/M198)</f>
        <v/>
      </c>
      <c r="O198" s="20">
        <f>INT(N198*0.3+0.5)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82.72</v>
      </c>
      <c r="T198" s="19" t="n">
        <v>82.66</v>
      </c>
      <c r="U198" s="17" t="inlineStr">
        <is>
          <t>Tier 1 Critical GIDA (Score ≥ 50.0)</t>
        </is>
      </c>
      <c r="V198" s="19" t="n">
        <v>72.2</v>
      </c>
      <c r="W198" s="19" t="n">
        <v>50.47</v>
      </c>
      <c r="X198" s="19" t="n">
        <v>72.2</v>
      </c>
      <c r="Y198" s="20">
        <f>ROUND(V198*0.35+W198*0.35+X198*0.30,2)</f>
        <v/>
      </c>
      <c r="Z198" s="24" t="inlineStr">
        <is>
          <t>F - Nearest node and line over 5 km</t>
        </is>
      </c>
      <c r="AA198" s="19" t="n">
        <v>82.72</v>
      </c>
      <c r="AB198" s="19" t="n">
        <v>82.66</v>
      </c>
      <c r="AC198" s="17" t="inlineStr">
        <is>
          <t>Line: GENSAN - TACURONG</t>
        </is>
      </c>
      <c r="AD198" s="17" t="inlineStr">
        <is>
          <t>Remote site candidate: deploy Starlink LEO satellite backhaul or long microwave hop.</t>
        </is>
      </c>
      <c r="AE198" s="16" t="n">
        <v>1194</v>
      </c>
    </row>
    <row r="199">
      <c r="A199" s="16" t="n">
        <v>2</v>
      </c>
      <c r="B199" s="16" t="n">
        <v>195</v>
      </c>
      <c r="C199" s="16" t="n">
        <v>1195</v>
      </c>
      <c r="D199" s="17" t="inlineStr">
        <is>
          <t>1606818017</t>
        </is>
      </c>
      <c r="E199" s="17" t="inlineStr">
        <is>
          <t>Region XIII (Caraga)</t>
        </is>
      </c>
      <c r="F199" s="17" t="inlineStr">
        <is>
          <t>Surigao del Sur</t>
        </is>
      </c>
      <c r="G199" s="17" t="inlineStr">
        <is>
          <t>Tago</t>
        </is>
      </c>
      <c r="H199" s="17" t="inlineStr">
        <is>
          <t>Mercedes</t>
        </is>
      </c>
      <c r="I199" s="18" t="n">
        <v>9.017557326</v>
      </c>
      <c r="J199" s="18" t="n">
        <v>126.2226896</v>
      </c>
      <c r="K199" s="17" t="inlineStr">
        <is>
          <t>R</t>
        </is>
      </c>
      <c r="L199" s="11" t="n">
        <v>334</v>
      </c>
      <c r="M199" s="19" t="n">
        <v>4.1</v>
      </c>
      <c r="N199" s="20">
        <f>INT(L199/M199)</f>
        <v/>
      </c>
      <c r="O199" s="20">
        <f>INT(N199*0.3+0.5)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7.16</v>
      </c>
      <c r="T199" s="19" t="n">
        <v>2.46</v>
      </c>
      <c r="U199" s="17" t="inlineStr">
        <is>
          <t>Tier 1 Critical GIDA (Score ≥ 50.0)</t>
        </is>
      </c>
      <c r="V199" s="19" t="n">
        <v>72.19</v>
      </c>
      <c r="W199" s="19" t="n">
        <v>50.46</v>
      </c>
      <c r="X199" s="19" t="n">
        <v>72.19</v>
      </c>
      <c r="Y199" s="20">
        <f>ROUND(V199*0.35+W199*0.35+X199*0.30,2)</f>
        <v/>
      </c>
      <c r="Z199" s="23" t="inlineStr">
        <is>
          <t>D - Other node or line within 3 km</t>
        </is>
      </c>
      <c r="AA199" s="19" t="n">
        <v>7.16</v>
      </c>
      <c r="AB199" s="19" t="n">
        <v>2.35</v>
      </c>
      <c r="AC199" s="17" t="inlineStr">
        <is>
          <t>Line: Route</t>
        </is>
      </c>
      <c r="AD199" s="17" t="inlineStr">
        <is>
          <t>Route options survey candidate: compare actual node lateral with approved line tap.</t>
        </is>
      </c>
      <c r="AE199" s="16" t="n">
        <v>1195</v>
      </c>
    </row>
    <row r="200">
      <c r="A200" s="16" t="n">
        <v>2</v>
      </c>
      <c r="B200" s="16" t="n">
        <v>196</v>
      </c>
      <c r="C200" s="16" t="n">
        <v>1196</v>
      </c>
      <c r="D200" s="17" t="inlineStr">
        <is>
          <t>PH0001196</t>
        </is>
      </c>
      <c r="E200" s="17" t="inlineStr">
        <is>
          <t>I</t>
        </is>
      </c>
      <c r="F200" s="17" t="inlineStr">
        <is>
          <t>Ilocos Norte</t>
        </is>
      </c>
      <c r="G200" s="17" t="inlineStr">
        <is>
          <t>Laoag City</t>
        </is>
      </c>
      <c r="H200" s="17" t="inlineStr">
        <is>
          <t>Bgy. No. 10, San Jose (Pob.)</t>
        </is>
      </c>
      <c r="I200" s="18" t="n">
        <v>18.175511</v>
      </c>
      <c r="J200" s="18" t="n">
        <v>120.564418</v>
      </c>
      <c r="K200" s="17" t="inlineStr">
        <is>
          <t>R</t>
        </is>
      </c>
      <c r="L200" s="11" t="n">
        <v>2233</v>
      </c>
      <c r="M200" s="19" t="n">
        <v>3.7</v>
      </c>
      <c r="N200" s="20">
        <f>INT(L200/M200)</f>
        <v/>
      </c>
      <c r="O200" s="20">
        <f>INT(N200*0.3+0.5)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0.27</v>
      </c>
      <c r="T200" s="19" t="n">
        <v>0.26</v>
      </c>
      <c r="U200" s="17" t="inlineStr">
        <is>
          <t>Tier 1 Critical GIDA (Score ≥ 50.0)</t>
        </is>
      </c>
      <c r="V200" s="19" t="n">
        <v>72.18000000000001</v>
      </c>
      <c r="W200" s="19" t="n">
        <v>50.46</v>
      </c>
      <c r="X200" s="19" t="n">
        <v>72.18000000000001</v>
      </c>
      <c r="Y200" s="20">
        <f>ROUND(V200*0.35+W200*0.35+X200*0.30,2)</f>
        <v/>
      </c>
      <c r="Z200" s="23" t="inlineStr">
        <is>
          <t>D - Other node or line within 3 km</t>
        </is>
      </c>
      <c r="AA200" s="19" t="n">
        <v>3.11</v>
      </c>
      <c r="AB200" s="19" t="n">
        <v>2.77</v>
      </c>
      <c r="AC200" s="17" t="inlineStr">
        <is>
          <t>Line: SEGMENT 4 (BATAC - LAOAG CITY)</t>
        </is>
      </c>
      <c r="AD200" s="17" t="inlineStr">
        <is>
          <t>Route options survey candidate: compare actual node lateral with approved line tap.</t>
        </is>
      </c>
      <c r="AE200" s="16" t="n">
        <v>1196</v>
      </c>
    </row>
    <row r="201">
      <c r="A201" s="16" t="n">
        <v>2</v>
      </c>
      <c r="B201" s="16" t="n">
        <v>197</v>
      </c>
      <c r="C201" s="16" t="n">
        <v>1197</v>
      </c>
      <c r="D201" s="17" t="inlineStr">
        <is>
          <t>1380606206</t>
        </is>
      </c>
      <c r="E201" s="17" t="inlineStr">
        <is>
          <t>National Capital Region (NCR)</t>
        </is>
      </c>
      <c r="F201" s="17" t="inlineStr">
        <is>
          <t>First District (Not a Province)</t>
        </is>
      </c>
      <c r="G201" s="17" t="inlineStr">
        <is>
          <t>City of Manila</t>
        </is>
      </c>
      <c r="H201" s="17" t="inlineStr">
        <is>
          <t>Barangay 599</t>
        </is>
      </c>
      <c r="I201" s="18" t="n">
        <v>14.595037</v>
      </c>
      <c r="J201" s="18" t="n">
        <v>121.0167</v>
      </c>
      <c r="K201" s="17" t="inlineStr">
        <is>
          <t>U</t>
        </is>
      </c>
      <c r="L201" s="11" t="n">
        <v>4402</v>
      </c>
      <c r="M201" s="19" t="n">
        <v>3.9</v>
      </c>
      <c r="N201" s="20">
        <f>INT(L201/M201)</f>
        <v/>
      </c>
      <c r="O201" s="20">
        <f>INT(N201*0.3+0.5)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8.970000000000001</v>
      </c>
      <c r="T201" s="19" t="n">
        <v>9.470000000000001</v>
      </c>
      <c r="U201" s="17" t="inlineStr">
        <is>
          <t>Tier 1 Critical GIDA (Score ≥ 50.0)</t>
        </is>
      </c>
      <c r="V201" s="19" t="n">
        <v>72.17</v>
      </c>
      <c r="W201" s="19" t="n">
        <v>50.46</v>
      </c>
      <c r="X201" s="19" t="n">
        <v>72.17</v>
      </c>
      <c r="Y201" s="20">
        <f>ROUND(V201*0.35+W201*0.35+X201*0.30,2)</f>
        <v/>
      </c>
      <c r="Z201" s="23" t="inlineStr">
        <is>
          <t>D - Other node or line within 3 km</t>
        </is>
      </c>
      <c r="AA201" s="19" t="n">
        <v>1.52</v>
      </c>
      <c r="AB201" s="19" t="n">
        <v>0.88</v>
      </c>
      <c r="AC201" s="17" t="inlineStr">
        <is>
          <t>Line: UG 288C via V-Duct</t>
        </is>
      </c>
      <c r="AD201" s="17" t="inlineStr">
        <is>
          <t>Route options survey candidate: compare actual node lateral with approved line tap.</t>
        </is>
      </c>
      <c r="AE201" s="16" t="n">
        <v>1197</v>
      </c>
    </row>
    <row r="202">
      <c r="A202" s="16" t="n">
        <v>2</v>
      </c>
      <c r="B202" s="16" t="n">
        <v>198</v>
      </c>
      <c r="C202" s="16" t="n">
        <v>1198</v>
      </c>
      <c r="D202" s="17" t="inlineStr">
        <is>
          <t>1381100142</t>
        </is>
      </c>
      <c r="E202" s="17" t="inlineStr">
        <is>
          <t>National Capital Region (NCR)</t>
        </is>
      </c>
      <c r="F202" s="17" t="inlineStr">
        <is>
          <t>Fourth District (Not a Province)</t>
        </is>
      </c>
      <c r="G202" s="17" t="inlineStr">
        <is>
          <t>Pasay City</t>
        </is>
      </c>
      <c r="H202" s="17" t="inlineStr">
        <is>
          <t>Barangay 142</t>
        </is>
      </c>
      <c r="I202" s="18" t="n">
        <v>14.548439</v>
      </c>
      <c r="J202" s="18" t="n">
        <v>121.005492</v>
      </c>
      <c r="K202" s="17" t="inlineStr">
        <is>
          <t>U</t>
        </is>
      </c>
      <c r="L202" s="11" t="n">
        <v>327</v>
      </c>
      <c r="M202" s="19" t="n">
        <v>3.4</v>
      </c>
      <c r="N202" s="20">
        <f>INT(L202/M202)</f>
        <v/>
      </c>
      <c r="O202" s="20">
        <f>INT(N202*0.3+0.5)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0.72</v>
      </c>
      <c r="T202" s="19" t="n">
        <v>0.6</v>
      </c>
      <c r="U202" s="17" t="inlineStr">
        <is>
          <t>Tier 1 Critical GIDA (Score ≥ 50.0)</t>
        </is>
      </c>
      <c r="V202" s="19" t="n">
        <v>72.17</v>
      </c>
      <c r="W202" s="19" t="n">
        <v>50.45</v>
      </c>
      <c r="X202" s="19" t="n">
        <v>72.17</v>
      </c>
      <c r="Y202" s="20">
        <f>ROUND(V202*0.35+W202*0.35+X202*0.30,2)</f>
        <v/>
      </c>
      <c r="Z202" s="25" t="inlineStr">
        <is>
          <t>B - Node 0.5-1 km</t>
        </is>
      </c>
      <c r="AA202" s="19" t="n">
        <v>0.65</v>
      </c>
      <c r="AB202" s="19" t="n">
        <v>0.15</v>
      </c>
      <c r="AC202" s="17" t="inlineStr">
        <is>
          <t>Line: Aerial 24C</t>
        </is>
      </c>
      <c r="AD202" s="17" t="inlineStr">
        <is>
          <t>Short node lateral candidate; confirm port/fiber capacity, access and route.</t>
        </is>
      </c>
      <c r="AE202" s="16" t="n">
        <v>1198</v>
      </c>
    </row>
    <row r="203">
      <c r="A203" s="16" t="n">
        <v>2</v>
      </c>
      <c r="B203" s="16" t="n">
        <v>199</v>
      </c>
      <c r="C203" s="16" t="n">
        <v>1199</v>
      </c>
      <c r="D203" s="17" t="inlineStr">
        <is>
          <t>PH0001199</t>
        </is>
      </c>
      <c r="E203" s="17" t="inlineStr">
        <is>
          <t>XI</t>
        </is>
      </c>
      <c r="F203" s="17" t="inlineStr">
        <is>
          <t>Davao Del Sur</t>
        </is>
      </c>
      <c r="G203" s="17" t="inlineStr">
        <is>
          <t>Davao City</t>
        </is>
      </c>
      <c r="H203" s="17" t="inlineStr">
        <is>
          <t>Barangay 32-D (Pob.)</t>
        </is>
      </c>
      <c r="I203" s="18" t="n">
        <v>7.2539004</v>
      </c>
      <c r="J203" s="18" t="n">
        <v>125.6704814</v>
      </c>
      <c r="K203" s="17" t="inlineStr">
        <is>
          <t>R</t>
        </is>
      </c>
      <c r="L203" s="11" t="n">
        <v>2280</v>
      </c>
      <c r="M203" s="19" t="n">
        <v>3.4</v>
      </c>
      <c r="N203" s="20">
        <f>INT(L203/M203)</f>
        <v/>
      </c>
      <c r="O203" s="20">
        <f>INT(N203*0.3+0.5)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0.93</v>
      </c>
      <c r="T203" s="19" t="n">
        <v>0.32</v>
      </c>
      <c r="U203" s="17" t="inlineStr">
        <is>
          <t>Tier 1 Critical GIDA (Score ≥ 50.0)</t>
        </is>
      </c>
      <c r="V203" s="19" t="n">
        <v>72.16</v>
      </c>
      <c r="W203" s="19" t="n">
        <v>50.45</v>
      </c>
      <c r="X203" s="19" t="n">
        <v>72.16</v>
      </c>
      <c r="Y203" s="20">
        <f>ROUND(V203*0.35+W203*0.35+X203*0.30,2)</f>
        <v/>
      </c>
      <c r="Z203" s="23" t="inlineStr">
        <is>
          <t>D - Other node or line within 3 km</t>
        </is>
      </c>
      <c r="AA203" s="19" t="n">
        <v>5.31</v>
      </c>
      <c r="AB203" s="19" t="n">
        <v>1.58</v>
      </c>
      <c r="AC203" s="17" t="inlineStr">
        <is>
          <t>Line: DAVAO CITY - TRENTO</t>
        </is>
      </c>
      <c r="AD203" s="17" t="inlineStr">
        <is>
          <t>Route options survey candidate: compare actual node lateral with approved line tap.</t>
        </is>
      </c>
      <c r="AE203" s="16" t="n">
        <v>1199</v>
      </c>
    </row>
    <row r="204">
      <c r="A204" s="16" t="n">
        <v>2</v>
      </c>
      <c r="B204" s="16" t="n">
        <v>200</v>
      </c>
      <c r="C204" s="16" t="n">
        <v>1200</v>
      </c>
      <c r="D204" s="17" t="inlineStr">
        <is>
          <t>1380606208</t>
        </is>
      </c>
      <c r="E204" s="17" t="inlineStr">
        <is>
          <t>National Capital Region (NCR)</t>
        </is>
      </c>
      <c r="F204" s="17" t="inlineStr">
        <is>
          <t>First District (Not a Province)</t>
        </is>
      </c>
      <c r="G204" s="17" t="inlineStr">
        <is>
          <t>City of Manila</t>
        </is>
      </c>
      <c r="H204" s="17" t="inlineStr">
        <is>
          <t>Barangay 601</t>
        </is>
      </c>
      <c r="I204" s="18" t="n">
        <v>14.597287</v>
      </c>
      <c r="J204" s="18" t="n">
        <v>121.01715</v>
      </c>
      <c r="K204" s="17" t="inlineStr">
        <is>
          <t>U</t>
        </is>
      </c>
      <c r="L204" s="11" t="n">
        <v>7995</v>
      </c>
      <c r="M204" s="19" t="n">
        <v>3.9</v>
      </c>
      <c r="N204" s="20">
        <f>INT(L204/M204)</f>
        <v/>
      </c>
      <c r="O204" s="20">
        <f>INT(N204*0.3+0.5)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57.59</v>
      </c>
      <c r="T204" s="19" t="n">
        <v>58.65</v>
      </c>
      <c r="U204" s="17" t="inlineStr">
        <is>
          <t>Tier 1 Critical GIDA (Score ≥ 50.0)</t>
        </is>
      </c>
      <c r="V204" s="19" t="n">
        <v>72.16</v>
      </c>
      <c r="W204" s="19" t="n">
        <v>50.45</v>
      </c>
      <c r="X204" s="19" t="n">
        <v>72.16</v>
      </c>
      <c r="Y204" s="20">
        <f>ROUND(V204*0.35+W204*0.35+X204*0.30,2)</f>
        <v/>
      </c>
      <c r="Z204" s="23" t="inlineStr">
        <is>
          <t>D - Other node or line within 3 km</t>
        </is>
      </c>
      <c r="AA204" s="19" t="n">
        <v>1.46</v>
      </c>
      <c r="AB204" s="19" t="n">
        <v>0.65</v>
      </c>
      <c r="AC204" s="17" t="inlineStr">
        <is>
          <t>Line: UG 288C via W-Duct</t>
        </is>
      </c>
      <c r="AD204" s="17" t="inlineStr">
        <is>
          <t>Route options survey candidate: compare actual node lateral with approved line tap.</t>
        </is>
      </c>
      <c r="AE204" s="16" t="n">
        <v>1200</v>
      </c>
    </row>
    <row r="205">
      <c r="A205" s="16" t="n">
        <v>2</v>
      </c>
      <c r="B205" s="16" t="n">
        <v>201</v>
      </c>
      <c r="C205" s="16" t="n">
        <v>1201</v>
      </c>
      <c r="D205" s="17" t="inlineStr">
        <is>
          <t>1908706002</t>
        </is>
      </c>
      <c r="E205" s="17" t="inlineStr">
        <is>
          <t>Bangsamoro Autonomous Region In Muslim Mindanao (BARMM)</t>
        </is>
      </c>
      <c r="F205" s="17" t="inlineStr">
        <is>
          <t>Maguindanao del Norte</t>
        </is>
      </c>
      <c r="G205" s="17" t="inlineStr">
        <is>
          <t>Kabuntalan</t>
        </is>
      </c>
      <c r="H205" s="17" t="inlineStr">
        <is>
          <t>Buterin</t>
        </is>
      </c>
      <c r="I205" s="18" t="n">
        <v>17.253952</v>
      </c>
      <c r="J205" s="18" t="n">
        <v>122.227896</v>
      </c>
      <c r="K205" s="17" t="inlineStr">
        <is>
          <t>R</t>
        </is>
      </c>
      <c r="L205" s="11" t="n">
        <v>3136</v>
      </c>
      <c r="M205" s="19" t="n">
        <v>4.3</v>
      </c>
      <c r="N205" s="20">
        <f>INT(L205/M205)</f>
        <v/>
      </c>
      <c r="O205" s="20">
        <f>INT(N205*0.3+0.5)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29.3</v>
      </c>
      <c r="T205" s="19" t="n">
        <v>34.2</v>
      </c>
      <c r="U205" s="17" t="inlineStr">
        <is>
          <t>Tier 1 Critical GIDA (Score ≥ 50.0)</t>
        </is>
      </c>
      <c r="V205" s="19" t="n">
        <v>72.14</v>
      </c>
      <c r="W205" s="19" t="n">
        <v>50.43</v>
      </c>
      <c r="X205" s="19" t="n">
        <v>72.14</v>
      </c>
      <c r="Y205" s="20">
        <f>ROUND(V205*0.35+W205*0.35+X205*0.30,2)</f>
        <v/>
      </c>
      <c r="Z205" s="24" t="inlineStr">
        <is>
          <t>F - Nearest node and line over 5 km</t>
        </is>
      </c>
      <c r="AA205" s="19" t="n">
        <v>29.27</v>
      </c>
      <c r="AB205" s="19" t="n">
        <v>34.16</v>
      </c>
      <c r="AC205" s="17" t="inlineStr">
        <is>
          <t>Node: IGI003 - PM</t>
        </is>
      </c>
      <c r="AD205" s="17" t="inlineStr">
        <is>
          <t>Remote site candidate: deploy Starlink LEO satellite backhaul or long microwave hop.</t>
        </is>
      </c>
      <c r="AE205" s="16" t="n">
        <v>1201</v>
      </c>
    </row>
    <row r="206">
      <c r="A206" s="16" t="n">
        <v>2</v>
      </c>
      <c r="B206" s="16" t="n">
        <v>202</v>
      </c>
      <c r="C206" s="16" t="n">
        <v>1202</v>
      </c>
      <c r="D206" s="17" t="inlineStr">
        <is>
          <t>1380603014</t>
        </is>
      </c>
      <c r="E206" s="17" t="inlineStr">
        <is>
          <t>National Capital Region (NCR)</t>
        </is>
      </c>
      <c r="F206" s="17" t="inlineStr">
        <is>
          <t>First District (Not a Province)</t>
        </is>
      </c>
      <c r="G206" s="17" t="inlineStr">
        <is>
          <t>City of Manila</t>
        </is>
      </c>
      <c r="H206" s="17" t="inlineStr">
        <is>
          <t>Barangay 394</t>
        </is>
      </c>
      <c r="I206" s="18" t="n">
        <v>14.6005744</v>
      </c>
      <c r="J206" s="18" t="n">
        <v>120.9838519</v>
      </c>
      <c r="K206" s="17" t="inlineStr">
        <is>
          <t>U</t>
        </is>
      </c>
      <c r="L206" s="11" t="n">
        <v>1477</v>
      </c>
      <c r="M206" s="19" t="n">
        <v>3.9</v>
      </c>
      <c r="N206" s="20">
        <f>INT(L206/M206)</f>
        <v/>
      </c>
      <c r="O206" s="20">
        <f>INT(N206*0.3+0.5)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12.04</v>
      </c>
      <c r="T206" s="19" t="n">
        <v>12</v>
      </c>
      <c r="U206" s="17" t="inlineStr">
        <is>
          <t>Tier 1 Critical GIDA (Score ≥ 50.0)</t>
        </is>
      </c>
      <c r="V206" s="19" t="n">
        <v>72.12</v>
      </c>
      <c r="W206" s="19" t="n">
        <v>50.42</v>
      </c>
      <c r="X206" s="19" t="n">
        <v>72.12</v>
      </c>
      <c r="Y206" s="20">
        <f>ROUND(V206*0.35+W206*0.35+X206*0.30,2)</f>
        <v/>
      </c>
      <c r="Z206" s="25" t="inlineStr">
        <is>
          <t>B - Node 0.5-1 km</t>
        </is>
      </c>
      <c r="AA206" s="19" t="n">
        <v>0.84</v>
      </c>
      <c r="AB206" s="19" t="n">
        <v>0.04</v>
      </c>
      <c r="AC206" s="17" t="inlineStr">
        <is>
          <t>Line: Aerial 24C</t>
        </is>
      </c>
      <c r="AD206" s="17" t="inlineStr">
        <is>
          <t>Short node lateral candidate; confirm port/fiber capacity, access and route.</t>
        </is>
      </c>
      <c r="AE206" s="16" t="n">
        <v>1202</v>
      </c>
    </row>
    <row r="207">
      <c r="A207" s="16" t="n">
        <v>2</v>
      </c>
      <c r="B207" s="16" t="n">
        <v>203</v>
      </c>
      <c r="C207" s="16" t="n">
        <v>1203</v>
      </c>
      <c r="D207" s="17" t="inlineStr">
        <is>
          <t>0804807010</t>
        </is>
      </c>
      <c r="E207" s="17" t="inlineStr">
        <is>
          <t>Region VIII (Eastern Visayas)</t>
        </is>
      </c>
      <c r="F207" s="17" t="inlineStr">
        <is>
          <t>Northern Samar</t>
        </is>
      </c>
      <c r="G207" s="17" t="inlineStr">
        <is>
          <t>Gamay</t>
        </is>
      </c>
      <c r="H207" s="17" t="inlineStr">
        <is>
          <t>Dao</t>
        </is>
      </c>
      <c r="I207" s="18" t="n">
        <v>12.40247</v>
      </c>
      <c r="J207" s="18" t="n">
        <v>125.32273</v>
      </c>
      <c r="K207" s="17" t="inlineStr">
        <is>
          <t>R</t>
        </is>
      </c>
      <c r="L207" s="11" t="n">
        <v>1026</v>
      </c>
      <c r="M207" s="19" t="n">
        <v>4.3</v>
      </c>
      <c r="N207" s="20">
        <f>INT(L207/M207)</f>
        <v/>
      </c>
      <c r="O207" s="20">
        <f>INT(N207*0.3+0.5)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133.92</v>
      </c>
      <c r="T207" s="19" t="n">
        <v>133.96</v>
      </c>
      <c r="U207" s="17" t="inlineStr">
        <is>
          <t>Tier 1 Critical GIDA (Score ≥ 50.0)</t>
        </is>
      </c>
      <c r="V207" s="19" t="n">
        <v>72.11</v>
      </c>
      <c r="W207" s="19" t="n">
        <v>50.41</v>
      </c>
      <c r="X207" s="19" t="n">
        <v>72.11</v>
      </c>
      <c r="Y207" s="20">
        <f>ROUND(V207*0.35+W207*0.35+X207*0.30,2)</f>
        <v/>
      </c>
      <c r="Z207" s="24" t="inlineStr">
        <is>
          <t>F - Nearest node and line over 5 km</t>
        </is>
      </c>
      <c r="AA207" s="19" t="n">
        <v>133.92</v>
      </c>
      <c r="AB207" s="19" t="n">
        <v>133.94</v>
      </c>
      <c r="AC207" s="17" t="inlineStr">
        <is>
          <t>Node: TCL002 - TYPE 3</t>
        </is>
      </c>
      <c r="AD207" s="17" t="inlineStr">
        <is>
          <t>Remote site candidate: deploy Starlink LEO satellite backhaul or long microwave hop.</t>
        </is>
      </c>
      <c r="AE207" s="16" t="n">
        <v>1203</v>
      </c>
    </row>
    <row r="208">
      <c r="A208" s="16" t="n">
        <v>2</v>
      </c>
      <c r="B208" s="16" t="n">
        <v>204</v>
      </c>
      <c r="C208" s="16" t="n">
        <v>1204</v>
      </c>
      <c r="D208" s="17" t="inlineStr">
        <is>
          <t>0504101022</t>
        </is>
      </c>
      <c r="E208" s="17" t="inlineStr">
        <is>
          <t>Region V (Bicol Region)</t>
        </is>
      </c>
      <c r="F208" s="17" t="inlineStr">
        <is>
          <t>Masbate</t>
        </is>
      </c>
      <c r="G208" s="17" t="inlineStr">
        <is>
          <t>Aroroy</t>
        </is>
      </c>
      <c r="H208" s="17" t="inlineStr">
        <is>
          <t>Manamoc</t>
        </is>
      </c>
      <c r="I208" s="18" t="n">
        <v>12.34986374527368</v>
      </c>
      <c r="J208" s="18" t="n">
        <v>123.4421155287004</v>
      </c>
      <c r="K208" s="17" t="inlineStr">
        <is>
          <t>R</t>
        </is>
      </c>
      <c r="L208" s="11" t="n">
        <v>1119</v>
      </c>
      <c r="M208" s="19" t="n">
        <v>4.1</v>
      </c>
      <c r="N208" s="20">
        <f>INT(L208/M208)</f>
        <v/>
      </c>
      <c r="O208" s="20">
        <f>INT(N208*0.3+0.5)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14.84</v>
      </c>
      <c r="T208" s="19" t="n">
        <v>9.35</v>
      </c>
      <c r="U208" s="17" t="inlineStr">
        <is>
          <t>Tier 1 Critical GIDA (Score ≥ 50.0)</t>
        </is>
      </c>
      <c r="V208" s="19" t="n">
        <v>72.09999999999999</v>
      </c>
      <c r="W208" s="19" t="n">
        <v>50.41</v>
      </c>
      <c r="X208" s="19" t="n">
        <v>72.09999999999999</v>
      </c>
      <c r="Y208" s="20">
        <f>ROUND(V208*0.35+W208*0.35+X208*0.30,2)</f>
        <v/>
      </c>
      <c r="Z208" s="24" t="inlineStr">
        <is>
          <t>F - Nearest node and line over 5 km</t>
        </is>
      </c>
      <c r="AA208" s="19" t="n">
        <v>14.84</v>
      </c>
      <c r="AB208" s="19" t="n">
        <v>13.31</v>
      </c>
      <c r="AC208" s="17" t="inlineStr">
        <is>
          <t>Line: AERIAL FOC 96_CORE - 11,192 METERS</t>
        </is>
      </c>
      <c r="AD208" s="17" t="inlineStr">
        <is>
          <t>Remote site candidate: deploy Starlink LEO satellite backhaul or long microwave hop.</t>
        </is>
      </c>
      <c r="AE208" s="16" t="n">
        <v>1204</v>
      </c>
    </row>
    <row r="209">
      <c r="A209" s="16" t="n">
        <v>2</v>
      </c>
      <c r="B209" s="16" t="n">
        <v>205</v>
      </c>
      <c r="C209" s="16" t="n">
        <v>1205</v>
      </c>
      <c r="D209" s="17" t="inlineStr">
        <is>
          <t>0802615010</t>
        </is>
      </c>
      <c r="E209" s="17" t="inlineStr">
        <is>
          <t>Region VIII (Eastern Visayas)</t>
        </is>
      </c>
      <c r="F209" s="17" t="inlineStr">
        <is>
          <t>Eastern Samar</t>
        </is>
      </c>
      <c r="G209" s="17" t="inlineStr">
        <is>
          <t>Maydolong</t>
        </is>
      </c>
      <c r="H209" s="17" t="inlineStr">
        <is>
          <t>Maytigbao</t>
        </is>
      </c>
      <c r="I209" s="18" t="n">
        <v>11.4729316</v>
      </c>
      <c r="J209" s="18" t="n">
        <v>125.4691027</v>
      </c>
      <c r="K209" s="17" t="inlineStr">
        <is>
          <t>R</t>
        </is>
      </c>
      <c r="L209" s="11" t="n">
        <v>232</v>
      </c>
      <c r="M209" s="19" t="n">
        <v>3.9</v>
      </c>
      <c r="N209" s="20">
        <f>INT(L209/M209)</f>
        <v/>
      </c>
      <c r="O209" s="20">
        <f>INT(N209*0.3+0.5)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57.11</v>
      </c>
      <c r="T209" s="19" t="n">
        <v>57.26</v>
      </c>
      <c r="U209" s="17" t="inlineStr">
        <is>
          <t>Tier 1 Critical GIDA (Score ≥ 50.0)</t>
        </is>
      </c>
      <c r="V209" s="19" t="n">
        <v>72.09999999999999</v>
      </c>
      <c r="W209" s="19" t="n">
        <v>50.41</v>
      </c>
      <c r="X209" s="19" t="n">
        <v>72.09999999999999</v>
      </c>
      <c r="Y209" s="20">
        <f>ROUND(V209*0.35+W209*0.35+X209*0.30,2)</f>
        <v/>
      </c>
      <c r="Z209" s="24" t="inlineStr">
        <is>
          <t>F - Nearest node and line over 5 km</t>
        </is>
      </c>
      <c r="AA209" s="19" t="n">
        <v>57.11</v>
      </c>
      <c r="AB209" s="19" t="n">
        <v>57.89</v>
      </c>
      <c r="AC209" s="17" t="inlineStr">
        <is>
          <t>Node: TCL002 - TYPE 3</t>
        </is>
      </c>
      <c r="AD209" s="17" t="inlineStr">
        <is>
          <t>Remote site candidate: deploy Starlink LEO satellite backhaul or long microwave hop.</t>
        </is>
      </c>
      <c r="AE209" s="16" t="n">
        <v>1205</v>
      </c>
    </row>
    <row r="210">
      <c r="A210" s="16" t="n">
        <v>2</v>
      </c>
      <c r="B210" s="16" t="n">
        <v>206</v>
      </c>
      <c r="C210" s="16" t="n">
        <v>1206</v>
      </c>
      <c r="D210" s="17" t="inlineStr">
        <is>
          <t>PH0001206</t>
        </is>
      </c>
      <c r="E210" s="17" t="inlineStr">
        <is>
          <t>V</t>
        </is>
      </c>
      <c r="F210" s="17" t="inlineStr">
        <is>
          <t>Camarines Sur</t>
        </is>
      </c>
      <c r="G210" s="17" t="inlineStr">
        <is>
          <t>Naga City</t>
        </is>
      </c>
      <c r="H210" s="17" t="inlineStr">
        <is>
          <t>Dinaga</t>
        </is>
      </c>
      <c r="I210" s="18" t="n">
        <v>7.848735100000001</v>
      </c>
      <c r="J210" s="18" t="n">
        <v>122.6794979</v>
      </c>
      <c r="K210" s="17" t="inlineStr">
        <is>
          <t>R</t>
        </is>
      </c>
      <c r="L210" s="11" t="n">
        <v>2195</v>
      </c>
      <c r="M210" s="19" t="n">
        <v>4.2</v>
      </c>
      <c r="N210" s="20">
        <f>INT(L210/M210)</f>
        <v/>
      </c>
      <c r="O210" s="20">
        <f>INT(N210*0.3+0.5)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2.77</v>
      </c>
      <c r="T210" s="19" t="n">
        <v>1.37</v>
      </c>
      <c r="U210" s="17" t="inlineStr">
        <is>
          <t>Tier 1 Critical GIDA (Score ≥ 50.0)</t>
        </is>
      </c>
      <c r="V210" s="19" t="n">
        <v>72.09999999999999</v>
      </c>
      <c r="W210" s="19" t="n">
        <v>50.41</v>
      </c>
      <c r="X210" s="19" t="n">
        <v>72.09999999999999</v>
      </c>
      <c r="Y210" s="20">
        <f>ROUND(V210*0.35+W210*0.35+X210*0.30,2)</f>
        <v/>
      </c>
      <c r="Z210" s="24" t="inlineStr">
        <is>
          <t>E - Nearest node or line 3-5 km</t>
        </is>
      </c>
      <c r="AA210" s="19" t="n">
        <v>13.04</v>
      </c>
      <c r="AB210" s="19" t="n">
        <v>4.33</v>
      </c>
      <c r="AC210" s="17" t="inlineStr">
        <is>
          <t>Line: BUUG - IPIL</t>
        </is>
      </c>
      <c r="AD210" s="17" t="inlineStr">
        <is>
          <t>Review candidate: examine alternative BTS location, updated fiber inventory or Starlink backhaul.</t>
        </is>
      </c>
      <c r="AE210" s="16" t="n">
        <v>1206</v>
      </c>
    </row>
    <row r="211">
      <c r="A211" s="16" t="n">
        <v>2</v>
      </c>
      <c r="B211" s="16" t="n">
        <v>207</v>
      </c>
      <c r="C211" s="16" t="n">
        <v>1207</v>
      </c>
      <c r="D211" s="17" t="inlineStr">
        <is>
          <t>1380601165</t>
        </is>
      </c>
      <c r="E211" s="17" t="inlineStr">
        <is>
          <t>National Capital Region (NCR)</t>
        </is>
      </c>
      <c r="F211" s="17" t="inlineStr">
        <is>
          <t>First District (Not a Province)</t>
        </is>
      </c>
      <c r="G211" s="17" t="inlineStr">
        <is>
          <t>City of Manila</t>
        </is>
      </c>
      <c r="H211" s="17" t="inlineStr">
        <is>
          <t>Barangay 165</t>
        </is>
      </c>
      <c r="I211" s="18" t="n">
        <v>14.626266</v>
      </c>
      <c r="J211" s="18" t="n">
        <v>120.9739954</v>
      </c>
      <c r="K211" s="17" t="inlineStr">
        <is>
          <t>U</t>
        </is>
      </c>
      <c r="L211" s="11" t="n">
        <v>1045</v>
      </c>
      <c r="M211" s="19" t="n">
        <v>3.9</v>
      </c>
      <c r="N211" s="20">
        <f>INT(L211/M211)</f>
        <v/>
      </c>
      <c r="O211" s="20">
        <f>INT(N211*0.3+0.5)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27.37</v>
      </c>
      <c r="T211" s="19" t="n">
        <v>30.96</v>
      </c>
      <c r="U211" s="17" t="inlineStr">
        <is>
          <t>Tier 1 Critical GIDA (Score ≥ 50.0)</t>
        </is>
      </c>
      <c r="V211" s="19" t="n">
        <v>72.09999999999999</v>
      </c>
      <c r="W211" s="19" t="n">
        <v>50.4</v>
      </c>
      <c r="X211" s="19" t="n">
        <v>72.09999999999999</v>
      </c>
      <c r="Y211" s="20">
        <f>ROUND(V211*0.35+W211*0.35+X211*0.30,2)</f>
        <v/>
      </c>
      <c r="Z211" s="25" t="inlineStr">
        <is>
          <t>A - Node within 0.5 km</t>
        </is>
      </c>
      <c r="AA211" s="19" t="n">
        <v>0.1</v>
      </c>
      <c r="AB211" s="19" t="n">
        <v>0.03</v>
      </c>
      <c r="AC211" s="17" t="inlineStr">
        <is>
          <t>Line: UG 144C via Y-Duct</t>
        </is>
      </c>
      <c r="AD211" s="17" t="inlineStr">
        <is>
          <t>First survey candidate: confirm node handoff, spare capacity and short route; co-location not established.</t>
        </is>
      </c>
      <c r="AE211" s="16" t="n">
        <v>1207</v>
      </c>
    </row>
    <row r="212">
      <c r="A212" s="16" t="n">
        <v>2</v>
      </c>
      <c r="B212" s="16" t="n">
        <v>208</v>
      </c>
      <c r="C212" s="16" t="n">
        <v>1208</v>
      </c>
      <c r="D212" s="17" t="inlineStr">
        <is>
          <t>0802615008</t>
        </is>
      </c>
      <c r="E212" s="17" t="inlineStr">
        <is>
          <t>Region VIII (Eastern Visayas)</t>
        </is>
      </c>
      <c r="F212" s="17" t="inlineStr">
        <is>
          <t>Eastern Samar</t>
        </is>
      </c>
      <c r="G212" s="17" t="inlineStr">
        <is>
          <t>Maydolong</t>
        </is>
      </c>
      <c r="H212" s="17" t="inlineStr">
        <is>
          <t>Malobago</t>
        </is>
      </c>
      <c r="I212" s="18" t="n">
        <v>11.50244</v>
      </c>
      <c r="J212" s="18" t="n">
        <v>125.41956</v>
      </c>
      <c r="K212" s="17" t="inlineStr">
        <is>
          <t>R</t>
        </is>
      </c>
      <c r="L212" s="11" t="n">
        <v>499</v>
      </c>
      <c r="M212" s="19" t="n">
        <v>3.9</v>
      </c>
      <c r="N212" s="20">
        <f>INT(L212/M212)</f>
        <v/>
      </c>
      <c r="O212" s="20">
        <f>INT(N212*0.3+0.5)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54.05</v>
      </c>
      <c r="T212" s="19" t="n">
        <v>54.63</v>
      </c>
      <c r="U212" s="17" t="inlineStr">
        <is>
          <t>Tier 1 Critical GIDA (Score ≥ 50.0)</t>
        </is>
      </c>
      <c r="V212" s="19" t="n">
        <v>72.09999999999999</v>
      </c>
      <c r="W212" s="19" t="n">
        <v>50.4</v>
      </c>
      <c r="X212" s="19" t="n">
        <v>72.09999999999999</v>
      </c>
      <c r="Y212" s="20">
        <f>ROUND(V212*0.35+W212*0.35+X212*0.30,2)</f>
        <v/>
      </c>
      <c r="Z212" s="24" t="inlineStr">
        <is>
          <t>F - Nearest node and line over 5 km</t>
        </is>
      </c>
      <c r="AA212" s="19" t="n">
        <v>54.05</v>
      </c>
      <c r="AB212" s="19" t="n">
        <v>55.13</v>
      </c>
      <c r="AC212" s="17" t="inlineStr">
        <is>
          <t>Node: TCL002 - TYPE 3</t>
        </is>
      </c>
      <c r="AD212" s="17" t="inlineStr">
        <is>
          <t>Remote site candidate: deploy Starlink LEO satellite backhaul or long microwave hop.</t>
        </is>
      </c>
      <c r="AE212" s="16" t="n">
        <v>1208</v>
      </c>
    </row>
    <row r="213">
      <c r="A213" s="16" t="n">
        <v>2</v>
      </c>
      <c r="B213" s="16" t="n">
        <v>209</v>
      </c>
      <c r="C213" s="16" t="n">
        <v>1209</v>
      </c>
      <c r="D213" s="17" t="inlineStr">
        <is>
          <t>0804805021</t>
        </is>
      </c>
      <c r="E213" s="17" t="inlineStr">
        <is>
          <t>Region VIII (Eastern Visayas)</t>
        </is>
      </c>
      <c r="F213" s="17" t="inlineStr">
        <is>
          <t>Northern Samar</t>
        </is>
      </c>
      <c r="G213" s="17" t="inlineStr">
        <is>
          <t>Catarman</t>
        </is>
      </c>
      <c r="H213" s="17" t="inlineStr">
        <is>
          <t>Gebalagnan</t>
        </is>
      </c>
      <c r="I213" s="18" t="n">
        <v>12.376944</v>
      </c>
      <c r="J213" s="18" t="n">
        <v>124.6813563</v>
      </c>
      <c r="K213" s="17" t="inlineStr">
        <is>
          <t>R</t>
        </is>
      </c>
      <c r="L213" s="11" t="n">
        <v>427</v>
      </c>
      <c r="M213" s="19" t="n">
        <v>4.3</v>
      </c>
      <c r="N213" s="20">
        <f>INT(L213/M213)</f>
        <v/>
      </c>
      <c r="O213" s="20">
        <f>INT(N213*0.3+0.5)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69.15000000000001</v>
      </c>
      <c r="T213" s="19" t="n">
        <v>68.77</v>
      </c>
      <c r="U213" s="17" t="inlineStr">
        <is>
          <t>Tier 1 Critical GIDA (Score ≥ 50.0)</t>
        </is>
      </c>
      <c r="V213" s="19" t="n">
        <v>72.09</v>
      </c>
      <c r="W213" s="19" t="n">
        <v>50.4</v>
      </c>
      <c r="X213" s="19" t="n">
        <v>72.09</v>
      </c>
      <c r="Y213" s="20">
        <f>ROUND(V213*0.35+W213*0.35+X213*0.30,2)</f>
        <v/>
      </c>
      <c r="Z213" s="24" t="inlineStr">
        <is>
          <t>F - Nearest node and line over 5 km</t>
        </is>
      </c>
      <c r="AA213" s="19" t="n">
        <v>69.15000000000001</v>
      </c>
      <c r="AB213" s="19" t="n">
        <v>68.68000000000001</v>
      </c>
      <c r="AC213" s="17" t="inlineStr">
        <is>
          <t>Line: STA MAGDALENA CLS</t>
        </is>
      </c>
      <c r="AD213" s="17" t="inlineStr">
        <is>
          <t>Remote site candidate: deploy Starlink LEO satellite backhaul or long microwave hop.</t>
        </is>
      </c>
      <c r="AE213" s="16" t="n">
        <v>1209</v>
      </c>
    </row>
    <row r="214">
      <c r="A214" s="16" t="n">
        <v>2</v>
      </c>
      <c r="B214" s="16" t="n">
        <v>210</v>
      </c>
      <c r="C214" s="16" t="n">
        <v>1210</v>
      </c>
      <c r="D214" s="17" t="inlineStr">
        <is>
          <t>1906619003</t>
        </is>
      </c>
      <c r="E214" s="17" t="inlineStr">
        <is>
          <t>Bangsamoro Autonomous Region In Muslim Mindanao (BARMM)</t>
        </is>
      </c>
      <c r="F214" s="17" t="inlineStr">
        <is>
          <t>Sulu</t>
        </is>
      </c>
      <c r="G214" s="17" t="inlineStr">
        <is>
          <t>Omar</t>
        </is>
      </c>
      <c r="H214" s="17" t="inlineStr">
        <is>
          <t>Capual Island</t>
        </is>
      </c>
      <c r="I214" s="18" t="n">
        <v>17.255513</v>
      </c>
      <c r="J214" s="18" t="n">
        <v>122.229557</v>
      </c>
      <c r="K214" s="17" t="inlineStr">
        <is>
          <t>U</t>
        </is>
      </c>
      <c r="L214" s="11" t="n">
        <v>8706</v>
      </c>
      <c r="M214" s="19" t="n">
        <v>6</v>
      </c>
      <c r="N214" s="20">
        <f>INT(L214/M214)</f>
        <v/>
      </c>
      <c r="O214" s="20">
        <f>INT(N214*0.3+0.5)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29.52</v>
      </c>
      <c r="T214" s="19" t="n">
        <v>34.39</v>
      </c>
      <c r="U214" s="17" t="inlineStr">
        <is>
          <t>Tier 1 Critical GIDA (Score ≥ 50.0)</t>
        </is>
      </c>
      <c r="V214" s="19" t="n">
        <v>72.09</v>
      </c>
      <c r="W214" s="19" t="n">
        <v>50.4</v>
      </c>
      <c r="X214" s="19" t="n">
        <v>72.09</v>
      </c>
      <c r="Y214" s="20">
        <f>ROUND(V214*0.35+W214*0.35+X214*0.30,2)</f>
        <v/>
      </c>
      <c r="Z214" s="24" t="inlineStr">
        <is>
          <t>F - Nearest node and line over 5 km</t>
        </is>
      </c>
      <c r="AA214" s="19" t="n">
        <v>29.52</v>
      </c>
      <c r="AB214" s="19" t="n">
        <v>34.38</v>
      </c>
      <c r="AC214" s="17" t="inlineStr">
        <is>
          <t>Node: IGI003 - PM</t>
        </is>
      </c>
      <c r="AD214" s="17" t="inlineStr">
        <is>
          <t>Remote site candidate: deploy Starlink LEO satellite backhaul or long microwave hop.</t>
        </is>
      </c>
      <c r="AE214" s="16" t="n">
        <v>1210</v>
      </c>
    </row>
    <row r="215">
      <c r="A215" s="16" t="n">
        <v>2</v>
      </c>
      <c r="B215" s="16" t="n">
        <v>211</v>
      </c>
      <c r="C215" s="16" t="n">
        <v>1211</v>
      </c>
      <c r="D215" s="17" t="inlineStr">
        <is>
          <t>0405801009</t>
        </is>
      </c>
      <c r="E215" s="17" t="inlineStr">
        <is>
          <t>Region IV-A (CALABARZON)</t>
        </is>
      </c>
      <c r="F215" s="17" t="inlineStr">
        <is>
          <t>Rizal</t>
        </is>
      </c>
      <c r="G215" s="17" t="inlineStr">
        <is>
          <t>Angono</t>
        </is>
      </c>
      <c r="H215" s="17" t="inlineStr">
        <is>
          <t>San Isidro</t>
        </is>
      </c>
      <c r="I215" s="18" t="n">
        <v>14.529549</v>
      </c>
      <c r="J215" s="18" t="n">
        <v>121.154264</v>
      </c>
      <c r="K215" s="17" t="inlineStr">
        <is>
          <t>U</t>
        </is>
      </c>
      <c r="L215" s="11" t="n">
        <v>32767</v>
      </c>
      <c r="M215" s="19" t="n">
        <v>3.6</v>
      </c>
      <c r="N215" s="20">
        <f>INT(L215/M215)</f>
        <v/>
      </c>
      <c r="O215" s="20">
        <f>INT(N215*0.3+0.5)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0.23</v>
      </c>
      <c r="T215" s="19" t="n">
        <v>0.07000000000000001</v>
      </c>
      <c r="U215" s="17" t="inlineStr">
        <is>
          <t>Tier 1 Critical GIDA (Score ≥ 50.0)</t>
        </is>
      </c>
      <c r="V215" s="19" t="n">
        <v>72.08</v>
      </c>
      <c r="W215" s="19" t="n">
        <v>50.39</v>
      </c>
      <c r="X215" s="19" t="n">
        <v>72.08</v>
      </c>
      <c r="Y215" s="20">
        <f>ROUND(V215*0.35+W215*0.35+X215*0.30,2)</f>
        <v/>
      </c>
      <c r="Z215" s="25" t="inlineStr">
        <is>
          <t>A - Node within 0.5 km</t>
        </is>
      </c>
      <c r="AA215" s="19" t="n">
        <v>0.23</v>
      </c>
      <c r="AB215" s="19" t="n">
        <v>0.01</v>
      </c>
      <c r="AC215" s="17" t="inlineStr">
        <is>
          <t>Line: Aerial 24C</t>
        </is>
      </c>
      <c r="AD215" s="17" t="inlineStr">
        <is>
          <t>First survey candidate: confirm node handoff, spare capacity and short route; co-location not established.</t>
        </is>
      </c>
      <c r="AE215" s="16" t="n">
        <v>1211</v>
      </c>
    </row>
    <row r="216">
      <c r="A216" s="16" t="n">
        <v>2</v>
      </c>
      <c r="B216" s="16" t="n">
        <v>212</v>
      </c>
      <c r="C216" s="16" t="n">
        <v>1212</v>
      </c>
      <c r="D216" s="17" t="inlineStr">
        <is>
          <t>1208001011</t>
        </is>
      </c>
      <c r="E216" s="17" t="inlineStr">
        <is>
          <t>Region XII (SOCCSKSARGEN)</t>
        </is>
      </c>
      <c r="F216" s="17" t="inlineStr">
        <is>
          <t>Sarangani</t>
        </is>
      </c>
      <c r="G216" s="17" t="inlineStr">
        <is>
          <t>Alabel</t>
        </is>
      </c>
      <c r="H216" s="17" t="inlineStr">
        <is>
          <t>Spring</t>
        </is>
      </c>
      <c r="I216" s="18" t="n">
        <v>6.0760265</v>
      </c>
      <c r="J216" s="18" t="n">
        <v>125.3153736</v>
      </c>
      <c r="K216" s="17" t="inlineStr">
        <is>
          <t>U</t>
        </is>
      </c>
      <c r="L216" s="11" t="n">
        <v>5630</v>
      </c>
      <c r="M216" s="19" t="n">
        <v>3.9</v>
      </c>
      <c r="N216" s="20">
        <f>INT(L216/M216)</f>
        <v/>
      </c>
      <c r="O216" s="20">
        <f>INT(N216*0.3+0.5)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5.24</v>
      </c>
      <c r="T216" s="19" t="n">
        <v>14.03</v>
      </c>
      <c r="U216" s="17" t="inlineStr">
        <is>
          <t>Tier 1 Critical GIDA (Score ≥ 50.0)</t>
        </is>
      </c>
      <c r="V216" s="19" t="n">
        <v>72.06999999999999</v>
      </c>
      <c r="W216" s="19" t="n">
        <v>50.38</v>
      </c>
      <c r="X216" s="19" t="n">
        <v>72.06999999999999</v>
      </c>
      <c r="Y216" s="20">
        <f>ROUND(V216*0.35+W216*0.35+X216*0.30,2)</f>
        <v/>
      </c>
      <c r="Z216" s="24" t="inlineStr">
        <is>
          <t>F - Nearest node and line over 5 km</t>
        </is>
      </c>
      <c r="AA216" s="19" t="n">
        <v>5.24</v>
      </c>
      <c r="AB216" s="19" t="n">
        <v>13.99</v>
      </c>
      <c r="AC216" s="17" t="inlineStr">
        <is>
          <t>Node: ALS001 - BP</t>
        </is>
      </c>
      <c r="AD216" s="17" t="inlineStr">
        <is>
          <t>Remote site candidate: deploy Starlink LEO satellite backhaul or long microwave hop.</t>
        </is>
      </c>
      <c r="AE216" s="16" t="n">
        <v>1212</v>
      </c>
    </row>
    <row r="217">
      <c r="A217" s="16" t="n">
        <v>2</v>
      </c>
      <c r="B217" s="16" t="n">
        <v>213</v>
      </c>
      <c r="C217" s="16" t="n">
        <v>1213</v>
      </c>
      <c r="D217" s="17" t="inlineStr">
        <is>
          <t>1381100098</t>
        </is>
      </c>
      <c r="E217" s="17" t="inlineStr">
        <is>
          <t>National Capital Region (NCR)</t>
        </is>
      </c>
      <c r="F217" s="17" t="inlineStr">
        <is>
          <t>Fourth District (Not a Province)</t>
        </is>
      </c>
      <c r="G217" s="17" t="inlineStr">
        <is>
          <t>Pasay City</t>
        </is>
      </c>
      <c r="H217" s="17" t="inlineStr">
        <is>
          <t>Barangay 98</t>
        </is>
      </c>
      <c r="I217" s="18" t="n">
        <v>14.540758</v>
      </c>
      <c r="J217" s="18" t="n">
        <v>121.002397</v>
      </c>
      <c r="K217" s="17" t="inlineStr">
        <is>
          <t>U</t>
        </is>
      </c>
      <c r="L217" s="11" t="n">
        <v>1529</v>
      </c>
      <c r="M217" s="19" t="n">
        <v>3.4</v>
      </c>
      <c r="N217" s="20">
        <f>INT(L217/M217)</f>
        <v/>
      </c>
      <c r="O217" s="20">
        <f>INT(N217*0.3+0.5)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0.84</v>
      </c>
      <c r="T217" s="19" t="n">
        <v>0.41</v>
      </c>
      <c r="U217" s="17" t="inlineStr">
        <is>
          <t>Tier 1 Critical GIDA (Score ≥ 50.0)</t>
        </is>
      </c>
      <c r="V217" s="19" t="n">
        <v>72.06</v>
      </c>
      <c r="W217" s="19" t="n">
        <v>50.38</v>
      </c>
      <c r="X217" s="19" t="n">
        <v>72.06</v>
      </c>
      <c r="Y217" s="20">
        <f>ROUND(V217*0.35+W217*0.35+X217*0.30,2)</f>
        <v/>
      </c>
      <c r="Z217" s="25" t="inlineStr">
        <is>
          <t>B - Node 0.5-1 km</t>
        </is>
      </c>
      <c r="AA217" s="19" t="n">
        <v>0.95</v>
      </c>
      <c r="AB217" s="19" t="n">
        <v>0.22</v>
      </c>
      <c r="AC217" s="17" t="inlineStr">
        <is>
          <t>Line: UG 288C via Y-Duct</t>
        </is>
      </c>
      <c r="AD217" s="17" t="inlineStr">
        <is>
          <t>Short node lateral candidate; confirm port/fiber capacity, access and route.</t>
        </is>
      </c>
      <c r="AE217" s="16" t="n">
        <v>1213</v>
      </c>
    </row>
    <row r="218">
      <c r="A218" s="16" t="n">
        <v>2</v>
      </c>
      <c r="B218" s="16" t="n">
        <v>214</v>
      </c>
      <c r="C218" s="16" t="n">
        <v>1214</v>
      </c>
      <c r="D218" s="17" t="inlineStr">
        <is>
          <t>1381100036</t>
        </is>
      </c>
      <c r="E218" s="17" t="inlineStr">
        <is>
          <t>National Capital Region (NCR)</t>
        </is>
      </c>
      <c r="F218" s="17" t="inlineStr">
        <is>
          <t>Fourth District (Not a Province)</t>
        </is>
      </c>
      <c r="G218" s="17" t="inlineStr">
        <is>
          <t>Pasay City</t>
        </is>
      </c>
      <c r="H218" s="17" t="inlineStr">
        <is>
          <t>Barangay 36</t>
        </is>
      </c>
      <c r="I218" s="18" t="n">
        <v>14.561821</v>
      </c>
      <c r="J218" s="18" t="n">
        <v>120.994537</v>
      </c>
      <c r="K218" s="17" t="inlineStr">
        <is>
          <t>U</t>
        </is>
      </c>
      <c r="L218" s="11" t="n">
        <v>3907</v>
      </c>
      <c r="M218" s="19" t="n">
        <v>3.4</v>
      </c>
      <c r="N218" s="20">
        <f>INT(L218/M218)</f>
        <v/>
      </c>
      <c r="O218" s="20">
        <f>INT(N218*0.3+0.5)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0.6</v>
      </c>
      <c r="T218" s="19" t="n">
        <v>0.37</v>
      </c>
      <c r="U218" s="17" t="inlineStr">
        <is>
          <t>Tier 1 Critical GIDA (Score ≥ 50.0)</t>
        </is>
      </c>
      <c r="V218" s="19" t="n">
        <v>72.06</v>
      </c>
      <c r="W218" s="19" t="n">
        <v>50.38</v>
      </c>
      <c r="X218" s="19" t="n">
        <v>72.06</v>
      </c>
      <c r="Y218" s="20">
        <f>ROUND(V218*0.35+W218*0.35+X218*0.30,2)</f>
        <v/>
      </c>
      <c r="Z218" s="25" t="inlineStr">
        <is>
          <t>B - Node 0.5-1 km</t>
        </is>
      </c>
      <c r="AA218" s="19" t="n">
        <v>1</v>
      </c>
      <c r="AB218" s="19" t="n">
        <v>0.07000000000000001</v>
      </c>
      <c r="AC218" s="17" t="inlineStr">
        <is>
          <t>Line: UG 288C via Y-Duct</t>
        </is>
      </c>
      <c r="AD218" s="17" t="inlineStr">
        <is>
          <t>Short node lateral candidate; confirm port/fiber capacity, access and route.</t>
        </is>
      </c>
      <c r="AE218" s="16" t="n">
        <v>1214</v>
      </c>
    </row>
    <row r="219">
      <c r="A219" s="16" t="n">
        <v>2</v>
      </c>
      <c r="B219" s="16" t="n">
        <v>215</v>
      </c>
      <c r="C219" s="16" t="n">
        <v>1215</v>
      </c>
      <c r="D219" s="17" t="inlineStr">
        <is>
          <t>1380604003</t>
        </is>
      </c>
      <c r="E219" s="17" t="inlineStr">
        <is>
          <t>National Capital Region (NCR)</t>
        </is>
      </c>
      <c r="F219" s="17" t="inlineStr">
        <is>
          <t>First District (Not a Province)</t>
        </is>
      </c>
      <c r="G219" s="17" t="inlineStr">
        <is>
          <t>City of Manila</t>
        </is>
      </c>
      <c r="H219" s="17" t="inlineStr">
        <is>
          <t>Barangay 270</t>
        </is>
      </c>
      <c r="I219" s="18" t="n">
        <v>14.62221</v>
      </c>
      <c r="J219" s="18" t="n">
        <v>120.981734</v>
      </c>
      <c r="K219" s="17" t="inlineStr">
        <is>
          <t>U</t>
        </is>
      </c>
      <c r="L219" s="11" t="n">
        <v>946</v>
      </c>
      <c r="M219" s="19" t="n">
        <v>3.9</v>
      </c>
      <c r="N219" s="20">
        <f>INT(L219/M219)</f>
        <v/>
      </c>
      <c r="O219" s="20">
        <f>INT(N219*0.3+0.5)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45.9</v>
      </c>
      <c r="T219" s="19" t="n">
        <v>42.29</v>
      </c>
      <c r="U219" s="17" t="inlineStr">
        <is>
          <t>Tier 1 Critical GIDA (Score ≥ 50.0)</t>
        </is>
      </c>
      <c r="V219" s="19" t="n">
        <v>72.06</v>
      </c>
      <c r="W219" s="19" t="n">
        <v>50.38</v>
      </c>
      <c r="X219" s="19" t="n">
        <v>72.06</v>
      </c>
      <c r="Y219" s="20">
        <f>ROUND(V219*0.35+W219*0.35+X219*0.30,2)</f>
        <v/>
      </c>
      <c r="Z219" s="25" t="inlineStr">
        <is>
          <t>B - Node 0.5-1 km</t>
        </is>
      </c>
      <c r="AA219" s="19" t="n">
        <v>0.65</v>
      </c>
      <c r="AB219" s="19" t="n">
        <v>0.12</v>
      </c>
      <c r="AC219" s="17" t="inlineStr">
        <is>
          <t>Line: Aerial 24C</t>
        </is>
      </c>
      <c r="AD219" s="17" t="inlineStr">
        <is>
          <t>Short node lateral candidate; confirm port/fiber capacity, access and route.</t>
        </is>
      </c>
      <c r="AE219" s="16" t="n">
        <v>1215</v>
      </c>
    </row>
    <row r="220">
      <c r="A220" s="16" t="n">
        <v>2</v>
      </c>
      <c r="B220" s="16" t="n">
        <v>216</v>
      </c>
      <c r="C220" s="16" t="n">
        <v>1216</v>
      </c>
      <c r="D220" s="17" t="inlineStr">
        <is>
          <t>1908822009</t>
        </is>
      </c>
      <c r="E220" s="17" t="inlineStr">
        <is>
          <t>Bangsamoro Autonomous Region In Muslim Mindanao (BARMM)</t>
        </is>
      </c>
      <c r="F220" s="17" t="inlineStr">
        <is>
          <t>Maguindanao del Sur</t>
        </is>
      </c>
      <c r="G220" s="17" t="inlineStr">
        <is>
          <t>South Upi</t>
        </is>
      </c>
      <c r="H220" s="17" t="inlineStr">
        <is>
          <t>Pilar</t>
        </is>
      </c>
      <c r="I220" s="18" t="n">
        <v>17.25507</v>
      </c>
      <c r="J220" s="18" t="n">
        <v>122.229114</v>
      </c>
      <c r="K220" s="17" t="inlineStr">
        <is>
          <t>U</t>
        </is>
      </c>
      <c r="L220" s="11" t="n">
        <v>6086</v>
      </c>
      <c r="M220" s="19" t="n">
        <v>4.7</v>
      </c>
      <c r="N220" s="20">
        <f>INT(L220/M220)</f>
        <v/>
      </c>
      <c r="O220" s="20">
        <f>INT(N220*0.3+0.5)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29.45</v>
      </c>
      <c r="T220" s="19" t="n">
        <v>34.33</v>
      </c>
      <c r="U220" s="17" t="inlineStr">
        <is>
          <t>Tier 1 Critical GIDA (Score ≥ 50.0)</t>
        </is>
      </c>
      <c r="V220" s="19" t="n">
        <v>72.06</v>
      </c>
      <c r="W220" s="19" t="n">
        <v>50.38</v>
      </c>
      <c r="X220" s="19" t="n">
        <v>72.06</v>
      </c>
      <c r="Y220" s="20">
        <f>ROUND(V220*0.35+W220*0.35+X220*0.30,2)</f>
        <v/>
      </c>
      <c r="Z220" s="24" t="inlineStr">
        <is>
          <t>F - Nearest node and line over 5 km</t>
        </is>
      </c>
      <c r="AA220" s="19" t="n">
        <v>29.45</v>
      </c>
      <c r="AB220" s="19" t="n">
        <v>34.32</v>
      </c>
      <c r="AC220" s="17" t="inlineStr">
        <is>
          <t>Node: IGI003 - PM</t>
        </is>
      </c>
      <c r="AD220" s="17" t="inlineStr">
        <is>
          <t>Remote site candidate: deploy Starlink LEO satellite backhaul or long microwave hop.</t>
        </is>
      </c>
      <c r="AE220" s="16" t="n">
        <v>1216</v>
      </c>
    </row>
    <row r="221">
      <c r="A221" s="16" t="n">
        <v>2</v>
      </c>
      <c r="B221" s="16" t="n">
        <v>217</v>
      </c>
      <c r="C221" s="16" t="n">
        <v>1217</v>
      </c>
      <c r="D221" s="17" t="inlineStr">
        <is>
          <t>1380601147</t>
        </is>
      </c>
      <c r="E221" s="17" t="inlineStr">
        <is>
          <t>National Capital Region (NCR)</t>
        </is>
      </c>
      <c r="F221" s="17" t="inlineStr">
        <is>
          <t>First District (Not a Province)</t>
        </is>
      </c>
      <c r="G221" s="17" t="inlineStr">
        <is>
          <t>City of Manila</t>
        </is>
      </c>
      <c r="H221" s="17" t="inlineStr">
        <is>
          <t>Barangay 147</t>
        </is>
      </c>
      <c r="I221" s="18" t="n">
        <v>14.62879628149022</v>
      </c>
      <c r="J221" s="18" t="n">
        <v>120.9679221279736</v>
      </c>
      <c r="K221" s="17" t="inlineStr">
        <is>
          <t>U</t>
        </is>
      </c>
      <c r="L221" s="11" t="n">
        <v>2344</v>
      </c>
      <c r="M221" s="19" t="n">
        <v>3.9</v>
      </c>
      <c r="N221" s="20">
        <f>INT(L221/M221)</f>
        <v/>
      </c>
      <c r="O221" s="20">
        <f>INT(N221*0.3+0.5)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49.3</v>
      </c>
      <c r="T221" s="19" t="n">
        <v>52.18</v>
      </c>
      <c r="U221" s="17" t="inlineStr">
        <is>
          <t>Tier 1 Critical GIDA (Score ≥ 50.0)</t>
        </is>
      </c>
      <c r="V221" s="19" t="n">
        <v>72.05</v>
      </c>
      <c r="W221" s="19" t="n">
        <v>50.37</v>
      </c>
      <c r="X221" s="19" t="n">
        <v>72.05</v>
      </c>
      <c r="Y221" s="20">
        <f>ROUND(V221*0.35+W221*0.35+X221*0.30,2)</f>
        <v/>
      </c>
      <c r="Z221" s="25" t="inlineStr">
        <is>
          <t>B - Node 0.5-1 km</t>
        </is>
      </c>
      <c r="AA221" s="19" t="n">
        <v>0.62</v>
      </c>
      <c r="AB221" s="19" t="n">
        <v>0.54</v>
      </c>
      <c r="AC221" s="17" t="inlineStr">
        <is>
          <t>Line: Aerial 24C</t>
        </is>
      </c>
      <c r="AD221" s="17" t="inlineStr">
        <is>
          <t>Short node lateral candidate; confirm port/fiber capacity, access and route.</t>
        </is>
      </c>
      <c r="AE221" s="16" t="n">
        <v>1217</v>
      </c>
    </row>
    <row r="222">
      <c r="A222" s="16" t="n">
        <v>2</v>
      </c>
      <c r="B222" s="16" t="n">
        <v>218</v>
      </c>
      <c r="C222" s="16" t="n">
        <v>1218</v>
      </c>
      <c r="D222" s="17" t="inlineStr">
        <is>
          <t>PH0001218</t>
        </is>
      </c>
      <c r="E222" s="17" t="inlineStr">
        <is>
          <t>III</t>
        </is>
      </c>
      <c r="F222" s="17" t="inlineStr">
        <is>
          <t>Pampanga</t>
        </is>
      </c>
      <c r="G222" s="17" t="inlineStr">
        <is>
          <t>Angeles City</t>
        </is>
      </c>
      <c r="H222" s="17" t="inlineStr">
        <is>
          <t>Agapito del Rosario</t>
        </is>
      </c>
      <c r="I222" s="18" t="n">
        <v>15.148784</v>
      </c>
      <c r="J222" s="18" t="n">
        <v>120.591648</v>
      </c>
      <c r="K222" s="17" t="inlineStr">
        <is>
          <t>R</t>
        </is>
      </c>
      <c r="L222" s="11" t="n">
        <v>2334</v>
      </c>
      <c r="M222" s="19" t="n">
        <v>4</v>
      </c>
      <c r="N222" s="20">
        <f>INT(L222/M222)</f>
        <v/>
      </c>
      <c r="O222" s="20">
        <f>INT(N222*0.3+0.5)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1.12</v>
      </c>
      <c r="T222" s="19" t="n">
        <v>0.42</v>
      </c>
      <c r="U222" s="17" t="inlineStr">
        <is>
          <t>Tier 1 Critical GIDA (Score ≥ 50.0)</t>
        </is>
      </c>
      <c r="V222" s="19" t="n">
        <v>72.05</v>
      </c>
      <c r="W222" s="19" t="n">
        <v>50.37</v>
      </c>
      <c r="X222" s="19" t="n">
        <v>72.05</v>
      </c>
      <c r="Y222" s="20">
        <f>ROUND(V222*0.35+W222*0.35+X222*0.30,2)</f>
        <v/>
      </c>
      <c r="Z222" s="25" t="inlineStr">
        <is>
          <t>A - Node within 0.5 km</t>
        </is>
      </c>
      <c r="AA222" s="19" t="n">
        <v>0.31</v>
      </c>
      <c r="AB222" s="19" t="n">
        <v>0.18</v>
      </c>
      <c r="AC222" s="17" t="inlineStr">
        <is>
          <t>Line: ANGELES</t>
        </is>
      </c>
      <c r="AD222" s="17" t="inlineStr">
        <is>
          <t>First survey candidate: confirm node handoff, spare capacity and short route; co-location not established.</t>
        </is>
      </c>
      <c r="AE222" s="16" t="n">
        <v>1218</v>
      </c>
    </row>
    <row r="223">
      <c r="A223" s="16" t="n">
        <v>2</v>
      </c>
      <c r="B223" s="16" t="n">
        <v>219</v>
      </c>
      <c r="C223" s="16" t="n">
        <v>1219</v>
      </c>
      <c r="D223" s="17" t="inlineStr">
        <is>
          <t>PH0001219</t>
        </is>
      </c>
      <c r="E223" s="17" t="inlineStr">
        <is>
          <t>VIII</t>
        </is>
      </c>
      <c r="F223" s="17" t="inlineStr">
        <is>
          <t>Leyte</t>
        </is>
      </c>
      <c r="G223" s="17" t="inlineStr">
        <is>
          <t>Tacloban City</t>
        </is>
      </c>
      <c r="H223" s="17" t="inlineStr">
        <is>
          <t>Barangay 33</t>
        </is>
      </c>
      <c r="I223" s="18" t="n">
        <v>11.2364772</v>
      </c>
      <c r="J223" s="18" t="n">
        <v>125.0012233</v>
      </c>
      <c r="K223" s="17" t="inlineStr">
        <is>
          <t>R</t>
        </is>
      </c>
      <c r="L223" s="11" t="n">
        <v>2258</v>
      </c>
      <c r="M223" s="19" t="n">
        <v>3.8</v>
      </c>
      <c r="N223" s="20">
        <f>INT(L223/M223)</f>
        <v/>
      </c>
      <c r="O223" s="20">
        <f>INT(N223*0.3+0.5)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1.39</v>
      </c>
      <c r="T223" s="19" t="n">
        <v>3.74</v>
      </c>
      <c r="U223" s="17" t="inlineStr">
        <is>
          <t>Tier 1 Critical GIDA (Score ≥ 50.0)</t>
        </is>
      </c>
      <c r="V223" s="19" t="n">
        <v>72.05</v>
      </c>
      <c r="W223" s="19" t="n">
        <v>50.37</v>
      </c>
      <c r="X223" s="19" t="n">
        <v>72.05</v>
      </c>
      <c r="Y223" s="20">
        <f>ROUND(V223*0.35+W223*0.35+X223*0.30,2)</f>
        <v/>
      </c>
      <c r="Z223" s="25" t="inlineStr">
        <is>
          <t>A - Node within 0.5 km</t>
        </is>
      </c>
      <c r="AA223" s="19" t="n">
        <v>0.37</v>
      </c>
      <c r="AB223" s="19" t="n">
        <v>2.8</v>
      </c>
      <c r="AC223" s="17" t="inlineStr">
        <is>
          <t>Node: TCL002 - TYPE 3</t>
        </is>
      </c>
      <c r="AD223" s="17" t="inlineStr">
        <is>
          <t>First survey candidate: confirm node handoff, spare capacity and short route; co-location not established.</t>
        </is>
      </c>
      <c r="AE223" s="16" t="n">
        <v>1219</v>
      </c>
    </row>
    <row r="224">
      <c r="A224" s="16" t="n">
        <v>2</v>
      </c>
      <c r="B224" s="16" t="n">
        <v>220</v>
      </c>
      <c r="C224" s="16" t="n">
        <v>1220</v>
      </c>
      <c r="D224" s="17" t="inlineStr">
        <is>
          <t>1380607007</t>
        </is>
      </c>
      <c r="E224" s="17" t="inlineStr">
        <is>
          <t>National Capital Region (NCR)</t>
        </is>
      </c>
      <c r="F224" s="17" t="inlineStr">
        <is>
          <t>First District (Not a Province)</t>
        </is>
      </c>
      <c r="G224" s="17" t="inlineStr">
        <is>
          <t>City of Manila</t>
        </is>
      </c>
      <c r="H224" s="17" t="inlineStr">
        <is>
          <t>Barangay 643</t>
        </is>
      </c>
      <c r="I224" s="18" t="n">
        <v>14.59601</v>
      </c>
      <c r="J224" s="18" t="n">
        <v>120.99314</v>
      </c>
      <c r="K224" s="17" t="inlineStr">
        <is>
          <t>U</t>
        </is>
      </c>
      <c r="L224" s="11" t="n">
        <v>677</v>
      </c>
      <c r="M224" s="19" t="n">
        <v>3.9</v>
      </c>
      <c r="N224" s="20">
        <f>INT(L224/M224)</f>
        <v/>
      </c>
      <c r="O224" s="20">
        <f>INT(N224*0.3+0.5)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21.92</v>
      </c>
      <c r="T224" s="19" t="n">
        <v>19.29</v>
      </c>
      <c r="U224" s="17" t="inlineStr">
        <is>
          <t>Tier 1 Critical GIDA (Score ≥ 50.0)</t>
        </is>
      </c>
      <c r="V224" s="19" t="n">
        <v>72.05</v>
      </c>
      <c r="W224" s="19" t="n">
        <v>50.37</v>
      </c>
      <c r="X224" s="19" t="n">
        <v>72.05</v>
      </c>
      <c r="Y224" s="20">
        <f>ROUND(V224*0.35+W224*0.35+X224*0.30,2)</f>
        <v/>
      </c>
      <c r="Z224" s="25" t="inlineStr">
        <is>
          <t>B - Node 0.5-1 km</t>
        </is>
      </c>
      <c r="AA224" s="19" t="n">
        <v>0.82</v>
      </c>
      <c r="AB224" s="19" t="n">
        <v>0.55</v>
      </c>
      <c r="AC224" s="17" t="inlineStr">
        <is>
          <t>Line: UG 144C via Y-Duct</t>
        </is>
      </c>
      <c r="AD224" s="17" t="inlineStr">
        <is>
          <t>Short node lateral candidate; confirm port/fiber capacity, access and route.</t>
        </is>
      </c>
      <c r="AE224" s="16" t="n">
        <v>1220</v>
      </c>
    </row>
    <row r="225">
      <c r="A225" s="16" t="n">
        <v>2</v>
      </c>
      <c r="B225" s="16" t="n">
        <v>221</v>
      </c>
      <c r="C225" s="16" t="n">
        <v>1221</v>
      </c>
      <c r="D225" s="17" t="inlineStr">
        <is>
          <t>0500510007</t>
        </is>
      </c>
      <c r="E225" s="17" t="inlineStr">
        <is>
          <t>Region V (Bicol Region)</t>
        </is>
      </c>
      <c r="F225" s="17" t="inlineStr">
        <is>
          <t>Albay</t>
        </is>
      </c>
      <c r="G225" s="17" t="inlineStr">
        <is>
          <t>Malinao</t>
        </is>
      </c>
      <c r="H225" s="17" t="inlineStr">
        <is>
          <t>Bulang</t>
        </is>
      </c>
      <c r="I225" s="18" t="n">
        <v>13.36103</v>
      </c>
      <c r="J225" s="18" t="n">
        <v>123.62433</v>
      </c>
      <c r="K225" s="17" t="inlineStr">
        <is>
          <t>R</t>
        </is>
      </c>
      <c r="L225" s="11" t="n">
        <v>1018</v>
      </c>
      <c r="M225" s="19" t="n">
        <v>4.1</v>
      </c>
      <c r="N225" s="20">
        <f>INT(L225/M225)</f>
        <v/>
      </c>
      <c r="O225" s="20">
        <f>INT(N225*0.3+0.5)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4.65</v>
      </c>
      <c r="T225" s="19" t="n">
        <v>4.49</v>
      </c>
      <c r="U225" s="17" t="inlineStr">
        <is>
          <t>Tier 1 Critical GIDA (Score ≥ 50.0)</t>
        </is>
      </c>
      <c r="V225" s="19" t="n">
        <v>72.04000000000001</v>
      </c>
      <c r="W225" s="19" t="n">
        <v>50.36</v>
      </c>
      <c r="X225" s="19" t="n">
        <v>72.04000000000001</v>
      </c>
      <c r="Y225" s="20">
        <f>ROUND(V225*0.35+W225*0.35+X225*0.30,2)</f>
        <v/>
      </c>
      <c r="Z225" s="24" t="inlineStr">
        <is>
          <t>E - Nearest node or line 3-5 km</t>
        </is>
      </c>
      <c r="AA225" s="19" t="n">
        <v>4.65</v>
      </c>
      <c r="AB225" s="19" t="n">
        <v>4.49</v>
      </c>
      <c r="AC225" s="17" t="inlineStr">
        <is>
          <t>Line: TABACO - LIGAO AERIAL</t>
        </is>
      </c>
      <c r="AD225" s="17" t="inlineStr">
        <is>
          <t>Review candidate: examine alternative BTS location, updated fiber inventory or Starlink backhaul.</t>
        </is>
      </c>
      <c r="AE225" s="16" t="n">
        <v>1221</v>
      </c>
    </row>
    <row r="226">
      <c r="A226" s="16" t="n">
        <v>2</v>
      </c>
      <c r="B226" s="16" t="n">
        <v>222</v>
      </c>
      <c r="C226" s="16" t="n">
        <v>1222</v>
      </c>
      <c r="D226" s="17" t="inlineStr">
        <is>
          <t>0802609057</t>
        </is>
      </c>
      <c r="E226" s="17" t="inlineStr">
        <is>
          <t>Region VIII (Eastern Visayas)</t>
        </is>
      </c>
      <c r="F226" s="17" t="inlineStr">
        <is>
          <t>Eastern Samar</t>
        </is>
      </c>
      <c r="G226" s="17" t="inlineStr">
        <is>
          <t>Guiuan</t>
        </is>
      </c>
      <c r="H226" s="17" t="inlineStr">
        <is>
          <t>Victory Island</t>
        </is>
      </c>
      <c r="I226" s="18" t="n">
        <v>11.0412566</v>
      </c>
      <c r="J226" s="18" t="n">
        <v>125.6948652</v>
      </c>
      <c r="K226" s="17" t="inlineStr">
        <is>
          <t>R</t>
        </is>
      </c>
      <c r="L226" s="11" t="n">
        <v>592</v>
      </c>
      <c r="M226" s="19" t="n">
        <v>3.9</v>
      </c>
      <c r="N226" s="20">
        <f>INT(L226/M226)</f>
        <v/>
      </c>
      <c r="O226" s="20">
        <f>INT(N226*0.3+0.5)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74</v>
      </c>
      <c r="T226" s="19" t="n">
        <v>71.62</v>
      </c>
      <c r="U226" s="17" t="inlineStr">
        <is>
          <t>Tier 1 Critical GIDA (Score ≥ 50.0)</t>
        </is>
      </c>
      <c r="V226" s="19" t="n">
        <v>72.03</v>
      </c>
      <c r="W226" s="19" t="n">
        <v>50.36</v>
      </c>
      <c r="X226" s="19" t="n">
        <v>72.03</v>
      </c>
      <c r="Y226" s="20">
        <f>ROUND(V226*0.35+W226*0.35+X226*0.30,2)</f>
        <v/>
      </c>
      <c r="Z226" s="24" t="inlineStr">
        <is>
          <t>F - Nearest node and line over 5 km</t>
        </is>
      </c>
      <c r="AA226" s="19" t="n">
        <v>74</v>
      </c>
      <c r="AB226" s="19" t="n">
        <v>77.06999999999999</v>
      </c>
      <c r="AC226" s="17" t="inlineStr">
        <is>
          <t>Node: TAL001-TYPE 3</t>
        </is>
      </c>
      <c r="AD226" s="17" t="inlineStr">
        <is>
          <t>Remote site candidate: deploy Starlink LEO satellite backhaul or long microwave hop.</t>
        </is>
      </c>
      <c r="AE226" s="16" t="n">
        <v>1222</v>
      </c>
    </row>
    <row r="227">
      <c r="A227" s="16" t="n">
        <v>2</v>
      </c>
      <c r="B227" s="16" t="n">
        <v>223</v>
      </c>
      <c r="C227" s="16" t="n">
        <v>1223</v>
      </c>
      <c r="D227" s="17" t="inlineStr">
        <is>
          <t>0504113010</t>
        </is>
      </c>
      <c r="E227" s="17" t="inlineStr">
        <is>
          <t>Region V (Bicol Region)</t>
        </is>
      </c>
      <c r="F227" s="17" t="inlineStr">
        <is>
          <t>Masbate</t>
        </is>
      </c>
      <c r="G227" s="17" t="inlineStr">
        <is>
          <t>Mobo</t>
        </is>
      </c>
      <c r="H227" s="17" t="inlineStr">
        <is>
          <t>Lomocloc</t>
        </is>
      </c>
      <c r="I227" s="18" t="n">
        <v>12.25374</v>
      </c>
      <c r="J227" s="18" t="n">
        <v>123.62287</v>
      </c>
      <c r="K227" s="17" t="inlineStr">
        <is>
          <t>R</t>
        </is>
      </c>
      <c r="L227" s="11" t="n">
        <v>652</v>
      </c>
      <c r="M227" s="19" t="n">
        <v>4.1</v>
      </c>
      <c r="N227" s="20">
        <f>INT(L227/M227)</f>
        <v/>
      </c>
      <c r="O227" s="20">
        <f>INT(N227*0.3+0.5)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10.02</v>
      </c>
      <c r="T227" s="19" t="n">
        <v>8.640000000000001</v>
      </c>
      <c r="U227" s="17" t="inlineStr">
        <is>
          <t>Tier 1 Critical GIDA (Score ≥ 50.0)</t>
        </is>
      </c>
      <c r="V227" s="19" t="n">
        <v>72.03</v>
      </c>
      <c r="W227" s="19" t="n">
        <v>50.36</v>
      </c>
      <c r="X227" s="19" t="n">
        <v>72.03</v>
      </c>
      <c r="Y227" s="20">
        <f>ROUND(V227*0.35+W227*0.35+X227*0.30,2)</f>
        <v/>
      </c>
      <c r="Z227" s="24" t="inlineStr">
        <is>
          <t>F - Nearest node and line over 5 km</t>
        </is>
      </c>
      <c r="AA227" s="19" t="n">
        <v>10.02</v>
      </c>
      <c r="AB227" s="19" t="n">
        <v>8.640000000000001</v>
      </c>
      <c r="AC227" s="17" t="inlineStr">
        <is>
          <t>Line: MASBATE</t>
        </is>
      </c>
      <c r="AD227" s="17" t="inlineStr">
        <is>
          <t>Remote site candidate: deploy Starlink LEO satellite backhaul or long microwave hop.</t>
        </is>
      </c>
      <c r="AE227" s="16" t="n">
        <v>1223</v>
      </c>
    </row>
    <row r="228">
      <c r="A228" s="16" t="n">
        <v>2</v>
      </c>
      <c r="B228" s="16" t="n">
        <v>224</v>
      </c>
      <c r="C228" s="16" t="n">
        <v>1224</v>
      </c>
      <c r="D228" s="17" t="inlineStr">
        <is>
          <t>0802605028</t>
        </is>
      </c>
      <c r="E228" s="17" t="inlineStr">
        <is>
          <t>Region VIII (Eastern Visayas)</t>
        </is>
      </c>
      <c r="F228" s="17" t="inlineStr">
        <is>
          <t>Eastern Samar</t>
        </is>
      </c>
      <c r="G228" s="17" t="inlineStr">
        <is>
          <t>Can-Avid</t>
        </is>
      </c>
      <c r="H228" s="17" t="inlineStr">
        <is>
          <t>Salvacion</t>
        </is>
      </c>
      <c r="I228" s="18" t="n">
        <v>11.9706375</v>
      </c>
      <c r="J228" s="18" t="n">
        <v>125.3111198</v>
      </c>
      <c r="K228" s="17" t="inlineStr">
        <is>
          <t>R</t>
        </is>
      </c>
      <c r="L228" s="11" t="n">
        <v>468</v>
      </c>
      <c r="M228" s="19" t="n">
        <v>3.9</v>
      </c>
      <c r="N228" s="20">
        <f>INT(L228/M228)</f>
        <v/>
      </c>
      <c r="O228" s="20">
        <f>INT(N228*0.3+0.5)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87.97</v>
      </c>
      <c r="T228" s="19" t="n">
        <v>90.48999999999999</v>
      </c>
      <c r="U228" s="17" t="inlineStr">
        <is>
          <t>Tier 1 Critical GIDA (Score ≥ 50.0)</t>
        </is>
      </c>
      <c r="V228" s="19" t="n">
        <v>72.03</v>
      </c>
      <c r="W228" s="19" t="n">
        <v>50.35</v>
      </c>
      <c r="X228" s="19" t="n">
        <v>72.03</v>
      </c>
      <c r="Y228" s="20">
        <f>ROUND(V228*0.35+W228*0.35+X228*0.30,2)</f>
        <v/>
      </c>
      <c r="Z228" s="24" t="inlineStr">
        <is>
          <t>F - Nearest node and line over 5 km</t>
        </is>
      </c>
      <c r="AA228" s="19" t="n">
        <v>87.97</v>
      </c>
      <c r="AB228" s="19" t="n">
        <v>90.48</v>
      </c>
      <c r="AC228" s="17" t="inlineStr">
        <is>
          <t>Node: TCL002 - TYPE 3</t>
        </is>
      </c>
      <c r="AD228" s="17" t="inlineStr">
        <is>
          <t>Remote site candidate: deploy Starlink LEO satellite backhaul or long microwave hop.</t>
        </is>
      </c>
      <c r="AE228" s="16" t="n">
        <v>1224</v>
      </c>
    </row>
    <row r="229">
      <c r="A229" s="16" t="n">
        <v>2</v>
      </c>
      <c r="B229" s="16" t="n">
        <v>225</v>
      </c>
      <c r="C229" s="16" t="n">
        <v>1225</v>
      </c>
      <c r="D229" s="17" t="inlineStr">
        <is>
          <t>0603015011</t>
        </is>
      </c>
      <c r="E229" s="17" t="inlineStr">
        <is>
          <t>Region VI (Western Visayas)</t>
        </is>
      </c>
      <c r="F229" s="17" t="inlineStr">
        <is>
          <t>Iloilo</t>
        </is>
      </c>
      <c r="G229" s="17" t="inlineStr">
        <is>
          <t>Concepcion</t>
        </is>
      </c>
      <c r="H229" s="17" t="inlineStr">
        <is>
          <t>Igbon</t>
        </is>
      </c>
      <c r="I229" s="18" t="n">
        <v>11.2149581</v>
      </c>
      <c r="J229" s="18" t="n">
        <v>123.1884889</v>
      </c>
      <c r="K229" s="17" t="inlineStr">
        <is>
          <t>R</t>
        </is>
      </c>
      <c r="L229" s="11" t="n">
        <v>2503</v>
      </c>
      <c r="M229" s="19" t="n">
        <v>3.8</v>
      </c>
      <c r="N229" s="20">
        <f>INT(L229/M229)</f>
        <v/>
      </c>
      <c r="O229" s="20">
        <f>INT(N229*0.3+0.5)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19.24</v>
      </c>
      <c r="T229" s="19" t="n">
        <v>12.42</v>
      </c>
      <c r="U229" s="17" t="inlineStr">
        <is>
          <t>Tier 1 Critical GIDA (Score ≥ 50.0)</t>
        </is>
      </c>
      <c r="V229" s="19" t="n">
        <v>72.03</v>
      </c>
      <c r="W229" s="19" t="n">
        <v>50.35</v>
      </c>
      <c r="X229" s="19" t="n">
        <v>72.03</v>
      </c>
      <c r="Y229" s="20">
        <f>ROUND(V229*0.35+W229*0.35+X229*0.30,2)</f>
        <v/>
      </c>
      <c r="Z229" s="24" t="inlineStr">
        <is>
          <t>F - Nearest node and line over 5 km</t>
        </is>
      </c>
      <c r="AA229" s="19" t="n">
        <v>19.24</v>
      </c>
      <c r="AB229" s="19" t="n">
        <v>12.13</v>
      </c>
      <c r="AC229" s="17" t="inlineStr">
        <is>
          <t>Line: ROXAS - SARA</t>
        </is>
      </c>
      <c r="AD229" s="17" t="inlineStr">
        <is>
          <t>Remote site candidate: deploy Starlink LEO satellite backhaul or long microwave hop.</t>
        </is>
      </c>
      <c r="AE229" s="16" t="n">
        <v>1225</v>
      </c>
    </row>
    <row r="230">
      <c r="A230" s="16" t="n">
        <v>2</v>
      </c>
      <c r="B230" s="16" t="n">
        <v>226</v>
      </c>
      <c r="C230" s="16" t="n">
        <v>1226</v>
      </c>
      <c r="D230" s="17" t="inlineStr">
        <is>
          <t>0802614012</t>
        </is>
      </c>
      <c r="E230" s="17" t="inlineStr">
        <is>
          <t>Region VIII (Eastern Visayas)</t>
        </is>
      </c>
      <c r="F230" s="17" t="inlineStr">
        <is>
          <t>Eastern Samar</t>
        </is>
      </c>
      <c r="G230" s="17" t="inlineStr">
        <is>
          <t>Maslog</t>
        </is>
      </c>
      <c r="H230" s="17" t="inlineStr">
        <is>
          <t>Tangbo</t>
        </is>
      </c>
      <c r="I230" s="18" t="n">
        <v>12.14292</v>
      </c>
      <c r="J230" s="18" t="n">
        <v>125.26588</v>
      </c>
      <c r="K230" s="17" t="inlineStr">
        <is>
          <t>R</t>
        </is>
      </c>
      <c r="L230" s="11" t="n">
        <v>204</v>
      </c>
      <c r="M230" s="19" t="n">
        <v>3.9</v>
      </c>
      <c r="N230" s="20">
        <f>INT(L230/M230)</f>
        <v/>
      </c>
      <c r="O230" s="20">
        <f>INT(N230*0.3+0.5)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104.46</v>
      </c>
      <c r="T230" s="19" t="n">
        <v>107.17</v>
      </c>
      <c r="U230" s="17" t="inlineStr">
        <is>
          <t>Tier 1 Critical GIDA (Score ≥ 50.0)</t>
        </is>
      </c>
      <c r="V230" s="19" t="n">
        <v>72.02</v>
      </c>
      <c r="W230" s="19" t="n">
        <v>50.35</v>
      </c>
      <c r="X230" s="19" t="n">
        <v>72.02</v>
      </c>
      <c r="Y230" s="20">
        <f>ROUND(V230*0.35+W230*0.35+X230*0.30,2)</f>
        <v/>
      </c>
      <c r="Z230" s="24" t="inlineStr">
        <is>
          <t>F - Nearest node and line over 5 km</t>
        </is>
      </c>
      <c r="AA230" s="19" t="n">
        <v>104.46</v>
      </c>
      <c r="AB230" s="19" t="n">
        <v>107.16</v>
      </c>
      <c r="AC230" s="17" t="inlineStr">
        <is>
          <t>Node: TCL002 - TYPE 3</t>
        </is>
      </c>
      <c r="AD230" s="17" t="inlineStr">
        <is>
          <t>Remote site candidate: deploy Starlink LEO satellite backhaul or long microwave hop.</t>
        </is>
      </c>
      <c r="AE230" s="16" t="n">
        <v>1226</v>
      </c>
    </row>
    <row r="231">
      <c r="A231" s="16" t="n">
        <v>2</v>
      </c>
      <c r="B231" s="16" t="n">
        <v>227</v>
      </c>
      <c r="C231" s="16" t="n">
        <v>1227</v>
      </c>
      <c r="D231" s="17" t="inlineStr">
        <is>
          <t>1908704005</t>
        </is>
      </c>
      <c r="E231" s="17" t="inlineStr">
        <is>
          <t>Bangsamoro Autonomous Region In Muslim Mindanao (BARMM)</t>
        </is>
      </c>
      <c r="F231" s="17" t="inlineStr">
        <is>
          <t>Maguindanao del Norte</t>
        </is>
      </c>
      <c r="G231" s="17" t="inlineStr">
        <is>
          <t>Datu Blah T. Sinsuat</t>
        </is>
      </c>
      <c r="H231" s="17" t="inlineStr">
        <is>
          <t>Meti</t>
        </is>
      </c>
      <c r="I231" s="18" t="n">
        <v>17.254127</v>
      </c>
      <c r="J231" s="18" t="n">
        <v>122.228171</v>
      </c>
      <c r="K231" s="17" t="inlineStr">
        <is>
          <t>R</t>
        </is>
      </c>
      <c r="L231" s="11" t="n">
        <v>4330</v>
      </c>
      <c r="M231" s="19" t="n">
        <v>4.3</v>
      </c>
      <c r="N231" s="20">
        <f>INT(L231/M231)</f>
        <v/>
      </c>
      <c r="O231" s="20">
        <f>INT(N231*0.3+0.5)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29.31</v>
      </c>
      <c r="T231" s="19" t="n">
        <v>34.2</v>
      </c>
      <c r="U231" s="17" t="inlineStr">
        <is>
          <t>Tier 1 Critical GIDA (Score ≥ 50.0)</t>
        </is>
      </c>
      <c r="V231" s="19" t="n">
        <v>72.02</v>
      </c>
      <c r="W231" s="19" t="n">
        <v>50.35</v>
      </c>
      <c r="X231" s="19" t="n">
        <v>72.02</v>
      </c>
      <c r="Y231" s="20">
        <f>ROUND(V231*0.35+W231*0.35+X231*0.30,2)</f>
        <v/>
      </c>
      <c r="Z231" s="24" t="inlineStr">
        <is>
          <t>F - Nearest node and line over 5 km</t>
        </is>
      </c>
      <c r="AA231" s="19" t="n">
        <v>29.31</v>
      </c>
      <c r="AB231" s="19" t="n">
        <v>34.19</v>
      </c>
      <c r="AC231" s="17" t="inlineStr">
        <is>
          <t>Node: IGI003 - PM</t>
        </is>
      </c>
      <c r="AD231" s="17" t="inlineStr">
        <is>
          <t>Remote site candidate: deploy Starlink LEO satellite backhaul or long microwave hop.</t>
        </is>
      </c>
      <c r="AE231" s="16" t="n">
        <v>1227</v>
      </c>
    </row>
    <row r="232">
      <c r="A232" s="16" t="n">
        <v>2</v>
      </c>
      <c r="B232" s="16" t="n">
        <v>228</v>
      </c>
      <c r="C232" s="16" t="n">
        <v>1228</v>
      </c>
      <c r="D232" s="17" t="inlineStr">
        <is>
          <t>1380606003</t>
        </is>
      </c>
      <c r="E232" s="17" t="inlineStr">
        <is>
          <t>National Capital Region (NCR)</t>
        </is>
      </c>
      <c r="F232" s="17" t="inlineStr">
        <is>
          <t>First District (Not a Province)</t>
        </is>
      </c>
      <c r="G232" s="17" t="inlineStr">
        <is>
          <t>City of Manila</t>
        </is>
      </c>
      <c r="H232" s="17" t="inlineStr">
        <is>
          <t>Barangay 397</t>
        </is>
      </c>
      <c r="I232" s="18" t="n">
        <v>14.6016244</v>
      </c>
      <c r="J232" s="18" t="n">
        <v>120.9868519</v>
      </c>
      <c r="K232" s="17" t="inlineStr">
        <is>
          <t>U</t>
        </is>
      </c>
      <c r="L232" s="11" t="n">
        <v>4302</v>
      </c>
      <c r="M232" s="19" t="n">
        <v>3.9</v>
      </c>
      <c r="N232" s="20">
        <f>INT(L232/M232)</f>
        <v/>
      </c>
      <c r="O232" s="20">
        <f>INT(N232*0.3+0.5)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12.11</v>
      </c>
      <c r="T232" s="19" t="n">
        <v>15.57</v>
      </c>
      <c r="U232" s="17" t="inlineStr">
        <is>
          <t>Tier 1 Critical GIDA (Score ≥ 50.0)</t>
        </is>
      </c>
      <c r="V232" s="19" t="n">
        <v>72.02</v>
      </c>
      <c r="W232" s="19" t="n">
        <v>50.35</v>
      </c>
      <c r="X232" s="19" t="n">
        <v>72.02</v>
      </c>
      <c r="Y232" s="20">
        <f>ROUND(V232*0.35+W232*0.35+X232*0.30,2)</f>
        <v/>
      </c>
      <c r="Z232" s="25" t="inlineStr">
        <is>
          <t>A - Node within 0.5 km</t>
        </is>
      </c>
      <c r="AA232" s="19" t="n">
        <v>0.5</v>
      </c>
      <c r="AB232" s="19" t="n">
        <v>0.08</v>
      </c>
      <c r="AC232" s="17" t="inlineStr">
        <is>
          <t>Line: Aerial 24C</t>
        </is>
      </c>
      <c r="AD232" s="17" t="inlineStr">
        <is>
          <t>First survey candidate: confirm node handoff, spare capacity and short route; co-location not established.</t>
        </is>
      </c>
      <c r="AE232" s="16" t="n">
        <v>1228</v>
      </c>
    </row>
    <row r="233">
      <c r="A233" s="16" t="n">
        <v>2</v>
      </c>
      <c r="B233" s="16" t="n">
        <v>229</v>
      </c>
      <c r="C233" s="16" t="n">
        <v>1229</v>
      </c>
      <c r="D233" s="17" t="inlineStr">
        <is>
          <t>PH0001229</t>
        </is>
      </c>
      <c r="E233" s="17" t="inlineStr">
        <is>
          <t>XI</t>
        </is>
      </c>
      <c r="F233" s="17" t="inlineStr">
        <is>
          <t>Davao Del Sur</t>
        </is>
      </c>
      <c r="G233" s="17" t="inlineStr">
        <is>
          <t>Davao City</t>
        </is>
      </c>
      <c r="H233" s="17" t="inlineStr">
        <is>
          <t>Barangay 35-D (Pob.)</t>
        </is>
      </c>
      <c r="I233" s="18" t="n">
        <v>7.2616618</v>
      </c>
      <c r="J233" s="18" t="n">
        <v>125.6488372</v>
      </c>
      <c r="K233" s="17" t="inlineStr">
        <is>
          <t>R</t>
        </is>
      </c>
      <c r="L233" s="11" t="n">
        <v>2280</v>
      </c>
      <c r="M233" s="19" t="n">
        <v>3.4</v>
      </c>
      <c r="N233" s="20">
        <f>INT(L233/M233)</f>
        <v/>
      </c>
      <c r="O233" s="20">
        <f>INT(N233*0.3+0.5)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3.5</v>
      </c>
      <c r="T233" s="19" t="n">
        <v>3.1</v>
      </c>
      <c r="U233" s="17" t="inlineStr">
        <is>
          <t>Tier 1 Critical GIDA (Score ≥ 50.0)</t>
        </is>
      </c>
      <c r="V233" s="19" t="n">
        <v>72.01000000000001</v>
      </c>
      <c r="W233" s="19" t="n">
        <v>50.34</v>
      </c>
      <c r="X233" s="19" t="n">
        <v>72.01000000000001</v>
      </c>
      <c r="Y233" s="20">
        <f>ROUND(V233*0.35+W233*0.35+X233*0.30,2)</f>
        <v/>
      </c>
      <c r="Z233" s="22" t="inlineStr">
        <is>
          <t>C - Line within 0.5 km; node over 1 km</t>
        </is>
      </c>
      <c r="AA233" s="19" t="n">
        <v>5.55</v>
      </c>
      <c r="AB233" s="19" t="n">
        <v>0.48</v>
      </c>
      <c r="AC233" s="17" t="inlineStr">
        <is>
          <t>Line: DAVAO CITY - TRENTO</t>
        </is>
      </c>
      <c r="AD233" s="17" t="inlineStr">
        <is>
          <t>Splice closure / line-tap survey candidate; locate closure and confirm splicing/capacity.</t>
        </is>
      </c>
      <c r="AE233" s="16" t="n">
        <v>1229</v>
      </c>
    </row>
    <row r="234">
      <c r="A234" s="16" t="n">
        <v>2</v>
      </c>
      <c r="B234" s="16" t="n">
        <v>230</v>
      </c>
      <c r="C234" s="16" t="n">
        <v>1230</v>
      </c>
      <c r="D234" s="17" t="inlineStr">
        <is>
          <t>0704622003</t>
        </is>
      </c>
      <c r="E234" s="17" t="inlineStr">
        <is>
          <t>Region VII (Central Visayas)</t>
        </is>
      </c>
      <c r="F234" s="17" t="inlineStr">
        <is>
          <t>Negros Oriental</t>
        </is>
      </c>
      <c r="G234" s="17" t="inlineStr">
        <is>
          <t>Tayasan</t>
        </is>
      </c>
      <c r="H234" s="17" t="inlineStr">
        <is>
          <t>Banga</t>
        </is>
      </c>
      <c r="I234" s="18" t="n">
        <v>9.939845500000001</v>
      </c>
      <c r="J234" s="18" t="n">
        <v>123.1412517</v>
      </c>
      <c r="K234" s="17" t="inlineStr">
        <is>
          <t>R</t>
        </is>
      </c>
      <c r="L234" s="11" t="n">
        <v>976</v>
      </c>
      <c r="M234" s="19" t="n">
        <v>3.8</v>
      </c>
      <c r="N234" s="20">
        <f>INT(L234/M234)</f>
        <v/>
      </c>
      <c r="O234" s="20">
        <f>INT(N234*0.3+0.5)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24.09</v>
      </c>
      <c r="T234" s="19" t="n">
        <v>3.04</v>
      </c>
      <c r="U234" s="17" t="inlineStr">
        <is>
          <t>Tier 1 Critical GIDA (Score ≥ 50.0)</t>
        </is>
      </c>
      <c r="V234" s="19" t="n">
        <v>72.01000000000001</v>
      </c>
      <c r="W234" s="19" t="n">
        <v>50.34</v>
      </c>
      <c r="X234" s="19" t="n">
        <v>72.01000000000001</v>
      </c>
      <c r="Y234" s="20">
        <f>ROUND(V234*0.35+W234*0.35+X234*0.30,2)</f>
        <v/>
      </c>
      <c r="Z234" s="24" t="inlineStr">
        <is>
          <t>F - Nearest node and line over 5 km</t>
        </is>
      </c>
      <c r="AA234" s="19" t="n">
        <v>24.09</v>
      </c>
      <c r="AB234" s="19" t="n">
        <v>12.28</v>
      </c>
      <c r="AC234" s="17" t="inlineStr">
        <is>
          <t>Line: OPENTRENCHING (505m)</t>
        </is>
      </c>
      <c r="AD234" s="17" t="inlineStr">
        <is>
          <t>Remote site candidate: deploy Starlink LEO satellite backhaul or long microwave hop.</t>
        </is>
      </c>
      <c r="AE234" s="16" t="n">
        <v>1230</v>
      </c>
    </row>
    <row r="235">
      <c r="A235" s="16" t="n">
        <v>2</v>
      </c>
      <c r="B235" s="16" t="n">
        <v>231</v>
      </c>
      <c r="C235" s="16" t="n">
        <v>1231</v>
      </c>
      <c r="D235" s="17" t="inlineStr">
        <is>
          <t>1906614014</t>
        </is>
      </c>
      <c r="E235" s="17" t="inlineStr">
        <is>
          <t>Bangsamoro Autonomous Region In Muslim Mindanao (BARMM)</t>
        </is>
      </c>
      <c r="F235" s="17" t="inlineStr">
        <is>
          <t>Sulu</t>
        </is>
      </c>
      <c r="G235" s="17" t="inlineStr">
        <is>
          <t>Tapul</t>
        </is>
      </c>
      <c r="H235" s="17" t="inlineStr">
        <is>
          <t>Kalang</t>
        </is>
      </c>
      <c r="I235" s="18" t="n">
        <v>17.255651</v>
      </c>
      <c r="J235" s="18" t="n">
        <v>122.229695</v>
      </c>
      <c r="K235" s="17" t="inlineStr">
        <is>
          <t>R</t>
        </is>
      </c>
      <c r="L235" s="11" t="n">
        <v>3332</v>
      </c>
      <c r="M235" s="19" t="n">
        <v>6</v>
      </c>
      <c r="N235" s="20">
        <f>INT(L235/M235)</f>
        <v/>
      </c>
      <c r="O235" s="20">
        <f>INT(N235*0.3+0.5)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29.54</v>
      </c>
      <c r="T235" s="19" t="n">
        <v>34.41</v>
      </c>
      <c r="U235" s="17" t="inlineStr">
        <is>
          <t>Tier 1 Critical GIDA (Score ≥ 50.0)</t>
        </is>
      </c>
      <c r="V235" s="19" t="n">
        <v>72</v>
      </c>
      <c r="W235" s="19" t="n">
        <v>50.33</v>
      </c>
      <c r="X235" s="19" t="n">
        <v>72</v>
      </c>
      <c r="Y235" s="20">
        <f>ROUND(V235*0.35+W235*0.35+X235*0.30,2)</f>
        <v/>
      </c>
      <c r="Z235" s="24" t="inlineStr">
        <is>
          <t>F - Nearest node and line over 5 km</t>
        </is>
      </c>
      <c r="AA235" s="19" t="n">
        <v>29.54</v>
      </c>
      <c r="AB235" s="19" t="n">
        <v>34.4</v>
      </c>
      <c r="AC235" s="17" t="inlineStr">
        <is>
          <t>Node: IGI003 - PM</t>
        </is>
      </c>
      <c r="AD235" s="17" t="inlineStr">
        <is>
          <t>Remote site candidate: deploy Starlink LEO satellite backhaul or long microwave hop.</t>
        </is>
      </c>
      <c r="AE235" s="16" t="n">
        <v>1231</v>
      </c>
    </row>
    <row r="236">
      <c r="A236" s="16" t="n">
        <v>2</v>
      </c>
      <c r="B236" s="16" t="n">
        <v>232</v>
      </c>
      <c r="C236" s="16" t="n">
        <v>1232</v>
      </c>
      <c r="D236" s="17" t="inlineStr">
        <is>
          <t>1705321004</t>
        </is>
      </c>
      <c r="E236" s="17" t="inlineStr">
        <is>
          <t>MIMAROPA Region</t>
        </is>
      </c>
      <c r="F236" s="17" t="inlineStr">
        <is>
          <t>Palawan</t>
        </is>
      </c>
      <c r="G236" s="17" t="inlineStr">
        <is>
          <t>Kalayaan</t>
        </is>
      </c>
      <c r="H236" s="17" t="inlineStr">
        <is>
          <t>Pag-Asa</t>
        </is>
      </c>
      <c r="I236" s="18" t="n">
        <v>9.448190316284856</v>
      </c>
      <c r="J236" s="18" t="n">
        <v>118.3879196976699</v>
      </c>
      <c r="K236" s="17" t="inlineStr">
        <is>
          <t>R</t>
        </is>
      </c>
      <c r="L236" s="11" t="n">
        <v>228</v>
      </c>
      <c r="M236" s="19" t="n">
        <v>3.9</v>
      </c>
      <c r="N236" s="20">
        <f>INT(L236/M236)</f>
        <v/>
      </c>
      <c r="O236" s="20">
        <f>INT(N236*0.3+0.5)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49.94</v>
      </c>
      <c r="T236" s="19" t="n">
        <v>52.22</v>
      </c>
      <c r="U236" s="17" t="inlineStr">
        <is>
          <t>Tier 1 Critical GIDA (Score ≥ 50.0)</t>
        </is>
      </c>
      <c r="V236" s="19" t="n">
        <v>71.98999999999999</v>
      </c>
      <c r="W236" s="19" t="n">
        <v>50.33</v>
      </c>
      <c r="X236" s="19" t="n">
        <v>71.98999999999999</v>
      </c>
      <c r="Y236" s="20">
        <f>ROUND(V236*0.35+W236*0.35+X236*0.30,2)</f>
        <v/>
      </c>
      <c r="Z236" s="24" t="inlineStr">
        <is>
          <t>F - Nearest node and line over 5 km</t>
        </is>
      </c>
      <c r="AA236" s="19" t="n">
        <v>49.94</v>
      </c>
      <c r="AB236" s="19" t="n">
        <v>51.95</v>
      </c>
      <c r="AC236" s="17" t="inlineStr">
        <is>
          <t>Node: PPW002 - TYPE 3</t>
        </is>
      </c>
      <c r="AD236" s="17" t="inlineStr">
        <is>
          <t>Remote site candidate: deploy Starlink LEO satellite backhaul or long microwave hop.</t>
        </is>
      </c>
      <c r="AE236" s="16" t="n">
        <v>1232</v>
      </c>
    </row>
    <row r="237">
      <c r="A237" s="16" t="n">
        <v>2</v>
      </c>
      <c r="B237" s="16" t="n">
        <v>233</v>
      </c>
      <c r="C237" s="16" t="n">
        <v>1233</v>
      </c>
      <c r="D237" s="17" t="inlineStr">
        <is>
          <t>1408104009</t>
        </is>
      </c>
      <c r="E237" s="17" t="inlineStr">
        <is>
          <t>Cordillera Administrative Region (CAR)</t>
        </is>
      </c>
      <c r="F237" s="17" t="inlineStr">
        <is>
          <t>Apayao</t>
        </is>
      </c>
      <c r="G237" s="17" t="inlineStr">
        <is>
          <t>Kabugao</t>
        </is>
      </c>
      <c r="H237" s="17" t="inlineStr">
        <is>
          <t>Kumao</t>
        </is>
      </c>
      <c r="I237" s="18" t="n">
        <v>18.1026769</v>
      </c>
      <c r="J237" s="18" t="n">
        <v>121.15684</v>
      </c>
      <c r="K237" s="17" t="inlineStr">
        <is>
          <t>R</t>
        </is>
      </c>
      <c r="L237" s="11" t="n">
        <v>585</v>
      </c>
      <c r="M237" s="19" t="n">
        <v>4.2</v>
      </c>
      <c r="N237" s="20">
        <f>INT(L237/M237)</f>
        <v/>
      </c>
      <c r="O237" s="20">
        <f>INT(N237*0.3+0.5)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9.59</v>
      </c>
      <c r="T237" s="19" t="n">
        <v>16.63</v>
      </c>
      <c r="U237" s="17" t="inlineStr">
        <is>
          <t>Tier 1 Critical GIDA (Score ≥ 50.0)</t>
        </is>
      </c>
      <c r="V237" s="19" t="n">
        <v>71.98999999999999</v>
      </c>
      <c r="W237" s="19" t="n">
        <v>50.33</v>
      </c>
      <c r="X237" s="19" t="n">
        <v>71.98999999999999</v>
      </c>
      <c r="Y237" s="20">
        <f>ROUND(V237*0.35+W237*0.35+X237*0.30,2)</f>
        <v/>
      </c>
      <c r="Z237" s="24" t="inlineStr">
        <is>
          <t>F - Nearest node and line over 5 km</t>
        </is>
      </c>
      <c r="AA237" s="19" t="n">
        <v>9.59</v>
      </c>
      <c r="AB237" s="19" t="n">
        <v>38.19</v>
      </c>
      <c r="AC237" s="17" t="inlineStr">
        <is>
          <t>Node: KOY001 - TYPE 4A</t>
        </is>
      </c>
      <c r="AD237" s="17" t="inlineStr">
        <is>
          <t>Remote site candidate: deploy Starlink LEO satellite backhaul or long microwave hop.</t>
        </is>
      </c>
      <c r="AE237" s="16" t="n">
        <v>1233</v>
      </c>
    </row>
    <row r="238">
      <c r="A238" s="16" t="n">
        <v>2</v>
      </c>
      <c r="B238" s="16" t="n">
        <v>234</v>
      </c>
      <c r="C238" s="16" t="n">
        <v>1234</v>
      </c>
      <c r="D238" s="17" t="inlineStr">
        <is>
          <t>1102501015</t>
        </is>
      </c>
      <c r="E238" s="17" t="inlineStr">
        <is>
          <t>Region XI (Davao Region)</t>
        </is>
      </c>
      <c r="F238" s="17" t="inlineStr">
        <is>
          <t>Davao Oriental</t>
        </is>
      </c>
      <c r="G238" s="17" t="inlineStr">
        <is>
          <t>Baganga</t>
        </is>
      </c>
      <c r="H238" s="17" t="inlineStr">
        <is>
          <t>San Isidro</t>
        </is>
      </c>
      <c r="I238" s="18" t="n">
        <v>7.573985349507421</v>
      </c>
      <c r="J238" s="18" t="n">
        <v>126.5601428107062</v>
      </c>
      <c r="K238" s="17" t="inlineStr">
        <is>
          <t>R</t>
        </is>
      </c>
      <c r="L238" s="11" t="n">
        <v>2186</v>
      </c>
      <c r="M238" s="19" t="n">
        <v>3.6</v>
      </c>
      <c r="N238" s="20">
        <f>INT(L238/M238)</f>
        <v/>
      </c>
      <c r="O238" s="20">
        <f>INT(N238*0.3+0.5)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62.27</v>
      </c>
      <c r="T238" s="19" t="n">
        <v>62.14</v>
      </c>
      <c r="U238" s="17" t="inlineStr">
        <is>
          <t>Tier 1 Critical GIDA (Score ≥ 50.0)</t>
        </is>
      </c>
      <c r="V238" s="19" t="n">
        <v>71.98999999999999</v>
      </c>
      <c r="W238" s="19" t="n">
        <v>50.33</v>
      </c>
      <c r="X238" s="19" t="n">
        <v>71.98999999999999</v>
      </c>
      <c r="Y238" s="20">
        <f>ROUND(V238*0.35+W238*0.35+X238*0.30,2)</f>
        <v/>
      </c>
      <c r="Z238" s="24" t="inlineStr">
        <is>
          <t>F - Nearest node and line over 5 km</t>
        </is>
      </c>
      <c r="AA238" s="19" t="n">
        <v>62.27</v>
      </c>
      <c r="AB238" s="19" t="n">
        <v>62.14</v>
      </c>
      <c r="AC238" s="17" t="inlineStr">
        <is>
          <t>Line: DAVAO CITY - TRENTO</t>
        </is>
      </c>
      <c r="AD238" s="17" t="inlineStr">
        <is>
          <t>Remote site candidate: deploy Starlink LEO satellite backhaul or long microwave hop.</t>
        </is>
      </c>
      <c r="AE238" s="16" t="n">
        <v>1234</v>
      </c>
    </row>
    <row r="239">
      <c r="A239" s="16" t="n">
        <v>2</v>
      </c>
      <c r="B239" s="16" t="n">
        <v>235</v>
      </c>
      <c r="C239" s="16" t="n">
        <v>1235</v>
      </c>
      <c r="D239" s="17" t="inlineStr">
        <is>
          <t>PH0001235</t>
        </is>
      </c>
      <c r="E239" s="17" t="inlineStr">
        <is>
          <t>VIII</t>
        </is>
      </c>
      <c r="F239" s="17" t="inlineStr">
        <is>
          <t>Leyte</t>
        </is>
      </c>
      <c r="G239" s="17" t="inlineStr">
        <is>
          <t>Tacloban City</t>
        </is>
      </c>
      <c r="H239" s="17" t="inlineStr">
        <is>
          <t>Barangay 42</t>
        </is>
      </c>
      <c r="I239" s="18" t="n">
        <v>11.2364772</v>
      </c>
      <c r="J239" s="18" t="n">
        <v>125.0012233</v>
      </c>
      <c r="K239" s="17" t="inlineStr">
        <is>
          <t>R</t>
        </is>
      </c>
      <c r="L239" s="11" t="n">
        <v>2258</v>
      </c>
      <c r="M239" s="19" t="n">
        <v>3.8</v>
      </c>
      <c r="N239" s="20">
        <f>INT(L239/M239)</f>
        <v/>
      </c>
      <c r="O239" s="20">
        <f>INT(N239*0.3+0.5)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7.28</v>
      </c>
      <c r="T239" s="19" t="n">
        <v>6.98</v>
      </c>
      <c r="U239" s="17" t="inlineStr">
        <is>
          <t>Tier 1 Critical GIDA (Score ≥ 50.0)</t>
        </is>
      </c>
      <c r="V239" s="19" t="n">
        <v>71.98</v>
      </c>
      <c r="W239" s="19" t="n">
        <v>50.32</v>
      </c>
      <c r="X239" s="19" t="n">
        <v>71.98</v>
      </c>
      <c r="Y239" s="20">
        <f>ROUND(V239*0.35+W239*0.35+X239*0.30,2)</f>
        <v/>
      </c>
      <c r="Z239" s="25" t="inlineStr">
        <is>
          <t>A - Node within 0.5 km</t>
        </is>
      </c>
      <c r="AA239" s="19" t="n">
        <v>0.37</v>
      </c>
      <c r="AB239" s="19" t="n">
        <v>2.8</v>
      </c>
      <c r="AC239" s="17" t="inlineStr">
        <is>
          <t>Node: TCL002 - TYPE 3</t>
        </is>
      </c>
      <c r="AD239" s="17" t="inlineStr">
        <is>
          <t>First survey candidate: confirm node handoff, spare capacity and short route; co-location not established.</t>
        </is>
      </c>
      <c r="AE239" s="16" t="n">
        <v>1235</v>
      </c>
    </row>
    <row r="240">
      <c r="A240" s="16" t="n">
        <v>2</v>
      </c>
      <c r="B240" s="16" t="n">
        <v>236</v>
      </c>
      <c r="C240" s="16" t="n">
        <v>1236</v>
      </c>
      <c r="D240" s="17" t="inlineStr">
        <is>
          <t>1102401002</t>
        </is>
      </c>
      <c r="E240" s="17" t="inlineStr">
        <is>
          <t>Region XI (Davao Region)</t>
        </is>
      </c>
      <c r="F240" s="17" t="inlineStr">
        <is>
          <t>Davao del Sur</t>
        </is>
      </c>
      <c r="G240" s="17" t="inlineStr">
        <is>
          <t>Bansalan</t>
        </is>
      </c>
      <c r="H240" s="17" t="inlineStr">
        <is>
          <t>Alta Vista</t>
        </is>
      </c>
      <c r="I240" s="18" t="n">
        <v>6.783420344</v>
      </c>
      <c r="J240" s="18" t="n">
        <v>125.1933464</v>
      </c>
      <c r="K240" s="17" t="inlineStr">
        <is>
          <t>R</t>
        </is>
      </c>
      <c r="L240" s="11" t="n">
        <v>1049</v>
      </c>
      <c r="M240" s="19" t="n">
        <v>3.4</v>
      </c>
      <c r="N240" s="20">
        <f>INT(L240/M240)</f>
        <v/>
      </c>
      <c r="O240" s="20">
        <f>INT(N240*0.3+0.5)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5.54</v>
      </c>
      <c r="T240" s="19" t="n">
        <v>16.52</v>
      </c>
      <c r="U240" s="17" t="inlineStr">
        <is>
          <t>Tier 1 Critical GIDA (Score ≥ 50.0)</t>
        </is>
      </c>
      <c r="V240" s="19" t="n">
        <v>71.98</v>
      </c>
      <c r="W240" s="19" t="n">
        <v>50.32</v>
      </c>
      <c r="X240" s="19" t="n">
        <v>71.98</v>
      </c>
      <c r="Y240" s="20">
        <f>ROUND(V240*0.35+W240*0.35+X240*0.30,2)</f>
        <v/>
      </c>
      <c r="Z240" s="23" t="inlineStr">
        <is>
          <t>D - Other node or line within 3 km</t>
        </is>
      </c>
      <c r="AA240" s="19" t="n">
        <v>1.86</v>
      </c>
      <c r="AB240" s="19" t="n">
        <v>18.94</v>
      </c>
      <c r="AC240" s="17" t="inlineStr">
        <is>
          <t>Node: BND001 - BP</t>
        </is>
      </c>
      <c r="AD240" s="17" t="inlineStr">
        <is>
          <t>Route options survey candidate: compare actual node lateral with approved line tap.</t>
        </is>
      </c>
      <c r="AE240" s="16" t="n">
        <v>1236</v>
      </c>
    </row>
    <row r="241">
      <c r="A241" s="16" t="n">
        <v>2</v>
      </c>
      <c r="B241" s="16" t="n">
        <v>237</v>
      </c>
      <c r="C241" s="16" t="n">
        <v>1237</v>
      </c>
      <c r="D241" s="17" t="inlineStr">
        <is>
          <t>1907010005</t>
        </is>
      </c>
      <c r="E241" s="17" t="inlineStr">
        <is>
          <t>Bangsamoro Autonomous Region In Muslim Mindanao (BARMM)</t>
        </is>
      </c>
      <c r="F241" s="17" t="inlineStr">
        <is>
          <t>Tawi-Tawi</t>
        </is>
      </c>
      <c r="G241" s="17" t="inlineStr">
        <is>
          <t>Sapa-Sapa</t>
        </is>
      </c>
      <c r="H241" s="17" t="inlineStr">
        <is>
          <t>Dalo-dalo</t>
        </is>
      </c>
      <c r="I241" s="18" t="n">
        <v>17.255806</v>
      </c>
      <c r="J241" s="18" t="n">
        <v>122.22985</v>
      </c>
      <c r="K241" s="17" t="inlineStr">
        <is>
          <t>R</t>
        </is>
      </c>
      <c r="L241" s="11" t="n">
        <v>1679</v>
      </c>
      <c r="M241" s="19" t="n">
        <v>5.8</v>
      </c>
      <c r="N241" s="20">
        <f>INT(L241/M241)</f>
        <v/>
      </c>
      <c r="O241" s="20">
        <f>INT(N241*0.3+0.5)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29.56</v>
      </c>
      <c r="T241" s="19" t="n">
        <v>34.43</v>
      </c>
      <c r="U241" s="17" t="inlineStr">
        <is>
          <t>Tier 1 Critical GIDA (Score ≥ 50.0)</t>
        </is>
      </c>
      <c r="V241" s="19" t="n">
        <v>71.98</v>
      </c>
      <c r="W241" s="19" t="n">
        <v>50.32</v>
      </c>
      <c r="X241" s="19" t="n">
        <v>71.98</v>
      </c>
      <c r="Y241" s="20">
        <f>ROUND(V241*0.35+W241*0.35+X241*0.30,2)</f>
        <v/>
      </c>
      <c r="Z241" s="24" t="inlineStr">
        <is>
          <t>F - Nearest node and line over 5 km</t>
        </is>
      </c>
      <c r="AA241" s="19" t="n">
        <v>29.56</v>
      </c>
      <c r="AB241" s="19" t="n">
        <v>34.42</v>
      </c>
      <c r="AC241" s="17" t="inlineStr">
        <is>
          <t>Node: IGI003 - PM</t>
        </is>
      </c>
      <c r="AD241" s="17" t="inlineStr">
        <is>
          <t>Remote site candidate: deploy Starlink LEO satellite backhaul or long microwave hop.</t>
        </is>
      </c>
      <c r="AE241" s="16" t="n">
        <v>1237</v>
      </c>
    </row>
    <row r="242">
      <c r="A242" s="16" t="n">
        <v>2</v>
      </c>
      <c r="B242" s="16" t="n">
        <v>238</v>
      </c>
      <c r="C242" s="16" t="n">
        <v>1238</v>
      </c>
      <c r="D242" s="17" t="inlineStr">
        <is>
          <t>1908709007</t>
        </is>
      </c>
      <c r="E242" s="17" t="inlineStr">
        <is>
          <t>Bangsamoro Autonomous Region In Muslim Mindanao (BARMM)</t>
        </is>
      </c>
      <c r="F242" s="17" t="inlineStr">
        <is>
          <t>Maguindanao del Norte</t>
        </is>
      </c>
      <c r="G242" s="17" t="inlineStr">
        <is>
          <t>Parang</t>
        </is>
      </c>
      <c r="H242" s="17" t="inlineStr">
        <is>
          <t>Guiday T. Biruar</t>
        </is>
      </c>
      <c r="I242" s="18" t="n">
        <v>17.253978</v>
      </c>
      <c r="J242" s="18" t="n">
        <v>122.228022</v>
      </c>
      <c r="K242" s="17" t="inlineStr">
        <is>
          <t>R</t>
        </is>
      </c>
      <c r="L242" s="11" t="n">
        <v>8250</v>
      </c>
      <c r="M242" s="19" t="n">
        <v>4.3</v>
      </c>
      <c r="N242" s="20">
        <f>INT(L242/M242)</f>
        <v/>
      </c>
      <c r="O242" s="20">
        <f>INT(N242*0.3+0.5)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29.28</v>
      </c>
      <c r="T242" s="19" t="n">
        <v>34.18</v>
      </c>
      <c r="U242" s="17" t="inlineStr">
        <is>
          <t>Tier 1 Critical GIDA (Score ≥ 50.0)</t>
        </is>
      </c>
      <c r="V242" s="19" t="n">
        <v>71.98</v>
      </c>
      <c r="W242" s="19" t="n">
        <v>50.32</v>
      </c>
      <c r="X242" s="19" t="n">
        <v>71.98</v>
      </c>
      <c r="Y242" s="20">
        <f>ROUND(V242*0.35+W242*0.35+X242*0.30,2)</f>
        <v/>
      </c>
      <c r="Z242" s="24" t="inlineStr">
        <is>
          <t>F - Nearest node and line over 5 km</t>
        </is>
      </c>
      <c r="AA242" s="19" t="n">
        <v>29.28</v>
      </c>
      <c r="AB242" s="19" t="n">
        <v>34.17</v>
      </c>
      <c r="AC242" s="17" t="inlineStr">
        <is>
          <t>Node: IGI003 - PM</t>
        </is>
      </c>
      <c r="AD242" s="17" t="inlineStr">
        <is>
          <t>Remote site candidate: deploy Starlink LEO satellite backhaul or long microwave hop.</t>
        </is>
      </c>
      <c r="AE242" s="16" t="n">
        <v>1238</v>
      </c>
    </row>
    <row r="243">
      <c r="A243" s="16" t="n">
        <v>2</v>
      </c>
      <c r="B243" s="16" t="n">
        <v>239</v>
      </c>
      <c r="C243" s="16" t="n">
        <v>1239</v>
      </c>
      <c r="D243" s="17" t="inlineStr">
        <is>
          <t>1907010015</t>
        </is>
      </c>
      <c r="E243" s="17" t="inlineStr">
        <is>
          <t>Bangsamoro Autonomous Region In Muslim Mindanao (BARMM)</t>
        </is>
      </c>
      <c r="F243" s="17" t="inlineStr">
        <is>
          <t>Tawi-Tawi</t>
        </is>
      </c>
      <c r="G243" s="17" t="inlineStr">
        <is>
          <t>Sapa-Sapa</t>
        </is>
      </c>
      <c r="H243" s="17" t="inlineStr">
        <is>
          <t>Tapian Bohe North</t>
        </is>
      </c>
      <c r="I243" s="18" t="n">
        <v>17.255809</v>
      </c>
      <c r="J243" s="18" t="n">
        <v>122.229853</v>
      </c>
      <c r="K243" s="17" t="inlineStr">
        <is>
          <t>R</t>
        </is>
      </c>
      <c r="L243" s="11" t="n">
        <v>1108</v>
      </c>
      <c r="M243" s="19" t="n">
        <v>5.8</v>
      </c>
      <c r="N243" s="20">
        <f>INT(L243/M243)</f>
        <v/>
      </c>
      <c r="O243" s="20">
        <f>INT(N243*0.3+0.5)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29.56</v>
      </c>
      <c r="T243" s="19" t="n">
        <v>34.43</v>
      </c>
      <c r="U243" s="17" t="inlineStr">
        <is>
          <t>Tier 1 Critical GIDA (Score ≥ 50.0)</t>
        </is>
      </c>
      <c r="V243" s="19" t="n">
        <v>71.98</v>
      </c>
      <c r="W243" s="19" t="n">
        <v>50.32</v>
      </c>
      <c r="X243" s="19" t="n">
        <v>71.98</v>
      </c>
      <c r="Y243" s="20">
        <f>ROUND(V243*0.35+W243*0.35+X243*0.30,2)</f>
        <v/>
      </c>
      <c r="Z243" s="24" t="inlineStr">
        <is>
          <t>F - Nearest node and line over 5 km</t>
        </is>
      </c>
      <c r="AA243" s="19" t="n">
        <v>29.56</v>
      </c>
      <c r="AB243" s="19" t="n">
        <v>34.42</v>
      </c>
      <c r="AC243" s="17" t="inlineStr">
        <is>
          <t>Node: IGI003 - PM</t>
        </is>
      </c>
      <c r="AD243" s="17" t="inlineStr">
        <is>
          <t>Remote site candidate: deploy Starlink LEO satellite backhaul or long microwave hop.</t>
        </is>
      </c>
      <c r="AE243" s="16" t="n">
        <v>1239</v>
      </c>
    </row>
    <row r="244">
      <c r="A244" s="16" t="n">
        <v>2</v>
      </c>
      <c r="B244" s="16" t="n">
        <v>240</v>
      </c>
      <c r="C244" s="16" t="n">
        <v>1240</v>
      </c>
      <c r="D244" s="17" t="inlineStr">
        <is>
          <t>1380610024</t>
        </is>
      </c>
      <c r="E244" s="17" t="inlineStr">
        <is>
          <t>National Capital Region (NCR)</t>
        </is>
      </c>
      <c r="F244" s="17" t="inlineStr">
        <is>
          <t>First District (Not a Province)</t>
        </is>
      </c>
      <c r="G244" s="17" t="inlineStr">
        <is>
          <t>City of Manila</t>
        </is>
      </c>
      <c r="H244" s="17" t="inlineStr">
        <is>
          <t>Barangay 709</t>
        </is>
      </c>
      <c r="I244" s="18" t="n">
        <v>14.568564</v>
      </c>
      <c r="J244" s="18" t="n">
        <v>120.990627</v>
      </c>
      <c r="K244" s="17" t="inlineStr">
        <is>
          <t>U</t>
        </is>
      </c>
      <c r="L244" s="11" t="n">
        <v>4280</v>
      </c>
      <c r="M244" s="19" t="n">
        <v>3.9</v>
      </c>
      <c r="N244" s="20">
        <f>INT(L244/M244)</f>
        <v/>
      </c>
      <c r="O244" s="20">
        <f>INT(N244*0.3+0.5)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57.79</v>
      </c>
      <c r="T244" s="19" t="n">
        <v>56.59</v>
      </c>
      <c r="U244" s="17" t="inlineStr">
        <is>
          <t>Tier 1 Critical GIDA (Score ≥ 50.0)</t>
        </is>
      </c>
      <c r="V244" s="19" t="n">
        <v>71.98</v>
      </c>
      <c r="W244" s="19" t="n">
        <v>50.32</v>
      </c>
      <c r="X244" s="19" t="n">
        <v>71.98</v>
      </c>
      <c r="Y244" s="20">
        <f>ROUND(V244*0.35+W244*0.35+X244*0.30,2)</f>
        <v/>
      </c>
      <c r="Z244" s="25" t="inlineStr">
        <is>
          <t>B - Node 0.5-1 km</t>
        </is>
      </c>
      <c r="AA244" s="19" t="n">
        <v>0.55</v>
      </c>
      <c r="AB244" s="19" t="n">
        <v>0.18</v>
      </c>
      <c r="AC244" s="17" t="inlineStr">
        <is>
          <t>Line: PSG001 RELIANCE TO NCC001</t>
        </is>
      </c>
      <c r="AD244" s="17" t="inlineStr">
        <is>
          <t>Short node lateral candidate; confirm port/fiber capacity, access and route.</t>
        </is>
      </c>
      <c r="AE244" s="16" t="n">
        <v>1240</v>
      </c>
    </row>
    <row r="245">
      <c r="A245" s="16" t="n">
        <v>2</v>
      </c>
      <c r="B245" s="16" t="n">
        <v>241</v>
      </c>
      <c r="C245" s="16" t="n">
        <v>1241</v>
      </c>
      <c r="D245" s="17" t="inlineStr">
        <is>
          <t>0401005069</t>
        </is>
      </c>
      <c r="E245" s="17" t="inlineStr">
        <is>
          <t>Region IV-A (CALABARZON)</t>
        </is>
      </c>
      <c r="F245" s="17" t="inlineStr">
        <is>
          <t>Batangas</t>
        </is>
      </c>
      <c r="G245" s="17" t="inlineStr">
        <is>
          <t>Batangas City</t>
        </is>
      </c>
      <c r="H245" s="17" t="inlineStr">
        <is>
          <t>Barangay 22</t>
        </is>
      </c>
      <c r="I245" s="18" t="n">
        <v>13.71092015</v>
      </c>
      <c r="J245" s="18" t="n">
        <v>121.0927253</v>
      </c>
      <c r="K245" s="17" t="inlineStr">
        <is>
          <t>U</t>
        </is>
      </c>
      <c r="L245" s="11" t="n">
        <v>97</v>
      </c>
      <c r="M245" s="19" t="n">
        <v>3.6</v>
      </c>
      <c r="N245" s="20">
        <f>INT(L245/M245)</f>
        <v/>
      </c>
      <c r="O245" s="20">
        <f>INT(N245*0.3+0.5)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4.36</v>
      </c>
      <c r="T245" s="19" t="n">
        <v>4.37</v>
      </c>
      <c r="U245" s="17" t="inlineStr">
        <is>
          <t>Tier 1 Critical GIDA (Score ≥ 50.0)</t>
        </is>
      </c>
      <c r="V245" s="19" t="n">
        <v>71.97</v>
      </c>
      <c r="W245" s="19" t="n">
        <v>50.32</v>
      </c>
      <c r="X245" s="19" t="n">
        <v>71.97</v>
      </c>
      <c r="Y245" s="20">
        <f>ROUND(V245*0.35+W245*0.35+X245*0.30,2)</f>
        <v/>
      </c>
      <c r="Z245" s="24" t="inlineStr">
        <is>
          <t>E - Nearest node or line 3-5 km</t>
        </is>
      </c>
      <c r="AA245" s="19" t="n">
        <v>4.14</v>
      </c>
      <c r="AB245" s="19" t="n">
        <v>6.02</v>
      </c>
      <c r="AC245" s="17" t="inlineStr">
        <is>
          <t>Node: BCY004 - BP</t>
        </is>
      </c>
      <c r="AD245" s="17" t="inlineStr">
        <is>
          <t>Review candidate: examine alternative BTS location, updated fiber inventory or Starlink backhaul.</t>
        </is>
      </c>
      <c r="AE245" s="16" t="n">
        <v>1241</v>
      </c>
    </row>
    <row r="246">
      <c r="A246" s="16" t="n">
        <v>2</v>
      </c>
      <c r="B246" s="16" t="n">
        <v>242</v>
      </c>
      <c r="C246" s="16" t="n">
        <v>1242</v>
      </c>
      <c r="D246" s="17" t="inlineStr">
        <is>
          <t>1906612041</t>
        </is>
      </c>
      <c r="E246" s="17" t="inlineStr">
        <is>
          <t>Bangsamoro Autonomous Region In Muslim Mindanao (BARMM)</t>
        </is>
      </c>
      <c r="F246" s="17" t="inlineStr">
        <is>
          <t>Sulu</t>
        </is>
      </c>
      <c r="G246" s="17" t="inlineStr">
        <is>
          <t>Siasi</t>
        </is>
      </c>
      <c r="H246" s="17" t="inlineStr">
        <is>
          <t>North Silumpak</t>
        </is>
      </c>
      <c r="I246" s="18" t="n">
        <v>17.256068</v>
      </c>
      <c r="J246" s="18" t="n">
        <v>122.229312</v>
      </c>
      <c r="K246" s="17" t="inlineStr">
        <is>
          <t>R</t>
        </is>
      </c>
      <c r="L246" s="11" t="n">
        <v>740</v>
      </c>
      <c r="M246" s="19" t="n">
        <v>6</v>
      </c>
      <c r="N246" s="20">
        <f>INT(L246/M246)</f>
        <v/>
      </c>
      <c r="O246" s="20">
        <f>INT(N246*0.3+0.5)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9.16</v>
      </c>
      <c r="T246" s="19" t="n">
        <v>2.73</v>
      </c>
      <c r="U246" s="17" t="inlineStr">
        <is>
          <t>Tier 1 Critical GIDA (Score ≥ 50.0)</t>
        </is>
      </c>
      <c r="V246" s="19" t="n">
        <v>71.97</v>
      </c>
      <c r="W246" s="19" t="n">
        <v>50.32</v>
      </c>
      <c r="X246" s="19" t="n">
        <v>71.97</v>
      </c>
      <c r="Y246" s="20">
        <f>ROUND(V246*0.35+W246*0.35+X246*0.30,2)</f>
        <v/>
      </c>
      <c r="Z246" s="24" t="inlineStr">
        <is>
          <t>F - Nearest node and line over 5 km</t>
        </is>
      </c>
      <c r="AA246" s="19" t="n">
        <v>29.54</v>
      </c>
      <c r="AB246" s="19" t="n">
        <v>34.37</v>
      </c>
      <c r="AC246" s="17" t="inlineStr">
        <is>
          <t>Node: IGI003 - PM</t>
        </is>
      </c>
      <c r="AD246" s="17" t="inlineStr">
        <is>
          <t>Remote site candidate: deploy Starlink LEO satellite backhaul or long microwave hop.</t>
        </is>
      </c>
      <c r="AE246" s="16" t="n">
        <v>1242</v>
      </c>
    </row>
    <row r="247">
      <c r="A247" s="16" t="n">
        <v>2</v>
      </c>
      <c r="B247" s="16" t="n">
        <v>243</v>
      </c>
      <c r="C247" s="16" t="n">
        <v>1243</v>
      </c>
      <c r="D247" s="17" t="inlineStr">
        <is>
          <t>0500511007</t>
        </is>
      </c>
      <c r="E247" s="17" t="inlineStr">
        <is>
          <t>Region V (Bicol Region)</t>
        </is>
      </c>
      <c r="F247" s="17" t="inlineStr">
        <is>
          <t>Albay</t>
        </is>
      </c>
      <c r="G247" s="17" t="inlineStr">
        <is>
          <t>Manito</t>
        </is>
      </c>
      <c r="H247" s="17" t="inlineStr">
        <is>
          <t>Cawayan</t>
        </is>
      </c>
      <c r="I247" s="18" t="n">
        <v>13.0584067</v>
      </c>
      <c r="J247" s="18" t="n">
        <v>123.8213981</v>
      </c>
      <c r="K247" s="17" t="inlineStr">
        <is>
          <t>R</t>
        </is>
      </c>
      <c r="L247" s="11" t="n">
        <v>1873</v>
      </c>
      <c r="M247" s="19" t="n">
        <v>4.1</v>
      </c>
      <c r="N247" s="20">
        <f>INT(L247/M247)</f>
        <v/>
      </c>
      <c r="O247" s="20">
        <f>INT(N247*0.3+0.5)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8.93</v>
      </c>
      <c r="T247" s="19" t="n">
        <v>8.029999999999999</v>
      </c>
      <c r="U247" s="17" t="inlineStr">
        <is>
          <t>Tier 1 Critical GIDA (Score ≥ 50.0)</t>
        </is>
      </c>
      <c r="V247" s="19" t="n">
        <v>71.97</v>
      </c>
      <c r="W247" s="19" t="n">
        <v>50.32</v>
      </c>
      <c r="X247" s="19" t="n">
        <v>71.97</v>
      </c>
      <c r="Y247" s="20">
        <f>ROUND(V247*0.35+W247*0.35+X247*0.30,2)</f>
        <v/>
      </c>
      <c r="Z247" s="24" t="inlineStr">
        <is>
          <t>F - Nearest node and line over 5 km</t>
        </is>
      </c>
      <c r="AA247" s="19" t="n">
        <v>8.93</v>
      </c>
      <c r="AB247" s="19" t="n">
        <v>8.01</v>
      </c>
      <c r="AC247" s="17" t="inlineStr">
        <is>
          <t>Line: FOC-7,512m</t>
        </is>
      </c>
      <c r="AD247" s="17" t="inlineStr">
        <is>
          <t>Remote site candidate: deploy Starlink LEO satellite backhaul or long microwave hop.</t>
        </is>
      </c>
      <c r="AE247" s="16" t="n">
        <v>1243</v>
      </c>
    </row>
    <row r="248">
      <c r="A248" s="16" t="n">
        <v>2</v>
      </c>
      <c r="B248" s="16" t="n">
        <v>244</v>
      </c>
      <c r="C248" s="16" t="n">
        <v>1244</v>
      </c>
      <c r="D248" s="17" t="inlineStr">
        <is>
          <t>0806002052</t>
        </is>
      </c>
      <c r="E248" s="17" t="inlineStr">
        <is>
          <t>Region VIII (Eastern Visayas)</t>
        </is>
      </c>
      <c r="F248" s="17" t="inlineStr">
        <is>
          <t>Samar</t>
        </is>
      </c>
      <c r="G248" s="17" t="inlineStr">
        <is>
          <t>Basey</t>
        </is>
      </c>
      <c r="H248" s="17" t="inlineStr">
        <is>
          <t>Bulao</t>
        </is>
      </c>
      <c r="I248" s="18" t="n">
        <v>11.33826</v>
      </c>
      <c r="J248" s="18" t="n">
        <v>125.10281</v>
      </c>
      <c r="K248" s="17" t="inlineStr">
        <is>
          <t>R</t>
        </is>
      </c>
      <c r="L248" s="11" t="n">
        <v>1340</v>
      </c>
      <c r="M248" s="19" t="n">
        <v>4.1</v>
      </c>
      <c r="N248" s="20">
        <f>INT(L248/M248)</f>
        <v/>
      </c>
      <c r="O248" s="20">
        <f>INT(N248*0.3+0.5)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15.5</v>
      </c>
      <c r="T248" s="19" t="n">
        <v>17.2</v>
      </c>
      <c r="U248" s="17" t="inlineStr">
        <is>
          <t>Tier 1 Critical GIDA (Score ≥ 50.0)</t>
        </is>
      </c>
      <c r="V248" s="19" t="n">
        <v>71.97</v>
      </c>
      <c r="W248" s="19" t="n">
        <v>50.32</v>
      </c>
      <c r="X248" s="19" t="n">
        <v>71.97</v>
      </c>
      <c r="Y248" s="20">
        <f>ROUND(V248*0.35+W248*0.35+X248*0.30,2)</f>
        <v/>
      </c>
      <c r="Z248" s="24" t="inlineStr">
        <is>
          <t>F - Nearest node and line over 5 km</t>
        </is>
      </c>
      <c r="AA248" s="19" t="n">
        <v>15.5</v>
      </c>
      <c r="AB248" s="19" t="n">
        <v>17.3</v>
      </c>
      <c r="AC248" s="17" t="inlineStr">
        <is>
          <t>Node: TCL002 - TYPE 3</t>
        </is>
      </c>
      <c r="AD248" s="17" t="inlineStr">
        <is>
          <t>Remote site candidate: deploy Starlink LEO satellite backhaul or long microwave hop.</t>
        </is>
      </c>
      <c r="AE248" s="16" t="n">
        <v>1244</v>
      </c>
    </row>
    <row r="249">
      <c r="A249" s="16" t="n">
        <v>2</v>
      </c>
      <c r="B249" s="16" t="n">
        <v>245</v>
      </c>
      <c r="C249" s="16" t="n">
        <v>1245</v>
      </c>
      <c r="D249" s="17" t="inlineStr">
        <is>
          <t>0203121017</t>
        </is>
      </c>
      <c r="E249" s="17" t="inlineStr">
        <is>
          <t>Region II (Cagayan Valley)</t>
        </is>
      </c>
      <c r="F249" s="17" t="inlineStr">
        <is>
          <t>Isabela</t>
        </is>
      </c>
      <c r="G249" s="17" t="inlineStr">
        <is>
          <t>Palanan</t>
        </is>
      </c>
      <c r="H249" s="17" t="inlineStr">
        <is>
          <t>San Isidro</t>
        </is>
      </c>
      <c r="I249" s="18" t="n">
        <v>17.13398</v>
      </c>
      <c r="J249" s="18" t="n">
        <v>122.50814</v>
      </c>
      <c r="K249" s="17" t="inlineStr">
        <is>
          <t>R</t>
        </is>
      </c>
      <c r="L249" s="11" t="n">
        <v>894</v>
      </c>
      <c r="M249" s="19" t="n">
        <v>3.8</v>
      </c>
      <c r="N249" s="20">
        <f>INT(L249/M249)</f>
        <v/>
      </c>
      <c r="O249" s="20">
        <f>INT(N249*0.3+0.5)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52.59</v>
      </c>
      <c r="T249" s="19" t="n">
        <v>62.24</v>
      </c>
      <c r="U249" s="17" t="inlineStr">
        <is>
          <t>Tier 1 Critical GIDA (Score ≥ 50.0)</t>
        </is>
      </c>
      <c r="V249" s="19" t="n">
        <v>71.95999999999999</v>
      </c>
      <c r="W249" s="19" t="n">
        <v>50.31</v>
      </c>
      <c r="X249" s="19" t="n">
        <v>71.95999999999999</v>
      </c>
      <c r="Y249" s="20">
        <f>ROUND(V249*0.35+W249*0.35+X249*0.30,2)</f>
        <v/>
      </c>
      <c r="Z249" s="24" t="inlineStr">
        <is>
          <t>F - Nearest node and line over 5 km</t>
        </is>
      </c>
      <c r="AA249" s="19" t="n">
        <v>52.59</v>
      </c>
      <c r="AB249" s="19" t="n">
        <v>62.22</v>
      </c>
      <c r="AC249" s="17" t="inlineStr">
        <is>
          <t>Node: IGI003 - PM</t>
        </is>
      </c>
      <c r="AD249" s="17" t="inlineStr">
        <is>
          <t>Remote site candidate: deploy Starlink LEO satellite backhaul or long microwave hop.</t>
        </is>
      </c>
      <c r="AE249" s="16" t="n">
        <v>1245</v>
      </c>
    </row>
    <row r="250">
      <c r="A250" s="16" t="n">
        <v>2</v>
      </c>
      <c r="B250" s="16" t="n">
        <v>246</v>
      </c>
      <c r="C250" s="16" t="n">
        <v>1246</v>
      </c>
      <c r="D250" s="17" t="inlineStr">
        <is>
          <t>1380601010</t>
        </is>
      </c>
      <c r="E250" s="17" t="inlineStr">
        <is>
          <t>National Capital Region (NCR)</t>
        </is>
      </c>
      <c r="F250" s="17" t="inlineStr">
        <is>
          <t>First District (Not a Province)</t>
        </is>
      </c>
      <c r="G250" s="17" t="inlineStr">
        <is>
          <t>City of Manila</t>
        </is>
      </c>
      <c r="H250" s="17" t="inlineStr">
        <is>
          <t>Barangay 10</t>
        </is>
      </c>
      <c r="I250" s="18" t="n">
        <v>14.6082507</v>
      </c>
      <c r="J250" s="18" t="n">
        <v>120.968148</v>
      </c>
      <c r="K250" s="17" t="inlineStr">
        <is>
          <t>U</t>
        </is>
      </c>
      <c r="L250" s="11" t="n">
        <v>165</v>
      </c>
      <c r="M250" s="19" t="n">
        <v>3.9</v>
      </c>
      <c r="N250" s="20">
        <f>INT(L250/M250)</f>
        <v/>
      </c>
      <c r="O250" s="20">
        <f>INT(N250*0.3+0.5)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7.32</v>
      </c>
      <c r="T250" s="19" t="n">
        <v>7.3</v>
      </c>
      <c r="U250" s="17" t="inlineStr">
        <is>
          <t>Tier 1 Critical GIDA (Score ≥ 50.0)</t>
        </is>
      </c>
      <c r="V250" s="19" t="n">
        <v>71.95999999999999</v>
      </c>
      <c r="W250" s="19" t="n">
        <v>50.31</v>
      </c>
      <c r="X250" s="19" t="n">
        <v>71.95999999999999</v>
      </c>
      <c r="Y250" s="20">
        <f>ROUND(V250*0.35+W250*0.35+X250*0.30,2)</f>
        <v/>
      </c>
      <c r="Z250" s="25" t="inlineStr">
        <is>
          <t>A - Node within 0.5 km</t>
        </is>
      </c>
      <c r="AA250" s="19" t="n">
        <v>0.23</v>
      </c>
      <c r="AB250" s="19" t="n">
        <v>0.11</v>
      </c>
      <c r="AC250" s="17" t="inlineStr">
        <is>
          <t>Line: Aerial 24C</t>
        </is>
      </c>
      <c r="AD250" s="17" t="inlineStr">
        <is>
          <t>First survey candidate: confirm node handoff, spare capacity and short route; co-location not established.</t>
        </is>
      </c>
      <c r="AE250" s="16" t="n">
        <v>1246</v>
      </c>
    </row>
    <row r="251">
      <c r="A251" s="16" t="n">
        <v>2</v>
      </c>
      <c r="B251" s="16" t="n">
        <v>247</v>
      </c>
      <c r="C251" s="16" t="n">
        <v>1247</v>
      </c>
      <c r="D251" s="17" t="inlineStr">
        <is>
          <t>0600614007</t>
        </is>
      </c>
      <c r="E251" s="17" t="inlineStr">
        <is>
          <t>Region VI (Western Visayas)</t>
        </is>
      </c>
      <c r="F251" s="17" t="inlineStr">
        <is>
          <t>Antique</t>
        </is>
      </c>
      <c r="G251" s="17" t="inlineStr">
        <is>
          <t>San Remigio</t>
        </is>
      </c>
      <c r="H251" s="17" t="inlineStr">
        <is>
          <t>Banbanan</t>
        </is>
      </c>
      <c r="I251" s="18" t="n">
        <v>10.96595866</v>
      </c>
      <c r="J251" s="18" t="n">
        <v>122.1902941</v>
      </c>
      <c r="K251" s="17" t="inlineStr">
        <is>
          <t>R</t>
        </is>
      </c>
      <c r="L251" s="11" t="n">
        <v>282</v>
      </c>
      <c r="M251" s="19" t="n">
        <v>3.9</v>
      </c>
      <c r="N251" s="20">
        <f>INT(L251/M251)</f>
        <v/>
      </c>
      <c r="O251" s="20">
        <f>INT(N251*0.3+0.5)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35.29</v>
      </c>
      <c r="T251" s="19" t="n">
        <v>28.33</v>
      </c>
      <c r="U251" s="17" t="inlineStr">
        <is>
          <t>Tier 1 Critical GIDA (Score ≥ 50.0)</t>
        </is>
      </c>
      <c r="V251" s="19" t="n">
        <v>71.95999999999999</v>
      </c>
      <c r="W251" s="19" t="n">
        <v>50.31</v>
      </c>
      <c r="X251" s="19" t="n">
        <v>71.95999999999999</v>
      </c>
      <c r="Y251" s="20">
        <f>ROUND(V251*0.35+W251*0.35+X251*0.30,2)</f>
        <v/>
      </c>
      <c r="Z251" s="24" t="inlineStr">
        <is>
          <t>F - Nearest node and line over 5 km</t>
        </is>
      </c>
      <c r="AA251" s="19" t="n">
        <v>35.29</v>
      </c>
      <c r="AB251" s="19" t="n">
        <v>28.12</v>
      </c>
      <c r="AC251" s="17" t="inlineStr">
        <is>
          <t>Line: OTON, ILOILO - SAN JOSE DE BUENAVISTA, ANTIQUE</t>
        </is>
      </c>
      <c r="AD251" s="17" t="inlineStr">
        <is>
          <t>Remote site candidate: deploy Starlink LEO satellite backhaul or long microwave hop.</t>
        </is>
      </c>
      <c r="AE251" s="16" t="n">
        <v>1247</v>
      </c>
    </row>
    <row r="252">
      <c r="A252" s="16" t="n">
        <v>2</v>
      </c>
      <c r="B252" s="16" t="n">
        <v>248</v>
      </c>
      <c r="C252" s="16" t="n">
        <v>1248</v>
      </c>
      <c r="D252" s="17" t="inlineStr">
        <is>
          <t>1380601174</t>
        </is>
      </c>
      <c r="E252" s="17" t="inlineStr">
        <is>
          <t>National Capital Region (NCR)</t>
        </is>
      </c>
      <c r="F252" s="17" t="inlineStr">
        <is>
          <t>First District (Not a Province)</t>
        </is>
      </c>
      <c r="G252" s="17" t="inlineStr">
        <is>
          <t>City of Manila</t>
        </is>
      </c>
      <c r="H252" s="17" t="inlineStr">
        <is>
          <t>Barangay 174</t>
        </is>
      </c>
      <c r="I252" s="18" t="n">
        <v>14.62669</v>
      </c>
      <c r="J252" s="18" t="n">
        <v>120.97249</v>
      </c>
      <c r="K252" s="17" t="inlineStr">
        <is>
          <t>U</t>
        </is>
      </c>
      <c r="L252" s="11" t="n">
        <v>737</v>
      </c>
      <c r="M252" s="19" t="n">
        <v>3.9</v>
      </c>
      <c r="N252" s="20">
        <f>INT(L252/M252)</f>
        <v/>
      </c>
      <c r="O252" s="20">
        <f>INT(N252*0.3+0.5)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36.91</v>
      </c>
      <c r="T252" s="19" t="n">
        <v>40.38</v>
      </c>
      <c r="U252" s="17" t="inlineStr">
        <is>
          <t>Tier 1 Critical GIDA (Score ≥ 50.0)</t>
        </is>
      </c>
      <c r="V252" s="19" t="n">
        <v>71.95999999999999</v>
      </c>
      <c r="W252" s="19" t="n">
        <v>50.31</v>
      </c>
      <c r="X252" s="19" t="n">
        <v>71.95999999999999</v>
      </c>
      <c r="Y252" s="20">
        <f>ROUND(V252*0.35+W252*0.35+X252*0.30,2)</f>
        <v/>
      </c>
      <c r="Z252" s="25" t="inlineStr">
        <is>
          <t>A - Node within 0.5 km</t>
        </is>
      </c>
      <c r="AA252" s="19" t="n">
        <v>0.09</v>
      </c>
      <c r="AB252" s="19" t="n">
        <v>0</v>
      </c>
      <c r="AC252" s="17" t="inlineStr">
        <is>
          <t>Line: Aerial 24C</t>
        </is>
      </c>
      <c r="AD252" s="17" t="inlineStr">
        <is>
          <t>First survey candidate: confirm node handoff, spare capacity and short route; co-location not established.</t>
        </is>
      </c>
      <c r="AE252" s="16" t="n">
        <v>1248</v>
      </c>
    </row>
    <row r="253">
      <c r="A253" s="16" t="n">
        <v>2</v>
      </c>
      <c r="B253" s="16" t="n">
        <v>249</v>
      </c>
      <c r="C253" s="16" t="n">
        <v>1249</v>
      </c>
      <c r="D253" s="17" t="inlineStr">
        <is>
          <t>PH0001249</t>
        </is>
      </c>
      <c r="E253" s="17" t="inlineStr">
        <is>
          <t>VI</t>
        </is>
      </c>
      <c r="F253" s="17" t="inlineStr">
        <is>
          <t>Iloilo</t>
        </is>
      </c>
      <c r="G253" s="17" t="inlineStr">
        <is>
          <t>Iloilo City</t>
        </is>
      </c>
      <c r="H253" s="17" t="inlineStr">
        <is>
          <t>Concepcion-Montes</t>
        </is>
      </c>
      <c r="I253" s="18" t="n">
        <v>10.683332</v>
      </c>
      <c r="J253" s="18" t="n">
        <v>122.530424</v>
      </c>
      <c r="K253" s="17" t="inlineStr">
        <is>
          <t>R</t>
        </is>
      </c>
      <c r="L253" s="11" t="n">
        <v>2230</v>
      </c>
      <c r="M253" s="19" t="n">
        <v>3.8</v>
      </c>
      <c r="N253" s="20">
        <f>INT(L253/M253)</f>
        <v/>
      </c>
      <c r="O253" s="20">
        <f>INT(N253*0.3+0.5)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10.97</v>
      </c>
      <c r="T253" s="19" t="n">
        <v>10.05</v>
      </c>
      <c r="U253" s="17" t="inlineStr">
        <is>
          <t>Tier 1 Critical GIDA (Score ≥ 50.0)</t>
        </is>
      </c>
      <c r="V253" s="19" t="n">
        <v>71.95999999999999</v>
      </c>
      <c r="W253" s="19" t="n">
        <v>50.31</v>
      </c>
      <c r="X253" s="19" t="n">
        <v>71.95999999999999</v>
      </c>
      <c r="Y253" s="20">
        <f>ROUND(V253*0.35+W253*0.35+X253*0.30,2)</f>
        <v/>
      </c>
      <c r="Z253" s="23" t="inlineStr">
        <is>
          <t>D - Other node or line within 3 km</t>
        </is>
      </c>
      <c r="AA253" s="19" t="n">
        <v>1.57</v>
      </c>
      <c r="AB253" s="19" t="n">
        <v>3.66</v>
      </c>
      <c r="AC253" s="17" t="inlineStr">
        <is>
          <t>Node: ICI002 - TYPE 3</t>
        </is>
      </c>
      <c r="AD253" s="17" t="inlineStr">
        <is>
          <t>Route options survey candidate: compare actual node lateral with approved line tap.</t>
        </is>
      </c>
      <c r="AE253" s="16" t="n">
        <v>1249</v>
      </c>
    </row>
    <row r="254">
      <c r="A254" s="16" t="n">
        <v>2</v>
      </c>
      <c r="B254" s="16" t="n">
        <v>250</v>
      </c>
      <c r="C254" s="16" t="n">
        <v>1250</v>
      </c>
      <c r="D254" s="17" t="inlineStr">
        <is>
          <t>1606710006</t>
        </is>
      </c>
      <c r="E254" s="17" t="inlineStr">
        <is>
          <t>Region XIII (Caraga)</t>
        </is>
      </c>
      <c r="F254" s="17" t="inlineStr">
        <is>
          <t>Surigao del Norte</t>
        </is>
      </c>
      <c r="G254" s="17" t="inlineStr">
        <is>
          <t>General Luna</t>
        </is>
      </c>
      <c r="H254" s="17" t="inlineStr">
        <is>
          <t>Daku</t>
        </is>
      </c>
      <c r="I254" s="18" t="n">
        <v>9.74187</v>
      </c>
      <c r="J254" s="18" t="n">
        <v>126.157112</v>
      </c>
      <c r="K254" s="17" t="inlineStr">
        <is>
          <t>R</t>
        </is>
      </c>
      <c r="L254" s="11" t="n">
        <v>536</v>
      </c>
      <c r="M254" s="19" t="n">
        <v>4.1</v>
      </c>
      <c r="N254" s="20">
        <f>INT(L254/M254)</f>
        <v/>
      </c>
      <c r="O254" s="20">
        <f>INT(N254*0.3+0.5)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47.45</v>
      </c>
      <c r="T254" s="19" t="n">
        <v>39.84</v>
      </c>
      <c r="U254" s="17" t="inlineStr">
        <is>
          <t>Tier 1 Critical GIDA (Score ≥ 50.0)</t>
        </is>
      </c>
      <c r="V254" s="19" t="n">
        <v>71.95999999999999</v>
      </c>
      <c r="W254" s="19" t="n">
        <v>50.3</v>
      </c>
      <c r="X254" s="19" t="n">
        <v>71.95999999999999</v>
      </c>
      <c r="Y254" s="20">
        <f>ROUND(V254*0.35+W254*0.35+X254*0.30,2)</f>
        <v/>
      </c>
      <c r="Z254" s="24" t="inlineStr">
        <is>
          <t>F - Nearest node and line over 5 km</t>
        </is>
      </c>
      <c r="AA254" s="19" t="n">
        <v>47.45</v>
      </c>
      <c r="AB254" s="19" t="n">
        <v>39.83</v>
      </c>
      <c r="AC254" s="17" t="inlineStr">
        <is>
          <t>Line: SURIGAO - CARASCAL</t>
        </is>
      </c>
      <c r="AD254" s="17" t="inlineStr">
        <is>
          <t>Remote site candidate: deploy Starlink LEO satellite backhaul or long microwave hop.</t>
        </is>
      </c>
      <c r="AE254" s="16" t="n">
        <v>1250</v>
      </c>
    </row>
    <row r="255">
      <c r="A255" s="16" t="n">
        <v>2</v>
      </c>
      <c r="B255" s="16" t="n">
        <v>251</v>
      </c>
      <c r="C255" s="16" t="n">
        <v>1251</v>
      </c>
      <c r="D255" s="17" t="inlineStr">
        <is>
          <t>1380612021</t>
        </is>
      </c>
      <c r="E255" s="17" t="inlineStr">
        <is>
          <t>National Capital Region (NCR)</t>
        </is>
      </c>
      <c r="F255" s="17" t="inlineStr">
        <is>
          <t>First District (Not a Province)</t>
        </is>
      </c>
      <c r="G255" s="17" t="inlineStr">
        <is>
          <t>City of Manila</t>
        </is>
      </c>
      <c r="H255" s="17" t="inlineStr">
        <is>
          <t>Barangay 853</t>
        </is>
      </c>
      <c r="I255" s="18" t="n">
        <v>14.590193</v>
      </c>
      <c r="J255" s="18" t="n">
        <v>121.0040006</v>
      </c>
      <c r="K255" s="17" t="inlineStr">
        <is>
          <t>U</t>
        </is>
      </c>
      <c r="L255" s="11" t="n">
        <v>520</v>
      </c>
      <c r="M255" s="19" t="n">
        <v>3.9</v>
      </c>
      <c r="N255" s="20">
        <f>INT(L255/M255)</f>
        <v/>
      </c>
      <c r="O255" s="20">
        <f>INT(N255*0.3+0.5)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37.67</v>
      </c>
      <c r="T255" s="19" t="n">
        <v>32.54</v>
      </c>
      <c r="U255" s="17" t="inlineStr">
        <is>
          <t>Tier 1 Critical GIDA (Score ≥ 50.0)</t>
        </is>
      </c>
      <c r="V255" s="19" t="n">
        <v>71.95999999999999</v>
      </c>
      <c r="W255" s="19" t="n">
        <v>50.3</v>
      </c>
      <c r="X255" s="19" t="n">
        <v>71.95999999999999</v>
      </c>
      <c r="Y255" s="20">
        <f>ROUND(V255*0.35+W255*0.35+X255*0.30,2)</f>
        <v/>
      </c>
      <c r="Z255" s="25" t="inlineStr">
        <is>
          <t>B - Node 0.5-1 km</t>
        </is>
      </c>
      <c r="AA255" s="19" t="n">
        <v>0.66</v>
      </c>
      <c r="AB255" s="19" t="n">
        <v>0.23</v>
      </c>
      <c r="AC255" s="17" t="inlineStr">
        <is>
          <t>Line: Aerial 24C</t>
        </is>
      </c>
      <c r="AD255" s="17" t="inlineStr">
        <is>
          <t>Short node lateral candidate; confirm port/fiber capacity, access and route.</t>
        </is>
      </c>
      <c r="AE255" s="16" t="n">
        <v>1251</v>
      </c>
    </row>
    <row r="256">
      <c r="A256" s="16" t="n">
        <v>2</v>
      </c>
      <c r="B256" s="16" t="n">
        <v>252</v>
      </c>
      <c r="C256" s="16" t="n">
        <v>1252</v>
      </c>
      <c r="D256" s="17" t="inlineStr">
        <is>
          <t>0804824012</t>
        </is>
      </c>
      <c r="E256" s="17" t="inlineStr">
        <is>
          <t>Region VIII (Eastern Visayas)</t>
        </is>
      </c>
      <c r="F256" s="17" t="inlineStr">
        <is>
          <t>Northern Samar</t>
        </is>
      </c>
      <c r="G256" s="17" t="inlineStr">
        <is>
          <t>Lope De Vega</t>
        </is>
      </c>
      <c r="H256" s="17" t="inlineStr">
        <is>
          <t>Maghipid</t>
        </is>
      </c>
      <c r="I256" s="18" t="n">
        <v>12.32856</v>
      </c>
      <c r="J256" s="18" t="n">
        <v>124.60735</v>
      </c>
      <c r="K256" s="17" t="inlineStr">
        <is>
          <t>R</t>
        </is>
      </c>
      <c r="L256" s="11" t="n">
        <v>458</v>
      </c>
      <c r="M256" s="19" t="n">
        <v>4.3</v>
      </c>
      <c r="N256" s="20">
        <f>INT(L256/M256)</f>
        <v/>
      </c>
      <c r="O256" s="20">
        <f>INT(N256*0.3+0.5)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63.88</v>
      </c>
      <c r="T256" s="19" t="n">
        <v>63.86</v>
      </c>
      <c r="U256" s="17" t="inlineStr">
        <is>
          <t>Tier 1 Critical GIDA (Score ≥ 50.0)</t>
        </is>
      </c>
      <c r="V256" s="19" t="n">
        <v>71.95999999999999</v>
      </c>
      <c r="W256" s="19" t="n">
        <v>50.3</v>
      </c>
      <c r="X256" s="19" t="n">
        <v>71.95999999999999</v>
      </c>
      <c r="Y256" s="20">
        <f>ROUND(V256*0.35+W256*0.35+X256*0.30,2)</f>
        <v/>
      </c>
      <c r="Z256" s="24" t="inlineStr">
        <is>
          <t>F - Nearest node and line over 5 km</t>
        </is>
      </c>
      <c r="AA256" s="19" t="n">
        <v>63.88</v>
      </c>
      <c r="AB256" s="19" t="n">
        <v>63.85</v>
      </c>
      <c r="AC256" s="17" t="inlineStr">
        <is>
          <t>Line: PROPOSED 96CCORE AERIAL PROTECTION FOC LINK FROM GUBAT TO STA. MAGDALENA SORSOGON</t>
        </is>
      </c>
      <c r="AD256" s="17" t="inlineStr">
        <is>
          <t>Remote site candidate: deploy Starlink LEO satellite backhaul or long microwave hop.</t>
        </is>
      </c>
      <c r="AE256" s="16" t="n">
        <v>1252</v>
      </c>
    </row>
    <row r="257">
      <c r="A257" s="16" t="n">
        <v>2</v>
      </c>
      <c r="B257" s="16" t="n">
        <v>253</v>
      </c>
      <c r="C257" s="16" t="n">
        <v>1253</v>
      </c>
      <c r="D257" s="17" t="inlineStr">
        <is>
          <t>0804824021</t>
        </is>
      </c>
      <c r="E257" s="17" t="inlineStr">
        <is>
          <t>Region VIII (Eastern Visayas)</t>
        </is>
      </c>
      <c r="F257" s="17" t="inlineStr">
        <is>
          <t>Northern Samar</t>
        </is>
      </c>
      <c r="G257" s="17" t="inlineStr">
        <is>
          <t>Lope De Vega</t>
        </is>
      </c>
      <c r="H257" s="17" t="inlineStr">
        <is>
          <t>Somoroy</t>
        </is>
      </c>
      <c r="I257" s="18" t="n">
        <v>12.32023007</v>
      </c>
      <c r="J257" s="18" t="n">
        <v>124.7249559</v>
      </c>
      <c r="K257" s="17" t="inlineStr">
        <is>
          <t>R</t>
        </is>
      </c>
      <c r="L257" s="11" t="n">
        <v>166</v>
      </c>
      <c r="M257" s="19" t="n">
        <v>4.3</v>
      </c>
      <c r="N257" s="20">
        <f>INT(L257/M257)</f>
        <v/>
      </c>
      <c r="O257" s="20">
        <f>INT(N257*0.3+0.5)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75.86</v>
      </c>
      <c r="T257" s="19" t="n">
        <v>75.84999999999999</v>
      </c>
      <c r="U257" s="17" t="inlineStr">
        <is>
          <t>Tier 1 Critical GIDA (Score ≥ 50.0)</t>
        </is>
      </c>
      <c r="V257" s="19" t="n">
        <v>71.95</v>
      </c>
      <c r="W257" s="19" t="n">
        <v>50.3</v>
      </c>
      <c r="X257" s="19" t="n">
        <v>71.95</v>
      </c>
      <c r="Y257" s="20">
        <f>ROUND(V257*0.35+W257*0.35+X257*0.30,2)</f>
        <v/>
      </c>
      <c r="Z257" s="24" t="inlineStr">
        <is>
          <t>F - Nearest node and line over 5 km</t>
        </is>
      </c>
      <c r="AA257" s="19" t="n">
        <v>75.86</v>
      </c>
      <c r="AB257" s="19" t="n">
        <v>75.83</v>
      </c>
      <c r="AC257" s="17" t="inlineStr">
        <is>
          <t>Line: STA MAGDALENA CLS</t>
        </is>
      </c>
      <c r="AD257" s="17" t="inlineStr">
        <is>
          <t>Remote site candidate: deploy Starlink LEO satellite backhaul or long microwave hop.</t>
        </is>
      </c>
      <c r="AE257" s="16" t="n">
        <v>1253</v>
      </c>
    </row>
    <row r="258">
      <c r="A258" s="16" t="n">
        <v>2</v>
      </c>
      <c r="B258" s="16" t="n">
        <v>254</v>
      </c>
      <c r="C258" s="16" t="n">
        <v>1254</v>
      </c>
      <c r="D258" s="17" t="inlineStr">
        <is>
          <t>1381100015</t>
        </is>
      </c>
      <c r="E258" s="17" t="inlineStr">
        <is>
          <t>National Capital Region (NCR)</t>
        </is>
      </c>
      <c r="F258" s="17" t="inlineStr">
        <is>
          <t>Fourth District (Not a Province)</t>
        </is>
      </c>
      <c r="G258" s="17" t="inlineStr">
        <is>
          <t>Pasay City</t>
        </is>
      </c>
      <c r="H258" s="17" t="inlineStr">
        <is>
          <t>Barangay 15</t>
        </is>
      </c>
      <c r="I258" s="18" t="n">
        <v>14.560266</v>
      </c>
      <c r="J258" s="18" t="n">
        <v>120.992047</v>
      </c>
      <c r="K258" s="17" t="inlineStr">
        <is>
          <t>U</t>
        </is>
      </c>
      <c r="L258" s="11" t="n">
        <v>2394</v>
      </c>
      <c r="M258" s="19" t="n">
        <v>3.4</v>
      </c>
      <c r="N258" s="20">
        <f>INT(L258/M258)</f>
        <v/>
      </c>
      <c r="O258" s="20">
        <f>INT(N258*0.3+0.5)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1.21</v>
      </c>
      <c r="T258" s="19" t="n">
        <v>0.34</v>
      </c>
      <c r="U258" s="17" t="inlineStr">
        <is>
          <t>Tier 1 Critical GIDA (Score ≥ 50.0)</t>
        </is>
      </c>
      <c r="V258" s="19" t="n">
        <v>71.95</v>
      </c>
      <c r="W258" s="19" t="n">
        <v>50.3</v>
      </c>
      <c r="X258" s="19" t="n">
        <v>71.95</v>
      </c>
      <c r="Y258" s="20">
        <f>ROUND(V258*0.35+W258*0.35+X258*0.30,2)</f>
        <v/>
      </c>
      <c r="Z258" s="25" t="inlineStr">
        <is>
          <t>B - Node 0.5-1 km</t>
        </is>
      </c>
      <c r="AA258" s="19" t="n">
        <v>0.78</v>
      </c>
      <c r="AB258" s="19" t="n">
        <v>0.37</v>
      </c>
      <c r="AC258" s="17" t="inlineStr">
        <is>
          <t>Line: UG 288C via Y-Duct</t>
        </is>
      </c>
      <c r="AD258" s="17" t="inlineStr">
        <is>
          <t>Short node lateral candidate; confirm port/fiber capacity, access and route.</t>
        </is>
      </c>
      <c r="AE258" s="16" t="n">
        <v>1254</v>
      </c>
    </row>
    <row r="259">
      <c r="A259" s="16" t="n">
        <v>2</v>
      </c>
      <c r="B259" s="16" t="n">
        <v>255</v>
      </c>
      <c r="C259" s="16" t="n">
        <v>1255</v>
      </c>
      <c r="D259" s="17" t="inlineStr">
        <is>
          <t>0806012011</t>
        </is>
      </c>
      <c r="E259" s="17" t="inlineStr">
        <is>
          <t>Region VIII (Eastern Visayas)</t>
        </is>
      </c>
      <c r="F259" s="17" t="inlineStr">
        <is>
          <t>Samar</t>
        </is>
      </c>
      <c r="G259" s="17" t="inlineStr">
        <is>
          <t>Motiong</t>
        </is>
      </c>
      <c r="H259" s="17" t="inlineStr">
        <is>
          <t>Canvais</t>
        </is>
      </c>
      <c r="I259" s="18" t="n">
        <v>11.9649</v>
      </c>
      <c r="J259" s="18" t="n">
        <v>125.0462384</v>
      </c>
      <c r="K259" s="17" t="inlineStr">
        <is>
          <t>R</t>
        </is>
      </c>
      <c r="L259" s="11" t="n">
        <v>303</v>
      </c>
      <c r="M259" s="19" t="n">
        <v>4.1</v>
      </c>
      <c r="N259" s="20">
        <f>INT(L259/M259)</f>
        <v/>
      </c>
      <c r="O259" s="20">
        <f>INT(N259*0.3+0.5)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80.79000000000001</v>
      </c>
      <c r="T259" s="19" t="n">
        <v>83.45</v>
      </c>
      <c r="U259" s="17" t="inlineStr">
        <is>
          <t>Tier 1 Critical GIDA (Score ≥ 50.0)</t>
        </is>
      </c>
      <c r="V259" s="19" t="n">
        <v>71.95</v>
      </c>
      <c r="W259" s="19" t="n">
        <v>50.3</v>
      </c>
      <c r="X259" s="19" t="n">
        <v>71.95</v>
      </c>
      <c r="Y259" s="20">
        <f>ROUND(V259*0.35+W259*0.35+X259*0.30,2)</f>
        <v/>
      </c>
      <c r="Z259" s="24" t="inlineStr">
        <is>
          <t>F - Nearest node and line over 5 km</t>
        </is>
      </c>
      <c r="AA259" s="19" t="n">
        <v>80.79000000000001</v>
      </c>
      <c r="AB259" s="19" t="n">
        <v>83.44</v>
      </c>
      <c r="AC259" s="17" t="inlineStr">
        <is>
          <t>Node: TCL002 - TYPE 3</t>
        </is>
      </c>
      <c r="AD259" s="17" t="inlineStr">
        <is>
          <t>Remote site candidate: deploy Starlink LEO satellite backhaul or long microwave hop.</t>
        </is>
      </c>
      <c r="AE259" s="16" t="n">
        <v>1255</v>
      </c>
    </row>
    <row r="260">
      <c r="A260" s="16" t="n">
        <v>2</v>
      </c>
      <c r="B260" s="16" t="n">
        <v>256</v>
      </c>
      <c r="C260" s="16" t="n">
        <v>1256</v>
      </c>
      <c r="D260" s="17" t="inlineStr">
        <is>
          <t>0403403005</t>
        </is>
      </c>
      <c r="E260" s="17" t="inlineStr">
        <is>
          <t>Region IV-A (CALABARZON)</t>
        </is>
      </c>
      <c r="F260" s="17" t="inlineStr">
        <is>
          <t>Laguna</t>
        </is>
      </c>
      <c r="G260" s="17" t="inlineStr">
        <is>
          <t>City of Biñan</t>
        </is>
      </c>
      <c r="H260" s="17" t="inlineStr">
        <is>
          <t>Casile</t>
        </is>
      </c>
      <c r="I260" s="18" t="n">
        <v>14.342585</v>
      </c>
      <c r="J260" s="18" t="n">
        <v>121.089536</v>
      </c>
      <c r="K260" s="17" t="inlineStr">
        <is>
          <t>R</t>
        </is>
      </c>
      <c r="L260" s="11" t="n">
        <v>4648</v>
      </c>
      <c r="M260" s="19" t="n">
        <v>3.3</v>
      </c>
      <c r="N260" s="20">
        <f>INT(L260/M260)</f>
        <v/>
      </c>
      <c r="O260" s="20">
        <f>INT(N260*0.3+0.5)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1.55</v>
      </c>
      <c r="T260" s="19" t="n">
        <v>0.57</v>
      </c>
      <c r="U260" s="17" t="inlineStr">
        <is>
          <t>Tier 1 Critical GIDA (Score ≥ 50.0)</t>
        </is>
      </c>
      <c r="V260" s="19" t="n">
        <v>71.95</v>
      </c>
      <c r="W260" s="19" t="n">
        <v>50.3</v>
      </c>
      <c r="X260" s="19" t="n">
        <v>71.95</v>
      </c>
      <c r="Y260" s="20">
        <f>ROUND(V260*0.35+W260*0.35+X260*0.30,2)</f>
        <v/>
      </c>
      <c r="Z260" s="23" t="inlineStr">
        <is>
          <t>D - Other node or line within 3 km</t>
        </is>
      </c>
      <c r="AA260" s="19" t="n">
        <v>1.55</v>
      </c>
      <c r="AB260" s="19" t="n">
        <v>0.57</v>
      </c>
      <c r="AC260" s="17" t="inlineStr">
        <is>
          <t>Line: RELIANCE TO SAN PABLO</t>
        </is>
      </c>
      <c r="AD260" s="17" t="inlineStr">
        <is>
          <t>Route options survey candidate: compare actual node lateral with approved line tap.</t>
        </is>
      </c>
      <c r="AE260" s="16" t="n">
        <v>1256</v>
      </c>
    </row>
    <row r="261">
      <c r="A261" s="16" t="n">
        <v>2</v>
      </c>
      <c r="B261" s="16" t="n">
        <v>257</v>
      </c>
      <c r="C261" s="16" t="n">
        <v>1257</v>
      </c>
      <c r="D261" s="17" t="inlineStr">
        <is>
          <t>0203111011</t>
        </is>
      </c>
      <c r="E261" s="17" t="inlineStr">
        <is>
          <t>Region II (Cagayan Valley)</t>
        </is>
      </c>
      <c r="F261" s="17" t="inlineStr">
        <is>
          <t>Isabela</t>
        </is>
      </c>
      <c r="G261" s="17" t="inlineStr">
        <is>
          <t>Divilacan</t>
        </is>
      </c>
      <c r="H261" s="17" t="inlineStr">
        <is>
          <t>Dipudo</t>
        </is>
      </c>
      <c r="I261" s="18" t="n">
        <v>17.32927</v>
      </c>
      <c r="J261" s="18" t="n">
        <v>122.29694</v>
      </c>
      <c r="K261" s="17" t="inlineStr">
        <is>
          <t>R</t>
        </is>
      </c>
      <c r="L261" s="11" t="n">
        <v>324</v>
      </c>
      <c r="M261" s="19" t="n">
        <v>3.8</v>
      </c>
      <c r="N261" s="20">
        <f>INT(L261/M261)</f>
        <v/>
      </c>
      <c r="O261" s="20">
        <f>INT(N261*0.3+0.5)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40.58</v>
      </c>
      <c r="T261" s="19" t="n">
        <v>44.8</v>
      </c>
      <c r="U261" s="17" t="inlineStr">
        <is>
          <t>Tier 1 Critical GIDA (Score ≥ 50.0)</t>
        </is>
      </c>
      <c r="V261" s="19" t="n">
        <v>71.95</v>
      </c>
      <c r="W261" s="19" t="n">
        <v>50.3</v>
      </c>
      <c r="X261" s="19" t="n">
        <v>71.95</v>
      </c>
      <c r="Y261" s="20">
        <f>ROUND(V261*0.35+W261*0.35+X261*0.30,2)</f>
        <v/>
      </c>
      <c r="Z261" s="24" t="inlineStr">
        <is>
          <t>F - Nearest node and line over 5 km</t>
        </is>
      </c>
      <c r="AA261" s="19" t="n">
        <v>40.3</v>
      </c>
      <c r="AB261" s="19" t="n">
        <v>43.98</v>
      </c>
      <c r="AC261" s="17" t="inlineStr">
        <is>
          <t>Node: IGI003 - PM</t>
        </is>
      </c>
      <c r="AD261" s="17" t="inlineStr">
        <is>
          <t>Remote site candidate: deploy Starlink LEO satellite backhaul or long microwave hop.</t>
        </is>
      </c>
      <c r="AE261" s="16" t="n">
        <v>1257</v>
      </c>
    </row>
    <row r="262">
      <c r="A262" s="16" t="n">
        <v>2</v>
      </c>
      <c r="B262" s="16" t="n">
        <v>258</v>
      </c>
      <c r="C262" s="16" t="n">
        <v>1258</v>
      </c>
      <c r="D262" s="17" t="inlineStr">
        <is>
          <t>1380601189</t>
        </is>
      </c>
      <c r="E262" s="17" t="inlineStr">
        <is>
          <t>National Capital Region (NCR)</t>
        </is>
      </c>
      <c r="F262" s="17" t="inlineStr">
        <is>
          <t>First District (Not a Province)</t>
        </is>
      </c>
      <c r="G262" s="17" t="inlineStr">
        <is>
          <t>City of Manila</t>
        </is>
      </c>
      <c r="H262" s="17" t="inlineStr">
        <is>
          <t>Barangay 189</t>
        </is>
      </c>
      <c r="I262" s="18" t="n">
        <v>14.6340728</v>
      </c>
      <c r="J262" s="18" t="n">
        <v>120.9795579</v>
      </c>
      <c r="K262" s="17" t="inlineStr">
        <is>
          <t>U</t>
        </is>
      </c>
      <c r="L262" s="11" t="n">
        <v>1526</v>
      </c>
      <c r="M262" s="19" t="n">
        <v>3.9</v>
      </c>
      <c r="N262" s="20">
        <f>INT(L262/M262)</f>
        <v/>
      </c>
      <c r="O262" s="20">
        <f>INT(N262*0.3+0.5)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5.33</v>
      </c>
      <c r="T262" s="19" t="n">
        <v>5.23</v>
      </c>
      <c r="U262" s="17" t="inlineStr">
        <is>
          <t>Tier 1 Critical GIDA (Score ≥ 50.0)</t>
        </is>
      </c>
      <c r="V262" s="19" t="n">
        <v>71.95</v>
      </c>
      <c r="W262" s="19" t="n">
        <v>50.3</v>
      </c>
      <c r="X262" s="19" t="n">
        <v>71.95</v>
      </c>
      <c r="Y262" s="20">
        <f>ROUND(V262*0.35+W262*0.35+X262*0.30,2)</f>
        <v/>
      </c>
      <c r="Z262" s="22" t="inlineStr">
        <is>
          <t>C - Line within 0.5 km; node over 1 km</t>
        </is>
      </c>
      <c r="AA262" s="19" t="n">
        <v>1.05</v>
      </c>
      <c r="AB262" s="19" t="n">
        <v>0.19</v>
      </c>
      <c r="AC262" s="17" t="inlineStr">
        <is>
          <t>Line: Aerial 24C</t>
        </is>
      </c>
      <c r="AD262" s="17" t="inlineStr">
        <is>
          <t>Splice closure / line-tap survey candidate; locate closure and confirm splicing/capacity.</t>
        </is>
      </c>
      <c r="AE262" s="16" t="n">
        <v>1258</v>
      </c>
    </row>
    <row r="263">
      <c r="A263" s="16" t="n">
        <v>2</v>
      </c>
      <c r="B263" s="16" t="n">
        <v>259</v>
      </c>
      <c r="C263" s="16" t="n">
        <v>1259</v>
      </c>
      <c r="D263" s="17" t="inlineStr">
        <is>
          <t>1400121013</t>
        </is>
      </c>
      <c r="E263" s="17" t="inlineStr">
        <is>
          <t>Cordillera Administrative Region (CAR)</t>
        </is>
      </c>
      <c r="F263" s="17" t="inlineStr">
        <is>
          <t>Abra</t>
        </is>
      </c>
      <c r="G263" s="17" t="inlineStr">
        <is>
          <t>San Isidro</t>
        </is>
      </c>
      <c r="H263" s="17" t="inlineStr">
        <is>
          <t>Tangbao</t>
        </is>
      </c>
      <c r="I263" s="18" t="n">
        <v>17.4431822</v>
      </c>
      <c r="J263" s="18" t="n">
        <v>120.5941316</v>
      </c>
      <c r="K263" s="17" t="inlineStr">
        <is>
          <t>R</t>
        </is>
      </c>
      <c r="L263" s="11" t="n">
        <v>650</v>
      </c>
      <c r="M263" s="19" t="n">
        <v>3.8</v>
      </c>
      <c r="N263" s="20">
        <f>INT(L263/M263)</f>
        <v/>
      </c>
      <c r="O263" s="20">
        <f>INT(N263*0.3+0.5)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7.26</v>
      </c>
      <c r="T263" s="19" t="n">
        <v>10.57</v>
      </c>
      <c r="U263" s="17" t="inlineStr">
        <is>
          <t>Tier 1 Critical GIDA (Score ≥ 50.0)</t>
        </is>
      </c>
      <c r="V263" s="19" t="n">
        <v>71.93000000000001</v>
      </c>
      <c r="W263" s="19" t="n">
        <v>50.29</v>
      </c>
      <c r="X263" s="19" t="n">
        <v>71.93000000000001</v>
      </c>
      <c r="Y263" s="20">
        <f>ROUND(V263*0.35+W263*0.35+X263*0.30,2)</f>
        <v/>
      </c>
      <c r="Z263" s="24" t="inlineStr">
        <is>
          <t>F - Nearest node and line over 5 km</t>
        </is>
      </c>
      <c r="AA263" s="19" t="n">
        <v>7.26</v>
      </c>
      <c r="AB263" s="19" t="n">
        <v>10.56</v>
      </c>
      <c r="AC263" s="17" t="inlineStr">
        <is>
          <t>Node: NKI001 - PM</t>
        </is>
      </c>
      <c r="AD263" s="17" t="inlineStr">
        <is>
          <t>Remote site candidate: deploy Starlink LEO satellite backhaul or long microwave hop.</t>
        </is>
      </c>
      <c r="AE263" s="16" t="n">
        <v>1259</v>
      </c>
    </row>
    <row r="264">
      <c r="A264" s="16" t="n">
        <v>2</v>
      </c>
      <c r="B264" s="16" t="n">
        <v>260</v>
      </c>
      <c r="C264" s="16" t="n">
        <v>1260</v>
      </c>
      <c r="D264" s="17" t="inlineStr">
        <is>
          <t>PH0001260</t>
        </is>
      </c>
      <c r="E264" s="17" t="inlineStr">
        <is>
          <t>VIII</t>
        </is>
      </c>
      <c r="F264" s="17" t="inlineStr">
        <is>
          <t>Leyte</t>
        </is>
      </c>
      <c r="G264" s="17" t="inlineStr">
        <is>
          <t>Tacloban City</t>
        </is>
      </c>
      <c r="H264" s="17" t="inlineStr">
        <is>
          <t>Barangay 22</t>
        </is>
      </c>
      <c r="I264" s="18" t="n">
        <v>11.2715294</v>
      </c>
      <c r="J264" s="18" t="n">
        <v>124.9508633</v>
      </c>
      <c r="K264" s="17" t="inlineStr">
        <is>
          <t>R</t>
        </is>
      </c>
      <c r="L264" s="11" t="n">
        <v>2258</v>
      </c>
      <c r="M264" s="19" t="n">
        <v>3.8</v>
      </c>
      <c r="N264" s="20">
        <f>INT(L264/M264)</f>
        <v/>
      </c>
      <c r="O264" s="20">
        <f>INT(N264*0.3+0.5)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6.65</v>
      </c>
      <c r="T264" s="19" t="n">
        <v>9.75</v>
      </c>
      <c r="U264" s="17" t="inlineStr">
        <is>
          <t>Tier 1 Critical GIDA (Score ≥ 50.0)</t>
        </is>
      </c>
      <c r="V264" s="19" t="n">
        <v>71.93000000000001</v>
      </c>
      <c r="W264" s="19" t="n">
        <v>50.29</v>
      </c>
      <c r="X264" s="19" t="n">
        <v>71.93000000000001</v>
      </c>
      <c r="Y264" s="20">
        <f>ROUND(V264*0.35+W264*0.35+X264*0.30,2)</f>
        <v/>
      </c>
      <c r="Z264" s="24" t="inlineStr">
        <is>
          <t>F - Nearest node and line over 5 km</t>
        </is>
      </c>
      <c r="AA264" s="19" t="n">
        <v>6.65</v>
      </c>
      <c r="AB264" s="19" t="n">
        <v>9.140000000000001</v>
      </c>
      <c r="AC264" s="17" t="inlineStr">
        <is>
          <t>Node: TCL002 - TYPE 3</t>
        </is>
      </c>
      <c r="AD264" s="17" t="inlineStr">
        <is>
          <t>Remote site candidate: deploy Starlink LEO satellite backhaul or long microwave hop.</t>
        </is>
      </c>
      <c r="AE264" s="16" t="n">
        <v>1260</v>
      </c>
    </row>
    <row r="265">
      <c r="A265" s="16" t="n">
        <v>2</v>
      </c>
      <c r="B265" s="16" t="n">
        <v>261</v>
      </c>
      <c r="C265" s="16" t="n">
        <v>1261</v>
      </c>
      <c r="D265" s="17" t="inlineStr">
        <is>
          <t>0405603028</t>
        </is>
      </c>
      <c r="E265" s="17" t="inlineStr">
        <is>
          <t>Region IV-A (CALABARZON)</t>
        </is>
      </c>
      <c r="F265" s="17" t="inlineStr">
        <is>
          <t>Quezon</t>
        </is>
      </c>
      <c r="G265" s="17" t="inlineStr">
        <is>
          <t>Atimonan</t>
        </is>
      </c>
      <c r="H265" s="17" t="inlineStr">
        <is>
          <t>Montes Kallagan</t>
        </is>
      </c>
      <c r="I265" s="18" t="n">
        <v>13.9525773</v>
      </c>
      <c r="J265" s="18" t="n">
        <v>121.8653042</v>
      </c>
      <c r="K265" s="17" t="inlineStr">
        <is>
          <t>R</t>
        </is>
      </c>
      <c r="L265" s="11" t="n">
        <v>221</v>
      </c>
      <c r="M265" s="19" t="n">
        <v>3.8</v>
      </c>
      <c r="N265" s="20">
        <f>INT(L265/M265)</f>
        <v/>
      </c>
      <c r="O265" s="20">
        <f>INT(N265*0.3+0.5)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2.78</v>
      </c>
      <c r="T265" s="19" t="n">
        <v>1.88</v>
      </c>
      <c r="U265" s="17" t="inlineStr">
        <is>
          <t>Tier 1 Critical GIDA (Score ≥ 50.0)</t>
        </is>
      </c>
      <c r="V265" s="19" t="n">
        <v>71.93000000000001</v>
      </c>
      <c r="W265" s="19" t="n">
        <v>50.29</v>
      </c>
      <c r="X265" s="19" t="n">
        <v>71.93000000000001</v>
      </c>
      <c r="Y265" s="20">
        <f>ROUND(V265*0.35+W265*0.35+X265*0.30,2)</f>
        <v/>
      </c>
      <c r="Z265" s="24" t="inlineStr">
        <is>
          <t>E - Nearest node or line 3-5 km</t>
        </is>
      </c>
      <c r="AA265" s="19" t="n">
        <v>6.72</v>
      </c>
      <c r="AB265" s="19" t="n">
        <v>4.08</v>
      </c>
      <c r="AC265" s="17" t="inlineStr">
        <is>
          <t>Line: LCQ001 TO MCQ001</t>
        </is>
      </c>
      <c r="AD265" s="17" t="inlineStr">
        <is>
          <t>Review candidate: examine alternative BTS location, updated fiber inventory or Starlink backhaul.</t>
        </is>
      </c>
      <c r="AE265" s="16" t="n">
        <v>1261</v>
      </c>
    </row>
    <row r="266">
      <c r="A266" s="16" t="n">
        <v>2</v>
      </c>
      <c r="B266" s="16" t="n">
        <v>262</v>
      </c>
      <c r="C266" s="16" t="n">
        <v>1262</v>
      </c>
      <c r="D266" s="17" t="inlineStr">
        <is>
          <t>1380610061</t>
        </is>
      </c>
      <c r="E266" s="17" t="inlineStr">
        <is>
          <t>National Capital Region (NCR)</t>
        </is>
      </c>
      <c r="F266" s="17" t="inlineStr">
        <is>
          <t>First District (Not a Province)</t>
        </is>
      </c>
      <c r="G266" s="17" t="inlineStr">
        <is>
          <t>City of Manila</t>
        </is>
      </c>
      <c r="H266" s="17" t="inlineStr">
        <is>
          <t>Barangay 736</t>
        </is>
      </c>
      <c r="I266" s="18" t="n">
        <v>14.5658173</v>
      </c>
      <c r="J266" s="18" t="n">
        <v>121.0060606</v>
      </c>
      <c r="K266" s="17" t="inlineStr">
        <is>
          <t>U</t>
        </is>
      </c>
      <c r="L266" s="11" t="n">
        <v>3922</v>
      </c>
      <c r="M266" s="19" t="n">
        <v>3.9</v>
      </c>
      <c r="N266" s="20">
        <f>INT(L266/M266)</f>
        <v/>
      </c>
      <c r="O266" s="20">
        <f>INT(N266*0.3+0.5)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56.33</v>
      </c>
      <c r="T266" s="19" t="n">
        <v>58.6</v>
      </c>
      <c r="U266" s="17" t="inlineStr">
        <is>
          <t>Tier 1 Critical GIDA (Score ≥ 50.0)</t>
        </is>
      </c>
      <c r="V266" s="19" t="n">
        <v>71.93000000000001</v>
      </c>
      <c r="W266" s="19" t="n">
        <v>50.29</v>
      </c>
      <c r="X266" s="19" t="n">
        <v>71.93000000000001</v>
      </c>
      <c r="Y266" s="20">
        <f>ROUND(V266*0.35+W266*0.35+X266*0.30,2)</f>
        <v/>
      </c>
      <c r="Z266" s="22" t="inlineStr">
        <is>
          <t>C - Line within 0.5 km; node over 1 km</t>
        </is>
      </c>
      <c r="AA266" s="19" t="n">
        <v>1.45</v>
      </c>
      <c r="AB266" s="19" t="n">
        <v>0.23</v>
      </c>
      <c r="AC266" s="17" t="inlineStr">
        <is>
          <t>Line: Aerial 24C</t>
        </is>
      </c>
      <c r="AD266" s="17" t="inlineStr">
        <is>
          <t>Splice closure / line-tap survey candidate; locate closure and confirm splicing/capacity.</t>
        </is>
      </c>
      <c r="AE266" s="16" t="n">
        <v>1262</v>
      </c>
    </row>
    <row r="267">
      <c r="A267" s="16" t="n">
        <v>2</v>
      </c>
      <c r="B267" s="16" t="n">
        <v>263</v>
      </c>
      <c r="C267" s="16" t="n">
        <v>1263</v>
      </c>
      <c r="D267" s="17" t="inlineStr">
        <is>
          <t>1380601171</t>
        </is>
      </c>
      <c r="E267" s="17" t="inlineStr">
        <is>
          <t>National Capital Region (NCR)</t>
        </is>
      </c>
      <c r="F267" s="17" t="inlineStr">
        <is>
          <t>First District (Not a Province)</t>
        </is>
      </c>
      <c r="G267" s="17" t="inlineStr">
        <is>
          <t>City of Manila</t>
        </is>
      </c>
      <c r="H267" s="17" t="inlineStr">
        <is>
          <t>Barangay 171</t>
        </is>
      </c>
      <c r="I267" s="18" t="n">
        <v>14.63029</v>
      </c>
      <c r="J267" s="18" t="n">
        <v>120.97414</v>
      </c>
      <c r="K267" s="17" t="inlineStr">
        <is>
          <t>U</t>
        </is>
      </c>
      <c r="L267" s="11" t="n">
        <v>1158</v>
      </c>
      <c r="M267" s="19" t="n">
        <v>3.9</v>
      </c>
      <c r="N267" s="20">
        <f>INT(L267/M267)</f>
        <v/>
      </c>
      <c r="O267" s="20">
        <f>INT(N267*0.3+0.5)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12.7</v>
      </c>
      <c r="T267" s="19" t="n">
        <v>11.87</v>
      </c>
      <c r="U267" s="17" t="inlineStr">
        <is>
          <t>Tier 1 Critical GIDA (Score ≥ 50.0)</t>
        </is>
      </c>
      <c r="V267" s="19" t="n">
        <v>71.93000000000001</v>
      </c>
      <c r="W267" s="19" t="n">
        <v>50.29</v>
      </c>
      <c r="X267" s="19" t="n">
        <v>71.93000000000001</v>
      </c>
      <c r="Y267" s="20">
        <f>ROUND(V267*0.35+W267*0.35+X267*0.30,2)</f>
        <v/>
      </c>
      <c r="Z267" s="25" t="inlineStr">
        <is>
          <t>A - Node within 0.5 km</t>
        </is>
      </c>
      <c r="AA267" s="19" t="n">
        <v>0.39</v>
      </c>
      <c r="AB267" s="19" t="n">
        <v>0.41</v>
      </c>
      <c r="AC267" s="17" t="inlineStr">
        <is>
          <t>Node: MNL036
- TYPE 3</t>
        </is>
      </c>
      <c r="AD267" s="17" t="inlineStr">
        <is>
          <t>First survey candidate: confirm node handoff, spare capacity and short route; co-location not established.</t>
        </is>
      </c>
      <c r="AE267" s="16" t="n">
        <v>1263</v>
      </c>
    </row>
    <row r="268">
      <c r="A268" s="16" t="n">
        <v>2</v>
      </c>
      <c r="B268" s="16" t="n">
        <v>264</v>
      </c>
      <c r="C268" s="16" t="n">
        <v>1264</v>
      </c>
      <c r="D268" s="17" t="inlineStr">
        <is>
          <t>PH0001264</t>
        </is>
      </c>
      <c r="E268" s="17" t="inlineStr">
        <is>
          <t>VIII</t>
        </is>
      </c>
      <c r="F268" s="17" t="inlineStr">
        <is>
          <t>Leyte</t>
        </is>
      </c>
      <c r="G268" s="17" t="inlineStr">
        <is>
          <t>Tacloban City</t>
        </is>
      </c>
      <c r="H268" s="17" t="inlineStr">
        <is>
          <t>Barangay 5-A</t>
        </is>
      </c>
      <c r="I268" s="18" t="n">
        <v>11.31892753129163</v>
      </c>
      <c r="J268" s="18" t="n">
        <v>124.942180951216</v>
      </c>
      <c r="K268" s="17" t="inlineStr">
        <is>
          <t>R</t>
        </is>
      </c>
      <c r="L268" s="11" t="n">
        <v>2258</v>
      </c>
      <c r="M268" s="19" t="n">
        <v>3.8</v>
      </c>
      <c r="N268" s="20">
        <f>INT(L268/M268)</f>
        <v/>
      </c>
      <c r="O268" s="20">
        <f>INT(N268*0.3+0.5)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2.5</v>
      </c>
      <c r="T268" s="19" t="n">
        <v>2.49</v>
      </c>
      <c r="U268" s="17" t="inlineStr">
        <is>
          <t>Tier 1 Critical GIDA (Score ≥ 50.0)</t>
        </is>
      </c>
      <c r="V268" s="19" t="n">
        <v>71.92</v>
      </c>
      <c r="W268" s="19" t="n">
        <v>50.28</v>
      </c>
      <c r="X268" s="19" t="n">
        <v>71.92</v>
      </c>
      <c r="Y268" s="20">
        <f>ROUND(V268*0.35+W268*0.35+X268*0.30,2)</f>
        <v/>
      </c>
      <c r="Z268" s="24" t="inlineStr">
        <is>
          <t>F - Nearest node and line over 5 km</t>
        </is>
      </c>
      <c r="AA268" s="19" t="n">
        <v>11</v>
      </c>
      <c r="AB268" s="19" t="n">
        <v>13.91</v>
      </c>
      <c r="AC268" s="17" t="inlineStr">
        <is>
          <t>Node: TCL002 - TYPE 3</t>
        </is>
      </c>
      <c r="AD268" s="17" t="inlineStr">
        <is>
          <t>Remote site candidate: deploy Starlink LEO satellite backhaul or long microwave hop.</t>
        </is>
      </c>
      <c r="AE268" s="16" t="n">
        <v>1264</v>
      </c>
    </row>
    <row r="269">
      <c r="A269" s="16" t="n">
        <v>2</v>
      </c>
      <c r="B269" s="16" t="n">
        <v>265</v>
      </c>
      <c r="C269" s="16" t="n">
        <v>1265</v>
      </c>
      <c r="D269" s="17" t="inlineStr">
        <is>
          <t>0603015008</t>
        </is>
      </c>
      <c r="E269" s="17" t="inlineStr">
        <is>
          <t>Region VI (Western Visayas)</t>
        </is>
      </c>
      <c r="F269" s="17" t="inlineStr">
        <is>
          <t>Iloilo</t>
        </is>
      </c>
      <c r="G269" s="17" t="inlineStr">
        <is>
          <t>Concepcion</t>
        </is>
      </c>
      <c r="H269" s="17" t="inlineStr">
        <is>
          <t>Botlog</t>
        </is>
      </c>
      <c r="I269" s="18" t="n">
        <v>11.22935</v>
      </c>
      <c r="J269" s="18" t="n">
        <v>123.1554</v>
      </c>
      <c r="K269" s="17" t="inlineStr">
        <is>
          <t>R</t>
        </is>
      </c>
      <c r="L269" s="11" t="n">
        <v>464</v>
      </c>
      <c r="M269" s="19" t="n">
        <v>3.8</v>
      </c>
      <c r="N269" s="20">
        <f>INT(L269/M269)</f>
        <v/>
      </c>
      <c r="O269" s="20">
        <f>INT(N269*0.3+0.5)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15.38</v>
      </c>
      <c r="T269" s="19" t="n">
        <v>8.52</v>
      </c>
      <c r="U269" s="17" t="inlineStr">
        <is>
          <t>Tier 1 Critical GIDA (Score ≥ 50.0)</t>
        </is>
      </c>
      <c r="V269" s="19" t="n">
        <v>71.92</v>
      </c>
      <c r="W269" s="19" t="n">
        <v>50.28</v>
      </c>
      <c r="X269" s="19" t="n">
        <v>71.92</v>
      </c>
      <c r="Y269" s="20">
        <f>ROUND(V269*0.35+W269*0.35+X269*0.30,2)</f>
        <v/>
      </c>
      <c r="Z269" s="24" t="inlineStr">
        <is>
          <t>F - Nearest node and line over 5 km</t>
        </is>
      </c>
      <c r="AA269" s="19" t="n">
        <v>15.38</v>
      </c>
      <c r="AB269" s="19" t="n">
        <v>8.220000000000001</v>
      </c>
      <c r="AC269" s="17" t="inlineStr">
        <is>
          <t>Line: ROXAS - SARA</t>
        </is>
      </c>
      <c r="AD269" s="17" t="inlineStr">
        <is>
          <t>Remote site candidate: deploy Starlink LEO satellite backhaul or long microwave hop.</t>
        </is>
      </c>
      <c r="AE269" s="16" t="n">
        <v>1265</v>
      </c>
    </row>
    <row r="270">
      <c r="A270" s="16" t="n">
        <v>2</v>
      </c>
      <c r="B270" s="16" t="n">
        <v>266</v>
      </c>
      <c r="C270" s="16" t="n">
        <v>1266</v>
      </c>
      <c r="D270" s="17" t="inlineStr">
        <is>
          <t>0102934005</t>
        </is>
      </c>
      <c r="E270" s="17" t="inlineStr">
        <is>
          <t>Region I (Ilocos Region)</t>
        </is>
      </c>
      <c r="F270" s="17" t="inlineStr">
        <is>
          <t>Ilocos Sur</t>
        </is>
      </c>
      <c r="G270" s="17" t="inlineStr">
        <is>
          <t>City of Vigan</t>
        </is>
      </c>
      <c r="H270" s="17" t="inlineStr">
        <is>
          <t>Barangay III</t>
        </is>
      </c>
      <c r="I270" s="18" t="n">
        <v>17.5752346</v>
      </c>
      <c r="J270" s="18" t="n">
        <v>120.3856804</v>
      </c>
      <c r="K270" s="17" t="inlineStr">
        <is>
          <t>U</t>
        </is>
      </c>
      <c r="L270" s="11" t="n">
        <v>1150</v>
      </c>
      <c r="M270" s="19" t="n">
        <v>3.8</v>
      </c>
      <c r="N270" s="20">
        <f>INT(L270/M270)</f>
        <v/>
      </c>
      <c r="O270" s="20">
        <f>INT(N270*0.3+0.5)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2.1</v>
      </c>
      <c r="T270" s="19" t="n">
        <v>0.84</v>
      </c>
      <c r="U270" s="17" t="inlineStr">
        <is>
          <t>Tier 1 Critical GIDA (Score ≥ 50.0)</t>
        </is>
      </c>
      <c r="V270" s="19" t="n">
        <v>71.92</v>
      </c>
      <c r="W270" s="19" t="n">
        <v>50.28</v>
      </c>
      <c r="X270" s="19" t="n">
        <v>71.92</v>
      </c>
      <c r="Y270" s="20">
        <f>ROUND(V270*0.35+W270*0.35+X270*0.30,2)</f>
        <v/>
      </c>
      <c r="Z270" s="23" t="inlineStr">
        <is>
          <t>D - Other node or line within 3 km</t>
        </is>
      </c>
      <c r="AA270" s="19" t="n">
        <v>2.1</v>
      </c>
      <c r="AB270" s="19" t="n">
        <v>0.77</v>
      </c>
      <c r="AC270" s="17" t="inlineStr">
        <is>
          <t>Line: SEGMENT 3 (VIGAN - BATAC)</t>
        </is>
      </c>
      <c r="AD270" s="17" t="inlineStr">
        <is>
          <t>Route options survey candidate: compare actual node lateral with approved line tap.</t>
        </is>
      </c>
      <c r="AE270" s="16" t="n">
        <v>1266</v>
      </c>
    </row>
    <row r="271">
      <c r="A271" s="16" t="n">
        <v>2</v>
      </c>
      <c r="B271" s="16" t="n">
        <v>267</v>
      </c>
      <c r="C271" s="16" t="n">
        <v>1267</v>
      </c>
      <c r="D271" s="17" t="inlineStr">
        <is>
          <t>1381200025</t>
        </is>
      </c>
      <c r="E271" s="17" t="inlineStr">
        <is>
          <t>National Capital Region (NCR)</t>
        </is>
      </c>
      <c r="F271" s="17" t="inlineStr">
        <is>
          <t>Second District (Not a Province)</t>
        </is>
      </c>
      <c r="G271" s="17" t="inlineStr">
        <is>
          <t>City of Pasig</t>
        </is>
      </c>
      <c r="H271" s="17" t="inlineStr">
        <is>
          <t>Santa Rosa</t>
        </is>
      </c>
      <c r="I271" s="18" t="n">
        <v>14.574377</v>
      </c>
      <c r="J271" s="18" t="n">
        <v>121.095601</v>
      </c>
      <c r="K271" s="17" t="inlineStr">
        <is>
          <t>U</t>
        </is>
      </c>
      <c r="L271" s="11" t="n">
        <v>1078</v>
      </c>
      <c r="M271" s="19" t="n">
        <v>3.4</v>
      </c>
      <c r="N271" s="20">
        <f>INT(L271/M271)</f>
        <v/>
      </c>
      <c r="O271" s="20">
        <f>INT(N271*0.3+0.5)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1.03</v>
      </c>
      <c r="T271" s="19" t="n">
        <v>0.23</v>
      </c>
      <c r="U271" s="17" t="inlineStr">
        <is>
          <t>Tier 1 Critical GIDA (Score ≥ 50.0)</t>
        </is>
      </c>
      <c r="V271" s="19" t="n">
        <v>71.90000000000001</v>
      </c>
      <c r="W271" s="19" t="n">
        <v>50.27</v>
      </c>
      <c r="X271" s="19" t="n">
        <v>71.90000000000001</v>
      </c>
      <c r="Y271" s="20">
        <f>ROUND(V271*0.35+W271*0.35+X271*0.30,2)</f>
        <v/>
      </c>
      <c r="Z271" s="22" t="inlineStr">
        <is>
          <t>C - Line within 0.5 km; node over 1 km</t>
        </is>
      </c>
      <c r="AA271" s="19" t="n">
        <v>1.19</v>
      </c>
      <c r="AB271" s="19" t="n">
        <v>0.11</v>
      </c>
      <c r="AC271" s="17" t="inlineStr">
        <is>
          <t>Line: Aerial 24C</t>
        </is>
      </c>
      <c r="AD271" s="17" t="inlineStr">
        <is>
          <t>Splice closure / line-tap survey candidate; locate closure and confirm splicing/capacity.</t>
        </is>
      </c>
      <c r="AE271" s="16" t="n">
        <v>1267</v>
      </c>
    </row>
    <row r="272">
      <c r="A272" s="16" t="n">
        <v>2</v>
      </c>
      <c r="B272" s="16" t="n">
        <v>268</v>
      </c>
      <c r="C272" s="16" t="n">
        <v>1268</v>
      </c>
      <c r="D272" s="17" t="inlineStr">
        <is>
          <t>0506212021</t>
        </is>
      </c>
      <c r="E272" s="17" t="inlineStr">
        <is>
          <t>Region V (Bicol Region)</t>
        </is>
      </c>
      <c r="F272" s="17" t="inlineStr">
        <is>
          <t>Sorsogon</t>
        </is>
      </c>
      <c r="G272" s="17" t="inlineStr">
        <is>
          <t>Matnog</t>
        </is>
      </c>
      <c r="H272" s="17" t="inlineStr">
        <is>
          <t>Genablan Oriental</t>
        </is>
      </c>
      <c r="I272" s="18" t="n">
        <v>12.5394238</v>
      </c>
      <c r="J272" s="18" t="n">
        <v>124.0354293</v>
      </c>
      <c r="K272" s="17" t="inlineStr">
        <is>
          <t>R</t>
        </is>
      </c>
      <c r="L272" s="11" t="n">
        <v>1116</v>
      </c>
      <c r="M272" s="19" t="n">
        <v>4</v>
      </c>
      <c r="N272" s="20">
        <f>INT(L272/M272)</f>
        <v/>
      </c>
      <c r="O272" s="20">
        <f>INT(N272*0.3+0.5)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7.23</v>
      </c>
      <c r="T272" s="19" t="n">
        <v>7.25</v>
      </c>
      <c r="U272" s="17" t="inlineStr">
        <is>
          <t>Tier 1 Critical GIDA (Score ≥ 50.0)</t>
        </is>
      </c>
      <c r="V272" s="19" t="n">
        <v>71.90000000000001</v>
      </c>
      <c r="W272" s="19" t="n">
        <v>50.26</v>
      </c>
      <c r="X272" s="19" t="n">
        <v>71.90000000000001</v>
      </c>
      <c r="Y272" s="20">
        <f>ROUND(V272*0.35+W272*0.35+X272*0.30,2)</f>
        <v/>
      </c>
      <c r="Z272" s="24" t="inlineStr">
        <is>
          <t>F - Nearest node and line over 5 km</t>
        </is>
      </c>
      <c r="AA272" s="19" t="n">
        <v>7.23</v>
      </c>
      <c r="AB272" s="19" t="n">
        <v>7.23</v>
      </c>
      <c r="AC272" s="17" t="inlineStr">
        <is>
          <t>Line: PROPOSED 96CCORE AERIAL PROTECTION FOC LINK FROM GUBAT TO STA. MAGDALENA SORSOGON</t>
        </is>
      </c>
      <c r="AD272" s="17" t="inlineStr">
        <is>
          <t>Remote site candidate: deploy Starlink LEO satellite backhaul or long microwave hop.</t>
        </is>
      </c>
      <c r="AE272" s="16" t="n">
        <v>1268</v>
      </c>
    </row>
    <row r="273">
      <c r="A273" s="16" t="n">
        <v>2</v>
      </c>
      <c r="B273" s="16" t="n">
        <v>269</v>
      </c>
      <c r="C273" s="16" t="n">
        <v>1269</v>
      </c>
      <c r="D273" s="17" t="inlineStr">
        <is>
          <t>0600614011</t>
        </is>
      </c>
      <c r="E273" s="17" t="inlineStr">
        <is>
          <t>Region VI (Western Visayas)</t>
        </is>
      </c>
      <c r="F273" s="17" t="inlineStr">
        <is>
          <t>Antique</t>
        </is>
      </c>
      <c r="G273" s="17" t="inlineStr">
        <is>
          <t>San Remigio</t>
        </is>
      </c>
      <c r="H273" s="17" t="inlineStr">
        <is>
          <t>Bulan-bulan</t>
        </is>
      </c>
      <c r="I273" s="18" t="n">
        <v>10.88935498</v>
      </c>
      <c r="J273" s="18" t="n">
        <v>122.1810347</v>
      </c>
      <c r="K273" s="17" t="inlineStr">
        <is>
          <t>R</t>
        </is>
      </c>
      <c r="L273" s="11" t="n">
        <v>727</v>
      </c>
      <c r="M273" s="19" t="n">
        <v>3.9</v>
      </c>
      <c r="N273" s="20">
        <f>INT(L273/M273)</f>
        <v/>
      </c>
      <c r="O273" s="20">
        <f>INT(N273*0.3+0.5)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30.07</v>
      </c>
      <c r="T273" s="19" t="n">
        <v>22.95</v>
      </c>
      <c r="U273" s="17" t="inlineStr">
        <is>
          <t>Tier 1 Critical GIDA (Score ≥ 50.0)</t>
        </is>
      </c>
      <c r="V273" s="19" t="n">
        <v>71.90000000000001</v>
      </c>
      <c r="W273" s="19" t="n">
        <v>50.26</v>
      </c>
      <c r="X273" s="19" t="n">
        <v>71.90000000000001</v>
      </c>
      <c r="Y273" s="20">
        <f>ROUND(V273*0.35+W273*0.35+X273*0.30,2)</f>
        <v/>
      </c>
      <c r="Z273" s="24" t="inlineStr">
        <is>
          <t>F - Nearest node and line over 5 km</t>
        </is>
      </c>
      <c r="AA273" s="19" t="n">
        <v>30.07</v>
      </c>
      <c r="AB273" s="19" t="n">
        <v>22.84</v>
      </c>
      <c r="AC273" s="17" t="inlineStr">
        <is>
          <t>Line: OTON, ILOILO - SAN JOSE DE BUENAVISTA, ANTIQUE</t>
        </is>
      </c>
      <c r="AD273" s="17" t="inlineStr">
        <is>
          <t>Remote site candidate: deploy Starlink LEO satellite backhaul or long microwave hop.</t>
        </is>
      </c>
      <c r="AE273" s="16" t="n">
        <v>1269</v>
      </c>
    </row>
    <row r="274">
      <c r="A274" s="16" t="n">
        <v>2</v>
      </c>
      <c r="B274" s="16" t="n">
        <v>270</v>
      </c>
      <c r="C274" s="16" t="n">
        <v>1270</v>
      </c>
      <c r="D274" s="17" t="inlineStr">
        <is>
          <t>0502004018</t>
        </is>
      </c>
      <c r="E274" s="17" t="inlineStr">
        <is>
          <t>Region V (Bicol Region)</t>
        </is>
      </c>
      <c r="F274" s="17" t="inlineStr">
        <is>
          <t>Catanduanes</t>
        </is>
      </c>
      <c r="G274" s="17" t="inlineStr">
        <is>
          <t>Caramoran</t>
        </is>
      </c>
      <c r="H274" s="17" t="inlineStr">
        <is>
          <t>Maysuran</t>
        </is>
      </c>
      <c r="I274" s="18" t="n">
        <v>13.9796279</v>
      </c>
      <c r="J274" s="18" t="n">
        <v>124.162991</v>
      </c>
      <c r="K274" s="17" t="inlineStr">
        <is>
          <t>R</t>
        </is>
      </c>
      <c r="L274" s="11" t="n">
        <v>1099</v>
      </c>
      <c r="M274" s="19" t="n">
        <v>4.2</v>
      </c>
      <c r="N274" s="20">
        <f>INT(L274/M274)</f>
        <v/>
      </c>
      <c r="O274" s="20">
        <f>INT(N274*0.3+0.5)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39.59</v>
      </c>
      <c r="T274" s="19" t="n">
        <v>77.76000000000001</v>
      </c>
      <c r="U274" s="17" t="inlineStr">
        <is>
          <t>Tier 1 Critical GIDA (Score ≥ 50.0)</t>
        </is>
      </c>
      <c r="V274" s="19" t="n">
        <v>71.89</v>
      </c>
      <c r="W274" s="19" t="n">
        <v>50.26</v>
      </c>
      <c r="X274" s="19" t="n">
        <v>71.89</v>
      </c>
      <c r="Y274" s="20">
        <f>ROUND(V274*0.35+W274*0.35+X274*0.30,2)</f>
        <v/>
      </c>
      <c r="Z274" s="24" t="inlineStr">
        <is>
          <t>F - Nearest node and line over 5 km</t>
        </is>
      </c>
      <c r="AA274" s="19" t="n">
        <v>39.59</v>
      </c>
      <c r="AB274" s="19" t="n">
        <v>77.73999999999999</v>
      </c>
      <c r="AC274" s="17" t="inlineStr">
        <is>
          <t>Node: COC001 - BP</t>
        </is>
      </c>
      <c r="AD274" s="17" t="inlineStr">
        <is>
          <t>Remote site candidate: deploy Starlink LEO satellite backhaul or long microwave hop.</t>
        </is>
      </c>
      <c r="AE274" s="16" t="n">
        <v>1270</v>
      </c>
    </row>
    <row r="275">
      <c r="A275" s="16" t="n">
        <v>2</v>
      </c>
      <c r="B275" s="16" t="n">
        <v>271</v>
      </c>
      <c r="C275" s="16" t="n">
        <v>1271</v>
      </c>
      <c r="D275" s="17" t="inlineStr">
        <is>
          <t>0405805017</t>
        </is>
      </c>
      <c r="E275" s="17" t="inlineStr">
        <is>
          <t>Region IV-A (CALABARZON)</t>
        </is>
      </c>
      <c r="F275" s="17" t="inlineStr">
        <is>
          <t>Rizal</t>
        </is>
      </c>
      <c r="G275" s="17" t="inlineStr">
        <is>
          <t>Cainta</t>
        </is>
      </c>
      <c r="H275" s="17" t="inlineStr">
        <is>
          <t>San Roque</t>
        </is>
      </c>
      <c r="I275" s="18" t="n">
        <v>14.576316</v>
      </c>
      <c r="J275" s="18" t="n">
        <v>121.117329</v>
      </c>
      <c r="K275" s="17" t="inlineStr">
        <is>
          <t>U</t>
        </is>
      </c>
      <c r="L275" s="11" t="n">
        <v>9850</v>
      </c>
      <c r="M275" s="19" t="n">
        <v>3.6</v>
      </c>
      <c r="N275" s="20">
        <f>INT(L275/M275)</f>
        <v/>
      </c>
      <c r="O275" s="20">
        <f>INT(N275*0.3+0.5)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1.04</v>
      </c>
      <c r="T275" s="19" t="n">
        <v>0.15</v>
      </c>
      <c r="U275" s="17" t="inlineStr">
        <is>
          <t>Tier 1 Critical GIDA (Score ≥ 50.0)</t>
        </is>
      </c>
      <c r="V275" s="19" t="n">
        <v>71.89</v>
      </c>
      <c r="W275" s="19" t="n">
        <v>50.26</v>
      </c>
      <c r="X275" s="19" t="n">
        <v>71.89</v>
      </c>
      <c r="Y275" s="20">
        <f>ROUND(V275*0.35+W275*0.35+X275*0.30,2)</f>
        <v/>
      </c>
      <c r="Z275" s="22" t="inlineStr">
        <is>
          <t>C - Line within 0.5 km; node over 1 km</t>
        </is>
      </c>
      <c r="AA275" s="19" t="n">
        <v>1.04</v>
      </c>
      <c r="AB275" s="19" t="n">
        <v>0.03</v>
      </c>
      <c r="AC275" s="17" t="inlineStr">
        <is>
          <t>Line: Aerial 24C</t>
        </is>
      </c>
      <c r="AD275" s="17" t="inlineStr">
        <is>
          <t>Splice closure / line-tap survey candidate; locate closure and confirm splicing/capacity.</t>
        </is>
      </c>
      <c r="AE275" s="16" t="n">
        <v>1271</v>
      </c>
    </row>
    <row r="276">
      <c r="A276" s="16" t="n">
        <v>2</v>
      </c>
      <c r="B276" s="16" t="n">
        <v>272</v>
      </c>
      <c r="C276" s="16" t="n">
        <v>1272</v>
      </c>
      <c r="D276" s="17" t="inlineStr">
        <is>
          <t>0504113004</t>
        </is>
      </c>
      <c r="E276" s="17" t="inlineStr">
        <is>
          <t>Region V (Bicol Region)</t>
        </is>
      </c>
      <c r="F276" s="17" t="inlineStr">
        <is>
          <t>Masbate</t>
        </is>
      </c>
      <c r="G276" s="17" t="inlineStr">
        <is>
          <t>Mobo</t>
        </is>
      </c>
      <c r="H276" s="17" t="inlineStr">
        <is>
          <t>Barag</t>
        </is>
      </c>
      <c r="I276" s="18" t="n">
        <v>12.21572526966691</v>
      </c>
      <c r="J276" s="18" t="n">
        <v>123.6476309435855</v>
      </c>
      <c r="K276" s="17" t="inlineStr">
        <is>
          <t>R</t>
        </is>
      </c>
      <c r="L276" s="11" t="n">
        <v>526</v>
      </c>
      <c r="M276" s="19" t="n">
        <v>4.1</v>
      </c>
      <c r="N276" s="20">
        <f>INT(L276/M276)</f>
        <v/>
      </c>
      <c r="O276" s="20">
        <f>INT(N276*0.3+0.5)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12.13</v>
      </c>
      <c r="T276" s="19" t="n">
        <v>12.99</v>
      </c>
      <c r="U276" s="17" t="inlineStr">
        <is>
          <t>Tier 1 Critical GIDA (Score ≥ 50.0)</t>
        </is>
      </c>
      <c r="V276" s="19" t="n">
        <v>71.89</v>
      </c>
      <c r="W276" s="19" t="n">
        <v>50.26</v>
      </c>
      <c r="X276" s="19" t="n">
        <v>71.89</v>
      </c>
      <c r="Y276" s="20">
        <f>ROUND(V276*0.35+W276*0.35+X276*0.30,2)</f>
        <v/>
      </c>
      <c r="Z276" s="24" t="inlineStr">
        <is>
          <t>F - Nearest node and line over 5 km</t>
        </is>
      </c>
      <c r="AA276" s="19" t="n">
        <v>12.13</v>
      </c>
      <c r="AB276" s="19" t="n">
        <v>12.99</v>
      </c>
      <c r="AC276" s="17" t="inlineStr">
        <is>
          <t>Node: UNM001 - BP</t>
        </is>
      </c>
      <c r="AD276" s="17" t="inlineStr">
        <is>
          <t>Remote site candidate: deploy Starlink LEO satellite backhaul or long microwave hop.</t>
        </is>
      </c>
      <c r="AE276" s="16" t="n">
        <v>1272</v>
      </c>
    </row>
    <row r="277">
      <c r="A277" s="16" t="n">
        <v>2</v>
      </c>
      <c r="B277" s="16" t="n">
        <v>273</v>
      </c>
      <c r="C277" s="16" t="n">
        <v>1273</v>
      </c>
      <c r="D277" s="17" t="inlineStr">
        <is>
          <t>0802615004</t>
        </is>
      </c>
      <c r="E277" s="17" t="inlineStr">
        <is>
          <t>Region VIII (Eastern Visayas)</t>
        </is>
      </c>
      <c r="F277" s="17" t="inlineStr">
        <is>
          <t>Eastern Samar</t>
        </is>
      </c>
      <c r="G277" s="17" t="inlineStr">
        <is>
          <t>Maydolong</t>
        </is>
      </c>
      <c r="H277" s="17" t="inlineStr">
        <is>
          <t>Canloterio</t>
        </is>
      </c>
      <c r="I277" s="18" t="n">
        <v>11.475901</v>
      </c>
      <c r="J277" s="18" t="n">
        <v>125.4032426</v>
      </c>
      <c r="K277" s="17" t="inlineStr">
        <is>
          <t>R</t>
        </is>
      </c>
      <c r="L277" s="11" t="n">
        <v>506</v>
      </c>
      <c r="M277" s="19" t="n">
        <v>3.9</v>
      </c>
      <c r="N277" s="20">
        <f>INT(L277/M277)</f>
        <v/>
      </c>
      <c r="O277" s="20">
        <f>INT(N277*0.3+0.5)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50.99</v>
      </c>
      <c r="T277" s="19" t="n">
        <v>51.44</v>
      </c>
      <c r="U277" s="17" t="inlineStr">
        <is>
          <t>Tier 1 Critical GIDA (Score ≥ 50.0)</t>
        </is>
      </c>
      <c r="V277" s="19" t="n">
        <v>71.89</v>
      </c>
      <c r="W277" s="19" t="n">
        <v>50.26</v>
      </c>
      <c r="X277" s="19" t="n">
        <v>71.89</v>
      </c>
      <c r="Y277" s="20">
        <f>ROUND(V277*0.35+W277*0.35+X277*0.30,2)</f>
        <v/>
      </c>
      <c r="Z277" s="24" t="inlineStr">
        <is>
          <t>F - Nearest node and line over 5 km</t>
        </is>
      </c>
      <c r="AA277" s="19" t="n">
        <v>50.99</v>
      </c>
      <c r="AB277" s="19" t="n">
        <v>51.98</v>
      </c>
      <c r="AC277" s="17" t="inlineStr">
        <is>
          <t>Node: TCL002 - TYPE 3</t>
        </is>
      </c>
      <c r="AD277" s="17" t="inlineStr">
        <is>
          <t>Remote site candidate: deploy Starlink LEO satellite backhaul or long microwave hop.</t>
        </is>
      </c>
      <c r="AE277" s="16" t="n">
        <v>1273</v>
      </c>
    </row>
    <row r="278">
      <c r="A278" s="16" t="n">
        <v>2</v>
      </c>
      <c r="B278" s="16" t="n">
        <v>274</v>
      </c>
      <c r="C278" s="16" t="n">
        <v>1274</v>
      </c>
      <c r="D278" s="17" t="inlineStr">
        <is>
          <t>1908704008</t>
        </is>
      </c>
      <c r="E278" s="17" t="inlineStr">
        <is>
          <t>Bangsamoro Autonomous Region In Muslim Mindanao (BARMM)</t>
        </is>
      </c>
      <c r="F278" s="17" t="inlineStr">
        <is>
          <t>Maguindanao del Norte</t>
        </is>
      </c>
      <c r="G278" s="17" t="inlineStr">
        <is>
          <t>Datu Blah T. Sinsuat</t>
        </is>
      </c>
      <c r="H278" s="17" t="inlineStr">
        <is>
          <t>Pura</t>
        </is>
      </c>
      <c r="I278" s="18" t="n">
        <v>17.254135</v>
      </c>
      <c r="J278" s="18" t="n">
        <v>122.228179</v>
      </c>
      <c r="K278" s="17" t="inlineStr">
        <is>
          <t>R</t>
        </is>
      </c>
      <c r="L278" s="11" t="n">
        <v>5430</v>
      </c>
      <c r="M278" s="19" t="n">
        <v>4.3</v>
      </c>
      <c r="N278" s="20">
        <f>INT(L278/M278)</f>
        <v/>
      </c>
      <c r="O278" s="20">
        <f>INT(N278*0.3+0.5)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29.31</v>
      </c>
      <c r="T278" s="19" t="n">
        <v>34.2</v>
      </c>
      <c r="U278" s="17" t="inlineStr">
        <is>
          <t>Tier 1 Critical GIDA (Score ≥ 50.0)</t>
        </is>
      </c>
      <c r="V278" s="19" t="n">
        <v>71.89</v>
      </c>
      <c r="W278" s="19" t="n">
        <v>50.26</v>
      </c>
      <c r="X278" s="19" t="n">
        <v>71.89</v>
      </c>
      <c r="Y278" s="20">
        <f>ROUND(V278*0.35+W278*0.35+X278*0.30,2)</f>
        <v/>
      </c>
      <c r="Z278" s="24" t="inlineStr">
        <is>
          <t>F - Nearest node and line over 5 km</t>
        </is>
      </c>
      <c r="AA278" s="19" t="n">
        <v>29.31</v>
      </c>
      <c r="AB278" s="19" t="n">
        <v>34.19</v>
      </c>
      <c r="AC278" s="17" t="inlineStr">
        <is>
          <t>Node: IGI003 - PM</t>
        </is>
      </c>
      <c r="AD278" s="17" t="inlineStr">
        <is>
          <t>Remote site candidate: deploy Starlink LEO satellite backhaul or long microwave hop.</t>
        </is>
      </c>
      <c r="AE278" s="16" t="n">
        <v>1274</v>
      </c>
    </row>
    <row r="279">
      <c r="A279" s="16" t="n">
        <v>2</v>
      </c>
      <c r="B279" s="16" t="n">
        <v>275</v>
      </c>
      <c r="C279" s="16" t="n">
        <v>1275</v>
      </c>
      <c r="D279" s="17" t="inlineStr">
        <is>
          <t>0506212001</t>
        </is>
      </c>
      <c r="E279" s="17" t="inlineStr">
        <is>
          <t>Region V (Bicol Region)</t>
        </is>
      </c>
      <c r="F279" s="17" t="inlineStr">
        <is>
          <t>Sorsogon</t>
        </is>
      </c>
      <c r="G279" s="17" t="inlineStr">
        <is>
          <t>Matnog</t>
        </is>
      </c>
      <c r="H279" s="17" t="inlineStr">
        <is>
          <t>Balocawe</t>
        </is>
      </c>
      <c r="I279" s="18" t="n">
        <v>12.599786</v>
      </c>
      <c r="J279" s="18" t="n">
        <v>124.066076</v>
      </c>
      <c r="K279" s="17" t="inlineStr">
        <is>
          <t>R</t>
        </is>
      </c>
      <c r="L279" s="11" t="n">
        <v>1026</v>
      </c>
      <c r="M279" s="19" t="n">
        <v>4</v>
      </c>
      <c r="N279" s="20">
        <f>INT(L279/M279)</f>
        <v/>
      </c>
      <c r="O279" s="20">
        <f>INT(N279*0.3+0.5)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2.25</v>
      </c>
      <c r="T279" s="19" t="n">
        <v>0.5</v>
      </c>
      <c r="U279" s="17" t="inlineStr">
        <is>
          <t>Tier 1 Critical GIDA (Score ≥ 50.0)</t>
        </is>
      </c>
      <c r="V279" s="19" t="n">
        <v>71.89</v>
      </c>
      <c r="W279" s="19" t="n">
        <v>50.26</v>
      </c>
      <c r="X279" s="19" t="n">
        <v>71.89</v>
      </c>
      <c r="Y279" s="20">
        <f>ROUND(V279*0.35+W279*0.35+X279*0.30,2)</f>
        <v/>
      </c>
      <c r="Z279" s="22" t="inlineStr">
        <is>
          <t>C - Line within 0.5 km; node over 1 km</t>
        </is>
      </c>
      <c r="AA279" s="19" t="n">
        <v>2.25</v>
      </c>
      <c r="AB279" s="19" t="n">
        <v>0.49</v>
      </c>
      <c r="AC279" s="17" t="inlineStr">
        <is>
          <t>Line: PROPOSED 96CCORE AERIAL PROTECTION FOC LINK FROM GUBAT TO STA. MAGDALENA SORSOGON</t>
        </is>
      </c>
      <c r="AD279" s="17" t="inlineStr">
        <is>
          <t>Splice closure / line-tap survey candidate; locate closure and confirm splicing/capacity.</t>
        </is>
      </c>
      <c r="AE279" s="16" t="n">
        <v>1275</v>
      </c>
    </row>
    <row r="280">
      <c r="A280" s="16" t="n">
        <v>2</v>
      </c>
      <c r="B280" s="16" t="n">
        <v>276</v>
      </c>
      <c r="C280" s="16" t="n">
        <v>1276</v>
      </c>
      <c r="D280" s="17" t="inlineStr">
        <is>
          <t>0804802004</t>
        </is>
      </c>
      <c r="E280" s="17" t="inlineStr">
        <is>
          <t>Region VIII (Eastern Visayas)</t>
        </is>
      </c>
      <c r="F280" s="17" t="inlineStr">
        <is>
          <t>Northern Samar</t>
        </is>
      </c>
      <c r="G280" s="17" t="inlineStr">
        <is>
          <t>Biri</t>
        </is>
      </c>
      <c r="H280" s="17" t="inlineStr">
        <is>
          <t>Kauswagan</t>
        </is>
      </c>
      <c r="I280" s="18" t="n">
        <v>12.67089</v>
      </c>
      <c r="J280" s="18" t="n">
        <v>124.39137</v>
      </c>
      <c r="K280" s="17" t="inlineStr">
        <is>
          <t>R</t>
        </is>
      </c>
      <c r="L280" s="11" t="n">
        <v>772</v>
      </c>
      <c r="M280" s="19" t="n">
        <v>4.3</v>
      </c>
      <c r="N280" s="20">
        <f>INT(L280/M280)</f>
        <v/>
      </c>
      <c r="O280" s="20">
        <f>INT(N280*0.3+0.5)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29.43</v>
      </c>
      <c r="T280" s="19" t="n">
        <v>28.73</v>
      </c>
      <c r="U280" s="17" t="inlineStr">
        <is>
          <t>Tier 1 Critical GIDA (Score ≥ 50.0)</t>
        </is>
      </c>
      <c r="V280" s="19" t="n">
        <v>71.88</v>
      </c>
      <c r="W280" s="19" t="n">
        <v>50.25</v>
      </c>
      <c r="X280" s="19" t="n">
        <v>71.88</v>
      </c>
      <c r="Y280" s="20">
        <f>ROUND(V280*0.35+W280*0.35+X280*0.30,2)</f>
        <v/>
      </c>
      <c r="Z280" s="24" t="inlineStr">
        <is>
          <t>F - Nearest node and line over 5 km</t>
        </is>
      </c>
      <c r="AA280" s="19" t="n">
        <v>29.43</v>
      </c>
      <c r="AB280" s="19" t="n">
        <v>29.92</v>
      </c>
      <c r="AC280" s="17" t="inlineStr">
        <is>
          <t>Node: BSS001 - BP</t>
        </is>
      </c>
      <c r="AD280" s="17" t="inlineStr">
        <is>
          <t>Remote site candidate: deploy Starlink LEO satellite backhaul or long microwave hop.</t>
        </is>
      </c>
      <c r="AE280" s="16" t="n">
        <v>1276</v>
      </c>
    </row>
    <row r="281">
      <c r="A281" s="16" t="n">
        <v>2</v>
      </c>
      <c r="B281" s="16" t="n">
        <v>277</v>
      </c>
      <c r="C281" s="16" t="n">
        <v>1277</v>
      </c>
      <c r="D281" s="17" t="inlineStr">
        <is>
          <t>0501610010</t>
        </is>
      </c>
      <c r="E281" s="17" t="inlineStr">
        <is>
          <t>Region V (Bicol Region)</t>
        </is>
      </c>
      <c r="F281" s="17" t="inlineStr">
        <is>
          <t>Camarines Norte</t>
        </is>
      </c>
      <c r="G281" s="17" t="inlineStr">
        <is>
          <t>Santa Elena</t>
        </is>
      </c>
      <c r="H281" s="17" t="inlineStr">
        <is>
          <t>Villa San Isidro</t>
        </is>
      </c>
      <c r="I281" s="18" t="n">
        <v>14.16831906814644</v>
      </c>
      <c r="J281" s="18" t="n">
        <v>122.2154969172539</v>
      </c>
      <c r="K281" s="17" t="inlineStr">
        <is>
          <t>R</t>
        </is>
      </c>
      <c r="L281" s="11" t="n">
        <v>268</v>
      </c>
      <c r="M281" s="19" t="n">
        <v>4</v>
      </c>
      <c r="N281" s="20">
        <f>INT(L281/M281)</f>
        <v/>
      </c>
      <c r="O281" s="20">
        <f>INT(N281*0.3+0.5)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6.49</v>
      </c>
      <c r="T281" s="19" t="n">
        <v>17.73</v>
      </c>
      <c r="U281" s="17" t="inlineStr">
        <is>
          <t>Tier 1 Critical GIDA (Score ≥ 50.0)</t>
        </is>
      </c>
      <c r="V281" s="19" t="n">
        <v>71.88</v>
      </c>
      <c r="W281" s="19" t="n">
        <v>50.25</v>
      </c>
      <c r="X281" s="19" t="n">
        <v>71.88</v>
      </c>
      <c r="Y281" s="20">
        <f>ROUND(V281*0.35+W281*0.35+X281*0.30,2)</f>
        <v/>
      </c>
      <c r="Z281" s="24" t="inlineStr">
        <is>
          <t>F - Nearest node and line over 5 km</t>
        </is>
      </c>
      <c r="AA281" s="19" t="n">
        <v>6.49</v>
      </c>
      <c r="AB281" s="19" t="n">
        <v>17.73</v>
      </c>
      <c r="AC281" s="17" t="inlineStr">
        <is>
          <t>Node: CLQ004 - PM</t>
        </is>
      </c>
      <c r="AD281" s="17" t="inlineStr">
        <is>
          <t>Remote site candidate: deploy Starlink LEO satellite backhaul or long microwave hop.</t>
        </is>
      </c>
      <c r="AE281" s="16" t="n">
        <v>1277</v>
      </c>
    </row>
    <row r="282">
      <c r="A282" s="16" t="n">
        <v>2</v>
      </c>
      <c r="B282" s="16" t="n">
        <v>278</v>
      </c>
      <c r="C282" s="16" t="n">
        <v>1278</v>
      </c>
      <c r="D282" s="17" t="inlineStr">
        <is>
          <t>1380610063</t>
        </is>
      </c>
      <c r="E282" s="17" t="inlineStr">
        <is>
          <t>National Capital Region (NCR)</t>
        </is>
      </c>
      <c r="F282" s="17" t="inlineStr">
        <is>
          <t>First District (Not a Province)</t>
        </is>
      </c>
      <c r="G282" s="17" t="inlineStr">
        <is>
          <t>City of Manila</t>
        </is>
      </c>
      <c r="H282" s="17" t="inlineStr">
        <is>
          <t>Barangay 734</t>
        </is>
      </c>
      <c r="I282" s="18" t="n">
        <v>14.5682173</v>
      </c>
      <c r="J282" s="18" t="n">
        <v>121.0056106</v>
      </c>
      <c r="K282" s="17" t="inlineStr">
        <is>
          <t>U</t>
        </is>
      </c>
      <c r="L282" s="11" t="n">
        <v>929</v>
      </c>
      <c r="M282" s="19" t="n">
        <v>3.9</v>
      </c>
      <c r="N282" s="20">
        <f>INT(L282/M282)</f>
        <v/>
      </c>
      <c r="O282" s="20">
        <f>INT(N282*0.3+0.5)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21.46</v>
      </c>
      <c r="T282" s="19" t="n">
        <v>25.22</v>
      </c>
      <c r="U282" s="17" t="inlineStr">
        <is>
          <t>Tier 1 Critical GIDA (Score ≥ 50.0)</t>
        </is>
      </c>
      <c r="V282" s="19" t="n">
        <v>71.88</v>
      </c>
      <c r="W282" s="19" t="n">
        <v>50.25</v>
      </c>
      <c r="X282" s="19" t="n">
        <v>71.88</v>
      </c>
      <c r="Y282" s="20">
        <f>ROUND(V282*0.35+W282*0.35+X282*0.30,2)</f>
        <v/>
      </c>
      <c r="Z282" s="22" t="inlineStr">
        <is>
          <t>C - Line within 0.5 km; node over 1 km</t>
        </is>
      </c>
      <c r="AA282" s="19" t="n">
        <v>1.3</v>
      </c>
      <c r="AB282" s="19" t="n">
        <v>0.01</v>
      </c>
      <c r="AC282" s="17" t="inlineStr">
        <is>
          <t>Line: Aerial 24C</t>
        </is>
      </c>
      <c r="AD282" s="17" t="inlineStr">
        <is>
          <t>Splice closure / line-tap survey candidate; locate closure and confirm splicing/capacity.</t>
        </is>
      </c>
      <c r="AE282" s="16" t="n">
        <v>1278</v>
      </c>
    </row>
    <row r="283">
      <c r="A283" s="16" t="n">
        <v>2</v>
      </c>
      <c r="B283" s="16" t="n">
        <v>279</v>
      </c>
      <c r="C283" s="16" t="n">
        <v>1279</v>
      </c>
      <c r="D283" s="17" t="inlineStr">
        <is>
          <t>1381100152</t>
        </is>
      </c>
      <c r="E283" s="17" t="inlineStr">
        <is>
          <t>National Capital Region (NCR)</t>
        </is>
      </c>
      <c r="F283" s="17" t="inlineStr">
        <is>
          <t>Fourth District (Not a Province)</t>
        </is>
      </c>
      <c r="G283" s="17" t="inlineStr">
        <is>
          <t>Pasay City</t>
        </is>
      </c>
      <c r="H283" s="17" t="inlineStr">
        <is>
          <t>Barangay 152</t>
        </is>
      </c>
      <c r="I283" s="18" t="n">
        <v>14.535744</v>
      </c>
      <c r="J283" s="18" t="n">
        <v>121.006592</v>
      </c>
      <c r="K283" s="17" t="inlineStr">
        <is>
          <t>U</t>
        </is>
      </c>
      <c r="L283" s="11" t="n">
        <v>1254</v>
      </c>
      <c r="M283" s="19" t="n">
        <v>3.4</v>
      </c>
      <c r="N283" s="20">
        <f>INT(L283/M283)</f>
        <v/>
      </c>
      <c r="O283" s="20">
        <f>INT(N283*0.3+0.5)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0.66</v>
      </c>
      <c r="T283" s="19" t="n">
        <v>0.15</v>
      </c>
      <c r="U283" s="17" t="inlineStr">
        <is>
          <t>Tier 1 Critical GIDA (Score ≥ 50.0)</t>
        </is>
      </c>
      <c r="V283" s="19" t="n">
        <v>71.88</v>
      </c>
      <c r="W283" s="19" t="n">
        <v>50.25</v>
      </c>
      <c r="X283" s="19" t="n">
        <v>71.88</v>
      </c>
      <c r="Y283" s="20">
        <f>ROUND(V283*0.35+W283*0.35+X283*0.30,2)</f>
        <v/>
      </c>
      <c r="Z283" s="22" t="inlineStr">
        <is>
          <t>C - Line within 0.5 km; node over 1 km</t>
        </is>
      </c>
      <c r="AA283" s="19" t="n">
        <v>1.34</v>
      </c>
      <c r="AB283" s="19" t="n">
        <v>0.33</v>
      </c>
      <c r="AC283" s="17" t="inlineStr">
        <is>
          <t>Line: Existing 24C</t>
        </is>
      </c>
      <c r="AD283" s="17" t="inlineStr">
        <is>
          <t>Splice closure / line-tap survey candidate; locate closure and confirm splicing/capacity.</t>
        </is>
      </c>
      <c r="AE283" s="16" t="n">
        <v>1279</v>
      </c>
    </row>
    <row r="284">
      <c r="A284" s="16" t="n">
        <v>2</v>
      </c>
      <c r="B284" s="16" t="n">
        <v>280</v>
      </c>
      <c r="C284" s="16" t="n">
        <v>1280</v>
      </c>
      <c r="D284" s="17" t="inlineStr">
        <is>
          <t>PH0001280</t>
        </is>
      </c>
      <c r="E284" s="17" t="inlineStr">
        <is>
          <t>VIII</t>
        </is>
      </c>
      <c r="F284" s="17" t="inlineStr">
        <is>
          <t>Samar (Western Samar)</t>
        </is>
      </c>
      <c r="G284" s="17" t="inlineStr">
        <is>
          <t>Calbayog City</t>
        </is>
      </c>
      <c r="H284" s="17" t="inlineStr">
        <is>
          <t>Manuel Barral, Sr.</t>
        </is>
      </c>
      <c r="I284" s="18" t="n">
        <v>12.2236</v>
      </c>
      <c r="J284" s="18" t="n">
        <v>124.49377</v>
      </c>
      <c r="K284" s="17" t="inlineStr">
        <is>
          <t>R</t>
        </is>
      </c>
      <c r="L284" s="11" t="n">
        <v>2229</v>
      </c>
      <c r="M284" s="19" t="n">
        <v>4.1</v>
      </c>
      <c r="N284" s="20">
        <f>INT(L284/M284)</f>
        <v/>
      </c>
      <c r="O284" s="20">
        <f>INT(N284*0.3+0.5)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60.25</v>
      </c>
      <c r="T284" s="19" t="n">
        <v>60.24</v>
      </c>
      <c r="U284" s="17" t="inlineStr">
        <is>
          <t>Tier 1 Critical GIDA (Score ≥ 50.0)</t>
        </is>
      </c>
      <c r="V284" s="19" t="n">
        <v>71.88</v>
      </c>
      <c r="W284" s="19" t="n">
        <v>50.25</v>
      </c>
      <c r="X284" s="19" t="n">
        <v>71.88</v>
      </c>
      <c r="Y284" s="20">
        <f>ROUND(V284*0.35+W284*0.35+X284*0.30,2)</f>
        <v/>
      </c>
      <c r="Z284" s="24" t="inlineStr">
        <is>
          <t>F - Nearest node and line over 5 km</t>
        </is>
      </c>
      <c r="AA284" s="19" t="n">
        <v>60.25</v>
      </c>
      <c r="AB284" s="19" t="n">
        <v>60.22</v>
      </c>
      <c r="AC284" s="17" t="inlineStr">
        <is>
          <t>Line: PROPOSED 96CCORE AERIAL PROTECTION FOC LINK FROM GUBAT TO STA. MAGDALENA SORSOGON</t>
        </is>
      </c>
      <c r="AD284" s="17" t="inlineStr">
        <is>
          <t>Remote site candidate: deploy Starlink LEO satellite backhaul or long microwave hop.</t>
        </is>
      </c>
      <c r="AE284" s="16" t="n">
        <v>1280</v>
      </c>
    </row>
    <row r="285">
      <c r="A285" s="16" t="n">
        <v>2</v>
      </c>
      <c r="B285" s="16" t="n">
        <v>281</v>
      </c>
      <c r="C285" s="16" t="n">
        <v>1281</v>
      </c>
      <c r="D285" s="17" t="inlineStr">
        <is>
          <t>PH0001281</t>
        </is>
      </c>
      <c r="E285" s="17" t="inlineStr">
        <is>
          <t>V</t>
        </is>
      </c>
      <c r="F285" s="17" t="inlineStr">
        <is>
          <t>Camarines Sur</t>
        </is>
      </c>
      <c r="G285" s="17" t="inlineStr">
        <is>
          <t>Naga City</t>
        </is>
      </c>
      <c r="H285" s="17" t="inlineStr">
        <is>
          <t>San Francisco (Pob.)</t>
        </is>
      </c>
      <c r="I285" s="18" t="n">
        <v>10.230043</v>
      </c>
      <c r="J285" s="18" t="n">
        <v>123.7004704</v>
      </c>
      <c r="K285" s="17" t="inlineStr">
        <is>
          <t>R</t>
        </is>
      </c>
      <c r="L285" s="11" t="n">
        <v>2195</v>
      </c>
      <c r="M285" s="19" t="n">
        <v>4.2</v>
      </c>
      <c r="N285" s="20">
        <f>INT(L285/M285)</f>
        <v/>
      </c>
      <c r="O285" s="20">
        <f>INT(N285*0.3+0.5)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1.77</v>
      </c>
      <c r="T285" s="19" t="n">
        <v>1.69</v>
      </c>
      <c r="U285" s="17" t="inlineStr">
        <is>
          <t>Tier 1 Critical GIDA (Score ≥ 50.0)</t>
        </is>
      </c>
      <c r="V285" s="19" t="n">
        <v>71.87</v>
      </c>
      <c r="W285" s="19" t="n">
        <v>50.25</v>
      </c>
      <c r="X285" s="19" t="n">
        <v>71.87</v>
      </c>
      <c r="Y285" s="20">
        <f>ROUND(V285*0.35+W285*0.35+X285*0.30,2)</f>
        <v/>
      </c>
      <c r="Z285" s="23" t="inlineStr">
        <is>
          <t>D - Other node or line within 3 km</t>
        </is>
      </c>
      <c r="AA285" s="19" t="n">
        <v>3.04</v>
      </c>
      <c r="AB285" s="19" t="n">
        <v>2.35</v>
      </c>
      <c r="AC285" s="17" t="inlineStr">
        <is>
          <t>Line: CEBU - TOLEDO</t>
        </is>
      </c>
      <c r="AD285" s="17" t="inlineStr">
        <is>
          <t>Route options survey candidate: compare actual node lateral with approved line tap.</t>
        </is>
      </c>
      <c r="AE285" s="16" t="n">
        <v>1281</v>
      </c>
    </row>
    <row r="286">
      <c r="A286" s="16" t="n">
        <v>2</v>
      </c>
      <c r="B286" s="16" t="n">
        <v>282</v>
      </c>
      <c r="C286" s="16" t="n">
        <v>1282</v>
      </c>
      <c r="D286" s="17" t="inlineStr">
        <is>
          <t>1381200018</t>
        </is>
      </c>
      <c r="E286" s="17" t="inlineStr">
        <is>
          <t>National Capital Region (NCR)</t>
        </is>
      </c>
      <c r="F286" s="17" t="inlineStr">
        <is>
          <t>Second District (Not a Province)</t>
        </is>
      </c>
      <c r="G286" s="17" t="inlineStr">
        <is>
          <t>City of Pasig</t>
        </is>
      </c>
      <c r="H286" s="17" t="inlineStr">
        <is>
          <t>Sagad</t>
        </is>
      </c>
      <c r="I286" s="18" t="n">
        <v>14.566124</v>
      </c>
      <c r="J286" s="18" t="n">
        <v>121.07961</v>
      </c>
      <c r="K286" s="17" t="inlineStr">
        <is>
          <t>U</t>
        </is>
      </c>
      <c r="L286" s="11" t="n">
        <v>6411</v>
      </c>
      <c r="M286" s="19" t="n">
        <v>3.4</v>
      </c>
      <c r="N286" s="20">
        <f>INT(L286/M286)</f>
        <v/>
      </c>
      <c r="O286" s="20">
        <f>INT(N286*0.3+0.5)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0.62</v>
      </c>
      <c r="T286" s="19" t="n">
        <v>0.32</v>
      </c>
      <c r="U286" s="17" t="inlineStr">
        <is>
          <t>Tier 1 Critical GIDA (Score ≥ 50.0)</t>
        </is>
      </c>
      <c r="V286" s="19" t="n">
        <v>71.87</v>
      </c>
      <c r="W286" s="19" t="n">
        <v>50.24</v>
      </c>
      <c r="X286" s="19" t="n">
        <v>71.87</v>
      </c>
      <c r="Y286" s="20">
        <f>ROUND(V286*0.35+W286*0.35+X286*0.30,2)</f>
        <v/>
      </c>
      <c r="Z286" s="25" t="inlineStr">
        <is>
          <t>B - Node 0.5-1 km</t>
        </is>
      </c>
      <c r="AA286" s="19" t="n">
        <v>0.62</v>
      </c>
      <c r="AB286" s="19" t="n">
        <v>0.08</v>
      </c>
      <c r="AC286" s="17" t="inlineStr">
        <is>
          <t>Line: Aerial 216C</t>
        </is>
      </c>
      <c r="AD286" s="17" t="inlineStr">
        <is>
          <t>Short node lateral candidate; confirm port/fiber capacity, access and route.</t>
        </is>
      </c>
      <c r="AE286" s="16" t="n">
        <v>1282</v>
      </c>
    </row>
    <row r="287">
      <c r="A287" s="16" t="n">
        <v>2</v>
      </c>
      <c r="B287" s="16" t="n">
        <v>283</v>
      </c>
      <c r="C287" s="16" t="n">
        <v>1283</v>
      </c>
      <c r="D287" s="17" t="inlineStr">
        <is>
          <t>0501610012</t>
        </is>
      </c>
      <c r="E287" s="17" t="inlineStr">
        <is>
          <t>Region V (Bicol Region)</t>
        </is>
      </c>
      <c r="F287" s="17" t="inlineStr">
        <is>
          <t>Camarines Norte</t>
        </is>
      </c>
      <c r="G287" s="17" t="inlineStr">
        <is>
          <t>Santa Elena</t>
        </is>
      </c>
      <c r="H287" s="17" t="inlineStr">
        <is>
          <t>Guitol</t>
        </is>
      </c>
      <c r="I287" s="18" t="n">
        <v>14.1042944</v>
      </c>
      <c r="J287" s="18" t="n">
        <v>122.4067171</v>
      </c>
      <c r="K287" s="17" t="inlineStr">
        <is>
          <t>R</t>
        </is>
      </c>
      <c r="L287" s="11" t="n">
        <v>378</v>
      </c>
      <c r="M287" s="19" t="n">
        <v>4</v>
      </c>
      <c r="N287" s="20">
        <f>INT(L287/M287)</f>
        <v/>
      </c>
      <c r="O287" s="20">
        <f>INT(N287*0.3+0.5)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5</v>
      </c>
      <c r="T287" s="19" t="n">
        <v>2.76</v>
      </c>
      <c r="U287" s="17" t="inlineStr">
        <is>
          <t>Tier 1 Critical GIDA (Score ≥ 50.0)</t>
        </is>
      </c>
      <c r="V287" s="19" t="n">
        <v>71.87</v>
      </c>
      <c r="W287" s="19" t="n">
        <v>50.24</v>
      </c>
      <c r="X287" s="19" t="n">
        <v>71.87</v>
      </c>
      <c r="Y287" s="20">
        <f>ROUND(V287*0.35+W287*0.35+X287*0.30,2)</f>
        <v/>
      </c>
      <c r="Z287" s="23" t="inlineStr">
        <is>
          <t>D - Other node or line within 3 km</t>
        </is>
      </c>
      <c r="AA287" s="19" t="n">
        <v>5</v>
      </c>
      <c r="AB287" s="19" t="n">
        <v>2.7</v>
      </c>
      <c r="AC287" s="17" t="inlineStr">
        <is>
          <t>Line: PAGBILAO - NAGA (UG + Aerial)</t>
        </is>
      </c>
      <c r="AD287" s="17" t="inlineStr">
        <is>
          <t>Route options survey candidate: compare actual node lateral with approved line tap.</t>
        </is>
      </c>
      <c r="AE287" s="16" t="n">
        <v>1283</v>
      </c>
    </row>
    <row r="288">
      <c r="A288" s="16" t="n">
        <v>2</v>
      </c>
      <c r="B288" s="16" t="n">
        <v>284</v>
      </c>
      <c r="C288" s="16" t="n">
        <v>1284</v>
      </c>
      <c r="D288" s="17" t="inlineStr">
        <is>
          <t>1108601015</t>
        </is>
      </c>
      <c r="E288" s="17" t="inlineStr">
        <is>
          <t>Region XI (Davao Region)</t>
        </is>
      </c>
      <c r="F288" s="17" t="inlineStr">
        <is>
          <t>Davao Occidental</t>
        </is>
      </c>
      <c r="G288" s="17" t="inlineStr">
        <is>
          <t>Don Marcelino</t>
        </is>
      </c>
      <c r="H288" s="17" t="inlineStr">
        <is>
          <t>West Lamidan</t>
        </is>
      </c>
      <c r="I288" s="18" t="n">
        <v>6.0923371</v>
      </c>
      <c r="J288" s="18" t="n">
        <v>125.6550807</v>
      </c>
      <c r="K288" s="17" t="inlineStr">
        <is>
          <t>R</t>
        </is>
      </c>
      <c r="L288" s="11" t="n">
        <v>3216</v>
      </c>
      <c r="M288" s="19" t="n">
        <v>3.6</v>
      </c>
      <c r="N288" s="20">
        <f>INT(L288/M288)</f>
        <v/>
      </c>
      <c r="O288" s="20">
        <f>INT(N288*0.3+0.5)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41.72</v>
      </c>
      <c r="T288" s="19" t="n">
        <v>47.04</v>
      </c>
      <c r="U288" s="17" t="inlineStr">
        <is>
          <t>Tier 1 Critical GIDA (Score ≥ 50.0)</t>
        </is>
      </c>
      <c r="V288" s="19" t="n">
        <v>71.87</v>
      </c>
      <c r="W288" s="19" t="n">
        <v>50.24</v>
      </c>
      <c r="X288" s="19" t="n">
        <v>71.87</v>
      </c>
      <c r="Y288" s="20">
        <f>ROUND(V288*0.35+W288*0.35+X288*0.30,2)</f>
        <v/>
      </c>
      <c r="Z288" s="24" t="inlineStr">
        <is>
          <t>F - Nearest node and line over 5 km</t>
        </is>
      </c>
      <c r="AA288" s="19" t="n">
        <v>41.72</v>
      </c>
      <c r="AB288" s="19" t="n">
        <v>47.01</v>
      </c>
      <c r="AC288" s="17" t="inlineStr">
        <is>
          <t>Node: ALS001 - BP</t>
        </is>
      </c>
      <c r="AD288" s="17" t="inlineStr">
        <is>
          <t>Remote site candidate: deploy Starlink LEO satellite backhaul or long microwave hop.</t>
        </is>
      </c>
      <c r="AE288" s="16" t="n">
        <v>1284</v>
      </c>
    </row>
    <row r="289">
      <c r="A289" s="16" t="n">
        <v>2</v>
      </c>
      <c r="B289" s="16" t="n">
        <v>285</v>
      </c>
      <c r="C289" s="16" t="n">
        <v>1285</v>
      </c>
      <c r="D289" s="17" t="inlineStr">
        <is>
          <t>1004206006</t>
        </is>
      </c>
      <c r="E289" s="17" t="inlineStr">
        <is>
          <t>Region X (Northern Mindanao)</t>
        </is>
      </c>
      <c r="F289" s="17" t="inlineStr">
        <is>
          <t>Misamis Occidental</t>
        </is>
      </c>
      <c r="G289" s="17" t="inlineStr">
        <is>
          <t>Concepcion</t>
        </is>
      </c>
      <c r="H289" s="17" t="inlineStr">
        <is>
          <t>Lingatongan</t>
        </is>
      </c>
      <c r="I289" s="18" t="n">
        <v>11.2003908</v>
      </c>
      <c r="J289" s="18" t="n">
        <v>123.1623327</v>
      </c>
      <c r="K289" s="17" t="inlineStr">
        <is>
          <t>R</t>
        </is>
      </c>
      <c r="L289" s="11" t="n">
        <v>246</v>
      </c>
      <c r="M289" s="19" t="n">
        <v>3.9</v>
      </c>
      <c r="N289" s="20">
        <f>INT(L289/M289)</f>
        <v/>
      </c>
      <c r="O289" s="20">
        <f>INT(N289*0.3+0.5)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46.2</v>
      </c>
      <c r="T289" s="19" t="n">
        <v>43.74</v>
      </c>
      <c r="U289" s="17" t="inlineStr">
        <is>
          <t>Tier 1 Critical GIDA (Score ≥ 50.0)</t>
        </is>
      </c>
      <c r="V289" s="19" t="n">
        <v>71.86</v>
      </c>
      <c r="W289" s="19" t="n">
        <v>50.24</v>
      </c>
      <c r="X289" s="19" t="n">
        <v>71.86</v>
      </c>
      <c r="Y289" s="20">
        <f>ROUND(V289*0.35+W289*0.35+X289*0.30,2)</f>
        <v/>
      </c>
      <c r="Z289" s="24" t="inlineStr">
        <is>
          <t>F - Nearest node and line over 5 km</t>
        </is>
      </c>
      <c r="AA289" s="19" t="n">
        <v>16.99</v>
      </c>
      <c r="AB289" s="19" t="n">
        <v>10.88</v>
      </c>
      <c r="AC289" s="17" t="inlineStr">
        <is>
          <t>Line: ROXAS - SARA</t>
        </is>
      </c>
      <c r="AD289" s="17" t="inlineStr">
        <is>
          <t>Remote site candidate: deploy Starlink LEO satellite backhaul or long microwave hop.</t>
        </is>
      </c>
      <c r="AE289" s="16" t="n">
        <v>1285</v>
      </c>
    </row>
    <row r="290">
      <c r="A290" s="16" t="n">
        <v>2</v>
      </c>
      <c r="B290" s="16" t="n">
        <v>286</v>
      </c>
      <c r="C290" s="16" t="n">
        <v>1286</v>
      </c>
      <c r="D290" s="17" t="inlineStr">
        <is>
          <t>1400125009</t>
        </is>
      </c>
      <c r="E290" s="17" t="inlineStr">
        <is>
          <t>Cordillera Administrative Region (CAR)</t>
        </is>
      </c>
      <c r="F290" s="17" t="inlineStr">
        <is>
          <t>Abra</t>
        </is>
      </c>
      <c r="G290" s="17" t="inlineStr">
        <is>
          <t>Tineg</t>
        </is>
      </c>
      <c r="H290" s="17" t="inlineStr">
        <is>
          <t>Lapat-Balantay</t>
        </is>
      </c>
      <c r="I290" s="18" t="n">
        <v>17.7639698</v>
      </c>
      <c r="J290" s="18" t="n">
        <v>120.928589</v>
      </c>
      <c r="K290" s="17" t="inlineStr">
        <is>
          <t>R</t>
        </is>
      </c>
      <c r="L290" s="11" t="n">
        <v>389</v>
      </c>
      <c r="M290" s="19" t="n">
        <v>3.8</v>
      </c>
      <c r="N290" s="20">
        <f>INT(L290/M290)</f>
        <v/>
      </c>
      <c r="O290" s="20">
        <f>INT(N290*0.3+0.5)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30</v>
      </c>
      <c r="T290" s="19" t="n">
        <v>26.27</v>
      </c>
      <c r="U290" s="17" t="inlineStr">
        <is>
          <t>Tier 1 Critical GIDA (Score ≥ 50.0)</t>
        </is>
      </c>
      <c r="V290" s="19" t="n">
        <v>71.86</v>
      </c>
      <c r="W290" s="19" t="n">
        <v>50.24</v>
      </c>
      <c r="X290" s="19" t="n">
        <v>71.86</v>
      </c>
      <c r="Y290" s="20">
        <f>ROUND(V290*0.35+W290*0.35+X290*0.30,2)</f>
        <v/>
      </c>
      <c r="Z290" s="24" t="inlineStr">
        <is>
          <t>F - Nearest node and line over 5 km</t>
        </is>
      </c>
      <c r="AA290" s="19" t="n">
        <v>30</v>
      </c>
      <c r="AB290" s="19" t="n">
        <v>27.42</v>
      </c>
      <c r="AC290" s="17" t="inlineStr">
        <is>
          <t>Line: CABLE LAYED</t>
        </is>
      </c>
      <c r="AD290" s="17" t="inlineStr">
        <is>
          <t>Remote site candidate: deploy Starlink LEO satellite backhaul or long microwave hop.</t>
        </is>
      </c>
      <c r="AE290" s="16" t="n">
        <v>1286</v>
      </c>
    </row>
    <row r="291">
      <c r="A291" s="16" t="n">
        <v>2</v>
      </c>
      <c r="B291" s="16" t="n">
        <v>287</v>
      </c>
      <c r="C291" s="16" t="n">
        <v>1287</v>
      </c>
      <c r="D291" s="17" t="inlineStr">
        <is>
          <t>1705101010</t>
        </is>
      </c>
      <c r="E291" s="17" t="inlineStr">
        <is>
          <t>MIMAROPA Region</t>
        </is>
      </c>
      <c r="F291" s="17" t="inlineStr">
        <is>
          <t>Occidental Mindoro</t>
        </is>
      </c>
      <c r="G291" s="17" t="inlineStr">
        <is>
          <t>Abra De Ilog</t>
        </is>
      </c>
      <c r="H291" s="17" t="inlineStr">
        <is>
          <t>Santa Maria</t>
        </is>
      </c>
      <c r="I291" s="18" t="n">
        <v>13.4883601</v>
      </c>
      <c r="J291" s="18" t="n">
        <v>120.6767886</v>
      </c>
      <c r="K291" s="17" t="inlineStr">
        <is>
          <t>R</t>
        </is>
      </c>
      <c r="L291" s="11" t="n">
        <v>2156</v>
      </c>
      <c r="M291" s="19" t="n">
        <v>3.9</v>
      </c>
      <c r="N291" s="20">
        <f>INT(L291/M291)</f>
        <v/>
      </c>
      <c r="O291" s="20">
        <f>INT(N291*0.3+0.5)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23.29</v>
      </c>
      <c r="T291" s="19" t="n">
        <v>21.69</v>
      </c>
      <c r="U291" s="17" t="inlineStr">
        <is>
          <t>Tier 1 Critical GIDA (Score ≥ 50.0)</t>
        </is>
      </c>
      <c r="V291" s="19" t="n">
        <v>71.86</v>
      </c>
      <c r="W291" s="19" t="n">
        <v>50.24</v>
      </c>
      <c r="X291" s="19" t="n">
        <v>71.86</v>
      </c>
      <c r="Y291" s="20">
        <f>ROUND(V291*0.35+W291*0.35+X291*0.30,2)</f>
        <v/>
      </c>
      <c r="Z291" s="24" t="inlineStr">
        <is>
          <t>F - Nearest node and line over 5 km</t>
        </is>
      </c>
      <c r="AA291" s="19" t="n">
        <v>24.83</v>
      </c>
      <c r="AB291" s="19" t="n">
        <v>22.82</v>
      </c>
      <c r="AC291" s="17" t="inlineStr">
        <is>
          <t>Line: MINDORO</t>
        </is>
      </c>
      <c r="AD291" s="17" t="inlineStr">
        <is>
          <t>Remote site candidate: deploy Starlink LEO satellite backhaul or long microwave hop.</t>
        </is>
      </c>
      <c r="AE291" s="16" t="n">
        <v>1287</v>
      </c>
    </row>
    <row r="292">
      <c r="A292" s="16" t="n">
        <v>2</v>
      </c>
      <c r="B292" s="16" t="n">
        <v>288</v>
      </c>
      <c r="C292" s="16" t="n">
        <v>1288</v>
      </c>
      <c r="D292" s="17" t="inlineStr">
        <is>
          <t>PH0001288</t>
        </is>
      </c>
      <c r="E292" s="17" t="inlineStr">
        <is>
          <t>VIII</t>
        </is>
      </c>
      <c r="F292" s="17" t="inlineStr">
        <is>
          <t>Samar (Western Samar)</t>
        </is>
      </c>
      <c r="G292" s="17" t="inlineStr">
        <is>
          <t>Calbayog City</t>
        </is>
      </c>
      <c r="H292" s="17" t="inlineStr">
        <is>
          <t>Longsob</t>
        </is>
      </c>
      <c r="I292" s="18" t="n">
        <v>12.15537</v>
      </c>
      <c r="J292" s="18" t="n">
        <v>124.52632</v>
      </c>
      <c r="K292" s="17" t="inlineStr">
        <is>
          <t>R</t>
        </is>
      </c>
      <c r="L292" s="11" t="n">
        <v>2229</v>
      </c>
      <c r="M292" s="19" t="n">
        <v>4.1</v>
      </c>
      <c r="N292" s="20">
        <f>INT(L292/M292)</f>
        <v/>
      </c>
      <c r="O292" s="20">
        <f>INT(N292*0.3+0.5)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68.04000000000001</v>
      </c>
      <c r="T292" s="19" t="n">
        <v>68.03</v>
      </c>
      <c r="U292" s="17" t="inlineStr">
        <is>
          <t>Tier 1 Critical GIDA (Score ≥ 50.0)</t>
        </is>
      </c>
      <c r="V292" s="19" t="n">
        <v>71.86</v>
      </c>
      <c r="W292" s="19" t="n">
        <v>50.24</v>
      </c>
      <c r="X292" s="19" t="n">
        <v>71.86</v>
      </c>
      <c r="Y292" s="20">
        <f>ROUND(V292*0.35+W292*0.35+X292*0.30,2)</f>
        <v/>
      </c>
      <c r="Z292" s="24" t="inlineStr">
        <is>
          <t>F - Nearest node and line over 5 km</t>
        </is>
      </c>
      <c r="AA292" s="19" t="n">
        <v>68.04000000000001</v>
      </c>
      <c r="AB292" s="19" t="n">
        <v>68.01000000000001</v>
      </c>
      <c r="AC292" s="17" t="inlineStr">
        <is>
          <t>Line: PROPOSED 96CCORE AERIAL PROTECTION FOC LINK FROM GUBAT TO STA. MAGDALENA SORSOGON</t>
        </is>
      </c>
      <c r="AD292" s="17" t="inlineStr">
        <is>
          <t>Remote site candidate: deploy Starlink LEO satellite backhaul or long microwave hop.</t>
        </is>
      </c>
      <c r="AE292" s="16" t="n">
        <v>1288</v>
      </c>
    </row>
    <row r="293">
      <c r="A293" s="16" t="n">
        <v>2</v>
      </c>
      <c r="B293" s="16" t="n">
        <v>289</v>
      </c>
      <c r="C293" s="16" t="n">
        <v>1289</v>
      </c>
      <c r="D293" s="17" t="inlineStr">
        <is>
          <t>0504120006</t>
        </is>
      </c>
      <c r="E293" s="17" t="inlineStr">
        <is>
          <t>Region V (Bicol Region)</t>
        </is>
      </c>
      <c r="F293" s="17" t="inlineStr">
        <is>
          <t>Masbate</t>
        </is>
      </c>
      <c r="G293" s="17" t="inlineStr">
        <is>
          <t>San Pascual</t>
        </is>
      </c>
      <c r="H293" s="17" t="inlineStr">
        <is>
          <t>Iniwaran</t>
        </is>
      </c>
      <c r="I293" s="18" t="n">
        <v>13.15335991631265</v>
      </c>
      <c r="J293" s="18" t="n">
        <v>122.8733077147452</v>
      </c>
      <c r="K293" s="17" t="inlineStr">
        <is>
          <t>R</t>
        </is>
      </c>
      <c r="L293" s="11" t="n">
        <v>2365</v>
      </c>
      <c r="M293" s="19" t="n">
        <v>4.1</v>
      </c>
      <c r="N293" s="20">
        <f>INT(L293/M293)</f>
        <v/>
      </c>
      <c r="O293" s="20">
        <f>INT(N293*0.3+0.5)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20.86</v>
      </c>
      <c r="T293" s="19" t="n">
        <v>42.67</v>
      </c>
      <c r="U293" s="17" t="inlineStr">
        <is>
          <t>Tier 1 Critical GIDA (Score ≥ 50.0)</t>
        </is>
      </c>
      <c r="V293" s="19" t="n">
        <v>71.86</v>
      </c>
      <c r="W293" s="19" t="n">
        <v>50.23</v>
      </c>
      <c r="X293" s="19" t="n">
        <v>71.86</v>
      </c>
      <c r="Y293" s="20">
        <f>ROUND(V293*0.35+W293*0.35+X293*0.30,2)</f>
        <v/>
      </c>
      <c r="Z293" s="24" t="inlineStr">
        <is>
          <t>F - Nearest node and line over 5 km</t>
        </is>
      </c>
      <c r="AA293" s="19" t="n">
        <v>20.86</v>
      </c>
      <c r="AB293" s="19" t="n">
        <v>42.66</v>
      </c>
      <c r="AC293" s="17" t="inlineStr">
        <is>
          <t>Node: SDQ002 - PM</t>
        </is>
      </c>
      <c r="AD293" s="17" t="inlineStr">
        <is>
          <t>Remote site candidate: deploy Starlink LEO satellite backhaul or long microwave hop.</t>
        </is>
      </c>
      <c r="AE293" s="16" t="n">
        <v>1289</v>
      </c>
    </row>
    <row r="294">
      <c r="A294" s="16" t="n">
        <v>2</v>
      </c>
      <c r="B294" s="16" t="n">
        <v>290</v>
      </c>
      <c r="C294" s="16" t="n">
        <v>1290</v>
      </c>
      <c r="D294" s="17" t="inlineStr">
        <is>
          <t>0102908010</t>
        </is>
      </c>
      <c r="E294" s="17" t="inlineStr">
        <is>
          <t>Region I (Ilocos Region)</t>
        </is>
      </c>
      <c r="F294" s="17" t="inlineStr">
        <is>
          <t>Ilocos Sur</t>
        </is>
      </c>
      <c r="G294" s="17" t="inlineStr">
        <is>
          <t>Cervantes</t>
        </is>
      </c>
      <c r="H294" s="17" t="inlineStr">
        <is>
          <t>Pilipil</t>
        </is>
      </c>
      <c r="I294" s="18" t="n">
        <v>16.939577</v>
      </c>
      <c r="J294" s="18" t="n">
        <v>120.757431</v>
      </c>
      <c r="K294" s="17" t="inlineStr">
        <is>
          <t>R</t>
        </is>
      </c>
      <c r="L294" s="11" t="n">
        <v>502</v>
      </c>
      <c r="M294" s="19" t="n">
        <v>3.8</v>
      </c>
      <c r="N294" s="20">
        <f>INT(L294/M294)</f>
        <v/>
      </c>
      <c r="O294" s="20">
        <f>INT(N294*0.3+0.5)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6.22</v>
      </c>
      <c r="T294" s="19" t="n">
        <v>0.14</v>
      </c>
      <c r="U294" s="17" t="inlineStr">
        <is>
          <t>Tier 1 Critical GIDA (Score ≥ 50.0)</t>
        </is>
      </c>
      <c r="V294" s="19" t="n">
        <v>71.84999999999999</v>
      </c>
      <c r="W294" s="19" t="n">
        <v>50.23</v>
      </c>
      <c r="X294" s="19" t="n">
        <v>71.84999999999999</v>
      </c>
      <c r="Y294" s="20">
        <f>ROUND(V294*0.35+W294*0.35+X294*0.30,2)</f>
        <v/>
      </c>
      <c r="Z294" s="22" t="inlineStr">
        <is>
          <t>C - Line within 0.5 km; node over 1 km</t>
        </is>
      </c>
      <c r="AA294" s="19" t="n">
        <v>6.22</v>
      </c>
      <c r="AB294" s="19" t="n">
        <v>0.14</v>
      </c>
      <c r="AC294" s="17" t="inlineStr">
        <is>
          <t>Line: Buguias To Cervantes (CVI308) 39,014mtrs.</t>
        </is>
      </c>
      <c r="AD294" s="17" t="inlineStr">
        <is>
          <t>Splice closure / line-tap survey candidate; locate closure and confirm splicing/capacity.</t>
        </is>
      </c>
      <c r="AE294" s="16" t="n">
        <v>1290</v>
      </c>
    </row>
    <row r="295">
      <c r="A295" s="16" t="n">
        <v>2</v>
      </c>
      <c r="B295" s="16" t="n">
        <v>291</v>
      </c>
      <c r="C295" s="16" t="n">
        <v>1291</v>
      </c>
      <c r="D295" s="17" t="inlineStr">
        <is>
          <t>0102934007</t>
        </is>
      </c>
      <c r="E295" s="17" t="inlineStr">
        <is>
          <t>Region I (Ilocos Region)</t>
        </is>
      </c>
      <c r="F295" s="17" t="inlineStr">
        <is>
          <t>Ilocos Sur</t>
        </is>
      </c>
      <c r="G295" s="17" t="inlineStr">
        <is>
          <t>City of Vigan</t>
        </is>
      </c>
      <c r="H295" s="17" t="inlineStr">
        <is>
          <t>Barangay V</t>
        </is>
      </c>
      <c r="I295" s="18" t="n">
        <v>17.5761346</v>
      </c>
      <c r="J295" s="18" t="n">
        <v>120.3863804</v>
      </c>
      <c r="K295" s="17" t="inlineStr">
        <is>
          <t>U</t>
        </is>
      </c>
      <c r="L295" s="11" t="n">
        <v>706</v>
      </c>
      <c r="M295" s="19" t="n">
        <v>3.8</v>
      </c>
      <c r="N295" s="20">
        <f>INT(L295/M295)</f>
        <v/>
      </c>
      <c r="O295" s="20">
        <f>INT(N295*0.3+0.5)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3.34</v>
      </c>
      <c r="T295" s="19" t="n">
        <v>2.14</v>
      </c>
      <c r="U295" s="17" t="inlineStr">
        <is>
          <t>Tier 1 Critical GIDA (Score ≥ 50.0)</t>
        </is>
      </c>
      <c r="V295" s="19" t="n">
        <v>71.84999999999999</v>
      </c>
      <c r="W295" s="19" t="n">
        <v>50.23</v>
      </c>
      <c r="X295" s="19" t="n">
        <v>71.84999999999999</v>
      </c>
      <c r="Y295" s="20">
        <f>ROUND(V295*0.35+W295*0.35+X295*0.30,2)</f>
        <v/>
      </c>
      <c r="Z295" s="23" t="inlineStr">
        <is>
          <t>D - Other node or line within 3 km</t>
        </is>
      </c>
      <c r="AA295" s="19" t="n">
        <v>1.99</v>
      </c>
      <c r="AB295" s="19" t="n">
        <v>0.65</v>
      </c>
      <c r="AC295" s="17" t="inlineStr">
        <is>
          <t>Line: SEGMENT 3 (VIGAN - BATAC)</t>
        </is>
      </c>
      <c r="AD295" s="17" t="inlineStr">
        <is>
          <t>Route options survey candidate: compare actual node lateral with approved line tap.</t>
        </is>
      </c>
      <c r="AE295" s="16" t="n">
        <v>1291</v>
      </c>
    </row>
    <row r="296">
      <c r="A296" s="16" t="n">
        <v>2</v>
      </c>
      <c r="B296" s="16" t="n">
        <v>292</v>
      </c>
      <c r="C296" s="16" t="n">
        <v>1292</v>
      </c>
      <c r="D296" s="17" t="inlineStr">
        <is>
          <t>1108601013</t>
        </is>
      </c>
      <c r="E296" s="17" t="inlineStr">
        <is>
          <t>Region XI (Davao Region)</t>
        </is>
      </c>
      <c r="F296" s="17" t="inlineStr">
        <is>
          <t>Davao Occidental</t>
        </is>
      </c>
      <c r="G296" s="17" t="inlineStr">
        <is>
          <t>Don Marcelino</t>
        </is>
      </c>
      <c r="H296" s="17" t="inlineStr">
        <is>
          <t>Mabuhay</t>
        </is>
      </c>
      <c r="I296" s="18" t="n">
        <v>6.2347758</v>
      </c>
      <c r="J296" s="18" t="n">
        <v>125.6912474</v>
      </c>
      <c r="K296" s="17" t="inlineStr">
        <is>
          <t>R</t>
        </is>
      </c>
      <c r="L296" s="11" t="n">
        <v>2305</v>
      </c>
      <c r="M296" s="19" t="n">
        <v>3.6</v>
      </c>
      <c r="N296" s="20">
        <f>INT(L296/M296)</f>
        <v/>
      </c>
      <c r="O296" s="20">
        <f>INT(N296*0.3+0.5)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47.91</v>
      </c>
      <c r="T296" s="19" t="n">
        <v>47.16</v>
      </c>
      <c r="U296" s="17" t="inlineStr">
        <is>
          <t>Tier 1 Critical GIDA (Score ≥ 50.0)</t>
        </is>
      </c>
      <c r="V296" s="19" t="n">
        <v>71.84999999999999</v>
      </c>
      <c r="W296" s="19" t="n">
        <v>50.23</v>
      </c>
      <c r="X296" s="19" t="n">
        <v>71.84999999999999</v>
      </c>
      <c r="Y296" s="20">
        <f>ROUND(V296*0.35+W296*0.35+X296*0.30,2)</f>
        <v/>
      </c>
      <c r="Z296" s="24" t="inlineStr">
        <is>
          <t>F - Nearest node and line over 5 km</t>
        </is>
      </c>
      <c r="AA296" s="19" t="n">
        <v>47.91</v>
      </c>
      <c r="AB296" s="19" t="n">
        <v>47.16</v>
      </c>
      <c r="AC296" s="17" t="inlineStr">
        <is>
          <t>Line: DAVAO CITY - GENSAN</t>
        </is>
      </c>
      <c r="AD296" s="17" t="inlineStr">
        <is>
          <t>Remote site candidate: deploy Starlink LEO satellite backhaul or long microwave hop.</t>
        </is>
      </c>
      <c r="AE296" s="16" t="n">
        <v>1292</v>
      </c>
    </row>
    <row r="297">
      <c r="A297" s="16" t="n">
        <v>2</v>
      </c>
      <c r="B297" s="16" t="n">
        <v>293</v>
      </c>
      <c r="C297" s="16" t="n">
        <v>1293</v>
      </c>
      <c r="D297" s="17" t="inlineStr">
        <is>
          <t>1380611017</t>
        </is>
      </c>
      <c r="E297" s="17" t="inlineStr">
        <is>
          <t>National Capital Region (NCR)</t>
        </is>
      </c>
      <c r="F297" s="17" t="inlineStr">
        <is>
          <t>First District (Not a Province)</t>
        </is>
      </c>
      <c r="G297" s="17" t="inlineStr">
        <is>
          <t>City of Manila</t>
        </is>
      </c>
      <c r="H297" s="17" t="inlineStr">
        <is>
          <t>Barangay 683</t>
        </is>
      </c>
      <c r="I297" s="18" t="n">
        <v>14.58105</v>
      </c>
      <c r="J297" s="18" t="n">
        <v>120.99558</v>
      </c>
      <c r="K297" s="17" t="inlineStr">
        <is>
          <t>U</t>
        </is>
      </c>
      <c r="L297" s="11" t="n">
        <v>808</v>
      </c>
      <c r="M297" s="19" t="n">
        <v>3.9</v>
      </c>
      <c r="N297" s="20">
        <f>INT(L297/M297)</f>
        <v/>
      </c>
      <c r="O297" s="20">
        <f>INT(N297*0.3+0.5)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51.98</v>
      </c>
      <c r="T297" s="19" t="n">
        <v>48.69</v>
      </c>
      <c r="U297" s="17" t="inlineStr">
        <is>
          <t>Tier 1 Critical GIDA (Score ≥ 50.0)</t>
        </is>
      </c>
      <c r="V297" s="19" t="n">
        <v>71.84999999999999</v>
      </c>
      <c r="W297" s="19" t="n">
        <v>50.23</v>
      </c>
      <c r="X297" s="19" t="n">
        <v>71.84999999999999</v>
      </c>
      <c r="Y297" s="20">
        <f>ROUND(V297*0.35+W297*0.35+X297*0.30,2)</f>
        <v/>
      </c>
      <c r="Z297" s="25" t="inlineStr">
        <is>
          <t>B - Node 0.5-1 km</t>
        </is>
      </c>
      <c r="AA297" s="19" t="n">
        <v>0.86</v>
      </c>
      <c r="AB297" s="19" t="n">
        <v>0.19</v>
      </c>
      <c r="AC297" s="17" t="inlineStr">
        <is>
          <t>Line: Aerial 24C</t>
        </is>
      </c>
      <c r="AD297" s="17" t="inlineStr">
        <is>
          <t>Short node lateral candidate; confirm port/fiber capacity, access and route.</t>
        </is>
      </c>
      <c r="AE297" s="16" t="n">
        <v>1293</v>
      </c>
    </row>
    <row r="298">
      <c r="A298" s="16" t="n">
        <v>2</v>
      </c>
      <c r="B298" s="16" t="n">
        <v>294</v>
      </c>
      <c r="C298" s="16" t="n">
        <v>1294</v>
      </c>
      <c r="D298" s="17" t="inlineStr">
        <is>
          <t>0401033016</t>
        </is>
      </c>
      <c r="E298" s="17" t="inlineStr">
        <is>
          <t>Region IV-A (CALABARZON)</t>
        </is>
      </c>
      <c r="F298" s="17" t="inlineStr">
        <is>
          <t>Batangas</t>
        </is>
      </c>
      <c r="G298" s="17" t="inlineStr">
        <is>
          <t>Tingloy</t>
        </is>
      </c>
      <c r="H298" s="17" t="inlineStr">
        <is>
          <t>Talahib</t>
        </is>
      </c>
      <c r="I298" s="18" t="n">
        <v>13.656827</v>
      </c>
      <c r="J298" s="18" t="n">
        <v>120.9084916</v>
      </c>
      <c r="K298" s="17" t="inlineStr">
        <is>
          <t>R</t>
        </is>
      </c>
      <c r="L298" s="11" t="n">
        <v>1100</v>
      </c>
      <c r="M298" s="19" t="n">
        <v>3.6</v>
      </c>
      <c r="N298" s="20">
        <f>INT(L298/M298)</f>
        <v/>
      </c>
      <c r="O298" s="20">
        <f>INT(N298*0.3+0.5)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3.9</v>
      </c>
      <c r="T298" s="19" t="n">
        <v>16.72</v>
      </c>
      <c r="U298" s="17" t="inlineStr">
        <is>
          <t>Tier 1 Critical GIDA (Score ≥ 50.0)</t>
        </is>
      </c>
      <c r="V298" s="19" t="n">
        <v>71.84999999999999</v>
      </c>
      <c r="W298" s="19" t="n">
        <v>50.23</v>
      </c>
      <c r="X298" s="19" t="n">
        <v>71.84999999999999</v>
      </c>
      <c r="Y298" s="20">
        <f>ROUND(V298*0.35+W298*0.35+X298*0.30,2)</f>
        <v/>
      </c>
      <c r="Z298" s="24" t="inlineStr">
        <is>
          <t>E - Nearest node or line 3-5 km</t>
        </is>
      </c>
      <c r="AA298" s="19" t="n">
        <v>3.9</v>
      </c>
      <c r="AB298" s="19" t="n">
        <v>16.71</v>
      </c>
      <c r="AC298" s="17" t="inlineStr">
        <is>
          <t>Node: MBN002 - PM</t>
        </is>
      </c>
      <c r="AD298" s="17" t="inlineStr">
        <is>
          <t>Review candidate: examine alternative BTS location, updated fiber inventory or Starlink backhaul.</t>
        </is>
      </c>
      <c r="AE298" s="16" t="n">
        <v>1294</v>
      </c>
    </row>
    <row r="299">
      <c r="A299" s="16" t="n">
        <v>2</v>
      </c>
      <c r="B299" s="16" t="n">
        <v>295</v>
      </c>
      <c r="C299" s="16" t="n">
        <v>1295</v>
      </c>
      <c r="D299" s="17" t="inlineStr">
        <is>
          <t>0907315018</t>
        </is>
      </c>
      <c r="E299" s="17" t="inlineStr">
        <is>
          <t>Region IX (Zamboanga Peninsula)</t>
        </is>
      </c>
      <c r="F299" s="17" t="inlineStr">
        <is>
          <t>Zamboanga del Sur</t>
        </is>
      </c>
      <c r="G299" s="17" t="inlineStr">
        <is>
          <t>Mahayag</t>
        </is>
      </c>
      <c r="H299" s="17" t="inlineStr">
        <is>
          <t>Paraiso</t>
        </is>
      </c>
      <c r="I299" s="18" t="n">
        <v>8.222488526999999</v>
      </c>
      <c r="J299" s="18" t="n">
        <v>123.413176</v>
      </c>
      <c r="K299" s="17" t="inlineStr">
        <is>
          <t>R</t>
        </is>
      </c>
      <c r="L299" s="11" t="n">
        <v>912</v>
      </c>
      <c r="M299" s="19" t="n">
        <v>3.9</v>
      </c>
      <c r="N299" s="20">
        <f>INT(L299/M299)</f>
        <v/>
      </c>
      <c r="O299" s="20">
        <f>INT(N299*0.3+0.5)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35.55</v>
      </c>
      <c r="T299" s="19" t="n">
        <v>35.41</v>
      </c>
      <c r="U299" s="17" t="inlineStr">
        <is>
          <t>Tier 1 Critical GIDA (Score ≥ 50.0)</t>
        </is>
      </c>
      <c r="V299" s="19" t="n">
        <v>71.84</v>
      </c>
      <c r="W299" s="19" t="n">
        <v>50.22</v>
      </c>
      <c r="X299" s="19" t="n">
        <v>71.84</v>
      </c>
      <c r="Y299" s="20">
        <f>ROUND(V299*0.35+W299*0.35+X299*0.30,2)</f>
        <v/>
      </c>
      <c r="Z299" s="24" t="inlineStr">
        <is>
          <t>F - Nearest node and line over 5 km</t>
        </is>
      </c>
      <c r="AA299" s="19" t="n">
        <v>35.55</v>
      </c>
      <c r="AB299" s="19" t="n">
        <v>35.4</v>
      </c>
      <c r="AC299" s="17" t="inlineStr">
        <is>
          <t>Line: ILIGAN - PAGADIAN</t>
        </is>
      </c>
      <c r="AD299" s="17" t="inlineStr">
        <is>
          <t>Remote site candidate: deploy Starlink LEO satellite backhaul or long microwave hop.</t>
        </is>
      </c>
      <c r="AE299" s="16" t="n">
        <v>1295</v>
      </c>
    </row>
    <row r="300">
      <c r="A300" s="16" t="n">
        <v>2</v>
      </c>
      <c r="B300" s="16" t="n">
        <v>296</v>
      </c>
      <c r="C300" s="16" t="n">
        <v>1296</v>
      </c>
      <c r="D300" s="17" t="inlineStr">
        <is>
          <t>1102506009</t>
        </is>
      </c>
      <c r="E300" s="17" t="inlineStr">
        <is>
          <t>Region XI (Davao Region)</t>
        </is>
      </c>
      <c r="F300" s="17" t="inlineStr">
        <is>
          <t>Davao Oriental</t>
        </is>
      </c>
      <c r="G300" s="17" t="inlineStr">
        <is>
          <t>Governor Generoso</t>
        </is>
      </c>
      <c r="H300" s="17" t="inlineStr">
        <is>
          <t>Oregon</t>
        </is>
      </c>
      <c r="I300" s="18" t="n">
        <v>6.5559949</v>
      </c>
      <c r="J300" s="18" t="n">
        <v>126.1245825</v>
      </c>
      <c r="K300" s="17" t="inlineStr">
        <is>
          <t>R</t>
        </is>
      </c>
      <c r="L300" s="11" t="n">
        <v>1214</v>
      </c>
      <c r="M300" s="19" t="n">
        <v>3.6</v>
      </c>
      <c r="N300" s="20">
        <f>INT(L300/M300)</f>
        <v/>
      </c>
      <c r="O300" s="20">
        <f>INT(N300*0.3+0.5)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39.82</v>
      </c>
      <c r="T300" s="19" t="n">
        <v>35.9</v>
      </c>
      <c r="U300" s="17" t="inlineStr">
        <is>
          <t>Tier 1 Critical GIDA (Score ≥ 50.0)</t>
        </is>
      </c>
      <c r="V300" s="19" t="n">
        <v>71.84</v>
      </c>
      <c r="W300" s="19" t="n">
        <v>50.22</v>
      </c>
      <c r="X300" s="19" t="n">
        <v>71.84</v>
      </c>
      <c r="Y300" s="20">
        <f>ROUND(V300*0.35+W300*0.35+X300*0.30,2)</f>
        <v/>
      </c>
      <c r="Z300" s="24" t="inlineStr">
        <is>
          <t>F - Nearest node and line over 5 km</t>
        </is>
      </c>
      <c r="AA300" s="19" t="n">
        <v>39.82</v>
      </c>
      <c r="AB300" s="19" t="n">
        <v>35.89</v>
      </c>
      <c r="AC300" s="17" t="inlineStr">
        <is>
          <t>Line: PANTUKAN - MATI SEGMENT 4</t>
        </is>
      </c>
      <c r="AD300" s="17" t="inlineStr">
        <is>
          <t>Remote site candidate: deploy Starlink LEO satellite backhaul or long microwave hop.</t>
        </is>
      </c>
      <c r="AE300" s="16" t="n">
        <v>1296</v>
      </c>
    </row>
    <row r="301">
      <c r="A301" s="16" t="n">
        <v>2</v>
      </c>
      <c r="B301" s="16" t="n">
        <v>297</v>
      </c>
      <c r="C301" s="16" t="n">
        <v>1297</v>
      </c>
      <c r="D301" s="17" t="inlineStr">
        <is>
          <t>0806017037</t>
        </is>
      </c>
      <c r="E301" s="17" t="inlineStr">
        <is>
          <t>Region VIII (Eastern Visayas)</t>
        </is>
      </c>
      <c r="F301" s="17" t="inlineStr">
        <is>
          <t>Samar</t>
        </is>
      </c>
      <c r="G301" s="17" t="inlineStr">
        <is>
          <t>Santa Rita</t>
        </is>
      </c>
      <c r="H301" s="17" t="inlineStr">
        <is>
          <t>Gumamela Pob.</t>
        </is>
      </c>
      <c r="I301" s="18" t="n">
        <v>11.46325</v>
      </c>
      <c r="J301" s="18" t="n">
        <v>124.97991</v>
      </c>
      <c r="K301" s="17" t="inlineStr">
        <is>
          <t>R</t>
        </is>
      </c>
      <c r="L301" s="11" t="n">
        <v>1311</v>
      </c>
      <c r="M301" s="19" t="n">
        <v>4.1</v>
      </c>
      <c r="N301" s="20">
        <f>INT(L301/M301)</f>
        <v/>
      </c>
      <c r="O301" s="20">
        <f>INT(N301*0.3+0.5)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24.99</v>
      </c>
      <c r="T301" s="19" t="n">
        <v>28.07</v>
      </c>
      <c r="U301" s="17" t="inlineStr">
        <is>
          <t>Tier 1 Critical GIDA (Score ≥ 50.0)</t>
        </is>
      </c>
      <c r="V301" s="19" t="n">
        <v>71.84</v>
      </c>
      <c r="W301" s="19" t="n">
        <v>50.22</v>
      </c>
      <c r="X301" s="19" t="n">
        <v>71.84</v>
      </c>
      <c r="Y301" s="20">
        <f>ROUND(V301*0.35+W301*0.35+X301*0.30,2)</f>
        <v/>
      </c>
      <c r="Z301" s="24" t="inlineStr">
        <is>
          <t>F - Nearest node and line over 5 km</t>
        </is>
      </c>
      <c r="AA301" s="19" t="n">
        <v>24.99</v>
      </c>
      <c r="AB301" s="19" t="n">
        <v>28.06</v>
      </c>
      <c r="AC301" s="17" t="inlineStr">
        <is>
          <t>Node: TCL002 - TYPE 3</t>
        </is>
      </c>
      <c r="AD301" s="17" t="inlineStr">
        <is>
          <t>Remote site candidate: deploy Starlink LEO satellite backhaul or long microwave hop.</t>
        </is>
      </c>
      <c r="AE301" s="16" t="n">
        <v>1297</v>
      </c>
    </row>
    <row r="302">
      <c r="A302" s="16" t="n">
        <v>2</v>
      </c>
      <c r="B302" s="16" t="n">
        <v>298</v>
      </c>
      <c r="C302" s="16" t="n">
        <v>1298</v>
      </c>
      <c r="D302" s="17" t="inlineStr">
        <is>
          <t>1004217010</t>
        </is>
      </c>
      <c r="E302" s="17" t="inlineStr">
        <is>
          <t>Region X (Northern Mindanao)</t>
        </is>
      </c>
      <c r="F302" s="17" t="inlineStr">
        <is>
          <t>Misamis Occidental</t>
        </is>
      </c>
      <c r="G302" s="17" t="inlineStr">
        <is>
          <t>Don Victoriano Chiongbian</t>
        </is>
      </c>
      <c r="H302" s="17" t="inlineStr">
        <is>
          <t>Petianan</t>
        </is>
      </c>
      <c r="I302" s="18" t="n">
        <v>8.305065800000001</v>
      </c>
      <c r="J302" s="18" t="n">
        <v>123.5807461</v>
      </c>
      <c r="K302" s="17" t="inlineStr">
        <is>
          <t>R</t>
        </is>
      </c>
      <c r="L302" s="11" t="n">
        <v>871</v>
      </c>
      <c r="M302" s="19" t="n">
        <v>3.9</v>
      </c>
      <c r="N302" s="20">
        <f>INT(L302/M302)</f>
        <v/>
      </c>
      <c r="O302" s="20">
        <f>INT(N302*0.3+0.5)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33.38</v>
      </c>
      <c r="T302" s="19" t="n">
        <v>32.06</v>
      </c>
      <c r="U302" s="17" t="inlineStr">
        <is>
          <t>Tier 1 Critical GIDA (Score ≥ 50.0)</t>
        </is>
      </c>
      <c r="V302" s="19" t="n">
        <v>71.84</v>
      </c>
      <c r="W302" s="19" t="n">
        <v>50.22</v>
      </c>
      <c r="X302" s="19" t="n">
        <v>71.84</v>
      </c>
      <c r="Y302" s="20">
        <f>ROUND(V302*0.35+W302*0.35+X302*0.30,2)</f>
        <v/>
      </c>
      <c r="Z302" s="24" t="inlineStr">
        <is>
          <t>F - Nearest node and line over 5 km</t>
        </is>
      </c>
      <c r="AA302" s="19" t="n">
        <v>37.78</v>
      </c>
      <c r="AB302" s="19" t="n">
        <v>36.08</v>
      </c>
      <c r="AC302" s="17" t="inlineStr">
        <is>
          <t>Line: ILIGAN - PAGADIAN</t>
        </is>
      </c>
      <c r="AD302" s="17" t="inlineStr">
        <is>
          <t>Remote site candidate: deploy Starlink LEO satellite backhaul or long microwave hop.</t>
        </is>
      </c>
      <c r="AE302" s="16" t="n">
        <v>1298</v>
      </c>
    </row>
    <row r="303">
      <c r="A303" s="16" t="n">
        <v>2</v>
      </c>
      <c r="B303" s="16" t="n">
        <v>299</v>
      </c>
      <c r="C303" s="16" t="n">
        <v>1299</v>
      </c>
      <c r="D303" s="17" t="inlineStr">
        <is>
          <t>1908706013</t>
        </is>
      </c>
      <c r="E303" s="17" t="inlineStr">
        <is>
          <t>Bangsamoro Autonomous Region In Muslim Mindanao (BARMM)</t>
        </is>
      </c>
      <c r="F303" s="17" t="inlineStr">
        <is>
          <t>Maguindanao del Norte</t>
        </is>
      </c>
      <c r="G303" s="17" t="inlineStr">
        <is>
          <t>Kabuntalan</t>
        </is>
      </c>
      <c r="H303" s="17" t="inlineStr">
        <is>
          <t>Payan</t>
        </is>
      </c>
      <c r="I303" s="18" t="n">
        <v>17.253811</v>
      </c>
      <c r="J303" s="18" t="n">
        <v>122.229055</v>
      </c>
      <c r="K303" s="17" t="inlineStr">
        <is>
          <t>R</t>
        </is>
      </c>
      <c r="L303" s="11" t="n">
        <v>1470</v>
      </c>
      <c r="M303" s="19" t="n">
        <v>4.3</v>
      </c>
      <c r="N303" s="20">
        <f>INT(L303/M303)</f>
        <v/>
      </c>
      <c r="O303" s="20">
        <f>INT(N303*0.3+0.5)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14.38</v>
      </c>
      <c r="T303" s="19" t="n">
        <v>14.75</v>
      </c>
      <c r="U303" s="17" t="inlineStr">
        <is>
          <t>Tier 1 Critical GIDA (Score ≥ 50.0)</t>
        </is>
      </c>
      <c r="V303" s="19" t="n">
        <v>71.83</v>
      </c>
      <c r="W303" s="19" t="n">
        <v>50.22</v>
      </c>
      <c r="X303" s="19" t="n">
        <v>71.83</v>
      </c>
      <c r="Y303" s="20">
        <f>ROUND(V303*0.35+W303*0.35+X303*0.30,2)</f>
        <v/>
      </c>
      <c r="Z303" s="24" t="inlineStr">
        <is>
          <t>F - Nearest node and line over 5 km</t>
        </is>
      </c>
      <c r="AA303" s="19" t="n">
        <v>29.36</v>
      </c>
      <c r="AB303" s="19" t="n">
        <v>34.27</v>
      </c>
      <c r="AC303" s="17" t="inlineStr">
        <is>
          <t>Node: IGI003 - PM</t>
        </is>
      </c>
      <c r="AD303" s="17" t="inlineStr">
        <is>
          <t>Remote site candidate: deploy Starlink LEO satellite backhaul or long microwave hop.</t>
        </is>
      </c>
      <c r="AE303" s="16" t="n">
        <v>1299</v>
      </c>
    </row>
    <row r="304">
      <c r="A304" s="16" t="n">
        <v>2</v>
      </c>
      <c r="B304" s="16" t="n">
        <v>300</v>
      </c>
      <c r="C304" s="16" t="n">
        <v>1300</v>
      </c>
      <c r="D304" s="17" t="inlineStr">
        <is>
          <t>0600618001</t>
        </is>
      </c>
      <c r="E304" s="17" t="inlineStr">
        <is>
          <t>Region VI (Western Visayas)</t>
        </is>
      </c>
      <c r="F304" s="17" t="inlineStr">
        <is>
          <t>Antique</t>
        </is>
      </c>
      <c r="G304" s="17" t="inlineStr">
        <is>
          <t>Valderrama</t>
        </is>
      </c>
      <c r="H304" s="17" t="inlineStr">
        <is>
          <t>Bakiang</t>
        </is>
      </c>
      <c r="I304" s="18" t="n">
        <v>11.09070115</v>
      </c>
      <c r="J304" s="18" t="n">
        <v>122.1801367</v>
      </c>
      <c r="K304" s="17" t="inlineStr">
        <is>
          <t>R</t>
        </is>
      </c>
      <c r="L304" s="11" t="n">
        <v>580</v>
      </c>
      <c r="M304" s="19" t="n">
        <v>3.9</v>
      </c>
      <c r="N304" s="20">
        <f>INT(L304/M304)</f>
        <v/>
      </c>
      <c r="O304" s="20">
        <f>INT(N304*0.3+0.5)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39.77</v>
      </c>
      <c r="T304" s="19" t="n">
        <v>38</v>
      </c>
      <c r="U304" s="17" t="inlineStr">
        <is>
          <t>Tier 1 Critical GIDA (Score ≥ 50.0)</t>
        </is>
      </c>
      <c r="V304" s="19" t="n">
        <v>71.81999999999999</v>
      </c>
      <c r="W304" s="19" t="n">
        <v>50.21</v>
      </c>
      <c r="X304" s="19" t="n">
        <v>71.81999999999999</v>
      </c>
      <c r="Y304" s="20">
        <f>ROUND(V304*0.35+W304*0.35+X304*0.30,2)</f>
        <v/>
      </c>
      <c r="Z304" s="24" t="inlineStr">
        <is>
          <t>F - Nearest node and line over 5 km</t>
        </is>
      </c>
      <c r="AA304" s="19" t="n">
        <v>39.77</v>
      </c>
      <c r="AB304" s="19" t="n">
        <v>37.7</v>
      </c>
      <c r="AC304" s="17" t="inlineStr">
        <is>
          <t>Line: OTON, ILOILO - SAN JOSE DE BUENAVISTA, ANTIQUE</t>
        </is>
      </c>
      <c r="AD304" s="17" t="inlineStr">
        <is>
          <t>Remote site candidate: deploy Starlink LEO satellite backhaul or long microwave hop.</t>
        </is>
      </c>
      <c r="AE304" s="16" t="n">
        <v>1300</v>
      </c>
    </row>
    <row r="305">
      <c r="A305" s="16" t="n">
        <v>2</v>
      </c>
      <c r="B305" s="16" t="n">
        <v>301</v>
      </c>
      <c r="C305" s="16" t="n">
        <v>1301</v>
      </c>
      <c r="D305" s="17" t="inlineStr">
        <is>
          <t>1004217001</t>
        </is>
      </c>
      <c r="E305" s="17" t="inlineStr">
        <is>
          <t>Region X (Northern Mindanao)</t>
        </is>
      </c>
      <c r="F305" s="17" t="inlineStr">
        <is>
          <t>Misamis Occidental</t>
        </is>
      </c>
      <c r="G305" s="17" t="inlineStr">
        <is>
          <t>Don Victoriano Chiongbian</t>
        </is>
      </c>
      <c r="H305" s="17" t="inlineStr">
        <is>
          <t>Bagong Clarin</t>
        </is>
      </c>
      <c r="I305" s="18" t="n">
        <v>8.1537346</v>
      </c>
      <c r="J305" s="18" t="n">
        <v>123.5665198</v>
      </c>
      <c r="K305" s="17" t="inlineStr">
        <is>
          <t>R</t>
        </is>
      </c>
      <c r="L305" s="11" t="n">
        <v>750</v>
      </c>
      <c r="M305" s="19" t="n">
        <v>3.9</v>
      </c>
      <c r="N305" s="20">
        <f>INT(L305/M305)</f>
        <v/>
      </c>
      <c r="O305" s="20">
        <f>INT(N305*0.3+0.5)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34.44</v>
      </c>
      <c r="T305" s="19" t="n">
        <v>33.19</v>
      </c>
      <c r="U305" s="17" t="inlineStr">
        <is>
          <t>Tier 1 Critical GIDA (Score ≥ 50.0)</t>
        </is>
      </c>
      <c r="V305" s="19" t="n">
        <v>71.81999999999999</v>
      </c>
      <c r="W305" s="19" t="n">
        <v>50.21</v>
      </c>
      <c r="X305" s="19" t="n">
        <v>71.81999999999999</v>
      </c>
      <c r="Y305" s="20">
        <f>ROUND(V305*0.35+W305*0.35+X305*0.30,2)</f>
        <v/>
      </c>
      <c r="Z305" s="24" t="inlineStr">
        <is>
          <t>F - Nearest node and line over 5 km</t>
        </is>
      </c>
      <c r="AA305" s="19" t="n">
        <v>22.47</v>
      </c>
      <c r="AB305" s="19" t="n">
        <v>22.4</v>
      </c>
      <c r="AC305" s="17" t="inlineStr">
        <is>
          <t>Line: ILIGAN - PAGADIAN</t>
        </is>
      </c>
      <c r="AD305" s="17" t="inlineStr">
        <is>
          <t>Remote site candidate: deploy Starlink LEO satellite backhaul or long microwave hop.</t>
        </is>
      </c>
      <c r="AE305" s="16" t="n">
        <v>1301</v>
      </c>
    </row>
    <row r="306">
      <c r="A306" s="16" t="n">
        <v>2</v>
      </c>
      <c r="B306" s="16" t="n">
        <v>302</v>
      </c>
      <c r="C306" s="16" t="n">
        <v>1302</v>
      </c>
      <c r="D306" s="17" t="inlineStr">
        <is>
          <t>0804824005</t>
        </is>
      </c>
      <c r="E306" s="17" t="inlineStr">
        <is>
          <t>Region VIII (Eastern Visayas)</t>
        </is>
      </c>
      <c r="F306" s="17" t="inlineStr">
        <is>
          <t>Northern Samar</t>
        </is>
      </c>
      <c r="G306" s="17" t="inlineStr">
        <is>
          <t>Lope De Vega</t>
        </is>
      </c>
      <c r="H306" s="17" t="inlineStr">
        <is>
          <t>Curry</t>
        </is>
      </c>
      <c r="I306" s="18" t="n">
        <v>12.32841</v>
      </c>
      <c r="J306" s="18" t="n">
        <v>124.67798</v>
      </c>
      <c r="K306" s="17" t="inlineStr">
        <is>
          <t>R</t>
        </is>
      </c>
      <c r="L306" s="11" t="n">
        <v>892</v>
      </c>
      <c r="M306" s="19" t="n">
        <v>4.3</v>
      </c>
      <c r="N306" s="20">
        <f>INT(L306/M306)</f>
        <v/>
      </c>
      <c r="O306" s="20">
        <f>INT(N306*0.3+0.5)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70.81999999999999</v>
      </c>
      <c r="T306" s="19" t="n">
        <v>70.81</v>
      </c>
      <c r="U306" s="17" t="inlineStr">
        <is>
          <t>Tier 1 Critical GIDA (Score ≥ 50.0)</t>
        </is>
      </c>
      <c r="V306" s="19" t="n">
        <v>71.81999999999999</v>
      </c>
      <c r="W306" s="19" t="n">
        <v>50.21</v>
      </c>
      <c r="X306" s="19" t="n">
        <v>71.81999999999999</v>
      </c>
      <c r="Y306" s="20">
        <f>ROUND(V306*0.35+W306*0.35+X306*0.30,2)</f>
        <v/>
      </c>
      <c r="Z306" s="24" t="inlineStr">
        <is>
          <t>F - Nearest node and line over 5 km</t>
        </is>
      </c>
      <c r="AA306" s="19" t="n">
        <v>70.81999999999999</v>
      </c>
      <c r="AB306" s="19" t="n">
        <v>70.79000000000001</v>
      </c>
      <c r="AC306" s="17" t="inlineStr">
        <is>
          <t>Line: PROPOSED 96CCORE AERIAL PROTECTION FOC LINK FROM GUBAT TO STA. MAGDALENA SORSOGON</t>
        </is>
      </c>
      <c r="AD306" s="17" t="inlineStr">
        <is>
          <t>Remote site candidate: deploy Starlink LEO satellite backhaul or long microwave hop.</t>
        </is>
      </c>
      <c r="AE306" s="16" t="n">
        <v>1302</v>
      </c>
    </row>
    <row r="307">
      <c r="A307" s="16" t="n">
        <v>2</v>
      </c>
      <c r="B307" s="16" t="n">
        <v>303</v>
      </c>
      <c r="C307" s="16" t="n">
        <v>1303</v>
      </c>
      <c r="D307" s="17" t="inlineStr">
        <is>
          <t>0907313010</t>
        </is>
      </c>
      <c r="E307" s="17" t="inlineStr">
        <is>
          <t>Region IX (Zamboanga Peninsula)</t>
        </is>
      </c>
      <c r="F307" s="17" t="inlineStr">
        <is>
          <t>Zamboanga del Sur</t>
        </is>
      </c>
      <c r="G307" s="17" t="inlineStr">
        <is>
          <t>Lapuyan</t>
        </is>
      </c>
      <c r="H307" s="17" t="inlineStr">
        <is>
          <t>Linokmadalum</t>
        </is>
      </c>
      <c r="I307" s="18" t="n">
        <v>7.6576351</v>
      </c>
      <c r="J307" s="18" t="n">
        <v>123.1454286</v>
      </c>
      <c r="K307" s="17" t="inlineStr">
        <is>
          <t>R</t>
        </is>
      </c>
      <c r="L307" s="11" t="n">
        <v>918</v>
      </c>
      <c r="M307" s="19" t="n">
        <v>3.9</v>
      </c>
      <c r="N307" s="20">
        <f>INT(L307/M307)</f>
        <v/>
      </c>
      <c r="O307" s="20">
        <f>INT(N307*0.3+0.5)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17.21</v>
      </c>
      <c r="T307" s="19" t="n">
        <v>11.47</v>
      </c>
      <c r="U307" s="17" t="inlineStr">
        <is>
          <t>Tier 1 Critical GIDA (Score ≥ 50.0)</t>
        </is>
      </c>
      <c r="V307" s="19" t="n">
        <v>71.81999999999999</v>
      </c>
      <c r="W307" s="19" t="n">
        <v>50.21</v>
      </c>
      <c r="X307" s="19" t="n">
        <v>71.81999999999999</v>
      </c>
      <c r="Y307" s="20">
        <f>ROUND(V307*0.35+W307*0.35+X307*0.30,2)</f>
        <v/>
      </c>
      <c r="Z307" s="24" t="inlineStr">
        <is>
          <t>F - Nearest node and line over 5 km</t>
        </is>
      </c>
      <c r="AA307" s="19" t="n">
        <v>12.79</v>
      </c>
      <c r="AB307" s="19" t="n">
        <v>10.45</v>
      </c>
      <c r="AC307" s="17" t="inlineStr">
        <is>
          <t>Line: PAGADIAN - BUUG</t>
        </is>
      </c>
      <c r="AD307" s="17" t="inlineStr">
        <is>
          <t>Remote site candidate: deploy Starlink LEO satellite backhaul or long microwave hop.</t>
        </is>
      </c>
      <c r="AE307" s="16" t="n">
        <v>1303</v>
      </c>
    </row>
    <row r="308">
      <c r="A308" s="16" t="n">
        <v>2</v>
      </c>
      <c r="B308" s="16" t="n">
        <v>304</v>
      </c>
      <c r="C308" s="16" t="n">
        <v>1304</v>
      </c>
      <c r="D308" s="17" t="inlineStr">
        <is>
          <t>0804808020</t>
        </is>
      </c>
      <c r="E308" s="17" t="inlineStr">
        <is>
          <t>Region VIII (Eastern Visayas)</t>
        </is>
      </c>
      <c r="F308" s="17" t="inlineStr">
        <is>
          <t>Northern Samar</t>
        </is>
      </c>
      <c r="G308" s="17" t="inlineStr">
        <is>
          <t>Laoang</t>
        </is>
      </c>
      <c r="H308" s="17" t="inlineStr">
        <is>
          <t>Candawid</t>
        </is>
      </c>
      <c r="I308" s="18" t="n">
        <v>12.64166</v>
      </c>
      <c r="J308" s="18" t="n">
        <v>125.05849</v>
      </c>
      <c r="K308" s="17" t="inlineStr">
        <is>
          <t>R</t>
        </is>
      </c>
      <c r="L308" s="11" t="n">
        <v>776</v>
      </c>
      <c r="M308" s="19" t="n">
        <v>4.3</v>
      </c>
      <c r="N308" s="20">
        <f>INT(L308/M308)</f>
        <v/>
      </c>
      <c r="O308" s="20">
        <f>INT(N308*0.3+0.5)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101.01</v>
      </c>
      <c r="T308" s="19" t="n">
        <v>99.81</v>
      </c>
      <c r="U308" s="17" t="inlineStr">
        <is>
          <t>Tier 1 Critical GIDA (Score ≥ 50.0)</t>
        </is>
      </c>
      <c r="V308" s="19" t="n">
        <v>71.81999999999999</v>
      </c>
      <c r="W308" s="19" t="n">
        <v>50.21</v>
      </c>
      <c r="X308" s="19" t="n">
        <v>71.81999999999999</v>
      </c>
      <c r="Y308" s="20">
        <f>ROUND(V308*0.35+W308*0.35+X308*0.30,2)</f>
        <v/>
      </c>
      <c r="Z308" s="24" t="inlineStr">
        <is>
          <t>F - Nearest node and line over 5 km</t>
        </is>
      </c>
      <c r="AA308" s="19" t="n">
        <v>101.01</v>
      </c>
      <c r="AB308" s="19" t="n">
        <v>102.26</v>
      </c>
      <c r="AC308" s="17" t="inlineStr">
        <is>
          <t>Node: BSS001 - BP</t>
        </is>
      </c>
      <c r="AD308" s="17" t="inlineStr">
        <is>
          <t>Remote site candidate: deploy Starlink LEO satellite backhaul or long microwave hop.</t>
        </is>
      </c>
      <c r="AE308" s="16" t="n">
        <v>1304</v>
      </c>
    </row>
    <row r="309">
      <c r="A309" s="16" t="n">
        <v>2</v>
      </c>
      <c r="B309" s="16" t="n">
        <v>305</v>
      </c>
      <c r="C309" s="16" t="n">
        <v>1305</v>
      </c>
      <c r="D309" s="17" t="inlineStr">
        <is>
          <t>0201521026</t>
        </is>
      </c>
      <c r="E309" s="17" t="inlineStr">
        <is>
          <t>Region II (Cagayan Valley)</t>
        </is>
      </c>
      <c r="F309" s="17" t="inlineStr">
        <is>
          <t>Cagayan</t>
        </is>
      </c>
      <c r="G309" s="17" t="inlineStr">
        <is>
          <t>Rizal</t>
        </is>
      </c>
      <c r="H309" s="17" t="inlineStr">
        <is>
          <t>Battut</t>
        </is>
      </c>
      <c r="I309" s="18" t="n">
        <v>8.572272483639495</v>
      </c>
      <c r="J309" s="18" t="n">
        <v>117.2641350245695</v>
      </c>
      <c r="K309" s="17" t="inlineStr">
        <is>
          <t>R</t>
        </is>
      </c>
      <c r="L309" s="11" t="n">
        <v>523</v>
      </c>
      <c r="M309" s="19" t="n">
        <v>3.6</v>
      </c>
      <c r="N309" s="20">
        <f>INT(L309/M309)</f>
        <v/>
      </c>
      <c r="O309" s="20">
        <f>INT(N309*0.3+0.5)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0.97</v>
      </c>
      <c r="T309" s="19" t="n">
        <v>8.83</v>
      </c>
      <c r="U309" s="17" t="inlineStr">
        <is>
          <t>Tier 1 Critical GIDA (Score ≥ 50.0)</t>
        </is>
      </c>
      <c r="V309" s="19" t="n">
        <v>71.81999999999999</v>
      </c>
      <c r="W309" s="19" t="n">
        <v>50.21</v>
      </c>
      <c r="X309" s="19" t="n">
        <v>71.81999999999999</v>
      </c>
      <c r="Y309" s="20">
        <f>ROUND(V309*0.35+W309*0.35+X309*0.30,2)</f>
        <v/>
      </c>
      <c r="Z309" s="24" t="inlineStr">
        <is>
          <t>F - Nearest node and line over 5 km</t>
        </is>
      </c>
      <c r="AA309" s="19" t="n">
        <v>207.12</v>
      </c>
      <c r="AB309" s="19" t="n">
        <v>209.13</v>
      </c>
      <c r="AC309" s="17" t="inlineStr">
        <is>
          <t>Node: PPW002 - TYPE 3</t>
        </is>
      </c>
      <c r="AD309" s="17" t="inlineStr">
        <is>
          <t>Remote site candidate: deploy Starlink LEO satellite backhaul or long microwave hop.</t>
        </is>
      </c>
      <c r="AE309" s="16" t="n">
        <v>1305</v>
      </c>
    </row>
    <row r="310">
      <c r="A310" s="16" t="n">
        <v>2</v>
      </c>
      <c r="B310" s="16" t="n">
        <v>306</v>
      </c>
      <c r="C310" s="16" t="n">
        <v>1306</v>
      </c>
      <c r="D310" s="17" t="inlineStr">
        <is>
          <t>0804822013</t>
        </is>
      </c>
      <c r="E310" s="17" t="inlineStr">
        <is>
          <t>Region VIII (Eastern Visayas)</t>
        </is>
      </c>
      <c r="F310" s="17" t="inlineStr">
        <is>
          <t>Northern Samar</t>
        </is>
      </c>
      <c r="G310" s="17" t="inlineStr">
        <is>
          <t>Silvino Lobos</t>
        </is>
      </c>
      <c r="H310" s="17" t="inlineStr">
        <is>
          <t>Giguimitan</t>
        </is>
      </c>
      <c r="I310" s="18" t="n">
        <v>12.30627</v>
      </c>
      <c r="J310" s="18" t="n">
        <v>124.79925</v>
      </c>
      <c r="K310" s="17" t="inlineStr">
        <is>
          <t>R</t>
        </is>
      </c>
      <c r="L310" s="11" t="n">
        <v>423</v>
      </c>
      <c r="M310" s="19" t="n">
        <v>4.3</v>
      </c>
      <c r="N310" s="20">
        <f>INT(L310/M310)</f>
        <v/>
      </c>
      <c r="O310" s="20">
        <f>INT(N310*0.3+0.5)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83.92</v>
      </c>
      <c r="T310" s="19" t="n">
        <v>83.76000000000001</v>
      </c>
      <c r="U310" s="17" t="inlineStr">
        <is>
          <t>Tier 1 Critical GIDA (Score ≥ 50.0)</t>
        </is>
      </c>
      <c r="V310" s="19" t="n">
        <v>71.81999999999999</v>
      </c>
      <c r="W310" s="19" t="n">
        <v>50.21</v>
      </c>
      <c r="X310" s="19" t="n">
        <v>71.81999999999999</v>
      </c>
      <c r="Y310" s="20">
        <f>ROUND(V310*0.35+W310*0.35+X310*0.30,2)</f>
        <v/>
      </c>
      <c r="Z310" s="24" t="inlineStr">
        <is>
          <t>F - Nearest node and line over 5 km</t>
        </is>
      </c>
      <c r="AA310" s="19" t="n">
        <v>83.92</v>
      </c>
      <c r="AB310" s="19" t="n">
        <v>83.66</v>
      </c>
      <c r="AC310" s="17" t="inlineStr">
        <is>
          <t>Line: STA MAGDALENA CLS</t>
        </is>
      </c>
      <c r="AD310" s="17" t="inlineStr">
        <is>
          <t>Remote site candidate: deploy Starlink LEO satellite backhaul or long microwave hop.</t>
        </is>
      </c>
      <c r="AE310" s="16" t="n">
        <v>1306</v>
      </c>
    </row>
    <row r="311">
      <c r="A311" s="16" t="n">
        <v>2</v>
      </c>
      <c r="B311" s="16" t="n">
        <v>307</v>
      </c>
      <c r="C311" s="16" t="n">
        <v>1307</v>
      </c>
      <c r="D311" s="17" t="inlineStr">
        <is>
          <t>0804807016</t>
        </is>
      </c>
      <c r="E311" s="17" t="inlineStr">
        <is>
          <t>Region VIII (Eastern Visayas)</t>
        </is>
      </c>
      <c r="F311" s="17" t="inlineStr">
        <is>
          <t>Northern Samar</t>
        </is>
      </c>
      <c r="G311" s="17" t="inlineStr">
        <is>
          <t>Gamay</t>
        </is>
      </c>
      <c r="H311" s="17" t="inlineStr">
        <is>
          <t>Malidong</t>
        </is>
      </c>
      <c r="I311" s="18" t="n">
        <v>12.37659</v>
      </c>
      <c r="J311" s="18" t="n">
        <v>125.22995</v>
      </c>
      <c r="K311" s="17" t="inlineStr">
        <is>
          <t>R</t>
        </is>
      </c>
      <c r="L311" s="11" t="n">
        <v>532</v>
      </c>
      <c r="M311" s="19" t="n">
        <v>4.3</v>
      </c>
      <c r="N311" s="20">
        <f>INT(L311/M311)</f>
        <v/>
      </c>
      <c r="O311" s="20">
        <f>INT(N311*0.3+0.5)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125.65</v>
      </c>
      <c r="T311" s="19" t="n">
        <v>124.87</v>
      </c>
      <c r="U311" s="17" t="inlineStr">
        <is>
          <t>Tier 1 Critical GIDA (Score ≥ 50.0)</t>
        </is>
      </c>
      <c r="V311" s="19" t="n">
        <v>71.81</v>
      </c>
      <c r="W311" s="19" t="n">
        <v>50.21</v>
      </c>
      <c r="X311" s="19" t="n">
        <v>71.81</v>
      </c>
      <c r="Y311" s="20">
        <f>ROUND(V311*0.35+W311*0.35+X311*0.30,2)</f>
        <v/>
      </c>
      <c r="Z311" s="24" t="inlineStr">
        <is>
          <t>F - Nearest node and line over 5 km</t>
        </is>
      </c>
      <c r="AA311" s="19" t="n">
        <v>125.65</v>
      </c>
      <c r="AB311" s="19" t="n">
        <v>124.79</v>
      </c>
      <c r="AC311" s="17" t="inlineStr">
        <is>
          <t>Line: STA MAGDALENA CLS</t>
        </is>
      </c>
      <c r="AD311" s="17" t="inlineStr">
        <is>
          <t>Remote site candidate: deploy Starlink LEO satellite backhaul or long microwave hop.</t>
        </is>
      </c>
      <c r="AE311" s="16" t="n">
        <v>1307</v>
      </c>
    </row>
    <row r="312">
      <c r="A312" s="16" t="n">
        <v>2</v>
      </c>
      <c r="B312" s="16" t="n">
        <v>308</v>
      </c>
      <c r="C312" s="16" t="n">
        <v>1308</v>
      </c>
      <c r="D312" s="17" t="inlineStr">
        <is>
          <t>0501602017</t>
        </is>
      </c>
      <c r="E312" s="17" t="inlineStr">
        <is>
          <t>Region V (Bicol Region)</t>
        </is>
      </c>
      <c r="F312" s="17" t="inlineStr">
        <is>
          <t>Camarines Norte</t>
        </is>
      </c>
      <c r="G312" s="17" t="inlineStr">
        <is>
          <t>Capalonga</t>
        </is>
      </c>
      <c r="H312" s="17" t="inlineStr">
        <is>
          <t>San Isidro</t>
        </is>
      </c>
      <c r="I312" s="18" t="n">
        <v>14.33495</v>
      </c>
      <c r="J312" s="18" t="n">
        <v>122.5327249</v>
      </c>
      <c r="K312" s="17" t="inlineStr">
        <is>
          <t>R</t>
        </is>
      </c>
      <c r="L312" s="11" t="n">
        <v>215</v>
      </c>
      <c r="M312" s="19" t="n">
        <v>4</v>
      </c>
      <c r="N312" s="20">
        <f>INT(L312/M312)</f>
        <v/>
      </c>
      <c r="O312" s="20">
        <f>INT(N312*0.3+0.5)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11.99</v>
      </c>
      <c r="T312" s="19" t="n">
        <v>16.45</v>
      </c>
      <c r="U312" s="17" t="inlineStr">
        <is>
          <t>Tier 1 Critical GIDA (Score ≥ 50.0)</t>
        </is>
      </c>
      <c r="V312" s="19" t="n">
        <v>71.81</v>
      </c>
      <c r="W312" s="19" t="n">
        <v>50.2</v>
      </c>
      <c r="X312" s="19" t="n">
        <v>71.81</v>
      </c>
      <c r="Y312" s="20">
        <f>ROUND(V312*0.35+W312*0.35+X312*0.30,2)</f>
        <v/>
      </c>
      <c r="Z312" s="24" t="inlineStr">
        <is>
          <t>F - Nearest node and line over 5 km</t>
        </is>
      </c>
      <c r="AA312" s="19" t="n">
        <v>11.99</v>
      </c>
      <c r="AB312" s="19" t="n">
        <v>16.4</v>
      </c>
      <c r="AC312" s="17" t="inlineStr">
        <is>
          <t>Node: CCA001-PM</t>
        </is>
      </c>
      <c r="AD312" s="17" t="inlineStr">
        <is>
          <t>Remote site candidate: deploy Starlink LEO satellite backhaul or long microwave hop.</t>
        </is>
      </c>
      <c r="AE312" s="16" t="n">
        <v>1308</v>
      </c>
    </row>
    <row r="313">
      <c r="A313" s="16" t="n">
        <v>2</v>
      </c>
      <c r="B313" s="16" t="n">
        <v>309</v>
      </c>
      <c r="C313" s="16" t="n">
        <v>1309</v>
      </c>
      <c r="D313" s="17" t="inlineStr">
        <is>
          <t>1404406006</t>
        </is>
      </c>
      <c r="E313" s="17" t="inlineStr">
        <is>
          <t>Cordillera Administrative Region (CAR)</t>
        </is>
      </c>
      <c r="F313" s="17" t="inlineStr">
        <is>
          <t>Mountain Province</t>
        </is>
      </c>
      <c r="G313" s="17" t="inlineStr">
        <is>
          <t>Paracelis</t>
        </is>
      </c>
      <c r="H313" s="17" t="inlineStr">
        <is>
          <t>Bunot</t>
        </is>
      </c>
      <c r="I313" s="18" t="n">
        <v>17.1956122</v>
      </c>
      <c r="J313" s="18" t="n">
        <v>121.3406175</v>
      </c>
      <c r="K313" s="17" t="inlineStr">
        <is>
          <t>R</t>
        </is>
      </c>
      <c r="L313" s="11" t="n">
        <v>1658</v>
      </c>
      <c r="M313" s="19" t="n">
        <v>3.7</v>
      </c>
      <c r="N313" s="20">
        <f>INT(L313/M313)</f>
        <v/>
      </c>
      <c r="O313" s="20">
        <f>INT(N313*0.3+0.5)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7.26</v>
      </c>
      <c r="T313" s="19" t="n">
        <v>21.21</v>
      </c>
      <c r="U313" s="17" t="inlineStr">
        <is>
          <t>Tier 1 Critical GIDA (Score ≥ 50.0)</t>
        </is>
      </c>
      <c r="V313" s="19" t="n">
        <v>71.81</v>
      </c>
      <c r="W313" s="19" t="n">
        <v>50.2</v>
      </c>
      <c r="X313" s="19" t="n">
        <v>71.81</v>
      </c>
      <c r="Y313" s="20">
        <f>ROUND(V313*0.35+W313*0.35+X313*0.30,2)</f>
        <v/>
      </c>
      <c r="Z313" s="24" t="inlineStr">
        <is>
          <t>F - Nearest node and line over 5 km</t>
        </is>
      </c>
      <c r="AA313" s="19" t="n">
        <v>7.26</v>
      </c>
      <c r="AB313" s="19" t="n">
        <v>21.19</v>
      </c>
      <c r="AC313" s="17" t="inlineStr">
        <is>
          <t>Node: PSV001 - TYPE 3</t>
        </is>
      </c>
      <c r="AD313" s="17" t="inlineStr">
        <is>
          <t>Remote site candidate: deploy Starlink LEO satellite backhaul or long microwave hop.</t>
        </is>
      </c>
      <c r="AE313" s="16" t="n">
        <v>1309</v>
      </c>
    </row>
    <row r="314">
      <c r="A314" s="16" t="n">
        <v>2</v>
      </c>
      <c r="B314" s="16" t="n">
        <v>310</v>
      </c>
      <c r="C314" s="16" t="n">
        <v>1310</v>
      </c>
      <c r="D314" s="17" t="inlineStr">
        <is>
          <t>0806023027</t>
        </is>
      </c>
      <c r="E314" s="17" t="inlineStr">
        <is>
          <t>Region VIII (Eastern Visayas)</t>
        </is>
      </c>
      <c r="F314" s="17" t="inlineStr">
        <is>
          <t>Samar</t>
        </is>
      </c>
      <c r="G314" s="17" t="inlineStr">
        <is>
          <t>Zumarraga</t>
        </is>
      </c>
      <c r="H314" s="17" t="inlineStr">
        <is>
          <t>Talib</t>
        </is>
      </c>
      <c r="I314" s="18" t="n">
        <v>11.67062</v>
      </c>
      <c r="J314" s="18" t="n">
        <v>124.88907</v>
      </c>
      <c r="K314" s="17" t="inlineStr">
        <is>
          <t>R</t>
        </is>
      </c>
      <c r="L314" s="11" t="n">
        <v>241</v>
      </c>
      <c r="M314" s="19" t="n">
        <v>4.1</v>
      </c>
      <c r="N314" s="20">
        <f>INT(L314/M314)</f>
        <v/>
      </c>
      <c r="O314" s="20">
        <f>INT(N314*0.3+0.5)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46.63</v>
      </c>
      <c r="T314" s="19" t="n">
        <v>46.53</v>
      </c>
      <c r="U314" s="17" t="inlineStr">
        <is>
          <t>Tier 1 Critical GIDA (Score ≥ 50.0)</t>
        </is>
      </c>
      <c r="V314" s="19" t="n">
        <v>71.8</v>
      </c>
      <c r="W314" s="19" t="n">
        <v>50.2</v>
      </c>
      <c r="X314" s="19" t="n">
        <v>71.8</v>
      </c>
      <c r="Y314" s="20">
        <f>ROUND(V314*0.35+W314*0.35+X314*0.30,2)</f>
        <v/>
      </c>
      <c r="Z314" s="24" t="inlineStr">
        <is>
          <t>F - Nearest node and line over 5 km</t>
        </is>
      </c>
      <c r="AA314" s="19" t="n">
        <v>46.63</v>
      </c>
      <c r="AB314" s="19" t="n">
        <v>46.53</v>
      </c>
      <c r="AC314" s="17" t="inlineStr">
        <is>
          <t>Line: CAPOOCAN - TACLOBAN</t>
        </is>
      </c>
      <c r="AD314" s="17" t="inlineStr">
        <is>
          <t>Remote site candidate: deploy Starlink LEO satellite backhaul or long microwave hop.</t>
        </is>
      </c>
      <c r="AE314" s="16" t="n">
        <v>1310</v>
      </c>
    </row>
    <row r="315">
      <c r="A315" s="16" t="n">
        <v>2</v>
      </c>
      <c r="B315" s="16" t="n">
        <v>311</v>
      </c>
      <c r="C315" s="16" t="n">
        <v>1311</v>
      </c>
      <c r="D315" s="17" t="inlineStr">
        <is>
          <t>1903601019</t>
        </is>
      </c>
      <c r="E315" s="17" t="inlineStr">
        <is>
          <t>Bangsamoro Autonomous Region In Muslim Mindanao (BARMM)</t>
        </is>
      </c>
      <c r="F315" s="17" t="inlineStr">
        <is>
          <t>Lanao del Sur</t>
        </is>
      </c>
      <c r="G315" s="17" t="inlineStr">
        <is>
          <t>Bacolod-Kalawi</t>
        </is>
      </c>
      <c r="H315" s="17" t="inlineStr">
        <is>
          <t>Orong</t>
        </is>
      </c>
      <c r="I315" s="18" t="n">
        <v>17.253919</v>
      </c>
      <c r="J315" s="18" t="n">
        <v>122.228163</v>
      </c>
      <c r="K315" s="17" t="inlineStr">
        <is>
          <t>R</t>
        </is>
      </c>
      <c r="L315" s="11" t="n">
        <v>1032</v>
      </c>
      <c r="M315" s="19" t="n">
        <v>5.7</v>
      </c>
      <c r="N315" s="20">
        <f>INT(L315/M315)</f>
        <v/>
      </c>
      <c r="O315" s="20">
        <f>INT(N315*0.3+0.5)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29.4</v>
      </c>
      <c r="T315" s="19" t="n">
        <v>34.28</v>
      </c>
      <c r="U315" s="17" t="inlineStr">
        <is>
          <t>Tier 1 Critical GIDA (Score ≥ 50.0)</t>
        </is>
      </c>
      <c r="V315" s="19" t="n">
        <v>71.8</v>
      </c>
      <c r="W315" s="19" t="n">
        <v>50.19</v>
      </c>
      <c r="X315" s="19" t="n">
        <v>71.8</v>
      </c>
      <c r="Y315" s="20">
        <f>ROUND(V315*0.35+W315*0.35+X315*0.30,2)</f>
        <v/>
      </c>
      <c r="Z315" s="24" t="inlineStr">
        <is>
          <t>F - Nearest node and line over 5 km</t>
        </is>
      </c>
      <c r="AA315" s="19" t="n">
        <v>29.29</v>
      </c>
      <c r="AB315" s="19" t="n">
        <v>34.19</v>
      </c>
      <c r="AC315" s="17" t="inlineStr">
        <is>
          <t>Node: IGI003 - PM</t>
        </is>
      </c>
      <c r="AD315" s="17" t="inlineStr">
        <is>
          <t>Remote site candidate: deploy Starlink LEO satellite backhaul or long microwave hop.</t>
        </is>
      </c>
      <c r="AE315" s="16" t="n">
        <v>1311</v>
      </c>
    </row>
    <row r="316">
      <c r="A316" s="16" t="n">
        <v>2</v>
      </c>
      <c r="B316" s="16" t="n">
        <v>312</v>
      </c>
      <c r="C316" s="16" t="n">
        <v>1312</v>
      </c>
      <c r="D316" s="17" t="inlineStr">
        <is>
          <t>1903601015</t>
        </is>
      </c>
      <c r="E316" s="17" t="inlineStr">
        <is>
          <t>Bangsamoro Autonomous Region In Muslim Mindanao (BARMM)</t>
        </is>
      </c>
      <c r="F316" s="17" t="inlineStr">
        <is>
          <t>Lanao del Sur</t>
        </is>
      </c>
      <c r="G316" s="17" t="inlineStr">
        <is>
          <t>Bacolod-Kalawi</t>
        </is>
      </c>
      <c r="H316" s="17" t="inlineStr">
        <is>
          <t>Liawao</t>
        </is>
      </c>
      <c r="I316" s="18" t="n">
        <v>17.254111</v>
      </c>
      <c r="J316" s="18" t="n">
        <v>122.228755</v>
      </c>
      <c r="K316" s="17" t="inlineStr">
        <is>
          <t>R</t>
        </is>
      </c>
      <c r="L316" s="11" t="n">
        <v>501</v>
      </c>
      <c r="M316" s="19" t="n">
        <v>5.7</v>
      </c>
      <c r="N316" s="20">
        <f>INT(L316/M316)</f>
        <v/>
      </c>
      <c r="O316" s="20">
        <f>INT(N316*0.3+0.5)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29.39</v>
      </c>
      <c r="T316" s="19" t="n">
        <v>34.28</v>
      </c>
      <c r="U316" s="17" t="inlineStr">
        <is>
          <t>Tier 1 Critical GIDA (Score ≥ 50.0)</t>
        </is>
      </c>
      <c r="V316" s="19" t="n">
        <v>71.8</v>
      </c>
      <c r="W316" s="19" t="n">
        <v>50.19</v>
      </c>
      <c r="X316" s="19" t="n">
        <v>71.8</v>
      </c>
      <c r="Y316" s="20">
        <f>ROUND(V316*0.35+W316*0.35+X316*0.30,2)</f>
        <v/>
      </c>
      <c r="Z316" s="24" t="inlineStr">
        <is>
          <t>F - Nearest node and line over 5 km</t>
        </is>
      </c>
      <c r="AA316" s="19" t="n">
        <v>29.35</v>
      </c>
      <c r="AB316" s="19" t="n">
        <v>34.25</v>
      </c>
      <c r="AC316" s="17" t="inlineStr">
        <is>
          <t>Node: IGI003 - PM</t>
        </is>
      </c>
      <c r="AD316" s="17" t="inlineStr">
        <is>
          <t>Remote site candidate: deploy Starlink LEO satellite backhaul or long microwave hop.</t>
        </is>
      </c>
      <c r="AE316" s="16" t="n">
        <v>1312</v>
      </c>
    </row>
    <row r="317">
      <c r="A317" s="16" t="n">
        <v>2</v>
      </c>
      <c r="B317" s="16" t="n">
        <v>313</v>
      </c>
      <c r="C317" s="16" t="n">
        <v>1313</v>
      </c>
      <c r="D317" s="17" t="inlineStr">
        <is>
          <t>0401005062</t>
        </is>
      </c>
      <c r="E317" s="17" t="inlineStr">
        <is>
          <t>Region IV-A (CALABARZON)</t>
        </is>
      </c>
      <c r="F317" s="17" t="inlineStr">
        <is>
          <t>Batangas</t>
        </is>
      </c>
      <c r="G317" s="17" t="inlineStr">
        <is>
          <t>Batangas City</t>
        </is>
      </c>
      <c r="H317" s="17" t="inlineStr">
        <is>
          <t>Barangay 16</t>
        </is>
      </c>
      <c r="I317" s="18" t="n">
        <v>13.76030248</v>
      </c>
      <c r="J317" s="18" t="n">
        <v>121.0612939</v>
      </c>
      <c r="K317" s="17" t="inlineStr">
        <is>
          <t>U</t>
        </is>
      </c>
      <c r="L317" s="11" t="n">
        <v>104</v>
      </c>
      <c r="M317" s="19" t="n">
        <v>3.6</v>
      </c>
      <c r="N317" s="20">
        <f>INT(L317/M317)</f>
        <v/>
      </c>
      <c r="O317" s="20">
        <f>INT(N317*0.3+0.5)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3.64</v>
      </c>
      <c r="T317" s="19" t="n">
        <v>4.8</v>
      </c>
      <c r="U317" s="17" t="inlineStr">
        <is>
          <t>Tier 1 Critical GIDA (Score ≥ 50.0)</t>
        </is>
      </c>
      <c r="V317" s="19" t="n">
        <v>71.79000000000001</v>
      </c>
      <c r="W317" s="19" t="n">
        <v>50.19</v>
      </c>
      <c r="X317" s="19" t="n">
        <v>71.79000000000001</v>
      </c>
      <c r="Y317" s="20">
        <f>ROUND(V317*0.35+W317*0.35+X317*0.30,2)</f>
        <v/>
      </c>
      <c r="Z317" s="25" t="inlineStr">
        <is>
          <t>B - Node 0.5-1 km</t>
        </is>
      </c>
      <c r="AA317" s="19" t="n">
        <v>0.53</v>
      </c>
      <c r="AB317" s="19" t="n">
        <v>0.21</v>
      </c>
      <c r="AC317" s="17" t="inlineStr">
        <is>
          <t>Line: UG SSB001 TO BCY001</t>
        </is>
      </c>
      <c r="AD317" s="17" t="inlineStr">
        <is>
          <t>Short node lateral candidate; confirm port/fiber capacity, access and route.</t>
        </is>
      </c>
      <c r="AE317" s="16" t="n">
        <v>1313</v>
      </c>
    </row>
    <row r="318">
      <c r="A318" s="16" t="n">
        <v>2</v>
      </c>
      <c r="B318" s="16" t="n">
        <v>314</v>
      </c>
      <c r="C318" s="16" t="n">
        <v>1314</v>
      </c>
      <c r="D318" s="17" t="inlineStr">
        <is>
          <t>1705304021</t>
        </is>
      </c>
      <c r="E318" s="17" t="inlineStr">
        <is>
          <t>MIMAROPA Region</t>
        </is>
      </c>
      <c r="F318" s="17" t="inlineStr">
        <is>
          <t>Palawan</t>
        </is>
      </c>
      <c r="G318" s="17" t="inlineStr">
        <is>
          <t>Balabac</t>
        </is>
      </c>
      <c r="H318" s="17" t="inlineStr">
        <is>
          <t>Salang</t>
        </is>
      </c>
      <c r="I318" s="18" t="n">
        <v>8.0570003</v>
      </c>
      <c r="J318" s="18" t="n">
        <v>117.0658841</v>
      </c>
      <c r="K318" s="17" t="inlineStr">
        <is>
          <t>R</t>
        </is>
      </c>
      <c r="L318" s="11" t="n">
        <v>3223</v>
      </c>
      <c r="M318" s="19" t="n">
        <v>3.9</v>
      </c>
      <c r="N318" s="20">
        <f>INT(L318/M318)</f>
        <v/>
      </c>
      <c r="O318" s="20">
        <f>INT(N318*0.3+0.5)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261.93</v>
      </c>
      <c r="T318" s="19" t="n">
        <v>264.23</v>
      </c>
      <c r="U318" s="17" t="inlineStr">
        <is>
          <t>Tier 1 Critical GIDA (Score ≥ 50.0)</t>
        </is>
      </c>
      <c r="V318" s="19" t="n">
        <v>71.79000000000001</v>
      </c>
      <c r="W318" s="19" t="n">
        <v>50.19</v>
      </c>
      <c r="X318" s="19" t="n">
        <v>71.79000000000001</v>
      </c>
      <c r="Y318" s="20">
        <f>ROUND(V318*0.35+W318*0.35+X318*0.30,2)</f>
        <v/>
      </c>
      <c r="Z318" s="24" t="inlineStr">
        <is>
          <t>F - Nearest node and line over 5 km</t>
        </is>
      </c>
      <c r="AA318" s="19" t="n">
        <v>261.93</v>
      </c>
      <c r="AB318" s="19" t="n">
        <v>263.94</v>
      </c>
      <c r="AC318" s="17" t="inlineStr">
        <is>
          <t>Node: PPW002 - TYPE 3</t>
        </is>
      </c>
      <c r="AD318" s="17" t="inlineStr">
        <is>
          <t>Remote site candidate: deploy Starlink LEO satellite backhaul or long microwave hop.</t>
        </is>
      </c>
      <c r="AE318" s="16" t="n">
        <v>1314</v>
      </c>
    </row>
    <row r="319">
      <c r="A319" s="16" t="n">
        <v>2</v>
      </c>
      <c r="B319" s="16" t="n">
        <v>315</v>
      </c>
      <c r="C319" s="16" t="n">
        <v>1315</v>
      </c>
      <c r="D319" s="17" t="inlineStr">
        <is>
          <t>0402106022</t>
        </is>
      </c>
      <c r="E319" s="17" t="inlineStr">
        <is>
          <t>Region IV-A (CALABARZON)</t>
        </is>
      </c>
      <c r="F319" s="17" t="inlineStr">
        <is>
          <t>Cavite</t>
        </is>
      </c>
      <c r="G319" s="17" t="inlineStr">
        <is>
          <t>City of Dasmariñas</t>
        </is>
      </c>
      <c r="H319" s="17" t="inlineStr">
        <is>
          <t>Fatima I</t>
        </is>
      </c>
      <c r="I319" s="18" t="n">
        <v>14.308303</v>
      </c>
      <c r="J319" s="18" t="n">
        <v>120.948543</v>
      </c>
      <c r="K319" s="17" t="inlineStr">
        <is>
          <t>U</t>
        </is>
      </c>
      <c r="L319" s="11" t="n">
        <v>7140</v>
      </c>
      <c r="M319" s="19" t="n">
        <v>3.4</v>
      </c>
      <c r="N319" s="20">
        <f>INT(L319/M319)</f>
        <v/>
      </c>
      <c r="O319" s="20">
        <f>INT(N319*0.3+0.5)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0.27</v>
      </c>
      <c r="T319" s="19" t="n">
        <v>1.39</v>
      </c>
      <c r="U319" s="17" t="inlineStr">
        <is>
          <t>Tier 1 Critical GIDA (Score ≥ 50.0)</t>
        </is>
      </c>
      <c r="V319" s="19" t="n">
        <v>71.78</v>
      </c>
      <c r="W319" s="19" t="n">
        <v>50.18</v>
      </c>
      <c r="X319" s="19" t="n">
        <v>71.78</v>
      </c>
      <c r="Y319" s="20">
        <f>ROUND(V319*0.35+W319*0.35+X319*0.30,2)</f>
        <v/>
      </c>
      <c r="Z319" s="23" t="inlineStr">
        <is>
          <t>D - Other node or line within 3 km</t>
        </is>
      </c>
      <c r="AA319" s="19" t="n">
        <v>1.43</v>
      </c>
      <c r="AB319" s="19" t="n">
        <v>0.87</v>
      </c>
      <c r="AC319" s="17" t="inlineStr">
        <is>
          <t>Line: NCC001 TO TGY001</t>
        </is>
      </c>
      <c r="AD319" s="17" t="inlineStr">
        <is>
          <t>Route options survey candidate: compare actual node lateral with approved line tap.</t>
        </is>
      </c>
      <c r="AE319" s="16" t="n">
        <v>1315</v>
      </c>
    </row>
    <row r="320">
      <c r="A320" s="16" t="n">
        <v>2</v>
      </c>
      <c r="B320" s="16" t="n">
        <v>316</v>
      </c>
      <c r="C320" s="16" t="n">
        <v>1316</v>
      </c>
      <c r="D320" s="17" t="inlineStr">
        <is>
          <t>1705304020</t>
        </is>
      </c>
      <c r="E320" s="17" t="inlineStr">
        <is>
          <t>MIMAROPA Region</t>
        </is>
      </c>
      <c r="F320" s="17" t="inlineStr">
        <is>
          <t>Palawan</t>
        </is>
      </c>
      <c r="G320" s="17" t="inlineStr">
        <is>
          <t>Balabac</t>
        </is>
      </c>
      <c r="H320" s="17" t="inlineStr">
        <is>
          <t>Ramos</t>
        </is>
      </c>
      <c r="I320" s="18" t="n">
        <v>8.119626</v>
      </c>
      <c r="J320" s="18" t="n">
        <v>117.020839</v>
      </c>
      <c r="K320" s="17" t="inlineStr">
        <is>
          <t>R</t>
        </is>
      </c>
      <c r="L320" s="11" t="n">
        <v>3097</v>
      </c>
      <c r="M320" s="19" t="n">
        <v>3.9</v>
      </c>
      <c r="N320" s="20">
        <f>INT(L320/M320)</f>
        <v/>
      </c>
      <c r="O320" s="20">
        <f>INT(N320*0.3+0.5)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260.54</v>
      </c>
      <c r="T320" s="19" t="n">
        <v>262.84</v>
      </c>
      <c r="U320" s="17" t="inlineStr">
        <is>
          <t>Tier 1 Critical GIDA (Score ≥ 50.0)</t>
        </is>
      </c>
      <c r="V320" s="19" t="n">
        <v>71.78</v>
      </c>
      <c r="W320" s="19" t="n">
        <v>50.18</v>
      </c>
      <c r="X320" s="19" t="n">
        <v>71.78</v>
      </c>
      <c r="Y320" s="20">
        <f>ROUND(V320*0.35+W320*0.35+X320*0.30,2)</f>
        <v/>
      </c>
      <c r="Z320" s="24" t="inlineStr">
        <is>
          <t>F - Nearest node and line over 5 km</t>
        </is>
      </c>
      <c r="AA320" s="19" t="n">
        <v>260.54</v>
      </c>
      <c r="AB320" s="19" t="n">
        <v>262.55</v>
      </c>
      <c r="AC320" s="17" t="inlineStr">
        <is>
          <t>Node: PPW002 - TYPE 3</t>
        </is>
      </c>
      <c r="AD320" s="17" t="inlineStr">
        <is>
          <t>Remote site candidate: deploy Starlink LEO satellite backhaul or long microwave hop.</t>
        </is>
      </c>
      <c r="AE320" s="16" t="n">
        <v>1316</v>
      </c>
    </row>
    <row r="321">
      <c r="A321" s="16" t="n">
        <v>2</v>
      </c>
      <c r="B321" s="16" t="n">
        <v>317</v>
      </c>
      <c r="C321" s="16" t="n">
        <v>1317</v>
      </c>
      <c r="D321" s="17" t="inlineStr">
        <is>
          <t>0804805053</t>
        </is>
      </c>
      <c r="E321" s="17" t="inlineStr">
        <is>
          <t>Region VIII (Eastern Visayas)</t>
        </is>
      </c>
      <c r="F321" s="17" t="inlineStr">
        <is>
          <t>Northern Samar</t>
        </is>
      </c>
      <c r="G321" s="17" t="inlineStr">
        <is>
          <t>Catarman</t>
        </is>
      </c>
      <c r="H321" s="17" t="inlineStr">
        <is>
          <t>Tinowaran</t>
        </is>
      </c>
      <c r="I321" s="18" t="n">
        <v>12.43939</v>
      </c>
      <c r="J321" s="18" t="n">
        <v>124.66048</v>
      </c>
      <c r="K321" s="17" t="inlineStr">
        <is>
          <t>R</t>
        </is>
      </c>
      <c r="L321" s="11" t="n">
        <v>566</v>
      </c>
      <c r="M321" s="19" t="n">
        <v>4.3</v>
      </c>
      <c r="N321" s="20">
        <f>INT(L321/M321)</f>
        <v/>
      </c>
      <c r="O321" s="20">
        <f>INT(N321*0.3+0.5)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64.43000000000001</v>
      </c>
      <c r="T321" s="19" t="n">
        <v>63.83</v>
      </c>
      <c r="U321" s="17" t="inlineStr">
        <is>
          <t>Tier 1 Critical GIDA (Score ≥ 50.0)</t>
        </is>
      </c>
      <c r="V321" s="19" t="n">
        <v>71.77</v>
      </c>
      <c r="W321" s="19" t="n">
        <v>50.17</v>
      </c>
      <c r="X321" s="19" t="n">
        <v>71.77</v>
      </c>
      <c r="Y321" s="20">
        <f>ROUND(V321*0.35+W321*0.35+X321*0.30,2)</f>
        <v/>
      </c>
      <c r="Z321" s="24" t="inlineStr">
        <is>
          <t>F - Nearest node and line over 5 km</t>
        </is>
      </c>
      <c r="AA321" s="19" t="n">
        <v>64.43000000000001</v>
      </c>
      <c r="AB321" s="19" t="n">
        <v>63.74</v>
      </c>
      <c r="AC321" s="17" t="inlineStr">
        <is>
          <t>Line: STA MAGDALENA CLS</t>
        </is>
      </c>
      <c r="AD321" s="17" t="inlineStr">
        <is>
          <t>Remote site candidate: deploy Starlink LEO satellite backhaul or long microwave hop.</t>
        </is>
      </c>
      <c r="AE321" s="16" t="n">
        <v>1317</v>
      </c>
    </row>
    <row r="322">
      <c r="A322" s="16" t="n">
        <v>2</v>
      </c>
      <c r="B322" s="16" t="n">
        <v>318</v>
      </c>
      <c r="C322" s="16" t="n">
        <v>1318</v>
      </c>
      <c r="D322" s="17" t="inlineStr">
        <is>
          <t>1381300070</t>
        </is>
      </c>
      <c r="E322" s="17" t="inlineStr">
        <is>
          <t>National Capital Region (NCR)</t>
        </is>
      </c>
      <c r="F322" s="17" t="inlineStr">
        <is>
          <t>Second District (Not a Province)</t>
        </is>
      </c>
      <c r="G322" s="17" t="inlineStr">
        <is>
          <t>Quezon City</t>
        </is>
      </c>
      <c r="H322" s="17" t="inlineStr">
        <is>
          <t>Novaliches Proper</t>
        </is>
      </c>
      <c r="I322" s="18" t="n">
        <v>14.718647</v>
      </c>
      <c r="J322" s="18" t="n">
        <v>121.034973</v>
      </c>
      <c r="K322" s="17" t="inlineStr">
        <is>
          <t>U</t>
        </is>
      </c>
      <c r="L322" s="11" t="n">
        <v>16117</v>
      </c>
      <c r="M322" s="19" t="n">
        <v>3.8</v>
      </c>
      <c r="N322" s="20">
        <f>INT(L322/M322)</f>
        <v/>
      </c>
      <c r="O322" s="20">
        <f>INT(N322*0.3+0.5)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0.83</v>
      </c>
      <c r="T322" s="19" t="n">
        <v>0.4</v>
      </c>
      <c r="U322" s="17" t="inlineStr">
        <is>
          <t>Tier 1 Critical GIDA (Score ≥ 50.0)</t>
        </is>
      </c>
      <c r="V322" s="19" t="n">
        <v>71.77</v>
      </c>
      <c r="W322" s="19" t="n">
        <v>50.17</v>
      </c>
      <c r="X322" s="19" t="n">
        <v>71.77</v>
      </c>
      <c r="Y322" s="20">
        <f>ROUND(V322*0.35+W322*0.35+X322*0.30,2)</f>
        <v/>
      </c>
      <c r="Z322" s="25" t="inlineStr">
        <is>
          <t>B - Node 0.5-1 km</t>
        </is>
      </c>
      <c r="AA322" s="19" t="n">
        <v>0.83</v>
      </c>
      <c r="AB322" s="19" t="n">
        <v>0.35</v>
      </c>
      <c r="AC322" s="17" t="inlineStr">
        <is>
          <t>Line: Aerial 24C</t>
        </is>
      </c>
      <c r="AD322" s="17" t="inlineStr">
        <is>
          <t>Short node lateral candidate; confirm port/fiber capacity, access and route.</t>
        </is>
      </c>
      <c r="AE322" s="16" t="n">
        <v>1318</v>
      </c>
    </row>
    <row r="323">
      <c r="A323" s="16" t="n">
        <v>2</v>
      </c>
      <c r="B323" s="16" t="n">
        <v>319</v>
      </c>
      <c r="C323" s="16" t="n">
        <v>1319</v>
      </c>
      <c r="D323" s="17" t="inlineStr">
        <is>
          <t>1381100051</t>
        </is>
      </c>
      <c r="E323" s="17" t="inlineStr">
        <is>
          <t>National Capital Region (NCR)</t>
        </is>
      </c>
      <c r="F323" s="17" t="inlineStr">
        <is>
          <t>Fourth District (Not a Province)</t>
        </is>
      </c>
      <c r="G323" s="17" t="inlineStr">
        <is>
          <t>Pasay City</t>
        </is>
      </c>
      <c r="H323" s="17" t="inlineStr">
        <is>
          <t>Barangay 51</t>
        </is>
      </c>
      <c r="I323" s="18" t="n">
        <v>14.552021</v>
      </c>
      <c r="J323" s="18" t="n">
        <v>121.002519</v>
      </c>
      <c r="K323" s="17" t="inlineStr">
        <is>
          <t>U</t>
        </is>
      </c>
      <c r="L323" s="11" t="n">
        <v>2220</v>
      </c>
      <c r="M323" s="19" t="n">
        <v>3.4</v>
      </c>
      <c r="N323" s="20">
        <f>INT(L323/M323)</f>
        <v/>
      </c>
      <c r="O323" s="20">
        <f>INT(N323*0.3+0.5)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1.79</v>
      </c>
      <c r="T323" s="19" t="n">
        <v>1.77</v>
      </c>
      <c r="U323" s="17" t="inlineStr">
        <is>
          <t>Tier 1 Critical GIDA (Score ≥ 50.0)</t>
        </is>
      </c>
      <c r="V323" s="19" t="n">
        <v>71.76000000000001</v>
      </c>
      <c r="W323" s="19" t="n">
        <v>50.17</v>
      </c>
      <c r="X323" s="19" t="n">
        <v>71.76000000000001</v>
      </c>
      <c r="Y323" s="20">
        <f>ROUND(V323*0.35+W323*0.35+X323*0.30,2)</f>
        <v/>
      </c>
      <c r="Z323" s="25" t="inlineStr">
        <is>
          <t>B - Node 0.5-1 km</t>
        </is>
      </c>
      <c r="AA323" s="19" t="n">
        <v>0.99</v>
      </c>
      <c r="AB323" s="19" t="n">
        <v>0.18</v>
      </c>
      <c r="AC323" s="17" t="inlineStr">
        <is>
          <t>Line: Aerial 24C</t>
        </is>
      </c>
      <c r="AD323" s="17" t="inlineStr">
        <is>
          <t>Short node lateral candidate; confirm port/fiber capacity, access and route.</t>
        </is>
      </c>
      <c r="AE323" s="16" t="n">
        <v>1319</v>
      </c>
    </row>
    <row r="324">
      <c r="A324" s="16" t="n">
        <v>2</v>
      </c>
      <c r="B324" s="16" t="n">
        <v>320</v>
      </c>
      <c r="C324" s="16" t="n">
        <v>1320</v>
      </c>
      <c r="D324" s="17" t="inlineStr">
        <is>
          <t>0506215012</t>
        </is>
      </c>
      <c r="E324" s="17" t="inlineStr">
        <is>
          <t>Region V (Bicol Region)</t>
        </is>
      </c>
      <c r="F324" s="17" t="inlineStr">
        <is>
          <t>Sorsogon</t>
        </is>
      </c>
      <c r="G324" s="17" t="inlineStr">
        <is>
          <t>Santa Magdalena</t>
        </is>
      </c>
      <c r="H324" s="17" t="inlineStr">
        <is>
          <t>San Rafael</t>
        </is>
      </c>
      <c r="I324" s="18" t="n">
        <v>12.663602</v>
      </c>
      <c r="J324" s="18" t="n">
        <v>124.128519</v>
      </c>
      <c r="K324" s="17" t="inlineStr">
        <is>
          <t>R</t>
        </is>
      </c>
      <c r="L324" s="11" t="n">
        <v>1362</v>
      </c>
      <c r="M324" s="19" t="n">
        <v>4</v>
      </c>
      <c r="N324" s="20">
        <f>INT(L324/M324)</f>
        <v/>
      </c>
      <c r="O324" s="20">
        <f>INT(N324*0.3+0.5)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3.18</v>
      </c>
      <c r="T324" s="19" t="n">
        <v>1.67</v>
      </c>
      <c r="U324" s="17" t="inlineStr">
        <is>
          <t>Tier 1 Critical GIDA (Score ≥ 50.0)</t>
        </is>
      </c>
      <c r="V324" s="19" t="n">
        <v>71.76000000000001</v>
      </c>
      <c r="W324" s="19" t="n">
        <v>50.17</v>
      </c>
      <c r="X324" s="19" t="n">
        <v>71.76000000000001</v>
      </c>
      <c r="Y324" s="20">
        <f>ROUND(V324*0.35+W324*0.35+X324*0.30,2)</f>
        <v/>
      </c>
      <c r="Z324" s="23" t="inlineStr">
        <is>
          <t>D - Other node or line within 3 km</t>
        </is>
      </c>
      <c r="AA324" s="19" t="n">
        <v>3.18</v>
      </c>
      <c r="AB324" s="19" t="n">
        <v>1.67</v>
      </c>
      <c r="AC324" s="17" t="inlineStr">
        <is>
          <t>Line: STA MAGDALENA CLS</t>
        </is>
      </c>
      <c r="AD324" s="17" t="inlineStr">
        <is>
          <t>Route options survey candidate: compare actual node lateral with approved line tap.</t>
        </is>
      </c>
      <c r="AE324" s="16" t="n">
        <v>1320</v>
      </c>
    </row>
    <row r="325">
      <c r="A325" s="16" t="n">
        <v>2</v>
      </c>
      <c r="B325" s="16" t="n">
        <v>321</v>
      </c>
      <c r="C325" s="16" t="n">
        <v>1321</v>
      </c>
      <c r="D325" s="17" t="inlineStr">
        <is>
          <t>1908822008</t>
        </is>
      </c>
      <c r="E325" s="17" t="inlineStr">
        <is>
          <t>Bangsamoro Autonomous Region In Muslim Mindanao (BARMM)</t>
        </is>
      </c>
      <c r="F325" s="17" t="inlineStr">
        <is>
          <t>Maguindanao del Sur</t>
        </is>
      </c>
      <c r="G325" s="17" t="inlineStr">
        <is>
          <t>South Upi</t>
        </is>
      </c>
      <c r="H325" s="17" t="inlineStr">
        <is>
          <t>Pandan</t>
        </is>
      </c>
      <c r="I325" s="18" t="n">
        <v>17.255067</v>
      </c>
      <c r="J325" s="18" t="n">
        <v>122.229111</v>
      </c>
      <c r="K325" s="17" t="inlineStr">
        <is>
          <t>R</t>
        </is>
      </c>
      <c r="L325" s="11" t="n">
        <v>5222</v>
      </c>
      <c r="M325" s="19" t="n">
        <v>4.7</v>
      </c>
      <c r="N325" s="20">
        <f>INT(L325/M325)</f>
        <v/>
      </c>
      <c r="O325" s="20">
        <f>INT(N325*0.3+0.5)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29.45</v>
      </c>
      <c r="T325" s="19" t="n">
        <v>34.33</v>
      </c>
      <c r="U325" s="17" t="inlineStr">
        <is>
          <t>Tier 1 Critical GIDA (Score ≥ 50.0)</t>
        </is>
      </c>
      <c r="V325" s="19" t="n">
        <v>71.76000000000001</v>
      </c>
      <c r="W325" s="19" t="n">
        <v>50.17</v>
      </c>
      <c r="X325" s="19" t="n">
        <v>71.76000000000001</v>
      </c>
      <c r="Y325" s="20">
        <f>ROUND(V325*0.35+W325*0.35+X325*0.30,2)</f>
        <v/>
      </c>
      <c r="Z325" s="24" t="inlineStr">
        <is>
          <t>F - Nearest node and line over 5 km</t>
        </is>
      </c>
      <c r="AA325" s="19" t="n">
        <v>29.45</v>
      </c>
      <c r="AB325" s="19" t="n">
        <v>34.32</v>
      </c>
      <c r="AC325" s="17" t="inlineStr">
        <is>
          <t>Node: IGI003 - PM</t>
        </is>
      </c>
      <c r="AD325" s="17" t="inlineStr">
        <is>
          <t>Remote site candidate: deploy Starlink LEO satellite backhaul or long microwave hop.</t>
        </is>
      </c>
      <c r="AE325" s="16" t="n">
        <v>1321</v>
      </c>
    </row>
    <row r="326">
      <c r="A326" s="16" t="n">
        <v>2</v>
      </c>
      <c r="B326" s="16" t="n">
        <v>322</v>
      </c>
      <c r="C326" s="16" t="n">
        <v>1322</v>
      </c>
      <c r="D326" s="17" t="inlineStr">
        <is>
          <t>0600614021</t>
        </is>
      </c>
      <c r="E326" s="17" t="inlineStr">
        <is>
          <t>Region VI (Western Visayas)</t>
        </is>
      </c>
      <c r="F326" s="17" t="inlineStr">
        <is>
          <t>Antique</t>
        </is>
      </c>
      <c r="G326" s="17" t="inlineStr">
        <is>
          <t>San Remigio</t>
        </is>
      </c>
      <c r="H326" s="17" t="inlineStr">
        <is>
          <t>General Luna</t>
        </is>
      </c>
      <c r="I326" s="18" t="n">
        <v>10.86853285</v>
      </c>
      <c r="J326" s="18" t="n">
        <v>122.0834687</v>
      </c>
      <c r="K326" s="17" t="inlineStr">
        <is>
          <t>R</t>
        </is>
      </c>
      <c r="L326" s="11" t="n">
        <v>830</v>
      </c>
      <c r="M326" s="19" t="n">
        <v>3.9</v>
      </c>
      <c r="N326" s="20">
        <f>INT(L326/M326)</f>
        <v/>
      </c>
      <c r="O326" s="20">
        <f>INT(N326*0.3+0.5)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19.8</v>
      </c>
      <c r="T326" s="19" t="n">
        <v>12.49</v>
      </c>
      <c r="U326" s="17" t="inlineStr">
        <is>
          <t>Tier 1 Critical GIDA (Score ≥ 50.0)</t>
        </is>
      </c>
      <c r="V326" s="19" t="n">
        <v>71.76000000000001</v>
      </c>
      <c r="W326" s="19" t="n">
        <v>50.16</v>
      </c>
      <c r="X326" s="19" t="n">
        <v>71.76000000000001</v>
      </c>
      <c r="Y326" s="20">
        <f>ROUND(V326*0.35+W326*0.35+X326*0.30,2)</f>
        <v/>
      </c>
      <c r="Z326" s="24" t="inlineStr">
        <is>
          <t>F - Nearest node and line over 5 km</t>
        </is>
      </c>
      <c r="AA326" s="19" t="n">
        <v>19.8</v>
      </c>
      <c r="AB326" s="19" t="n">
        <v>12.31</v>
      </c>
      <c r="AC326" s="17" t="inlineStr">
        <is>
          <t>Line: OTON, ILOILO - SAN JOSE DE BUENAVISTA, ANTIQUE</t>
        </is>
      </c>
      <c r="AD326" s="17" t="inlineStr">
        <is>
          <t>Remote site candidate: deploy Starlink LEO satellite backhaul or long microwave hop.</t>
        </is>
      </c>
      <c r="AE326" s="16" t="n">
        <v>1322</v>
      </c>
    </row>
    <row r="327">
      <c r="A327" s="16" t="n">
        <v>2</v>
      </c>
      <c r="B327" s="16" t="n">
        <v>323</v>
      </c>
      <c r="C327" s="16" t="n">
        <v>1323</v>
      </c>
      <c r="D327" s="17" t="inlineStr">
        <is>
          <t>0802617002</t>
        </is>
      </c>
      <c r="E327" s="17" t="inlineStr">
        <is>
          <t>Region VIII (Eastern Visayas)</t>
        </is>
      </c>
      <c r="F327" s="17" t="inlineStr">
        <is>
          <t>Eastern Samar</t>
        </is>
      </c>
      <c r="G327" s="17" t="inlineStr">
        <is>
          <t>Oras</t>
        </is>
      </c>
      <c r="H327" s="17" t="inlineStr">
        <is>
          <t>Bagacay</t>
        </is>
      </c>
      <c r="I327" s="18" t="n">
        <v>12.0774292</v>
      </c>
      <c r="J327" s="18" t="n">
        <v>125.4335437</v>
      </c>
      <c r="K327" s="17" t="inlineStr">
        <is>
          <t>R</t>
        </is>
      </c>
      <c r="L327" s="11" t="n">
        <v>234</v>
      </c>
      <c r="M327" s="19" t="n">
        <v>3.9</v>
      </c>
      <c r="N327" s="20">
        <f>INT(L327/M327)</f>
        <v/>
      </c>
      <c r="O327" s="20">
        <f>INT(N327*0.3+0.5)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104.32</v>
      </c>
      <c r="T327" s="19" t="n">
        <v>106.7</v>
      </c>
      <c r="U327" s="17" t="inlineStr">
        <is>
          <t>Tier 1 Critical GIDA (Score ≥ 50.0)</t>
        </is>
      </c>
      <c r="V327" s="19" t="n">
        <v>71.75</v>
      </c>
      <c r="W327" s="19" t="n">
        <v>50.16</v>
      </c>
      <c r="X327" s="19" t="n">
        <v>71.75</v>
      </c>
      <c r="Y327" s="20">
        <f>ROUND(V327*0.35+W327*0.35+X327*0.30,2)</f>
        <v/>
      </c>
      <c r="Z327" s="24" t="inlineStr">
        <is>
          <t>F - Nearest node and line over 5 km</t>
        </is>
      </c>
      <c r="AA327" s="19" t="n">
        <v>104.32</v>
      </c>
      <c r="AB327" s="19" t="n">
        <v>106.69</v>
      </c>
      <c r="AC327" s="17" t="inlineStr">
        <is>
          <t>Node: TCL002 - TYPE 3</t>
        </is>
      </c>
      <c r="AD327" s="17" t="inlineStr">
        <is>
          <t>Remote site candidate: deploy Starlink LEO satellite backhaul or long microwave hop.</t>
        </is>
      </c>
      <c r="AE327" s="16" t="n">
        <v>1323</v>
      </c>
    </row>
    <row r="328">
      <c r="A328" s="16" t="n">
        <v>2</v>
      </c>
      <c r="B328" s="16" t="n">
        <v>324</v>
      </c>
      <c r="C328" s="16" t="n">
        <v>1324</v>
      </c>
      <c r="D328" s="17" t="inlineStr">
        <is>
          <t>PH0001324</t>
        </is>
      </c>
      <c r="E328" s="17" t="inlineStr">
        <is>
          <t>VIII</t>
        </is>
      </c>
      <c r="F328" s="17" t="inlineStr">
        <is>
          <t>Leyte</t>
        </is>
      </c>
      <c r="G328" s="17" t="inlineStr">
        <is>
          <t>Tacloban City</t>
        </is>
      </c>
      <c r="H328" s="17" t="inlineStr">
        <is>
          <t>Barangay 45</t>
        </is>
      </c>
      <c r="I328" s="18" t="n">
        <v>11.2168591</v>
      </c>
      <c r="J328" s="18" t="n">
        <v>125.0032832</v>
      </c>
      <c r="K328" s="17" t="inlineStr">
        <is>
          <t>R</t>
        </is>
      </c>
      <c r="L328" s="11" t="n">
        <v>2258</v>
      </c>
      <c r="M328" s="19" t="n">
        <v>3.8</v>
      </c>
      <c r="N328" s="20">
        <f>INT(L328/M328)</f>
        <v/>
      </c>
      <c r="O328" s="20">
        <f>INT(N328*0.3+0.5)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8.81</v>
      </c>
      <c r="T328" s="19" t="n">
        <v>11.2</v>
      </c>
      <c r="U328" s="17" t="inlineStr">
        <is>
          <t>Tier 1 Critical GIDA (Score ≥ 50.0)</t>
        </is>
      </c>
      <c r="V328" s="19" t="n">
        <v>71.75</v>
      </c>
      <c r="W328" s="19" t="n">
        <v>50.16</v>
      </c>
      <c r="X328" s="19" t="n">
        <v>71.75</v>
      </c>
      <c r="Y328" s="20">
        <f>ROUND(V328*0.35+W328*0.35+X328*0.30,2)</f>
        <v/>
      </c>
      <c r="Z328" s="25" t="inlineStr">
        <is>
          <t>B - Node 0.5-1 km</t>
        </is>
      </c>
      <c r="AA328" s="19" t="n">
        <v>0.83</v>
      </c>
      <c r="AB328" s="19" t="n">
        <v>0.8100000000000001</v>
      </c>
      <c r="AC328" s="17" t="inlineStr">
        <is>
          <t>Line: CAPOOCAN - TACLOBAN</t>
        </is>
      </c>
      <c r="AD328" s="17" t="inlineStr">
        <is>
          <t>Short node lateral candidate; confirm port/fiber capacity, access and route.</t>
        </is>
      </c>
      <c r="AE328" s="16" t="n">
        <v>1324</v>
      </c>
    </row>
    <row r="329">
      <c r="A329" s="16" t="n">
        <v>2</v>
      </c>
      <c r="B329" s="16" t="n">
        <v>325</v>
      </c>
      <c r="C329" s="16" t="n">
        <v>1325</v>
      </c>
      <c r="D329" s="17" t="inlineStr">
        <is>
          <t>0806017014</t>
        </is>
      </c>
      <c r="E329" s="17" t="inlineStr">
        <is>
          <t>Region VIII (Eastern Visayas)</t>
        </is>
      </c>
      <c r="F329" s="17" t="inlineStr">
        <is>
          <t>Samar</t>
        </is>
      </c>
      <c r="G329" s="17" t="inlineStr">
        <is>
          <t>Santa Rita</t>
        </is>
      </c>
      <c r="H329" s="17" t="inlineStr">
        <is>
          <t>Igang-igang</t>
        </is>
      </c>
      <c r="I329" s="18" t="n">
        <v>11.46552</v>
      </c>
      <c r="J329" s="18" t="n">
        <v>124.86147</v>
      </c>
      <c r="K329" s="17" t="inlineStr">
        <is>
          <t>R</t>
        </is>
      </c>
      <c r="L329" s="11" t="n">
        <v>718</v>
      </c>
      <c r="M329" s="19" t="n">
        <v>4.1</v>
      </c>
      <c r="N329" s="20">
        <f>INT(L329/M329)</f>
        <v/>
      </c>
      <c r="O329" s="20">
        <f>INT(N329*0.3+0.5)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26.3</v>
      </c>
      <c r="T329" s="19" t="n">
        <v>25.25</v>
      </c>
      <c r="U329" s="17" t="inlineStr">
        <is>
          <t>Tier 1 Critical GIDA (Score ≥ 50.0)</t>
        </is>
      </c>
      <c r="V329" s="19" t="n">
        <v>71.75</v>
      </c>
      <c r="W329" s="19" t="n">
        <v>50.16</v>
      </c>
      <c r="X329" s="19" t="n">
        <v>71.75</v>
      </c>
      <c r="Y329" s="20">
        <f>ROUND(V329*0.35+W329*0.35+X329*0.30,2)</f>
        <v/>
      </c>
      <c r="Z329" s="24" t="inlineStr">
        <is>
          <t>F - Nearest node and line over 5 km</t>
        </is>
      </c>
      <c r="AA329" s="19" t="n">
        <v>26.3</v>
      </c>
      <c r="AB329" s="19" t="n">
        <v>25.25</v>
      </c>
      <c r="AC329" s="17" t="inlineStr">
        <is>
          <t>Line: CAPOOCAN - TACLOBAN</t>
        </is>
      </c>
      <c r="AD329" s="17" t="inlineStr">
        <is>
          <t>Remote site candidate: deploy Starlink LEO satellite backhaul or long microwave hop.</t>
        </is>
      </c>
      <c r="AE329" s="16" t="n">
        <v>1325</v>
      </c>
    </row>
    <row r="330">
      <c r="A330" s="16" t="n">
        <v>2</v>
      </c>
      <c r="B330" s="16" t="n">
        <v>326</v>
      </c>
      <c r="C330" s="16" t="n">
        <v>1326</v>
      </c>
      <c r="D330" s="17" t="inlineStr">
        <is>
          <t>1381100043</t>
        </is>
      </c>
      <c r="E330" s="17" t="inlineStr">
        <is>
          <t>National Capital Region (NCR)</t>
        </is>
      </c>
      <c r="F330" s="17" t="inlineStr">
        <is>
          <t>Fourth District (Not a Province)</t>
        </is>
      </c>
      <c r="G330" s="17" t="inlineStr">
        <is>
          <t>Pasay City</t>
        </is>
      </c>
      <c r="H330" s="17" t="inlineStr">
        <is>
          <t>Barangay 43</t>
        </is>
      </c>
      <c r="I330" s="18" t="n">
        <v>14.555422</v>
      </c>
      <c r="J330" s="18" t="n">
        <v>120.996101</v>
      </c>
      <c r="K330" s="17" t="inlineStr">
        <is>
          <t>U</t>
        </is>
      </c>
      <c r="L330" s="11" t="n">
        <v>2694</v>
      </c>
      <c r="M330" s="19" t="n">
        <v>3.4</v>
      </c>
      <c r="N330" s="20">
        <f>INT(L330/M330)</f>
        <v/>
      </c>
      <c r="O330" s="20">
        <f>INT(N330*0.3+0.5)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0.34</v>
      </c>
      <c r="T330" s="19" t="n">
        <v>0.09</v>
      </c>
      <c r="U330" s="17" t="inlineStr">
        <is>
          <t>Tier 1 Critical GIDA (Score ≥ 50.0)</t>
        </is>
      </c>
      <c r="V330" s="19" t="n">
        <v>71.75</v>
      </c>
      <c r="W330" s="19" t="n">
        <v>50.16</v>
      </c>
      <c r="X330" s="19" t="n">
        <v>71.75</v>
      </c>
      <c r="Y330" s="20">
        <f>ROUND(V330*0.35+W330*0.35+X330*0.30,2)</f>
        <v/>
      </c>
      <c r="Z330" s="25" t="inlineStr">
        <is>
          <t>B - Node 0.5-1 km</t>
        </is>
      </c>
      <c r="AA330" s="19" t="n">
        <v>0.53</v>
      </c>
      <c r="AB330" s="19" t="n">
        <v>0.07000000000000001</v>
      </c>
      <c r="AC330" s="17" t="inlineStr">
        <is>
          <t>Line: UG 288C via Y-Duct</t>
        </is>
      </c>
      <c r="AD330" s="17" t="inlineStr">
        <is>
          <t>Short node lateral candidate; confirm port/fiber capacity, access and route.</t>
        </is>
      </c>
      <c r="AE330" s="16" t="n">
        <v>1326</v>
      </c>
    </row>
    <row r="331">
      <c r="A331" s="16" t="n">
        <v>2</v>
      </c>
      <c r="B331" s="16" t="n">
        <v>327</v>
      </c>
      <c r="C331" s="16" t="n">
        <v>1327</v>
      </c>
      <c r="D331" s="17" t="inlineStr">
        <is>
          <t>1906612007</t>
        </is>
      </c>
      <c r="E331" s="17" t="inlineStr">
        <is>
          <t>Bangsamoro Autonomous Region In Muslim Mindanao (BARMM)</t>
        </is>
      </c>
      <c r="F331" s="17" t="inlineStr">
        <is>
          <t>Sulu</t>
        </is>
      </c>
      <c r="G331" s="17" t="inlineStr">
        <is>
          <t>Siasi</t>
        </is>
      </c>
      <c r="H331" s="17" t="inlineStr">
        <is>
          <t>Bulihkullul</t>
        </is>
      </c>
      <c r="I331" s="18" t="n">
        <v>17.255474</v>
      </c>
      <c r="J331" s="18" t="n">
        <v>122.229518</v>
      </c>
      <c r="K331" s="17" t="inlineStr">
        <is>
          <t>R</t>
        </is>
      </c>
      <c r="L331" s="11" t="n">
        <v>1038</v>
      </c>
      <c r="M331" s="19" t="n">
        <v>6</v>
      </c>
      <c r="N331" s="20">
        <f>INT(L331/M331)</f>
        <v/>
      </c>
      <c r="O331" s="20">
        <f>INT(N331*0.3+0.5)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29.51</v>
      </c>
      <c r="T331" s="19" t="n">
        <v>34.38</v>
      </c>
      <c r="U331" s="17" t="inlineStr">
        <is>
          <t>Tier 1 Critical GIDA (Score ≥ 50.0)</t>
        </is>
      </c>
      <c r="V331" s="19" t="n">
        <v>71.75</v>
      </c>
      <c r="W331" s="19" t="n">
        <v>50.16</v>
      </c>
      <c r="X331" s="19" t="n">
        <v>71.75</v>
      </c>
      <c r="Y331" s="20">
        <f>ROUND(V331*0.35+W331*0.35+X331*0.30,2)</f>
        <v/>
      </c>
      <c r="Z331" s="24" t="inlineStr">
        <is>
          <t>F - Nearest node and line over 5 km</t>
        </is>
      </c>
      <c r="AA331" s="19" t="n">
        <v>29.51</v>
      </c>
      <c r="AB331" s="19" t="n">
        <v>34.37</v>
      </c>
      <c r="AC331" s="17" t="inlineStr">
        <is>
          <t>Node: IGI003 - PM</t>
        </is>
      </c>
      <c r="AD331" s="17" t="inlineStr">
        <is>
          <t>Remote site candidate: deploy Starlink LEO satellite backhaul or long microwave hop.</t>
        </is>
      </c>
      <c r="AE331" s="16" t="n">
        <v>1327</v>
      </c>
    </row>
    <row r="332">
      <c r="A332" s="16" t="n">
        <v>2</v>
      </c>
      <c r="B332" s="16" t="n">
        <v>328</v>
      </c>
      <c r="C332" s="16" t="n">
        <v>1328</v>
      </c>
      <c r="D332" s="17" t="inlineStr">
        <is>
          <t>0804824002</t>
        </is>
      </c>
      <c r="E332" s="17" t="inlineStr">
        <is>
          <t>Region VIII (Eastern Visayas)</t>
        </is>
      </c>
      <c r="F332" s="17" t="inlineStr">
        <is>
          <t>Northern Samar</t>
        </is>
      </c>
      <c r="G332" s="17" t="inlineStr">
        <is>
          <t>Lope De Vega</t>
        </is>
      </c>
      <c r="H332" s="17" t="inlineStr">
        <is>
          <t>Bonifacio</t>
        </is>
      </c>
      <c r="I332" s="18" t="n">
        <v>12.27351182618815</v>
      </c>
      <c r="J332" s="18" t="n">
        <v>124.6083273870782</v>
      </c>
      <c r="K332" s="17" t="inlineStr">
        <is>
          <t>R</t>
        </is>
      </c>
      <c r="L332" s="11" t="n">
        <v>867</v>
      </c>
      <c r="M332" s="19" t="n">
        <v>4.3</v>
      </c>
      <c r="N332" s="20">
        <f>INT(L332/M332)</f>
        <v/>
      </c>
      <c r="O332" s="20">
        <f>INT(N332*0.3+0.5)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66.94</v>
      </c>
      <c r="T332" s="19" t="n">
        <v>66.93000000000001</v>
      </c>
      <c r="U332" s="17" t="inlineStr">
        <is>
          <t>Tier 1 Critical GIDA (Score ≥ 50.0)</t>
        </is>
      </c>
      <c r="V332" s="19" t="n">
        <v>71.75</v>
      </c>
      <c r="W332" s="19" t="n">
        <v>50.16</v>
      </c>
      <c r="X332" s="19" t="n">
        <v>71.75</v>
      </c>
      <c r="Y332" s="20">
        <f>ROUND(V332*0.35+W332*0.35+X332*0.30,2)</f>
        <v/>
      </c>
      <c r="Z332" s="24" t="inlineStr">
        <is>
          <t>F - Nearest node and line over 5 km</t>
        </is>
      </c>
      <c r="AA332" s="19" t="n">
        <v>66.94</v>
      </c>
      <c r="AB332" s="19" t="n">
        <v>66.91</v>
      </c>
      <c r="AC332" s="17" t="inlineStr">
        <is>
          <t>Line: PROPOSED 96CCORE AERIAL PROTECTION FOC LINK FROM GUBAT TO STA. MAGDALENA SORSOGON</t>
        </is>
      </c>
      <c r="AD332" s="17" t="inlineStr">
        <is>
          <t>Remote site candidate: deploy Starlink LEO satellite backhaul or long microwave hop.</t>
        </is>
      </c>
      <c r="AE332" s="16" t="n">
        <v>1328</v>
      </c>
    </row>
    <row r="333">
      <c r="A333" s="16" t="n">
        <v>2</v>
      </c>
      <c r="B333" s="16" t="n">
        <v>329</v>
      </c>
      <c r="C333" s="16" t="n">
        <v>1329</v>
      </c>
      <c r="D333" s="17" t="inlineStr">
        <is>
          <t>0806012013</t>
        </is>
      </c>
      <c r="E333" s="17" t="inlineStr">
        <is>
          <t>Region VIII (Eastern Visayas)</t>
        </is>
      </c>
      <c r="F333" s="17" t="inlineStr">
        <is>
          <t>Samar</t>
        </is>
      </c>
      <c r="G333" s="17" t="inlineStr">
        <is>
          <t>Motiong</t>
        </is>
      </c>
      <c r="H333" s="17" t="inlineStr">
        <is>
          <t>Candomacol</t>
        </is>
      </c>
      <c r="I333" s="18" t="n">
        <v>11.8265602</v>
      </c>
      <c r="J333" s="18" t="n">
        <v>125.0221729</v>
      </c>
      <c r="K333" s="17" t="inlineStr">
        <is>
          <t>R</t>
        </is>
      </c>
      <c r="L333" s="11" t="n">
        <v>392</v>
      </c>
      <c r="M333" s="19" t="n">
        <v>4.1</v>
      </c>
      <c r="N333" s="20">
        <f>INT(L333/M333)</f>
        <v/>
      </c>
      <c r="O333" s="20">
        <f>INT(N333*0.3+0.5)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65.3</v>
      </c>
      <c r="T333" s="19" t="n">
        <v>68.3</v>
      </c>
      <c r="U333" s="17" t="inlineStr">
        <is>
          <t>Tier 1 Critical GIDA (Score ≥ 50.0)</t>
        </is>
      </c>
      <c r="V333" s="19" t="n">
        <v>71.75</v>
      </c>
      <c r="W333" s="19" t="n">
        <v>50.16</v>
      </c>
      <c r="X333" s="19" t="n">
        <v>71.75</v>
      </c>
      <c r="Y333" s="20">
        <f>ROUND(V333*0.35+W333*0.35+X333*0.30,2)</f>
        <v/>
      </c>
      <c r="Z333" s="24" t="inlineStr">
        <is>
          <t>F - Nearest node and line over 5 km</t>
        </is>
      </c>
      <c r="AA333" s="19" t="n">
        <v>65.3</v>
      </c>
      <c r="AB333" s="19" t="n">
        <v>68.29000000000001</v>
      </c>
      <c r="AC333" s="17" t="inlineStr">
        <is>
          <t>Node: TCL002 - TYPE 3</t>
        </is>
      </c>
      <c r="AD333" s="17" t="inlineStr">
        <is>
          <t>Remote site candidate: deploy Starlink LEO satellite backhaul or long microwave hop.</t>
        </is>
      </c>
      <c r="AE333" s="16" t="n">
        <v>1329</v>
      </c>
    </row>
    <row r="334">
      <c r="A334" s="16" t="n">
        <v>2</v>
      </c>
      <c r="B334" s="16" t="n">
        <v>330</v>
      </c>
      <c r="C334" s="16" t="n">
        <v>1330</v>
      </c>
      <c r="D334" s="17" t="inlineStr">
        <is>
          <t>1381300067</t>
        </is>
      </c>
      <c r="E334" s="17" t="inlineStr">
        <is>
          <t>National Capital Region (NCR)</t>
        </is>
      </c>
      <c r="F334" s="17" t="inlineStr">
        <is>
          <t>Second District (Not a Province)</t>
        </is>
      </c>
      <c r="G334" s="17" t="inlineStr">
        <is>
          <t>Quezon City</t>
        </is>
      </c>
      <c r="H334" s="17" t="inlineStr">
        <is>
          <t>Milagrosa</t>
        </is>
      </c>
      <c r="I334" s="18" t="n">
        <v>14.62179</v>
      </c>
      <c r="J334" s="18" t="n">
        <v>121.068245</v>
      </c>
      <c r="K334" s="17" t="inlineStr">
        <is>
          <t>U</t>
        </is>
      </c>
      <c r="L334" s="11" t="n">
        <v>7059</v>
      </c>
      <c r="M334" s="19" t="n">
        <v>3.8</v>
      </c>
      <c r="N334" s="20">
        <f>INT(L334/M334)</f>
        <v/>
      </c>
      <c r="O334" s="20">
        <f>INT(N334*0.3+0.5)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0.53</v>
      </c>
      <c r="T334" s="19" t="n">
        <v>0.52</v>
      </c>
      <c r="U334" s="17" t="inlineStr">
        <is>
          <t>Tier 1 Critical GIDA (Score ≥ 50.0)</t>
        </is>
      </c>
      <c r="V334" s="19" t="n">
        <v>71.73999999999999</v>
      </c>
      <c r="W334" s="19" t="n">
        <v>50.16</v>
      </c>
      <c r="X334" s="19" t="n">
        <v>71.73999999999999</v>
      </c>
      <c r="Y334" s="20">
        <f>ROUND(V334*0.35+W334*0.35+X334*0.30,2)</f>
        <v/>
      </c>
      <c r="Z334" s="25" t="inlineStr">
        <is>
          <t>B - Node 0.5-1 km</t>
        </is>
      </c>
      <c r="AA334" s="19" t="n">
        <v>0.53</v>
      </c>
      <c r="AB334" s="19" t="n">
        <v>0.09</v>
      </c>
      <c r="AC334" s="17" t="inlineStr">
        <is>
          <t>Line: UG 144C</t>
        </is>
      </c>
      <c r="AD334" s="17" t="inlineStr">
        <is>
          <t>Short node lateral candidate; confirm port/fiber capacity, access and route.</t>
        </is>
      </c>
      <c r="AE334" s="16" t="n">
        <v>1330</v>
      </c>
    </row>
    <row r="335">
      <c r="A335" s="16" t="n">
        <v>2</v>
      </c>
      <c r="B335" s="16" t="n">
        <v>331</v>
      </c>
      <c r="C335" s="16" t="n">
        <v>1331</v>
      </c>
      <c r="D335" s="17" t="inlineStr">
        <is>
          <t>0806023005</t>
        </is>
      </c>
      <c r="E335" s="17" t="inlineStr">
        <is>
          <t>Region VIII (Eastern Visayas)</t>
        </is>
      </c>
      <c r="F335" s="17" t="inlineStr">
        <is>
          <t>Samar</t>
        </is>
      </c>
      <c r="G335" s="17" t="inlineStr">
        <is>
          <t>Zumarraga</t>
        </is>
      </c>
      <c r="H335" s="17" t="inlineStr">
        <is>
          <t>Botaera</t>
        </is>
      </c>
      <c r="I335" s="18" t="n">
        <v>11.66809</v>
      </c>
      <c r="J335" s="18" t="n">
        <v>124.84101</v>
      </c>
      <c r="K335" s="17" t="inlineStr">
        <is>
          <t>R</t>
        </is>
      </c>
      <c r="L335" s="11" t="n">
        <v>660</v>
      </c>
      <c r="M335" s="19" t="n">
        <v>4.1</v>
      </c>
      <c r="N335" s="20">
        <f>INT(L335/M335)</f>
        <v/>
      </c>
      <c r="O335" s="20">
        <f>INT(N335*0.3+0.5)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44.16</v>
      </c>
      <c r="T335" s="19" t="n">
        <v>44.1</v>
      </c>
      <c r="U335" s="17" t="inlineStr">
        <is>
          <t>Tier 1 Critical GIDA (Score ≥ 50.0)</t>
        </is>
      </c>
      <c r="V335" s="19" t="n">
        <v>71.73999999999999</v>
      </c>
      <c r="W335" s="19" t="n">
        <v>50.16</v>
      </c>
      <c r="X335" s="19" t="n">
        <v>71.73999999999999</v>
      </c>
      <c r="Y335" s="20">
        <f>ROUND(V335*0.35+W335*0.35+X335*0.30,2)</f>
        <v/>
      </c>
      <c r="Z335" s="24" t="inlineStr">
        <is>
          <t>F - Nearest node and line over 5 km</t>
        </is>
      </c>
      <c r="AA335" s="19" t="n">
        <v>44.16</v>
      </c>
      <c r="AB335" s="19" t="n">
        <v>44.1</v>
      </c>
      <c r="AC335" s="17" t="inlineStr">
        <is>
          <t>Line: CAPOOCAN - TACLOBAN</t>
        </is>
      </c>
      <c r="AD335" s="17" t="inlineStr">
        <is>
          <t>Remote site candidate: deploy Starlink LEO satellite backhaul or long microwave hop.</t>
        </is>
      </c>
      <c r="AE335" s="16" t="n">
        <v>1331</v>
      </c>
    </row>
    <row r="336">
      <c r="A336" s="16" t="n">
        <v>2</v>
      </c>
      <c r="B336" s="16" t="n">
        <v>332</v>
      </c>
      <c r="C336" s="16" t="n">
        <v>1332</v>
      </c>
      <c r="D336" s="17" t="inlineStr">
        <is>
          <t>0201521022</t>
        </is>
      </c>
      <c r="E336" s="17" t="inlineStr">
        <is>
          <t>Region II (Cagayan Valley)</t>
        </is>
      </c>
      <c r="F336" s="17" t="inlineStr">
        <is>
          <t>Cagayan</t>
        </is>
      </c>
      <c r="G336" s="17" t="inlineStr">
        <is>
          <t>Rizal</t>
        </is>
      </c>
      <c r="H336" s="17" t="inlineStr">
        <is>
          <t>Pasingan</t>
        </is>
      </c>
      <c r="I336" s="18" t="n">
        <v>12.496751</v>
      </c>
      <c r="J336" s="18" t="n">
        <v>121.06773</v>
      </c>
      <c r="K336" s="17" t="inlineStr">
        <is>
          <t>R</t>
        </is>
      </c>
      <c r="L336" s="11" t="n">
        <v>206</v>
      </c>
      <c r="M336" s="19" t="n">
        <v>3.6</v>
      </c>
      <c r="N336" s="20">
        <f>INT(L336/M336)</f>
        <v/>
      </c>
      <c r="O336" s="20">
        <f>INT(N336*0.3+0.5)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0.59</v>
      </c>
      <c r="T336" s="19" t="n">
        <v>8.17</v>
      </c>
      <c r="U336" s="17" t="inlineStr">
        <is>
          <t>Tier 1 Critical GIDA (Score ≥ 50.0)</t>
        </is>
      </c>
      <c r="V336" s="19" t="n">
        <v>71.73999999999999</v>
      </c>
      <c r="W336" s="19" t="n">
        <v>50.15</v>
      </c>
      <c r="X336" s="19" t="n">
        <v>71.73999999999999</v>
      </c>
      <c r="Y336" s="20">
        <f>ROUND(V336*0.35+W336*0.35+X336*0.30,2)</f>
        <v/>
      </c>
      <c r="Z336" s="24" t="inlineStr">
        <is>
          <t>F - Nearest node and line over 5 km</t>
        </is>
      </c>
      <c r="AA336" s="19" t="n">
        <v>16.23</v>
      </c>
      <c r="AB336" s="19" t="n">
        <v>13.76</v>
      </c>
      <c r="AC336" s="17" t="inlineStr">
        <is>
          <t>Line: ROXAS - SAN JOSE</t>
        </is>
      </c>
      <c r="AD336" s="17" t="inlineStr">
        <is>
          <t>Remote site candidate: deploy Starlink LEO satellite backhaul or long microwave hop.</t>
        </is>
      </c>
      <c r="AE336" s="16" t="n">
        <v>1332</v>
      </c>
    </row>
    <row r="337">
      <c r="A337" s="16" t="n">
        <v>2</v>
      </c>
      <c r="B337" s="16" t="n">
        <v>333</v>
      </c>
      <c r="C337" s="16" t="n">
        <v>1333</v>
      </c>
      <c r="D337" s="17" t="inlineStr">
        <is>
          <t>0806012022</t>
        </is>
      </c>
      <c r="E337" s="17" t="inlineStr">
        <is>
          <t>Region VIII (Eastern Visayas)</t>
        </is>
      </c>
      <c r="F337" s="17" t="inlineStr">
        <is>
          <t>Samar</t>
        </is>
      </c>
      <c r="G337" s="17" t="inlineStr">
        <is>
          <t>Motiong</t>
        </is>
      </c>
      <c r="H337" s="17" t="inlineStr">
        <is>
          <t>Malonoy</t>
        </is>
      </c>
      <c r="I337" s="18" t="n">
        <v>11.94355</v>
      </c>
      <c r="J337" s="18" t="n">
        <v>125.04714</v>
      </c>
      <c r="K337" s="17" t="inlineStr">
        <is>
          <t>R</t>
        </is>
      </c>
      <c r="L337" s="11" t="n">
        <v>158</v>
      </c>
      <c r="M337" s="19" t="n">
        <v>4.1</v>
      </c>
      <c r="N337" s="20">
        <f>INT(L337/M337)</f>
        <v/>
      </c>
      <c r="O337" s="20">
        <f>INT(N337*0.3+0.5)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78.43000000000001</v>
      </c>
      <c r="T337" s="19" t="n">
        <v>81.38</v>
      </c>
      <c r="U337" s="17" t="inlineStr">
        <is>
          <t>Tier 1 Critical GIDA (Score ≥ 50.0)</t>
        </is>
      </c>
      <c r="V337" s="19" t="n">
        <v>71.73999999999999</v>
      </c>
      <c r="W337" s="19" t="n">
        <v>50.15</v>
      </c>
      <c r="X337" s="19" t="n">
        <v>71.73999999999999</v>
      </c>
      <c r="Y337" s="20">
        <f>ROUND(V337*0.35+W337*0.35+X337*0.30,2)</f>
        <v/>
      </c>
      <c r="Z337" s="24" t="inlineStr">
        <is>
          <t>F - Nearest node and line over 5 km</t>
        </is>
      </c>
      <c r="AA337" s="19" t="n">
        <v>78.43000000000001</v>
      </c>
      <c r="AB337" s="19" t="n">
        <v>81.38</v>
      </c>
      <c r="AC337" s="17" t="inlineStr">
        <is>
          <t>Node: TCL002 - TYPE 3</t>
        </is>
      </c>
      <c r="AD337" s="17" t="inlineStr">
        <is>
          <t>Remote site candidate: deploy Starlink LEO satellite backhaul or long microwave hop.</t>
        </is>
      </c>
      <c r="AE337" s="16" t="n">
        <v>1333</v>
      </c>
    </row>
    <row r="338">
      <c r="A338" s="16" t="n">
        <v>2</v>
      </c>
      <c r="B338" s="16" t="n">
        <v>334</v>
      </c>
      <c r="C338" s="16" t="n">
        <v>1334</v>
      </c>
      <c r="D338" s="17" t="inlineStr">
        <is>
          <t>0804824017</t>
        </is>
      </c>
      <c r="E338" s="17" t="inlineStr">
        <is>
          <t>Region VIII (Eastern Visayas)</t>
        </is>
      </c>
      <c r="F338" s="17" t="inlineStr">
        <is>
          <t>Northern Samar</t>
        </is>
      </c>
      <c r="G338" s="17" t="inlineStr">
        <is>
          <t>Lope De Vega</t>
        </is>
      </c>
      <c r="H338" s="17" t="inlineStr">
        <is>
          <t>Sampaguita</t>
        </is>
      </c>
      <c r="I338" s="18" t="n">
        <v>12.3066982</v>
      </c>
      <c r="J338" s="18" t="n">
        <v>124.6386509</v>
      </c>
      <c r="K338" s="17" t="inlineStr">
        <is>
          <t>R</t>
        </is>
      </c>
      <c r="L338" s="11" t="n">
        <v>154</v>
      </c>
      <c r="M338" s="19" t="n">
        <v>4.3</v>
      </c>
      <c r="N338" s="20">
        <f>INT(L338/M338)</f>
        <v/>
      </c>
      <c r="O338" s="20">
        <f>INT(N338*0.3+0.5)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68.01000000000001</v>
      </c>
      <c r="T338" s="19" t="n">
        <v>68</v>
      </c>
      <c r="U338" s="17" t="inlineStr">
        <is>
          <t>Tier 1 Critical GIDA (Score ≥ 50.0)</t>
        </is>
      </c>
      <c r="V338" s="19" t="n">
        <v>71.73999999999999</v>
      </c>
      <c r="W338" s="19" t="n">
        <v>50.15</v>
      </c>
      <c r="X338" s="19" t="n">
        <v>71.73999999999999</v>
      </c>
      <c r="Y338" s="20">
        <f>ROUND(V338*0.35+W338*0.35+X338*0.30,2)</f>
        <v/>
      </c>
      <c r="Z338" s="24" t="inlineStr">
        <is>
          <t>F - Nearest node and line over 5 km</t>
        </is>
      </c>
      <c r="AA338" s="19" t="n">
        <v>68.01000000000001</v>
      </c>
      <c r="AB338" s="19" t="n">
        <v>67.98</v>
      </c>
      <c r="AC338" s="17" t="inlineStr">
        <is>
          <t>Line: PROPOSED 96CCORE AERIAL PROTECTION FOC LINK FROM GUBAT TO STA. MAGDALENA SORSOGON</t>
        </is>
      </c>
      <c r="AD338" s="17" t="inlineStr">
        <is>
          <t>Remote site candidate: deploy Starlink LEO satellite backhaul or long microwave hop.</t>
        </is>
      </c>
      <c r="AE338" s="16" t="n">
        <v>1334</v>
      </c>
    </row>
    <row r="339">
      <c r="A339" s="16" t="n">
        <v>2</v>
      </c>
      <c r="B339" s="16" t="n">
        <v>335</v>
      </c>
      <c r="C339" s="16" t="n">
        <v>1335</v>
      </c>
      <c r="D339" s="17" t="inlineStr">
        <is>
          <t>1380601093</t>
        </is>
      </c>
      <c r="E339" s="17" t="inlineStr">
        <is>
          <t>National Capital Region (NCR)</t>
        </is>
      </c>
      <c r="F339" s="17" t="inlineStr">
        <is>
          <t>First District (Not a Province)</t>
        </is>
      </c>
      <c r="G339" s="17" t="inlineStr">
        <is>
          <t>City of Manila</t>
        </is>
      </c>
      <c r="H339" s="17" t="inlineStr">
        <is>
          <t>Barangay 93</t>
        </is>
      </c>
      <c r="I339" s="18" t="n">
        <v>14.619976</v>
      </c>
      <c r="J339" s="18" t="n">
        <v>120.9658144</v>
      </c>
      <c r="K339" s="17" t="inlineStr">
        <is>
          <t>U</t>
        </is>
      </c>
      <c r="L339" s="11" t="n">
        <v>4080</v>
      </c>
      <c r="M339" s="19" t="n">
        <v>3.9</v>
      </c>
      <c r="N339" s="20">
        <f>INT(L339/M339)</f>
        <v/>
      </c>
      <c r="O339" s="20">
        <f>INT(N339*0.3+0.5)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5.52</v>
      </c>
      <c r="T339" s="19" t="n">
        <v>4.58</v>
      </c>
      <c r="U339" s="17" t="inlineStr">
        <is>
          <t>Tier 1 Critical GIDA (Score ≥ 50.0)</t>
        </is>
      </c>
      <c r="V339" s="19" t="n">
        <v>71.73999999999999</v>
      </c>
      <c r="W339" s="19" t="n">
        <v>50.15</v>
      </c>
      <c r="X339" s="19" t="n">
        <v>71.73999999999999</v>
      </c>
      <c r="Y339" s="20">
        <f>ROUND(V339*0.35+W339*0.35+X339*0.30,2)</f>
        <v/>
      </c>
      <c r="Z339" s="25" t="inlineStr">
        <is>
          <t>A - Node within 0.5 km</t>
        </is>
      </c>
      <c r="AA339" s="19" t="n">
        <v>0.4</v>
      </c>
      <c r="AB339" s="19" t="n">
        <v>0.57</v>
      </c>
      <c r="AC339" s="17" t="inlineStr">
        <is>
          <t>Node: MNL045 - TYPE 3</t>
        </is>
      </c>
      <c r="AD339" s="17" t="inlineStr">
        <is>
          <t>First survey candidate: confirm node handoff, spare capacity and short route; co-location not established.</t>
        </is>
      </c>
      <c r="AE339" s="16" t="n">
        <v>1335</v>
      </c>
    </row>
    <row r="340">
      <c r="A340" s="16" t="n">
        <v>2</v>
      </c>
      <c r="B340" s="16" t="n">
        <v>336</v>
      </c>
      <c r="C340" s="16" t="n">
        <v>1336</v>
      </c>
      <c r="D340" s="17" t="inlineStr">
        <is>
          <t>0804807014</t>
        </is>
      </c>
      <c r="E340" s="17" t="inlineStr">
        <is>
          <t>Region VIII (Eastern Visayas)</t>
        </is>
      </c>
      <c r="F340" s="17" t="inlineStr">
        <is>
          <t>Northern Samar</t>
        </is>
      </c>
      <c r="G340" s="17" t="inlineStr">
        <is>
          <t>Gamay</t>
        </is>
      </c>
      <c r="H340" s="17" t="inlineStr">
        <is>
          <t>Lonoy</t>
        </is>
      </c>
      <c r="I340" s="18" t="n">
        <v>12.35750713964102</v>
      </c>
      <c r="J340" s="18" t="n">
        <v>125.2107291497566</v>
      </c>
      <c r="K340" s="17" t="inlineStr">
        <is>
          <t>R</t>
        </is>
      </c>
      <c r="L340" s="11" t="n">
        <v>145</v>
      </c>
      <c r="M340" s="19" t="n">
        <v>4.3</v>
      </c>
      <c r="N340" s="20">
        <f>INT(L340/M340)</f>
        <v/>
      </c>
      <c r="O340" s="20">
        <f>INT(N340*0.3+0.5)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124.16</v>
      </c>
      <c r="T340" s="19" t="n">
        <v>123.41</v>
      </c>
      <c r="U340" s="17" t="inlineStr">
        <is>
          <t>Tier 1 Critical GIDA (Score ≥ 50.0)</t>
        </is>
      </c>
      <c r="V340" s="19" t="n">
        <v>71.73999999999999</v>
      </c>
      <c r="W340" s="19" t="n">
        <v>50.15</v>
      </c>
      <c r="X340" s="19" t="n">
        <v>71.73999999999999</v>
      </c>
      <c r="Y340" s="20">
        <f>ROUND(V340*0.35+W340*0.35+X340*0.30,2)</f>
        <v/>
      </c>
      <c r="Z340" s="24" t="inlineStr">
        <is>
          <t>F - Nearest node and line over 5 km</t>
        </is>
      </c>
      <c r="AA340" s="19" t="n">
        <v>124.16</v>
      </c>
      <c r="AB340" s="19" t="n">
        <v>123.33</v>
      </c>
      <c r="AC340" s="17" t="inlineStr">
        <is>
          <t>Line: STA MAGDALENA CLS</t>
        </is>
      </c>
      <c r="AD340" s="17" t="inlineStr">
        <is>
          <t>Remote site candidate: deploy Starlink LEO satellite backhaul or long microwave hop.</t>
        </is>
      </c>
      <c r="AE340" s="16" t="n">
        <v>1336</v>
      </c>
    </row>
    <row r="341">
      <c r="A341" s="16" t="n">
        <v>2</v>
      </c>
      <c r="B341" s="16" t="n">
        <v>337</v>
      </c>
      <c r="C341" s="16" t="n">
        <v>1337</v>
      </c>
      <c r="D341" s="17" t="inlineStr">
        <is>
          <t>0401005061</t>
        </is>
      </c>
      <c r="E341" s="17" t="inlineStr">
        <is>
          <t>Region IV-A (CALABARZON)</t>
        </is>
      </c>
      <c r="F341" s="17" t="inlineStr">
        <is>
          <t>Batangas</t>
        </is>
      </c>
      <c r="G341" s="17" t="inlineStr">
        <is>
          <t>Batangas City</t>
        </is>
      </c>
      <c r="H341" s="17" t="inlineStr">
        <is>
          <t>Barangay 15</t>
        </is>
      </c>
      <c r="I341" s="18" t="n">
        <v>13.66311493</v>
      </c>
      <c r="J341" s="18" t="n">
        <v>121.1060106</v>
      </c>
      <c r="K341" s="17" t="inlineStr">
        <is>
          <t>U</t>
        </is>
      </c>
      <c r="L341" s="11" t="n">
        <v>201</v>
      </c>
      <c r="M341" s="19" t="n">
        <v>3.6</v>
      </c>
      <c r="N341" s="20">
        <f>INT(L341/M341)</f>
        <v/>
      </c>
      <c r="O341" s="20">
        <f>INT(N341*0.3+0.5)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3.77</v>
      </c>
      <c r="T341" s="19" t="n">
        <v>5.54</v>
      </c>
      <c r="U341" s="17" t="inlineStr">
        <is>
          <t>Tier 1 Critical GIDA (Score ≥ 50.0)</t>
        </is>
      </c>
      <c r="V341" s="19" t="n">
        <v>71.73999999999999</v>
      </c>
      <c r="W341" s="19" t="n">
        <v>50.15</v>
      </c>
      <c r="X341" s="19" t="n">
        <v>71.73999999999999</v>
      </c>
      <c r="Y341" s="20">
        <f>ROUND(V341*0.35+W341*0.35+X341*0.30,2)</f>
        <v/>
      </c>
      <c r="Z341" s="24" t="inlineStr">
        <is>
          <t>E - Nearest node or line 3-5 km</t>
        </is>
      </c>
      <c r="AA341" s="19" t="n">
        <v>4.44</v>
      </c>
      <c r="AB341" s="19" t="n">
        <v>11.39</v>
      </c>
      <c r="AC341" s="17" t="inlineStr">
        <is>
          <t>Node: BCY005 - PM</t>
        </is>
      </c>
      <c r="AD341" s="17" t="inlineStr">
        <is>
          <t>Review candidate: examine alternative BTS location, updated fiber inventory or Starlink backhaul.</t>
        </is>
      </c>
      <c r="AE341" s="16" t="n">
        <v>1337</v>
      </c>
    </row>
    <row r="342">
      <c r="A342" s="16" t="n">
        <v>2</v>
      </c>
      <c r="B342" s="16" t="n">
        <v>338</v>
      </c>
      <c r="C342" s="16" t="n">
        <v>1338</v>
      </c>
      <c r="D342" s="17" t="inlineStr">
        <is>
          <t>0802607027</t>
        </is>
      </c>
      <c r="E342" s="17" t="inlineStr">
        <is>
          <t>Region VIII (Eastern Visayas)</t>
        </is>
      </c>
      <c r="F342" s="17" t="inlineStr">
        <is>
          <t>Eastern Samar</t>
        </is>
      </c>
      <c r="G342" s="17" t="inlineStr">
        <is>
          <t>General Macarthur</t>
        </is>
      </c>
      <c r="H342" s="17" t="inlineStr">
        <is>
          <t>Macapagal</t>
        </is>
      </c>
      <c r="I342" s="18" t="n">
        <v>11.2416277</v>
      </c>
      <c r="J342" s="18" t="n">
        <v>125.4527211</v>
      </c>
      <c r="K342" s="17" t="inlineStr">
        <is>
          <t>R</t>
        </is>
      </c>
      <c r="L342" s="11" t="n">
        <v>114</v>
      </c>
      <c r="M342" s="19" t="n">
        <v>3.9</v>
      </c>
      <c r="N342" s="20">
        <f>INT(L342/M342)</f>
        <v/>
      </c>
      <c r="O342" s="20">
        <f>INT(N342*0.3+0.5)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48.46</v>
      </c>
      <c r="T342" s="19" t="n">
        <v>47.36</v>
      </c>
      <c r="U342" s="17" t="inlineStr">
        <is>
          <t>Tier 1 Critical GIDA (Score ≥ 50.0)</t>
        </is>
      </c>
      <c r="V342" s="19" t="n">
        <v>71.73</v>
      </c>
      <c r="W342" s="19" t="n">
        <v>50.15</v>
      </c>
      <c r="X342" s="19" t="n">
        <v>71.73</v>
      </c>
      <c r="Y342" s="20">
        <f>ROUND(V342*0.35+W342*0.35+X342*0.30,2)</f>
        <v/>
      </c>
      <c r="Z342" s="24" t="inlineStr">
        <is>
          <t>F - Nearest node and line over 5 km</t>
        </is>
      </c>
      <c r="AA342" s="19" t="n">
        <v>48.46</v>
      </c>
      <c r="AB342" s="19" t="n">
        <v>48.46</v>
      </c>
      <c r="AC342" s="17" t="inlineStr">
        <is>
          <t>Node: TCL001 - TYPE 2</t>
        </is>
      </c>
      <c r="AD342" s="17" t="inlineStr">
        <is>
          <t>Remote site candidate: deploy Starlink LEO satellite backhaul or long microwave hop.</t>
        </is>
      </c>
      <c r="AE342" s="16" t="n">
        <v>1338</v>
      </c>
    </row>
    <row r="343">
      <c r="A343" s="16" t="n">
        <v>2</v>
      </c>
      <c r="B343" s="16" t="n">
        <v>339</v>
      </c>
      <c r="C343" s="16" t="n">
        <v>1339</v>
      </c>
      <c r="D343" s="17" t="inlineStr">
        <is>
          <t>1004217007</t>
        </is>
      </c>
      <c r="E343" s="17" t="inlineStr">
        <is>
          <t>Region X (Northern Mindanao)</t>
        </is>
      </c>
      <c r="F343" s="17" t="inlineStr">
        <is>
          <t>Misamis Occidental</t>
        </is>
      </c>
      <c r="G343" s="17" t="inlineStr">
        <is>
          <t>Don Victoriano Chiongbian</t>
        </is>
      </c>
      <c r="H343" s="17" t="inlineStr">
        <is>
          <t>Maramara</t>
        </is>
      </c>
      <c r="I343" s="18" t="n">
        <v>8.154034599999999</v>
      </c>
      <c r="J343" s="18" t="n">
        <v>123.5656198</v>
      </c>
      <c r="K343" s="17" t="inlineStr">
        <is>
          <t>R</t>
        </is>
      </c>
      <c r="L343" s="11" t="n">
        <v>522</v>
      </c>
      <c r="M343" s="19" t="n">
        <v>3.9</v>
      </c>
      <c r="N343" s="20">
        <f>INT(L343/M343)</f>
        <v/>
      </c>
      <c r="O343" s="20">
        <f>INT(N343*0.3+0.5)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22.51</v>
      </c>
      <c r="T343" s="19" t="n">
        <v>22.44</v>
      </c>
      <c r="U343" s="17" t="inlineStr">
        <is>
          <t>Tier 1 Critical GIDA (Score ≥ 50.0)</t>
        </is>
      </c>
      <c r="V343" s="19" t="n">
        <v>71.73</v>
      </c>
      <c r="W343" s="19" t="n">
        <v>50.15</v>
      </c>
      <c r="X343" s="19" t="n">
        <v>71.73</v>
      </c>
      <c r="Y343" s="20">
        <f>ROUND(V343*0.35+W343*0.35+X343*0.30,2)</f>
        <v/>
      </c>
      <c r="Z343" s="24" t="inlineStr">
        <is>
          <t>F - Nearest node and line over 5 km</t>
        </is>
      </c>
      <c r="AA343" s="19" t="n">
        <v>22.51</v>
      </c>
      <c r="AB343" s="19" t="n">
        <v>22.44</v>
      </c>
      <c r="AC343" s="17" t="inlineStr">
        <is>
          <t>Line: ILIGAN - PAGADIAN</t>
        </is>
      </c>
      <c r="AD343" s="17" t="inlineStr">
        <is>
          <t>Remote site candidate: deploy Starlink LEO satellite backhaul or long microwave hop.</t>
        </is>
      </c>
      <c r="AE343" s="16" t="n">
        <v>1339</v>
      </c>
    </row>
    <row r="344">
      <c r="A344" s="16" t="n">
        <v>2</v>
      </c>
      <c r="B344" s="16" t="n">
        <v>340</v>
      </c>
      <c r="C344" s="16" t="n">
        <v>1340</v>
      </c>
      <c r="D344" s="17" t="inlineStr">
        <is>
          <t>1381100011</t>
        </is>
      </c>
      <c r="E344" s="17" t="inlineStr">
        <is>
          <t>National Capital Region (NCR)</t>
        </is>
      </c>
      <c r="F344" s="17" t="inlineStr">
        <is>
          <t>Fourth District (Not a Province)</t>
        </is>
      </c>
      <c r="G344" s="17" t="inlineStr">
        <is>
          <t>Pasay City</t>
        </is>
      </c>
      <c r="H344" s="17" t="inlineStr">
        <is>
          <t>Barangay 11</t>
        </is>
      </c>
      <c r="I344" s="18" t="n">
        <v>14.559666</v>
      </c>
      <c r="J344" s="18" t="n">
        <v>120.990847</v>
      </c>
      <c r="K344" s="17" t="inlineStr">
        <is>
          <t>U</t>
        </is>
      </c>
      <c r="L344" s="11" t="n">
        <v>420</v>
      </c>
      <c r="M344" s="19" t="n">
        <v>3.4</v>
      </c>
      <c r="N344" s="20">
        <f>INT(L344/M344)</f>
        <v/>
      </c>
      <c r="O344" s="20">
        <f>INT(N344*0.3+0.5)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0.63</v>
      </c>
      <c r="T344" s="19" t="n">
        <v>0.48</v>
      </c>
      <c r="U344" s="17" t="inlineStr">
        <is>
          <t>Tier 1 Critical GIDA (Score ≥ 50.0)</t>
        </is>
      </c>
      <c r="V344" s="19" t="n">
        <v>71.73</v>
      </c>
      <c r="W344" s="19" t="n">
        <v>50.15</v>
      </c>
      <c r="X344" s="19" t="n">
        <v>71.73</v>
      </c>
      <c r="Y344" s="20">
        <f>ROUND(V344*0.35+W344*0.35+X344*0.30,2)</f>
        <v/>
      </c>
      <c r="Z344" s="25" t="inlineStr">
        <is>
          <t>B - Node 0.5-1 km</t>
        </is>
      </c>
      <c r="AA344" s="19" t="n">
        <v>0.71</v>
      </c>
      <c r="AB344" s="19" t="n">
        <v>0.51</v>
      </c>
      <c r="AC344" s="17" t="inlineStr">
        <is>
          <t>Line: UG 288C via Y-Duct</t>
        </is>
      </c>
      <c r="AD344" s="17" t="inlineStr">
        <is>
          <t>Short node lateral candidate; confirm port/fiber capacity, access and route.</t>
        </is>
      </c>
      <c r="AE344" s="16" t="n">
        <v>1340</v>
      </c>
    </row>
    <row r="345">
      <c r="A345" s="16" t="n">
        <v>2</v>
      </c>
      <c r="B345" s="16" t="n">
        <v>341</v>
      </c>
      <c r="C345" s="16" t="n">
        <v>1341</v>
      </c>
      <c r="D345" s="17" t="inlineStr">
        <is>
          <t>1380601068</t>
        </is>
      </c>
      <c r="E345" s="17" t="inlineStr">
        <is>
          <t>National Capital Region (NCR)</t>
        </is>
      </c>
      <c r="F345" s="17" t="inlineStr">
        <is>
          <t>First District (Not a Province)</t>
        </is>
      </c>
      <c r="G345" s="17" t="inlineStr">
        <is>
          <t>City of Manila</t>
        </is>
      </c>
      <c r="H345" s="17" t="inlineStr">
        <is>
          <t>Barangay 68</t>
        </is>
      </c>
      <c r="I345" s="18" t="n">
        <v>14.612414</v>
      </c>
      <c r="J345" s="18" t="n">
        <v>120.965591</v>
      </c>
      <c r="K345" s="17" t="inlineStr">
        <is>
          <t>U</t>
        </is>
      </c>
      <c r="L345" s="11" t="n">
        <v>1149</v>
      </c>
      <c r="M345" s="19" t="n">
        <v>3.9</v>
      </c>
      <c r="N345" s="20">
        <f>INT(L345/M345)</f>
        <v/>
      </c>
      <c r="O345" s="20">
        <f>INT(N345*0.3+0.5)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46.01</v>
      </c>
      <c r="T345" s="19" t="n">
        <v>49.23</v>
      </c>
      <c r="U345" s="17" t="inlineStr">
        <is>
          <t>Tier 1 Critical GIDA (Score ≥ 50.0)</t>
        </is>
      </c>
      <c r="V345" s="19" t="n">
        <v>71.72</v>
      </c>
      <c r="W345" s="19" t="n">
        <v>50.14</v>
      </c>
      <c r="X345" s="19" t="n">
        <v>71.72</v>
      </c>
      <c r="Y345" s="20">
        <f>ROUND(V345*0.35+W345*0.35+X345*0.30,2)</f>
        <v/>
      </c>
      <c r="Z345" s="25" t="inlineStr">
        <is>
          <t>B - Node 0.5-1 km</t>
        </is>
      </c>
      <c r="AA345" s="19" t="n">
        <v>0.6899999999999999</v>
      </c>
      <c r="AB345" s="19" t="n">
        <v>0.42</v>
      </c>
      <c r="AC345" s="17" t="inlineStr">
        <is>
          <t>Line: Aerial 24C</t>
        </is>
      </c>
      <c r="AD345" s="17" t="inlineStr">
        <is>
          <t>Short node lateral candidate; confirm port/fiber capacity, access and route.</t>
        </is>
      </c>
      <c r="AE345" s="16" t="n">
        <v>1341</v>
      </c>
    </row>
    <row r="346">
      <c r="A346" s="16" t="n">
        <v>2</v>
      </c>
      <c r="B346" s="16" t="n">
        <v>342</v>
      </c>
      <c r="C346" s="16" t="n">
        <v>1342</v>
      </c>
      <c r="D346" s="17" t="inlineStr">
        <is>
          <t>0103304009</t>
        </is>
      </c>
      <c r="E346" s="17" t="inlineStr">
        <is>
          <t>Region I (Ilocos Region)</t>
        </is>
      </c>
      <c r="F346" s="17" t="inlineStr">
        <is>
          <t>La Union</t>
        </is>
      </c>
      <c r="G346" s="17" t="inlineStr">
        <is>
          <t>Bagulin</t>
        </is>
      </c>
      <c r="H346" s="17" t="inlineStr">
        <is>
          <t>Tio-angan</t>
        </is>
      </c>
      <c r="I346" s="18" t="n">
        <v>16.594271</v>
      </c>
      <c r="J346" s="18" t="n">
        <v>120.513821</v>
      </c>
      <c r="K346" s="17" t="inlineStr">
        <is>
          <t>R</t>
        </is>
      </c>
      <c r="L346" s="11" t="n">
        <v>998</v>
      </c>
      <c r="M346" s="19" t="n">
        <v>3.7</v>
      </c>
      <c r="N346" s="20">
        <f>INT(L346/M346)</f>
        <v/>
      </c>
      <c r="O346" s="20">
        <f>INT(N346*0.3+0.5)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9.949999999999999</v>
      </c>
      <c r="T346" s="19" t="n">
        <v>10.24</v>
      </c>
      <c r="U346" s="17" t="inlineStr">
        <is>
          <t>Tier 1 Critical GIDA (Score ≥ 50.0)</t>
        </is>
      </c>
      <c r="V346" s="19" t="n">
        <v>71.72</v>
      </c>
      <c r="W346" s="19" t="n">
        <v>50.14</v>
      </c>
      <c r="X346" s="19" t="n">
        <v>71.72</v>
      </c>
      <c r="Y346" s="20">
        <f>ROUND(V346*0.35+W346*0.35+X346*0.30,2)</f>
        <v/>
      </c>
      <c r="Z346" s="24" t="inlineStr">
        <is>
          <t>F - Nearest node and line over 5 km</t>
        </is>
      </c>
      <c r="AA346" s="19" t="n">
        <v>9.949999999999999</v>
      </c>
      <c r="AB346" s="19" t="n">
        <v>10.11</v>
      </c>
      <c r="AC346" s="17" t="inlineStr">
        <is>
          <t>Node: KPB001
- TYPE 4</t>
        </is>
      </c>
      <c r="AD346" s="17" t="inlineStr">
        <is>
          <t>Remote site candidate: deploy Starlink LEO satellite backhaul or long microwave hop.</t>
        </is>
      </c>
      <c r="AE346" s="16" t="n">
        <v>1342</v>
      </c>
    </row>
    <row r="347">
      <c r="A347" s="16" t="n">
        <v>2</v>
      </c>
      <c r="B347" s="16" t="n">
        <v>343</v>
      </c>
      <c r="C347" s="16" t="n">
        <v>1343</v>
      </c>
      <c r="D347" s="17" t="inlineStr">
        <is>
          <t>1380612018</t>
        </is>
      </c>
      <c r="E347" s="17" t="inlineStr">
        <is>
          <t>National Capital Region (NCR)</t>
        </is>
      </c>
      <c r="F347" s="17" t="inlineStr">
        <is>
          <t>First District (Not a Province)</t>
        </is>
      </c>
      <c r="G347" s="17" t="inlineStr">
        <is>
          <t>City of Manila</t>
        </is>
      </c>
      <c r="H347" s="17" t="inlineStr">
        <is>
          <t>Barangay 850</t>
        </is>
      </c>
      <c r="I347" s="18" t="n">
        <v>14.589143</v>
      </c>
      <c r="J347" s="18" t="n">
        <v>121.0010006</v>
      </c>
      <c r="K347" s="17" t="inlineStr">
        <is>
          <t>U</t>
        </is>
      </c>
      <c r="L347" s="11" t="n">
        <v>2531</v>
      </c>
      <c r="M347" s="19" t="n">
        <v>3.9</v>
      </c>
      <c r="N347" s="20">
        <f>INT(L347/M347)</f>
        <v/>
      </c>
      <c r="O347" s="20">
        <f>INT(N347*0.3+0.5)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28.03</v>
      </c>
      <c r="T347" s="19" t="n">
        <v>23.18</v>
      </c>
      <c r="U347" s="17" t="inlineStr">
        <is>
          <t>Tier 1 Critical GIDA (Score ≥ 50.0)</t>
        </is>
      </c>
      <c r="V347" s="19" t="n">
        <v>71.72</v>
      </c>
      <c r="W347" s="19" t="n">
        <v>50.14</v>
      </c>
      <c r="X347" s="19" t="n">
        <v>71.72</v>
      </c>
      <c r="Y347" s="20">
        <f>ROUND(V347*0.35+W347*0.35+X347*0.30,2)</f>
        <v/>
      </c>
      <c r="Z347" s="25" t="inlineStr">
        <is>
          <t>B - Node 0.5-1 km</t>
        </is>
      </c>
      <c r="AA347" s="19" t="n">
        <v>0.5600000000000001</v>
      </c>
      <c r="AB347" s="19" t="n">
        <v>0.1</v>
      </c>
      <c r="AC347" s="17" t="inlineStr">
        <is>
          <t>Line: Aerial 24C</t>
        </is>
      </c>
      <c r="AD347" s="17" t="inlineStr">
        <is>
          <t>Short node lateral candidate; confirm port/fiber capacity, access and route.</t>
        </is>
      </c>
      <c r="AE347" s="16" t="n">
        <v>1343</v>
      </c>
    </row>
    <row r="348">
      <c r="A348" s="16" t="n">
        <v>2</v>
      </c>
      <c r="B348" s="16" t="n">
        <v>344</v>
      </c>
      <c r="C348" s="16" t="n">
        <v>1344</v>
      </c>
      <c r="D348" s="17" t="inlineStr">
        <is>
          <t>0603040045</t>
        </is>
      </c>
      <c r="E348" s="17" t="inlineStr">
        <is>
          <t>Region VI (Western Visayas)</t>
        </is>
      </c>
      <c r="F348" s="17" t="inlineStr">
        <is>
          <t>Iloilo</t>
        </is>
      </c>
      <c r="G348" s="17" t="inlineStr">
        <is>
          <t>San Joaquin</t>
        </is>
      </c>
      <c r="H348" s="17" t="inlineStr">
        <is>
          <t>Langca</t>
        </is>
      </c>
      <c r="I348" s="18" t="n">
        <v>10.64833313667359</v>
      </c>
      <c r="J348" s="18" t="n">
        <v>122.0800164588791</v>
      </c>
      <c r="K348" s="17" t="inlineStr">
        <is>
          <t>R</t>
        </is>
      </c>
      <c r="L348" s="11" t="n">
        <v>383</v>
      </c>
      <c r="M348" s="19" t="n">
        <v>3.8</v>
      </c>
      <c r="N348" s="20">
        <f>INT(L348/M348)</f>
        <v/>
      </c>
      <c r="O348" s="20">
        <f>INT(N348*0.3+0.5)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20.03</v>
      </c>
      <c r="T348" s="19" t="n">
        <v>7.7</v>
      </c>
      <c r="U348" s="17" t="inlineStr">
        <is>
          <t>Tier 1 Critical GIDA (Score ≥ 50.0)</t>
        </is>
      </c>
      <c r="V348" s="19" t="n">
        <v>71.72</v>
      </c>
      <c r="W348" s="19" t="n">
        <v>50.14</v>
      </c>
      <c r="X348" s="19" t="n">
        <v>71.72</v>
      </c>
      <c r="Y348" s="20">
        <f>ROUND(V348*0.35+W348*0.35+X348*0.30,2)</f>
        <v/>
      </c>
      <c r="Z348" s="24" t="inlineStr">
        <is>
          <t>F - Nearest node and line over 5 km</t>
        </is>
      </c>
      <c r="AA348" s="19" t="n">
        <v>20.04</v>
      </c>
      <c r="AB348" s="19" t="n">
        <v>7.7</v>
      </c>
      <c r="AC348" s="17" t="inlineStr">
        <is>
          <t>Line: OTON, ILOILO - SAN JOSE DE BUENAVISTA, ANTIQUE</t>
        </is>
      </c>
      <c r="AD348" s="17" t="inlineStr">
        <is>
          <t>Remote site candidate: deploy Starlink LEO satellite backhaul or long microwave hop.</t>
        </is>
      </c>
      <c r="AE348" s="16" t="n">
        <v>1344</v>
      </c>
    </row>
    <row r="349">
      <c r="A349" s="16" t="n">
        <v>2</v>
      </c>
      <c r="B349" s="16" t="n">
        <v>345</v>
      </c>
      <c r="C349" s="16" t="n">
        <v>1345</v>
      </c>
      <c r="D349" s="17" t="inlineStr">
        <is>
          <t>0600614037</t>
        </is>
      </c>
      <c r="E349" s="17" t="inlineStr">
        <is>
          <t>Region VI (Western Visayas)</t>
        </is>
      </c>
      <c r="F349" s="17" t="inlineStr">
        <is>
          <t>Antique</t>
        </is>
      </c>
      <c r="G349" s="17" t="inlineStr">
        <is>
          <t>San Remigio</t>
        </is>
      </c>
      <c r="H349" s="17" t="inlineStr">
        <is>
          <t>Panpanan II</t>
        </is>
      </c>
      <c r="I349" s="18" t="n">
        <v>10.90235175</v>
      </c>
      <c r="J349" s="18" t="n">
        <v>122.2536267</v>
      </c>
      <c r="K349" s="17" t="inlineStr">
        <is>
          <t>R</t>
        </is>
      </c>
      <c r="L349" s="11" t="n">
        <v>575</v>
      </c>
      <c r="M349" s="19" t="n">
        <v>3.9</v>
      </c>
      <c r="N349" s="20">
        <f>INT(L349/M349)</f>
        <v/>
      </c>
      <c r="O349" s="20">
        <f>INT(N349*0.3+0.5)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28.45</v>
      </c>
      <c r="T349" s="19" t="n">
        <v>21.64</v>
      </c>
      <c r="U349" s="17" t="inlineStr">
        <is>
          <t>Tier 1 Critical GIDA (Score ≥ 50.0)</t>
        </is>
      </c>
      <c r="V349" s="19" t="n">
        <v>71.72</v>
      </c>
      <c r="W349" s="19" t="n">
        <v>50.14</v>
      </c>
      <c r="X349" s="19" t="n">
        <v>71.72</v>
      </c>
      <c r="Y349" s="20">
        <f>ROUND(V349*0.35+W349*0.35+X349*0.30,2)</f>
        <v/>
      </c>
      <c r="Z349" s="24" t="inlineStr">
        <is>
          <t>F - Nearest node and line over 5 km</t>
        </is>
      </c>
      <c r="AA349" s="19" t="n">
        <v>28.45</v>
      </c>
      <c r="AB349" s="19" t="n">
        <v>21.37</v>
      </c>
      <c r="AC349" s="17" t="inlineStr">
        <is>
          <t>Line: 7,761</t>
        </is>
      </c>
      <c r="AD349" s="17" t="inlineStr">
        <is>
          <t>Remote site candidate: deploy Starlink LEO satellite backhaul or long microwave hop.</t>
        </is>
      </c>
      <c r="AE349" s="16" t="n">
        <v>1345</v>
      </c>
    </row>
    <row r="350">
      <c r="A350" s="16" t="n">
        <v>2</v>
      </c>
      <c r="B350" s="16" t="n">
        <v>346</v>
      </c>
      <c r="C350" s="16" t="n">
        <v>1346</v>
      </c>
      <c r="D350" s="17" t="inlineStr">
        <is>
          <t>0806020021</t>
        </is>
      </c>
      <c r="E350" s="17" t="inlineStr">
        <is>
          <t>Region VIII (Eastern Visayas)</t>
        </is>
      </c>
      <c r="F350" s="17" t="inlineStr">
        <is>
          <t>Samar</t>
        </is>
      </c>
      <c r="G350" s="17" t="inlineStr">
        <is>
          <t>Tarangnan</t>
        </is>
      </c>
      <c r="H350" s="17" t="inlineStr">
        <is>
          <t>Catan-agan</t>
        </is>
      </c>
      <c r="I350" s="18" t="n">
        <v>11.88268</v>
      </c>
      <c r="J350" s="18" t="n">
        <v>124.82222</v>
      </c>
      <c r="K350" s="17" t="inlineStr">
        <is>
          <t>R</t>
        </is>
      </c>
      <c r="L350" s="11" t="n">
        <v>67</v>
      </c>
      <c r="M350" s="19" t="n">
        <v>4.1</v>
      </c>
      <c r="N350" s="20">
        <f>INT(L350/M350)</f>
        <v/>
      </c>
      <c r="O350" s="20">
        <f>INT(N350*0.3+0.5)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66.84999999999999</v>
      </c>
      <c r="T350" s="19" t="n">
        <v>66.81999999999999</v>
      </c>
      <c r="U350" s="17" t="inlineStr">
        <is>
          <t>Tier 1 Critical GIDA (Score ≥ 50.0)</t>
        </is>
      </c>
      <c r="V350" s="19" t="n">
        <v>71.70999999999999</v>
      </c>
      <c r="W350" s="19" t="n">
        <v>50.13</v>
      </c>
      <c r="X350" s="19" t="n">
        <v>71.70999999999999</v>
      </c>
      <c r="Y350" s="20">
        <f>ROUND(V350*0.35+W350*0.35+X350*0.30,2)</f>
        <v/>
      </c>
      <c r="Z350" s="24" t="inlineStr">
        <is>
          <t>F - Nearest node and line over 5 km</t>
        </is>
      </c>
      <c r="AA350" s="19" t="n">
        <v>66.41</v>
      </c>
      <c r="AB350" s="19" t="n">
        <v>66.37</v>
      </c>
      <c r="AC350" s="17" t="inlineStr">
        <is>
          <t>Line: CAPOOCAN - TACLOBAN</t>
        </is>
      </c>
      <c r="AD350" s="17" t="inlineStr">
        <is>
          <t>Remote site candidate: deploy Starlink LEO satellite backhaul or long microwave hop.</t>
        </is>
      </c>
      <c r="AE350" s="16" t="n">
        <v>1346</v>
      </c>
    </row>
    <row r="351">
      <c r="A351" s="16" t="n">
        <v>2</v>
      </c>
      <c r="B351" s="16" t="n">
        <v>347</v>
      </c>
      <c r="C351" s="16" t="n">
        <v>1347</v>
      </c>
      <c r="D351" s="17" t="inlineStr">
        <is>
          <t>1380610018</t>
        </is>
      </c>
      <c r="E351" s="17" t="inlineStr">
        <is>
          <t>National Capital Region (NCR)</t>
        </is>
      </c>
      <c r="F351" s="17" t="inlineStr">
        <is>
          <t>First District (Not a Province)</t>
        </is>
      </c>
      <c r="G351" s="17" t="inlineStr">
        <is>
          <t>City of Manila</t>
        </is>
      </c>
      <c r="H351" s="17" t="inlineStr">
        <is>
          <t>Barangay 703</t>
        </is>
      </c>
      <c r="I351" s="18" t="n">
        <v>14.570664</v>
      </c>
      <c r="J351" s="18" t="n">
        <v>120.989127</v>
      </c>
      <c r="K351" s="17" t="inlineStr">
        <is>
          <t>U</t>
        </is>
      </c>
      <c r="L351" s="11" t="n">
        <v>117</v>
      </c>
      <c r="M351" s="19" t="n">
        <v>3.9</v>
      </c>
      <c r="N351" s="20">
        <f>INT(L351/M351)</f>
        <v/>
      </c>
      <c r="O351" s="20">
        <f>INT(N351*0.3+0.5)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6.28</v>
      </c>
      <c r="T351" s="19" t="n">
        <v>9.19</v>
      </c>
      <c r="U351" s="17" t="inlineStr">
        <is>
          <t>Tier 1 Critical GIDA (Score ≥ 50.0)</t>
        </is>
      </c>
      <c r="V351" s="19" t="n">
        <v>71.7</v>
      </c>
      <c r="W351" s="19" t="n">
        <v>50.13</v>
      </c>
      <c r="X351" s="19" t="n">
        <v>71.7</v>
      </c>
      <c r="Y351" s="20">
        <f>ROUND(V351*0.35+W351*0.35+X351*0.30,2)</f>
        <v/>
      </c>
      <c r="Z351" s="25" t="inlineStr">
        <is>
          <t>B - Node 0.5-1 km</t>
        </is>
      </c>
      <c r="AA351" s="19" t="n">
        <v>0.57</v>
      </c>
      <c r="AB351" s="19" t="n">
        <v>0.25</v>
      </c>
      <c r="AC351" s="17" t="inlineStr">
        <is>
          <t>Line: PSG001 RELIANCE TO NCC001</t>
        </is>
      </c>
      <c r="AD351" s="17" t="inlineStr">
        <is>
          <t>Short node lateral candidate; confirm port/fiber capacity, access and route.</t>
        </is>
      </c>
      <c r="AE351" s="16" t="n">
        <v>1347</v>
      </c>
    </row>
    <row r="352">
      <c r="A352" s="16" t="n">
        <v>2</v>
      </c>
      <c r="B352" s="16" t="n">
        <v>348</v>
      </c>
      <c r="C352" s="16" t="n">
        <v>1348</v>
      </c>
      <c r="D352" s="17" t="inlineStr">
        <is>
          <t>0506211007</t>
        </is>
      </c>
      <c r="E352" s="17" t="inlineStr">
        <is>
          <t>Region V (Bicol Region)</t>
        </is>
      </c>
      <c r="F352" s="17" t="inlineStr">
        <is>
          <t>Sorsogon</t>
        </is>
      </c>
      <c r="G352" s="17" t="inlineStr">
        <is>
          <t>Magallanes</t>
        </is>
      </c>
      <c r="H352" s="17" t="inlineStr">
        <is>
          <t>Biga</t>
        </is>
      </c>
      <c r="I352" s="18" t="n">
        <v>12.8313141</v>
      </c>
      <c r="J352" s="18" t="n">
        <v>123.8215496</v>
      </c>
      <c r="K352" s="17" t="inlineStr">
        <is>
          <t>R</t>
        </is>
      </c>
      <c r="L352" s="11" t="n">
        <v>1330</v>
      </c>
      <c r="M352" s="19" t="n">
        <v>4</v>
      </c>
      <c r="N352" s="20">
        <f>INT(L352/M352)</f>
        <v/>
      </c>
      <c r="O352" s="20">
        <f>INT(N352*0.3+0.5)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2.25</v>
      </c>
      <c r="T352" s="19" t="n">
        <v>1.31</v>
      </c>
      <c r="U352" s="17" t="inlineStr">
        <is>
          <t>Tier 1 Critical GIDA (Score ≥ 50.0)</t>
        </is>
      </c>
      <c r="V352" s="19" t="n">
        <v>71.7</v>
      </c>
      <c r="W352" s="19" t="n">
        <v>50.13</v>
      </c>
      <c r="X352" s="19" t="n">
        <v>71.7</v>
      </c>
      <c r="Y352" s="20">
        <f>ROUND(V352*0.35+W352*0.35+X352*0.30,2)</f>
        <v/>
      </c>
      <c r="Z352" s="23" t="inlineStr">
        <is>
          <t>D - Other node or line within 3 km</t>
        </is>
      </c>
      <c r="AA352" s="19" t="n">
        <v>2.25</v>
      </c>
      <c r="AB352" s="19" t="n">
        <v>1.31</v>
      </c>
      <c r="AC352" s="17" t="inlineStr">
        <is>
          <t>Line: 28,000 m</t>
        </is>
      </c>
      <c r="AD352" s="17" t="inlineStr">
        <is>
          <t>Route options survey candidate: compare actual node lateral with approved line tap.</t>
        </is>
      </c>
      <c r="AE352" s="16" t="n">
        <v>1348</v>
      </c>
    </row>
    <row r="353">
      <c r="A353" s="16" t="n">
        <v>2</v>
      </c>
      <c r="B353" s="16" t="n">
        <v>349</v>
      </c>
      <c r="C353" s="16" t="n">
        <v>1349</v>
      </c>
      <c r="D353" s="17" t="inlineStr">
        <is>
          <t>1003511017</t>
        </is>
      </c>
      <c r="E353" s="17" t="inlineStr">
        <is>
          <t>Region X (Northern Mindanao)</t>
        </is>
      </c>
      <c r="F353" s="17" t="inlineStr">
        <is>
          <t>Lanao del Norte</t>
        </is>
      </c>
      <c r="G353" s="17" t="inlineStr">
        <is>
          <t>Magsaysay</t>
        </is>
      </c>
      <c r="H353" s="17" t="inlineStr">
        <is>
          <t>Rarab</t>
        </is>
      </c>
      <c r="I353" s="18" t="n">
        <v>12.274131</v>
      </c>
      <c r="J353" s="18" t="n">
        <v>121.183752</v>
      </c>
      <c r="K353" s="17" t="inlineStr">
        <is>
          <t>R</t>
        </is>
      </c>
      <c r="L353" s="11" t="n">
        <v>749</v>
      </c>
      <c r="M353" s="19" t="n">
        <v>4.2</v>
      </c>
      <c r="N353" s="20">
        <f>INT(L353/M353)</f>
        <v/>
      </c>
      <c r="O353" s="20">
        <f>INT(N353*0.3+0.5)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12.16</v>
      </c>
      <c r="T353" s="19" t="n">
        <v>8.619999999999999</v>
      </c>
      <c r="U353" s="17" t="inlineStr">
        <is>
          <t>Tier 1 Critical GIDA (Score ≥ 50.0)</t>
        </is>
      </c>
      <c r="V353" s="19" t="n">
        <v>71.7</v>
      </c>
      <c r="W353" s="19" t="n">
        <v>50.13</v>
      </c>
      <c r="X353" s="19" t="n">
        <v>71.7</v>
      </c>
      <c r="Y353" s="20">
        <f>ROUND(V353*0.35+W353*0.35+X353*0.30,2)</f>
        <v/>
      </c>
      <c r="Z353" s="23" t="inlineStr">
        <is>
          <t>D - Other node or line within 3 km</t>
        </is>
      </c>
      <c r="AA353" s="19" t="n">
        <v>5.36</v>
      </c>
      <c r="AB353" s="19" t="n">
        <v>1.66</v>
      </c>
      <c r="AC353" s="17" t="inlineStr">
        <is>
          <t>Line: ROXAS - SAN JOSE</t>
        </is>
      </c>
      <c r="AD353" s="17" t="inlineStr">
        <is>
          <t>Route options survey candidate: compare actual node lateral with approved line tap.</t>
        </is>
      </c>
      <c r="AE353" s="16" t="n">
        <v>1349</v>
      </c>
    </row>
    <row r="354">
      <c r="A354" s="16" t="n">
        <v>2</v>
      </c>
      <c r="B354" s="16" t="n">
        <v>350</v>
      </c>
      <c r="C354" s="16" t="n">
        <v>1350</v>
      </c>
      <c r="D354" s="17" t="inlineStr">
        <is>
          <t>0401005064</t>
        </is>
      </c>
      <c r="E354" s="17" t="inlineStr">
        <is>
          <t>Region IV-A (CALABARZON)</t>
        </is>
      </c>
      <c r="F354" s="17" t="inlineStr">
        <is>
          <t>Batangas</t>
        </is>
      </c>
      <c r="G354" s="17" t="inlineStr">
        <is>
          <t>Batangas City</t>
        </is>
      </c>
      <c r="H354" s="17" t="inlineStr">
        <is>
          <t>Barangay 18</t>
        </is>
      </c>
      <c r="I354" s="18" t="n">
        <v>13.8088482</v>
      </c>
      <c r="J354" s="18" t="n">
        <v>121.0898092</v>
      </c>
      <c r="K354" s="17" t="inlineStr">
        <is>
          <t>U</t>
        </is>
      </c>
      <c r="L354" s="11" t="n">
        <v>337</v>
      </c>
      <c r="M354" s="19" t="n">
        <v>3.6</v>
      </c>
      <c r="N354" s="20">
        <f>INT(L354/M354)</f>
        <v/>
      </c>
      <c r="O354" s="20">
        <f>INT(N354*0.3+0.5)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4.04</v>
      </c>
      <c r="T354" s="19" t="n">
        <v>3.63</v>
      </c>
      <c r="U354" s="17" t="inlineStr">
        <is>
          <t>Tier 1 Critical GIDA (Score ≥ 50.0)</t>
        </is>
      </c>
      <c r="V354" s="19" t="n">
        <v>71.7</v>
      </c>
      <c r="W354" s="19" t="n">
        <v>50.12</v>
      </c>
      <c r="X354" s="19" t="n">
        <v>71.7</v>
      </c>
      <c r="Y354" s="20">
        <f>ROUND(V354*0.35+W354*0.35+X354*0.30,2)</f>
        <v/>
      </c>
      <c r="Z354" s="23" t="inlineStr">
        <is>
          <t>D - Other node or line within 3 km</t>
        </is>
      </c>
      <c r="AA354" s="19" t="n">
        <v>4.2</v>
      </c>
      <c r="AB354" s="19" t="n">
        <v>1.51</v>
      </c>
      <c r="AC354" s="17" t="inlineStr">
        <is>
          <t>Line: BAUAN - SAN JOSE</t>
        </is>
      </c>
      <c r="AD354" s="17" t="inlineStr">
        <is>
          <t>Route options survey candidate: compare actual node lateral with approved line tap.</t>
        </is>
      </c>
      <c r="AE354" s="16" t="n">
        <v>1350</v>
      </c>
    </row>
    <row r="355">
      <c r="A355" s="16" t="n">
        <v>2</v>
      </c>
      <c r="B355" s="16" t="n">
        <v>351</v>
      </c>
      <c r="C355" s="16" t="n">
        <v>1351</v>
      </c>
      <c r="D355" s="17" t="inlineStr">
        <is>
          <t>1705304009</t>
        </is>
      </c>
      <c r="E355" s="17" t="inlineStr">
        <is>
          <t>MIMAROPA Region</t>
        </is>
      </c>
      <c r="F355" s="17" t="inlineStr">
        <is>
          <t>Palawan</t>
        </is>
      </c>
      <c r="G355" s="17" t="inlineStr">
        <is>
          <t>Balabac</t>
        </is>
      </c>
      <c r="H355" s="17" t="inlineStr">
        <is>
          <t>Melville</t>
        </is>
      </c>
      <c r="I355" s="18" t="n">
        <v>7.831967</v>
      </c>
      <c r="J355" s="18" t="n">
        <v>117.001772</v>
      </c>
      <c r="K355" s="17" t="inlineStr">
        <is>
          <t>R</t>
        </is>
      </c>
      <c r="L355" s="11" t="n">
        <v>1969</v>
      </c>
      <c r="M355" s="19" t="n">
        <v>3.9</v>
      </c>
      <c r="N355" s="20">
        <f>INT(L355/M355)</f>
        <v/>
      </c>
      <c r="O355" s="20">
        <f>INT(N355*0.3+0.5)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285.05</v>
      </c>
      <c r="T355" s="19" t="n">
        <v>999</v>
      </c>
      <c r="U355" s="17" t="inlineStr">
        <is>
          <t>Tier 1 Critical GIDA (Score ≥ 50.0)</t>
        </is>
      </c>
      <c r="V355" s="19" t="n">
        <v>71.69</v>
      </c>
      <c r="W355" s="19" t="n">
        <v>50.12</v>
      </c>
      <c r="X355" s="19" t="n">
        <v>71.69</v>
      </c>
      <c r="Y355" s="20">
        <f>ROUND(V355*0.35+W355*0.35+X355*0.30,2)</f>
        <v/>
      </c>
      <c r="Z355" s="24" t="inlineStr">
        <is>
          <t>F - Nearest node and line over 5 km</t>
        </is>
      </c>
      <c r="AA355" s="19" t="n">
        <v>285.05</v>
      </c>
      <c r="AB355" s="19" t="n">
        <v>287.05</v>
      </c>
      <c r="AC355" s="17" t="inlineStr">
        <is>
          <t>Node: PPW002 - TYPE 3</t>
        </is>
      </c>
      <c r="AD355" s="17" t="inlineStr">
        <is>
          <t>Remote site candidate: deploy Starlink LEO satellite backhaul or long microwave hop.</t>
        </is>
      </c>
      <c r="AE355" s="16" t="n">
        <v>1351</v>
      </c>
    </row>
    <row r="356">
      <c r="A356" s="16" t="n">
        <v>2</v>
      </c>
      <c r="B356" s="16" t="n">
        <v>352</v>
      </c>
      <c r="C356" s="16" t="n">
        <v>1352</v>
      </c>
      <c r="D356" s="17" t="inlineStr">
        <is>
          <t>0102901005</t>
        </is>
      </c>
      <c r="E356" s="17" t="inlineStr">
        <is>
          <t>Region I (Ilocos Region)</t>
        </is>
      </c>
      <c r="F356" s="17" t="inlineStr">
        <is>
          <t>Ilocos Sur</t>
        </is>
      </c>
      <c r="G356" s="17" t="inlineStr">
        <is>
          <t>Alilem</t>
        </is>
      </c>
      <c r="H356" s="17" t="inlineStr">
        <is>
          <t>Apaya</t>
        </is>
      </c>
      <c r="I356" s="18" t="n">
        <v>16.881414</v>
      </c>
      <c r="J356" s="18" t="n">
        <v>120.582586</v>
      </c>
      <c r="K356" s="17" t="inlineStr">
        <is>
          <t>R</t>
        </is>
      </c>
      <c r="L356" s="11" t="n">
        <v>609</v>
      </c>
      <c r="M356" s="19" t="n">
        <v>3.8</v>
      </c>
      <c r="N356" s="20">
        <f>INT(L356/M356)</f>
        <v/>
      </c>
      <c r="O356" s="20">
        <f>INT(N356*0.3+0.5)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12.13</v>
      </c>
      <c r="T356" s="19" t="n">
        <v>12.99</v>
      </c>
      <c r="U356" s="17" t="inlineStr">
        <is>
          <t>Tier 1 Critical GIDA (Score ≥ 50.0)</t>
        </is>
      </c>
      <c r="V356" s="19" t="n">
        <v>71.69</v>
      </c>
      <c r="W356" s="19" t="n">
        <v>50.12</v>
      </c>
      <c r="X356" s="19" t="n">
        <v>71.69</v>
      </c>
      <c r="Y356" s="20">
        <f>ROUND(V356*0.35+W356*0.35+X356*0.30,2)</f>
        <v/>
      </c>
      <c r="Z356" s="24" t="inlineStr">
        <is>
          <t>F - Nearest node and line over 5 km</t>
        </is>
      </c>
      <c r="AA356" s="19" t="n">
        <v>12.13</v>
      </c>
      <c r="AB356" s="19" t="n">
        <v>12.86</v>
      </c>
      <c r="AC356" s="17" t="inlineStr">
        <is>
          <t>Node: SUI001 - PM</t>
        </is>
      </c>
      <c r="AD356" s="17" t="inlineStr">
        <is>
          <t>Remote site candidate: deploy Starlink LEO satellite backhaul or long microwave hop.</t>
        </is>
      </c>
      <c r="AE356" s="16" t="n">
        <v>1352</v>
      </c>
    </row>
    <row r="357">
      <c r="A357" s="16" t="n">
        <v>2</v>
      </c>
      <c r="B357" s="16" t="n">
        <v>353</v>
      </c>
      <c r="C357" s="16" t="n">
        <v>1353</v>
      </c>
      <c r="D357" s="17" t="inlineStr">
        <is>
          <t>1903638041</t>
        </is>
      </c>
      <c r="E357" s="17" t="inlineStr">
        <is>
          <t>Bangsamoro Autonomous Region In Muslim Mindanao (BARMM)</t>
        </is>
      </c>
      <c r="F357" s="17" t="inlineStr">
        <is>
          <t>Lanao del Sur</t>
        </is>
      </c>
      <c r="G357" s="17" t="inlineStr">
        <is>
          <t>Tagoloan Ii</t>
        </is>
      </c>
      <c r="H357" s="17" t="inlineStr">
        <is>
          <t>Sigayan</t>
        </is>
      </c>
      <c r="I357" s="18" t="n">
        <v>17.255117</v>
      </c>
      <c r="J357" s="18" t="n">
        <v>122.228561</v>
      </c>
      <c r="K357" s="17" t="inlineStr">
        <is>
          <t>R</t>
        </is>
      </c>
      <c r="L357" s="11" t="n">
        <v>656</v>
      </c>
      <c r="M357" s="19" t="n">
        <v>5.7</v>
      </c>
      <c r="N357" s="20">
        <f>INT(L357/M357)</f>
        <v/>
      </c>
      <c r="O357" s="20">
        <f>INT(N357*0.3+0.5)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28.86</v>
      </c>
      <c r="T357" s="19" t="n">
        <v>33.59</v>
      </c>
      <c r="U357" s="17" t="inlineStr">
        <is>
          <t>Tier 1 Critical GIDA (Score ≥ 50.0)</t>
        </is>
      </c>
      <c r="V357" s="19" t="n">
        <v>71.69</v>
      </c>
      <c r="W357" s="19" t="n">
        <v>50.12</v>
      </c>
      <c r="X357" s="19" t="n">
        <v>71.69</v>
      </c>
      <c r="Y357" s="20">
        <f>ROUND(V357*0.35+W357*0.35+X357*0.30,2)</f>
        <v/>
      </c>
      <c r="Z357" s="24" t="inlineStr">
        <is>
          <t>F - Nearest node and line over 5 km</t>
        </is>
      </c>
      <c r="AA357" s="19" t="n">
        <v>29.41</v>
      </c>
      <c r="AB357" s="19" t="n">
        <v>34.27</v>
      </c>
      <c r="AC357" s="17" t="inlineStr">
        <is>
          <t>Node: IGI003 - PM</t>
        </is>
      </c>
      <c r="AD357" s="17" t="inlineStr">
        <is>
          <t>Remote site candidate: deploy Starlink LEO satellite backhaul or long microwave hop.</t>
        </is>
      </c>
      <c r="AE357" s="16" t="n">
        <v>1353</v>
      </c>
    </row>
    <row r="358">
      <c r="A358" s="16" t="n">
        <v>2</v>
      </c>
      <c r="B358" s="16" t="n">
        <v>354</v>
      </c>
      <c r="C358" s="16" t="n">
        <v>1354</v>
      </c>
      <c r="D358" s="17" t="inlineStr">
        <is>
          <t>0704607009</t>
        </is>
      </c>
      <c r="E358" s="17" t="inlineStr">
        <is>
          <t>Region VII (Central Visayas)</t>
        </is>
      </c>
      <c r="F358" s="17" t="inlineStr">
        <is>
          <t>Negros Oriental</t>
        </is>
      </c>
      <c r="G358" s="17" t="inlineStr">
        <is>
          <t>Bindoy</t>
        </is>
      </c>
      <c r="H358" s="17" t="inlineStr">
        <is>
          <t>Danawan</t>
        </is>
      </c>
      <c r="I358" s="18" t="n">
        <v>9.7765258</v>
      </c>
      <c r="J358" s="18" t="n">
        <v>123.1432398</v>
      </c>
      <c r="K358" s="17" t="inlineStr">
        <is>
          <t>R</t>
        </is>
      </c>
      <c r="L358" s="11" t="n">
        <v>1180</v>
      </c>
      <c r="M358" s="19" t="n">
        <v>3.8</v>
      </c>
      <c r="N358" s="20">
        <f>INT(L358/M358)</f>
        <v/>
      </c>
      <c r="O358" s="20">
        <f>INT(N358*0.3+0.5)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16.3</v>
      </c>
      <c r="T358" s="19" t="n">
        <v>7.2</v>
      </c>
      <c r="U358" s="17" t="inlineStr">
        <is>
          <t>Tier 1 Critical GIDA (Score ≥ 50.0)</t>
        </is>
      </c>
      <c r="V358" s="19" t="n">
        <v>71.69</v>
      </c>
      <c r="W358" s="19" t="n">
        <v>50.12</v>
      </c>
      <c r="X358" s="19" t="n">
        <v>71.69</v>
      </c>
      <c r="Y358" s="20">
        <f>ROUND(V358*0.35+W358*0.35+X358*0.30,2)</f>
        <v/>
      </c>
      <c r="Z358" s="24" t="inlineStr">
        <is>
          <t>F - Nearest node and line over 5 km</t>
        </is>
      </c>
      <c r="AA358" s="19" t="n">
        <v>20.83</v>
      </c>
      <c r="AB358" s="19" t="n">
        <v>6.12</v>
      </c>
      <c r="AC358" s="17" t="inlineStr">
        <is>
          <t>Line: OPEN TRENCH 1,645m</t>
        </is>
      </c>
      <c r="AD358" s="17" t="inlineStr">
        <is>
          <t>Remote site candidate: deploy Starlink LEO satellite backhaul or long microwave hop.</t>
        </is>
      </c>
      <c r="AE358" s="16" t="n">
        <v>1354</v>
      </c>
    </row>
    <row r="359">
      <c r="A359" s="16" t="n">
        <v>2</v>
      </c>
      <c r="B359" s="16" t="n">
        <v>355</v>
      </c>
      <c r="C359" s="16" t="n">
        <v>1355</v>
      </c>
      <c r="D359" s="17" t="inlineStr">
        <is>
          <t>0600409013</t>
        </is>
      </c>
      <c r="E359" s="17" t="inlineStr">
        <is>
          <t>Region VI (Western Visayas)</t>
        </is>
      </c>
      <c r="F359" s="17" t="inlineStr">
        <is>
          <t>Aklan</t>
        </is>
      </c>
      <c r="G359" s="17" t="inlineStr">
        <is>
          <t>Libacao</t>
        </is>
      </c>
      <c r="H359" s="17" t="inlineStr">
        <is>
          <t>Luctoga</t>
        </is>
      </c>
      <c r="I359" s="18" t="n">
        <v>11.3989906</v>
      </c>
      <c r="J359" s="18" t="n">
        <v>122.2913507</v>
      </c>
      <c r="K359" s="17" t="inlineStr">
        <is>
          <t>R</t>
        </is>
      </c>
      <c r="L359" s="11" t="n">
        <v>1487</v>
      </c>
      <c r="M359" s="19" t="n">
        <v>3.9</v>
      </c>
      <c r="N359" s="20">
        <f>INT(L359/M359)</f>
        <v/>
      </c>
      <c r="O359" s="20">
        <f>INT(N359*0.3+0.5)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19.84</v>
      </c>
      <c r="T359" s="19" t="n">
        <v>19.75</v>
      </c>
      <c r="U359" s="17" t="inlineStr">
        <is>
          <t>Tier 1 Critical GIDA (Score ≥ 50.0)</t>
        </is>
      </c>
      <c r="V359" s="19" t="n">
        <v>71.68000000000001</v>
      </c>
      <c r="W359" s="19" t="n">
        <v>50.11</v>
      </c>
      <c r="X359" s="19" t="n">
        <v>71.68000000000001</v>
      </c>
      <c r="Y359" s="20">
        <f>ROUND(V359*0.35+W359*0.35+X359*0.30,2)</f>
        <v/>
      </c>
      <c r="Z359" s="24" t="inlineStr">
        <is>
          <t>F - Nearest node and line over 5 km</t>
        </is>
      </c>
      <c r="AA359" s="19" t="n">
        <v>19.84</v>
      </c>
      <c r="AB359" s="19" t="n">
        <v>19.75</v>
      </c>
      <c r="AC359" s="17" t="inlineStr">
        <is>
          <t>Line: IVISAN - KALIBO</t>
        </is>
      </c>
      <c r="AD359" s="17" t="inlineStr">
        <is>
          <t>Remote site candidate: deploy Starlink LEO satellite backhaul or long microwave hop.</t>
        </is>
      </c>
      <c r="AE359" s="16" t="n">
        <v>1355</v>
      </c>
    </row>
    <row r="360">
      <c r="A360" s="16" t="n">
        <v>2</v>
      </c>
      <c r="B360" s="16" t="n">
        <v>356</v>
      </c>
      <c r="C360" s="16" t="n">
        <v>1356</v>
      </c>
      <c r="D360" s="17" t="inlineStr">
        <is>
          <t>1705304002</t>
        </is>
      </c>
      <c r="E360" s="17" t="inlineStr">
        <is>
          <t>MIMAROPA Region</t>
        </is>
      </c>
      <c r="F360" s="17" t="inlineStr">
        <is>
          <t>Palawan</t>
        </is>
      </c>
      <c r="G360" s="17" t="inlineStr">
        <is>
          <t>Balabac</t>
        </is>
      </c>
      <c r="H360" s="17" t="inlineStr">
        <is>
          <t>Bugsuk</t>
        </is>
      </c>
      <c r="I360" s="18" t="n">
        <v>8.347493999999999</v>
      </c>
      <c r="J360" s="18" t="n">
        <v>117.314678</v>
      </c>
      <c r="K360" s="17" t="inlineStr">
        <is>
          <t>U</t>
        </is>
      </c>
      <c r="L360" s="11" t="n">
        <v>1219</v>
      </c>
      <c r="M360" s="19" t="n">
        <v>3.9</v>
      </c>
      <c r="N360" s="20">
        <f>INT(L360/M360)</f>
        <v/>
      </c>
      <c r="O360" s="20">
        <f>INT(N360*0.3+0.5)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219.71</v>
      </c>
      <c r="T360" s="19" t="n">
        <v>222.01</v>
      </c>
      <c r="U360" s="17" t="inlineStr">
        <is>
          <t>Tier 1 Critical GIDA (Score ≥ 50.0)</t>
        </is>
      </c>
      <c r="V360" s="19" t="n">
        <v>71.68000000000001</v>
      </c>
      <c r="W360" s="19" t="n">
        <v>50.11</v>
      </c>
      <c r="X360" s="19" t="n">
        <v>71.68000000000001</v>
      </c>
      <c r="Y360" s="20">
        <f>ROUND(V360*0.35+W360*0.35+X360*0.30,2)</f>
        <v/>
      </c>
      <c r="Z360" s="24" t="inlineStr">
        <is>
          <t>F - Nearest node and line over 5 km</t>
        </is>
      </c>
      <c r="AA360" s="19" t="n">
        <v>219.71</v>
      </c>
      <c r="AB360" s="19" t="n">
        <v>221.72</v>
      </c>
      <c r="AC360" s="17" t="inlineStr">
        <is>
          <t>Node: PPW002 - TYPE 3</t>
        </is>
      </c>
      <c r="AD360" s="17" t="inlineStr">
        <is>
          <t>Remote site candidate: deploy Starlink LEO satellite backhaul or long microwave hop.</t>
        </is>
      </c>
      <c r="AE360" s="16" t="n">
        <v>1356</v>
      </c>
    </row>
    <row r="361">
      <c r="A361" s="16" t="n">
        <v>2</v>
      </c>
      <c r="B361" s="16" t="n">
        <v>357</v>
      </c>
      <c r="C361" s="16" t="n">
        <v>1357</v>
      </c>
      <c r="D361" s="17" t="inlineStr">
        <is>
          <t>1908816002</t>
        </is>
      </c>
      <c r="E361" s="17" t="inlineStr">
        <is>
          <t>Bangsamoro Autonomous Region In Muslim Mindanao (BARMM)</t>
        </is>
      </c>
      <c r="F361" s="17" t="inlineStr">
        <is>
          <t>Maguindanao del Sur</t>
        </is>
      </c>
      <c r="G361" s="17" t="inlineStr">
        <is>
          <t>Pagalungan</t>
        </is>
      </c>
      <c r="H361" s="17" t="inlineStr">
        <is>
          <t>Buliok</t>
        </is>
      </c>
      <c r="I361" s="18" t="n">
        <v>17.254986</v>
      </c>
      <c r="J361" s="18" t="n">
        <v>122.22903</v>
      </c>
      <c r="K361" s="17" t="inlineStr">
        <is>
          <t>R</t>
        </is>
      </c>
      <c r="L361" s="11" t="n">
        <v>5559</v>
      </c>
      <c r="M361" s="19" t="n">
        <v>4.7</v>
      </c>
      <c r="N361" s="20">
        <f>INT(L361/M361)</f>
        <v/>
      </c>
      <c r="O361" s="20">
        <f>INT(N361*0.3+0.5)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29.44</v>
      </c>
      <c r="T361" s="19" t="n">
        <v>34.32</v>
      </c>
      <c r="U361" s="17" t="inlineStr">
        <is>
          <t>Tier 1 Critical GIDA (Score ≥ 50.0)</t>
        </is>
      </c>
      <c r="V361" s="19" t="n">
        <v>71.68000000000001</v>
      </c>
      <c r="W361" s="19" t="n">
        <v>50.11</v>
      </c>
      <c r="X361" s="19" t="n">
        <v>71.68000000000001</v>
      </c>
      <c r="Y361" s="20">
        <f>ROUND(V361*0.35+W361*0.35+X361*0.30,2)</f>
        <v/>
      </c>
      <c r="Z361" s="24" t="inlineStr">
        <is>
          <t>F - Nearest node and line over 5 km</t>
        </is>
      </c>
      <c r="AA361" s="19" t="n">
        <v>29.44</v>
      </c>
      <c r="AB361" s="19" t="n">
        <v>34.31</v>
      </c>
      <c r="AC361" s="17" t="inlineStr">
        <is>
          <t>Node: IGI003 - PM</t>
        </is>
      </c>
      <c r="AD361" s="17" t="inlineStr">
        <is>
          <t>Remote site candidate: deploy Starlink LEO satellite backhaul or long microwave hop.</t>
        </is>
      </c>
      <c r="AE361" s="16" t="n">
        <v>1357</v>
      </c>
    </row>
    <row r="362">
      <c r="A362" s="16" t="n">
        <v>2</v>
      </c>
      <c r="B362" s="16" t="n">
        <v>358</v>
      </c>
      <c r="C362" s="16" t="n">
        <v>1358</v>
      </c>
      <c r="D362" s="17" t="inlineStr">
        <is>
          <t>0806024007</t>
        </is>
      </c>
      <c r="E362" s="17" t="inlineStr">
        <is>
          <t>Region VIII (Eastern Visayas)</t>
        </is>
      </c>
      <c r="F362" s="17" t="inlineStr">
        <is>
          <t>Samar</t>
        </is>
      </c>
      <c r="G362" s="17" t="inlineStr">
        <is>
          <t>Tagapul-An</t>
        </is>
      </c>
      <c r="H362" s="17" t="inlineStr">
        <is>
          <t>Nipa</t>
        </is>
      </c>
      <c r="I362" s="18" t="n">
        <v>12.0764003</v>
      </c>
      <c r="J362" s="18" t="n">
        <v>124.1945511</v>
      </c>
      <c r="K362" s="17" t="inlineStr">
        <is>
          <t>R</t>
        </is>
      </c>
      <c r="L362" s="11" t="n">
        <v>1016</v>
      </c>
      <c r="M362" s="19" t="n">
        <v>4.1</v>
      </c>
      <c r="N362" s="20">
        <f>INT(L362/M362)</f>
        <v/>
      </c>
      <c r="O362" s="20">
        <f>INT(N362*0.3+0.5)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38.53</v>
      </c>
      <c r="T362" s="19" t="n">
        <v>58.02</v>
      </c>
      <c r="U362" s="17" t="inlineStr">
        <is>
          <t>Tier 1 Critical GIDA (Score ≥ 50.0)</t>
        </is>
      </c>
      <c r="V362" s="19" t="n">
        <v>71.68000000000001</v>
      </c>
      <c r="W362" s="19" t="n">
        <v>50.11</v>
      </c>
      <c r="X362" s="19" t="n">
        <v>71.68000000000001</v>
      </c>
      <c r="Y362" s="20">
        <f>ROUND(V362*0.35+W362*0.35+X362*0.30,2)</f>
        <v/>
      </c>
      <c r="Z362" s="24" t="inlineStr">
        <is>
          <t>F - Nearest node and line over 5 km</t>
        </is>
      </c>
      <c r="AA362" s="19" t="n">
        <v>38.53</v>
      </c>
      <c r="AB362" s="19" t="n">
        <v>57.98</v>
      </c>
      <c r="AC362" s="17" t="inlineStr">
        <is>
          <t>Node: PRM001 - BP</t>
        </is>
      </c>
      <c r="AD362" s="17" t="inlineStr">
        <is>
          <t>Remote site candidate: deploy Starlink LEO satellite backhaul or long microwave hop.</t>
        </is>
      </c>
      <c r="AE362" s="16" t="n">
        <v>1358</v>
      </c>
    </row>
    <row r="363">
      <c r="A363" s="16" t="n">
        <v>2</v>
      </c>
      <c r="B363" s="16" t="n">
        <v>359</v>
      </c>
      <c r="C363" s="16" t="n">
        <v>1359</v>
      </c>
      <c r="D363" s="17" t="inlineStr">
        <is>
          <t>0804808001</t>
        </is>
      </c>
      <c r="E363" s="17" t="inlineStr">
        <is>
          <t>Region VIII (Eastern Visayas)</t>
        </is>
      </c>
      <c r="F363" s="17" t="inlineStr">
        <is>
          <t>Northern Samar</t>
        </is>
      </c>
      <c r="G363" s="17" t="inlineStr">
        <is>
          <t>Laoang</t>
        </is>
      </c>
      <c r="H363" s="17" t="inlineStr">
        <is>
          <t>Abaton</t>
        </is>
      </c>
      <c r="I363" s="18" t="n">
        <v>12.48082</v>
      </c>
      <c r="J363" s="18" t="n">
        <v>125.04063</v>
      </c>
      <c r="K363" s="17" t="inlineStr">
        <is>
          <t>R</t>
        </is>
      </c>
      <c r="L363" s="11" t="n">
        <v>518</v>
      </c>
      <c r="M363" s="19" t="n">
        <v>4.3</v>
      </c>
      <c r="N363" s="20">
        <f>INT(L363/M363)</f>
        <v/>
      </c>
      <c r="O363" s="20">
        <f>INT(N363*0.3+0.5)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102.98</v>
      </c>
      <c r="T363" s="19" t="n">
        <v>102.14</v>
      </c>
      <c r="U363" s="17" t="inlineStr">
        <is>
          <t>Tier 1 Critical GIDA (Score ≥ 50.0)</t>
        </is>
      </c>
      <c r="V363" s="19" t="n">
        <v>71.68000000000001</v>
      </c>
      <c r="W363" s="19" t="n">
        <v>50.11</v>
      </c>
      <c r="X363" s="19" t="n">
        <v>71.68000000000001</v>
      </c>
      <c r="Y363" s="20">
        <f>ROUND(V363*0.35+W363*0.35+X363*0.30,2)</f>
        <v/>
      </c>
      <c r="Z363" s="24" t="inlineStr">
        <is>
          <t>F - Nearest node and line over 5 km</t>
        </is>
      </c>
      <c r="AA363" s="19" t="n">
        <v>102.98</v>
      </c>
      <c r="AB363" s="19" t="n">
        <v>102.18</v>
      </c>
      <c r="AC363" s="17" t="inlineStr">
        <is>
          <t>Line: STA MAGDALENA CLS</t>
        </is>
      </c>
      <c r="AD363" s="17" t="inlineStr">
        <is>
          <t>Remote site candidate: deploy Starlink LEO satellite backhaul or long microwave hop.</t>
        </is>
      </c>
      <c r="AE363" s="16" t="n">
        <v>1359</v>
      </c>
    </row>
    <row r="364">
      <c r="A364" s="16" t="n">
        <v>2</v>
      </c>
      <c r="B364" s="16" t="n">
        <v>360</v>
      </c>
      <c r="C364" s="16" t="n">
        <v>1360</v>
      </c>
      <c r="D364" s="17" t="inlineStr">
        <is>
          <t>0804807021</t>
        </is>
      </c>
      <c r="E364" s="17" t="inlineStr">
        <is>
          <t>Region VIII (Eastern Visayas)</t>
        </is>
      </c>
      <c r="F364" s="17" t="inlineStr">
        <is>
          <t>Northern Samar</t>
        </is>
      </c>
      <c r="G364" s="17" t="inlineStr">
        <is>
          <t>Gamay</t>
        </is>
      </c>
      <c r="H364" s="17" t="inlineStr">
        <is>
          <t>Rizal</t>
        </is>
      </c>
      <c r="I364" s="18" t="n">
        <v>12.3712599</v>
      </c>
      <c r="J364" s="18" t="n">
        <v>125.2082956</v>
      </c>
      <c r="K364" s="17" t="inlineStr">
        <is>
          <t>R</t>
        </is>
      </c>
      <c r="L364" s="11" t="n">
        <v>485</v>
      </c>
      <c r="M364" s="19" t="n">
        <v>4.3</v>
      </c>
      <c r="N364" s="20">
        <f>INT(L364/M364)</f>
        <v/>
      </c>
      <c r="O364" s="20">
        <f>INT(N364*0.3+0.5)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123.51</v>
      </c>
      <c r="T364" s="19" t="n">
        <v>122.75</v>
      </c>
      <c r="U364" s="17" t="inlineStr">
        <is>
          <t>Tier 1 Critical GIDA (Score ≥ 50.0)</t>
        </is>
      </c>
      <c r="V364" s="19" t="n">
        <v>71.68000000000001</v>
      </c>
      <c r="W364" s="19" t="n">
        <v>50.11</v>
      </c>
      <c r="X364" s="19" t="n">
        <v>71.68000000000001</v>
      </c>
      <c r="Y364" s="20">
        <f>ROUND(V364*0.35+W364*0.35+X364*0.30,2)</f>
        <v/>
      </c>
      <c r="Z364" s="24" t="inlineStr">
        <is>
          <t>F - Nearest node and line over 5 km</t>
        </is>
      </c>
      <c r="AA364" s="19" t="n">
        <v>123.51</v>
      </c>
      <c r="AB364" s="19" t="n">
        <v>122.67</v>
      </c>
      <c r="AC364" s="17" t="inlineStr">
        <is>
          <t>Line: STA MAGDALENA CLS</t>
        </is>
      </c>
      <c r="AD364" s="17" t="inlineStr">
        <is>
          <t>Remote site candidate: deploy Starlink LEO satellite backhaul or long microwave hop.</t>
        </is>
      </c>
      <c r="AE364" s="16" t="n">
        <v>1360</v>
      </c>
    </row>
    <row r="365">
      <c r="A365" s="16" t="n">
        <v>2</v>
      </c>
      <c r="B365" s="16" t="n">
        <v>361</v>
      </c>
      <c r="C365" s="16" t="n">
        <v>1361</v>
      </c>
      <c r="D365" s="17" t="inlineStr">
        <is>
          <t>0600614022</t>
        </is>
      </c>
      <c r="E365" s="17" t="inlineStr">
        <is>
          <t>Region VI (Western Visayas)</t>
        </is>
      </c>
      <c r="F365" s="17" t="inlineStr">
        <is>
          <t>Antique</t>
        </is>
      </c>
      <c r="G365" s="17" t="inlineStr">
        <is>
          <t>San Remigio</t>
        </is>
      </c>
      <c r="H365" s="17" t="inlineStr">
        <is>
          <t>Orquia</t>
        </is>
      </c>
      <c r="I365" s="18" t="n">
        <v>10.91096459</v>
      </c>
      <c r="J365" s="18" t="n">
        <v>122.1585588</v>
      </c>
      <c r="K365" s="17" t="inlineStr">
        <is>
          <t>R</t>
        </is>
      </c>
      <c r="L365" s="11" t="n">
        <v>214</v>
      </c>
      <c r="M365" s="19" t="n">
        <v>3.9</v>
      </c>
      <c r="N365" s="20">
        <f>INT(L365/M365)</f>
        <v/>
      </c>
      <c r="O365" s="20">
        <f>INT(N365*0.3+0.5)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29.21</v>
      </c>
      <c r="T365" s="19" t="n">
        <v>21.93</v>
      </c>
      <c r="U365" s="17" t="inlineStr">
        <is>
          <t>Tier 1 Critical GIDA (Score ≥ 50.0)</t>
        </is>
      </c>
      <c r="V365" s="19" t="n">
        <v>71.68000000000001</v>
      </c>
      <c r="W365" s="19" t="n">
        <v>50.11</v>
      </c>
      <c r="X365" s="19" t="n">
        <v>71.68000000000001</v>
      </c>
      <c r="Y365" s="20">
        <f>ROUND(V365*0.35+W365*0.35+X365*0.30,2)</f>
        <v/>
      </c>
      <c r="Z365" s="24" t="inlineStr">
        <is>
          <t>F - Nearest node and line over 5 km</t>
        </is>
      </c>
      <c r="AA365" s="19" t="n">
        <v>29.21</v>
      </c>
      <c r="AB365" s="19" t="n">
        <v>21.76</v>
      </c>
      <c r="AC365" s="17" t="inlineStr">
        <is>
          <t>Line: OTON, ILOILO - SAN JOSE DE BUENAVISTA, ANTIQUE</t>
        </is>
      </c>
      <c r="AD365" s="17" t="inlineStr">
        <is>
          <t>Remote site candidate: deploy Starlink LEO satellite backhaul or long microwave hop.</t>
        </is>
      </c>
      <c r="AE365" s="16" t="n">
        <v>1361</v>
      </c>
    </row>
    <row r="366">
      <c r="A366" s="16" t="n">
        <v>2</v>
      </c>
      <c r="B366" s="16" t="n">
        <v>362</v>
      </c>
      <c r="C366" s="16" t="n">
        <v>1362</v>
      </c>
      <c r="D366" s="17" t="inlineStr">
        <is>
          <t>0502004004</t>
        </is>
      </c>
      <c r="E366" s="17" t="inlineStr">
        <is>
          <t>Region V (Bicol Region)</t>
        </is>
      </c>
      <c r="F366" s="17" t="inlineStr">
        <is>
          <t>Catanduanes</t>
        </is>
      </c>
      <c r="G366" s="17" t="inlineStr">
        <is>
          <t>Caramoran</t>
        </is>
      </c>
      <c r="H366" s="17" t="inlineStr">
        <is>
          <t>Buenavista</t>
        </is>
      </c>
      <c r="I366" s="18" t="n">
        <v>13.9877454</v>
      </c>
      <c r="J366" s="18" t="n">
        <v>124.1824319</v>
      </c>
      <c r="K366" s="17" t="inlineStr">
        <is>
          <t>R</t>
        </is>
      </c>
      <c r="L366" s="11" t="n">
        <v>605</v>
      </c>
      <c r="M366" s="19" t="n">
        <v>4.2</v>
      </c>
      <c r="N366" s="20">
        <f>INT(L366/M366)</f>
        <v/>
      </c>
      <c r="O366" s="20">
        <f>INT(N366*0.3+0.5)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41.83</v>
      </c>
      <c r="T366" s="19" t="n">
        <v>79.83</v>
      </c>
      <c r="U366" s="17" t="inlineStr">
        <is>
          <t>Tier 1 Critical GIDA (Score ≥ 50.0)</t>
        </is>
      </c>
      <c r="V366" s="19" t="n">
        <v>71.68000000000001</v>
      </c>
      <c r="W366" s="19" t="n">
        <v>50.11</v>
      </c>
      <c r="X366" s="19" t="n">
        <v>71.68000000000001</v>
      </c>
      <c r="Y366" s="20">
        <f>ROUND(V366*0.35+W366*0.35+X366*0.30,2)</f>
        <v/>
      </c>
      <c r="Z366" s="24" t="inlineStr">
        <is>
          <t>F - Nearest node and line over 5 km</t>
        </is>
      </c>
      <c r="AA366" s="19" t="n">
        <v>41.83</v>
      </c>
      <c r="AB366" s="19" t="n">
        <v>79.81999999999999</v>
      </c>
      <c r="AC366" s="17" t="inlineStr">
        <is>
          <t>Node: COC001 - BP</t>
        </is>
      </c>
      <c r="AD366" s="17" t="inlineStr">
        <is>
          <t>Remote site candidate: deploy Starlink LEO satellite backhaul or long microwave hop.</t>
        </is>
      </c>
      <c r="AE366" s="16" t="n">
        <v>1362</v>
      </c>
    </row>
    <row r="367">
      <c r="A367" s="16" t="n">
        <v>2</v>
      </c>
      <c r="B367" s="16" t="n">
        <v>363</v>
      </c>
      <c r="C367" s="16" t="n">
        <v>1363</v>
      </c>
      <c r="D367" s="17" t="inlineStr">
        <is>
          <t>1705304012</t>
        </is>
      </c>
      <c r="E367" s="17" t="inlineStr">
        <is>
          <t>MIMAROPA Region</t>
        </is>
      </c>
      <c r="F367" s="17" t="inlineStr">
        <is>
          <t>Palawan</t>
        </is>
      </c>
      <c r="G367" s="17" t="inlineStr">
        <is>
          <t>Balabac</t>
        </is>
      </c>
      <c r="H367" s="17" t="inlineStr">
        <is>
          <t>Pasig</t>
        </is>
      </c>
      <c r="I367" s="18" t="n">
        <v>7.8603606</v>
      </c>
      <c r="J367" s="18" t="n">
        <v>117.0012289</v>
      </c>
      <c r="K367" s="17" t="inlineStr">
        <is>
          <t>R</t>
        </is>
      </c>
      <c r="L367" s="11" t="n">
        <v>489</v>
      </c>
      <c r="M367" s="19" t="n">
        <v>3.9</v>
      </c>
      <c r="N367" s="20">
        <f>INT(L367/M367)</f>
        <v/>
      </c>
      <c r="O367" s="20">
        <f>INT(N367*0.3+0.5)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282.75</v>
      </c>
      <c r="T367" s="19" t="n">
        <v>999</v>
      </c>
      <c r="U367" s="17" t="inlineStr">
        <is>
          <t>Tier 1 Critical GIDA (Score ≥ 50.0)</t>
        </is>
      </c>
      <c r="V367" s="19" t="n">
        <v>71.68000000000001</v>
      </c>
      <c r="W367" s="19" t="n">
        <v>50.11</v>
      </c>
      <c r="X367" s="19" t="n">
        <v>71.68000000000001</v>
      </c>
      <c r="Y367" s="20">
        <f>ROUND(V367*0.35+W367*0.35+X367*0.30,2)</f>
        <v/>
      </c>
      <c r="Z367" s="24" t="inlineStr">
        <is>
          <t>F - Nearest node and line over 5 km</t>
        </is>
      </c>
      <c r="AA367" s="19" t="n">
        <v>282.75</v>
      </c>
      <c r="AB367" s="19" t="n">
        <v>284.74</v>
      </c>
      <c r="AC367" s="17" t="inlineStr">
        <is>
          <t>Node: PPW002 - TYPE 3</t>
        </is>
      </c>
      <c r="AD367" s="17" t="inlineStr">
        <is>
          <t>Remote site candidate: deploy Starlink LEO satellite backhaul or long microwave hop.</t>
        </is>
      </c>
      <c r="AE367" s="16" t="n">
        <v>1363</v>
      </c>
    </row>
    <row r="368">
      <c r="A368" s="16" t="n">
        <v>2</v>
      </c>
      <c r="B368" s="16" t="n">
        <v>364</v>
      </c>
      <c r="C368" s="16" t="n">
        <v>1364</v>
      </c>
      <c r="D368" s="17" t="inlineStr">
        <is>
          <t>1381100084</t>
        </is>
      </c>
      <c r="E368" s="17" t="inlineStr">
        <is>
          <t>National Capital Region (NCR)</t>
        </is>
      </c>
      <c r="F368" s="17" t="inlineStr">
        <is>
          <t>Fourth District (Not a Province)</t>
        </is>
      </c>
      <c r="G368" s="17" t="inlineStr">
        <is>
          <t>Pasay City</t>
        </is>
      </c>
      <c r="H368" s="17" t="inlineStr">
        <is>
          <t>Barangay 84</t>
        </is>
      </c>
      <c r="I368" s="18" t="n">
        <v>14.545646</v>
      </c>
      <c r="J368" s="18" t="n">
        <v>120.995658</v>
      </c>
      <c r="K368" s="17" t="inlineStr">
        <is>
          <t>U</t>
        </is>
      </c>
      <c r="L368" s="11" t="n">
        <v>739</v>
      </c>
      <c r="M368" s="19" t="n">
        <v>3.4</v>
      </c>
      <c r="N368" s="20">
        <f>INT(L368/M368)</f>
        <v/>
      </c>
      <c r="O368" s="20">
        <f>INT(N368*0.3+0.5)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1.22</v>
      </c>
      <c r="T368" s="19" t="n">
        <v>1.23</v>
      </c>
      <c r="U368" s="17" t="inlineStr">
        <is>
          <t>Tier 1 Critical GIDA (Score ≥ 50.0)</t>
        </is>
      </c>
      <c r="V368" s="19" t="n">
        <v>71.67</v>
      </c>
      <c r="W368" s="19" t="n">
        <v>50.11</v>
      </c>
      <c r="X368" s="19" t="n">
        <v>71.67</v>
      </c>
      <c r="Y368" s="20">
        <f>ROUND(V368*0.35+W368*0.35+X368*0.30,2)</f>
        <v/>
      </c>
      <c r="Z368" s="25" t="inlineStr">
        <is>
          <t>A - Node within 0.5 km</t>
        </is>
      </c>
      <c r="AA368" s="19" t="n">
        <v>0.18</v>
      </c>
      <c r="AB368" s="19" t="n">
        <v>0.16</v>
      </c>
      <c r="AC368" s="17" t="inlineStr">
        <is>
          <t>Line: Existing 216C</t>
        </is>
      </c>
      <c r="AD368" s="17" t="inlineStr">
        <is>
          <t>First survey candidate: confirm node handoff, spare capacity and short route; co-location not established.</t>
        </is>
      </c>
      <c r="AE368" s="16" t="n">
        <v>1364</v>
      </c>
    </row>
    <row r="369">
      <c r="A369" s="16" t="n">
        <v>2</v>
      </c>
      <c r="B369" s="16" t="n">
        <v>365</v>
      </c>
      <c r="C369" s="16" t="n">
        <v>1365</v>
      </c>
      <c r="D369" s="17" t="inlineStr">
        <is>
          <t>0802617029</t>
        </is>
      </c>
      <c r="E369" s="17" t="inlineStr">
        <is>
          <t>Region VIII (Eastern Visayas)</t>
        </is>
      </c>
      <c r="F369" s="17" t="inlineStr">
        <is>
          <t>Eastern Samar</t>
        </is>
      </c>
      <c r="G369" s="17" t="inlineStr">
        <is>
          <t>Oras</t>
        </is>
      </c>
      <c r="H369" s="17" t="inlineStr">
        <is>
          <t>Naga</t>
        </is>
      </c>
      <c r="I369" s="18" t="n">
        <v>12.1738111</v>
      </c>
      <c r="J369" s="18" t="n">
        <v>125.3685356</v>
      </c>
      <c r="K369" s="17" t="inlineStr">
        <is>
          <t>R</t>
        </is>
      </c>
      <c r="L369" s="11" t="n">
        <v>441</v>
      </c>
      <c r="M369" s="19" t="n">
        <v>3.9</v>
      </c>
      <c r="N369" s="20">
        <f>INT(L369/M369)</f>
        <v/>
      </c>
      <c r="O369" s="20">
        <f>INT(N369*0.3+0.5)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111.26</v>
      </c>
      <c r="T369" s="19" t="n">
        <v>113.83</v>
      </c>
      <c r="U369" s="17" t="inlineStr">
        <is>
          <t>Tier 1 Critical GIDA (Score ≥ 50.0)</t>
        </is>
      </c>
      <c r="V369" s="19" t="n">
        <v>71.67</v>
      </c>
      <c r="W369" s="19" t="n">
        <v>50.11</v>
      </c>
      <c r="X369" s="19" t="n">
        <v>71.67</v>
      </c>
      <c r="Y369" s="20">
        <f>ROUND(V369*0.35+W369*0.35+X369*0.30,2)</f>
        <v/>
      </c>
      <c r="Z369" s="24" t="inlineStr">
        <is>
          <t>F - Nearest node and line over 5 km</t>
        </is>
      </c>
      <c r="AA369" s="19" t="n">
        <v>111.26</v>
      </c>
      <c r="AB369" s="19" t="n">
        <v>113.82</v>
      </c>
      <c r="AC369" s="17" t="inlineStr">
        <is>
          <t>Node: TCL002 - TYPE 3</t>
        </is>
      </c>
      <c r="AD369" s="17" t="inlineStr">
        <is>
          <t>Remote site candidate: deploy Starlink LEO satellite backhaul or long microwave hop.</t>
        </is>
      </c>
      <c r="AE369" s="16" t="n">
        <v>1365</v>
      </c>
    </row>
    <row r="370">
      <c r="A370" s="16" t="n">
        <v>2</v>
      </c>
      <c r="B370" s="16" t="n">
        <v>366</v>
      </c>
      <c r="C370" s="16" t="n">
        <v>1366</v>
      </c>
      <c r="D370" s="17" t="inlineStr">
        <is>
          <t>1903638027</t>
        </is>
      </c>
      <c r="E370" s="17" t="inlineStr">
        <is>
          <t>Bangsamoro Autonomous Region In Muslim Mindanao (BARMM)</t>
        </is>
      </c>
      <c r="F370" s="17" t="inlineStr">
        <is>
          <t>Lanao del Sur</t>
        </is>
      </c>
      <c r="G370" s="17" t="inlineStr">
        <is>
          <t>Tagoloan Ii</t>
        </is>
      </c>
      <c r="H370" s="17" t="inlineStr">
        <is>
          <t>Mama-an Pagalongan</t>
        </is>
      </c>
      <c r="I370" s="18" t="n">
        <v>17.254301</v>
      </c>
      <c r="J370" s="18" t="n">
        <v>122.228045</v>
      </c>
      <c r="K370" s="17" t="inlineStr">
        <is>
          <t>R</t>
        </is>
      </c>
      <c r="L370" s="11" t="n">
        <v>600</v>
      </c>
      <c r="M370" s="19" t="n">
        <v>5.7</v>
      </c>
      <c r="N370" s="20">
        <f>INT(L370/M370)</f>
        <v/>
      </c>
      <c r="O370" s="20">
        <f>INT(N370*0.3+0.5)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30.2</v>
      </c>
      <c r="T370" s="19" t="n">
        <v>35.04</v>
      </c>
      <c r="U370" s="17" t="inlineStr">
        <is>
          <t>Tier 1 Critical GIDA (Score ≥ 50.0)</t>
        </is>
      </c>
      <c r="V370" s="19" t="n">
        <v>71.67</v>
      </c>
      <c r="W370" s="19" t="n">
        <v>50.11</v>
      </c>
      <c r="X370" s="19" t="n">
        <v>71.67</v>
      </c>
      <c r="Y370" s="20">
        <f>ROUND(V370*0.35+W370*0.35+X370*0.30,2)</f>
        <v/>
      </c>
      <c r="Z370" s="24" t="inlineStr">
        <is>
          <t>F - Nearest node and line over 5 km</t>
        </is>
      </c>
      <c r="AA370" s="19" t="n">
        <v>29.31</v>
      </c>
      <c r="AB370" s="19" t="n">
        <v>34.19</v>
      </c>
      <c r="AC370" s="17" t="inlineStr">
        <is>
          <t>Node: IGI003 - PM</t>
        </is>
      </c>
      <c r="AD370" s="17" t="inlineStr">
        <is>
          <t>Remote site candidate: deploy Starlink LEO satellite backhaul or long microwave hop.</t>
        </is>
      </c>
      <c r="AE370" s="16" t="n">
        <v>1366</v>
      </c>
    </row>
    <row r="371">
      <c r="A371" s="16" t="n">
        <v>2</v>
      </c>
      <c r="B371" s="16" t="n">
        <v>367</v>
      </c>
      <c r="C371" s="16" t="n">
        <v>1367</v>
      </c>
      <c r="D371" s="17" t="inlineStr">
        <is>
          <t>1380601184</t>
        </is>
      </c>
      <c r="E371" s="17" t="inlineStr">
        <is>
          <t>National Capital Region (NCR)</t>
        </is>
      </c>
      <c r="F371" s="17" t="inlineStr">
        <is>
          <t>First District (Not a Province)</t>
        </is>
      </c>
      <c r="G371" s="17" t="inlineStr">
        <is>
          <t>City of Manila</t>
        </is>
      </c>
      <c r="H371" s="17" t="inlineStr">
        <is>
          <t>Barangay 184</t>
        </is>
      </c>
      <c r="I371" s="18" t="n">
        <v>14.63134</v>
      </c>
      <c r="J371" s="18" t="n">
        <v>120.97398</v>
      </c>
      <c r="K371" s="17" t="inlineStr">
        <is>
          <t>U</t>
        </is>
      </c>
      <c r="L371" s="11" t="n">
        <v>3412</v>
      </c>
      <c r="M371" s="19" t="n">
        <v>3.9</v>
      </c>
      <c r="N371" s="20">
        <f>INT(L371/M371)</f>
        <v/>
      </c>
      <c r="O371" s="20">
        <f>INT(N371*0.3+0.5)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61.95</v>
      </c>
      <c r="T371" s="19" t="n">
        <v>62.02</v>
      </c>
      <c r="U371" s="17" t="inlineStr">
        <is>
          <t>Tier 1 Critical GIDA (Score ≥ 50.0)</t>
        </is>
      </c>
      <c r="V371" s="19" t="n">
        <v>71.67</v>
      </c>
      <c r="W371" s="19" t="n">
        <v>50.11</v>
      </c>
      <c r="X371" s="19" t="n">
        <v>71.67</v>
      </c>
      <c r="Y371" s="20">
        <f>ROUND(V371*0.35+W371*0.35+X371*0.30,2)</f>
        <v/>
      </c>
      <c r="Z371" s="25" t="inlineStr">
        <is>
          <t>B - Node 0.5-1 km</t>
        </is>
      </c>
      <c r="AA371" s="19" t="n">
        <v>0.5</v>
      </c>
      <c r="AB371" s="19" t="n">
        <v>0.52</v>
      </c>
      <c r="AC371" s="17" t="inlineStr">
        <is>
          <t>Node: MNL036
- TYPE 3</t>
        </is>
      </c>
      <c r="AD371" s="17" t="inlineStr">
        <is>
          <t>Short node lateral candidate; confirm port/fiber capacity, access and route.</t>
        </is>
      </c>
      <c r="AE371" s="16" t="n">
        <v>1367</v>
      </c>
    </row>
    <row r="372">
      <c r="A372" s="16" t="n">
        <v>2</v>
      </c>
      <c r="B372" s="16" t="n">
        <v>368</v>
      </c>
      <c r="C372" s="16" t="n">
        <v>1368</v>
      </c>
      <c r="D372" s="17" t="inlineStr">
        <is>
          <t>0806023012</t>
        </is>
      </c>
      <c r="E372" s="17" t="inlineStr">
        <is>
          <t>Region VIII (Eastern Visayas)</t>
        </is>
      </c>
      <c r="F372" s="17" t="inlineStr">
        <is>
          <t>Samar</t>
        </is>
      </c>
      <c r="G372" s="17" t="inlineStr">
        <is>
          <t>Zumarraga</t>
        </is>
      </c>
      <c r="H372" s="17" t="inlineStr">
        <is>
          <t>Maga-an</t>
        </is>
      </c>
      <c r="I372" s="18" t="n">
        <v>11.6669973</v>
      </c>
      <c r="J372" s="18" t="n">
        <v>124.8926473</v>
      </c>
      <c r="K372" s="17" t="inlineStr">
        <is>
          <t>R</t>
        </is>
      </c>
      <c r="L372" s="11" t="n">
        <v>606</v>
      </c>
      <c r="M372" s="19" t="n">
        <v>4.1</v>
      </c>
      <c r="N372" s="20">
        <f>INT(L372/M372)</f>
        <v/>
      </c>
      <c r="O372" s="20">
        <f>INT(N372*0.3+0.5)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46.45</v>
      </c>
      <c r="T372" s="19" t="n">
        <v>46.34</v>
      </c>
      <c r="U372" s="17" t="inlineStr">
        <is>
          <t>Tier 1 Critical GIDA (Score ≥ 50.0)</t>
        </is>
      </c>
      <c r="V372" s="19" t="n">
        <v>71.67</v>
      </c>
      <c r="W372" s="19" t="n">
        <v>50.11</v>
      </c>
      <c r="X372" s="19" t="n">
        <v>71.67</v>
      </c>
      <c r="Y372" s="20">
        <f>ROUND(V372*0.35+W372*0.35+X372*0.30,2)</f>
        <v/>
      </c>
      <c r="Z372" s="24" t="inlineStr">
        <is>
          <t>F - Nearest node and line over 5 km</t>
        </is>
      </c>
      <c r="AA372" s="19" t="n">
        <v>46.45</v>
      </c>
      <c r="AB372" s="19" t="n">
        <v>46.34</v>
      </c>
      <c r="AC372" s="17" t="inlineStr">
        <is>
          <t>Line: CAPOOCAN - TACLOBAN</t>
        </is>
      </c>
      <c r="AD372" s="17" t="inlineStr">
        <is>
          <t>Remote site candidate: deploy Starlink LEO satellite backhaul or long microwave hop.</t>
        </is>
      </c>
      <c r="AE372" s="16" t="n">
        <v>1368</v>
      </c>
    </row>
    <row r="373">
      <c r="A373" s="16" t="n">
        <v>2</v>
      </c>
      <c r="B373" s="16" t="n">
        <v>369</v>
      </c>
      <c r="C373" s="16" t="n">
        <v>1369</v>
      </c>
      <c r="D373" s="17" t="inlineStr">
        <is>
          <t>0804824003</t>
        </is>
      </c>
      <c r="E373" s="17" t="inlineStr">
        <is>
          <t>Region VIII (Eastern Visayas)</t>
        </is>
      </c>
      <c r="F373" s="17" t="inlineStr">
        <is>
          <t>Northern Samar</t>
        </is>
      </c>
      <c r="G373" s="17" t="inlineStr">
        <is>
          <t>Lope De Vega</t>
        </is>
      </c>
      <c r="H373" s="17" t="inlineStr">
        <is>
          <t>Cagamesarag</t>
        </is>
      </c>
      <c r="I373" s="18" t="n">
        <v>12.3274502</v>
      </c>
      <c r="J373" s="18" t="n">
        <v>124.5882887</v>
      </c>
      <c r="K373" s="17" t="inlineStr">
        <is>
          <t>R</t>
        </is>
      </c>
      <c r="L373" s="11" t="n">
        <v>161</v>
      </c>
      <c r="M373" s="19" t="n">
        <v>4.3</v>
      </c>
      <c r="N373" s="20">
        <f>INT(L373/M373)</f>
        <v/>
      </c>
      <c r="O373" s="20">
        <f>INT(N373*0.3+0.5)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62.09</v>
      </c>
      <c r="T373" s="19" t="n">
        <v>62.08</v>
      </c>
      <c r="U373" s="17" t="inlineStr">
        <is>
          <t>Tier 1 Critical GIDA (Score ≥ 50.0)</t>
        </is>
      </c>
      <c r="V373" s="19" t="n">
        <v>71.67</v>
      </c>
      <c r="W373" s="19" t="n">
        <v>50.11</v>
      </c>
      <c r="X373" s="19" t="n">
        <v>71.67</v>
      </c>
      <c r="Y373" s="20">
        <f>ROUND(V373*0.35+W373*0.35+X373*0.30,2)</f>
        <v/>
      </c>
      <c r="Z373" s="24" t="inlineStr">
        <is>
          <t>F - Nearest node and line over 5 km</t>
        </is>
      </c>
      <c r="AA373" s="19" t="n">
        <v>62.09</v>
      </c>
      <c r="AB373" s="19" t="n">
        <v>62.06</v>
      </c>
      <c r="AC373" s="17" t="inlineStr">
        <is>
          <t>Line: PROPOSED 96CCORE AERIAL PROTECTION FOC LINK FROM GUBAT TO STA. MAGDALENA SORSOGON</t>
        </is>
      </c>
      <c r="AD373" s="17" t="inlineStr">
        <is>
          <t>Remote site candidate: deploy Starlink LEO satellite backhaul or long microwave hop.</t>
        </is>
      </c>
      <c r="AE373" s="16" t="n">
        <v>1369</v>
      </c>
    </row>
    <row r="374">
      <c r="A374" s="16" t="n">
        <v>2</v>
      </c>
      <c r="B374" s="16" t="n">
        <v>370</v>
      </c>
      <c r="C374" s="16" t="n">
        <v>1370</v>
      </c>
      <c r="D374" s="17" t="inlineStr">
        <is>
          <t>0806012023</t>
        </is>
      </c>
      <c r="E374" s="17" t="inlineStr">
        <is>
          <t>Region VIII (Eastern Visayas)</t>
        </is>
      </c>
      <c r="F374" s="17" t="inlineStr">
        <is>
          <t>Samar</t>
        </is>
      </c>
      <c r="G374" s="17" t="inlineStr">
        <is>
          <t>Motiong</t>
        </is>
      </c>
      <c r="H374" s="17" t="inlineStr">
        <is>
          <t>Mararangsi</t>
        </is>
      </c>
      <c r="I374" s="18" t="n">
        <v>11.8295762</v>
      </c>
      <c r="J374" s="18" t="n">
        <v>125.0017663</v>
      </c>
      <c r="K374" s="17" t="inlineStr">
        <is>
          <t>R</t>
        </is>
      </c>
      <c r="L374" s="11" t="n">
        <v>241</v>
      </c>
      <c r="M374" s="19" t="n">
        <v>4.1</v>
      </c>
      <c r="N374" s="20">
        <f>INT(L374/M374)</f>
        <v/>
      </c>
      <c r="O374" s="20">
        <f>INT(N374*0.3+0.5)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65.59999999999999</v>
      </c>
      <c r="T374" s="19" t="n">
        <v>67.87</v>
      </c>
      <c r="U374" s="17" t="inlineStr">
        <is>
          <t>Tier 1 Critical GIDA (Score ≥ 50.0)</t>
        </is>
      </c>
      <c r="V374" s="19" t="n">
        <v>71.67</v>
      </c>
      <c r="W374" s="19" t="n">
        <v>50.11</v>
      </c>
      <c r="X374" s="19" t="n">
        <v>71.67</v>
      </c>
      <c r="Y374" s="20">
        <f>ROUND(V374*0.35+W374*0.35+X374*0.30,2)</f>
        <v/>
      </c>
      <c r="Z374" s="24" t="inlineStr">
        <is>
          <t>F - Nearest node and line over 5 km</t>
        </is>
      </c>
      <c r="AA374" s="19" t="n">
        <v>65.59999999999999</v>
      </c>
      <c r="AB374" s="19" t="n">
        <v>67.87</v>
      </c>
      <c r="AC374" s="17" t="inlineStr">
        <is>
          <t>Node: TCL002 - TYPE 3</t>
        </is>
      </c>
      <c r="AD374" s="17" t="inlineStr">
        <is>
          <t>Remote site candidate: deploy Starlink LEO satellite backhaul or long microwave hop.</t>
        </is>
      </c>
      <c r="AE374" s="16" t="n">
        <v>1370</v>
      </c>
    </row>
    <row r="375">
      <c r="A375" s="16" t="n">
        <v>2</v>
      </c>
      <c r="B375" s="16" t="n">
        <v>371</v>
      </c>
      <c r="C375" s="16" t="n">
        <v>1371</v>
      </c>
      <c r="D375" s="17" t="inlineStr">
        <is>
          <t>1903638029</t>
        </is>
      </c>
      <c r="E375" s="17" t="inlineStr">
        <is>
          <t>Bangsamoro Autonomous Region In Muslim Mindanao (BARMM)</t>
        </is>
      </c>
      <c r="F375" s="17" t="inlineStr">
        <is>
          <t>Lanao del Sur</t>
        </is>
      </c>
      <c r="G375" s="17" t="inlineStr">
        <is>
          <t>Tagoloan Ii</t>
        </is>
      </c>
      <c r="H375" s="17" t="inlineStr">
        <is>
          <t>Marawi</t>
        </is>
      </c>
      <c r="I375" s="18" t="n">
        <v>17.254917</v>
      </c>
      <c r="J375" s="18" t="n">
        <v>122.227961</v>
      </c>
      <c r="K375" s="17" t="inlineStr">
        <is>
          <t>R</t>
        </is>
      </c>
      <c r="L375" s="11" t="n">
        <v>596</v>
      </c>
      <c r="M375" s="19" t="n">
        <v>5.7</v>
      </c>
      <c r="N375" s="20">
        <f>INT(L375/M375)</f>
        <v/>
      </c>
      <c r="O375" s="20">
        <f>INT(N375*0.3+0.5)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28.59</v>
      </c>
      <c r="T375" s="19" t="n">
        <v>33.8</v>
      </c>
      <c r="U375" s="17" t="inlineStr">
        <is>
          <t>Tier 1 Critical GIDA (Score ≥ 50.0)</t>
        </is>
      </c>
      <c r="V375" s="19" t="n">
        <v>71.67</v>
      </c>
      <c r="W375" s="19" t="n">
        <v>50.11</v>
      </c>
      <c r="X375" s="19" t="n">
        <v>71.67</v>
      </c>
      <c r="Y375" s="20">
        <f>ROUND(V375*0.35+W375*0.35+X375*0.30,2)</f>
        <v/>
      </c>
      <c r="Z375" s="24" t="inlineStr">
        <is>
          <t>F - Nearest node and line over 5 km</t>
        </is>
      </c>
      <c r="AA375" s="19" t="n">
        <v>29.34</v>
      </c>
      <c r="AB375" s="19" t="n">
        <v>34.2</v>
      </c>
      <c r="AC375" s="17" t="inlineStr">
        <is>
          <t>Node: IGI003 - PM</t>
        </is>
      </c>
      <c r="AD375" s="17" t="inlineStr">
        <is>
          <t>Remote site candidate: deploy Starlink LEO satellite backhaul or long microwave hop.</t>
        </is>
      </c>
      <c r="AE375" s="16" t="n">
        <v>1371</v>
      </c>
    </row>
    <row r="376">
      <c r="A376" s="16" t="n">
        <v>2</v>
      </c>
      <c r="B376" s="16" t="n">
        <v>372</v>
      </c>
      <c r="C376" s="16" t="n">
        <v>1372</v>
      </c>
      <c r="D376" s="17" t="inlineStr">
        <is>
          <t>0806012004</t>
        </is>
      </c>
      <c r="E376" s="17" t="inlineStr">
        <is>
          <t>Region VIII (Eastern Visayas)</t>
        </is>
      </c>
      <c r="F376" s="17" t="inlineStr">
        <is>
          <t>Samar</t>
        </is>
      </c>
      <c r="G376" s="17" t="inlineStr">
        <is>
          <t>Motiong</t>
        </is>
      </c>
      <c r="H376" s="17" t="inlineStr">
        <is>
          <t>Barayong</t>
        </is>
      </c>
      <c r="I376" s="18" t="n">
        <v>11.96196</v>
      </c>
      <c r="J376" s="18" t="n">
        <v>124.99166</v>
      </c>
      <c r="K376" s="17" t="inlineStr">
        <is>
          <t>R</t>
        </is>
      </c>
      <c r="L376" s="11" t="n">
        <v>173</v>
      </c>
      <c r="M376" s="19" t="n">
        <v>4.1</v>
      </c>
      <c r="N376" s="20">
        <f>INT(L376/M376)</f>
        <v/>
      </c>
      <c r="O376" s="20">
        <f>INT(N376*0.3+0.5)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80.33</v>
      </c>
      <c r="T376" s="19" t="n">
        <v>80.58</v>
      </c>
      <c r="U376" s="17" t="inlineStr">
        <is>
          <t>Tier 1 Critical GIDA (Score ≥ 50.0)</t>
        </is>
      </c>
      <c r="V376" s="19" t="n">
        <v>71.67</v>
      </c>
      <c r="W376" s="19" t="n">
        <v>50.1</v>
      </c>
      <c r="X376" s="19" t="n">
        <v>71.67</v>
      </c>
      <c r="Y376" s="20">
        <f>ROUND(V376*0.35+W376*0.35+X376*0.30,2)</f>
        <v/>
      </c>
      <c r="Z376" s="24" t="inlineStr">
        <is>
          <t>F - Nearest node and line over 5 km</t>
        </is>
      </c>
      <c r="AA376" s="19" t="n">
        <v>80.33</v>
      </c>
      <c r="AB376" s="19" t="n">
        <v>80.58</v>
      </c>
      <c r="AC376" s="17" t="inlineStr">
        <is>
          <t>Node: TCL002 - TYPE 3</t>
        </is>
      </c>
      <c r="AD376" s="17" t="inlineStr">
        <is>
          <t>Remote site candidate: deploy Starlink LEO satellite backhaul or long microwave hop.</t>
        </is>
      </c>
      <c r="AE376" s="16" t="n">
        <v>1372</v>
      </c>
    </row>
    <row r="377">
      <c r="A377" s="16" t="n">
        <v>2</v>
      </c>
      <c r="B377" s="16" t="n">
        <v>373</v>
      </c>
      <c r="C377" s="16" t="n">
        <v>1373</v>
      </c>
      <c r="D377" s="17" t="inlineStr">
        <is>
          <t>0804824018</t>
        </is>
      </c>
      <c r="E377" s="17" t="inlineStr">
        <is>
          <t>Region VIII (Eastern Visayas)</t>
        </is>
      </c>
      <c r="F377" s="17" t="inlineStr">
        <is>
          <t>Northern Samar</t>
        </is>
      </c>
      <c r="G377" s="17" t="inlineStr">
        <is>
          <t>Lope De Vega</t>
        </is>
      </c>
      <c r="H377" s="17" t="inlineStr">
        <is>
          <t>San Francisco</t>
        </is>
      </c>
      <c r="I377" s="18" t="n">
        <v>12.29213</v>
      </c>
      <c r="J377" s="18" t="n">
        <v>125.13741</v>
      </c>
      <c r="K377" s="17" t="inlineStr">
        <is>
          <t>R</t>
        </is>
      </c>
      <c r="L377" s="11" t="n">
        <v>137</v>
      </c>
      <c r="M377" s="19" t="n">
        <v>4.3</v>
      </c>
      <c r="N377" s="20">
        <f>INT(L377/M377)</f>
        <v/>
      </c>
      <c r="O377" s="20">
        <f>INT(N377*0.3+0.5)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117.95</v>
      </c>
      <c r="T377" s="19" t="n">
        <v>118.06</v>
      </c>
      <c r="U377" s="17" t="inlineStr">
        <is>
          <t>Tier 1 Critical GIDA (Score ≥ 50.0)</t>
        </is>
      </c>
      <c r="V377" s="19" t="n">
        <v>71.67</v>
      </c>
      <c r="W377" s="19" t="n">
        <v>50.1</v>
      </c>
      <c r="X377" s="19" t="n">
        <v>71.67</v>
      </c>
      <c r="Y377" s="20">
        <f>ROUND(V377*0.35+W377*0.35+X377*0.30,2)</f>
        <v/>
      </c>
      <c r="Z377" s="24" t="inlineStr">
        <is>
          <t>F - Nearest node and line over 5 km</t>
        </is>
      </c>
      <c r="AA377" s="19" t="n">
        <v>117.95</v>
      </c>
      <c r="AB377" s="19" t="n">
        <v>117.97</v>
      </c>
      <c r="AC377" s="17" t="inlineStr">
        <is>
          <t>Node: TCL002 - TYPE 3</t>
        </is>
      </c>
      <c r="AD377" s="17" t="inlineStr">
        <is>
          <t>Remote site candidate: deploy Starlink LEO satellite backhaul or long microwave hop.</t>
        </is>
      </c>
      <c r="AE377" s="16" t="n">
        <v>1373</v>
      </c>
    </row>
    <row r="378">
      <c r="A378" s="16" t="n">
        <v>2</v>
      </c>
      <c r="B378" s="16" t="n">
        <v>374</v>
      </c>
      <c r="C378" s="16" t="n">
        <v>1374</v>
      </c>
      <c r="D378" s="17" t="inlineStr">
        <is>
          <t>0806012020</t>
        </is>
      </c>
      <c r="E378" s="17" t="inlineStr">
        <is>
          <t>Region VIII (Eastern Visayas)</t>
        </is>
      </c>
      <c r="F378" s="17" t="inlineStr">
        <is>
          <t>Samar</t>
        </is>
      </c>
      <c r="G378" s="17" t="inlineStr">
        <is>
          <t>Motiong</t>
        </is>
      </c>
      <c r="H378" s="17" t="inlineStr">
        <is>
          <t>Linonoban</t>
        </is>
      </c>
      <c r="I378" s="18" t="n">
        <v>11.83972</v>
      </c>
      <c r="J378" s="18" t="n">
        <v>125.00299</v>
      </c>
      <c r="K378" s="17" t="inlineStr">
        <is>
          <t>R</t>
        </is>
      </c>
      <c r="L378" s="11" t="n">
        <v>156</v>
      </c>
      <c r="M378" s="19" t="n">
        <v>4.1</v>
      </c>
      <c r="N378" s="20">
        <f>INT(L378/M378)</f>
        <v/>
      </c>
      <c r="O378" s="20">
        <f>INT(N378*0.3+0.5)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66.73</v>
      </c>
      <c r="T378" s="19" t="n">
        <v>68.93000000000001</v>
      </c>
      <c r="U378" s="17" t="inlineStr">
        <is>
          <t>Tier 1 Critical GIDA (Score ≥ 50.0)</t>
        </is>
      </c>
      <c r="V378" s="19" t="n">
        <v>71.67</v>
      </c>
      <c r="W378" s="19" t="n">
        <v>50.1</v>
      </c>
      <c r="X378" s="19" t="n">
        <v>71.67</v>
      </c>
      <c r="Y378" s="20">
        <f>ROUND(V378*0.35+W378*0.35+X378*0.30,2)</f>
        <v/>
      </c>
      <c r="Z378" s="24" t="inlineStr">
        <is>
          <t>F - Nearest node and line over 5 km</t>
        </is>
      </c>
      <c r="AA378" s="19" t="n">
        <v>66.73</v>
      </c>
      <c r="AB378" s="19" t="n">
        <v>68.92</v>
      </c>
      <c r="AC378" s="17" t="inlineStr">
        <is>
          <t>Node: TCL002 - TYPE 3</t>
        </is>
      </c>
      <c r="AD378" s="17" t="inlineStr">
        <is>
          <t>Remote site candidate: deploy Starlink LEO satellite backhaul or long microwave hop.</t>
        </is>
      </c>
      <c r="AE378" s="16" t="n">
        <v>1374</v>
      </c>
    </row>
    <row r="379">
      <c r="A379" s="16" t="n">
        <v>2</v>
      </c>
      <c r="B379" s="16" t="n">
        <v>375</v>
      </c>
      <c r="C379" s="16" t="n">
        <v>1375</v>
      </c>
      <c r="D379" s="17" t="inlineStr">
        <is>
          <t>1903613034</t>
        </is>
      </c>
      <c r="E379" s="17" t="inlineStr">
        <is>
          <t>Bangsamoro Autonomous Region In Muslim Mindanao (BARMM)</t>
        </is>
      </c>
      <c r="F379" s="17" t="inlineStr">
        <is>
          <t>Lanao del Sur</t>
        </is>
      </c>
      <c r="G379" s="17" t="inlineStr">
        <is>
          <t>Madalum</t>
        </is>
      </c>
      <c r="H379" s="17" t="inlineStr">
        <is>
          <t>Tamporong</t>
        </is>
      </c>
      <c r="I379" s="18" t="n">
        <v>17.25531</v>
      </c>
      <c r="J379" s="18" t="n">
        <v>122.228754</v>
      </c>
      <c r="K379" s="17" t="inlineStr">
        <is>
          <t>R</t>
        </is>
      </c>
      <c r="L379" s="11" t="n">
        <v>956</v>
      </c>
      <c r="M379" s="19" t="n">
        <v>5.7</v>
      </c>
      <c r="N379" s="20">
        <f>INT(L379/M379)</f>
        <v/>
      </c>
      <c r="O379" s="20">
        <f>INT(N379*0.3+0.5)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28.89</v>
      </c>
      <c r="T379" s="19" t="n">
        <v>33.62</v>
      </c>
      <c r="U379" s="17" t="inlineStr">
        <is>
          <t>Tier 1 Critical GIDA (Score ≥ 50.0)</t>
        </is>
      </c>
      <c r="V379" s="19" t="n">
        <v>71.67</v>
      </c>
      <c r="W379" s="19" t="n">
        <v>50.1</v>
      </c>
      <c r="X379" s="19" t="n">
        <v>71.67</v>
      </c>
      <c r="Y379" s="20">
        <f>ROUND(V379*0.35+W379*0.35+X379*0.30,2)</f>
        <v/>
      </c>
      <c r="Z379" s="24" t="inlineStr">
        <is>
          <t>F - Nearest node and line over 5 km</t>
        </is>
      </c>
      <c r="AA379" s="19" t="n">
        <v>29.44</v>
      </c>
      <c r="AB379" s="19" t="n">
        <v>34.29</v>
      </c>
      <c r="AC379" s="17" t="inlineStr">
        <is>
          <t>Node: IGI003 - PM</t>
        </is>
      </c>
      <c r="AD379" s="17" t="inlineStr">
        <is>
          <t>Remote site candidate: deploy Starlink LEO satellite backhaul or long microwave hop.</t>
        </is>
      </c>
      <c r="AE379" s="16" t="n">
        <v>1375</v>
      </c>
    </row>
    <row r="380">
      <c r="A380" s="16" t="n">
        <v>2</v>
      </c>
      <c r="B380" s="16" t="n">
        <v>376</v>
      </c>
      <c r="C380" s="16" t="n">
        <v>1376</v>
      </c>
      <c r="D380" s="17" t="inlineStr">
        <is>
          <t>1380400002</t>
        </is>
      </c>
      <c r="E380" s="17" t="inlineStr">
        <is>
          <t>National Capital Region (NCR)</t>
        </is>
      </c>
      <c r="F380" s="17" t="inlineStr">
        <is>
          <t>Third District (Not a Province)</t>
        </is>
      </c>
      <c r="G380" s="17" t="inlineStr">
        <is>
          <t>City of Malabon</t>
        </is>
      </c>
      <c r="H380" s="17" t="inlineStr">
        <is>
          <t>Baritan</t>
        </is>
      </c>
      <c r="I380" s="18" t="n">
        <v>14.671696</v>
      </c>
      <c r="J380" s="18" t="n">
        <v>120.949271</v>
      </c>
      <c r="K380" s="17" t="inlineStr">
        <is>
          <t>U</t>
        </is>
      </c>
      <c r="L380" s="11" t="n">
        <v>12448</v>
      </c>
      <c r="M380" s="19" t="n">
        <v>3.7</v>
      </c>
      <c r="N380" s="20">
        <f>INT(L380/M380)</f>
        <v/>
      </c>
      <c r="O380" s="20">
        <f>INT(N380*0.3+0.5)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0.49</v>
      </c>
      <c r="T380" s="19" t="n">
        <v>0.25</v>
      </c>
      <c r="U380" s="17" t="inlineStr">
        <is>
          <t>Tier 1 Critical GIDA (Score ≥ 50.0)</t>
        </is>
      </c>
      <c r="V380" s="19" t="n">
        <v>71.66</v>
      </c>
      <c r="W380" s="19" t="n">
        <v>50.1</v>
      </c>
      <c r="X380" s="19" t="n">
        <v>71.66</v>
      </c>
      <c r="Y380" s="20">
        <f>ROUND(V380*0.35+W380*0.35+X380*0.30,2)</f>
        <v/>
      </c>
      <c r="Z380" s="25" t="inlineStr">
        <is>
          <t>A - Node within 0.5 km</t>
        </is>
      </c>
      <c r="AA380" s="19" t="n">
        <v>0.49</v>
      </c>
      <c r="AB380" s="19" t="n">
        <v>0.14</v>
      </c>
      <c r="AC380" s="17" t="inlineStr">
        <is>
          <t>Line: UG 288C via Y-Duct</t>
        </is>
      </c>
      <c r="AD380" s="17" t="inlineStr">
        <is>
          <t>First survey candidate: confirm node handoff, spare capacity and short route; co-location not established.</t>
        </is>
      </c>
      <c r="AE380" s="16" t="n">
        <v>1376</v>
      </c>
    </row>
    <row r="381">
      <c r="A381" s="16" t="n">
        <v>2</v>
      </c>
      <c r="B381" s="16" t="n">
        <v>377</v>
      </c>
      <c r="C381" s="16" t="n">
        <v>1377</v>
      </c>
      <c r="D381" s="17" t="inlineStr">
        <is>
          <t>1380601226</t>
        </is>
      </c>
      <c r="E381" s="17" t="inlineStr">
        <is>
          <t>National Capital Region (NCR)</t>
        </is>
      </c>
      <c r="F381" s="17" t="inlineStr">
        <is>
          <t>First District (Not a Province)</t>
        </is>
      </c>
      <c r="G381" s="17" t="inlineStr">
        <is>
          <t>City of Manila</t>
        </is>
      </c>
      <c r="H381" s="17" t="inlineStr">
        <is>
          <t>Barangay 225</t>
        </is>
      </c>
      <c r="I381" s="18" t="n">
        <v>14.62588</v>
      </c>
      <c r="J381" s="18" t="n">
        <v>120.98108</v>
      </c>
      <c r="K381" s="17" t="inlineStr">
        <is>
          <t>U</t>
        </is>
      </c>
      <c r="L381" s="11" t="n">
        <v>2492</v>
      </c>
      <c r="M381" s="19" t="n">
        <v>3.9</v>
      </c>
      <c r="N381" s="20">
        <f>INT(L381/M381)</f>
        <v/>
      </c>
      <c r="O381" s="20">
        <f>INT(N381*0.3+0.5)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9.779999999999999</v>
      </c>
      <c r="T381" s="19" t="n">
        <v>9.41</v>
      </c>
      <c r="U381" s="17" t="inlineStr">
        <is>
          <t>Tier 1 Critical GIDA (Score ≥ 50.0)</t>
        </is>
      </c>
      <c r="V381" s="19" t="n">
        <v>71.66</v>
      </c>
      <c r="W381" s="19" t="n">
        <v>50.1</v>
      </c>
      <c r="X381" s="19" t="n">
        <v>71.66</v>
      </c>
      <c r="Y381" s="20">
        <f>ROUND(V381*0.35+W381*0.35+X381*0.30,2)</f>
        <v/>
      </c>
      <c r="Z381" s="25" t="inlineStr">
        <is>
          <t>B - Node 0.5-1 km</t>
        </is>
      </c>
      <c r="AA381" s="19" t="n">
        <v>0.84</v>
      </c>
      <c r="AB381" s="19" t="n">
        <v>0.18</v>
      </c>
      <c r="AC381" s="17" t="inlineStr">
        <is>
          <t>Line: UG 144C via Y-Duct</t>
        </is>
      </c>
      <c r="AD381" s="17" t="inlineStr">
        <is>
          <t>Short node lateral candidate; confirm port/fiber capacity, access and route.</t>
        </is>
      </c>
      <c r="AE381" s="16" t="n">
        <v>1377</v>
      </c>
    </row>
    <row r="382">
      <c r="A382" s="16" t="n">
        <v>2</v>
      </c>
      <c r="B382" s="16" t="n">
        <v>378</v>
      </c>
      <c r="C382" s="16" t="n">
        <v>1378</v>
      </c>
      <c r="D382" s="17" t="inlineStr">
        <is>
          <t>1380601138</t>
        </is>
      </c>
      <c r="E382" s="17" t="inlineStr">
        <is>
          <t>National Capital Region (NCR)</t>
        </is>
      </c>
      <c r="F382" s="17" t="inlineStr">
        <is>
          <t>First District (Not a Province)</t>
        </is>
      </c>
      <c r="G382" s="17" t="inlineStr">
        <is>
          <t>City of Manila</t>
        </is>
      </c>
      <c r="H382" s="17" t="inlineStr">
        <is>
          <t>Barangay 138</t>
        </is>
      </c>
      <c r="I382" s="18" t="n">
        <v>14.628384</v>
      </c>
      <c r="J382" s="18" t="n">
        <v>120.968351</v>
      </c>
      <c r="K382" s="17" t="inlineStr">
        <is>
          <t>U</t>
        </is>
      </c>
      <c r="L382" s="11" t="n">
        <v>3028</v>
      </c>
      <c r="M382" s="19" t="n">
        <v>3.9</v>
      </c>
      <c r="N382" s="20">
        <f>INT(L382/M382)</f>
        <v/>
      </c>
      <c r="O382" s="20">
        <f>INT(N382*0.3+0.5)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31.79</v>
      </c>
      <c r="T382" s="19" t="n">
        <v>35.49</v>
      </c>
      <c r="U382" s="17" t="inlineStr">
        <is>
          <t>Tier 1 Critical GIDA (Score ≥ 50.0)</t>
        </is>
      </c>
      <c r="V382" s="19" t="n">
        <v>71.66</v>
      </c>
      <c r="W382" s="19" t="n">
        <v>50.1</v>
      </c>
      <c r="X382" s="19" t="n">
        <v>71.66</v>
      </c>
      <c r="Y382" s="20">
        <f>ROUND(V382*0.35+W382*0.35+X382*0.30,2)</f>
        <v/>
      </c>
      <c r="Z382" s="25" t="inlineStr">
        <is>
          <t>B - Node 0.5-1 km</t>
        </is>
      </c>
      <c r="AA382" s="19" t="n">
        <v>0.5600000000000001</v>
      </c>
      <c r="AB382" s="19" t="n">
        <v>0.48</v>
      </c>
      <c r="AC382" s="17" t="inlineStr">
        <is>
          <t>Line: Aerial 24C</t>
        </is>
      </c>
      <c r="AD382" s="17" t="inlineStr">
        <is>
          <t>Short node lateral candidate; confirm port/fiber capacity, access and route.</t>
        </is>
      </c>
      <c r="AE382" s="16" t="n">
        <v>1378</v>
      </c>
    </row>
    <row r="383">
      <c r="A383" s="16" t="n">
        <v>2</v>
      </c>
      <c r="B383" s="16" t="n">
        <v>379</v>
      </c>
      <c r="C383" s="16" t="n">
        <v>1379</v>
      </c>
      <c r="D383" s="17" t="inlineStr">
        <is>
          <t>1381100052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7" t="inlineStr">
        <is>
          <t>Barangay 52</t>
        </is>
      </c>
      <c r="I383" s="18" t="n">
        <v>14.551301</v>
      </c>
      <c r="J383" s="18" t="n">
        <v>121.001079</v>
      </c>
      <c r="K383" s="17" t="inlineStr">
        <is>
          <t>U</t>
        </is>
      </c>
      <c r="L383" s="11" t="n">
        <v>2460</v>
      </c>
      <c r="M383" s="19" t="n">
        <v>3.4</v>
      </c>
      <c r="N383" s="20">
        <f>INT(L383/M383)</f>
        <v/>
      </c>
      <c r="O383" s="20">
        <f>INT(N383*0.3+0.5)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1.89</v>
      </c>
      <c r="T383" s="19" t="n">
        <v>1.28</v>
      </c>
      <c r="U383" s="17" t="inlineStr">
        <is>
          <t>Tier 1 Critical GIDA (Score ≥ 50.0)</t>
        </is>
      </c>
      <c r="V383" s="19" t="n">
        <v>71.66</v>
      </c>
      <c r="W383" s="19" t="n">
        <v>50.1</v>
      </c>
      <c r="X383" s="19" t="n">
        <v>71.66</v>
      </c>
      <c r="Y383" s="20">
        <f>ROUND(V383*0.35+W383*0.35+X383*0.30,2)</f>
        <v/>
      </c>
      <c r="Z383" s="22" t="inlineStr">
        <is>
          <t>C - Line within 0.5 km; node over 1 km</t>
        </is>
      </c>
      <c r="AA383" s="19" t="n">
        <v>1.03</v>
      </c>
      <c r="AB383" s="19" t="n">
        <v>0.33</v>
      </c>
      <c r="AC383" s="17" t="inlineStr">
        <is>
          <t>Line: UG 288C via Y-Duct</t>
        </is>
      </c>
      <c r="AD383" s="17" t="inlineStr">
        <is>
          <t>Splice closure / line-tap survey candidate; locate closure and confirm splicing/capacity.</t>
        </is>
      </c>
      <c r="AE383" s="16" t="n">
        <v>1379</v>
      </c>
    </row>
    <row r="384">
      <c r="A384" s="16" t="n">
        <v>2</v>
      </c>
      <c r="B384" s="16" t="n">
        <v>380</v>
      </c>
      <c r="C384" s="16" t="n">
        <v>1380</v>
      </c>
      <c r="D384" s="17" t="inlineStr">
        <is>
          <t>1908704004</t>
        </is>
      </c>
      <c r="E384" s="17" t="inlineStr">
        <is>
          <t>Bangsamoro Autonomous Region In Muslim Mindanao (BARMM)</t>
        </is>
      </c>
      <c r="F384" s="17" t="inlineStr">
        <is>
          <t>Maguindanao del Norte</t>
        </is>
      </c>
      <c r="G384" s="17" t="inlineStr">
        <is>
          <t>Datu Blah T. Sinsuat</t>
        </is>
      </c>
      <c r="H384" s="17" t="inlineStr">
        <is>
          <t>Matuber</t>
        </is>
      </c>
      <c r="I384" s="18" t="n">
        <v>17.254122</v>
      </c>
      <c r="J384" s="18" t="n">
        <v>122.228166</v>
      </c>
      <c r="K384" s="17" t="inlineStr">
        <is>
          <t>R</t>
        </is>
      </c>
      <c r="L384" s="11" t="n">
        <v>7440</v>
      </c>
      <c r="M384" s="19" t="n">
        <v>4.3</v>
      </c>
      <c r="N384" s="20">
        <f>INT(L384/M384)</f>
        <v/>
      </c>
      <c r="O384" s="20">
        <f>INT(N384*0.3+0.5)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29.3</v>
      </c>
      <c r="T384" s="19" t="n">
        <v>34.2</v>
      </c>
      <c r="U384" s="17" t="inlineStr">
        <is>
          <t>Tier 1 Critical GIDA (Score ≥ 50.0)</t>
        </is>
      </c>
      <c r="V384" s="19" t="n">
        <v>71.66</v>
      </c>
      <c r="W384" s="19" t="n">
        <v>50.1</v>
      </c>
      <c r="X384" s="19" t="n">
        <v>71.66</v>
      </c>
      <c r="Y384" s="20">
        <f>ROUND(V384*0.35+W384*0.35+X384*0.30,2)</f>
        <v/>
      </c>
      <c r="Z384" s="24" t="inlineStr">
        <is>
          <t>F - Nearest node and line over 5 km</t>
        </is>
      </c>
      <c r="AA384" s="19" t="n">
        <v>29.3</v>
      </c>
      <c r="AB384" s="19" t="n">
        <v>34.19</v>
      </c>
      <c r="AC384" s="17" t="inlineStr">
        <is>
          <t>Node: IGI003 - PM</t>
        </is>
      </c>
      <c r="AD384" s="17" t="inlineStr">
        <is>
          <t>Remote site candidate: deploy Starlink LEO satellite backhaul or long microwave hop.</t>
        </is>
      </c>
      <c r="AE384" s="16" t="n">
        <v>1380</v>
      </c>
    </row>
    <row r="385">
      <c r="A385" s="16" t="n">
        <v>2</v>
      </c>
      <c r="B385" s="16" t="n">
        <v>381</v>
      </c>
      <c r="C385" s="16" t="n">
        <v>1381</v>
      </c>
      <c r="D385" s="17" t="inlineStr">
        <is>
          <t>1004206003</t>
        </is>
      </c>
      <c r="E385" s="17" t="inlineStr">
        <is>
          <t>Region X (Northern Mindanao)</t>
        </is>
      </c>
      <c r="F385" s="17" t="inlineStr">
        <is>
          <t>Misamis Occidental</t>
        </is>
      </c>
      <c r="G385" s="17" t="inlineStr">
        <is>
          <t>Concepcion</t>
        </is>
      </c>
      <c r="H385" s="17" t="inlineStr">
        <is>
          <t>New Casul</t>
        </is>
      </c>
      <c r="I385" s="18" t="n">
        <v>15.4143397</v>
      </c>
      <c r="J385" s="18" t="n">
        <v>120.6501025</v>
      </c>
      <c r="K385" s="17" t="inlineStr">
        <is>
          <t>R</t>
        </is>
      </c>
      <c r="L385" s="11" t="n">
        <v>455</v>
      </c>
      <c r="M385" s="19" t="n">
        <v>3.9</v>
      </c>
      <c r="N385" s="20">
        <f>INT(L385/M385)</f>
        <v/>
      </c>
      <c r="O385" s="20">
        <f>INT(N385*0.3+0.5)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47.14</v>
      </c>
      <c r="T385" s="19" t="n">
        <v>44.74</v>
      </c>
      <c r="U385" s="17" t="inlineStr">
        <is>
          <t>Tier 1 Critical GIDA (Score ≥ 50.0)</t>
        </is>
      </c>
      <c r="V385" s="19" t="n">
        <v>71.65000000000001</v>
      </c>
      <c r="W385" s="19" t="n">
        <v>50.09</v>
      </c>
      <c r="X385" s="19" t="n">
        <v>71.65000000000001</v>
      </c>
      <c r="Y385" s="20">
        <f>ROUND(V385*0.35+W385*0.35+X385*0.30,2)</f>
        <v/>
      </c>
      <c r="Z385" s="24" t="inlineStr">
        <is>
          <t>F - Nearest node and line over 5 km</t>
        </is>
      </c>
      <c r="AA385" s="19" t="n">
        <v>5.22</v>
      </c>
      <c r="AB385" s="19" t="n">
        <v>5.19</v>
      </c>
      <c r="AC385" s="17" t="inlineStr">
        <is>
          <t>Line: PIPE 53-64</t>
        </is>
      </c>
      <c r="AD385" s="17" t="inlineStr">
        <is>
          <t>Remote site candidate: deploy Starlink LEO satellite backhaul or long microwave hop.</t>
        </is>
      </c>
      <c r="AE385" s="16" t="n">
        <v>1381</v>
      </c>
    </row>
    <row r="386">
      <c r="A386" s="16" t="n">
        <v>2</v>
      </c>
      <c r="B386" s="16" t="n">
        <v>382</v>
      </c>
      <c r="C386" s="16" t="n">
        <v>1382</v>
      </c>
      <c r="D386" s="17" t="inlineStr">
        <is>
          <t>0301412022</t>
        </is>
      </c>
      <c r="E386" s="17" t="inlineStr">
        <is>
          <t>Region III (Central Luzon)</t>
        </is>
      </c>
      <c r="F386" s="17" t="inlineStr">
        <is>
          <t>Bulacan</t>
        </is>
      </c>
      <c r="G386" s="17" t="inlineStr">
        <is>
          <t>City of Meycauayan</t>
        </is>
      </c>
      <c r="H386" s="17" t="inlineStr">
        <is>
          <t>Saint Francis (Gasak)</t>
        </is>
      </c>
      <c r="I386" s="18" t="n">
        <v>14.73301423656213</v>
      </c>
      <c r="J386" s="18" t="n">
        <v>120.9566779205851</v>
      </c>
      <c r="K386" s="17" t="inlineStr">
        <is>
          <t>R</t>
        </is>
      </c>
      <c r="L386" s="11" t="n">
        <v>1372</v>
      </c>
      <c r="M386" s="19" t="n">
        <v>3.5</v>
      </c>
      <c r="N386" s="20">
        <f>INT(L386/M386)</f>
        <v/>
      </c>
      <c r="O386" s="20">
        <f>INT(N386*0.3+0.5)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1.4</v>
      </c>
      <c r="T386" s="19" t="n">
        <v>0.52</v>
      </c>
      <c r="U386" s="17" t="inlineStr">
        <is>
          <t>Tier 1 Critical GIDA (Score ≥ 50.0)</t>
        </is>
      </c>
      <c r="V386" s="19" t="n">
        <v>71.65000000000001</v>
      </c>
      <c r="W386" s="19" t="n">
        <v>50.09</v>
      </c>
      <c r="X386" s="19" t="n">
        <v>71.65000000000001</v>
      </c>
      <c r="Y386" s="20">
        <f>ROUND(V386*0.35+W386*0.35+X386*0.30,2)</f>
        <v/>
      </c>
      <c r="Z386" s="23" t="inlineStr">
        <is>
          <t>D - Other node or line within 3 km</t>
        </is>
      </c>
      <c r="AA386" s="19" t="n">
        <v>1.4</v>
      </c>
      <c r="AB386" s="19" t="n">
        <v>0.5</v>
      </c>
      <c r="AC386" s="17" t="inlineStr">
        <is>
          <t>Line: 48 CORE</t>
        </is>
      </c>
      <c r="AD386" s="17" t="inlineStr">
        <is>
          <t>Route options survey candidate: compare actual node lateral with approved line tap.</t>
        </is>
      </c>
      <c r="AE386" s="16" t="n">
        <v>1382</v>
      </c>
    </row>
    <row r="387">
      <c r="A387" s="16" t="n">
        <v>2</v>
      </c>
      <c r="B387" s="16" t="n">
        <v>383</v>
      </c>
      <c r="C387" s="16" t="n">
        <v>1383</v>
      </c>
      <c r="D387" s="17" t="inlineStr">
        <is>
          <t>0806020026</t>
        </is>
      </c>
      <c r="E387" s="17" t="inlineStr">
        <is>
          <t>Region VIII (Eastern Visayas)</t>
        </is>
      </c>
      <c r="F387" s="17" t="inlineStr">
        <is>
          <t>Samar</t>
        </is>
      </c>
      <c r="G387" s="17" t="inlineStr">
        <is>
          <t>Tarangnan</t>
        </is>
      </c>
      <c r="H387" s="17" t="inlineStr">
        <is>
          <t>Lahong</t>
        </is>
      </c>
      <c r="I387" s="18" t="n">
        <v>11.9332933</v>
      </c>
      <c r="J387" s="18" t="n">
        <v>124.7635322</v>
      </c>
      <c r="K387" s="17" t="inlineStr">
        <is>
          <t>R</t>
        </is>
      </c>
      <c r="L387" s="11" t="n">
        <v>237</v>
      </c>
      <c r="M387" s="19" t="n">
        <v>4.1</v>
      </c>
      <c r="N387" s="20">
        <f>INT(L387/M387)</f>
        <v/>
      </c>
      <c r="O387" s="20">
        <f>INT(N387*0.3+0.5)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70.91</v>
      </c>
      <c r="T387" s="19" t="n">
        <v>70.88</v>
      </c>
      <c r="U387" s="17" t="inlineStr">
        <is>
          <t>Tier 1 Critical GIDA (Score ≥ 50.0)</t>
        </is>
      </c>
      <c r="V387" s="19" t="n">
        <v>71.65000000000001</v>
      </c>
      <c r="W387" s="19" t="n">
        <v>50.09</v>
      </c>
      <c r="X387" s="19" t="n">
        <v>71.65000000000001</v>
      </c>
      <c r="Y387" s="20">
        <f>ROUND(V387*0.35+W387*0.35+X387*0.30,2)</f>
        <v/>
      </c>
      <c r="Z387" s="24" t="inlineStr">
        <is>
          <t>F - Nearest node and line over 5 km</t>
        </is>
      </c>
      <c r="AA387" s="19" t="n">
        <v>70.91</v>
      </c>
      <c r="AB387" s="19" t="n">
        <v>70.88</v>
      </c>
      <c r="AC387" s="17" t="inlineStr">
        <is>
          <t>Line: CAPOOCAN - TACLOBAN</t>
        </is>
      </c>
      <c r="AD387" s="17" t="inlineStr">
        <is>
          <t>Remote site candidate: deploy Starlink LEO satellite backhaul or long microwave hop.</t>
        </is>
      </c>
      <c r="AE387" s="16" t="n">
        <v>1383</v>
      </c>
    </row>
    <row r="388">
      <c r="A388" s="16" t="n">
        <v>2</v>
      </c>
      <c r="B388" s="16" t="n">
        <v>384</v>
      </c>
      <c r="C388" s="16" t="n">
        <v>1384</v>
      </c>
      <c r="D388" s="17" t="inlineStr">
        <is>
          <t>0806020007</t>
        </is>
      </c>
      <c r="E388" s="17" t="inlineStr">
        <is>
          <t>Region VIII (Eastern Visayas)</t>
        </is>
      </c>
      <c r="F388" s="17" t="inlineStr">
        <is>
          <t>Samar</t>
        </is>
      </c>
      <c r="G388" s="17" t="inlineStr">
        <is>
          <t>Tarangnan</t>
        </is>
      </c>
      <c r="H388" s="17" t="inlineStr">
        <is>
          <t>Bangon Gote</t>
        </is>
      </c>
      <c r="I388" s="18" t="n">
        <v>11.95848</v>
      </c>
      <c r="J388" s="18" t="n">
        <v>124.71171</v>
      </c>
      <c r="K388" s="17" t="inlineStr">
        <is>
          <t>R</t>
        </is>
      </c>
      <c r="L388" s="11" t="n">
        <v>145</v>
      </c>
      <c r="M388" s="19" t="n">
        <v>4.1</v>
      </c>
      <c r="N388" s="20">
        <f>INT(L388/M388)</f>
        <v/>
      </c>
      <c r="O388" s="20">
        <f>INT(N388*0.3+0.5)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73.29000000000001</v>
      </c>
      <c r="T388" s="19" t="n">
        <v>73.26000000000001</v>
      </c>
      <c r="U388" s="17" t="inlineStr">
        <is>
          <t>Tier 1 Critical GIDA (Score ≥ 50.0)</t>
        </is>
      </c>
      <c r="V388" s="19" t="n">
        <v>71.64</v>
      </c>
      <c r="W388" s="19" t="n">
        <v>50.09</v>
      </c>
      <c r="X388" s="19" t="n">
        <v>71.64</v>
      </c>
      <c r="Y388" s="20">
        <f>ROUND(V388*0.35+W388*0.35+X388*0.30,2)</f>
        <v/>
      </c>
      <c r="Z388" s="24" t="inlineStr">
        <is>
          <t>F - Nearest node and line over 5 km</t>
        </is>
      </c>
      <c r="AA388" s="19" t="n">
        <v>73.29000000000001</v>
      </c>
      <c r="AB388" s="19" t="n">
        <v>73.26000000000001</v>
      </c>
      <c r="AC388" s="17" t="inlineStr">
        <is>
          <t>Line: CAPOOCAN - TACLOBAN</t>
        </is>
      </c>
      <c r="AD388" s="17" t="inlineStr">
        <is>
          <t>Remote site candidate: deploy Starlink LEO satellite backhaul or long microwave hop.</t>
        </is>
      </c>
      <c r="AE388" s="16" t="n">
        <v>1384</v>
      </c>
    </row>
    <row r="389">
      <c r="A389" s="16" t="n">
        <v>2</v>
      </c>
      <c r="B389" s="16" t="n">
        <v>385</v>
      </c>
      <c r="C389" s="16" t="n">
        <v>1385</v>
      </c>
      <c r="D389" s="17" t="inlineStr">
        <is>
          <t>1381100009</t>
        </is>
      </c>
      <c r="E389" s="17" t="inlineStr">
        <is>
          <t>National Capital Region (NCR)</t>
        </is>
      </c>
      <c r="F389" s="17" t="inlineStr">
        <is>
          <t>Fourth District (Not a Province)</t>
        </is>
      </c>
      <c r="G389" s="17" t="inlineStr">
        <is>
          <t>Pasay City</t>
        </is>
      </c>
      <c r="H389" s="17" t="inlineStr">
        <is>
          <t>Barangay 9</t>
        </is>
      </c>
      <c r="I389" s="18" t="n">
        <v>14.557626</v>
      </c>
      <c r="J389" s="18" t="n">
        <v>120.990247</v>
      </c>
      <c r="K389" s="17" t="inlineStr">
        <is>
          <t>U</t>
        </is>
      </c>
      <c r="L389" s="11" t="n">
        <v>264</v>
      </c>
      <c r="M389" s="19" t="n">
        <v>3.4</v>
      </c>
      <c r="N389" s="20">
        <f>INT(L389/M389)</f>
        <v/>
      </c>
      <c r="O389" s="20">
        <f>INT(N389*0.3+0.5)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2.04</v>
      </c>
      <c r="T389" s="19" t="n">
        <v>1.86</v>
      </c>
      <c r="U389" s="17" t="inlineStr">
        <is>
          <t>Tier 1 Critical GIDA (Score ≥ 50.0)</t>
        </is>
      </c>
      <c r="V389" s="19" t="n">
        <v>71.64</v>
      </c>
      <c r="W389" s="19" t="n">
        <v>50.09</v>
      </c>
      <c r="X389" s="19" t="n">
        <v>71.64</v>
      </c>
      <c r="Y389" s="20">
        <f>ROUND(V389*0.35+W389*0.35+X389*0.30,2)</f>
        <v/>
      </c>
      <c r="Z389" s="25" t="inlineStr">
        <is>
          <t>B - Node 0.5-1 km</t>
        </is>
      </c>
      <c r="AA389" s="19" t="n">
        <v>0.51</v>
      </c>
      <c r="AB389" s="19" t="n">
        <v>0.5</v>
      </c>
      <c r="AC389" s="17" t="inlineStr">
        <is>
          <t>Line: Aerial 24C</t>
        </is>
      </c>
      <c r="AD389" s="17" t="inlineStr">
        <is>
          <t>Short node lateral candidate; confirm port/fiber capacity, access and route.</t>
        </is>
      </c>
      <c r="AE389" s="16" t="n">
        <v>1385</v>
      </c>
    </row>
    <row r="390">
      <c r="A390" s="16" t="n">
        <v>2</v>
      </c>
      <c r="B390" s="16" t="n">
        <v>386</v>
      </c>
      <c r="C390" s="16" t="n">
        <v>1386</v>
      </c>
      <c r="D390" s="17" t="inlineStr">
        <is>
          <t>1380601172</t>
        </is>
      </c>
      <c r="E390" s="17" t="inlineStr">
        <is>
          <t>National Capital Region (NCR)</t>
        </is>
      </c>
      <c r="F390" s="17" t="inlineStr">
        <is>
          <t>First District (Not a Province)</t>
        </is>
      </c>
      <c r="G390" s="17" t="inlineStr">
        <is>
          <t>City of Manila</t>
        </is>
      </c>
      <c r="H390" s="17" t="inlineStr">
        <is>
          <t>Barangay 172</t>
        </is>
      </c>
      <c r="I390" s="18" t="n">
        <v>14.62909</v>
      </c>
      <c r="J390" s="18" t="n">
        <v>120.97204</v>
      </c>
      <c r="K390" s="17" t="inlineStr">
        <is>
          <t>U</t>
        </is>
      </c>
      <c r="L390" s="11" t="n">
        <v>1247</v>
      </c>
      <c r="M390" s="19" t="n">
        <v>3.9</v>
      </c>
      <c r="N390" s="20">
        <f>INT(L390/M390)</f>
        <v/>
      </c>
      <c r="O390" s="20">
        <f>INT(N390*0.3+0.5)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44.3</v>
      </c>
      <c r="T390" s="19" t="n">
        <v>38.62</v>
      </c>
      <c r="U390" s="17" t="inlineStr">
        <is>
          <t>Tier 1 Critical GIDA (Score ≥ 50.0)</t>
        </is>
      </c>
      <c r="V390" s="19" t="n">
        <v>71.64</v>
      </c>
      <c r="W390" s="19" t="n">
        <v>50.08</v>
      </c>
      <c r="X390" s="19" t="n">
        <v>71.64</v>
      </c>
      <c r="Y390" s="20">
        <f>ROUND(V390*0.35+W390*0.35+X390*0.30,2)</f>
        <v/>
      </c>
      <c r="Z390" s="25" t="inlineStr">
        <is>
          <t>A - Node within 0.5 km</t>
        </is>
      </c>
      <c r="AA390" s="19" t="n">
        <v>0.28</v>
      </c>
      <c r="AB390" s="19" t="n">
        <v>0.27</v>
      </c>
      <c r="AC390" s="17" t="inlineStr">
        <is>
          <t>Line: Aerial 24C</t>
        </is>
      </c>
      <c r="AD390" s="17" t="inlineStr">
        <is>
          <t>First survey candidate: confirm node handoff, spare capacity and short route; co-location not established.</t>
        </is>
      </c>
      <c r="AE390" s="16" t="n">
        <v>1386</v>
      </c>
    </row>
    <row r="391">
      <c r="A391" s="16" t="n">
        <v>2</v>
      </c>
      <c r="B391" s="16" t="n">
        <v>387</v>
      </c>
      <c r="C391" s="16" t="n">
        <v>1387</v>
      </c>
      <c r="D391" s="17" t="inlineStr">
        <is>
          <t>1903610031</t>
        </is>
      </c>
      <c r="E391" s="17" t="inlineStr">
        <is>
          <t>Bangsamoro Autonomous Region In Muslim Mindanao (BARMM)</t>
        </is>
      </c>
      <c r="F391" s="17" t="inlineStr">
        <is>
          <t>Lanao del Sur</t>
        </is>
      </c>
      <c r="G391" s="17" t="inlineStr">
        <is>
          <t>Kapai</t>
        </is>
      </c>
      <c r="H391" s="17" t="inlineStr">
        <is>
          <t>Kibolos</t>
        </is>
      </c>
      <c r="I391" s="18" t="n">
        <v>17.254402</v>
      </c>
      <c r="J391" s="18" t="n">
        <v>122.228446</v>
      </c>
      <c r="K391" s="17" t="inlineStr">
        <is>
          <t>R</t>
        </is>
      </c>
      <c r="L391" s="11" t="n">
        <v>768</v>
      </c>
      <c r="M391" s="19" t="n">
        <v>5.7</v>
      </c>
      <c r="N391" s="20">
        <f>INT(L391/M391)</f>
        <v/>
      </c>
      <c r="O391" s="20">
        <f>INT(N391*0.3+0.5)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29.35</v>
      </c>
      <c r="T391" s="19" t="n">
        <v>34.24</v>
      </c>
      <c r="U391" s="17" t="inlineStr">
        <is>
          <t>Tier 1 Critical GIDA (Score ≥ 50.0)</t>
        </is>
      </c>
      <c r="V391" s="19" t="n">
        <v>71.64</v>
      </c>
      <c r="W391" s="19" t="n">
        <v>50.08</v>
      </c>
      <c r="X391" s="19" t="n">
        <v>71.64</v>
      </c>
      <c r="Y391" s="20">
        <f>ROUND(V391*0.35+W391*0.35+X391*0.30,2)</f>
        <v/>
      </c>
      <c r="Z391" s="24" t="inlineStr">
        <is>
          <t>F - Nearest node and line over 5 km</t>
        </is>
      </c>
      <c r="AA391" s="19" t="n">
        <v>29.35</v>
      </c>
      <c r="AB391" s="19" t="n">
        <v>34.23</v>
      </c>
      <c r="AC391" s="17" t="inlineStr">
        <is>
          <t>Node: IGI003 - PM</t>
        </is>
      </c>
      <c r="AD391" s="17" t="inlineStr">
        <is>
          <t>Remote site candidate: deploy Starlink LEO satellite backhaul or long microwave hop.</t>
        </is>
      </c>
      <c r="AE391" s="16" t="n">
        <v>1387</v>
      </c>
    </row>
    <row r="392">
      <c r="A392" s="16" t="n">
        <v>2</v>
      </c>
      <c r="B392" s="16" t="n">
        <v>388</v>
      </c>
      <c r="C392" s="16" t="n">
        <v>1388</v>
      </c>
      <c r="D392" s="17" t="inlineStr">
        <is>
          <t>1208006012</t>
        </is>
      </c>
      <c r="E392" s="17" t="inlineStr">
        <is>
          <t>Region XII (SOCCSKSARGEN)</t>
        </is>
      </c>
      <c r="F392" s="17" t="inlineStr">
        <is>
          <t>Sarangani</t>
        </is>
      </c>
      <c r="G392" s="17" t="inlineStr">
        <is>
          <t>Malapatan</t>
        </is>
      </c>
      <c r="H392" s="17" t="inlineStr">
        <is>
          <t>Upper Suyan</t>
        </is>
      </c>
      <c r="I392" s="18" t="n">
        <v>6.074346</v>
      </c>
      <c r="J392" s="18" t="n">
        <v>125.4503445</v>
      </c>
      <c r="K392" s="17" t="inlineStr">
        <is>
          <t>R</t>
        </is>
      </c>
      <c r="L392" s="11" t="n">
        <v>4980</v>
      </c>
      <c r="M392" s="19" t="n">
        <v>3.9</v>
      </c>
      <c r="N392" s="20">
        <f>INT(L392/M392)</f>
        <v/>
      </c>
      <c r="O392" s="20">
        <f>INT(N392*0.3+0.5)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19.36</v>
      </c>
      <c r="T392" s="19" t="n">
        <v>27.46</v>
      </c>
      <c r="U392" s="17" t="inlineStr">
        <is>
          <t>Tier 1 Critical GIDA (Score ≥ 50.0)</t>
        </is>
      </c>
      <c r="V392" s="19" t="n">
        <v>71.64</v>
      </c>
      <c r="W392" s="19" t="n">
        <v>50.08</v>
      </c>
      <c r="X392" s="19" t="n">
        <v>71.64</v>
      </c>
      <c r="Y392" s="20">
        <f>ROUND(V392*0.35+W392*0.35+X392*0.30,2)</f>
        <v/>
      </c>
      <c r="Z392" s="24" t="inlineStr">
        <is>
          <t>F - Nearest node and line over 5 km</t>
        </is>
      </c>
      <c r="AA392" s="19" t="n">
        <v>19.36</v>
      </c>
      <c r="AB392" s="19" t="n">
        <v>27.46</v>
      </c>
      <c r="AC392" s="17" t="inlineStr">
        <is>
          <t>Node: ALS001 - BP</t>
        </is>
      </c>
      <c r="AD392" s="17" t="inlineStr">
        <is>
          <t>Remote site candidate: deploy Starlink LEO satellite backhaul or long microwave hop.</t>
        </is>
      </c>
      <c r="AE392" s="16" t="n">
        <v>1388</v>
      </c>
    </row>
    <row r="393">
      <c r="A393" s="16" t="n">
        <v>2</v>
      </c>
      <c r="B393" s="16" t="n">
        <v>389</v>
      </c>
      <c r="C393" s="16" t="n">
        <v>1389</v>
      </c>
      <c r="D393" s="17" t="inlineStr">
        <is>
          <t>0803705004</t>
        </is>
      </c>
      <c r="E393" s="17" t="inlineStr">
        <is>
          <t>Region VIII (Eastern Visayas)</t>
        </is>
      </c>
      <c r="F393" s="17" t="inlineStr">
        <is>
          <t>Leyte</t>
        </is>
      </c>
      <c r="G393" s="17" t="inlineStr">
        <is>
          <t>Babatngon</t>
        </is>
      </c>
      <c r="H393" s="17" t="inlineStr">
        <is>
          <t>Malibago</t>
        </is>
      </c>
      <c r="I393" s="18" t="n">
        <v>11.4107237</v>
      </c>
      <c r="J393" s="18" t="n">
        <v>124.9241296</v>
      </c>
      <c r="K393" s="17" t="inlineStr">
        <is>
          <t>R</t>
        </is>
      </c>
      <c r="L393" s="11" t="n">
        <v>870</v>
      </c>
      <c r="M393" s="19" t="n">
        <v>3.8</v>
      </c>
      <c r="N393" s="20">
        <f>INT(L393/M393)</f>
        <v/>
      </c>
      <c r="O393" s="20">
        <f>INT(N393*0.3+0.5)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20.85</v>
      </c>
      <c r="T393" s="19" t="n">
        <v>23.92</v>
      </c>
      <c r="U393" s="17" t="inlineStr">
        <is>
          <t>Tier 1 Critical GIDA (Score ≥ 50.0)</t>
        </is>
      </c>
      <c r="V393" s="19" t="n">
        <v>71.64</v>
      </c>
      <c r="W393" s="19" t="n">
        <v>50.08</v>
      </c>
      <c r="X393" s="19" t="n">
        <v>71.64</v>
      </c>
      <c r="Y393" s="20">
        <f>ROUND(V393*0.35+W393*0.35+X393*0.30,2)</f>
        <v/>
      </c>
      <c r="Z393" s="24" t="inlineStr">
        <is>
          <t>F - Nearest node and line over 5 km</t>
        </is>
      </c>
      <c r="AA393" s="19" t="n">
        <v>20.85</v>
      </c>
      <c r="AB393" s="19" t="n">
        <v>23.91</v>
      </c>
      <c r="AC393" s="17" t="inlineStr">
        <is>
          <t>Node: TCL002 - TYPE 3</t>
        </is>
      </c>
      <c r="AD393" s="17" t="inlineStr">
        <is>
          <t>Remote site candidate: deploy Starlink LEO satellite backhaul or long microwave hop.</t>
        </is>
      </c>
      <c r="AE393" s="16" t="n">
        <v>1389</v>
      </c>
    </row>
    <row r="394">
      <c r="A394" s="16" t="n">
        <v>2</v>
      </c>
      <c r="B394" s="16" t="n">
        <v>390</v>
      </c>
      <c r="C394" s="16" t="n">
        <v>1390</v>
      </c>
      <c r="D394" s="17" t="inlineStr">
        <is>
          <t>1906615015</t>
        </is>
      </c>
      <c r="E394" s="17" t="inlineStr">
        <is>
          <t>Bangsamoro Autonomous Region In Muslim Mindanao (BARMM)</t>
        </is>
      </c>
      <c r="F394" s="17" t="inlineStr">
        <is>
          <t>Sulu</t>
        </is>
      </c>
      <c r="G394" s="17" t="inlineStr">
        <is>
          <t>Tongkil</t>
        </is>
      </c>
      <c r="H394" s="17" t="inlineStr">
        <is>
          <t>Tattalan</t>
        </is>
      </c>
      <c r="I394" s="18" t="n">
        <v>17.255671</v>
      </c>
      <c r="J394" s="18" t="n">
        <v>122.229715</v>
      </c>
      <c r="K394" s="17" t="inlineStr">
        <is>
          <t>R</t>
        </is>
      </c>
      <c r="L394" s="11" t="n">
        <v>2792</v>
      </c>
      <c r="M394" s="19" t="n">
        <v>6</v>
      </c>
      <c r="N394" s="20">
        <f>INT(L394/M394)</f>
        <v/>
      </c>
      <c r="O394" s="20">
        <f>INT(N394*0.3+0.5)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29.54</v>
      </c>
      <c r="T394" s="19" t="n">
        <v>34.41</v>
      </c>
      <c r="U394" s="17" t="inlineStr">
        <is>
          <t>Tier 1 Critical GIDA (Score ≥ 50.0)</t>
        </is>
      </c>
      <c r="V394" s="19" t="n">
        <v>71.64</v>
      </c>
      <c r="W394" s="19" t="n">
        <v>50.08</v>
      </c>
      <c r="X394" s="19" t="n">
        <v>71.64</v>
      </c>
      <c r="Y394" s="20">
        <f>ROUND(V394*0.35+W394*0.35+X394*0.30,2)</f>
        <v/>
      </c>
      <c r="Z394" s="24" t="inlineStr">
        <is>
          <t>F - Nearest node and line over 5 km</t>
        </is>
      </c>
      <c r="AA394" s="19" t="n">
        <v>29.54</v>
      </c>
      <c r="AB394" s="19" t="n">
        <v>34.4</v>
      </c>
      <c r="AC394" s="17" t="inlineStr">
        <is>
          <t>Node: IGI003 - PM</t>
        </is>
      </c>
      <c r="AD394" s="17" t="inlineStr">
        <is>
          <t>Remote site candidate: deploy Starlink LEO satellite backhaul or long microwave hop.</t>
        </is>
      </c>
      <c r="AE394" s="16" t="n">
        <v>1390</v>
      </c>
    </row>
    <row r="395">
      <c r="A395" s="16" t="n">
        <v>2</v>
      </c>
      <c r="B395" s="16" t="n">
        <v>391</v>
      </c>
      <c r="C395" s="16" t="n">
        <v>1391</v>
      </c>
      <c r="D395" s="17" t="inlineStr">
        <is>
          <t>PH0001391</t>
        </is>
      </c>
      <c r="E395" s="17" t="inlineStr">
        <is>
          <t>VII</t>
        </is>
      </c>
      <c r="F395" s="17" t="inlineStr">
        <is>
          <t>Cebu</t>
        </is>
      </c>
      <c r="G395" s="17" t="inlineStr">
        <is>
          <t>Talisay City</t>
        </is>
      </c>
      <c r="H395" s="17" t="inlineStr">
        <is>
          <t>Cansojong</t>
        </is>
      </c>
      <c r="I395" s="18" t="n">
        <v>10.250299</v>
      </c>
      <c r="J395" s="18" t="n">
        <v>123.854326</v>
      </c>
      <c r="K395" s="17" t="inlineStr">
        <is>
          <t>R</t>
        </is>
      </c>
      <c r="L395" s="11" t="n">
        <v>2250</v>
      </c>
      <c r="M395" s="19" t="n">
        <v>3.8</v>
      </c>
      <c r="N395" s="20">
        <f>INT(L395/M395)</f>
        <v/>
      </c>
      <c r="O395" s="20">
        <f>INT(N395*0.3+0.5)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7.35</v>
      </c>
      <c r="T395" s="19" t="n">
        <v>10.7</v>
      </c>
      <c r="U395" s="17" t="inlineStr">
        <is>
          <t>Tier 1 Critical GIDA (Score ≥ 50.0)</t>
        </is>
      </c>
      <c r="V395" s="19" t="n">
        <v>71.64</v>
      </c>
      <c r="W395" s="19" t="n">
        <v>50.08</v>
      </c>
      <c r="X395" s="19" t="n">
        <v>71.64</v>
      </c>
      <c r="Y395" s="20">
        <f>ROUND(V395*0.35+W395*0.35+X395*0.30,2)</f>
        <v/>
      </c>
      <c r="Z395" s="22" t="inlineStr">
        <is>
          <t>C - Line within 0.5 km; node over 1 km</t>
        </is>
      </c>
      <c r="AA395" s="19" t="n">
        <v>1.98</v>
      </c>
      <c r="AB395" s="19" t="n">
        <v>0.11</v>
      </c>
      <c r="AC395" s="17" t="inlineStr">
        <is>
          <t>Line: 96c</t>
        </is>
      </c>
      <c r="AD395" s="17" t="inlineStr">
        <is>
          <t>Splice closure / line-tap survey candidate; locate closure and confirm splicing/capacity.</t>
        </is>
      </c>
      <c r="AE395" s="16" t="n">
        <v>1391</v>
      </c>
    </row>
    <row r="396">
      <c r="A396" s="16" t="n">
        <v>2</v>
      </c>
      <c r="B396" s="16" t="n">
        <v>392</v>
      </c>
      <c r="C396" s="16" t="n">
        <v>1392</v>
      </c>
      <c r="D396" s="17" t="inlineStr">
        <is>
          <t>1903610029</t>
        </is>
      </c>
      <c r="E396" s="17" t="inlineStr">
        <is>
          <t>Bangsamoro Autonomous Region In Muslim Mindanao (BARMM)</t>
        </is>
      </c>
      <c r="F396" s="17" t="inlineStr">
        <is>
          <t>Lanao del Sur</t>
        </is>
      </c>
      <c r="G396" s="17" t="inlineStr">
        <is>
          <t>Kapai</t>
        </is>
      </c>
      <c r="H396" s="17" t="inlineStr">
        <is>
          <t>Dilabayan</t>
        </is>
      </c>
      <c r="I396" s="18" t="n">
        <v>17.254414</v>
      </c>
      <c r="J396" s="18" t="n">
        <v>122.228458</v>
      </c>
      <c r="K396" s="17" t="inlineStr">
        <is>
          <t>R</t>
        </is>
      </c>
      <c r="L396" s="11" t="n">
        <v>1279</v>
      </c>
      <c r="M396" s="19" t="n">
        <v>5.7</v>
      </c>
      <c r="N396" s="20">
        <f>INT(L396/M396)</f>
        <v/>
      </c>
      <c r="O396" s="20">
        <f>INT(N396*0.3+0.5)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29.35</v>
      </c>
      <c r="T396" s="19" t="n">
        <v>34.24</v>
      </c>
      <c r="U396" s="17" t="inlineStr">
        <is>
          <t>Tier 1 Critical GIDA (Score ≥ 50.0)</t>
        </is>
      </c>
      <c r="V396" s="19" t="n">
        <v>71.64</v>
      </c>
      <c r="W396" s="19" t="n">
        <v>50.08</v>
      </c>
      <c r="X396" s="19" t="n">
        <v>71.64</v>
      </c>
      <c r="Y396" s="20">
        <f>ROUND(V396*0.35+W396*0.35+X396*0.30,2)</f>
        <v/>
      </c>
      <c r="Z396" s="24" t="inlineStr">
        <is>
          <t>F - Nearest node and line over 5 km</t>
        </is>
      </c>
      <c r="AA396" s="19" t="n">
        <v>29.35</v>
      </c>
      <c r="AB396" s="19" t="n">
        <v>34.23</v>
      </c>
      <c r="AC396" s="17" t="inlineStr">
        <is>
          <t>Node: IGI003 - PM</t>
        </is>
      </c>
      <c r="AD396" s="17" t="inlineStr">
        <is>
          <t>Remote site candidate: deploy Starlink LEO satellite backhaul or long microwave hop.</t>
        </is>
      </c>
      <c r="AE396" s="16" t="n">
        <v>1392</v>
      </c>
    </row>
    <row r="397">
      <c r="A397" s="16" t="n">
        <v>2</v>
      </c>
      <c r="B397" s="16" t="n">
        <v>393</v>
      </c>
      <c r="C397" s="16" t="n">
        <v>1393</v>
      </c>
      <c r="D397" s="17" t="inlineStr">
        <is>
          <t>1003511015</t>
        </is>
      </c>
      <c r="E397" s="17" t="inlineStr">
        <is>
          <t>Region X (Northern Mindanao)</t>
        </is>
      </c>
      <c r="F397" s="17" t="inlineStr">
        <is>
          <t>Lanao del Norte</t>
        </is>
      </c>
      <c r="G397" s="17" t="inlineStr">
        <is>
          <t>Magsaysay</t>
        </is>
      </c>
      <c r="H397" s="17" t="inlineStr">
        <is>
          <t>Lower Caningag</t>
        </is>
      </c>
      <c r="I397" s="18" t="n">
        <v>12.2520469</v>
      </c>
      <c r="J397" s="18" t="n">
        <v>121.117339</v>
      </c>
      <c r="K397" s="17" t="inlineStr">
        <is>
          <t>R</t>
        </is>
      </c>
      <c r="L397" s="11" t="n">
        <v>396</v>
      </c>
      <c r="M397" s="19" t="n">
        <v>4.2</v>
      </c>
      <c r="N397" s="20">
        <f>INT(L397/M397)</f>
        <v/>
      </c>
      <c r="O397" s="20">
        <f>INT(N397*0.3+0.5)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11.59</v>
      </c>
      <c r="T397" s="19" t="n">
        <v>9.800000000000001</v>
      </c>
      <c r="U397" s="17" t="inlineStr">
        <is>
          <t>Tier 1 Critical GIDA (Score ≥ 50.0)</t>
        </is>
      </c>
      <c r="V397" s="19" t="n">
        <v>71.63</v>
      </c>
      <c r="W397" s="19" t="n">
        <v>50.08</v>
      </c>
      <c r="X397" s="19" t="n">
        <v>71.63</v>
      </c>
      <c r="Y397" s="20">
        <f>ROUND(V397*0.35+W397*0.35+X397*0.30,2)</f>
        <v/>
      </c>
      <c r="Z397" s="24" t="inlineStr">
        <is>
          <t>F - Nearest node and line over 5 km</t>
        </is>
      </c>
      <c r="AA397" s="19" t="n">
        <v>7.23</v>
      </c>
      <c r="AB397" s="19" t="n">
        <v>6.74</v>
      </c>
      <c r="AC397" s="17" t="inlineStr">
        <is>
          <t>Line: AE</t>
        </is>
      </c>
      <c r="AD397" s="17" t="inlineStr">
        <is>
          <t>Remote site candidate: deploy Starlink LEO satellite backhaul or long microwave hop.</t>
        </is>
      </c>
      <c r="AE397" s="16" t="n">
        <v>1393</v>
      </c>
    </row>
    <row r="398">
      <c r="A398" s="16" t="n">
        <v>2</v>
      </c>
      <c r="B398" s="16" t="n">
        <v>394</v>
      </c>
      <c r="C398" s="16" t="n">
        <v>1394</v>
      </c>
      <c r="D398" s="17" t="inlineStr">
        <is>
          <t>1903610037</t>
        </is>
      </c>
      <c r="E398" s="17" t="inlineStr">
        <is>
          <t>Bangsamoro Autonomous Region In Muslim Mindanao (BARMM)</t>
        </is>
      </c>
      <c r="F398" s="17" t="inlineStr">
        <is>
          <t>Lanao del Sur</t>
        </is>
      </c>
      <c r="G398" s="17" t="inlineStr">
        <is>
          <t>Kapai</t>
        </is>
      </c>
      <c r="H398" s="17" t="inlineStr">
        <is>
          <t>Macadar</t>
        </is>
      </c>
      <c r="I398" s="18" t="n">
        <v>17.254405</v>
      </c>
      <c r="J398" s="18" t="n">
        <v>122.228449</v>
      </c>
      <c r="K398" s="17" t="inlineStr">
        <is>
          <t>R</t>
        </is>
      </c>
      <c r="L398" s="11" t="n">
        <v>715</v>
      </c>
      <c r="M398" s="19" t="n">
        <v>5.7</v>
      </c>
      <c r="N398" s="20">
        <f>INT(L398/M398)</f>
        <v/>
      </c>
      <c r="O398" s="20">
        <f>INT(N398*0.3+0.5)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29.35</v>
      </c>
      <c r="T398" s="19" t="n">
        <v>34.24</v>
      </c>
      <c r="U398" s="17" t="inlineStr">
        <is>
          <t>Tier 1 Critical GIDA (Score ≥ 50.0)</t>
        </is>
      </c>
      <c r="V398" s="19" t="n">
        <v>71.63</v>
      </c>
      <c r="W398" s="19" t="n">
        <v>50.08</v>
      </c>
      <c r="X398" s="19" t="n">
        <v>71.63</v>
      </c>
      <c r="Y398" s="20">
        <f>ROUND(V398*0.35+W398*0.35+X398*0.30,2)</f>
        <v/>
      </c>
      <c r="Z398" s="24" t="inlineStr">
        <is>
          <t>F - Nearest node and line over 5 km</t>
        </is>
      </c>
      <c r="AA398" s="19" t="n">
        <v>29.35</v>
      </c>
      <c r="AB398" s="19" t="n">
        <v>34.23</v>
      </c>
      <c r="AC398" s="17" t="inlineStr">
        <is>
          <t>Node: IGI003 - PM</t>
        </is>
      </c>
      <c r="AD398" s="17" t="inlineStr">
        <is>
          <t>Remote site candidate: deploy Starlink LEO satellite backhaul or long microwave hop.</t>
        </is>
      </c>
      <c r="AE398" s="16" t="n">
        <v>1394</v>
      </c>
    </row>
    <row r="399">
      <c r="A399" s="16" t="n">
        <v>2</v>
      </c>
      <c r="B399" s="16" t="n">
        <v>395</v>
      </c>
      <c r="C399" s="16" t="n">
        <v>1395</v>
      </c>
      <c r="D399" s="17" t="inlineStr">
        <is>
          <t>1903610038</t>
        </is>
      </c>
      <c r="E399" s="17" t="inlineStr">
        <is>
          <t>Bangsamoro Autonomous Region In Muslim Mindanao (BARMM)</t>
        </is>
      </c>
      <c r="F399" s="17" t="inlineStr">
        <is>
          <t>Lanao del Sur</t>
        </is>
      </c>
      <c r="G399" s="17" t="inlineStr">
        <is>
          <t>Kapai</t>
        </is>
      </c>
      <c r="H399" s="17" t="inlineStr">
        <is>
          <t>Pantaon</t>
        </is>
      </c>
      <c r="I399" s="18" t="n">
        <v>17.254396</v>
      </c>
      <c r="J399" s="18" t="n">
        <v>122.22844</v>
      </c>
      <c r="K399" s="17" t="inlineStr">
        <is>
          <t>R</t>
        </is>
      </c>
      <c r="L399" s="11" t="n">
        <v>1585</v>
      </c>
      <c r="M399" s="19" t="n">
        <v>5.7</v>
      </c>
      <c r="N399" s="20">
        <f>INT(L399/M399)</f>
        <v/>
      </c>
      <c r="O399" s="20">
        <f>INT(N399*0.3+0.5)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29.35</v>
      </c>
      <c r="T399" s="19" t="n">
        <v>34.24</v>
      </c>
      <c r="U399" s="17" t="inlineStr">
        <is>
          <t>Tier 1 Critical GIDA (Score ≥ 50.0)</t>
        </is>
      </c>
      <c r="V399" s="19" t="n">
        <v>71.63</v>
      </c>
      <c r="W399" s="19" t="n">
        <v>50.08</v>
      </c>
      <c r="X399" s="19" t="n">
        <v>71.63</v>
      </c>
      <c r="Y399" s="20">
        <f>ROUND(V399*0.35+W399*0.35+X399*0.30,2)</f>
        <v/>
      </c>
      <c r="Z399" s="24" t="inlineStr">
        <is>
          <t>F - Nearest node and line over 5 km</t>
        </is>
      </c>
      <c r="AA399" s="19" t="n">
        <v>29.35</v>
      </c>
      <c r="AB399" s="19" t="n">
        <v>34.23</v>
      </c>
      <c r="AC399" s="17" t="inlineStr">
        <is>
          <t>Node: IGI003 - PM</t>
        </is>
      </c>
      <c r="AD399" s="17" t="inlineStr">
        <is>
          <t>Remote site candidate: deploy Starlink LEO satellite backhaul or long microwave hop.</t>
        </is>
      </c>
      <c r="AE399" s="16" t="n">
        <v>1395</v>
      </c>
    </row>
    <row r="400">
      <c r="A400" s="16" t="n">
        <v>2</v>
      </c>
      <c r="B400" s="16" t="n">
        <v>396</v>
      </c>
      <c r="C400" s="16" t="n">
        <v>1396</v>
      </c>
      <c r="D400" s="17" t="inlineStr">
        <is>
          <t>1903610018</t>
        </is>
      </c>
      <c r="E400" s="17" t="inlineStr">
        <is>
          <t>Bangsamoro Autonomous Region In Muslim Mindanao (BARMM)</t>
        </is>
      </c>
      <c r="F400" s="17" t="inlineStr">
        <is>
          <t>Lanao del Sur</t>
        </is>
      </c>
      <c r="G400" s="17" t="inlineStr">
        <is>
          <t>Kapai</t>
        </is>
      </c>
      <c r="H400" s="17" t="inlineStr">
        <is>
          <t>Pagalongan</t>
        </is>
      </c>
      <c r="I400" s="18" t="n">
        <v>17.254408</v>
      </c>
      <c r="J400" s="18" t="n">
        <v>122.228452</v>
      </c>
      <c r="K400" s="17" t="inlineStr">
        <is>
          <t>R</t>
        </is>
      </c>
      <c r="L400" s="11" t="n">
        <v>887</v>
      </c>
      <c r="M400" s="19" t="n">
        <v>5.7</v>
      </c>
      <c r="N400" s="20">
        <f>INT(L400/M400)</f>
        <v/>
      </c>
      <c r="O400" s="20">
        <f>INT(N400*0.3+0.5)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29.35</v>
      </c>
      <c r="T400" s="19" t="n">
        <v>34.24</v>
      </c>
      <c r="U400" s="17" t="inlineStr">
        <is>
          <t>Tier 1 Critical GIDA (Score ≥ 50.0)</t>
        </is>
      </c>
      <c r="V400" s="19" t="n">
        <v>71.63</v>
      </c>
      <c r="W400" s="19" t="n">
        <v>50.08</v>
      </c>
      <c r="X400" s="19" t="n">
        <v>71.63</v>
      </c>
      <c r="Y400" s="20">
        <f>ROUND(V400*0.35+W400*0.35+X400*0.30,2)</f>
        <v/>
      </c>
      <c r="Z400" s="24" t="inlineStr">
        <is>
          <t>F - Nearest node and line over 5 km</t>
        </is>
      </c>
      <c r="AA400" s="19" t="n">
        <v>29.35</v>
      </c>
      <c r="AB400" s="19" t="n">
        <v>34.23</v>
      </c>
      <c r="AC400" s="17" t="inlineStr">
        <is>
          <t>Node: IGI003 - PM</t>
        </is>
      </c>
      <c r="AD400" s="17" t="inlineStr">
        <is>
          <t>Remote site candidate: deploy Starlink LEO satellite backhaul or long microwave hop.</t>
        </is>
      </c>
      <c r="AE400" s="16" t="n">
        <v>1396</v>
      </c>
    </row>
    <row r="401">
      <c r="A401" s="16" t="n">
        <v>2</v>
      </c>
      <c r="B401" s="16" t="n">
        <v>397</v>
      </c>
      <c r="C401" s="16" t="n">
        <v>1397</v>
      </c>
      <c r="D401" s="17" t="inlineStr">
        <is>
          <t>1108604014</t>
        </is>
      </c>
      <c r="E401" s="17" t="inlineStr">
        <is>
          <t>Region XI (Davao Region)</t>
        </is>
      </c>
      <c r="F401" s="17" t="inlineStr">
        <is>
          <t>Davao Occidental</t>
        </is>
      </c>
      <c r="G401" s="17" t="inlineStr">
        <is>
          <t>Santa Maria</t>
        </is>
      </c>
      <c r="H401" s="17" t="inlineStr">
        <is>
          <t>San Juan</t>
        </is>
      </c>
      <c r="I401" s="18" t="n">
        <v>6.404454</v>
      </c>
      <c r="J401" s="18" t="n">
        <v>125.4182993</v>
      </c>
      <c r="K401" s="17" t="inlineStr">
        <is>
          <t>R</t>
        </is>
      </c>
      <c r="L401" s="11" t="n">
        <v>1641</v>
      </c>
      <c r="M401" s="19" t="n">
        <v>3.6</v>
      </c>
      <c r="N401" s="20">
        <f>INT(L401/M401)</f>
        <v/>
      </c>
      <c r="O401" s="20">
        <f>INT(N401*0.3+0.5)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13.3</v>
      </c>
      <c r="T401" s="19" t="n">
        <v>11.98</v>
      </c>
      <c r="U401" s="17" t="inlineStr">
        <is>
          <t>Tier 1 Critical GIDA (Score ≥ 50.0)</t>
        </is>
      </c>
      <c r="V401" s="19" t="n">
        <v>71.63</v>
      </c>
      <c r="W401" s="19" t="n">
        <v>50.08</v>
      </c>
      <c r="X401" s="19" t="n">
        <v>71.63</v>
      </c>
      <c r="Y401" s="20">
        <f>ROUND(V401*0.35+W401*0.35+X401*0.30,2)</f>
        <v/>
      </c>
      <c r="Z401" s="24" t="inlineStr">
        <is>
          <t>F - Nearest node and line over 5 km</t>
        </is>
      </c>
      <c r="AA401" s="19" t="n">
        <v>13.3</v>
      </c>
      <c r="AB401" s="19" t="n">
        <v>11.96</v>
      </c>
      <c r="AC401" s="17" t="inlineStr">
        <is>
          <t>Line: DAVAO CITY - GENSAN</t>
        </is>
      </c>
      <c r="AD401" s="17" t="inlineStr">
        <is>
          <t>Remote site candidate: deploy Starlink LEO satellite backhaul or long microwave hop.</t>
        </is>
      </c>
      <c r="AE401" s="16" t="n">
        <v>1397</v>
      </c>
    </row>
    <row r="402">
      <c r="A402" s="16" t="n">
        <v>2</v>
      </c>
      <c r="B402" s="16" t="n">
        <v>398</v>
      </c>
      <c r="C402" s="16" t="n">
        <v>1398</v>
      </c>
      <c r="D402" s="17" t="inlineStr">
        <is>
          <t>1381100024</t>
        </is>
      </c>
      <c r="E402" s="17" t="inlineStr">
        <is>
          <t>National Capital Region (NCR)</t>
        </is>
      </c>
      <c r="F402" s="17" t="inlineStr">
        <is>
          <t>Fourth District (Not a Province)</t>
        </is>
      </c>
      <c r="G402" s="17" t="inlineStr">
        <is>
          <t>Pasay City</t>
        </is>
      </c>
      <c r="H402" s="17" t="inlineStr">
        <is>
          <t>Barangay 24</t>
        </is>
      </c>
      <c r="I402" s="18" t="n">
        <v>14.615588</v>
      </c>
      <c r="J402" s="18" t="n">
        <v>120.979875</v>
      </c>
      <c r="K402" s="17" t="inlineStr">
        <is>
          <t>U</t>
        </is>
      </c>
      <c r="L402" s="11" t="n">
        <v>724</v>
      </c>
      <c r="M402" s="19" t="n">
        <v>3.4</v>
      </c>
      <c r="N402" s="20">
        <f>INT(L402/M402)</f>
        <v/>
      </c>
      <c r="O402" s="20">
        <f>INT(N402*0.3+0.5)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1.43</v>
      </c>
      <c r="T402" s="19" t="n">
        <v>0.4</v>
      </c>
      <c r="U402" s="17" t="inlineStr">
        <is>
          <t>Tier 1 Critical GIDA (Score ≥ 50.0)</t>
        </is>
      </c>
      <c r="V402" s="19" t="n">
        <v>71.63</v>
      </c>
      <c r="W402" s="19" t="n">
        <v>50.07</v>
      </c>
      <c r="X402" s="19" t="n">
        <v>71.63</v>
      </c>
      <c r="Y402" s="20">
        <f>ROUND(V402*0.35+W402*0.35+X402*0.30,2)</f>
        <v/>
      </c>
      <c r="Z402" s="25" t="inlineStr">
        <is>
          <t>A - Node within 0.5 km</t>
        </is>
      </c>
      <c r="AA402" s="19" t="n">
        <v>0.34</v>
      </c>
      <c r="AB402" s="19" t="n">
        <v>0.13</v>
      </c>
      <c r="AC402" s="17" t="inlineStr">
        <is>
          <t>Line: Aerial 24C</t>
        </is>
      </c>
      <c r="AD402" s="17" t="inlineStr">
        <is>
          <t>First survey candidate: confirm node handoff, spare capacity and short route; co-location not established.</t>
        </is>
      </c>
      <c r="AE402" s="16" t="n">
        <v>1398</v>
      </c>
    </row>
    <row r="403">
      <c r="A403" s="16" t="n">
        <v>2</v>
      </c>
      <c r="B403" s="16" t="n">
        <v>399</v>
      </c>
      <c r="C403" s="16" t="n">
        <v>1399</v>
      </c>
      <c r="D403" s="17" t="inlineStr">
        <is>
          <t>1108604004</t>
        </is>
      </c>
      <c r="E403" s="17" t="inlineStr">
        <is>
          <t>Region XI (Davao Region)</t>
        </is>
      </c>
      <c r="F403" s="17" t="inlineStr">
        <is>
          <t>Davao Occidental</t>
        </is>
      </c>
      <c r="G403" s="17" t="inlineStr">
        <is>
          <t>Santa Maria</t>
        </is>
      </c>
      <c r="H403" s="17" t="inlineStr">
        <is>
          <t>Kidadan</t>
        </is>
      </c>
      <c r="I403" s="18" t="n">
        <v>6.5005077</v>
      </c>
      <c r="J403" s="18" t="n">
        <v>125.4404344</v>
      </c>
      <c r="K403" s="17" t="inlineStr">
        <is>
          <t>R</t>
        </is>
      </c>
      <c r="L403" s="11" t="n">
        <v>1168</v>
      </c>
      <c r="M403" s="19" t="n">
        <v>3.6</v>
      </c>
      <c r="N403" s="20">
        <f>INT(L403/M403)</f>
        <v/>
      </c>
      <c r="O403" s="20">
        <f>INT(N403*0.3+0.5)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10.52</v>
      </c>
      <c r="T403" s="19" t="n">
        <v>8.67</v>
      </c>
      <c r="U403" s="17" t="inlineStr">
        <is>
          <t>Tier 1 Critical GIDA (Score ≥ 50.0)</t>
        </is>
      </c>
      <c r="V403" s="19" t="n">
        <v>71.63</v>
      </c>
      <c r="W403" s="19" t="n">
        <v>50.07</v>
      </c>
      <c r="X403" s="19" t="n">
        <v>71.63</v>
      </c>
      <c r="Y403" s="20">
        <f>ROUND(V403*0.35+W403*0.35+X403*0.30,2)</f>
        <v/>
      </c>
      <c r="Z403" s="24" t="inlineStr">
        <is>
          <t>F - Nearest node and line over 5 km</t>
        </is>
      </c>
      <c r="AA403" s="19" t="n">
        <v>10.52</v>
      </c>
      <c r="AB403" s="19" t="n">
        <v>8.619999999999999</v>
      </c>
      <c r="AC403" s="17" t="inlineStr">
        <is>
          <t>Line: DAVAO CITY - GENSAN</t>
        </is>
      </c>
      <c r="AD403" s="17" t="inlineStr">
        <is>
          <t>Remote site candidate: deploy Starlink LEO satellite backhaul or long microwave hop.</t>
        </is>
      </c>
      <c r="AE403" s="16" t="n">
        <v>1399</v>
      </c>
    </row>
    <row r="404">
      <c r="A404" s="16" t="n">
        <v>2</v>
      </c>
      <c r="B404" s="16" t="n">
        <v>400</v>
      </c>
      <c r="C404" s="16" t="n">
        <v>1400</v>
      </c>
      <c r="D404" s="17" t="inlineStr">
        <is>
          <t>1903601023</t>
        </is>
      </c>
      <c r="E404" s="17" t="inlineStr">
        <is>
          <t>Bangsamoro Autonomous Region In Muslim Mindanao (BARMM)</t>
        </is>
      </c>
      <c r="F404" s="17" t="inlineStr">
        <is>
          <t>Lanao del Sur</t>
        </is>
      </c>
      <c r="G404" s="17" t="inlineStr">
        <is>
          <t>Bacolod-Kalawi</t>
        </is>
      </c>
      <c r="H404" s="17" t="inlineStr">
        <is>
          <t>Raya</t>
        </is>
      </c>
      <c r="I404" s="18" t="n">
        <v>17.254414</v>
      </c>
      <c r="J404" s="18" t="n">
        <v>122.229658</v>
      </c>
      <c r="K404" s="17" t="inlineStr">
        <is>
          <t>R</t>
        </is>
      </c>
      <c r="L404" s="11" t="n">
        <v>734</v>
      </c>
      <c r="M404" s="19" t="n">
        <v>5.7</v>
      </c>
      <c r="N404" s="20">
        <f>INT(L404/M404)</f>
        <v/>
      </c>
      <c r="O404" s="20">
        <f>INT(N404*0.3+0.5)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29.4</v>
      </c>
      <c r="T404" s="19" t="n">
        <v>34.28</v>
      </c>
      <c r="U404" s="17" t="inlineStr">
        <is>
          <t>Tier 1 Critical GIDA (Score ≥ 50.0)</t>
        </is>
      </c>
      <c r="V404" s="19" t="n">
        <v>71.62</v>
      </c>
      <c r="W404" s="19" t="n">
        <v>50.07</v>
      </c>
      <c r="X404" s="19" t="n">
        <v>71.62</v>
      </c>
      <c r="Y404" s="20">
        <f>ROUND(V404*0.35+W404*0.35+X404*0.30,2)</f>
        <v/>
      </c>
      <c r="Z404" s="24" t="inlineStr">
        <is>
          <t>F - Nearest node and line over 5 km</t>
        </is>
      </c>
      <c r="AA404" s="19" t="n">
        <v>29.45</v>
      </c>
      <c r="AB404" s="19" t="n">
        <v>34.35</v>
      </c>
      <c r="AC404" s="17" t="inlineStr">
        <is>
          <t>Node: IGI003 - PM</t>
        </is>
      </c>
      <c r="AD404" s="17" t="inlineStr">
        <is>
          <t>Remote site candidate: deploy Starlink LEO satellite backhaul or long microwave hop.</t>
        </is>
      </c>
      <c r="AE404" s="16" t="n">
        <v>1400</v>
      </c>
    </row>
    <row r="405">
      <c r="A405" s="16" t="n">
        <v>2</v>
      </c>
      <c r="B405" s="16" t="n">
        <v>401</v>
      </c>
      <c r="C405" s="16" t="n">
        <v>1401</v>
      </c>
      <c r="D405" s="17" t="inlineStr">
        <is>
          <t>1003511001</t>
        </is>
      </c>
      <c r="E405" s="17" t="inlineStr">
        <is>
          <t>Region X (Northern Mindanao)</t>
        </is>
      </c>
      <c r="F405" s="17" t="inlineStr">
        <is>
          <t>Lanao del Norte</t>
        </is>
      </c>
      <c r="G405" s="17" t="inlineStr">
        <is>
          <t>Magsaysay</t>
        </is>
      </c>
      <c r="H405" s="17" t="inlineStr">
        <is>
          <t>Babasalon</t>
        </is>
      </c>
      <c r="I405" s="18" t="n">
        <v>8.046342900000001</v>
      </c>
      <c r="J405" s="18" t="n">
        <v>123.9011146</v>
      </c>
      <c r="K405" s="17" t="inlineStr">
        <is>
          <t>R</t>
        </is>
      </c>
      <c r="L405" s="11" t="n">
        <v>810</v>
      </c>
      <c r="M405" s="19" t="n">
        <v>4.2</v>
      </c>
      <c r="N405" s="20">
        <f>INT(L405/M405)</f>
        <v/>
      </c>
      <c r="O405" s="20">
        <f>INT(N405*0.3+0.5)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10.83</v>
      </c>
      <c r="T405" s="19" t="n">
        <v>7.8</v>
      </c>
      <c r="U405" s="17" t="inlineStr">
        <is>
          <t>Tier 1 Critical GIDA (Score ≥ 50.0)</t>
        </is>
      </c>
      <c r="V405" s="19" t="n">
        <v>71.62</v>
      </c>
      <c r="W405" s="19" t="n">
        <v>50.07</v>
      </c>
      <c r="X405" s="19" t="n">
        <v>71.62</v>
      </c>
      <c r="Y405" s="20">
        <f>ROUND(V405*0.35+W405*0.35+X405*0.30,2)</f>
        <v/>
      </c>
      <c r="Z405" s="24" t="inlineStr">
        <is>
          <t>F - Nearest node and line over 5 km</t>
        </is>
      </c>
      <c r="AA405" s="19" t="n">
        <v>11.23</v>
      </c>
      <c r="AB405" s="19" t="n">
        <v>6.74</v>
      </c>
      <c r="AC405" s="17" t="inlineStr">
        <is>
          <t>Line: ILIGAN - PAGADIAN</t>
        </is>
      </c>
      <c r="AD405" s="17" t="inlineStr">
        <is>
          <t>Remote site candidate: deploy Starlink LEO satellite backhaul or long microwave hop.</t>
        </is>
      </c>
      <c r="AE405" s="16" t="n">
        <v>1401</v>
      </c>
    </row>
    <row r="406">
      <c r="A406" s="16" t="n">
        <v>2</v>
      </c>
      <c r="B406" s="16" t="n">
        <v>402</v>
      </c>
      <c r="C406" s="16" t="n">
        <v>1402</v>
      </c>
      <c r="D406" s="17" t="inlineStr">
        <is>
          <t>1003511022</t>
        </is>
      </c>
      <c r="E406" s="17" t="inlineStr">
        <is>
          <t>Region X (Northern Mindanao)</t>
        </is>
      </c>
      <c r="F406" s="17" t="inlineStr">
        <is>
          <t>Lanao del Norte</t>
        </is>
      </c>
      <c r="G406" s="17" t="inlineStr">
        <is>
          <t>Magsaysay</t>
        </is>
      </c>
      <c r="H406" s="17" t="inlineStr">
        <is>
          <t>Tawinian</t>
        </is>
      </c>
      <c r="I406" s="18" t="n">
        <v>12.339609</v>
      </c>
      <c r="J406" s="18" t="n">
        <v>121.17737</v>
      </c>
      <c r="K406" s="17" t="inlineStr">
        <is>
          <t>R</t>
        </is>
      </c>
      <c r="L406" s="11" t="n">
        <v>830</v>
      </c>
      <c r="M406" s="19" t="n">
        <v>4.2</v>
      </c>
      <c r="N406" s="20">
        <f>INT(L406/M406)</f>
        <v/>
      </c>
      <c r="O406" s="20">
        <f>INT(N406*0.3+0.5)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12.85</v>
      </c>
      <c r="T406" s="19" t="n">
        <v>9.630000000000001</v>
      </c>
      <c r="U406" s="17" t="inlineStr">
        <is>
          <t>Tier 1 Critical GIDA (Score ≥ 50.0)</t>
        </is>
      </c>
      <c r="V406" s="19" t="n">
        <v>71.62</v>
      </c>
      <c r="W406" s="19" t="n">
        <v>50.07</v>
      </c>
      <c r="X406" s="19" t="n">
        <v>71.62</v>
      </c>
      <c r="Y406" s="20">
        <f>ROUND(V406*0.35+W406*0.35+X406*0.30,2)</f>
        <v/>
      </c>
      <c r="Z406" s="24" t="inlineStr">
        <is>
          <t>E - Nearest node or line 3-5 km</t>
        </is>
      </c>
      <c r="AA406" s="19" t="n">
        <v>4.55</v>
      </c>
      <c r="AB406" s="19" t="n">
        <v>3.73</v>
      </c>
      <c r="AC406" s="17" t="inlineStr">
        <is>
          <t>Line: AE</t>
        </is>
      </c>
      <c r="AD406" s="17" t="inlineStr">
        <is>
          <t>Review candidate: examine alternative BTS location, updated fiber inventory or Starlink backhaul.</t>
        </is>
      </c>
      <c r="AE406" s="16" t="n">
        <v>1402</v>
      </c>
    </row>
    <row r="407">
      <c r="A407" s="16" t="n">
        <v>2</v>
      </c>
      <c r="B407" s="16" t="n">
        <v>403</v>
      </c>
      <c r="C407" s="16" t="n">
        <v>1403</v>
      </c>
      <c r="D407" s="17" t="inlineStr">
        <is>
          <t>1381100185</t>
        </is>
      </c>
      <c r="E407" s="17" t="inlineStr">
        <is>
          <t>National Capital Region (NCR)</t>
        </is>
      </c>
      <c r="F407" s="17" t="inlineStr">
        <is>
          <t>Fourth District (Not a Province)</t>
        </is>
      </c>
      <c r="G407" s="17" t="inlineStr">
        <is>
          <t>Pasay City</t>
        </is>
      </c>
      <c r="H407" s="17" t="inlineStr">
        <is>
          <t>Barangay 185</t>
        </is>
      </c>
      <c r="I407" s="18" t="n">
        <v>14.53401</v>
      </c>
      <c r="J407" s="18" t="n">
        <v>121.00049</v>
      </c>
      <c r="K407" s="17" t="inlineStr">
        <is>
          <t>U</t>
        </is>
      </c>
      <c r="L407" s="11" t="n">
        <v>4771</v>
      </c>
      <c r="M407" s="19" t="n">
        <v>3.4</v>
      </c>
      <c r="N407" s="20">
        <f>INT(L407/M407)</f>
        <v/>
      </c>
      <c r="O407" s="20">
        <f>INT(N407*0.3+0.5)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1.16</v>
      </c>
      <c r="T407" s="19" t="n">
        <v>0.59</v>
      </c>
      <c r="U407" s="17" t="inlineStr">
        <is>
          <t>Tier 1 Critical GIDA (Score ≥ 50.0)</t>
        </is>
      </c>
      <c r="V407" s="19" t="n">
        <v>71.62</v>
      </c>
      <c r="W407" s="19" t="n">
        <v>50.07</v>
      </c>
      <c r="X407" s="19" t="n">
        <v>71.62</v>
      </c>
      <c r="Y407" s="20">
        <f>ROUND(V407*0.35+W407*0.35+X407*0.30,2)</f>
        <v/>
      </c>
      <c r="Z407" s="25" t="inlineStr">
        <is>
          <t>B - Node 0.5-1 km</t>
        </is>
      </c>
      <c r="AA407" s="19" t="n">
        <v>0.77</v>
      </c>
      <c r="AB407" s="19" t="n">
        <v>0.19</v>
      </c>
      <c r="AC407" s="17" t="inlineStr">
        <is>
          <t>Line: UG 288C via Y-Duct</t>
        </is>
      </c>
      <c r="AD407" s="17" t="inlineStr">
        <is>
          <t>Short node lateral candidate; confirm port/fiber capacity, access and route.</t>
        </is>
      </c>
      <c r="AE407" s="16" t="n">
        <v>1403</v>
      </c>
    </row>
    <row r="408">
      <c r="A408" s="16" t="n">
        <v>2</v>
      </c>
      <c r="B408" s="16" t="n">
        <v>404</v>
      </c>
      <c r="C408" s="16" t="n">
        <v>1404</v>
      </c>
      <c r="D408" s="17" t="inlineStr">
        <is>
          <t>1906612066</t>
        </is>
      </c>
      <c r="E408" s="17" t="inlineStr">
        <is>
          <t>Bangsamoro Autonomous Region In Muslim Mindanao (BARMM)</t>
        </is>
      </c>
      <c r="F408" s="17" t="inlineStr">
        <is>
          <t>Sulu</t>
        </is>
      </c>
      <c r="G408" s="17" t="inlineStr">
        <is>
          <t>Siasi</t>
        </is>
      </c>
      <c r="H408" s="17" t="inlineStr">
        <is>
          <t>South Silumpak</t>
        </is>
      </c>
      <c r="I408" s="18" t="n">
        <v>17.255479</v>
      </c>
      <c r="J408" s="18" t="n">
        <v>122.229523</v>
      </c>
      <c r="K408" s="17" t="inlineStr">
        <is>
          <t>R</t>
        </is>
      </c>
      <c r="L408" s="11" t="n">
        <v>1861</v>
      </c>
      <c r="M408" s="19" t="n">
        <v>6</v>
      </c>
      <c r="N408" s="20">
        <f>INT(L408/M408)</f>
        <v/>
      </c>
      <c r="O408" s="20">
        <f>INT(N408*0.3+0.5)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29.51</v>
      </c>
      <c r="T408" s="19" t="n">
        <v>34.38</v>
      </c>
      <c r="U408" s="17" t="inlineStr">
        <is>
          <t>Tier 1 Critical GIDA (Score ≥ 50.0)</t>
        </is>
      </c>
      <c r="V408" s="19" t="n">
        <v>71.62</v>
      </c>
      <c r="W408" s="19" t="n">
        <v>50.07</v>
      </c>
      <c r="X408" s="19" t="n">
        <v>71.62</v>
      </c>
      <c r="Y408" s="20">
        <f>ROUND(V408*0.35+W408*0.35+X408*0.30,2)</f>
        <v/>
      </c>
      <c r="Z408" s="24" t="inlineStr">
        <is>
          <t>F - Nearest node and line over 5 km</t>
        </is>
      </c>
      <c r="AA408" s="19" t="n">
        <v>29.51</v>
      </c>
      <c r="AB408" s="19" t="n">
        <v>34.37</v>
      </c>
      <c r="AC408" s="17" t="inlineStr">
        <is>
          <t>Node: IGI003 - PM</t>
        </is>
      </c>
      <c r="AD408" s="17" t="inlineStr">
        <is>
          <t>Remote site candidate: deploy Starlink LEO satellite backhaul or long microwave hop.</t>
        </is>
      </c>
      <c r="AE408" s="16" t="n">
        <v>1404</v>
      </c>
    </row>
    <row r="409">
      <c r="A409" s="16" t="n">
        <v>2</v>
      </c>
      <c r="B409" s="16" t="n">
        <v>405</v>
      </c>
      <c r="C409" s="16" t="n">
        <v>1405</v>
      </c>
      <c r="D409" s="17" t="inlineStr">
        <is>
          <t>1903613029</t>
        </is>
      </c>
      <c r="E409" s="17" t="inlineStr">
        <is>
          <t>Bangsamoro Autonomous Region In Muslim Mindanao (BARMM)</t>
        </is>
      </c>
      <c r="F409" s="17" t="inlineStr">
        <is>
          <t>Lanao del Sur</t>
        </is>
      </c>
      <c r="G409" s="17" t="inlineStr">
        <is>
          <t>Madalum</t>
        </is>
      </c>
      <c r="H409" s="17" t="inlineStr">
        <is>
          <t>Raya</t>
        </is>
      </c>
      <c r="I409" s="18" t="n">
        <v>17.254613</v>
      </c>
      <c r="J409" s="18" t="n">
        <v>122.228657</v>
      </c>
      <c r="K409" s="17" t="inlineStr">
        <is>
          <t>R</t>
        </is>
      </c>
      <c r="L409" s="11" t="n">
        <v>895</v>
      </c>
      <c r="M409" s="19" t="n">
        <v>5.7</v>
      </c>
      <c r="N409" s="20">
        <f>INT(L409/M409)</f>
        <v/>
      </c>
      <c r="O409" s="20">
        <f>INT(N409*0.3+0.5)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29.38</v>
      </c>
      <c r="T409" s="19" t="n">
        <v>34.27</v>
      </c>
      <c r="U409" s="17" t="inlineStr">
        <is>
          <t>Tier 1 Critical GIDA (Score ≥ 50.0)</t>
        </is>
      </c>
      <c r="V409" s="19" t="n">
        <v>71.62</v>
      </c>
      <c r="W409" s="19" t="n">
        <v>50.07</v>
      </c>
      <c r="X409" s="19" t="n">
        <v>71.62</v>
      </c>
      <c r="Y409" s="20">
        <f>ROUND(V409*0.35+W409*0.35+X409*0.30,2)</f>
        <v/>
      </c>
      <c r="Z409" s="24" t="inlineStr">
        <is>
          <t>F - Nearest node and line over 5 km</t>
        </is>
      </c>
      <c r="AA409" s="19" t="n">
        <v>29.38</v>
      </c>
      <c r="AB409" s="19" t="n">
        <v>34.26</v>
      </c>
      <c r="AC409" s="17" t="inlineStr">
        <is>
          <t>Node: IGI003 - PM</t>
        </is>
      </c>
      <c r="AD409" s="17" t="inlineStr">
        <is>
          <t>Remote site candidate: deploy Starlink LEO satellite backhaul or long microwave hop.</t>
        </is>
      </c>
      <c r="AE409" s="16" t="n">
        <v>1405</v>
      </c>
    </row>
    <row r="410">
      <c r="A410" s="16" t="n">
        <v>2</v>
      </c>
      <c r="B410" s="16" t="n">
        <v>406</v>
      </c>
      <c r="C410" s="16" t="n">
        <v>1406</v>
      </c>
      <c r="D410" s="17" t="inlineStr">
        <is>
          <t>1102510015</t>
        </is>
      </c>
      <c r="E410" s="17" t="inlineStr">
        <is>
          <t>Region XI (Davao Region)</t>
        </is>
      </c>
      <c r="F410" s="17" t="inlineStr">
        <is>
          <t>Davao Oriental</t>
        </is>
      </c>
      <c r="G410" s="17" t="inlineStr">
        <is>
          <t>San Isidro</t>
        </is>
      </c>
      <c r="H410" s="17" t="inlineStr">
        <is>
          <t>Santo Rosario</t>
        </is>
      </c>
      <c r="I410" s="18" t="n">
        <v>6.81414</v>
      </c>
      <c r="J410" s="18" t="n">
        <v>126.15404</v>
      </c>
      <c r="K410" s="17" t="inlineStr">
        <is>
          <t>R</t>
        </is>
      </c>
      <c r="L410" s="11" t="n">
        <v>930</v>
      </c>
      <c r="M410" s="19" t="n">
        <v>3.6</v>
      </c>
      <c r="N410" s="20">
        <f>INT(L410/M410)</f>
        <v/>
      </c>
      <c r="O410" s="20">
        <f>INT(N410*0.3+0.5)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17.3</v>
      </c>
      <c r="T410" s="19" t="n">
        <v>8.550000000000001</v>
      </c>
      <c r="U410" s="17" t="inlineStr">
        <is>
          <t>Tier 1 Critical GIDA (Score ≥ 50.0)</t>
        </is>
      </c>
      <c r="V410" s="19" t="n">
        <v>71.62</v>
      </c>
      <c r="W410" s="19" t="n">
        <v>50.07</v>
      </c>
      <c r="X410" s="19" t="n">
        <v>71.62</v>
      </c>
      <c r="Y410" s="20">
        <f>ROUND(V410*0.35+W410*0.35+X410*0.30,2)</f>
        <v/>
      </c>
      <c r="Z410" s="24" t="inlineStr">
        <is>
          <t>F - Nearest node and line over 5 km</t>
        </is>
      </c>
      <c r="AA410" s="19" t="n">
        <v>17.3</v>
      </c>
      <c r="AB410" s="19" t="n">
        <v>8.550000000000001</v>
      </c>
      <c r="AC410" s="17" t="inlineStr">
        <is>
          <t>Line: PANTUKAN - MATI SEGMENT 5</t>
        </is>
      </c>
      <c r="AD410" s="17" t="inlineStr">
        <is>
          <t>Remote site candidate: deploy Starlink LEO satellite backhaul or long microwave hop.</t>
        </is>
      </c>
      <c r="AE410" s="16" t="n">
        <v>1406</v>
      </c>
    </row>
    <row r="411">
      <c r="A411" s="16" t="n">
        <v>2</v>
      </c>
      <c r="B411" s="16" t="n">
        <v>407</v>
      </c>
      <c r="C411" s="16" t="n">
        <v>1407</v>
      </c>
      <c r="D411" s="17" t="inlineStr">
        <is>
          <t>1906612042</t>
        </is>
      </c>
      <c r="E411" s="17" t="inlineStr">
        <is>
          <t>Bangsamoro Autonomous Region In Muslim Mindanao (BARMM)</t>
        </is>
      </c>
      <c r="F411" s="17" t="inlineStr">
        <is>
          <t>Sulu</t>
        </is>
      </c>
      <c r="G411" s="17" t="inlineStr">
        <is>
          <t>Siasi</t>
        </is>
      </c>
      <c r="H411" s="17" t="inlineStr">
        <is>
          <t>Punungan</t>
        </is>
      </c>
      <c r="I411" s="18" t="n">
        <v>17.255478</v>
      </c>
      <c r="J411" s="18" t="n">
        <v>122.229522</v>
      </c>
      <c r="K411" s="17" t="inlineStr">
        <is>
          <t>R</t>
        </is>
      </c>
      <c r="L411" s="11" t="n">
        <v>1114</v>
      </c>
      <c r="M411" s="19" t="n">
        <v>6</v>
      </c>
      <c r="N411" s="20">
        <f>INT(L411/M411)</f>
        <v/>
      </c>
      <c r="O411" s="20">
        <f>INT(N411*0.3+0.5)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29.51</v>
      </c>
      <c r="T411" s="19" t="n">
        <v>34.38</v>
      </c>
      <c r="U411" s="17" t="inlineStr">
        <is>
          <t>Tier 1 Critical GIDA (Score ≥ 50.0)</t>
        </is>
      </c>
      <c r="V411" s="19" t="n">
        <v>71.62</v>
      </c>
      <c r="W411" s="19" t="n">
        <v>50.07</v>
      </c>
      <c r="X411" s="19" t="n">
        <v>71.62</v>
      </c>
      <c r="Y411" s="20">
        <f>ROUND(V411*0.35+W411*0.35+X411*0.30,2)</f>
        <v/>
      </c>
      <c r="Z411" s="24" t="inlineStr">
        <is>
          <t>F - Nearest node and line over 5 km</t>
        </is>
      </c>
      <c r="AA411" s="19" t="n">
        <v>29.51</v>
      </c>
      <c r="AB411" s="19" t="n">
        <v>34.37</v>
      </c>
      <c r="AC411" s="17" t="inlineStr">
        <is>
          <t>Node: IGI003 - PM</t>
        </is>
      </c>
      <c r="AD411" s="17" t="inlineStr">
        <is>
          <t>Remote site candidate: deploy Starlink LEO satellite backhaul or long microwave hop.</t>
        </is>
      </c>
      <c r="AE411" s="16" t="n">
        <v>1407</v>
      </c>
    </row>
    <row r="412">
      <c r="A412" s="16" t="n">
        <v>2</v>
      </c>
      <c r="B412" s="16" t="n">
        <v>408</v>
      </c>
      <c r="C412" s="16" t="n">
        <v>1408</v>
      </c>
      <c r="D412" s="17" t="inlineStr">
        <is>
          <t>1903638026</t>
        </is>
      </c>
      <c r="E412" s="17" t="inlineStr">
        <is>
          <t>Bangsamoro Autonomous Region In Muslim Mindanao (BARMM)</t>
        </is>
      </c>
      <c r="F412" s="17" t="inlineStr">
        <is>
          <t>Lanao del Sur</t>
        </is>
      </c>
      <c r="G412" s="17" t="inlineStr">
        <is>
          <t>Tagoloan Ii</t>
        </is>
      </c>
      <c r="H412" s="17" t="inlineStr">
        <is>
          <t>Malingon</t>
        </is>
      </c>
      <c r="I412" s="18" t="n">
        <v>17.253815</v>
      </c>
      <c r="J412" s="18" t="n">
        <v>122.228459</v>
      </c>
      <c r="K412" s="17" t="inlineStr">
        <is>
          <t>R</t>
        </is>
      </c>
      <c r="L412" s="11" t="n">
        <v>1202</v>
      </c>
      <c r="M412" s="19" t="n">
        <v>5.7</v>
      </c>
      <c r="N412" s="20">
        <f>INT(L412/M412)</f>
        <v/>
      </c>
      <c r="O412" s="20">
        <f>INT(N412*0.3+0.5)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29.51</v>
      </c>
      <c r="T412" s="19" t="n">
        <v>33.94</v>
      </c>
      <c r="U412" s="17" t="inlineStr">
        <is>
          <t>Tier 1 Critical GIDA (Score ≥ 50.0)</t>
        </is>
      </c>
      <c r="V412" s="19" t="n">
        <v>71.61</v>
      </c>
      <c r="W412" s="19" t="n">
        <v>50.06</v>
      </c>
      <c r="X412" s="19" t="n">
        <v>71.61</v>
      </c>
      <c r="Y412" s="20">
        <f>ROUND(V412*0.35+W412*0.35+X412*0.30,2)</f>
        <v/>
      </c>
      <c r="Z412" s="24" t="inlineStr">
        <is>
          <t>F - Nearest node and line over 5 km</t>
        </is>
      </c>
      <c r="AA412" s="19" t="n">
        <v>29.31</v>
      </c>
      <c r="AB412" s="19" t="n">
        <v>34.21</v>
      </c>
      <c r="AC412" s="17" t="inlineStr">
        <is>
          <t>Node: IGI003 - PM</t>
        </is>
      </c>
      <c r="AD412" s="17" t="inlineStr">
        <is>
          <t>Remote site candidate: deploy Starlink LEO satellite backhaul or long microwave hop.</t>
        </is>
      </c>
      <c r="AE412" s="16" t="n">
        <v>1408</v>
      </c>
    </row>
    <row r="413">
      <c r="A413" s="16" t="n">
        <v>2</v>
      </c>
      <c r="B413" s="16" t="n">
        <v>409</v>
      </c>
      <c r="C413" s="16" t="n">
        <v>1409</v>
      </c>
      <c r="D413" s="17" t="inlineStr">
        <is>
          <t>1380300018</t>
        </is>
      </c>
      <c r="E413" s="17" t="inlineStr">
        <is>
          <t>National Capital Region (NCR)</t>
        </is>
      </c>
      <c r="F413" s="17" t="inlineStr">
        <is>
          <t>Fourth District (Not a Province)</t>
        </is>
      </c>
      <c r="G413" s="17" t="inlineStr">
        <is>
          <t>City of Makati</t>
        </is>
      </c>
      <c r="H413" s="17" t="inlineStr">
        <is>
          <t>Pio Del Pilar</t>
        </is>
      </c>
      <c r="I413" s="18" t="n">
        <v>14.550355</v>
      </c>
      <c r="J413" s="18" t="n">
        <v>121.008933</v>
      </c>
      <c r="K413" s="17" t="inlineStr">
        <is>
          <t>U</t>
        </is>
      </c>
      <c r="L413" s="11" t="n">
        <v>24955</v>
      </c>
      <c r="M413" s="19" t="n">
        <v>3.5</v>
      </c>
      <c r="N413" s="20">
        <f>INT(L413/M413)</f>
        <v/>
      </c>
      <c r="O413" s="20">
        <f>INT(N413*0.3+0.5)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0.27</v>
      </c>
      <c r="T413" s="19" t="n">
        <v>0.17</v>
      </c>
      <c r="U413" s="17" t="inlineStr">
        <is>
          <t>Tier 1 Critical GIDA (Score ≥ 50.0)</t>
        </is>
      </c>
      <c r="V413" s="19" t="n">
        <v>71.61</v>
      </c>
      <c r="W413" s="19" t="n">
        <v>50.06</v>
      </c>
      <c r="X413" s="19" t="n">
        <v>71.61</v>
      </c>
      <c r="Y413" s="20">
        <f>ROUND(V413*0.35+W413*0.35+X413*0.30,2)</f>
        <v/>
      </c>
      <c r="Z413" s="25" t="inlineStr">
        <is>
          <t>A - Node within 0.5 km</t>
        </is>
      </c>
      <c r="AA413" s="19" t="n">
        <v>0.27</v>
      </c>
      <c r="AB413" s="19" t="n">
        <v>0.04</v>
      </c>
      <c r="AC413" s="17" t="inlineStr">
        <is>
          <t>Line: Aerial 24C</t>
        </is>
      </c>
      <c r="AD413" s="17" t="inlineStr">
        <is>
          <t>First survey candidate: confirm node handoff, spare capacity and short route; co-location not established.</t>
        </is>
      </c>
      <c r="AE413" s="16" t="n">
        <v>1409</v>
      </c>
    </row>
    <row r="414">
      <c r="A414" s="16" t="n">
        <v>2</v>
      </c>
      <c r="B414" s="16" t="n">
        <v>410</v>
      </c>
      <c r="C414" s="16" t="n">
        <v>1410</v>
      </c>
      <c r="D414" s="17" t="inlineStr">
        <is>
          <t>0600614002</t>
        </is>
      </c>
      <c r="E414" s="17" t="inlineStr">
        <is>
          <t>Region VI (Western Visayas)</t>
        </is>
      </c>
      <c r="F414" s="17" t="inlineStr">
        <is>
          <t>Antique</t>
        </is>
      </c>
      <c r="G414" s="17" t="inlineStr">
        <is>
          <t>San Remigio</t>
        </is>
      </c>
      <c r="H414" s="17" t="inlineStr">
        <is>
          <t>Alegria</t>
        </is>
      </c>
      <c r="I414" s="18" t="n">
        <v>10.87152131</v>
      </c>
      <c r="J414" s="18" t="n">
        <v>122.1586267</v>
      </c>
      <c r="K414" s="17" t="inlineStr">
        <is>
          <t>R</t>
        </is>
      </c>
      <c r="L414" s="11" t="n">
        <v>583</v>
      </c>
      <c r="M414" s="19" t="n">
        <v>3.9</v>
      </c>
      <c r="N414" s="20">
        <f>INT(L414/M414)</f>
        <v/>
      </c>
      <c r="O414" s="20">
        <f>INT(N414*0.3+0.5)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26.98</v>
      </c>
      <c r="T414" s="19" t="n">
        <v>19.93</v>
      </c>
      <c r="U414" s="17" t="inlineStr">
        <is>
          <t>Tier 1 Critical GIDA (Score ≥ 50.0)</t>
        </is>
      </c>
      <c r="V414" s="19" t="n">
        <v>71.61</v>
      </c>
      <c r="W414" s="19" t="n">
        <v>50.06</v>
      </c>
      <c r="X414" s="19" t="n">
        <v>71.61</v>
      </c>
      <c r="Y414" s="20">
        <f>ROUND(V414*0.35+W414*0.35+X414*0.30,2)</f>
        <v/>
      </c>
      <c r="Z414" s="24" t="inlineStr">
        <is>
          <t>F - Nearest node and line over 5 km</t>
        </is>
      </c>
      <c r="AA414" s="19" t="n">
        <v>26.98</v>
      </c>
      <c r="AB414" s="19" t="n">
        <v>19.82</v>
      </c>
      <c r="AC414" s="17" t="inlineStr">
        <is>
          <t>Line: OTON, ILOILO - SAN JOSE DE BUENAVISTA, ANTIQUE</t>
        </is>
      </c>
      <c r="AD414" s="17" t="inlineStr">
        <is>
          <t>Remote site candidate: deploy Starlink LEO satellite backhaul or long microwave hop.</t>
        </is>
      </c>
      <c r="AE414" s="16" t="n">
        <v>1410</v>
      </c>
    </row>
    <row r="415">
      <c r="A415" s="16" t="n">
        <v>2</v>
      </c>
      <c r="B415" s="16" t="n">
        <v>411</v>
      </c>
      <c r="C415" s="16" t="n">
        <v>1411</v>
      </c>
      <c r="D415" s="17" t="inlineStr">
        <is>
          <t>1903613030</t>
        </is>
      </c>
      <c r="E415" s="17" t="inlineStr">
        <is>
          <t>Bangsamoro Autonomous Region In Muslim Mindanao (BARMM)</t>
        </is>
      </c>
      <c r="F415" s="17" t="inlineStr">
        <is>
          <t>Lanao del Sur</t>
        </is>
      </c>
      <c r="G415" s="17" t="inlineStr">
        <is>
          <t>Madalum</t>
        </is>
      </c>
      <c r="H415" s="17" t="inlineStr">
        <is>
          <t>Riray</t>
        </is>
      </c>
      <c r="I415" s="18" t="n">
        <v>17.25531</v>
      </c>
      <c r="J415" s="18" t="n">
        <v>122.228754</v>
      </c>
      <c r="K415" s="17" t="inlineStr">
        <is>
          <t>R</t>
        </is>
      </c>
      <c r="L415" s="11" t="n">
        <v>682</v>
      </c>
      <c r="M415" s="19" t="n">
        <v>5.7</v>
      </c>
      <c r="N415" s="20">
        <f>INT(L415/M415)</f>
        <v/>
      </c>
      <c r="O415" s="20">
        <f>INT(N415*0.3+0.5)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30.23</v>
      </c>
      <c r="T415" s="19" t="n">
        <v>35.07</v>
      </c>
      <c r="U415" s="17" t="inlineStr">
        <is>
          <t>Tier 1 Critical GIDA (Score ≥ 50.0)</t>
        </is>
      </c>
      <c r="V415" s="19" t="n">
        <v>71.61</v>
      </c>
      <c r="W415" s="19" t="n">
        <v>50.06</v>
      </c>
      <c r="X415" s="19" t="n">
        <v>71.61</v>
      </c>
      <c r="Y415" s="20">
        <f>ROUND(V415*0.35+W415*0.35+X415*0.30,2)</f>
        <v/>
      </c>
      <c r="Z415" s="24" t="inlineStr">
        <is>
          <t>F - Nearest node and line over 5 km</t>
        </is>
      </c>
      <c r="AA415" s="19" t="n">
        <v>29.44</v>
      </c>
      <c r="AB415" s="19" t="n">
        <v>34.29</v>
      </c>
      <c r="AC415" s="17" t="inlineStr">
        <is>
          <t>Node: IGI003 - PM</t>
        </is>
      </c>
      <c r="AD415" s="17" t="inlineStr">
        <is>
          <t>Remote site candidate: deploy Starlink LEO satellite backhaul or long microwave hop.</t>
        </is>
      </c>
      <c r="AE415" s="16" t="n">
        <v>1411</v>
      </c>
    </row>
    <row r="416">
      <c r="A416" s="16" t="n">
        <v>2</v>
      </c>
      <c r="B416" s="16" t="n">
        <v>412</v>
      </c>
      <c r="C416" s="16" t="n">
        <v>1412</v>
      </c>
      <c r="D416" s="17" t="inlineStr">
        <is>
          <t>0804807011</t>
        </is>
      </c>
      <c r="E416" s="17" t="inlineStr">
        <is>
          <t>Region VIII (Eastern Visayas)</t>
        </is>
      </c>
      <c r="F416" s="17" t="inlineStr">
        <is>
          <t>Northern Samar</t>
        </is>
      </c>
      <c r="G416" s="17" t="inlineStr">
        <is>
          <t>Gamay</t>
        </is>
      </c>
      <c r="H416" s="17" t="inlineStr">
        <is>
          <t>G. M. Osias</t>
        </is>
      </c>
      <c r="I416" s="18" t="n">
        <v>12.36183223293038</v>
      </c>
      <c r="J416" s="18" t="n">
        <v>125.2234059330966</v>
      </c>
      <c r="K416" s="17" t="inlineStr">
        <is>
          <t>R</t>
        </is>
      </c>
      <c r="L416" s="11" t="n">
        <v>715</v>
      </c>
      <c r="M416" s="19" t="n">
        <v>4.3</v>
      </c>
      <c r="N416" s="20">
        <f>INT(L416/M416)</f>
        <v/>
      </c>
      <c r="O416" s="20">
        <f>INT(N416*0.3+0.5)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125.37</v>
      </c>
      <c r="T416" s="19" t="n">
        <v>124.61</v>
      </c>
      <c r="U416" s="17" t="inlineStr">
        <is>
          <t>Tier 1 Critical GIDA (Score ≥ 50.0)</t>
        </is>
      </c>
      <c r="V416" s="19" t="n">
        <v>71.61</v>
      </c>
      <c r="W416" s="19" t="n">
        <v>50.06</v>
      </c>
      <c r="X416" s="19" t="n">
        <v>71.61</v>
      </c>
      <c r="Y416" s="20">
        <f>ROUND(V416*0.35+W416*0.35+X416*0.30,2)</f>
        <v/>
      </c>
      <c r="Z416" s="24" t="inlineStr">
        <is>
          <t>F - Nearest node and line over 5 km</t>
        </is>
      </c>
      <c r="AA416" s="19" t="n">
        <v>125.37</v>
      </c>
      <c r="AB416" s="19" t="n">
        <v>124.53</v>
      </c>
      <c r="AC416" s="17" t="inlineStr">
        <is>
          <t>Line: STA MAGDALENA CLS</t>
        </is>
      </c>
      <c r="AD416" s="17" t="inlineStr">
        <is>
          <t>Remote site candidate: deploy Starlink LEO satellite backhaul or long microwave hop.</t>
        </is>
      </c>
      <c r="AE416" s="16" t="n">
        <v>1412</v>
      </c>
    </row>
    <row r="417">
      <c r="A417" s="16" t="n">
        <v>2</v>
      </c>
      <c r="B417" s="16" t="n">
        <v>413</v>
      </c>
      <c r="C417" s="16" t="n">
        <v>1413</v>
      </c>
      <c r="D417" s="17" t="inlineStr">
        <is>
          <t>0802606016</t>
        </is>
      </c>
      <c r="E417" s="17" t="inlineStr">
        <is>
          <t>Region VIII (Eastern Visayas)</t>
        </is>
      </c>
      <c r="F417" s="17" t="inlineStr">
        <is>
          <t>Eastern Samar</t>
        </is>
      </c>
      <c r="G417" s="17" t="inlineStr">
        <is>
          <t>Dolores</t>
        </is>
      </c>
      <c r="H417" s="17" t="inlineStr">
        <is>
          <t>Libertad</t>
        </is>
      </c>
      <c r="I417" s="18" t="n">
        <v>12.1849699</v>
      </c>
      <c r="J417" s="18" t="n">
        <v>125.2495284</v>
      </c>
      <c r="K417" s="17" t="inlineStr">
        <is>
          <t>R</t>
        </is>
      </c>
      <c r="L417" s="11" t="n">
        <v>670</v>
      </c>
      <c r="M417" s="19" t="n">
        <v>3.9</v>
      </c>
      <c r="N417" s="20">
        <f>INT(L417/M417)</f>
        <v/>
      </c>
      <c r="O417" s="20">
        <f>INT(N417*0.3+0.5)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108.51</v>
      </c>
      <c r="T417" s="19" t="n">
        <v>111.26</v>
      </c>
      <c r="U417" s="17" t="inlineStr">
        <is>
          <t>Tier 1 Critical GIDA (Score ≥ 50.0)</t>
        </is>
      </c>
      <c r="V417" s="19" t="n">
        <v>71.61</v>
      </c>
      <c r="W417" s="19" t="n">
        <v>50.06</v>
      </c>
      <c r="X417" s="19" t="n">
        <v>71.61</v>
      </c>
      <c r="Y417" s="20">
        <f>ROUND(V417*0.35+W417*0.35+X417*0.30,2)</f>
        <v/>
      </c>
      <c r="Z417" s="24" t="inlineStr">
        <is>
          <t>F - Nearest node and line over 5 km</t>
        </is>
      </c>
      <c r="AA417" s="19" t="n">
        <v>108.51</v>
      </c>
      <c r="AB417" s="19" t="n">
        <v>111.25</v>
      </c>
      <c r="AC417" s="17" t="inlineStr">
        <is>
          <t>Node: TCL002 - TYPE 3</t>
        </is>
      </c>
      <c r="AD417" s="17" t="inlineStr">
        <is>
          <t>Remote site candidate: deploy Starlink LEO satellite backhaul or long microwave hop.</t>
        </is>
      </c>
      <c r="AE417" s="16" t="n">
        <v>1413</v>
      </c>
    </row>
    <row r="418">
      <c r="A418" s="16" t="n">
        <v>2</v>
      </c>
      <c r="B418" s="16" t="n">
        <v>414</v>
      </c>
      <c r="C418" s="16" t="n">
        <v>1414</v>
      </c>
      <c r="D418" s="17" t="inlineStr">
        <is>
          <t>PH0001414</t>
        </is>
      </c>
      <c r="E418" s="17" t="inlineStr">
        <is>
          <t>VII</t>
        </is>
      </c>
      <c r="F418" s="17" t="inlineStr">
        <is>
          <t>Bohol</t>
        </is>
      </c>
      <c r="G418" s="17" t="inlineStr">
        <is>
          <t>Pres. Carlos P. Garcia (Pitogo)</t>
        </is>
      </c>
      <c r="H418" s="17" t="inlineStr">
        <is>
          <t>Butan</t>
        </is>
      </c>
      <c r="I418" s="18" t="n">
        <v>10.1640237</v>
      </c>
      <c r="J418" s="18" t="n">
        <v>124.4992633</v>
      </c>
      <c r="K418" s="17" t="inlineStr">
        <is>
          <t>R</t>
        </is>
      </c>
      <c r="L418" s="11" t="n">
        <v>2229</v>
      </c>
      <c r="M418" s="19" t="n">
        <v>4</v>
      </c>
      <c r="N418" s="20">
        <f>INT(L418/M418)</f>
        <v/>
      </c>
      <c r="O418" s="20">
        <f>INT(N418*0.3+0.5)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36.28</v>
      </c>
      <c r="T418" s="19" t="n">
        <v>29.57</v>
      </c>
      <c r="U418" s="17" t="inlineStr">
        <is>
          <t>Tier 1 Critical GIDA (Score ≥ 50.0)</t>
        </is>
      </c>
      <c r="V418" s="19" t="n">
        <v>71.61</v>
      </c>
      <c r="W418" s="19" t="n">
        <v>50.06</v>
      </c>
      <c r="X418" s="19" t="n">
        <v>71.61</v>
      </c>
      <c r="Y418" s="20">
        <f>ROUND(V418*0.35+W418*0.35+X418*0.30,2)</f>
        <v/>
      </c>
      <c r="Z418" s="24" t="inlineStr">
        <is>
          <t>F - Nearest node and line over 5 km</t>
        </is>
      </c>
      <c r="AA418" s="19" t="n">
        <v>36.28</v>
      </c>
      <c r="AB418" s="19" t="n">
        <v>29.56</v>
      </c>
      <c r="AC418" s="17" t="inlineStr">
        <is>
          <t>Line: INOPACAN (BAYBAY) - MAASIN</t>
        </is>
      </c>
      <c r="AD418" s="17" t="inlineStr">
        <is>
          <t>Remote site candidate: deploy Starlink LEO satellite backhaul or long microwave hop.</t>
        </is>
      </c>
      <c r="AE418" s="16" t="n">
        <v>1414</v>
      </c>
    </row>
    <row r="419">
      <c r="A419" s="16" t="n">
        <v>2</v>
      </c>
      <c r="B419" s="16" t="n">
        <v>415</v>
      </c>
      <c r="C419" s="16" t="n">
        <v>1415</v>
      </c>
      <c r="D419" s="17" t="inlineStr">
        <is>
          <t>0802606044</t>
        </is>
      </c>
      <c r="E419" s="17" t="inlineStr">
        <is>
          <t>Region VIII (Eastern Visayas)</t>
        </is>
      </c>
      <c r="F419" s="17" t="inlineStr">
        <is>
          <t>Eastern Samar</t>
        </is>
      </c>
      <c r="G419" s="17" t="inlineStr">
        <is>
          <t>Dolores</t>
        </is>
      </c>
      <c r="H419" s="17" t="inlineStr">
        <is>
          <t>Tanauan</t>
        </is>
      </c>
      <c r="I419" s="18" t="n">
        <v>12.0458228</v>
      </c>
      <c r="J419" s="18" t="n">
        <v>125.4201878</v>
      </c>
      <c r="K419" s="17" t="inlineStr">
        <is>
          <t>R</t>
        </is>
      </c>
      <c r="L419" s="11" t="n">
        <v>642</v>
      </c>
      <c r="M419" s="19" t="n">
        <v>3.9</v>
      </c>
      <c r="N419" s="20">
        <f>INT(L419/M419)</f>
        <v/>
      </c>
      <c r="O419" s="20">
        <f>INT(N419*0.3+0.5)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100.53</v>
      </c>
      <c r="T419" s="19" t="n">
        <v>102.9</v>
      </c>
      <c r="U419" s="17" t="inlineStr">
        <is>
          <t>Tier 1 Critical GIDA (Score ≥ 50.0)</t>
        </is>
      </c>
      <c r="V419" s="19" t="n">
        <v>71.61</v>
      </c>
      <c r="W419" s="19" t="n">
        <v>50.06</v>
      </c>
      <c r="X419" s="19" t="n">
        <v>71.61</v>
      </c>
      <c r="Y419" s="20">
        <f>ROUND(V419*0.35+W419*0.35+X419*0.30,2)</f>
        <v/>
      </c>
      <c r="Z419" s="24" t="inlineStr">
        <is>
          <t>F - Nearest node and line over 5 km</t>
        </is>
      </c>
      <c r="AA419" s="19" t="n">
        <v>100.53</v>
      </c>
      <c r="AB419" s="19" t="n">
        <v>102.9</v>
      </c>
      <c r="AC419" s="17" t="inlineStr">
        <is>
          <t>Node: TCL002 - TYPE 3</t>
        </is>
      </c>
      <c r="AD419" s="17" t="inlineStr">
        <is>
          <t>Remote site candidate: deploy Starlink LEO satellite backhaul or long microwave hop.</t>
        </is>
      </c>
      <c r="AE419" s="16" t="n">
        <v>1415</v>
      </c>
    </row>
    <row r="420">
      <c r="A420" s="16" t="n">
        <v>2</v>
      </c>
      <c r="B420" s="16" t="n">
        <v>416</v>
      </c>
      <c r="C420" s="16" t="n">
        <v>1416</v>
      </c>
      <c r="D420" s="17" t="inlineStr">
        <is>
          <t>0600614040</t>
        </is>
      </c>
      <c r="E420" s="17" t="inlineStr">
        <is>
          <t>Region VI (Western Visayas)</t>
        </is>
      </c>
      <c r="F420" s="17" t="inlineStr">
        <is>
          <t>Antique</t>
        </is>
      </c>
      <c r="G420" s="17" t="inlineStr">
        <is>
          <t>San Remigio</t>
        </is>
      </c>
      <c r="H420" s="17" t="inlineStr">
        <is>
          <t>Rizal</t>
        </is>
      </c>
      <c r="I420" s="18" t="n">
        <v>10.92373963</v>
      </c>
      <c r="J420" s="18" t="n">
        <v>122.1766829</v>
      </c>
      <c r="K420" s="17" t="inlineStr">
        <is>
          <t>R</t>
        </is>
      </c>
      <c r="L420" s="11" t="n">
        <v>357</v>
      </c>
      <c r="M420" s="19" t="n">
        <v>3.9</v>
      </c>
      <c r="N420" s="20">
        <f>INT(L420/M420)</f>
        <v/>
      </c>
      <c r="O420" s="20">
        <f>INT(N420*0.3+0.5)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31.65</v>
      </c>
      <c r="T420" s="19" t="n">
        <v>24.36</v>
      </c>
      <c r="U420" s="17" t="inlineStr">
        <is>
          <t>Tier 1 Critical GIDA (Score ≥ 50.0)</t>
        </is>
      </c>
      <c r="V420" s="19" t="n">
        <v>71.61</v>
      </c>
      <c r="W420" s="19" t="n">
        <v>50.06</v>
      </c>
      <c r="X420" s="19" t="n">
        <v>71.61</v>
      </c>
      <c r="Y420" s="20">
        <f>ROUND(V420*0.35+W420*0.35+X420*0.30,2)</f>
        <v/>
      </c>
      <c r="Z420" s="24" t="inlineStr">
        <is>
          <t>F - Nearest node and line over 5 km</t>
        </is>
      </c>
      <c r="AA420" s="19" t="n">
        <v>31.65</v>
      </c>
      <c r="AB420" s="19" t="n">
        <v>24.19</v>
      </c>
      <c r="AC420" s="17" t="inlineStr">
        <is>
          <t>Line: OTON, ILOILO - SAN JOSE DE BUENAVISTA, ANTIQUE</t>
        </is>
      </c>
      <c r="AD420" s="17" t="inlineStr">
        <is>
          <t>Remote site candidate: deploy Starlink LEO satellite backhaul or long microwave hop.</t>
        </is>
      </c>
      <c r="AE420" s="16" t="n">
        <v>1416</v>
      </c>
    </row>
    <row r="421">
      <c r="A421" s="16" t="n">
        <v>2</v>
      </c>
      <c r="B421" s="16" t="n">
        <v>417</v>
      </c>
      <c r="C421" s="16" t="n">
        <v>1417</v>
      </c>
      <c r="D421" s="17" t="inlineStr">
        <is>
          <t>0504121028</t>
        </is>
      </c>
      <c r="E421" s="17" t="inlineStr">
        <is>
          <t>Region V (Bicol Region)</t>
        </is>
      </c>
      <c r="F421" s="17" t="inlineStr">
        <is>
          <t>Masbate</t>
        </is>
      </c>
      <c r="G421" s="17" t="inlineStr">
        <is>
          <t>Uson</t>
        </is>
      </c>
      <c r="H421" s="17" t="inlineStr">
        <is>
          <t>San Isidro</t>
        </is>
      </c>
      <c r="I421" s="18" t="n">
        <v>12.1270258</v>
      </c>
      <c r="J421" s="18" t="n">
        <v>123.7533761</v>
      </c>
      <c r="K421" s="17" t="inlineStr">
        <is>
          <t>R</t>
        </is>
      </c>
      <c r="L421" s="11" t="n">
        <v>854</v>
      </c>
      <c r="M421" s="19" t="n">
        <v>4.1</v>
      </c>
      <c r="N421" s="20">
        <f>INT(L421/M421)</f>
        <v/>
      </c>
      <c r="O421" s="20">
        <f>INT(N421*0.3+0.5)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12.28</v>
      </c>
      <c r="T421" s="19" t="n">
        <v>27.94</v>
      </c>
      <c r="U421" s="17" t="inlineStr">
        <is>
          <t>Tier 1 Critical GIDA (Score ≥ 50.0)</t>
        </is>
      </c>
      <c r="V421" s="19" t="n">
        <v>71.61</v>
      </c>
      <c r="W421" s="19" t="n">
        <v>50.06</v>
      </c>
      <c r="X421" s="19" t="n">
        <v>71.61</v>
      </c>
      <c r="Y421" s="20">
        <f>ROUND(V421*0.35+W421*0.35+X421*0.30,2)</f>
        <v/>
      </c>
      <c r="Z421" s="24" t="inlineStr">
        <is>
          <t>F - Nearest node and line over 5 km</t>
        </is>
      </c>
      <c r="AA421" s="19" t="n">
        <v>12.28</v>
      </c>
      <c r="AB421" s="19" t="n">
        <v>27.92</v>
      </c>
      <c r="AC421" s="17" t="inlineStr">
        <is>
          <t>Node: UNM001 - BP</t>
        </is>
      </c>
      <c r="AD421" s="17" t="inlineStr">
        <is>
          <t>Remote site candidate: deploy Starlink LEO satellite backhaul or long microwave hop.</t>
        </is>
      </c>
      <c r="AE421" s="16" t="n">
        <v>1417</v>
      </c>
    </row>
    <row r="422">
      <c r="A422" s="16" t="n">
        <v>2</v>
      </c>
      <c r="B422" s="16" t="n">
        <v>418</v>
      </c>
      <c r="C422" s="16" t="n">
        <v>1418</v>
      </c>
      <c r="D422" s="17" t="inlineStr">
        <is>
          <t>1108601008</t>
        </is>
      </c>
      <c r="E422" s="17" t="inlineStr">
        <is>
          <t>Region XI (Davao Region)</t>
        </is>
      </c>
      <c r="F422" s="17" t="inlineStr">
        <is>
          <t>Davao Occidental</t>
        </is>
      </c>
      <c r="G422" s="17" t="inlineStr">
        <is>
          <t>Don Marcelino</t>
        </is>
      </c>
      <c r="H422" s="17" t="inlineStr">
        <is>
          <t>Dalupan</t>
        </is>
      </c>
      <c r="I422" s="18" t="n">
        <v>6.1926698</v>
      </c>
      <c r="J422" s="18" t="n">
        <v>125.6364232</v>
      </c>
      <c r="K422" s="17" t="inlineStr">
        <is>
          <t>R</t>
        </is>
      </c>
      <c r="L422" s="11" t="n">
        <v>3750</v>
      </c>
      <c r="M422" s="19" t="n">
        <v>3.6</v>
      </c>
      <c r="N422" s="20">
        <f>INT(L422/M422)</f>
        <v/>
      </c>
      <c r="O422" s="20">
        <f>INT(N422*0.3+0.5)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40.81</v>
      </c>
      <c r="T422" s="19" t="n">
        <v>42.21</v>
      </c>
      <c r="U422" s="17" t="inlineStr">
        <is>
          <t>Tier 1 Critical GIDA (Score ≥ 50.0)</t>
        </is>
      </c>
      <c r="V422" s="19" t="n">
        <v>71.61</v>
      </c>
      <c r="W422" s="19" t="n">
        <v>50.06</v>
      </c>
      <c r="X422" s="19" t="n">
        <v>71.61</v>
      </c>
      <c r="Y422" s="20">
        <f>ROUND(V422*0.35+W422*0.35+X422*0.30,2)</f>
        <v/>
      </c>
      <c r="Z422" s="24" t="inlineStr">
        <is>
          <t>F - Nearest node and line over 5 km</t>
        </is>
      </c>
      <c r="AA422" s="19" t="n">
        <v>40.81</v>
      </c>
      <c r="AB422" s="19" t="n">
        <v>42.22</v>
      </c>
      <c r="AC422" s="17" t="inlineStr">
        <is>
          <t>Node: ALS001 - BP</t>
        </is>
      </c>
      <c r="AD422" s="17" t="inlineStr">
        <is>
          <t>Remote site candidate: deploy Starlink LEO satellite backhaul or long microwave hop.</t>
        </is>
      </c>
      <c r="AE422" s="16" t="n">
        <v>1418</v>
      </c>
    </row>
    <row r="423">
      <c r="A423" s="16" t="n">
        <v>2</v>
      </c>
      <c r="B423" s="16" t="n">
        <v>419</v>
      </c>
      <c r="C423" s="16" t="n">
        <v>1419</v>
      </c>
      <c r="D423" s="17" t="inlineStr">
        <is>
          <t>PH0001419</t>
        </is>
      </c>
      <c r="E423" s="17" t="inlineStr">
        <is>
          <t>NCR</t>
        </is>
      </c>
      <c r="F423" s="17" t="inlineStr">
        <is>
          <t>Metro Manila</t>
        </is>
      </c>
      <c r="G423" s="17" t="inlineStr">
        <is>
          <t>Caloocan City</t>
        </is>
      </c>
      <c r="H423" s="17" t="inlineStr">
        <is>
          <t>Barangay 21</t>
        </is>
      </c>
      <c r="I423" s="18" t="n">
        <v>14.6027105</v>
      </c>
      <c r="J423" s="18" t="n">
        <v>120.9625742</v>
      </c>
      <c r="K423" s="17" t="inlineStr">
        <is>
          <t>R</t>
        </is>
      </c>
      <c r="L423" s="11" t="n">
        <v>2279</v>
      </c>
      <c r="M423" s="19" t="n">
        <v>3.8</v>
      </c>
      <c r="N423" s="20">
        <f>INT(L423/M423)</f>
        <v/>
      </c>
      <c r="O423" s="20">
        <f>INT(N423*0.3+0.5)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15.12</v>
      </c>
      <c r="T423" s="19" t="n">
        <v>17.5</v>
      </c>
      <c r="U423" s="17" t="inlineStr">
        <is>
          <t>Tier 1 Critical GIDA (Score ≥ 50.0)</t>
        </is>
      </c>
      <c r="V423" s="19" t="n">
        <v>71.61</v>
      </c>
      <c r="W423" s="19" t="n">
        <v>50.06</v>
      </c>
      <c r="X423" s="19" t="n">
        <v>71.61</v>
      </c>
      <c r="Y423" s="20">
        <f>ROUND(V423*0.35+W423*0.35+X423*0.30,2)</f>
        <v/>
      </c>
      <c r="Z423" s="25" t="inlineStr">
        <is>
          <t>B - Node 0.5-1 km</t>
        </is>
      </c>
      <c r="AA423" s="19" t="n">
        <v>0.89</v>
      </c>
      <c r="AB423" s="19" t="n">
        <v>0.89</v>
      </c>
      <c r="AC423" s="17" t="inlineStr">
        <is>
          <t>Node: MNL005- TYPE 3</t>
        </is>
      </c>
      <c r="AD423" s="17" t="inlineStr">
        <is>
          <t>Short node lateral candidate; confirm port/fiber capacity, access and route.</t>
        </is>
      </c>
      <c r="AE423" s="16" t="n">
        <v>1419</v>
      </c>
    </row>
    <row r="424">
      <c r="A424" s="16" t="n">
        <v>2</v>
      </c>
      <c r="B424" s="16" t="n">
        <v>420</v>
      </c>
      <c r="C424" s="16" t="n">
        <v>1420</v>
      </c>
      <c r="D424" s="17" t="inlineStr">
        <is>
          <t>1903638024</t>
        </is>
      </c>
      <c r="E424" s="17" t="inlineStr">
        <is>
          <t>Bangsamoro Autonomous Region In Muslim Mindanao (BARMM)</t>
        </is>
      </c>
      <c r="F424" s="17" t="inlineStr">
        <is>
          <t>Lanao del Sur</t>
        </is>
      </c>
      <c r="G424" s="17" t="inlineStr">
        <is>
          <t>Tagoloan Ii</t>
        </is>
      </c>
      <c r="H424" s="17" t="inlineStr">
        <is>
          <t>Bagoaingud</t>
        </is>
      </c>
      <c r="I424" s="18" t="n">
        <v>17.253707</v>
      </c>
      <c r="J424" s="18" t="n">
        <v>122.228151</v>
      </c>
      <c r="K424" s="17" t="inlineStr">
        <is>
          <t>R</t>
        </is>
      </c>
      <c r="L424" s="11" t="n">
        <v>1002</v>
      </c>
      <c r="M424" s="19" t="n">
        <v>5.7</v>
      </c>
      <c r="N424" s="20">
        <f>INT(L424/M424)</f>
        <v/>
      </c>
      <c r="O424" s="20">
        <f>INT(N424*0.3+0.5)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30.12</v>
      </c>
      <c r="T424" s="19" t="n">
        <v>35.35</v>
      </c>
      <c r="U424" s="17" t="inlineStr">
        <is>
          <t>Tier 1 Critical GIDA (Score ≥ 50.0)</t>
        </is>
      </c>
      <c r="V424" s="19" t="n">
        <v>71.61</v>
      </c>
      <c r="W424" s="19" t="n">
        <v>50.06</v>
      </c>
      <c r="X424" s="19" t="n">
        <v>71.61</v>
      </c>
      <c r="Y424" s="20">
        <f>ROUND(V424*0.35+W424*0.35+X424*0.30,2)</f>
        <v/>
      </c>
      <c r="Z424" s="24" t="inlineStr">
        <is>
          <t>F - Nearest node and line over 5 km</t>
        </is>
      </c>
      <c r="AA424" s="19" t="n">
        <v>29.27</v>
      </c>
      <c r="AB424" s="19" t="n">
        <v>34.18</v>
      </c>
      <c r="AC424" s="17" t="inlineStr">
        <is>
          <t>Node: IGI003 - PM</t>
        </is>
      </c>
      <c r="AD424" s="17" t="inlineStr">
        <is>
          <t>Remote site candidate: deploy Starlink LEO satellite backhaul or long microwave hop.</t>
        </is>
      </c>
      <c r="AE424" s="16" t="n">
        <v>1420</v>
      </c>
    </row>
    <row r="425">
      <c r="A425" s="16" t="n">
        <v>2</v>
      </c>
      <c r="B425" s="16" t="n">
        <v>421</v>
      </c>
      <c r="C425" s="16" t="n">
        <v>1421</v>
      </c>
      <c r="D425" s="17" t="inlineStr">
        <is>
          <t>PH0001421</t>
        </is>
      </c>
      <c r="E425" s="17" t="inlineStr">
        <is>
          <t>VIII</t>
        </is>
      </c>
      <c r="F425" s="17" t="inlineStr">
        <is>
          <t>Leyte</t>
        </is>
      </c>
      <c r="G425" s="17" t="inlineStr">
        <is>
          <t>Tacloban City</t>
        </is>
      </c>
      <c r="H425" s="17" t="inlineStr">
        <is>
          <t>Barangay 35-A</t>
        </is>
      </c>
      <c r="I425" s="18" t="n">
        <v>11.2868927</v>
      </c>
      <c r="J425" s="18" t="n">
        <v>124.9593867</v>
      </c>
      <c r="K425" s="17" t="inlineStr">
        <is>
          <t>R</t>
        </is>
      </c>
      <c r="L425" s="11" t="n">
        <v>2258</v>
      </c>
      <c r="M425" s="19" t="n">
        <v>3.8</v>
      </c>
      <c r="N425" s="20">
        <f>INT(L425/M425)</f>
        <v/>
      </c>
      <c r="O425" s="20">
        <f>INT(N425*0.3+0.5)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3.98</v>
      </c>
      <c r="T425" s="19" t="n">
        <v>6.49</v>
      </c>
      <c r="U425" s="17" t="inlineStr">
        <is>
          <t>Tier 1 Critical GIDA (Score ≥ 50.0)</t>
        </is>
      </c>
      <c r="V425" s="19" t="n">
        <v>71.61</v>
      </c>
      <c r="W425" s="19" t="n">
        <v>50.06</v>
      </c>
      <c r="X425" s="19" t="n">
        <v>71.61</v>
      </c>
      <c r="Y425" s="20">
        <f>ROUND(V425*0.35+W425*0.35+X425*0.30,2)</f>
        <v/>
      </c>
      <c r="Z425" s="24" t="inlineStr">
        <is>
          <t>F - Nearest node and line over 5 km</t>
        </is>
      </c>
      <c r="AA425" s="19" t="n">
        <v>7.05</v>
      </c>
      <c r="AB425" s="19" t="n">
        <v>9.9</v>
      </c>
      <c r="AC425" s="17" t="inlineStr">
        <is>
          <t>Node: TCL002 - TYPE 3</t>
        </is>
      </c>
      <c r="AD425" s="17" t="inlineStr">
        <is>
          <t>Remote site candidate: deploy Starlink LEO satellite backhaul or long microwave hop.</t>
        </is>
      </c>
      <c r="AE425" s="16" t="n">
        <v>1421</v>
      </c>
    </row>
    <row r="426">
      <c r="A426" s="16" t="n">
        <v>2</v>
      </c>
      <c r="B426" s="16" t="n">
        <v>422</v>
      </c>
      <c r="C426" s="16" t="n">
        <v>1422</v>
      </c>
      <c r="D426" s="17" t="inlineStr">
        <is>
          <t>1003511024</t>
        </is>
      </c>
      <c r="E426" s="17" t="inlineStr">
        <is>
          <t>Region X (Northern Mindanao)</t>
        </is>
      </c>
      <c r="F426" s="17" t="inlineStr">
        <is>
          <t>Lanao del Norte</t>
        </is>
      </c>
      <c r="G426" s="17" t="inlineStr">
        <is>
          <t>Magsaysay</t>
        </is>
      </c>
      <c r="H426" s="17" t="inlineStr">
        <is>
          <t>Tombador</t>
        </is>
      </c>
      <c r="I426" s="18" t="n">
        <v>12.283891</v>
      </c>
      <c r="J426" s="18" t="n">
        <v>121.131821</v>
      </c>
      <c r="K426" s="17" t="inlineStr">
        <is>
          <t>R</t>
        </is>
      </c>
      <c r="L426" s="11" t="n">
        <v>544</v>
      </c>
      <c r="M426" s="19" t="n">
        <v>4.2</v>
      </c>
      <c r="N426" s="20">
        <f>INT(L426/M426)</f>
        <v/>
      </c>
      <c r="O426" s="20">
        <f>INT(N426*0.3+0.5)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10.43</v>
      </c>
      <c r="T426" s="19" t="n">
        <v>9.109999999999999</v>
      </c>
      <c r="U426" s="17" t="inlineStr">
        <is>
          <t>Tier 1 Critical GIDA (Score ≥ 50.0)</t>
        </is>
      </c>
      <c r="V426" s="19" t="n">
        <v>71.61</v>
      </c>
      <c r="W426" s="19" t="n">
        <v>50.06</v>
      </c>
      <c r="X426" s="19" t="n">
        <v>71.61</v>
      </c>
      <c r="Y426" s="20">
        <f>ROUND(V426*0.35+W426*0.35+X426*0.30,2)</f>
        <v/>
      </c>
      <c r="Z426" s="24" t="inlineStr">
        <is>
          <t>E - Nearest node or line 3-5 km</t>
        </is>
      </c>
      <c r="AA426" s="19" t="n">
        <v>3.39</v>
      </c>
      <c r="AB426" s="19" t="n">
        <v>3.02</v>
      </c>
      <c r="AC426" s="17" t="inlineStr">
        <is>
          <t>Line: AE</t>
        </is>
      </c>
      <c r="AD426" s="17" t="inlineStr">
        <is>
          <t>Review candidate: examine alternative BTS location, updated fiber inventory or Starlink backhaul.</t>
        </is>
      </c>
      <c r="AE426" s="16" t="n">
        <v>1422</v>
      </c>
    </row>
    <row r="427">
      <c r="A427" s="16" t="n">
        <v>2</v>
      </c>
      <c r="B427" s="16" t="n">
        <v>423</v>
      </c>
      <c r="C427" s="16" t="n">
        <v>1423</v>
      </c>
      <c r="D427" s="17" t="inlineStr">
        <is>
          <t>0501703025</t>
        </is>
      </c>
      <c r="E427" s="17" t="inlineStr">
        <is>
          <t>Region V (Bicol Region)</t>
        </is>
      </c>
      <c r="F427" s="17" t="inlineStr">
        <is>
          <t>Camarines Sur</t>
        </is>
      </c>
      <c r="G427" s="17" t="inlineStr">
        <is>
          <t>Bato</t>
        </is>
      </c>
      <c r="H427" s="17" t="inlineStr">
        <is>
          <t>San Isidro</t>
        </is>
      </c>
      <c r="I427" s="18" t="n">
        <v>13.5741811</v>
      </c>
      <c r="J427" s="18" t="n">
        <v>124.3333097</v>
      </c>
      <c r="K427" s="17" t="inlineStr">
        <is>
          <t>R</t>
        </is>
      </c>
      <c r="L427" s="11" t="n">
        <v>211</v>
      </c>
      <c r="M427" s="19" t="n">
        <v>4.2</v>
      </c>
      <c r="N427" s="20">
        <f>INT(L427/M427)</f>
        <v/>
      </c>
      <c r="O427" s="20">
        <f>INT(N427*0.3+0.5)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4.75</v>
      </c>
      <c r="T427" s="19" t="n">
        <v>4.59</v>
      </c>
      <c r="U427" s="17" t="inlineStr">
        <is>
          <t>Tier 1 Critical GIDA (Score ≥ 50.0)</t>
        </is>
      </c>
      <c r="V427" s="19" t="n">
        <v>71.59999999999999</v>
      </c>
      <c r="W427" s="19" t="n">
        <v>50.06</v>
      </c>
      <c r="X427" s="19" t="n">
        <v>71.59999999999999</v>
      </c>
      <c r="Y427" s="20">
        <f>ROUND(V427*0.35+W427*0.35+X427*0.30,2)</f>
        <v/>
      </c>
      <c r="Z427" s="24" t="inlineStr">
        <is>
          <t>F - Nearest node and line over 5 km</t>
        </is>
      </c>
      <c r="AA427" s="19" t="n">
        <v>55.43</v>
      </c>
      <c r="AB427" s="19" t="n">
        <v>69.34</v>
      </c>
      <c r="AC427" s="17" t="inlineStr">
        <is>
          <t>Node: COC001 - BP</t>
        </is>
      </c>
      <c r="AD427" s="17" t="inlineStr">
        <is>
          <t>Remote site candidate: deploy Starlink LEO satellite backhaul or long microwave hop.</t>
        </is>
      </c>
      <c r="AE427" s="16" t="n">
        <v>1423</v>
      </c>
    </row>
    <row r="428">
      <c r="A428" s="16" t="n">
        <v>2</v>
      </c>
      <c r="B428" s="16" t="n">
        <v>424</v>
      </c>
      <c r="C428" s="16" t="n">
        <v>1424</v>
      </c>
      <c r="D428" s="17" t="inlineStr">
        <is>
          <t>0806023014</t>
        </is>
      </c>
      <c r="E428" s="17" t="inlineStr">
        <is>
          <t>Region VIII (Eastern Visayas)</t>
        </is>
      </c>
      <c r="F428" s="17" t="inlineStr">
        <is>
          <t>Samar</t>
        </is>
      </c>
      <c r="G428" s="17" t="inlineStr">
        <is>
          <t>Zumarraga</t>
        </is>
      </c>
      <c r="H428" s="17" t="inlineStr">
        <is>
          <t>Monbon</t>
        </is>
      </c>
      <c r="I428" s="18" t="n">
        <v>11.6428622</v>
      </c>
      <c r="J428" s="18" t="n">
        <v>124.8412539</v>
      </c>
      <c r="K428" s="17" t="inlineStr">
        <is>
          <t>R</t>
        </is>
      </c>
      <c r="L428" s="11" t="n">
        <v>682</v>
      </c>
      <c r="M428" s="19" t="n">
        <v>4.1</v>
      </c>
      <c r="N428" s="20">
        <f>INT(L428/M428)</f>
        <v/>
      </c>
      <c r="O428" s="20">
        <f>INT(N428*0.3+0.5)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41.59</v>
      </c>
      <c r="T428" s="19" t="n">
        <v>41.51</v>
      </c>
      <c r="U428" s="17" t="inlineStr">
        <is>
          <t>Tier 1 Critical GIDA (Score ≥ 50.0)</t>
        </is>
      </c>
      <c r="V428" s="19" t="n">
        <v>71.59999999999999</v>
      </c>
      <c r="W428" s="19" t="n">
        <v>50.06</v>
      </c>
      <c r="X428" s="19" t="n">
        <v>71.59999999999999</v>
      </c>
      <c r="Y428" s="20">
        <f>ROUND(V428*0.35+W428*0.35+X428*0.30,2)</f>
        <v/>
      </c>
      <c r="Z428" s="24" t="inlineStr">
        <is>
          <t>F - Nearest node and line over 5 km</t>
        </is>
      </c>
      <c r="AA428" s="19" t="n">
        <v>41.59</v>
      </c>
      <c r="AB428" s="19" t="n">
        <v>41.51</v>
      </c>
      <c r="AC428" s="17" t="inlineStr">
        <is>
          <t>Line: CAPOOCAN - TACLOBAN</t>
        </is>
      </c>
      <c r="AD428" s="17" t="inlineStr">
        <is>
          <t>Remote site candidate: deploy Starlink LEO satellite backhaul or long microwave hop.</t>
        </is>
      </c>
      <c r="AE428" s="16" t="n">
        <v>1424</v>
      </c>
    </row>
    <row r="429">
      <c r="A429" s="16" t="n">
        <v>2</v>
      </c>
      <c r="B429" s="16" t="n">
        <v>425</v>
      </c>
      <c r="C429" s="16" t="n">
        <v>1425</v>
      </c>
      <c r="D429" s="17" t="inlineStr">
        <is>
          <t>1903621015</t>
        </is>
      </c>
      <c r="E429" s="17" t="inlineStr">
        <is>
          <t>Bangsamoro Autonomous Region In Muslim Mindanao (BARMM)</t>
        </is>
      </c>
      <c r="F429" s="17" t="inlineStr">
        <is>
          <t>Lanao del Sur</t>
        </is>
      </c>
      <c r="G429" s="17" t="inlineStr">
        <is>
          <t>Piagapo</t>
        </is>
      </c>
      <c r="H429" s="17" t="inlineStr">
        <is>
          <t>Lininding</t>
        </is>
      </c>
      <c r="I429" s="18" t="n">
        <v>17.254856</v>
      </c>
      <c r="J429" s="18" t="n">
        <v>122.2277</v>
      </c>
      <c r="K429" s="17" t="inlineStr">
        <is>
          <t>R</t>
        </is>
      </c>
      <c r="L429" s="11" t="n">
        <v>1346</v>
      </c>
      <c r="M429" s="19" t="n">
        <v>5.7</v>
      </c>
      <c r="N429" s="20">
        <f>INT(L429/M429)</f>
        <v/>
      </c>
      <c r="O429" s="20">
        <f>INT(N429*0.3+0.5)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28.4</v>
      </c>
      <c r="T429" s="19" t="n">
        <v>38.36</v>
      </c>
      <c r="U429" s="17" t="inlineStr">
        <is>
          <t>Tier 1 Critical GIDA (Score ≥ 50.0)</t>
        </is>
      </c>
      <c r="V429" s="19" t="n">
        <v>71.59999999999999</v>
      </c>
      <c r="W429" s="19" t="n">
        <v>50.06</v>
      </c>
      <c r="X429" s="19" t="n">
        <v>71.59999999999999</v>
      </c>
      <c r="Y429" s="20">
        <f>ROUND(V429*0.35+W429*0.35+X429*0.30,2)</f>
        <v/>
      </c>
      <c r="Z429" s="24" t="inlineStr">
        <is>
          <t>F - Nearest node and line over 5 km</t>
        </is>
      </c>
      <c r="AA429" s="19" t="n">
        <v>29.32</v>
      </c>
      <c r="AB429" s="19" t="n">
        <v>34.17</v>
      </c>
      <c r="AC429" s="17" t="inlineStr">
        <is>
          <t>Node: IGI003 - PM</t>
        </is>
      </c>
      <c r="AD429" s="17" t="inlineStr">
        <is>
          <t>Remote site candidate: deploy Starlink LEO satellite backhaul or long microwave hop.</t>
        </is>
      </c>
      <c r="AE429" s="16" t="n">
        <v>1425</v>
      </c>
    </row>
    <row r="430">
      <c r="A430" s="16" t="n">
        <v>2</v>
      </c>
      <c r="B430" s="16" t="n">
        <v>426</v>
      </c>
      <c r="C430" s="16" t="n">
        <v>1426</v>
      </c>
      <c r="D430" s="17" t="inlineStr">
        <is>
          <t>1908708011</t>
        </is>
      </c>
      <c r="E430" s="17" t="inlineStr">
        <is>
          <t>Bangsamoro Autonomous Region In Muslim Mindanao (BARMM)</t>
        </is>
      </c>
      <c r="F430" s="17" t="inlineStr">
        <is>
          <t>Maguindanao del Norte</t>
        </is>
      </c>
      <c r="G430" s="17" t="inlineStr">
        <is>
          <t>Northern Kabuntalan</t>
        </is>
      </c>
      <c r="H430" s="17" t="inlineStr">
        <is>
          <t>Tumaguinting</t>
        </is>
      </c>
      <c r="I430" s="18" t="n">
        <v>17.254453</v>
      </c>
      <c r="J430" s="18" t="n">
        <v>122.227497</v>
      </c>
      <c r="K430" s="17" t="inlineStr">
        <is>
          <t>R</t>
        </is>
      </c>
      <c r="L430" s="11" t="n">
        <v>7177</v>
      </c>
      <c r="M430" s="19" t="n">
        <v>4.3</v>
      </c>
      <c r="N430" s="20">
        <f>INT(L430/M430)</f>
        <v/>
      </c>
      <c r="O430" s="20">
        <f>INT(N430*0.3+0.5)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29.31</v>
      </c>
      <c r="T430" s="19" t="n">
        <v>34.42</v>
      </c>
      <c r="U430" s="17" t="inlineStr">
        <is>
          <t>Tier 1 Critical GIDA (Score ≥ 50.0)</t>
        </is>
      </c>
      <c r="V430" s="19" t="n">
        <v>71.59999999999999</v>
      </c>
      <c r="W430" s="19" t="n">
        <v>50.06</v>
      </c>
      <c r="X430" s="19" t="n">
        <v>71.59999999999999</v>
      </c>
      <c r="Y430" s="20">
        <f>ROUND(V430*0.35+W430*0.35+X430*0.30,2)</f>
        <v/>
      </c>
      <c r="Z430" s="24" t="inlineStr">
        <is>
          <t>F - Nearest node and line over 5 km</t>
        </is>
      </c>
      <c r="AA430" s="19" t="n">
        <v>29.27</v>
      </c>
      <c r="AB430" s="19" t="n">
        <v>34.14</v>
      </c>
      <c r="AC430" s="17" t="inlineStr">
        <is>
          <t>Node: IGI003 - PM</t>
        </is>
      </c>
      <c r="AD430" s="17" t="inlineStr">
        <is>
          <t>Remote site candidate: deploy Starlink LEO satellite backhaul or long microwave hop.</t>
        </is>
      </c>
      <c r="AE430" s="16" t="n">
        <v>1426</v>
      </c>
    </row>
    <row r="431">
      <c r="A431" s="16" t="n">
        <v>2</v>
      </c>
      <c r="B431" s="16" t="n">
        <v>427</v>
      </c>
      <c r="C431" s="16" t="n">
        <v>1427</v>
      </c>
      <c r="D431" s="17" t="inlineStr">
        <is>
          <t>0506207004</t>
        </is>
      </c>
      <c r="E431" s="17" t="inlineStr">
        <is>
          <t>Region V (Bicol Region)</t>
        </is>
      </c>
      <c r="F431" s="17" t="inlineStr">
        <is>
          <t>Sorsogon</t>
        </is>
      </c>
      <c r="G431" s="17" t="inlineStr">
        <is>
          <t>Donsol</t>
        </is>
      </c>
      <c r="H431" s="17" t="inlineStr">
        <is>
          <t>Bandi</t>
        </is>
      </c>
      <c r="I431" s="18" t="n">
        <v>12.98862</v>
      </c>
      <c r="J431" s="18" t="n">
        <v>123.58543</v>
      </c>
      <c r="K431" s="17" t="inlineStr">
        <is>
          <t>R</t>
        </is>
      </c>
      <c r="L431" s="11" t="n">
        <v>372</v>
      </c>
      <c r="M431" s="19" t="n">
        <v>4</v>
      </c>
      <c r="N431" s="20">
        <f>INT(L431/M431)</f>
        <v/>
      </c>
      <c r="O431" s="20">
        <f>INT(N431*0.3+0.5)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9.33</v>
      </c>
      <c r="T431" s="19" t="n">
        <v>14.39</v>
      </c>
      <c r="U431" s="17" t="inlineStr">
        <is>
          <t>Tier 1 Critical GIDA (Score ≥ 50.0)</t>
        </is>
      </c>
      <c r="V431" s="19" t="n">
        <v>71.59999999999999</v>
      </c>
      <c r="W431" s="19" t="n">
        <v>50.06</v>
      </c>
      <c r="X431" s="19" t="n">
        <v>71.59999999999999</v>
      </c>
      <c r="Y431" s="20">
        <f>ROUND(V431*0.35+W431*0.35+X431*0.30,2)</f>
        <v/>
      </c>
      <c r="Z431" s="24" t="inlineStr">
        <is>
          <t>F - Nearest node and line over 5 km</t>
        </is>
      </c>
      <c r="AA431" s="19" t="n">
        <v>9.33</v>
      </c>
      <c r="AB431" s="19" t="n">
        <v>14.34</v>
      </c>
      <c r="AC431" s="17" t="inlineStr">
        <is>
          <t>Node: DLS001 - BP</t>
        </is>
      </c>
      <c r="AD431" s="17" t="inlineStr">
        <is>
          <t>Remote site candidate: deploy Starlink LEO satellite backhaul or long microwave hop.</t>
        </is>
      </c>
      <c r="AE431" s="16" t="n">
        <v>1427</v>
      </c>
    </row>
    <row r="432">
      <c r="A432" s="16" t="n">
        <v>2</v>
      </c>
      <c r="B432" s="16" t="n">
        <v>428</v>
      </c>
      <c r="C432" s="16" t="n">
        <v>1428</v>
      </c>
      <c r="D432" s="17" t="inlineStr">
        <is>
          <t>1381100016</t>
        </is>
      </c>
      <c r="E432" s="17" t="inlineStr">
        <is>
          <t>National Capital Region (NCR)</t>
        </is>
      </c>
      <c r="F432" s="17" t="inlineStr">
        <is>
          <t>Fourth District (Not a Province)</t>
        </is>
      </c>
      <c r="G432" s="17" t="inlineStr">
        <is>
          <t>Pasay City</t>
        </is>
      </c>
      <c r="H432" s="17" t="inlineStr">
        <is>
          <t>Barangay 16</t>
        </is>
      </c>
      <c r="I432" s="18" t="n">
        <v>14.559546</v>
      </c>
      <c r="J432" s="18" t="n">
        <v>120.990607</v>
      </c>
      <c r="K432" s="17" t="inlineStr">
        <is>
          <t>U</t>
        </is>
      </c>
      <c r="L432" s="11" t="n">
        <v>436</v>
      </c>
      <c r="M432" s="19" t="n">
        <v>3.4</v>
      </c>
      <c r="N432" s="20">
        <f>INT(L432/M432)</f>
        <v/>
      </c>
      <c r="O432" s="20">
        <f>INT(N432*0.3+0.5)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2.53</v>
      </c>
      <c r="T432" s="19" t="n">
        <v>2.54</v>
      </c>
      <c r="U432" s="17" t="inlineStr">
        <is>
          <t>Tier 1 Critical GIDA (Score ≥ 50.0)</t>
        </is>
      </c>
      <c r="V432" s="19" t="n">
        <v>71.59999999999999</v>
      </c>
      <c r="W432" s="19" t="n">
        <v>50.06</v>
      </c>
      <c r="X432" s="19" t="n">
        <v>71.59999999999999</v>
      </c>
      <c r="Y432" s="20">
        <f>ROUND(V432*0.35+W432*0.35+X432*0.30,2)</f>
        <v/>
      </c>
      <c r="Z432" s="25" t="inlineStr">
        <is>
          <t>B - Node 0.5-1 km</t>
        </is>
      </c>
      <c r="AA432" s="19" t="n">
        <v>0.71</v>
      </c>
      <c r="AB432" s="19" t="n">
        <v>0.54</v>
      </c>
      <c r="AC432" s="17" t="inlineStr">
        <is>
          <t>Line: UG 288C via Y-Duct</t>
        </is>
      </c>
      <c r="AD432" s="17" t="inlineStr">
        <is>
          <t>Short node lateral candidate; confirm port/fiber capacity, access and route.</t>
        </is>
      </c>
      <c r="AE432" s="16" t="n">
        <v>1428</v>
      </c>
    </row>
    <row r="433">
      <c r="A433" s="16" t="n">
        <v>2</v>
      </c>
      <c r="B433" s="16" t="n">
        <v>429</v>
      </c>
      <c r="C433" s="16" t="n">
        <v>1429</v>
      </c>
      <c r="D433" s="17" t="inlineStr">
        <is>
          <t>1908816008</t>
        </is>
      </c>
      <c r="E433" s="17" t="inlineStr">
        <is>
          <t>Bangsamoro Autonomous Region In Muslim Mindanao (BARMM)</t>
        </is>
      </c>
      <c r="F433" s="17" t="inlineStr">
        <is>
          <t>Maguindanao del Sur</t>
        </is>
      </c>
      <c r="G433" s="17" t="inlineStr">
        <is>
          <t>Pagalungan</t>
        </is>
      </c>
      <c r="H433" s="17" t="inlineStr">
        <is>
          <t>Kilangan</t>
        </is>
      </c>
      <c r="I433" s="18" t="n">
        <v>17.254985</v>
      </c>
      <c r="J433" s="18" t="n">
        <v>122.229029</v>
      </c>
      <c r="K433" s="17" t="inlineStr">
        <is>
          <t>U</t>
        </is>
      </c>
      <c r="L433" s="11" t="n">
        <v>6210</v>
      </c>
      <c r="M433" s="19" t="n">
        <v>4.7</v>
      </c>
      <c r="N433" s="20">
        <f>INT(L433/M433)</f>
        <v/>
      </c>
      <c r="O433" s="20">
        <f>INT(N433*0.3+0.5)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29.44</v>
      </c>
      <c r="T433" s="19" t="n">
        <v>34.32</v>
      </c>
      <c r="U433" s="17" t="inlineStr">
        <is>
          <t>Tier 1 Critical GIDA (Score ≥ 50.0)</t>
        </is>
      </c>
      <c r="V433" s="19" t="n">
        <v>71.59999999999999</v>
      </c>
      <c r="W433" s="19" t="n">
        <v>50.06</v>
      </c>
      <c r="X433" s="19" t="n">
        <v>71.59999999999999</v>
      </c>
      <c r="Y433" s="20">
        <f>ROUND(V433*0.35+W433*0.35+X433*0.30,2)</f>
        <v/>
      </c>
      <c r="Z433" s="24" t="inlineStr">
        <is>
          <t>F - Nearest node and line over 5 km</t>
        </is>
      </c>
      <c r="AA433" s="19" t="n">
        <v>29.44</v>
      </c>
      <c r="AB433" s="19" t="n">
        <v>34.31</v>
      </c>
      <c r="AC433" s="17" t="inlineStr">
        <is>
          <t>Node: IGI003 - PM</t>
        </is>
      </c>
      <c r="AD433" s="17" t="inlineStr">
        <is>
          <t>Remote site candidate: deploy Starlink LEO satellite backhaul or long microwave hop.</t>
        </is>
      </c>
      <c r="AE433" s="16" t="n">
        <v>1429</v>
      </c>
    </row>
    <row r="434">
      <c r="A434" s="16" t="n">
        <v>2</v>
      </c>
      <c r="B434" s="16" t="n">
        <v>430</v>
      </c>
      <c r="C434" s="16" t="n">
        <v>1430</v>
      </c>
      <c r="D434" s="17" t="inlineStr">
        <is>
          <t>0802623004</t>
        </is>
      </c>
      <c r="E434" s="17" t="inlineStr">
        <is>
          <t>Region VIII (Eastern Visayas)</t>
        </is>
      </c>
      <c r="F434" s="17" t="inlineStr">
        <is>
          <t>Eastern Samar</t>
        </is>
      </c>
      <c r="G434" s="17" t="inlineStr">
        <is>
          <t>Taft</t>
        </is>
      </c>
      <c r="H434" s="17" t="inlineStr">
        <is>
          <t>Bongdo</t>
        </is>
      </c>
      <c r="I434" s="18" t="n">
        <v>11.938446</v>
      </c>
      <c r="J434" s="18" t="n">
        <v>125.4014392</v>
      </c>
      <c r="K434" s="17" t="inlineStr">
        <is>
          <t>R</t>
        </is>
      </c>
      <c r="L434" s="11" t="n">
        <v>266</v>
      </c>
      <c r="M434" s="19" t="n">
        <v>3.9</v>
      </c>
      <c r="N434" s="20">
        <f>INT(L434/M434)</f>
        <v/>
      </c>
      <c r="O434" s="20">
        <f>INT(N434*0.3+0.5)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89.04000000000001</v>
      </c>
      <c r="T434" s="19" t="n">
        <v>91.3</v>
      </c>
      <c r="U434" s="17" t="inlineStr">
        <is>
          <t>Tier 1 Critical GIDA (Score ≥ 50.0)</t>
        </is>
      </c>
      <c r="V434" s="19" t="n">
        <v>71.59999999999999</v>
      </c>
      <c r="W434" s="19" t="n">
        <v>50.06</v>
      </c>
      <c r="X434" s="19" t="n">
        <v>71.59999999999999</v>
      </c>
      <c r="Y434" s="20">
        <f>ROUND(V434*0.35+W434*0.35+X434*0.30,2)</f>
        <v/>
      </c>
      <c r="Z434" s="24" t="inlineStr">
        <is>
          <t>F - Nearest node and line over 5 km</t>
        </is>
      </c>
      <c r="AA434" s="19" t="n">
        <v>89.04000000000001</v>
      </c>
      <c r="AB434" s="19" t="n">
        <v>91.31999999999999</v>
      </c>
      <c r="AC434" s="17" t="inlineStr">
        <is>
          <t>Node: TCL002 - TYPE 3</t>
        </is>
      </c>
      <c r="AD434" s="17" t="inlineStr">
        <is>
          <t>Remote site candidate: deploy Starlink LEO satellite backhaul or long microwave hop.</t>
        </is>
      </c>
      <c r="AE434" s="16" t="n">
        <v>1430</v>
      </c>
    </row>
    <row r="435">
      <c r="A435" s="16" t="n">
        <v>2</v>
      </c>
      <c r="B435" s="16" t="n">
        <v>431</v>
      </c>
      <c r="C435" s="16" t="n">
        <v>1431</v>
      </c>
      <c r="D435" s="17" t="inlineStr">
        <is>
          <t>0506207029</t>
        </is>
      </c>
      <c r="E435" s="17" t="inlineStr">
        <is>
          <t>Region V (Bicol Region)</t>
        </is>
      </c>
      <c r="F435" s="17" t="inlineStr">
        <is>
          <t>Sorsogon</t>
        </is>
      </c>
      <c r="G435" s="17" t="inlineStr">
        <is>
          <t>Donsol</t>
        </is>
      </c>
      <c r="H435" s="17" t="inlineStr">
        <is>
          <t>Parina</t>
        </is>
      </c>
      <c r="I435" s="18" t="n">
        <v>12.96670887354113</v>
      </c>
      <c r="J435" s="18" t="n">
        <v>123.5667307878524</v>
      </c>
      <c r="K435" s="17" t="inlineStr">
        <is>
          <t>R</t>
        </is>
      </c>
      <c r="L435" s="11" t="n">
        <v>231</v>
      </c>
      <c r="M435" s="19" t="n">
        <v>4</v>
      </c>
      <c r="N435" s="20">
        <f>INT(L435/M435)</f>
        <v/>
      </c>
      <c r="O435" s="20">
        <f>INT(N435*0.3+0.5)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7.45</v>
      </c>
      <c r="T435" s="19" t="n">
        <v>17.01</v>
      </c>
      <c r="U435" s="17" t="inlineStr">
        <is>
          <t>Tier 1 Critical GIDA (Score ≥ 50.0)</t>
        </is>
      </c>
      <c r="V435" s="19" t="n">
        <v>71.59999999999999</v>
      </c>
      <c r="W435" s="19" t="n">
        <v>50.05</v>
      </c>
      <c r="X435" s="19" t="n">
        <v>71.59999999999999</v>
      </c>
      <c r="Y435" s="20">
        <f>ROUND(V435*0.35+W435*0.35+X435*0.30,2)</f>
        <v/>
      </c>
      <c r="Z435" s="24" t="inlineStr">
        <is>
          <t>F - Nearest node and line over 5 km</t>
        </is>
      </c>
      <c r="AA435" s="19" t="n">
        <v>7.45</v>
      </c>
      <c r="AB435" s="19" t="n">
        <v>16.92</v>
      </c>
      <c r="AC435" s="17" t="inlineStr">
        <is>
          <t>Node: DLS001 - BP</t>
        </is>
      </c>
      <c r="AD435" s="17" t="inlineStr">
        <is>
          <t>Remote site candidate: deploy Starlink LEO satellite backhaul or long microwave hop.</t>
        </is>
      </c>
      <c r="AE435" s="16" t="n">
        <v>1431</v>
      </c>
    </row>
    <row r="436">
      <c r="A436" s="16" t="n">
        <v>2</v>
      </c>
      <c r="B436" s="16" t="n">
        <v>432</v>
      </c>
      <c r="C436" s="16" t="n">
        <v>1432</v>
      </c>
      <c r="D436" s="17" t="inlineStr">
        <is>
          <t>1908822004</t>
        </is>
      </c>
      <c r="E436" s="17" t="inlineStr">
        <is>
          <t>Bangsamoro Autonomous Region In Muslim Mindanao (BARMM)</t>
        </is>
      </c>
      <c r="F436" s="17" t="inlineStr">
        <is>
          <t>Maguindanao del Sur</t>
        </is>
      </c>
      <c r="G436" s="17" t="inlineStr">
        <is>
          <t>South Upi</t>
        </is>
      </c>
      <c r="H436" s="17" t="inlineStr">
        <is>
          <t>Kigan</t>
        </is>
      </c>
      <c r="I436" s="18" t="n">
        <v>17.255075</v>
      </c>
      <c r="J436" s="18" t="n">
        <v>122.229119</v>
      </c>
      <c r="K436" s="17" t="inlineStr">
        <is>
          <t>R</t>
        </is>
      </c>
      <c r="L436" s="11" t="n">
        <v>3234</v>
      </c>
      <c r="M436" s="19" t="n">
        <v>4.7</v>
      </c>
      <c r="N436" s="20">
        <f>INT(L436/M436)</f>
        <v/>
      </c>
      <c r="O436" s="20">
        <f>INT(N436*0.3+0.5)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29.45</v>
      </c>
      <c r="T436" s="19" t="n">
        <v>34.33</v>
      </c>
      <c r="U436" s="17" t="inlineStr">
        <is>
          <t>Tier 1 Critical GIDA (Score ≥ 50.0)</t>
        </is>
      </c>
      <c r="V436" s="19" t="n">
        <v>71.59999999999999</v>
      </c>
      <c r="W436" s="19" t="n">
        <v>50.05</v>
      </c>
      <c r="X436" s="19" t="n">
        <v>71.59999999999999</v>
      </c>
      <c r="Y436" s="20">
        <f>ROUND(V436*0.35+W436*0.35+X436*0.30,2)</f>
        <v/>
      </c>
      <c r="Z436" s="24" t="inlineStr">
        <is>
          <t>F - Nearest node and line over 5 km</t>
        </is>
      </c>
      <c r="AA436" s="19" t="n">
        <v>29.45</v>
      </c>
      <c r="AB436" s="19" t="n">
        <v>34.32</v>
      </c>
      <c r="AC436" s="17" t="inlineStr">
        <is>
          <t>Node: IGI003 - PM</t>
        </is>
      </c>
      <c r="AD436" s="17" t="inlineStr">
        <is>
          <t>Remote site candidate: deploy Starlink LEO satellite backhaul or long microwave hop.</t>
        </is>
      </c>
      <c r="AE436" s="16" t="n">
        <v>1432</v>
      </c>
    </row>
    <row r="437">
      <c r="A437" s="16" t="n">
        <v>2</v>
      </c>
      <c r="B437" s="16" t="n">
        <v>433</v>
      </c>
      <c r="C437" s="16" t="n">
        <v>1433</v>
      </c>
      <c r="D437" s="17" t="inlineStr">
        <is>
          <t>1380608002</t>
        </is>
      </c>
      <c r="E437" s="17" t="inlineStr">
        <is>
          <t>National Capital Region (NCR)</t>
        </is>
      </c>
      <c r="F437" s="17" t="inlineStr">
        <is>
          <t>First District (Not a Province)</t>
        </is>
      </c>
      <c r="G437" s="17" t="inlineStr">
        <is>
          <t>City of Manila</t>
        </is>
      </c>
      <c r="H437" s="17" t="inlineStr">
        <is>
          <t>Barangay 659-A</t>
        </is>
      </c>
      <c r="I437" s="18" t="n">
        <v>14.585402</v>
      </c>
      <c r="J437" s="18" t="n">
        <v>120.984761</v>
      </c>
      <c r="K437" s="17" t="inlineStr">
        <is>
          <t>U</t>
        </is>
      </c>
      <c r="L437" s="11" t="n">
        <v>2686</v>
      </c>
      <c r="M437" s="19" t="n">
        <v>3.9</v>
      </c>
      <c r="N437" s="20">
        <f>INT(L437/M437)</f>
        <v/>
      </c>
      <c r="O437" s="20">
        <f>INT(N437*0.3+0.5)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5.2</v>
      </c>
      <c r="T437" s="19" t="n">
        <v>3.06</v>
      </c>
      <c r="U437" s="17" t="inlineStr">
        <is>
          <t>Tier 1 Critical GIDA (Score ≥ 50.0)</t>
        </is>
      </c>
      <c r="V437" s="19" t="n">
        <v>71.59999999999999</v>
      </c>
      <c r="W437" s="19" t="n">
        <v>50.05</v>
      </c>
      <c r="X437" s="19" t="n">
        <v>71.59999999999999</v>
      </c>
      <c r="Y437" s="20">
        <f>ROUND(V437*0.35+W437*0.35+X437*0.30,2)</f>
        <v/>
      </c>
      <c r="Z437" s="25" t="inlineStr">
        <is>
          <t>B - Node 0.5-1 km</t>
        </is>
      </c>
      <c r="AA437" s="19" t="n">
        <v>0.58</v>
      </c>
      <c r="AB437" s="19" t="n">
        <v>0.29</v>
      </c>
      <c r="AC437" s="17" t="inlineStr">
        <is>
          <t>Line: PSG001 RELIANCE TO NCC001</t>
        </is>
      </c>
      <c r="AD437" s="17" t="inlineStr">
        <is>
          <t>Short node lateral candidate; confirm port/fiber capacity, access and route.</t>
        </is>
      </c>
      <c r="AE437" s="16" t="n">
        <v>1433</v>
      </c>
    </row>
    <row r="438">
      <c r="A438" s="16" t="n">
        <v>2</v>
      </c>
      <c r="B438" s="16" t="n">
        <v>434</v>
      </c>
      <c r="C438" s="16" t="n">
        <v>1434</v>
      </c>
      <c r="D438" s="17" t="inlineStr">
        <is>
          <t>0401005060</t>
        </is>
      </c>
      <c r="E438" s="17" t="inlineStr">
        <is>
          <t>Region IV-A (CALABARZON)</t>
        </is>
      </c>
      <c r="F438" s="17" t="inlineStr">
        <is>
          <t>Batangas</t>
        </is>
      </c>
      <c r="G438" s="17" t="inlineStr">
        <is>
          <t>Batangas City</t>
        </is>
      </c>
      <c r="H438" s="17" t="inlineStr">
        <is>
          <t>Barangay 14</t>
        </is>
      </c>
      <c r="I438" s="18" t="n">
        <v>13.7765183</v>
      </c>
      <c r="J438" s="18" t="n">
        <v>121.0440664</v>
      </c>
      <c r="K438" s="17" t="inlineStr">
        <is>
          <t>U</t>
        </is>
      </c>
      <c r="L438" s="11" t="n">
        <v>239</v>
      </c>
      <c r="M438" s="19" t="n">
        <v>3.6</v>
      </c>
      <c r="N438" s="20">
        <f>INT(L438/M438)</f>
        <v/>
      </c>
      <c r="O438" s="20">
        <f>INT(N438*0.3+0.5)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3.55</v>
      </c>
      <c r="T438" s="19" t="n">
        <v>5.82</v>
      </c>
      <c r="U438" s="17" t="inlineStr">
        <is>
          <t>Tier 1 Critical GIDA (Score ≥ 50.0)</t>
        </is>
      </c>
      <c r="V438" s="19" t="n">
        <v>71.59999999999999</v>
      </c>
      <c r="W438" s="19" t="n">
        <v>50.05</v>
      </c>
      <c r="X438" s="19" t="n">
        <v>71.59999999999999</v>
      </c>
      <c r="Y438" s="20">
        <f>ROUND(V438*0.35+W438*0.35+X438*0.30,2)</f>
        <v/>
      </c>
      <c r="Z438" s="22" t="inlineStr">
        <is>
          <t>C - Line within 0.5 km; node over 1 km</t>
        </is>
      </c>
      <c r="AA438" s="19" t="n">
        <v>1.35</v>
      </c>
      <c r="AB438" s="19" t="n">
        <v>0.05</v>
      </c>
      <c r="AC438" s="17" t="inlineStr">
        <is>
          <t>Line: LEMERY TO SAN JUAN CLS</t>
        </is>
      </c>
      <c r="AD438" s="17" t="inlineStr">
        <is>
          <t>Splice closure / line-tap survey candidate; locate closure and confirm splicing/capacity.</t>
        </is>
      </c>
      <c r="AE438" s="16" t="n">
        <v>1434</v>
      </c>
    </row>
    <row r="439">
      <c r="A439" s="16" t="n">
        <v>2</v>
      </c>
      <c r="B439" s="16" t="n">
        <v>435</v>
      </c>
      <c r="C439" s="16" t="n">
        <v>1435</v>
      </c>
      <c r="D439" s="17" t="inlineStr">
        <is>
          <t>0506207024</t>
        </is>
      </c>
      <c r="E439" s="17" t="inlineStr">
        <is>
          <t>Region V (Bicol Region)</t>
        </is>
      </c>
      <c r="F439" s="17" t="inlineStr">
        <is>
          <t>Sorsogon</t>
        </is>
      </c>
      <c r="G439" s="17" t="inlineStr">
        <is>
          <t>Donsol</t>
        </is>
      </c>
      <c r="H439" s="17" t="inlineStr">
        <is>
          <t>New Maguisa</t>
        </is>
      </c>
      <c r="I439" s="18" t="n">
        <v>12.912797</v>
      </c>
      <c r="J439" s="18" t="n">
        <v>123.597591</v>
      </c>
      <c r="K439" s="17" t="inlineStr">
        <is>
          <t>R</t>
        </is>
      </c>
      <c r="L439" s="11" t="n">
        <v>376</v>
      </c>
      <c r="M439" s="19" t="n">
        <v>4</v>
      </c>
      <c r="N439" s="20">
        <f>INT(L439/M439)</f>
        <v/>
      </c>
      <c r="O439" s="20">
        <f>INT(N439*0.3+0.5)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6.35</v>
      </c>
      <c r="T439" s="19" t="n">
        <v>15.11</v>
      </c>
      <c r="U439" s="17" t="inlineStr">
        <is>
          <t>Tier 1 Critical GIDA (Score ≥ 50.0)</t>
        </is>
      </c>
      <c r="V439" s="19" t="n">
        <v>71.59999999999999</v>
      </c>
      <c r="W439" s="19" t="n">
        <v>50.05</v>
      </c>
      <c r="X439" s="19" t="n">
        <v>71.59999999999999</v>
      </c>
      <c r="Y439" s="20">
        <f>ROUND(V439*0.35+W439*0.35+X439*0.30,2)</f>
        <v/>
      </c>
      <c r="Z439" s="25" t="inlineStr">
        <is>
          <t>B - Node 0.5-1 km</t>
        </is>
      </c>
      <c r="AA439" s="19" t="n">
        <v>0.96</v>
      </c>
      <c r="AB439" s="19" t="n">
        <v>16.99</v>
      </c>
      <c r="AC439" s="17" t="inlineStr">
        <is>
          <t>Node: DLS001 - BP</t>
        </is>
      </c>
      <c r="AD439" s="17" t="inlineStr">
        <is>
          <t>Short node lateral candidate; confirm port/fiber capacity, access and route.</t>
        </is>
      </c>
      <c r="AE439" s="16" t="n">
        <v>1435</v>
      </c>
    </row>
    <row r="440">
      <c r="A440" s="16" t="n">
        <v>2</v>
      </c>
      <c r="B440" s="16" t="n">
        <v>436</v>
      </c>
      <c r="C440" s="16" t="n">
        <v>1436</v>
      </c>
      <c r="D440" s="17" t="inlineStr">
        <is>
          <t>1380601058</t>
        </is>
      </c>
      <c r="E440" s="17" t="inlineStr">
        <is>
          <t>National Capital Region (NCR)</t>
        </is>
      </c>
      <c r="F440" s="17" t="inlineStr">
        <is>
          <t>First District (Not a Province)</t>
        </is>
      </c>
      <c r="G440" s="17" t="inlineStr">
        <is>
          <t>City of Manila</t>
        </is>
      </c>
      <c r="H440" s="17" t="inlineStr">
        <is>
          <t>Barangay 58</t>
        </is>
      </c>
      <c r="I440" s="18" t="n">
        <v>14.6081649</v>
      </c>
      <c r="J440" s="18" t="n">
        <v>120.9723997</v>
      </c>
      <c r="K440" s="17" t="inlineStr">
        <is>
          <t>U</t>
        </is>
      </c>
      <c r="L440" s="11" t="n">
        <v>3832</v>
      </c>
      <c r="M440" s="19" t="n">
        <v>3.9</v>
      </c>
      <c r="N440" s="20">
        <f>INT(L440/M440)</f>
        <v/>
      </c>
      <c r="O440" s="20">
        <f>INT(N440*0.3+0.5)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54.18</v>
      </c>
      <c r="T440" s="19" t="n">
        <v>57</v>
      </c>
      <c r="U440" s="17" t="inlineStr">
        <is>
          <t>Tier 1 Critical GIDA (Score ≥ 50.0)</t>
        </is>
      </c>
      <c r="V440" s="19" t="n">
        <v>71.59</v>
      </c>
      <c r="W440" s="19" t="n">
        <v>50.05</v>
      </c>
      <c r="X440" s="19" t="n">
        <v>71.59</v>
      </c>
      <c r="Y440" s="20">
        <f>ROUND(V440*0.35+W440*0.35+X440*0.30,2)</f>
        <v/>
      </c>
      <c r="Z440" s="25" t="inlineStr">
        <is>
          <t>A - Node within 0.5 km</t>
        </is>
      </c>
      <c r="AA440" s="19" t="n">
        <v>0.33</v>
      </c>
      <c r="AB440" s="19" t="n">
        <v>0.18</v>
      </c>
      <c r="AC440" s="17" t="inlineStr">
        <is>
          <t>Line: Aerial 24C</t>
        </is>
      </c>
      <c r="AD440" s="17" t="inlineStr">
        <is>
          <t>First survey candidate: confirm node handoff, spare capacity and short route; co-location not established.</t>
        </is>
      </c>
      <c r="AE440" s="16" t="n">
        <v>1436</v>
      </c>
    </row>
    <row r="441">
      <c r="A441" s="16" t="n">
        <v>2</v>
      </c>
      <c r="B441" s="16" t="n">
        <v>437</v>
      </c>
      <c r="C441" s="16" t="n">
        <v>1437</v>
      </c>
      <c r="D441" s="17" t="inlineStr">
        <is>
          <t>PH0001437</t>
        </is>
      </c>
      <c r="E441" s="17" t="inlineStr">
        <is>
          <t>VIII</t>
        </is>
      </c>
      <c r="F441" s="17" t="inlineStr">
        <is>
          <t>Samar (Western Samar)</t>
        </is>
      </c>
      <c r="G441" s="17" t="inlineStr">
        <is>
          <t>Catbalogan City</t>
        </is>
      </c>
      <c r="H441" s="17" t="inlineStr">
        <is>
          <t>Buluan</t>
        </is>
      </c>
      <c r="I441" s="18" t="n">
        <v>11.8178822</v>
      </c>
      <c r="J441" s="18" t="n">
        <v>124.7384909</v>
      </c>
      <c r="K441" s="17" t="inlineStr">
        <is>
          <t>R</t>
        </is>
      </c>
      <c r="L441" s="11" t="n">
        <v>2229</v>
      </c>
      <c r="M441" s="19" t="n">
        <v>4.1</v>
      </c>
      <c r="N441" s="20">
        <f>INT(L441/M441)</f>
        <v/>
      </c>
      <c r="O441" s="20">
        <f>INT(N441*0.3+0.5)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33.49</v>
      </c>
      <c r="T441" s="19" t="n">
        <v>33.33</v>
      </c>
      <c r="U441" s="17" t="inlineStr">
        <is>
          <t>Tier 1 Critical GIDA (Score ≥ 50.0)</t>
        </is>
      </c>
      <c r="V441" s="19" t="n">
        <v>71.59</v>
      </c>
      <c r="W441" s="19" t="n">
        <v>50.05</v>
      </c>
      <c r="X441" s="19" t="n">
        <v>71.59</v>
      </c>
      <c r="Y441" s="20">
        <f>ROUND(V441*0.35+W441*0.35+X441*0.30,2)</f>
        <v/>
      </c>
      <c r="Z441" s="24" t="inlineStr">
        <is>
          <t>F - Nearest node and line over 5 km</t>
        </is>
      </c>
      <c r="AA441" s="19" t="n">
        <v>57.86</v>
      </c>
      <c r="AB441" s="19" t="n">
        <v>57.83</v>
      </c>
      <c r="AC441" s="17" t="inlineStr">
        <is>
          <t>Line: CAPOOCAN - TACLOBAN</t>
        </is>
      </c>
      <c r="AD441" s="17" t="inlineStr">
        <is>
          <t>Remote site candidate: deploy Starlink LEO satellite backhaul or long microwave hop.</t>
        </is>
      </c>
      <c r="AE441" s="16" t="n">
        <v>1437</v>
      </c>
    </row>
    <row r="442">
      <c r="A442" s="16" t="n">
        <v>2</v>
      </c>
      <c r="B442" s="16" t="n">
        <v>438</v>
      </c>
      <c r="C442" s="16" t="n">
        <v>1438</v>
      </c>
      <c r="D442" s="17" t="inlineStr">
        <is>
          <t>1208002009</t>
        </is>
      </c>
      <c r="E442" s="17" t="inlineStr">
        <is>
          <t>Region XII (SOCCSKSARGEN)</t>
        </is>
      </c>
      <c r="F442" s="17" t="inlineStr">
        <is>
          <t>Sarangani</t>
        </is>
      </c>
      <c r="G442" s="17" t="inlineStr">
        <is>
          <t>Glan</t>
        </is>
      </c>
      <c r="H442" s="17" t="inlineStr">
        <is>
          <t>Congan</t>
        </is>
      </c>
      <c r="I442" s="18" t="n">
        <v>5.8117216</v>
      </c>
      <c r="J442" s="18" t="n">
        <v>125.2776486</v>
      </c>
      <c r="K442" s="17" t="inlineStr">
        <is>
          <t>R</t>
        </is>
      </c>
      <c r="L442" s="11" t="n">
        <v>2344</v>
      </c>
      <c r="M442" s="19" t="n">
        <v>3.9</v>
      </c>
      <c r="N442" s="20">
        <f>INT(L442/M442)</f>
        <v/>
      </c>
      <c r="O442" s="20">
        <f>INT(N442*0.3+0.5)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32.58</v>
      </c>
      <c r="T442" s="19" t="n">
        <v>35.61</v>
      </c>
      <c r="U442" s="17" t="inlineStr">
        <is>
          <t>Tier 1 Critical GIDA (Score ≥ 50.0)</t>
        </is>
      </c>
      <c r="V442" s="19" t="n">
        <v>71.59</v>
      </c>
      <c r="W442" s="19" t="n">
        <v>50.05</v>
      </c>
      <c r="X442" s="19" t="n">
        <v>71.59</v>
      </c>
      <c r="Y442" s="20">
        <f>ROUND(V442*0.35+W442*0.35+X442*0.30,2)</f>
        <v/>
      </c>
      <c r="Z442" s="24" t="inlineStr">
        <is>
          <t>F - Nearest node and line over 5 km</t>
        </is>
      </c>
      <c r="AA442" s="19" t="n">
        <v>32.58</v>
      </c>
      <c r="AB442" s="19" t="n">
        <v>35.61</v>
      </c>
      <c r="AC442" s="17" t="inlineStr">
        <is>
          <t>Node: GSS003 - TYPE 3</t>
        </is>
      </c>
      <c r="AD442" s="17" t="inlineStr">
        <is>
          <t>Remote site candidate: deploy Starlink LEO satellite backhaul or long microwave hop.</t>
        </is>
      </c>
      <c r="AE442" s="16" t="n">
        <v>1438</v>
      </c>
    </row>
    <row r="443">
      <c r="A443" s="16" t="n">
        <v>2</v>
      </c>
      <c r="B443" s="16" t="n">
        <v>439</v>
      </c>
      <c r="C443" s="16" t="n">
        <v>1439</v>
      </c>
      <c r="D443" s="17" t="inlineStr">
        <is>
          <t>1906608012</t>
        </is>
      </c>
      <c r="E443" s="17" t="inlineStr">
        <is>
          <t>Bangsamoro Autonomous Region In Muslim Mindanao (BARMM)</t>
        </is>
      </c>
      <c r="F443" s="17" t="inlineStr">
        <is>
          <t>Sulu</t>
        </is>
      </c>
      <c r="G443" s="17" t="inlineStr">
        <is>
          <t>Pangutaran</t>
        </is>
      </c>
      <c r="H443" s="17" t="inlineStr">
        <is>
          <t>Patutol</t>
        </is>
      </c>
      <c r="I443" s="18" t="n">
        <v>17.255352</v>
      </c>
      <c r="J443" s="18" t="n">
        <v>122.229396</v>
      </c>
      <c r="K443" s="17" t="inlineStr">
        <is>
          <t>R</t>
        </is>
      </c>
      <c r="L443" s="11" t="n">
        <v>1480</v>
      </c>
      <c r="M443" s="19" t="n">
        <v>6</v>
      </c>
      <c r="N443" s="20">
        <f>INT(L443/M443)</f>
        <v/>
      </c>
      <c r="O443" s="20">
        <f>INT(N443*0.3+0.5)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29.49</v>
      </c>
      <c r="T443" s="19" t="n">
        <v>34.37</v>
      </c>
      <c r="U443" s="17" t="inlineStr">
        <is>
          <t>Tier 1 Critical GIDA (Score ≥ 50.0)</t>
        </is>
      </c>
      <c r="V443" s="19" t="n">
        <v>71.59</v>
      </c>
      <c r="W443" s="19" t="n">
        <v>50.05</v>
      </c>
      <c r="X443" s="19" t="n">
        <v>71.59</v>
      </c>
      <c r="Y443" s="20">
        <f>ROUND(V443*0.35+W443*0.35+X443*0.30,2)</f>
        <v/>
      </c>
      <c r="Z443" s="24" t="inlineStr">
        <is>
          <t>F - Nearest node and line over 5 km</t>
        </is>
      </c>
      <c r="AA443" s="19" t="n">
        <v>29.49</v>
      </c>
      <c r="AB443" s="19" t="n">
        <v>34.36</v>
      </c>
      <c r="AC443" s="17" t="inlineStr">
        <is>
          <t>Node: IGI003 - PM</t>
        </is>
      </c>
      <c r="AD443" s="17" t="inlineStr">
        <is>
          <t>Remote site candidate: deploy Starlink LEO satellite backhaul or long microwave hop.</t>
        </is>
      </c>
      <c r="AE443" s="16" t="n">
        <v>1439</v>
      </c>
    </row>
    <row r="444">
      <c r="A444" s="16" t="n">
        <v>2</v>
      </c>
      <c r="B444" s="16" t="n">
        <v>440</v>
      </c>
      <c r="C444" s="16" t="n">
        <v>1440</v>
      </c>
      <c r="D444" s="17" t="inlineStr">
        <is>
          <t>1381100189</t>
        </is>
      </c>
      <c r="E444" s="17" t="inlineStr">
        <is>
          <t>National Capital Region (NCR)</t>
        </is>
      </c>
      <c r="F444" s="17" t="inlineStr">
        <is>
          <t>Fourth District (Not a Province)</t>
        </is>
      </c>
      <c r="G444" s="17" t="inlineStr">
        <is>
          <t>Pasay City</t>
        </is>
      </c>
      <c r="H444" s="17" t="inlineStr">
        <is>
          <t>Barangay 189</t>
        </is>
      </c>
      <c r="I444" s="18" t="n">
        <v>14.53461</v>
      </c>
      <c r="J444" s="18" t="n">
        <v>121.00169</v>
      </c>
      <c r="K444" s="17" t="inlineStr">
        <is>
          <t>U</t>
        </is>
      </c>
      <c r="L444" s="11" t="n">
        <v>2500</v>
      </c>
      <c r="M444" s="19" t="n">
        <v>3.4</v>
      </c>
      <c r="N444" s="20">
        <f>INT(L444/M444)</f>
        <v/>
      </c>
      <c r="O444" s="20">
        <f>INT(N444*0.3+0.5)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0.97</v>
      </c>
      <c r="T444" s="19" t="n">
        <v>0.35</v>
      </c>
      <c r="U444" s="17" t="inlineStr">
        <is>
          <t>Tier 1 Critical GIDA (Score ≥ 50.0)</t>
        </is>
      </c>
      <c r="V444" s="19" t="n">
        <v>71.59</v>
      </c>
      <c r="W444" s="19" t="n">
        <v>50.05</v>
      </c>
      <c r="X444" s="19" t="n">
        <v>71.59</v>
      </c>
      <c r="Y444" s="20">
        <f>ROUND(V444*0.35+W444*0.35+X444*0.30,2)</f>
        <v/>
      </c>
      <c r="Z444" s="25" t="inlineStr">
        <is>
          <t>B - Node 0.5-1 km</t>
        </is>
      </c>
      <c r="AA444" s="19" t="n">
        <v>0.89</v>
      </c>
      <c r="AB444" s="19" t="n">
        <v>0.21</v>
      </c>
      <c r="AC444" s="17" t="inlineStr">
        <is>
          <t>Line: Aerial 24C</t>
        </is>
      </c>
      <c r="AD444" s="17" t="inlineStr">
        <is>
          <t>Short node lateral candidate; confirm port/fiber capacity, access and route.</t>
        </is>
      </c>
      <c r="AE444" s="16" t="n">
        <v>1440</v>
      </c>
    </row>
    <row r="445">
      <c r="A445" s="16" t="n">
        <v>2</v>
      </c>
      <c r="B445" s="16" t="n">
        <v>441</v>
      </c>
      <c r="C445" s="16" t="n">
        <v>1441</v>
      </c>
      <c r="D445" s="17" t="inlineStr">
        <is>
          <t>1908701014</t>
        </is>
      </c>
      <c r="E445" s="17" t="inlineStr">
        <is>
          <t>Bangsamoro Autonomous Region In Muslim Mindanao (BARMM)</t>
        </is>
      </c>
      <c r="F445" s="17" t="inlineStr">
        <is>
          <t>Maguindanao del Norte</t>
        </is>
      </c>
      <c r="G445" s="17" t="inlineStr">
        <is>
          <t>Barira</t>
        </is>
      </c>
      <c r="H445" s="17" t="inlineStr">
        <is>
          <t>Togaig</t>
        </is>
      </c>
      <c r="I445" s="18" t="n">
        <v>17.254085</v>
      </c>
      <c r="J445" s="18" t="n">
        <v>122.228129</v>
      </c>
      <c r="K445" s="17" t="inlineStr">
        <is>
          <t>R</t>
        </is>
      </c>
      <c r="L445" s="11" t="n">
        <v>7196</v>
      </c>
      <c r="M445" s="19" t="n">
        <v>4.3</v>
      </c>
      <c r="N445" s="20">
        <f>INT(L445/M445)</f>
        <v/>
      </c>
      <c r="O445" s="20">
        <f>INT(N445*0.3+0.5)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29.3</v>
      </c>
      <c r="T445" s="19" t="n">
        <v>34.2</v>
      </c>
      <c r="U445" s="17" t="inlineStr">
        <is>
          <t>Tier 1 Critical GIDA (Score ≥ 50.0)</t>
        </is>
      </c>
      <c r="V445" s="19" t="n">
        <v>71.58</v>
      </c>
      <c r="W445" s="19" t="n">
        <v>50.04</v>
      </c>
      <c r="X445" s="19" t="n">
        <v>71.58</v>
      </c>
      <c r="Y445" s="20">
        <f>ROUND(V445*0.35+W445*0.35+X445*0.30,2)</f>
        <v/>
      </c>
      <c r="Z445" s="24" t="inlineStr">
        <is>
          <t>F - Nearest node and line over 5 km</t>
        </is>
      </c>
      <c r="AA445" s="19" t="n">
        <v>29.3</v>
      </c>
      <c r="AB445" s="19" t="n">
        <v>34.19</v>
      </c>
      <c r="AC445" s="17" t="inlineStr">
        <is>
          <t>Node: IGI003 - PM</t>
        </is>
      </c>
      <c r="AD445" s="17" t="inlineStr">
        <is>
          <t>Remote site candidate: deploy Starlink LEO satellite backhaul or long microwave hop.</t>
        </is>
      </c>
      <c r="AE445" s="16" t="n">
        <v>1441</v>
      </c>
    </row>
    <row r="446">
      <c r="A446" s="16" t="n">
        <v>2</v>
      </c>
      <c r="B446" s="16" t="n">
        <v>442</v>
      </c>
      <c r="C446" s="16" t="n">
        <v>1442</v>
      </c>
      <c r="D446" s="17" t="inlineStr">
        <is>
          <t>1705213002</t>
        </is>
      </c>
      <c r="E446" s="17" t="inlineStr">
        <is>
          <t>MIMAROPA Region</t>
        </is>
      </c>
      <c r="F446" s="17" t="inlineStr">
        <is>
          <t>Oriental Mindoro</t>
        </is>
      </c>
      <c r="G446" s="17" t="inlineStr">
        <is>
          <t>San Teodoro</t>
        </is>
      </c>
      <c r="H446" s="17" t="inlineStr">
        <is>
          <t>Calangatan</t>
        </is>
      </c>
      <c r="I446" s="18" t="n">
        <v>13.370112</v>
      </c>
      <c r="J446" s="18" t="n">
        <v>120.965743</v>
      </c>
      <c r="K446" s="17" t="inlineStr">
        <is>
          <t>R</t>
        </is>
      </c>
      <c r="L446" s="11" t="n">
        <v>2758</v>
      </c>
      <c r="M446" s="19" t="n">
        <v>3.9</v>
      </c>
      <c r="N446" s="20">
        <f>INT(L446/M446)</f>
        <v/>
      </c>
      <c r="O446" s="20">
        <f>INT(N446*0.3+0.5)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9.32</v>
      </c>
      <c r="T446" s="19" t="n">
        <v>8.06</v>
      </c>
      <c r="U446" s="17" t="inlineStr">
        <is>
          <t>Tier 1 Critical GIDA (Score ≥ 50.0)</t>
        </is>
      </c>
      <c r="V446" s="19" t="n">
        <v>71.58</v>
      </c>
      <c r="W446" s="19" t="n">
        <v>50.04</v>
      </c>
      <c r="X446" s="19" t="n">
        <v>71.58</v>
      </c>
      <c r="Y446" s="20">
        <f>ROUND(V446*0.35+W446*0.35+X446*0.30,2)</f>
        <v/>
      </c>
      <c r="Z446" s="24" t="inlineStr">
        <is>
          <t>F - Nearest node and line over 5 km</t>
        </is>
      </c>
      <c r="AA446" s="19" t="n">
        <v>9.32</v>
      </c>
      <c r="AB446" s="19" t="n">
        <v>8.02</v>
      </c>
      <c r="AC446" s="17" t="inlineStr">
        <is>
          <t>Line: MINDORO</t>
        </is>
      </c>
      <c r="AD446" s="17" t="inlineStr">
        <is>
          <t>Remote site candidate: deploy Starlink LEO satellite backhaul or long microwave hop.</t>
        </is>
      </c>
      <c r="AE446" s="16" t="n">
        <v>1442</v>
      </c>
    </row>
    <row r="447">
      <c r="A447" s="16" t="n">
        <v>2</v>
      </c>
      <c r="B447" s="16" t="n">
        <v>443</v>
      </c>
      <c r="C447" s="16" t="n">
        <v>1443</v>
      </c>
      <c r="D447" s="17" t="inlineStr">
        <is>
          <t>1906612025</t>
        </is>
      </c>
      <c r="E447" s="17" t="inlineStr">
        <is>
          <t>Bangsamoro Autonomous Region In Muslim Mindanao (BARMM)</t>
        </is>
      </c>
      <c r="F447" s="17" t="inlineStr">
        <is>
          <t>Sulu</t>
        </is>
      </c>
      <c r="G447" s="17" t="inlineStr">
        <is>
          <t>Siasi</t>
        </is>
      </c>
      <c r="H447" s="17" t="inlineStr">
        <is>
          <t>Latung</t>
        </is>
      </c>
      <c r="I447" s="18" t="n">
        <v>17.255483</v>
      </c>
      <c r="J447" s="18" t="n">
        <v>122.229527</v>
      </c>
      <c r="K447" s="17" t="inlineStr">
        <is>
          <t>R</t>
        </is>
      </c>
      <c r="L447" s="11" t="n">
        <v>3526</v>
      </c>
      <c r="M447" s="19" t="n">
        <v>6</v>
      </c>
      <c r="N447" s="20">
        <f>INT(L447/M447)</f>
        <v/>
      </c>
      <c r="O447" s="20">
        <f>INT(N447*0.3+0.5)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29.51</v>
      </c>
      <c r="T447" s="19" t="n">
        <v>34.38</v>
      </c>
      <c r="U447" s="17" t="inlineStr">
        <is>
          <t>Tier 1 Critical GIDA (Score ≥ 50.0)</t>
        </is>
      </c>
      <c r="V447" s="19" t="n">
        <v>71.58</v>
      </c>
      <c r="W447" s="19" t="n">
        <v>50.04</v>
      </c>
      <c r="X447" s="19" t="n">
        <v>71.58</v>
      </c>
      <c r="Y447" s="20">
        <f>ROUND(V447*0.35+W447*0.35+X447*0.30,2)</f>
        <v/>
      </c>
      <c r="Z447" s="24" t="inlineStr">
        <is>
          <t>F - Nearest node and line over 5 km</t>
        </is>
      </c>
      <c r="AA447" s="19" t="n">
        <v>29.51</v>
      </c>
      <c r="AB447" s="19" t="n">
        <v>34.38</v>
      </c>
      <c r="AC447" s="17" t="inlineStr">
        <is>
          <t>Node: IGI003 - PM</t>
        </is>
      </c>
      <c r="AD447" s="17" t="inlineStr">
        <is>
          <t>Remote site candidate: deploy Starlink LEO satellite backhaul or long microwave hop.</t>
        </is>
      </c>
      <c r="AE447" s="16" t="n">
        <v>1443</v>
      </c>
    </row>
    <row r="448">
      <c r="A448" s="16" t="n">
        <v>2</v>
      </c>
      <c r="B448" s="16" t="n">
        <v>444</v>
      </c>
      <c r="C448" s="16" t="n">
        <v>1444</v>
      </c>
      <c r="D448" s="17" t="inlineStr">
        <is>
          <t>1903619033</t>
        </is>
      </c>
      <c r="E448" s="17" t="inlineStr">
        <is>
          <t>Bangsamoro Autonomous Region In Muslim Mindanao (BARMM)</t>
        </is>
      </c>
      <c r="F448" s="17" t="inlineStr">
        <is>
          <t>Lanao del Sur</t>
        </is>
      </c>
      <c r="G448" s="17" t="inlineStr">
        <is>
          <t>Mulondo</t>
        </is>
      </c>
      <c r="H448" s="17" t="inlineStr">
        <is>
          <t>Lumbaca Ingud</t>
        </is>
      </c>
      <c r="I448" s="18" t="n">
        <v>17.254233</v>
      </c>
      <c r="J448" s="18" t="n">
        <v>122.228277</v>
      </c>
      <c r="K448" s="17" t="inlineStr">
        <is>
          <t>R</t>
        </is>
      </c>
      <c r="L448" s="11" t="n">
        <v>690</v>
      </c>
      <c r="M448" s="19" t="n">
        <v>5.7</v>
      </c>
      <c r="N448" s="20">
        <f>INT(L448/M448)</f>
        <v/>
      </c>
      <c r="O448" s="20">
        <f>INT(N448*0.3+0.5)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29.32</v>
      </c>
      <c r="T448" s="19" t="n">
        <v>34.22</v>
      </c>
      <c r="U448" s="17" t="inlineStr">
        <is>
          <t>Tier 1 Critical GIDA (Score ≥ 50.0)</t>
        </is>
      </c>
      <c r="V448" s="19" t="n">
        <v>71.58</v>
      </c>
      <c r="W448" s="19" t="n">
        <v>50.04</v>
      </c>
      <c r="X448" s="19" t="n">
        <v>71.58</v>
      </c>
      <c r="Y448" s="20">
        <f>ROUND(V448*0.35+W448*0.35+X448*0.30,2)</f>
        <v/>
      </c>
      <c r="Z448" s="24" t="inlineStr">
        <is>
          <t>F - Nearest node and line over 5 km</t>
        </is>
      </c>
      <c r="AA448" s="19" t="n">
        <v>29.32</v>
      </c>
      <c r="AB448" s="19" t="n">
        <v>34.21</v>
      </c>
      <c r="AC448" s="17" t="inlineStr">
        <is>
          <t>Node: IGI003 - PM</t>
        </is>
      </c>
      <c r="AD448" s="17" t="inlineStr">
        <is>
          <t>Remote site candidate: deploy Starlink LEO satellite backhaul or long microwave hop.</t>
        </is>
      </c>
      <c r="AE448" s="16" t="n">
        <v>1444</v>
      </c>
    </row>
    <row r="449">
      <c r="A449" s="16" t="n">
        <v>2</v>
      </c>
      <c r="B449" s="16" t="n">
        <v>445</v>
      </c>
      <c r="C449" s="16" t="n">
        <v>1445</v>
      </c>
      <c r="D449" s="17" t="inlineStr">
        <is>
          <t>1381100146</t>
        </is>
      </c>
      <c r="E449" s="17" t="inlineStr">
        <is>
          <t>National Capital Region (NCR)</t>
        </is>
      </c>
      <c r="F449" s="17" t="inlineStr">
        <is>
          <t>Fourth District (Not a Province)</t>
        </is>
      </c>
      <c r="G449" s="17" t="inlineStr">
        <is>
          <t>Pasay City</t>
        </is>
      </c>
      <c r="H449" s="17" t="inlineStr">
        <is>
          <t>Barangay 146</t>
        </is>
      </c>
      <c r="I449" s="18" t="n">
        <v>14.549039</v>
      </c>
      <c r="J449" s="18" t="n">
        <v>121.006692</v>
      </c>
      <c r="K449" s="17" t="inlineStr">
        <is>
          <t>U</t>
        </is>
      </c>
      <c r="L449" s="11" t="n">
        <v>1065</v>
      </c>
      <c r="M449" s="19" t="n">
        <v>3.4</v>
      </c>
      <c r="N449" s="20">
        <f>INT(L449/M449)</f>
        <v/>
      </c>
      <c r="O449" s="20">
        <f>INT(N449*0.3+0.5)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0.82</v>
      </c>
      <c r="T449" s="19" t="n">
        <v>0.19</v>
      </c>
      <c r="U449" s="17" t="inlineStr">
        <is>
          <t>Tier 1 Critical GIDA (Score ≥ 50.0)</t>
        </is>
      </c>
      <c r="V449" s="19" t="n">
        <v>71.58</v>
      </c>
      <c r="W449" s="19" t="n">
        <v>50.04</v>
      </c>
      <c r="X449" s="19" t="n">
        <v>71.58</v>
      </c>
      <c r="Y449" s="20">
        <f>ROUND(V449*0.35+W449*0.35+X449*0.30,2)</f>
        <v/>
      </c>
      <c r="Z449" s="25" t="inlineStr">
        <is>
          <t>B - Node 0.5-1 km</t>
        </is>
      </c>
      <c r="AA449" s="19" t="n">
        <v>0.51</v>
      </c>
      <c r="AB449" s="19" t="n">
        <v>0.13</v>
      </c>
      <c r="AC449" s="17" t="inlineStr">
        <is>
          <t>Line: Aerial 24C</t>
        </is>
      </c>
      <c r="AD449" s="17" t="inlineStr">
        <is>
          <t>Short node lateral candidate; confirm port/fiber capacity, access and route.</t>
        </is>
      </c>
      <c r="AE449" s="16" t="n">
        <v>1445</v>
      </c>
    </row>
    <row r="450">
      <c r="A450" s="16" t="n">
        <v>2</v>
      </c>
      <c r="B450" s="16" t="n">
        <v>446</v>
      </c>
      <c r="C450" s="16" t="n">
        <v>1446</v>
      </c>
      <c r="D450" s="17" t="inlineStr">
        <is>
          <t>1900708006</t>
        </is>
      </c>
      <c r="E450" s="17" t="inlineStr">
        <is>
          <t>Bangsamoro Autonomous Region In Muslim Mindanao (BARMM)</t>
        </is>
      </c>
      <c r="F450" s="17" t="inlineStr">
        <is>
          <t>Basilan</t>
        </is>
      </c>
      <c r="G450" s="17" t="inlineStr">
        <is>
          <t>Akbar</t>
        </is>
      </c>
      <c r="H450" s="17" t="inlineStr">
        <is>
          <t>Paguengan</t>
        </is>
      </c>
      <c r="I450" s="18" t="n">
        <v>6.604117</v>
      </c>
      <c r="J450" s="18" t="n">
        <v>122.237182</v>
      </c>
      <c r="K450" s="17" t="inlineStr">
        <is>
          <t>R</t>
        </is>
      </c>
      <c r="L450" s="11" t="n">
        <v>2326</v>
      </c>
      <c r="M450" s="19" t="n">
        <v>5.1</v>
      </c>
      <c r="N450" s="20">
        <f>INT(L450/M450)</f>
        <v/>
      </c>
      <c r="O450" s="20">
        <f>INT(N450*0.3+0.5)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56.83</v>
      </c>
      <c r="T450" s="19" t="n">
        <v>56.83</v>
      </c>
      <c r="U450" s="17" t="inlineStr">
        <is>
          <t>Tier 1 Critical GIDA (Score ≥ 50.0)</t>
        </is>
      </c>
      <c r="V450" s="19" t="n">
        <v>71.58</v>
      </c>
      <c r="W450" s="19" t="n">
        <v>50.04</v>
      </c>
      <c r="X450" s="19" t="n">
        <v>71.58</v>
      </c>
      <c r="Y450" s="20">
        <f>ROUND(V450*0.35+W450*0.35+X450*0.30,2)</f>
        <v/>
      </c>
      <c r="Z450" s="24" t="inlineStr">
        <is>
          <t>F - Nearest node and line over 5 km</t>
        </is>
      </c>
      <c r="AA450" s="19" t="n">
        <v>38.54</v>
      </c>
      <c r="AB450" s="19" t="n">
        <v>38.52</v>
      </c>
      <c r="AC450" s="17" t="inlineStr">
        <is>
          <t>Line: Untitled Path</t>
        </is>
      </c>
      <c r="AD450" s="17" t="inlineStr">
        <is>
          <t>Remote site candidate: deploy Starlink LEO satellite backhaul or long microwave hop.</t>
        </is>
      </c>
      <c r="AE450" s="16" t="n">
        <v>1446</v>
      </c>
    </row>
    <row r="451">
      <c r="A451" s="16" t="n">
        <v>2</v>
      </c>
      <c r="B451" s="16" t="n">
        <v>447</v>
      </c>
      <c r="C451" s="16" t="n">
        <v>1447</v>
      </c>
      <c r="D451" s="17" t="inlineStr">
        <is>
          <t>1003516013</t>
        </is>
      </c>
      <c r="E451" s="17" t="inlineStr">
        <is>
          <t>Region X (Northern Mindanao)</t>
        </is>
      </c>
      <c r="F451" s="17" t="inlineStr">
        <is>
          <t>Lanao del Norte</t>
        </is>
      </c>
      <c r="G451" s="17" t="inlineStr">
        <is>
          <t>Pantao Ragat</t>
        </is>
      </c>
      <c r="H451" s="17" t="inlineStr">
        <is>
          <t>Lomidong</t>
        </is>
      </c>
      <c r="I451" s="18" t="n">
        <v>8.041970600000001</v>
      </c>
      <c r="J451" s="18" t="n">
        <v>124.1542568</v>
      </c>
      <c r="K451" s="17" t="inlineStr">
        <is>
          <t>R</t>
        </is>
      </c>
      <c r="L451" s="11" t="n">
        <v>1672</v>
      </c>
      <c r="M451" s="19" t="n">
        <v>4.2</v>
      </c>
      <c r="N451" s="20">
        <f>INT(L451/M451)</f>
        <v/>
      </c>
      <c r="O451" s="20">
        <f>INT(N451*0.3+0.5)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11.38</v>
      </c>
      <c r="T451" s="19" t="n">
        <v>7.85</v>
      </c>
      <c r="U451" s="17" t="inlineStr">
        <is>
          <t>Tier 1 Critical GIDA (Score ≥ 50.0)</t>
        </is>
      </c>
      <c r="V451" s="19" t="n">
        <v>71.58</v>
      </c>
      <c r="W451" s="19" t="n">
        <v>50.04</v>
      </c>
      <c r="X451" s="19" t="n">
        <v>71.58</v>
      </c>
      <c r="Y451" s="20">
        <f>ROUND(V451*0.35+W451*0.35+X451*0.30,2)</f>
        <v/>
      </c>
      <c r="Z451" s="24" t="inlineStr">
        <is>
          <t>F - Nearest node and line over 5 km</t>
        </is>
      </c>
      <c r="AA451" s="19" t="n">
        <v>13.69</v>
      </c>
      <c r="AB451" s="19" t="n">
        <v>10.79</v>
      </c>
      <c r="AC451" s="17" t="inlineStr">
        <is>
          <t>Line: BALOI</t>
        </is>
      </c>
      <c r="AD451" s="17" t="inlineStr">
        <is>
          <t>Remote site candidate: deploy Starlink LEO satellite backhaul or long microwave hop.</t>
        </is>
      </c>
      <c r="AE451" s="16" t="n">
        <v>1447</v>
      </c>
    </row>
    <row r="452">
      <c r="A452" s="16" t="n">
        <v>2</v>
      </c>
      <c r="B452" s="16" t="n">
        <v>448</v>
      </c>
      <c r="C452" s="16" t="n">
        <v>1448</v>
      </c>
      <c r="D452" s="17" t="inlineStr">
        <is>
          <t>PH0001448</t>
        </is>
      </c>
      <c r="E452" s="17" t="inlineStr">
        <is>
          <t>XI</t>
        </is>
      </c>
      <c r="F452" s="17" t="inlineStr">
        <is>
          <t>Davao Del Sur</t>
        </is>
      </c>
      <c r="G452" s="17" t="inlineStr">
        <is>
          <t>Davao City</t>
        </is>
      </c>
      <c r="H452" s="17" t="inlineStr">
        <is>
          <t>Barangay 28-C (Pob.)</t>
        </is>
      </c>
      <c r="I452" s="18" t="n">
        <v>7.072307</v>
      </c>
      <c r="J452" s="18" t="n">
        <v>125.619089</v>
      </c>
      <c r="K452" s="17" t="inlineStr">
        <is>
          <t>R</t>
        </is>
      </c>
      <c r="L452" s="11" t="n">
        <v>2280</v>
      </c>
      <c r="M452" s="19" t="n">
        <v>3.4</v>
      </c>
      <c r="N452" s="20">
        <f>INT(L452/M452)</f>
        <v/>
      </c>
      <c r="O452" s="20">
        <f>INT(N452*0.3+0.5)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0.86</v>
      </c>
      <c r="T452" s="19" t="n">
        <v>0.25</v>
      </c>
      <c r="U452" s="17" t="inlineStr">
        <is>
          <t>Tier 1 Critical GIDA (Score ≥ 50.0)</t>
        </is>
      </c>
      <c r="V452" s="19" t="n">
        <v>71.58</v>
      </c>
      <c r="W452" s="19" t="n">
        <v>50.04</v>
      </c>
      <c r="X452" s="19" t="n">
        <v>71.58</v>
      </c>
      <c r="Y452" s="20">
        <f>ROUND(V452*0.35+W452*0.35+X452*0.30,2)</f>
        <v/>
      </c>
      <c r="Z452" s="25" t="inlineStr">
        <is>
          <t>B - Node 0.5-1 km</t>
        </is>
      </c>
      <c r="AA452" s="19" t="n">
        <v>0.86</v>
      </c>
      <c r="AB452" s="19" t="n">
        <v>0.8100000000000001</v>
      </c>
      <c r="AC452" s="17" t="inlineStr">
        <is>
          <t>Line: DAVAO CITY - TRENTO</t>
        </is>
      </c>
      <c r="AD452" s="17" t="inlineStr">
        <is>
          <t>Short node lateral candidate; confirm port/fiber capacity, access and route.</t>
        </is>
      </c>
      <c r="AE452" s="16" t="n">
        <v>1448</v>
      </c>
    </row>
    <row r="453">
      <c r="A453" s="16" t="n">
        <v>2</v>
      </c>
      <c r="B453" s="16" t="n">
        <v>449</v>
      </c>
      <c r="C453" s="16" t="n">
        <v>1449</v>
      </c>
      <c r="D453" s="17" t="inlineStr">
        <is>
          <t>1906612074</t>
        </is>
      </c>
      <c r="E453" s="17" t="inlineStr">
        <is>
          <t>Bangsamoro Autonomous Region In Muslim Mindanao (BARMM)</t>
        </is>
      </c>
      <c r="F453" s="17" t="inlineStr">
        <is>
          <t>Sulu</t>
        </is>
      </c>
      <c r="G453" s="17" t="inlineStr">
        <is>
          <t>Siasi</t>
        </is>
      </c>
      <c r="H453" s="17" t="inlineStr">
        <is>
          <t>Tonglabah</t>
        </is>
      </c>
      <c r="I453" s="18" t="n">
        <v>17.255614</v>
      </c>
      <c r="J453" s="18" t="n">
        <v>122.229658</v>
      </c>
      <c r="K453" s="17" t="inlineStr">
        <is>
          <t>R</t>
        </is>
      </c>
      <c r="L453" s="11" t="n">
        <v>1423</v>
      </c>
      <c r="M453" s="19" t="n">
        <v>6</v>
      </c>
      <c r="N453" s="20">
        <f>INT(L453/M453)</f>
        <v/>
      </c>
      <c r="O453" s="20">
        <f>INT(N453*0.3+0.5)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29.53</v>
      </c>
      <c r="T453" s="19" t="n">
        <v>34.4</v>
      </c>
      <c r="U453" s="17" t="inlineStr">
        <is>
          <t>Tier 1 Critical GIDA (Score ≥ 50.0)</t>
        </is>
      </c>
      <c r="V453" s="19" t="n">
        <v>71.58</v>
      </c>
      <c r="W453" s="19" t="n">
        <v>50.04</v>
      </c>
      <c r="X453" s="19" t="n">
        <v>71.58</v>
      </c>
      <c r="Y453" s="20">
        <f>ROUND(V453*0.35+W453*0.35+X453*0.30,2)</f>
        <v/>
      </c>
      <c r="Z453" s="24" t="inlineStr">
        <is>
          <t>F - Nearest node and line over 5 km</t>
        </is>
      </c>
      <c r="AA453" s="19" t="n">
        <v>29.53</v>
      </c>
      <c r="AB453" s="19" t="n">
        <v>34.39</v>
      </c>
      <c r="AC453" s="17" t="inlineStr">
        <is>
          <t>Node: IGI003 - PM</t>
        </is>
      </c>
      <c r="AD453" s="17" t="inlineStr">
        <is>
          <t>Remote site candidate: deploy Starlink LEO satellite backhaul or long microwave hop.</t>
        </is>
      </c>
      <c r="AE453" s="16" t="n">
        <v>1449</v>
      </c>
    </row>
    <row r="454">
      <c r="A454" s="16" t="n">
        <v>2</v>
      </c>
      <c r="B454" s="16" t="n">
        <v>450</v>
      </c>
      <c r="C454" s="16" t="n">
        <v>1450</v>
      </c>
      <c r="D454" s="17" t="inlineStr">
        <is>
          <t>1380605003</t>
        </is>
      </c>
      <c r="E454" s="17" t="inlineStr">
        <is>
          <t>National Capital Region (NCR)</t>
        </is>
      </c>
      <c r="F454" s="17" t="inlineStr">
        <is>
          <t>First District (Not a Province)</t>
        </is>
      </c>
      <c r="G454" s="17" t="inlineStr">
        <is>
          <t>City of Manila</t>
        </is>
      </c>
      <c r="H454" s="17" t="inlineStr">
        <is>
          <t>Barangay 299</t>
        </is>
      </c>
      <c r="I454" s="18" t="n">
        <v>14.61285</v>
      </c>
      <c r="J454" s="18" t="n">
        <v>120.995256</v>
      </c>
      <c r="K454" s="17" t="inlineStr">
        <is>
          <t>U</t>
        </is>
      </c>
      <c r="L454" s="11" t="n">
        <v>1339</v>
      </c>
      <c r="M454" s="19" t="n">
        <v>3.9</v>
      </c>
      <c r="N454" s="20">
        <f>INT(L454/M454)</f>
        <v/>
      </c>
      <c r="O454" s="20">
        <f>INT(N454*0.3+0.5)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17.44</v>
      </c>
      <c r="T454" s="19" t="n">
        <v>14.34</v>
      </c>
      <c r="U454" s="17" t="inlineStr">
        <is>
          <t>Tier 1 Critical GIDA (Score ≥ 50.0)</t>
        </is>
      </c>
      <c r="V454" s="19" t="n">
        <v>71.56999999999999</v>
      </c>
      <c r="W454" s="19" t="n">
        <v>50.04</v>
      </c>
      <c r="X454" s="19" t="n">
        <v>71.56999999999999</v>
      </c>
      <c r="Y454" s="20">
        <f>ROUND(V454*0.35+W454*0.35+X454*0.30,2)</f>
        <v/>
      </c>
      <c r="Z454" s="25" t="inlineStr">
        <is>
          <t>B - Node 0.5-1 km</t>
        </is>
      </c>
      <c r="AA454" s="19" t="n">
        <v>0.9399999999999999</v>
      </c>
      <c r="AB454" s="19" t="n">
        <v>0.09</v>
      </c>
      <c r="AC454" s="17" t="inlineStr">
        <is>
          <t>Line: Aerial 24C</t>
        </is>
      </c>
      <c r="AD454" s="17" t="inlineStr">
        <is>
          <t>Short node lateral candidate; confirm port/fiber capacity, access and route.</t>
        </is>
      </c>
      <c r="AE454" s="16" t="n">
        <v>1450</v>
      </c>
    </row>
    <row r="455">
      <c r="A455" s="16" t="n">
        <v>2</v>
      </c>
      <c r="B455" s="16" t="n">
        <v>451</v>
      </c>
      <c r="C455" s="16" t="n">
        <v>1451</v>
      </c>
      <c r="D455" s="17" t="inlineStr">
        <is>
          <t>1906612020</t>
        </is>
      </c>
      <c r="E455" s="17" t="inlineStr">
        <is>
          <t>Bangsamoro Autonomous Region In Muslim Mindanao (BARMM)</t>
        </is>
      </c>
      <c r="F455" s="17" t="inlineStr">
        <is>
          <t>Sulu</t>
        </is>
      </c>
      <c r="G455" s="17" t="inlineStr">
        <is>
          <t>Siasi</t>
        </is>
      </c>
      <c r="H455" s="17" t="inlineStr">
        <is>
          <t>Kud-kud</t>
        </is>
      </c>
      <c r="I455" s="18" t="n">
        <v>17.255607</v>
      </c>
      <c r="J455" s="18" t="n">
        <v>122.229651</v>
      </c>
      <c r="K455" s="17" t="inlineStr">
        <is>
          <t>R</t>
        </is>
      </c>
      <c r="L455" s="11" t="n">
        <v>1487</v>
      </c>
      <c r="M455" s="19" t="n">
        <v>6</v>
      </c>
      <c r="N455" s="20">
        <f>INT(L455/M455)</f>
        <v/>
      </c>
      <c r="O455" s="20">
        <f>INT(N455*0.3+0.5)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29.53</v>
      </c>
      <c r="T455" s="19" t="n">
        <v>34.4</v>
      </c>
      <c r="U455" s="17" t="inlineStr">
        <is>
          <t>Tier 1 Critical GIDA (Score ≥ 50.0)</t>
        </is>
      </c>
      <c r="V455" s="19" t="n">
        <v>71.56999999999999</v>
      </c>
      <c r="W455" s="19" t="n">
        <v>50.04</v>
      </c>
      <c r="X455" s="19" t="n">
        <v>71.56999999999999</v>
      </c>
      <c r="Y455" s="20">
        <f>ROUND(V455*0.35+W455*0.35+X455*0.30,2)</f>
        <v/>
      </c>
      <c r="Z455" s="24" t="inlineStr">
        <is>
          <t>F - Nearest node and line over 5 km</t>
        </is>
      </c>
      <c r="AA455" s="19" t="n">
        <v>29.53</v>
      </c>
      <c r="AB455" s="19" t="n">
        <v>34.39</v>
      </c>
      <c r="AC455" s="17" t="inlineStr">
        <is>
          <t>Node: IGI003 - PM</t>
        </is>
      </c>
      <c r="AD455" s="17" t="inlineStr">
        <is>
          <t>Remote site candidate: deploy Starlink LEO satellite backhaul or long microwave hop.</t>
        </is>
      </c>
      <c r="AE455" s="16" t="n">
        <v>1451</v>
      </c>
    </row>
    <row r="456">
      <c r="A456" s="16" t="n">
        <v>2</v>
      </c>
      <c r="B456" s="16" t="n">
        <v>452</v>
      </c>
      <c r="C456" s="16" t="n">
        <v>1452</v>
      </c>
      <c r="D456" s="17" t="inlineStr">
        <is>
          <t>1908708004</t>
        </is>
      </c>
      <c r="E456" s="17" t="inlineStr">
        <is>
          <t>Bangsamoro Autonomous Region In Muslim Mindanao (BARMM)</t>
        </is>
      </c>
      <c r="F456" s="17" t="inlineStr">
        <is>
          <t>Maguindanao del Norte</t>
        </is>
      </c>
      <c r="G456" s="17" t="inlineStr">
        <is>
          <t>Northern Kabuntalan</t>
        </is>
      </c>
      <c r="H456" s="17" t="inlineStr">
        <is>
          <t>Guiawa</t>
        </is>
      </c>
      <c r="I456" s="18" t="n">
        <v>17.253153</v>
      </c>
      <c r="J456" s="18" t="n">
        <v>122.227397</v>
      </c>
      <c r="K456" s="17" t="inlineStr">
        <is>
          <t>R</t>
        </is>
      </c>
      <c r="L456" s="11" t="n">
        <v>3925</v>
      </c>
      <c r="M456" s="19" t="n">
        <v>4.3</v>
      </c>
      <c r="N456" s="20">
        <f>INT(L456/M456)</f>
        <v/>
      </c>
      <c r="O456" s="20">
        <f>INT(N456*0.3+0.5)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28.79</v>
      </c>
      <c r="T456" s="19" t="n">
        <v>33.53</v>
      </c>
      <c r="U456" s="17" t="inlineStr">
        <is>
          <t>Tier 1 Critical GIDA (Score ≥ 50.0)</t>
        </is>
      </c>
      <c r="V456" s="19" t="n">
        <v>71.56999999999999</v>
      </c>
      <c r="W456" s="19" t="n">
        <v>50.04</v>
      </c>
      <c r="X456" s="19" t="n">
        <v>71.56999999999999</v>
      </c>
      <c r="Y456" s="20">
        <f>ROUND(V456*0.35+W456*0.35+X456*0.30,2)</f>
        <v/>
      </c>
      <c r="Z456" s="24" t="inlineStr">
        <is>
          <t>F - Nearest node and line over 5 km</t>
        </is>
      </c>
      <c r="AA456" s="19" t="n">
        <v>29.17</v>
      </c>
      <c r="AB456" s="19" t="n">
        <v>34.08</v>
      </c>
      <c r="AC456" s="17" t="inlineStr">
        <is>
          <t>Node: IGI003 - PM</t>
        </is>
      </c>
      <c r="AD456" s="17" t="inlineStr">
        <is>
          <t>Remote site candidate: deploy Starlink LEO satellite backhaul or long microwave hop.</t>
        </is>
      </c>
      <c r="AE456" s="16" t="n">
        <v>1452</v>
      </c>
    </row>
    <row r="457">
      <c r="A457" s="16" t="n">
        <v>2</v>
      </c>
      <c r="B457" s="16" t="n">
        <v>453</v>
      </c>
      <c r="C457" s="16" t="n">
        <v>1453</v>
      </c>
      <c r="D457" s="17" t="inlineStr">
        <is>
          <t>1102506012</t>
        </is>
      </c>
      <c r="E457" s="17" t="inlineStr">
        <is>
          <t>Region XI (Davao Region)</t>
        </is>
      </c>
      <c r="F457" s="17" t="inlineStr">
        <is>
          <t>Davao Oriental</t>
        </is>
      </c>
      <c r="G457" s="17" t="inlineStr">
        <is>
          <t>Governor Generoso</t>
        </is>
      </c>
      <c r="H457" s="17" t="inlineStr">
        <is>
          <t>Sergio Osmeña</t>
        </is>
      </c>
      <c r="I457" s="18" t="n">
        <v>6.67577</v>
      </c>
      <c r="J457" s="18" t="n">
        <v>126.12969</v>
      </c>
      <c r="K457" s="17" t="inlineStr">
        <is>
          <t>R</t>
        </is>
      </c>
      <c r="L457" s="11" t="n">
        <v>2020</v>
      </c>
      <c r="M457" s="19" t="n">
        <v>3.6</v>
      </c>
      <c r="N457" s="20">
        <f>INT(L457/M457)</f>
        <v/>
      </c>
      <c r="O457" s="20">
        <f>INT(N457*0.3+0.5)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42.37</v>
      </c>
      <c r="T457" s="19" t="n">
        <v>38.69</v>
      </c>
      <c r="U457" s="17" t="inlineStr">
        <is>
          <t>Tier 1 Critical GIDA (Score ≥ 50.0)</t>
        </is>
      </c>
      <c r="V457" s="19" t="n">
        <v>71.56999999999999</v>
      </c>
      <c r="W457" s="19" t="n">
        <v>50.04</v>
      </c>
      <c r="X457" s="19" t="n">
        <v>71.56999999999999</v>
      </c>
      <c r="Y457" s="20">
        <f>ROUND(V457*0.35+W457*0.35+X457*0.30,2)</f>
        <v/>
      </c>
      <c r="Z457" s="24" t="inlineStr">
        <is>
          <t>F - Nearest node and line over 5 km</t>
        </is>
      </c>
      <c r="AA457" s="19" t="n">
        <v>27.74</v>
      </c>
      <c r="AB457" s="19" t="n">
        <v>22.63</v>
      </c>
      <c r="AC457" s="17" t="inlineStr">
        <is>
          <t>Line: PANTUKAN - MATI SEGMENT 4</t>
        </is>
      </c>
      <c r="AD457" s="17" t="inlineStr">
        <is>
          <t>Remote site candidate: deploy Starlink LEO satellite backhaul or long microwave hop.</t>
        </is>
      </c>
      <c r="AE457" s="16" t="n">
        <v>1453</v>
      </c>
    </row>
    <row r="458">
      <c r="A458" s="16" t="n">
        <v>2</v>
      </c>
      <c r="B458" s="16" t="n">
        <v>454</v>
      </c>
      <c r="C458" s="16" t="n">
        <v>1454</v>
      </c>
      <c r="D458" s="17" t="inlineStr">
        <is>
          <t>1908708010</t>
        </is>
      </c>
      <c r="E458" s="17" t="inlineStr">
        <is>
          <t>Bangsamoro Autonomous Region In Muslim Mindanao (BARMM)</t>
        </is>
      </c>
      <c r="F458" s="17" t="inlineStr">
        <is>
          <t>Maguindanao del Norte</t>
        </is>
      </c>
      <c r="G458" s="17" t="inlineStr">
        <is>
          <t>Northern Kabuntalan</t>
        </is>
      </c>
      <c r="H458" s="17" t="inlineStr">
        <is>
          <t>Sabaken</t>
        </is>
      </c>
      <c r="I458" s="18" t="n">
        <v>17.253553</v>
      </c>
      <c r="J458" s="18" t="n">
        <v>122.228597</v>
      </c>
      <c r="K458" s="17" t="inlineStr">
        <is>
          <t>R</t>
        </is>
      </c>
      <c r="L458" s="11" t="n">
        <v>5719</v>
      </c>
      <c r="M458" s="19" t="n">
        <v>4.3</v>
      </c>
      <c r="N458" s="20">
        <f>INT(L458/M458)</f>
        <v/>
      </c>
      <c r="O458" s="20">
        <f>INT(N458*0.3+0.5)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30.13</v>
      </c>
      <c r="T458" s="19" t="n">
        <v>34.97</v>
      </c>
      <c r="U458" s="17" t="inlineStr">
        <is>
          <t>Tier 1 Critical GIDA (Score ≥ 50.0)</t>
        </is>
      </c>
      <c r="V458" s="19" t="n">
        <v>71.56999999999999</v>
      </c>
      <c r="W458" s="19" t="n">
        <v>50.04</v>
      </c>
      <c r="X458" s="19" t="n">
        <v>71.56999999999999</v>
      </c>
      <c r="Y458" s="20">
        <f>ROUND(V458*0.35+W458*0.35+X458*0.30,2)</f>
        <v/>
      </c>
      <c r="Z458" s="24" t="inlineStr">
        <is>
          <t>F - Nearest node and line over 5 km</t>
        </is>
      </c>
      <c r="AA458" s="19" t="n">
        <v>29.3</v>
      </c>
      <c r="AB458" s="19" t="n">
        <v>34.22</v>
      </c>
      <c r="AC458" s="17" t="inlineStr">
        <is>
          <t>Node: IGI003 - PM</t>
        </is>
      </c>
      <c r="AD458" s="17" t="inlineStr">
        <is>
          <t>Remote site candidate: deploy Starlink LEO satellite backhaul or long microwave hop.</t>
        </is>
      </c>
      <c r="AE458" s="16" t="n">
        <v>1454</v>
      </c>
    </row>
    <row r="459">
      <c r="A459" s="16" t="n">
        <v>2</v>
      </c>
      <c r="B459" s="16" t="n">
        <v>455</v>
      </c>
      <c r="C459" s="16" t="n">
        <v>1455</v>
      </c>
      <c r="D459" s="17" t="inlineStr">
        <is>
          <t>1908706004</t>
        </is>
      </c>
      <c r="E459" s="17" t="inlineStr">
        <is>
          <t>Bangsamoro Autonomous Region In Muslim Mindanao (BARMM)</t>
        </is>
      </c>
      <c r="F459" s="17" t="inlineStr">
        <is>
          <t>Maguindanao del Norte</t>
        </is>
      </c>
      <c r="G459" s="17" t="inlineStr">
        <is>
          <t>Kabuntalan</t>
        </is>
      </c>
      <c r="H459" s="17" t="inlineStr">
        <is>
          <t>Gambar</t>
        </is>
      </c>
      <c r="I459" s="18" t="n">
        <v>17.253509</v>
      </c>
      <c r="J459" s="18" t="n">
        <v>122.228153</v>
      </c>
      <c r="K459" s="17" t="inlineStr">
        <is>
          <t>R</t>
        </is>
      </c>
      <c r="L459" s="11" t="n">
        <v>5001</v>
      </c>
      <c r="M459" s="19" t="n">
        <v>4.3</v>
      </c>
      <c r="N459" s="20">
        <f>INT(L459/M459)</f>
        <v/>
      </c>
      <c r="O459" s="20">
        <f>INT(N459*0.3+0.5)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29.3</v>
      </c>
      <c r="T459" s="19" t="n">
        <v>34.2</v>
      </c>
      <c r="U459" s="17" t="inlineStr">
        <is>
          <t>Tier 1 Critical GIDA (Score ≥ 50.0)</t>
        </is>
      </c>
      <c r="V459" s="19" t="n">
        <v>71.56999999999999</v>
      </c>
      <c r="W459" s="19" t="n">
        <v>50.04</v>
      </c>
      <c r="X459" s="19" t="n">
        <v>71.56999999999999</v>
      </c>
      <c r="Y459" s="20">
        <f>ROUND(V459*0.35+W459*0.35+X459*0.30,2)</f>
        <v/>
      </c>
      <c r="Z459" s="24" t="inlineStr">
        <is>
          <t>F - Nearest node and line over 5 km</t>
        </is>
      </c>
      <c r="AA459" s="19" t="n">
        <v>29.26</v>
      </c>
      <c r="AB459" s="19" t="n">
        <v>34.17</v>
      </c>
      <c r="AC459" s="17" t="inlineStr">
        <is>
          <t>Node: IGI003 - PM</t>
        </is>
      </c>
      <c r="AD459" s="17" t="inlineStr">
        <is>
          <t>Remote site candidate: deploy Starlink LEO satellite backhaul or long microwave hop.</t>
        </is>
      </c>
      <c r="AE459" s="16" t="n">
        <v>1455</v>
      </c>
    </row>
    <row r="460">
      <c r="A460" s="16" t="n">
        <v>2</v>
      </c>
      <c r="B460" s="16" t="n">
        <v>456</v>
      </c>
      <c r="C460" s="16" t="n">
        <v>1456</v>
      </c>
      <c r="D460" s="17" t="inlineStr">
        <is>
          <t>1108603041</t>
        </is>
      </c>
      <c r="E460" s="17" t="inlineStr">
        <is>
          <t>Region XI (Davao Region)</t>
        </is>
      </c>
      <c r="F460" s="17" t="inlineStr">
        <is>
          <t>Davao Occidental</t>
        </is>
      </c>
      <c r="G460" s="17" t="inlineStr">
        <is>
          <t>Malita</t>
        </is>
      </c>
      <c r="H460" s="17" t="inlineStr">
        <is>
          <t>Pangaleon</t>
        </is>
      </c>
      <c r="I460" s="18" t="n">
        <v>6.3315602</v>
      </c>
      <c r="J460" s="18" t="n">
        <v>125.5250413</v>
      </c>
      <c r="K460" s="17" t="inlineStr">
        <is>
          <t>R</t>
        </is>
      </c>
      <c r="L460" s="11" t="n">
        <v>2435</v>
      </c>
      <c r="M460" s="19" t="n">
        <v>3.6</v>
      </c>
      <c r="N460" s="20">
        <f>INT(L460/M460)</f>
        <v/>
      </c>
      <c r="O460" s="20">
        <f>INT(N460*0.3+0.5)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27.61</v>
      </c>
      <c r="T460" s="19" t="n">
        <v>26.08</v>
      </c>
      <c r="U460" s="17" t="inlineStr">
        <is>
          <t>Tier 1 Critical GIDA (Score ≥ 50.0)</t>
        </is>
      </c>
      <c r="V460" s="19" t="n">
        <v>71.56999999999999</v>
      </c>
      <c r="W460" s="19" t="n">
        <v>50.03</v>
      </c>
      <c r="X460" s="19" t="n">
        <v>71.56999999999999</v>
      </c>
      <c r="Y460" s="20">
        <f>ROUND(V460*0.35+W460*0.35+X460*0.30,2)</f>
        <v/>
      </c>
      <c r="Z460" s="24" t="inlineStr">
        <is>
          <t>F - Nearest node and line over 5 km</t>
        </is>
      </c>
      <c r="AA460" s="19" t="n">
        <v>27.61</v>
      </c>
      <c r="AB460" s="19" t="n">
        <v>26.07</v>
      </c>
      <c r="AC460" s="17" t="inlineStr">
        <is>
          <t>Line: DAVAO CITY - GENSAN</t>
        </is>
      </c>
      <c r="AD460" s="17" t="inlineStr">
        <is>
          <t>Remote site candidate: deploy Starlink LEO satellite backhaul or long microwave hop.</t>
        </is>
      </c>
      <c r="AE460" s="16" t="n">
        <v>1456</v>
      </c>
    </row>
    <row r="461">
      <c r="A461" s="16" t="n">
        <v>2</v>
      </c>
      <c r="B461" s="16" t="n">
        <v>457</v>
      </c>
      <c r="C461" s="16" t="n">
        <v>1457</v>
      </c>
      <c r="D461" s="17" t="inlineStr">
        <is>
          <t>1903633017</t>
        </is>
      </c>
      <c r="E461" s="17" t="inlineStr">
        <is>
          <t>Bangsamoro Autonomous Region In Muslim Mindanao (BARMM)</t>
        </is>
      </c>
      <c r="F461" s="17" t="inlineStr">
        <is>
          <t>Lanao del Sur</t>
        </is>
      </c>
      <c r="G461" s="17" t="inlineStr">
        <is>
          <t>Buadiposo-Buntong</t>
        </is>
      </c>
      <c r="H461" s="17" t="inlineStr">
        <is>
          <t>Lumbatan Manacab</t>
        </is>
      </c>
      <c r="I461" s="18" t="n">
        <v>17.254264</v>
      </c>
      <c r="J461" s="18" t="n">
        <v>122.228008</v>
      </c>
      <c r="K461" s="17" t="inlineStr">
        <is>
          <t>R</t>
        </is>
      </c>
      <c r="L461" s="11" t="n">
        <v>455</v>
      </c>
      <c r="M461" s="19" t="n">
        <v>5.7</v>
      </c>
      <c r="N461" s="20">
        <f>INT(L461/M461)</f>
        <v/>
      </c>
      <c r="O461" s="20">
        <f>INT(N461*0.3+0.5)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29.38</v>
      </c>
      <c r="T461" s="19" t="n">
        <v>34.48</v>
      </c>
      <c r="U461" s="17" t="inlineStr">
        <is>
          <t>Tier 1 Critical GIDA (Score ≥ 50.0)</t>
        </is>
      </c>
      <c r="V461" s="19" t="n">
        <v>71.56999999999999</v>
      </c>
      <c r="W461" s="19" t="n">
        <v>50.03</v>
      </c>
      <c r="X461" s="19" t="n">
        <v>71.56999999999999</v>
      </c>
      <c r="Y461" s="20">
        <f>ROUND(V461*0.35+W461*0.35+X461*0.30,2)</f>
        <v/>
      </c>
      <c r="Z461" s="24" t="inlineStr">
        <is>
          <t>F - Nearest node and line over 5 km</t>
        </is>
      </c>
      <c r="AA461" s="19" t="n">
        <v>29.3</v>
      </c>
      <c r="AB461" s="19" t="n">
        <v>34.18</v>
      </c>
      <c r="AC461" s="17" t="inlineStr">
        <is>
          <t>Node: IGI003 - PM</t>
        </is>
      </c>
      <c r="AD461" s="17" t="inlineStr">
        <is>
          <t>Remote site candidate: deploy Starlink LEO satellite backhaul or long microwave hop.</t>
        </is>
      </c>
      <c r="AE461" s="16" t="n">
        <v>1457</v>
      </c>
    </row>
    <row r="462">
      <c r="A462" s="16" t="n">
        <v>2</v>
      </c>
      <c r="B462" s="16" t="n">
        <v>458</v>
      </c>
      <c r="C462" s="16" t="n">
        <v>1458</v>
      </c>
      <c r="D462" s="17" t="inlineStr">
        <is>
          <t>1906612060</t>
        </is>
      </c>
      <c r="E462" s="17" t="inlineStr">
        <is>
          <t>Bangsamoro Autonomous Region In Muslim Mindanao (BARMM)</t>
        </is>
      </c>
      <c r="F462" s="17" t="inlineStr">
        <is>
          <t>Sulu</t>
        </is>
      </c>
      <c r="G462" s="17" t="inlineStr">
        <is>
          <t>Siasi</t>
        </is>
      </c>
      <c r="H462" s="17" t="inlineStr">
        <is>
          <t>Sipanding</t>
        </is>
      </c>
      <c r="I462" s="18" t="n">
        <v>17.255482</v>
      </c>
      <c r="J462" s="18" t="n">
        <v>122.229526</v>
      </c>
      <c r="K462" s="17" t="inlineStr">
        <is>
          <t>R</t>
        </is>
      </c>
      <c r="L462" s="11" t="n">
        <v>1929</v>
      </c>
      <c r="M462" s="19" t="n">
        <v>6</v>
      </c>
      <c r="N462" s="20">
        <f>INT(L462/M462)</f>
        <v/>
      </c>
      <c r="O462" s="20">
        <f>INT(N462*0.3+0.5)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29.51</v>
      </c>
      <c r="T462" s="19" t="n">
        <v>34.38</v>
      </c>
      <c r="U462" s="17" t="inlineStr">
        <is>
          <t>Tier 1 Critical GIDA (Score ≥ 50.0)</t>
        </is>
      </c>
      <c r="V462" s="19" t="n">
        <v>71.56999999999999</v>
      </c>
      <c r="W462" s="19" t="n">
        <v>50.03</v>
      </c>
      <c r="X462" s="19" t="n">
        <v>71.56999999999999</v>
      </c>
      <c r="Y462" s="20">
        <f>ROUND(V462*0.35+W462*0.35+X462*0.30,2)</f>
        <v/>
      </c>
      <c r="Z462" s="24" t="inlineStr">
        <is>
          <t>F - Nearest node and line over 5 km</t>
        </is>
      </c>
      <c r="AA462" s="19" t="n">
        <v>29.51</v>
      </c>
      <c r="AB462" s="19" t="n">
        <v>34.38</v>
      </c>
      <c r="AC462" s="17" t="inlineStr">
        <is>
          <t>Node: IGI003 - PM</t>
        </is>
      </c>
      <c r="AD462" s="17" t="inlineStr">
        <is>
          <t>Remote site candidate: deploy Starlink LEO satellite backhaul or long microwave hop.</t>
        </is>
      </c>
      <c r="AE462" s="16" t="n">
        <v>1458</v>
      </c>
    </row>
    <row r="463">
      <c r="A463" s="16" t="n">
        <v>2</v>
      </c>
      <c r="B463" s="16" t="n">
        <v>459</v>
      </c>
      <c r="C463" s="16" t="n">
        <v>1459</v>
      </c>
      <c r="D463" s="17" t="inlineStr">
        <is>
          <t>1908701012</t>
        </is>
      </c>
      <c r="E463" s="17" t="inlineStr">
        <is>
          <t>Bangsamoro Autonomous Region In Muslim Mindanao (BARMM)</t>
        </is>
      </c>
      <c r="F463" s="17" t="inlineStr">
        <is>
          <t>Maguindanao del Norte</t>
        </is>
      </c>
      <c r="G463" s="17" t="inlineStr">
        <is>
          <t>Barira</t>
        </is>
      </c>
      <c r="H463" s="17" t="inlineStr">
        <is>
          <t>Panggao</t>
        </is>
      </c>
      <c r="I463" s="18" t="n">
        <v>17.254038</v>
      </c>
      <c r="J463" s="18" t="n">
        <v>122.227782</v>
      </c>
      <c r="K463" s="17" t="inlineStr">
        <is>
          <t>R</t>
        </is>
      </c>
      <c r="L463" s="11" t="n">
        <v>3009</v>
      </c>
      <c r="M463" s="19" t="n">
        <v>4.3</v>
      </c>
      <c r="N463" s="20">
        <f>INT(L463/M463)</f>
        <v/>
      </c>
      <c r="O463" s="20">
        <f>INT(N463*0.3+0.5)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21.81</v>
      </c>
      <c r="T463" s="19" t="n">
        <v>22.13</v>
      </c>
      <c r="U463" s="17" t="inlineStr">
        <is>
          <t>Tier 1 Critical GIDA (Score ≥ 50.0)</t>
        </is>
      </c>
      <c r="V463" s="19" t="n">
        <v>71.56999999999999</v>
      </c>
      <c r="W463" s="19" t="n">
        <v>50.03</v>
      </c>
      <c r="X463" s="19" t="n">
        <v>71.56999999999999</v>
      </c>
      <c r="Y463" s="20">
        <f>ROUND(V463*0.35+W463*0.35+X463*0.30,2)</f>
        <v/>
      </c>
      <c r="Z463" s="24" t="inlineStr">
        <is>
          <t>F - Nearest node and line over 5 km</t>
        </is>
      </c>
      <c r="AA463" s="19" t="n">
        <v>29.27</v>
      </c>
      <c r="AB463" s="19" t="n">
        <v>34.15</v>
      </c>
      <c r="AC463" s="17" t="inlineStr">
        <is>
          <t>Node: IGI003 - PM</t>
        </is>
      </c>
      <c r="AD463" s="17" t="inlineStr">
        <is>
          <t>Remote site candidate: deploy Starlink LEO satellite backhaul or long microwave hop.</t>
        </is>
      </c>
      <c r="AE463" s="16" t="n">
        <v>1459</v>
      </c>
    </row>
    <row r="464">
      <c r="A464" s="16" t="n">
        <v>2</v>
      </c>
      <c r="B464" s="16" t="n">
        <v>460</v>
      </c>
      <c r="C464" s="16" t="n">
        <v>1460</v>
      </c>
      <c r="D464" s="17" t="inlineStr">
        <is>
          <t>1903639008</t>
        </is>
      </c>
      <c r="E464" s="17" t="inlineStr">
        <is>
          <t>Bangsamoro Autonomous Region In Muslim Mindanao (BARMM)</t>
        </is>
      </c>
      <c r="F464" s="17" t="inlineStr">
        <is>
          <t>Lanao del Sur</t>
        </is>
      </c>
      <c r="G464" s="17" t="inlineStr">
        <is>
          <t>Kapatagan</t>
        </is>
      </c>
      <c r="H464" s="17" t="inlineStr">
        <is>
          <t>Lusain</t>
        </is>
      </c>
      <c r="I464" s="18" t="n">
        <v>17.254576</v>
      </c>
      <c r="J464" s="18" t="n">
        <v>122.22862</v>
      </c>
      <c r="K464" s="17" t="inlineStr">
        <is>
          <t>R</t>
        </is>
      </c>
      <c r="L464" s="11" t="n">
        <v>1230</v>
      </c>
      <c r="M464" s="19" t="n">
        <v>5.7</v>
      </c>
      <c r="N464" s="20">
        <f>INT(L464/M464)</f>
        <v/>
      </c>
      <c r="O464" s="20">
        <f>INT(N464*0.3+0.5)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29.37</v>
      </c>
      <c r="T464" s="19" t="n">
        <v>34.26</v>
      </c>
      <c r="U464" s="17" t="inlineStr">
        <is>
          <t>Tier 1 Critical GIDA (Score ≥ 50.0)</t>
        </is>
      </c>
      <c r="V464" s="19" t="n">
        <v>71.56999999999999</v>
      </c>
      <c r="W464" s="19" t="n">
        <v>50.03</v>
      </c>
      <c r="X464" s="19" t="n">
        <v>71.56999999999999</v>
      </c>
      <c r="Y464" s="20">
        <f>ROUND(V464*0.35+W464*0.35+X464*0.30,2)</f>
        <v/>
      </c>
      <c r="Z464" s="24" t="inlineStr">
        <is>
          <t>F - Nearest node and line over 5 km</t>
        </is>
      </c>
      <c r="AA464" s="19" t="n">
        <v>29.37</v>
      </c>
      <c r="AB464" s="19" t="n">
        <v>34.25</v>
      </c>
      <c r="AC464" s="17" t="inlineStr">
        <is>
          <t>Node: IGI003 - PM</t>
        </is>
      </c>
      <c r="AD464" s="17" t="inlineStr">
        <is>
          <t>Remote site candidate: deploy Starlink LEO satellite backhaul or long microwave hop.</t>
        </is>
      </c>
      <c r="AE464" s="16" t="n">
        <v>1460</v>
      </c>
    </row>
    <row r="465">
      <c r="A465" s="16" t="n">
        <v>2</v>
      </c>
      <c r="B465" s="16" t="n">
        <v>461</v>
      </c>
      <c r="C465" s="16" t="n">
        <v>1461</v>
      </c>
      <c r="D465" s="17" t="inlineStr">
        <is>
          <t>0907312008</t>
        </is>
      </c>
      <c r="E465" s="17" t="inlineStr">
        <is>
          <t>Region IX (Zamboanga Peninsula)</t>
        </is>
      </c>
      <c r="F465" s="17" t="inlineStr">
        <is>
          <t>Zamboanga del Sur</t>
        </is>
      </c>
      <c r="G465" s="17" t="inlineStr">
        <is>
          <t>Labangan</t>
        </is>
      </c>
      <c r="H465" s="17" t="inlineStr">
        <is>
          <t>Cogonan</t>
        </is>
      </c>
      <c r="I465" s="18" t="n">
        <v>7.94852</v>
      </c>
      <c r="J465" s="18" t="n">
        <v>123.31462</v>
      </c>
      <c r="K465" s="17" t="inlineStr">
        <is>
          <t>R</t>
        </is>
      </c>
      <c r="L465" s="11" t="n">
        <v>2018</v>
      </c>
      <c r="M465" s="19" t="n">
        <v>3.9</v>
      </c>
      <c r="N465" s="20">
        <f>INT(L465/M465)</f>
        <v/>
      </c>
      <c r="O465" s="20">
        <f>INT(N465*0.3+0.5)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18.97</v>
      </c>
      <c r="T465" s="19" t="n">
        <v>11.83</v>
      </c>
      <c r="U465" s="17" t="inlineStr">
        <is>
          <t>Tier 1 Critical GIDA (Score ≥ 50.0)</t>
        </is>
      </c>
      <c r="V465" s="19" t="n">
        <v>71.56999999999999</v>
      </c>
      <c r="W465" s="19" t="n">
        <v>50.03</v>
      </c>
      <c r="X465" s="19" t="n">
        <v>71.56999999999999</v>
      </c>
      <c r="Y465" s="20">
        <f>ROUND(V465*0.35+W465*0.35+X465*0.30,2)</f>
        <v/>
      </c>
      <c r="Z465" s="24" t="inlineStr">
        <is>
          <t>F - Nearest node and line over 5 km</t>
        </is>
      </c>
      <c r="AA465" s="19" t="n">
        <v>18.97</v>
      </c>
      <c r="AB465" s="19" t="n">
        <v>11.8</v>
      </c>
      <c r="AC465" s="17" t="inlineStr">
        <is>
          <t>Line: PAGADIAN - BUUG</t>
        </is>
      </c>
      <c r="AD465" s="17" t="inlineStr">
        <is>
          <t>Remote site candidate: deploy Starlink LEO satellite backhaul or long microwave hop.</t>
        </is>
      </c>
      <c r="AE465" s="16" t="n">
        <v>1461</v>
      </c>
    </row>
    <row r="466">
      <c r="A466" s="16" t="n">
        <v>2</v>
      </c>
      <c r="B466" s="16" t="n">
        <v>462</v>
      </c>
      <c r="C466" s="16" t="n">
        <v>1462</v>
      </c>
      <c r="D466" s="17" t="inlineStr">
        <is>
          <t>1906606008</t>
        </is>
      </c>
      <c r="E466" s="17" t="inlineStr">
        <is>
          <t>Bangsamoro Autonomous Region In Muslim Mindanao (BARMM)</t>
        </is>
      </c>
      <c r="F466" s="17" t="inlineStr">
        <is>
          <t>Sulu</t>
        </is>
      </c>
      <c r="G466" s="17" t="inlineStr">
        <is>
          <t>Hadji Panglima Tahil</t>
        </is>
      </c>
      <c r="H466" s="17" t="inlineStr">
        <is>
          <t>Pag-asinan</t>
        </is>
      </c>
      <c r="I466" s="18" t="n">
        <v>17.255809</v>
      </c>
      <c r="J466" s="18" t="n">
        <v>122.228853</v>
      </c>
      <c r="K466" s="17" t="inlineStr">
        <is>
          <t>R</t>
        </is>
      </c>
      <c r="L466" s="11" t="n">
        <v>1919</v>
      </c>
      <c r="M466" s="19" t="n">
        <v>6</v>
      </c>
      <c r="N466" s="20">
        <f>INT(L466/M466)</f>
        <v/>
      </c>
      <c r="O466" s="20">
        <f>INT(N466*0.3+0.5)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29.52</v>
      </c>
      <c r="T466" s="19" t="n">
        <v>34.6</v>
      </c>
      <c r="U466" s="17" t="inlineStr">
        <is>
          <t>Tier 1 Critical GIDA (Score ≥ 50.0)</t>
        </is>
      </c>
      <c r="V466" s="19" t="n">
        <v>71.56999999999999</v>
      </c>
      <c r="W466" s="19" t="n">
        <v>50.03</v>
      </c>
      <c r="X466" s="19" t="n">
        <v>71.56999999999999</v>
      </c>
      <c r="Y466" s="20">
        <f>ROUND(V466*0.35+W466*0.35+X466*0.30,2)</f>
        <v/>
      </c>
      <c r="Z466" s="24" t="inlineStr">
        <is>
          <t>F - Nearest node and line over 5 km</t>
        </is>
      </c>
      <c r="AA466" s="19" t="n">
        <v>29.48</v>
      </c>
      <c r="AB466" s="19" t="n">
        <v>34.32</v>
      </c>
      <c r="AC466" s="17" t="inlineStr">
        <is>
          <t>Node: IGI003 - PM</t>
        </is>
      </c>
      <c r="AD466" s="17" t="inlineStr">
        <is>
          <t>Remote site candidate: deploy Starlink LEO satellite backhaul or long microwave hop.</t>
        </is>
      </c>
      <c r="AE466" s="16" t="n">
        <v>1462</v>
      </c>
    </row>
    <row r="467">
      <c r="A467" s="16" t="n">
        <v>2</v>
      </c>
      <c r="B467" s="16" t="n">
        <v>463</v>
      </c>
      <c r="C467" s="16" t="n">
        <v>1463</v>
      </c>
      <c r="D467" s="17" t="inlineStr">
        <is>
          <t>1906612057</t>
        </is>
      </c>
      <c r="E467" s="17" t="inlineStr">
        <is>
          <t>Bangsamoro Autonomous Region In Muslim Mindanao (BARMM)</t>
        </is>
      </c>
      <c r="F467" s="17" t="inlineStr">
        <is>
          <t>Sulu</t>
        </is>
      </c>
      <c r="G467" s="17" t="inlineStr">
        <is>
          <t>Siasi</t>
        </is>
      </c>
      <c r="H467" s="17" t="inlineStr">
        <is>
          <t>Siolakan</t>
        </is>
      </c>
      <c r="I467" s="18" t="n">
        <v>17.25548</v>
      </c>
      <c r="J467" s="18" t="n">
        <v>122.229524</v>
      </c>
      <c r="K467" s="17" t="inlineStr">
        <is>
          <t>R</t>
        </is>
      </c>
      <c r="L467" s="11" t="n">
        <v>2422</v>
      </c>
      <c r="M467" s="19" t="n">
        <v>6</v>
      </c>
      <c r="N467" s="20">
        <f>INT(L467/M467)</f>
        <v/>
      </c>
      <c r="O467" s="20">
        <f>INT(N467*0.3+0.5)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29.51</v>
      </c>
      <c r="T467" s="19" t="n">
        <v>34.38</v>
      </c>
      <c r="U467" s="17" t="inlineStr">
        <is>
          <t>Tier 1 Critical GIDA (Score ≥ 50.0)</t>
        </is>
      </c>
      <c r="V467" s="19" t="n">
        <v>71.56999999999999</v>
      </c>
      <c r="W467" s="19" t="n">
        <v>50.03</v>
      </c>
      <c r="X467" s="19" t="n">
        <v>71.56999999999999</v>
      </c>
      <c r="Y467" s="20">
        <f>ROUND(V467*0.35+W467*0.35+X467*0.30,2)</f>
        <v/>
      </c>
      <c r="Z467" s="24" t="inlineStr">
        <is>
          <t>F - Nearest node and line over 5 km</t>
        </is>
      </c>
      <c r="AA467" s="19" t="n">
        <v>29.51</v>
      </c>
      <c r="AB467" s="19" t="n">
        <v>34.37</v>
      </c>
      <c r="AC467" s="17" t="inlineStr">
        <is>
          <t>Node: IGI003 - PM</t>
        </is>
      </c>
      <c r="AD467" s="17" t="inlineStr">
        <is>
          <t>Remote site candidate: deploy Starlink LEO satellite backhaul or long microwave hop.</t>
        </is>
      </c>
      <c r="AE467" s="16" t="n">
        <v>1463</v>
      </c>
    </row>
    <row r="468">
      <c r="A468" s="16" t="n">
        <v>2</v>
      </c>
      <c r="B468" s="16" t="n">
        <v>464</v>
      </c>
      <c r="C468" s="16" t="n">
        <v>1464</v>
      </c>
      <c r="D468" s="17" t="inlineStr">
        <is>
          <t>1906612048</t>
        </is>
      </c>
      <c r="E468" s="17" t="inlineStr">
        <is>
          <t>Bangsamoro Autonomous Region In Muslim Mindanao (BARMM)</t>
        </is>
      </c>
      <c r="F468" s="17" t="inlineStr">
        <is>
          <t>Sulu</t>
        </is>
      </c>
      <c r="G468" s="17" t="inlineStr">
        <is>
          <t>Siasi</t>
        </is>
      </c>
      <c r="H468" s="17" t="inlineStr">
        <is>
          <t>Ratag</t>
        </is>
      </c>
      <c r="I468" s="18" t="n">
        <v>17.255466</v>
      </c>
      <c r="J468" s="18" t="n">
        <v>122.22951</v>
      </c>
      <c r="K468" s="17" t="inlineStr">
        <is>
          <t>R</t>
        </is>
      </c>
      <c r="L468" s="11" t="n">
        <v>2525</v>
      </c>
      <c r="M468" s="19" t="n">
        <v>6</v>
      </c>
      <c r="N468" s="20">
        <f>INT(L468/M468)</f>
        <v/>
      </c>
      <c r="O468" s="20">
        <f>INT(N468*0.3+0.5)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29.51</v>
      </c>
      <c r="T468" s="19" t="n">
        <v>34.38</v>
      </c>
      <c r="U468" s="17" t="inlineStr">
        <is>
          <t>Tier 1 Critical GIDA (Score ≥ 50.0)</t>
        </is>
      </c>
      <c r="V468" s="19" t="n">
        <v>71.56999999999999</v>
      </c>
      <c r="W468" s="19" t="n">
        <v>50.03</v>
      </c>
      <c r="X468" s="19" t="n">
        <v>71.56999999999999</v>
      </c>
      <c r="Y468" s="20">
        <f>ROUND(V468*0.35+W468*0.35+X468*0.30,2)</f>
        <v/>
      </c>
      <c r="Z468" s="24" t="inlineStr">
        <is>
          <t>F - Nearest node and line over 5 km</t>
        </is>
      </c>
      <c r="AA468" s="19" t="n">
        <v>29.51</v>
      </c>
      <c r="AB468" s="19" t="n">
        <v>34.37</v>
      </c>
      <c r="AC468" s="17" t="inlineStr">
        <is>
          <t>Node: IGI003 - PM</t>
        </is>
      </c>
      <c r="AD468" s="17" t="inlineStr">
        <is>
          <t>Remote site candidate: deploy Starlink LEO satellite backhaul or long microwave hop.</t>
        </is>
      </c>
      <c r="AE468" s="16" t="n">
        <v>1464</v>
      </c>
    </row>
    <row r="469">
      <c r="A469" s="16" t="n">
        <v>2</v>
      </c>
      <c r="B469" s="16" t="n">
        <v>465</v>
      </c>
      <c r="C469" s="16" t="n">
        <v>1465</v>
      </c>
      <c r="D469" s="17" t="inlineStr">
        <is>
          <t>0102901010</t>
        </is>
      </c>
      <c r="E469" s="17" t="inlineStr">
        <is>
          <t>Region I (Ilocos Region)</t>
        </is>
      </c>
      <c r="F469" s="17" t="inlineStr">
        <is>
          <t>Ilocos Sur</t>
        </is>
      </c>
      <c r="G469" s="17" t="inlineStr">
        <is>
          <t>Alilem</t>
        </is>
      </c>
      <c r="H469" s="17" t="inlineStr">
        <is>
          <t>Daddaay</t>
        </is>
      </c>
      <c r="I469" s="18" t="n">
        <v>16.909247</v>
      </c>
      <c r="J469" s="18" t="n">
        <v>120.601318</v>
      </c>
      <c r="K469" s="17" t="inlineStr">
        <is>
          <t>R</t>
        </is>
      </c>
      <c r="L469" s="11" t="n">
        <v>713</v>
      </c>
      <c r="M469" s="19" t="n">
        <v>3.8</v>
      </c>
      <c r="N469" s="20">
        <f>INT(L469/M469)</f>
        <v/>
      </c>
      <c r="O469" s="20">
        <f>INT(N469*0.3+0.5)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10.94</v>
      </c>
      <c r="T469" s="19" t="n">
        <v>14.64</v>
      </c>
      <c r="U469" s="17" t="inlineStr">
        <is>
          <t>Tier 1 Critical GIDA (Score ≥ 50.0)</t>
        </is>
      </c>
      <c r="V469" s="19" t="n">
        <v>71.56999999999999</v>
      </c>
      <c r="W469" s="19" t="n">
        <v>50.03</v>
      </c>
      <c r="X469" s="19" t="n">
        <v>71.56999999999999</v>
      </c>
      <c r="Y469" s="20">
        <f>ROUND(V469*0.35+W469*0.35+X469*0.30,2)</f>
        <v/>
      </c>
      <c r="Z469" s="24" t="inlineStr">
        <is>
          <t>F - Nearest node and line over 5 km</t>
        </is>
      </c>
      <c r="AA469" s="19" t="n">
        <v>10.94</v>
      </c>
      <c r="AB469" s="19" t="n">
        <v>14.51</v>
      </c>
      <c r="AC469" s="17" t="inlineStr">
        <is>
          <t>Node: SUI001 - PM</t>
        </is>
      </c>
      <c r="AD469" s="17" t="inlineStr">
        <is>
          <t>Remote site candidate: deploy Starlink LEO satellite backhaul or long microwave hop.</t>
        </is>
      </c>
      <c r="AE469" s="16" t="n">
        <v>1465</v>
      </c>
    </row>
    <row r="470">
      <c r="A470" s="16" t="n">
        <v>2</v>
      </c>
      <c r="B470" s="16" t="n">
        <v>466</v>
      </c>
      <c r="C470" s="16" t="n">
        <v>1466</v>
      </c>
      <c r="D470" s="17" t="inlineStr">
        <is>
          <t>1906608010</t>
        </is>
      </c>
      <c r="E470" s="17" t="inlineStr">
        <is>
          <t>Bangsamoro Autonomous Region In Muslim Mindanao (BARMM)</t>
        </is>
      </c>
      <c r="F470" s="17" t="inlineStr">
        <is>
          <t>Sulu</t>
        </is>
      </c>
      <c r="G470" s="17" t="inlineStr">
        <is>
          <t>Pangutaran</t>
        </is>
      </c>
      <c r="H470" s="17" t="inlineStr">
        <is>
          <t>Panducan</t>
        </is>
      </c>
      <c r="I470" s="18" t="n">
        <v>17.255337</v>
      </c>
      <c r="J470" s="18" t="n">
        <v>122.229381</v>
      </c>
      <c r="K470" s="17" t="inlineStr">
        <is>
          <t>R</t>
        </is>
      </c>
      <c r="L470" s="11" t="n">
        <v>3077</v>
      </c>
      <c r="M470" s="19" t="n">
        <v>6</v>
      </c>
      <c r="N470" s="20">
        <f>INT(L470/M470)</f>
        <v/>
      </c>
      <c r="O470" s="20">
        <f>INT(N470*0.3+0.5)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29.49</v>
      </c>
      <c r="T470" s="19" t="n">
        <v>34.36</v>
      </c>
      <c r="U470" s="17" t="inlineStr">
        <is>
          <t>Tier 1 Critical GIDA (Score ≥ 50.0)</t>
        </is>
      </c>
      <c r="V470" s="19" t="n">
        <v>71.56999999999999</v>
      </c>
      <c r="W470" s="19" t="n">
        <v>50.03</v>
      </c>
      <c r="X470" s="19" t="n">
        <v>71.56999999999999</v>
      </c>
      <c r="Y470" s="20">
        <f>ROUND(V470*0.35+W470*0.35+X470*0.30,2)</f>
        <v/>
      </c>
      <c r="Z470" s="24" t="inlineStr">
        <is>
          <t>F - Nearest node and line over 5 km</t>
        </is>
      </c>
      <c r="AA470" s="19" t="n">
        <v>29.49</v>
      </c>
      <c r="AB470" s="19" t="n">
        <v>34.36</v>
      </c>
      <c r="AC470" s="17" t="inlineStr">
        <is>
          <t>Node: IGI003 - PM</t>
        </is>
      </c>
      <c r="AD470" s="17" t="inlineStr">
        <is>
          <t>Remote site candidate: deploy Starlink LEO satellite backhaul or long microwave hop.</t>
        </is>
      </c>
      <c r="AE470" s="16" t="n">
        <v>1466</v>
      </c>
    </row>
    <row r="471">
      <c r="A471" s="16" t="n">
        <v>2</v>
      </c>
      <c r="B471" s="16" t="n">
        <v>467</v>
      </c>
      <c r="C471" s="16" t="n">
        <v>1467</v>
      </c>
      <c r="D471" s="17" t="inlineStr">
        <is>
          <t>0806025005</t>
        </is>
      </c>
      <c r="E471" s="17" t="inlineStr">
        <is>
          <t>Region VIII (Eastern Visayas)</t>
        </is>
      </c>
      <c r="F471" s="17" t="inlineStr">
        <is>
          <t>Samar</t>
        </is>
      </c>
      <c r="G471" s="17" t="inlineStr">
        <is>
          <t>San Jorge</t>
        </is>
      </c>
      <c r="H471" s="17" t="inlineStr">
        <is>
          <t>Bungliw</t>
        </is>
      </c>
      <c r="I471" s="18" t="n">
        <v>11.90256</v>
      </c>
      <c r="J471" s="18" t="n">
        <v>124.90505</v>
      </c>
      <c r="K471" s="17" t="inlineStr">
        <is>
          <t>R</t>
        </is>
      </c>
      <c r="L471" s="11" t="n">
        <v>253</v>
      </c>
      <c r="M471" s="19" t="n">
        <v>4.1</v>
      </c>
      <c r="N471" s="20">
        <f>INT(L471/M471)</f>
        <v/>
      </c>
      <c r="O471" s="20">
        <f>INT(N471*0.3+0.5)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71.02</v>
      </c>
      <c r="T471" s="19" t="n">
        <v>70.95999999999999</v>
      </c>
      <c r="U471" s="17" t="inlineStr">
        <is>
          <t>Tier 1 Critical GIDA (Score ≥ 50.0)</t>
        </is>
      </c>
      <c r="V471" s="19" t="n">
        <v>71.56999999999999</v>
      </c>
      <c r="W471" s="19" t="n">
        <v>50.03</v>
      </c>
      <c r="X471" s="19" t="n">
        <v>71.56999999999999</v>
      </c>
      <c r="Y471" s="20">
        <f>ROUND(V471*0.35+W471*0.35+X471*0.30,2)</f>
        <v/>
      </c>
      <c r="Z471" s="24" t="inlineStr">
        <is>
          <t>F - Nearest node and line over 5 km</t>
        </is>
      </c>
      <c r="AA471" s="19" t="n">
        <v>71.02</v>
      </c>
      <c r="AB471" s="19" t="n">
        <v>70.95999999999999</v>
      </c>
      <c r="AC471" s="17" t="inlineStr">
        <is>
          <t>Line: CAPOOCAN - TACLOBAN</t>
        </is>
      </c>
      <c r="AD471" s="17" t="inlineStr">
        <is>
          <t>Remote site candidate: deploy Starlink LEO satellite backhaul or long microwave hop.</t>
        </is>
      </c>
      <c r="AE471" s="16" t="n">
        <v>1467</v>
      </c>
    </row>
    <row r="472">
      <c r="A472" s="16" t="n">
        <v>2</v>
      </c>
      <c r="B472" s="16" t="n">
        <v>468</v>
      </c>
      <c r="C472" s="16" t="n">
        <v>1468</v>
      </c>
      <c r="D472" s="17" t="inlineStr">
        <is>
          <t>1108605002</t>
        </is>
      </c>
      <c r="E472" s="17" t="inlineStr">
        <is>
          <t>Region XI (Davao Region)</t>
        </is>
      </c>
      <c r="F472" s="17" t="inlineStr">
        <is>
          <t>Davao Occidental</t>
        </is>
      </c>
      <c r="G472" s="17" t="inlineStr">
        <is>
          <t>Sarangani</t>
        </is>
      </c>
      <c r="H472" s="17" t="inlineStr">
        <is>
          <t>Konel</t>
        </is>
      </c>
      <c r="I472" s="18" t="n">
        <v>5.4312392</v>
      </c>
      <c r="J472" s="18" t="n">
        <v>125.3925627</v>
      </c>
      <c r="K472" s="17" t="inlineStr">
        <is>
          <t>R</t>
        </is>
      </c>
      <c r="L472" s="11" t="n">
        <v>2140</v>
      </c>
      <c r="M472" s="19" t="n">
        <v>3.9</v>
      </c>
      <c r="N472" s="20">
        <f>INT(L472/M472)</f>
        <v/>
      </c>
      <c r="O472" s="20">
        <f>INT(N472*0.3+0.5)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75.98</v>
      </c>
      <c r="T472" s="19" t="n">
        <v>79.79000000000001</v>
      </c>
      <c r="U472" s="17" t="inlineStr">
        <is>
          <t>Tier 1 Critical GIDA (Score ≥ 50.0)</t>
        </is>
      </c>
      <c r="V472" s="19" t="n">
        <v>71.56999999999999</v>
      </c>
      <c r="W472" s="19" t="n">
        <v>50.03</v>
      </c>
      <c r="X472" s="19" t="n">
        <v>71.56999999999999</v>
      </c>
      <c r="Y472" s="20">
        <f>ROUND(V472*0.35+W472*0.35+X472*0.30,2)</f>
        <v/>
      </c>
      <c r="Z472" s="24" t="inlineStr">
        <is>
          <t>F - Nearest node and line over 5 km</t>
        </is>
      </c>
      <c r="AA472" s="19" t="n">
        <v>75.98</v>
      </c>
      <c r="AB472" s="19" t="n">
        <v>79.79000000000001</v>
      </c>
      <c r="AC472" s="17" t="inlineStr">
        <is>
          <t>Node: ALS001 - BP</t>
        </is>
      </c>
      <c r="AD472" s="17" t="inlineStr">
        <is>
          <t>Remote site candidate: deploy Starlink LEO satellite backhaul or long microwave hop.</t>
        </is>
      </c>
      <c r="AE472" s="16" t="n">
        <v>1468</v>
      </c>
    </row>
    <row r="473">
      <c r="A473" s="16" t="n">
        <v>2</v>
      </c>
      <c r="B473" s="16" t="n">
        <v>469</v>
      </c>
      <c r="C473" s="16" t="n">
        <v>1469</v>
      </c>
      <c r="D473" s="17" t="inlineStr">
        <is>
          <t>0907333004</t>
        </is>
      </c>
      <c r="E473" s="17" t="inlineStr">
        <is>
          <t>Region IX (Zamboanga Peninsula)</t>
        </is>
      </c>
      <c r="F473" s="17" t="inlineStr">
        <is>
          <t>Zamboanga del Sur</t>
        </is>
      </c>
      <c r="G473" s="17" t="inlineStr">
        <is>
          <t>Lakewood</t>
        </is>
      </c>
      <c r="H473" s="17" t="inlineStr">
        <is>
          <t>Bululawan</t>
        </is>
      </c>
      <c r="I473" s="18" t="n">
        <v>7.867033</v>
      </c>
      <c r="J473" s="18" t="n">
        <v>123.1038551</v>
      </c>
      <c r="K473" s="17" t="inlineStr">
        <is>
          <t>R</t>
        </is>
      </c>
      <c r="L473" s="11" t="n">
        <v>1352</v>
      </c>
      <c r="M473" s="19" t="n">
        <v>3.9</v>
      </c>
      <c r="N473" s="20">
        <f>INT(L473/M473)</f>
        <v/>
      </c>
      <c r="O473" s="20">
        <f>INT(N473*0.3+0.5)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16.18</v>
      </c>
      <c r="T473" s="19" t="n">
        <v>9.640000000000001</v>
      </c>
      <c r="U473" s="17" t="inlineStr">
        <is>
          <t>Tier 1 Critical GIDA (Score ≥ 50.0)</t>
        </is>
      </c>
      <c r="V473" s="19" t="n">
        <v>71.56999999999999</v>
      </c>
      <c r="W473" s="19" t="n">
        <v>50.03</v>
      </c>
      <c r="X473" s="19" t="n">
        <v>71.56999999999999</v>
      </c>
      <c r="Y473" s="20">
        <f>ROUND(V473*0.35+W473*0.35+X473*0.30,2)</f>
        <v/>
      </c>
      <c r="Z473" s="24" t="inlineStr">
        <is>
          <t>F - Nearest node and line over 5 km</t>
        </is>
      </c>
      <c r="AA473" s="19" t="n">
        <v>16.18</v>
      </c>
      <c r="AB473" s="19" t="n">
        <v>9.6</v>
      </c>
      <c r="AC473" s="17" t="inlineStr">
        <is>
          <t>Line: PAGADIAN - BUUG</t>
        </is>
      </c>
      <c r="AD473" s="17" t="inlineStr">
        <is>
          <t>Remote site candidate: deploy Starlink LEO satellite backhaul or long microwave hop.</t>
        </is>
      </c>
      <c r="AE473" s="16" t="n">
        <v>1469</v>
      </c>
    </row>
    <row r="474">
      <c r="A474" s="16" t="n">
        <v>2</v>
      </c>
      <c r="B474" s="16" t="n">
        <v>470</v>
      </c>
      <c r="C474" s="16" t="n">
        <v>1470</v>
      </c>
      <c r="D474" s="17" t="inlineStr">
        <is>
          <t>1381200001</t>
        </is>
      </c>
      <c r="E474" s="17" t="inlineStr">
        <is>
          <t>National Capital Region (NCR)</t>
        </is>
      </c>
      <c r="F474" s="17" t="inlineStr">
        <is>
          <t>Second District (Not a Province)</t>
        </is>
      </c>
      <c r="G474" s="17" t="inlineStr">
        <is>
          <t>City of Pasig</t>
        </is>
      </c>
      <c r="H474" s="17" t="inlineStr">
        <is>
          <t>Bagong Ilog</t>
        </is>
      </c>
      <c r="I474" s="18" t="n">
        <v>14.563733</v>
      </c>
      <c r="J474" s="18" t="n">
        <v>121.071258</v>
      </c>
      <c r="K474" s="17" t="inlineStr">
        <is>
          <t>U</t>
        </is>
      </c>
      <c r="L474" s="11" t="n">
        <v>21608</v>
      </c>
      <c r="M474" s="19" t="n">
        <v>3.4</v>
      </c>
      <c r="N474" s="20">
        <f>INT(L474/M474)</f>
        <v/>
      </c>
      <c r="O474" s="20">
        <f>INT(N474*0.3+0.5)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1.11</v>
      </c>
      <c r="T474" s="19" t="n">
        <v>0.16</v>
      </c>
      <c r="U474" s="17" t="inlineStr">
        <is>
          <t>Tier 1 Critical GIDA (Score ≥ 50.0)</t>
        </is>
      </c>
      <c r="V474" s="19" t="n">
        <v>71.56</v>
      </c>
      <c r="W474" s="19" t="n">
        <v>50.03</v>
      </c>
      <c r="X474" s="19" t="n">
        <v>71.56</v>
      </c>
      <c r="Y474" s="20">
        <f>ROUND(V474*0.35+W474*0.35+X474*0.30,2)</f>
        <v/>
      </c>
      <c r="Z474" s="22" t="inlineStr">
        <is>
          <t>C - Line within 0.5 km; node over 1 km</t>
        </is>
      </c>
      <c r="AA474" s="19" t="n">
        <v>1.11</v>
      </c>
      <c r="AB474" s="19" t="n">
        <v>0.11</v>
      </c>
      <c r="AC474" s="17" t="inlineStr">
        <is>
          <t>Line: RELIANCE PSG001 TO BÑL001</t>
        </is>
      </c>
      <c r="AD474" s="17" t="inlineStr">
        <is>
          <t>Splice closure / line-tap survey candidate; locate closure and confirm splicing/capacity.</t>
        </is>
      </c>
      <c r="AE474" s="16" t="n">
        <v>1470</v>
      </c>
    </row>
    <row r="475">
      <c r="A475" s="16" t="n">
        <v>2</v>
      </c>
      <c r="B475" s="16" t="n">
        <v>471</v>
      </c>
      <c r="C475" s="16" t="n">
        <v>1471</v>
      </c>
      <c r="D475" s="17" t="inlineStr">
        <is>
          <t>1003511008</t>
        </is>
      </c>
      <c r="E475" s="17" t="inlineStr">
        <is>
          <t>Region X (Northern Mindanao)</t>
        </is>
      </c>
      <c r="F475" s="17" t="inlineStr">
        <is>
          <t>Lanao del Norte</t>
        </is>
      </c>
      <c r="G475" s="17" t="inlineStr">
        <is>
          <t>Magsaysay</t>
        </is>
      </c>
      <c r="H475" s="17" t="inlineStr">
        <is>
          <t>Lubo</t>
        </is>
      </c>
      <c r="I475" s="18" t="n">
        <v>8.935944600000001</v>
      </c>
      <c r="J475" s="18" t="n">
        <v>125.2250871</v>
      </c>
      <c r="K475" s="17" t="inlineStr">
        <is>
          <t>R</t>
        </is>
      </c>
      <c r="L475" s="11" t="n">
        <v>1184</v>
      </c>
      <c r="M475" s="19" t="n">
        <v>4.2</v>
      </c>
      <c r="N475" s="20">
        <f>INT(L475/M475)</f>
        <v/>
      </c>
      <c r="O475" s="20">
        <f>INT(N475*0.3+0.5)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11.96</v>
      </c>
      <c r="T475" s="19" t="n">
        <v>7.66</v>
      </c>
      <c r="U475" s="17" t="inlineStr">
        <is>
          <t>Tier 1 Critical GIDA (Score ≥ 50.0)</t>
        </is>
      </c>
      <c r="V475" s="19" t="n">
        <v>71.56</v>
      </c>
      <c r="W475" s="19" t="n">
        <v>50.03</v>
      </c>
      <c r="X475" s="19" t="n">
        <v>71.56</v>
      </c>
      <c r="Y475" s="20">
        <f>ROUND(V475*0.35+W475*0.35+X475*0.30,2)</f>
        <v/>
      </c>
      <c r="Z475" s="24" t="inlineStr">
        <is>
          <t>E - Nearest node or line 3-5 km</t>
        </is>
      </c>
      <c r="AA475" s="19" t="n">
        <v>4.95</v>
      </c>
      <c r="AB475" s="19" t="n">
        <v>4.1</v>
      </c>
      <c r="AC475" s="17" t="inlineStr">
        <is>
          <t>Line: CDO - BUENAVISTA via GINGOOG</t>
        </is>
      </c>
      <c r="AD475" s="17" t="inlineStr">
        <is>
          <t>Review candidate: examine alternative BTS location, updated fiber inventory or Starlink backhaul.</t>
        </is>
      </c>
      <c r="AE475" s="16" t="n">
        <v>1471</v>
      </c>
    </row>
    <row r="476">
      <c r="A476" s="16" t="n">
        <v>2</v>
      </c>
      <c r="B476" s="16" t="n">
        <v>472</v>
      </c>
      <c r="C476" s="16" t="n">
        <v>1472</v>
      </c>
      <c r="D476" s="17" t="inlineStr">
        <is>
          <t>1908701010</t>
        </is>
      </c>
      <c r="E476" s="17" t="inlineStr">
        <is>
          <t>Bangsamoro Autonomous Region In Muslim Mindanao (BARMM)</t>
        </is>
      </c>
      <c r="F476" s="17" t="inlineStr">
        <is>
          <t>Maguindanao del Norte</t>
        </is>
      </c>
      <c r="G476" s="17" t="inlineStr">
        <is>
          <t>Barira</t>
        </is>
      </c>
      <c r="H476" s="17" t="inlineStr">
        <is>
          <t>Minabay</t>
        </is>
      </c>
      <c r="I476" s="18" t="n">
        <v>17.254146</v>
      </c>
      <c r="J476" s="18" t="n">
        <v>122.22819</v>
      </c>
      <c r="K476" s="17" t="inlineStr">
        <is>
          <t>R</t>
        </is>
      </c>
      <c r="L476" s="11" t="n">
        <v>4580</v>
      </c>
      <c r="M476" s="19" t="n">
        <v>4.3</v>
      </c>
      <c r="N476" s="20">
        <f>INT(L476/M476)</f>
        <v/>
      </c>
      <c r="O476" s="20">
        <f>INT(N476*0.3+0.5)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29.31</v>
      </c>
      <c r="T476" s="19" t="n">
        <v>34.2</v>
      </c>
      <c r="U476" s="17" t="inlineStr">
        <is>
          <t>Tier 1 Critical GIDA (Score ≥ 50.0)</t>
        </is>
      </c>
      <c r="V476" s="19" t="n">
        <v>71.56</v>
      </c>
      <c r="W476" s="19" t="n">
        <v>50.03</v>
      </c>
      <c r="X476" s="19" t="n">
        <v>71.56</v>
      </c>
      <c r="Y476" s="20">
        <f>ROUND(V476*0.35+W476*0.35+X476*0.30,2)</f>
        <v/>
      </c>
      <c r="Z476" s="24" t="inlineStr">
        <is>
          <t>F - Nearest node and line over 5 km</t>
        </is>
      </c>
      <c r="AA476" s="19" t="n">
        <v>29.31</v>
      </c>
      <c r="AB476" s="19" t="n">
        <v>34.2</v>
      </c>
      <c r="AC476" s="17" t="inlineStr">
        <is>
          <t>Node: IGI003 - PM</t>
        </is>
      </c>
      <c r="AD476" s="17" t="inlineStr">
        <is>
          <t>Remote site candidate: deploy Starlink LEO satellite backhaul or long microwave hop.</t>
        </is>
      </c>
      <c r="AE476" s="16" t="n">
        <v>1472</v>
      </c>
    </row>
    <row r="477">
      <c r="A477" s="16" t="n">
        <v>2</v>
      </c>
      <c r="B477" s="16" t="n">
        <v>473</v>
      </c>
      <c r="C477" s="16" t="n">
        <v>1473</v>
      </c>
      <c r="D477" s="17" t="inlineStr">
        <is>
          <t>1903638018</t>
        </is>
      </c>
      <c r="E477" s="17" t="inlineStr">
        <is>
          <t>Bangsamoro Autonomous Region In Muslim Mindanao (BARMM)</t>
        </is>
      </c>
      <c r="F477" s="17" t="inlineStr">
        <is>
          <t>Lanao del Sur</t>
        </is>
      </c>
      <c r="G477" s="17" t="inlineStr">
        <is>
          <t>Tagoloan Ii</t>
        </is>
      </c>
      <c r="H477" s="17" t="inlineStr">
        <is>
          <t>Kitaon</t>
        </is>
      </c>
      <c r="I477" s="18" t="n">
        <v>17.253917</v>
      </c>
      <c r="J477" s="18" t="n">
        <v>122.228761</v>
      </c>
      <c r="K477" s="17" t="inlineStr">
        <is>
          <t>R</t>
        </is>
      </c>
      <c r="L477" s="11" t="n">
        <v>428</v>
      </c>
      <c r="M477" s="19" t="n">
        <v>5.7</v>
      </c>
      <c r="N477" s="20">
        <f>INT(L477/M477)</f>
        <v/>
      </c>
      <c r="O477" s="20">
        <f>INT(N477*0.3+0.5)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27.93</v>
      </c>
      <c r="T477" s="19" t="n">
        <v>32.82</v>
      </c>
      <c r="U477" s="17" t="inlineStr">
        <is>
          <t>Tier 1 Critical GIDA (Score ≥ 50.0)</t>
        </is>
      </c>
      <c r="V477" s="19" t="n">
        <v>71.56</v>
      </c>
      <c r="W477" s="19" t="n">
        <v>50.03</v>
      </c>
      <c r="X477" s="19" t="n">
        <v>71.56</v>
      </c>
      <c r="Y477" s="20">
        <f>ROUND(V477*0.35+W477*0.35+X477*0.30,2)</f>
        <v/>
      </c>
      <c r="Z477" s="24" t="inlineStr">
        <is>
          <t>F - Nearest node and line over 5 km</t>
        </is>
      </c>
      <c r="AA477" s="19" t="n">
        <v>29.34</v>
      </c>
      <c r="AB477" s="19" t="n">
        <v>34.25</v>
      </c>
      <c r="AC477" s="17" t="inlineStr">
        <is>
          <t>Node: IGI003 - PM</t>
        </is>
      </c>
      <c r="AD477" s="17" t="inlineStr">
        <is>
          <t>Remote site candidate: deploy Starlink LEO satellite backhaul or long microwave hop.</t>
        </is>
      </c>
      <c r="AE477" s="16" t="n">
        <v>1473</v>
      </c>
    </row>
    <row r="478">
      <c r="A478" s="16" t="n">
        <v>2</v>
      </c>
      <c r="B478" s="16" t="n">
        <v>474</v>
      </c>
      <c r="C478" s="16" t="n">
        <v>1474</v>
      </c>
      <c r="D478" s="17" t="inlineStr">
        <is>
          <t>1906613021</t>
        </is>
      </c>
      <c r="E478" s="17" t="inlineStr">
        <is>
          <t>Bangsamoro Autonomous Region In Muslim Mindanao (BARMM)</t>
        </is>
      </c>
      <c r="F478" s="17" t="inlineStr">
        <is>
          <t>Sulu</t>
        </is>
      </c>
      <c r="G478" s="17" t="inlineStr">
        <is>
          <t>Talipao</t>
        </is>
      </c>
      <c r="H478" s="17" t="inlineStr">
        <is>
          <t>Kuhaw</t>
        </is>
      </c>
      <c r="I478" s="18" t="n">
        <v>17.255436</v>
      </c>
      <c r="J478" s="18" t="n">
        <v>122.22948</v>
      </c>
      <c r="K478" s="17" t="inlineStr">
        <is>
          <t>R</t>
        </is>
      </c>
      <c r="L478" s="11" t="n">
        <v>2766</v>
      </c>
      <c r="M478" s="19" t="n">
        <v>6</v>
      </c>
      <c r="N478" s="20">
        <f>INT(L478/M478)</f>
        <v/>
      </c>
      <c r="O478" s="20">
        <f>INT(N478*0.3+0.5)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29.51</v>
      </c>
      <c r="T478" s="19" t="n">
        <v>34.38</v>
      </c>
      <c r="U478" s="17" t="inlineStr">
        <is>
          <t>Tier 1 Critical GIDA (Score ≥ 50.0)</t>
        </is>
      </c>
      <c r="V478" s="19" t="n">
        <v>71.56</v>
      </c>
      <c r="W478" s="19" t="n">
        <v>50.03</v>
      </c>
      <c r="X478" s="19" t="n">
        <v>71.56</v>
      </c>
      <c r="Y478" s="20">
        <f>ROUND(V478*0.35+W478*0.35+X478*0.30,2)</f>
        <v/>
      </c>
      <c r="Z478" s="24" t="inlineStr">
        <is>
          <t>F - Nearest node and line over 5 km</t>
        </is>
      </c>
      <c r="AA478" s="19" t="n">
        <v>29.51</v>
      </c>
      <c r="AB478" s="19" t="n">
        <v>34.37</v>
      </c>
      <c r="AC478" s="17" t="inlineStr">
        <is>
          <t>Node: IGI003 - PM</t>
        </is>
      </c>
      <c r="AD478" s="17" t="inlineStr">
        <is>
          <t>Remote site candidate: deploy Starlink LEO satellite backhaul or long microwave hop.</t>
        </is>
      </c>
      <c r="AE478" s="16" t="n">
        <v>1474</v>
      </c>
    </row>
    <row r="479">
      <c r="A479" s="16" t="n">
        <v>2</v>
      </c>
      <c r="B479" s="16" t="n">
        <v>475</v>
      </c>
      <c r="C479" s="16" t="n">
        <v>1475</v>
      </c>
      <c r="D479" s="17" t="inlineStr">
        <is>
          <t>1908711003</t>
        </is>
      </c>
      <c r="E479" s="17" t="inlineStr">
        <is>
          <t>Bangsamoro Autonomous Region In Muslim Mindanao (BARMM)</t>
        </is>
      </c>
      <c r="F479" s="17" t="inlineStr">
        <is>
          <t>Maguindanao del Norte</t>
        </is>
      </c>
      <c r="G479" s="17" t="inlineStr">
        <is>
          <t>Sultan Mastura</t>
        </is>
      </c>
      <c r="H479" s="17" t="inlineStr">
        <is>
          <t>Bungabong</t>
        </is>
      </c>
      <c r="I479" s="18" t="n">
        <v>17.254072</v>
      </c>
      <c r="J479" s="18" t="n">
        <v>122.228116</v>
      </c>
      <c r="K479" s="17" t="inlineStr">
        <is>
          <t>R</t>
        </is>
      </c>
      <c r="L479" s="11" t="n">
        <v>2814</v>
      </c>
      <c r="M479" s="19" t="n">
        <v>4.3</v>
      </c>
      <c r="N479" s="20">
        <f>INT(L479/M479)</f>
        <v/>
      </c>
      <c r="O479" s="20">
        <f>INT(N479*0.3+0.5)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29.3</v>
      </c>
      <c r="T479" s="19" t="n">
        <v>34.19</v>
      </c>
      <c r="U479" s="17" t="inlineStr">
        <is>
          <t>Tier 1 Critical GIDA (Score ≥ 50.0)</t>
        </is>
      </c>
      <c r="V479" s="19" t="n">
        <v>71.56</v>
      </c>
      <c r="W479" s="19" t="n">
        <v>50.03</v>
      </c>
      <c r="X479" s="19" t="n">
        <v>71.56</v>
      </c>
      <c r="Y479" s="20">
        <f>ROUND(V479*0.35+W479*0.35+X479*0.30,2)</f>
        <v/>
      </c>
      <c r="Z479" s="24" t="inlineStr">
        <is>
          <t>F - Nearest node and line over 5 km</t>
        </is>
      </c>
      <c r="AA479" s="19" t="n">
        <v>29.3</v>
      </c>
      <c r="AB479" s="19" t="n">
        <v>34.19</v>
      </c>
      <c r="AC479" s="17" t="inlineStr">
        <is>
          <t>Node: IGI003 - PM</t>
        </is>
      </c>
      <c r="AD479" s="17" t="inlineStr">
        <is>
          <t>Remote site candidate: deploy Starlink LEO satellite backhaul or long microwave hop.</t>
        </is>
      </c>
      <c r="AE479" s="16" t="n">
        <v>1475</v>
      </c>
    </row>
    <row r="480">
      <c r="A480" s="16" t="n">
        <v>2</v>
      </c>
      <c r="B480" s="16" t="n">
        <v>476</v>
      </c>
      <c r="C480" s="16" t="n">
        <v>1476</v>
      </c>
      <c r="D480" s="17" t="inlineStr">
        <is>
          <t>1108605011</t>
        </is>
      </c>
      <c r="E480" s="17" t="inlineStr">
        <is>
          <t>Region XI (Davao Region)</t>
        </is>
      </c>
      <c r="F480" s="17" t="inlineStr">
        <is>
          <t>Davao Occidental</t>
        </is>
      </c>
      <c r="G480" s="17" t="inlineStr">
        <is>
          <t>Sarangani</t>
        </is>
      </c>
      <c r="H480" s="17" t="inlineStr">
        <is>
          <t>Tagen</t>
        </is>
      </c>
      <c r="I480" s="18" t="n">
        <v>5.3798891</v>
      </c>
      <c r="J480" s="18" t="n">
        <v>125.3515605</v>
      </c>
      <c r="K480" s="17" t="inlineStr">
        <is>
          <t>R</t>
        </is>
      </c>
      <c r="L480" s="11" t="n">
        <v>1396</v>
      </c>
      <c r="M480" s="19" t="n">
        <v>3.9</v>
      </c>
      <c r="N480" s="20">
        <f>INT(L480/M480)</f>
        <v/>
      </c>
      <c r="O480" s="20">
        <f>INT(N480*0.3+0.5)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80.34</v>
      </c>
      <c r="T480" s="19" t="n">
        <v>84.18000000000001</v>
      </c>
      <c r="U480" s="17" t="inlineStr">
        <is>
          <t>Tier 1 Critical GIDA (Score ≥ 50.0)</t>
        </is>
      </c>
      <c r="V480" s="19" t="n">
        <v>71.56</v>
      </c>
      <c r="W480" s="19" t="n">
        <v>50.03</v>
      </c>
      <c r="X480" s="19" t="n">
        <v>71.56</v>
      </c>
      <c r="Y480" s="20">
        <f>ROUND(V480*0.35+W480*0.35+X480*0.30,2)</f>
        <v/>
      </c>
      <c r="Z480" s="24" t="inlineStr">
        <is>
          <t>F - Nearest node and line over 5 km</t>
        </is>
      </c>
      <c r="AA480" s="19" t="n">
        <v>80.34</v>
      </c>
      <c r="AB480" s="19" t="n">
        <v>84.18000000000001</v>
      </c>
      <c r="AC480" s="17" t="inlineStr">
        <is>
          <t>Node: GSS003 - TYPE 3</t>
        </is>
      </c>
      <c r="AD480" s="17" t="inlineStr">
        <is>
          <t>Remote site candidate: deploy Starlink LEO satellite backhaul or long microwave hop.</t>
        </is>
      </c>
      <c r="AE480" s="16" t="n">
        <v>1476</v>
      </c>
    </row>
    <row r="481">
      <c r="A481" s="16" t="n">
        <v>2</v>
      </c>
      <c r="B481" s="16" t="n">
        <v>477</v>
      </c>
      <c r="C481" s="16" t="n">
        <v>1477</v>
      </c>
      <c r="D481" s="17" t="inlineStr">
        <is>
          <t>1903639009</t>
        </is>
      </c>
      <c r="E481" s="17" t="inlineStr">
        <is>
          <t>Bangsamoro Autonomous Region In Muslim Mindanao (BARMM)</t>
        </is>
      </c>
      <c r="F481" s="17" t="inlineStr">
        <is>
          <t>Lanao del Sur</t>
        </is>
      </c>
      <c r="G481" s="17" t="inlineStr">
        <is>
          <t>Kapatagan</t>
        </is>
      </c>
      <c r="H481" s="17" t="inlineStr">
        <is>
          <t>Matimos</t>
        </is>
      </c>
      <c r="I481" s="18" t="n">
        <v>17.254574</v>
      </c>
      <c r="J481" s="18" t="n">
        <v>122.228618</v>
      </c>
      <c r="K481" s="17" t="inlineStr">
        <is>
          <t>R</t>
        </is>
      </c>
      <c r="L481" s="11" t="n">
        <v>792</v>
      </c>
      <c r="M481" s="19" t="n">
        <v>5.7</v>
      </c>
      <c r="N481" s="20">
        <f>INT(L481/M481)</f>
        <v/>
      </c>
      <c r="O481" s="20">
        <f>INT(N481*0.3+0.5)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29.37</v>
      </c>
      <c r="T481" s="19" t="n">
        <v>34.26</v>
      </c>
      <c r="U481" s="17" t="inlineStr">
        <is>
          <t>Tier 1 Critical GIDA (Score ≥ 50.0)</t>
        </is>
      </c>
      <c r="V481" s="19" t="n">
        <v>71.56</v>
      </c>
      <c r="W481" s="19" t="n">
        <v>50.03</v>
      </c>
      <c r="X481" s="19" t="n">
        <v>71.56</v>
      </c>
      <c r="Y481" s="20">
        <f>ROUND(V481*0.35+W481*0.35+X481*0.30,2)</f>
        <v/>
      </c>
      <c r="Z481" s="24" t="inlineStr">
        <is>
          <t>F - Nearest node and line over 5 km</t>
        </is>
      </c>
      <c r="AA481" s="19" t="n">
        <v>29.37</v>
      </c>
      <c r="AB481" s="19" t="n">
        <v>34.25</v>
      </c>
      <c r="AC481" s="17" t="inlineStr">
        <is>
          <t>Node: IGI003 - PM</t>
        </is>
      </c>
      <c r="AD481" s="17" t="inlineStr">
        <is>
          <t>Remote site candidate: deploy Starlink LEO satellite backhaul or long microwave hop.</t>
        </is>
      </c>
      <c r="AE481" s="16" t="n">
        <v>1477</v>
      </c>
    </row>
    <row r="482">
      <c r="A482" s="16" t="n">
        <v>2</v>
      </c>
      <c r="B482" s="16" t="n">
        <v>478</v>
      </c>
      <c r="C482" s="16" t="n">
        <v>1478</v>
      </c>
      <c r="D482" s="17" t="inlineStr">
        <is>
          <t>1903609012</t>
        </is>
      </c>
      <c r="E482" s="17" t="inlineStr">
        <is>
          <t>Bangsamoro Autonomous Region In Muslim Mindanao (BARMM)</t>
        </is>
      </c>
      <c r="F482" s="17" t="inlineStr">
        <is>
          <t>Lanao del Sur</t>
        </is>
      </c>
      <c r="G482" s="17" t="inlineStr">
        <is>
          <t>Ganassi</t>
        </is>
      </c>
      <c r="H482" s="17" t="inlineStr">
        <is>
          <t>Macaguiling</t>
        </is>
      </c>
      <c r="I482" s="18" t="n">
        <v>17.254696</v>
      </c>
      <c r="J482" s="18" t="n">
        <v>122.22874</v>
      </c>
      <c r="K482" s="17" t="inlineStr">
        <is>
          <t>R</t>
        </is>
      </c>
      <c r="L482" s="11" t="n">
        <v>1045</v>
      </c>
      <c r="M482" s="19" t="n">
        <v>5.7</v>
      </c>
      <c r="N482" s="20">
        <f>INT(L482/M482)</f>
        <v/>
      </c>
      <c r="O482" s="20">
        <f>INT(N482*0.3+0.5)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29.39</v>
      </c>
      <c r="T482" s="19" t="n">
        <v>34.28</v>
      </c>
      <c r="U482" s="17" t="inlineStr">
        <is>
          <t>Tier 1 Critical GIDA (Score ≥ 50.0)</t>
        </is>
      </c>
      <c r="V482" s="19" t="n">
        <v>71.56</v>
      </c>
      <c r="W482" s="19" t="n">
        <v>50.03</v>
      </c>
      <c r="X482" s="19" t="n">
        <v>71.56</v>
      </c>
      <c r="Y482" s="20">
        <f>ROUND(V482*0.35+W482*0.35+X482*0.30,2)</f>
        <v/>
      </c>
      <c r="Z482" s="24" t="inlineStr">
        <is>
          <t>F - Nearest node and line over 5 km</t>
        </is>
      </c>
      <c r="AA482" s="19" t="n">
        <v>29.39</v>
      </c>
      <c r="AB482" s="19" t="n">
        <v>34.27</v>
      </c>
      <c r="AC482" s="17" t="inlineStr">
        <is>
          <t>Node: IGI003 - PM</t>
        </is>
      </c>
      <c r="AD482" s="17" t="inlineStr">
        <is>
          <t>Remote site candidate: deploy Starlink LEO satellite backhaul or long microwave hop.</t>
        </is>
      </c>
      <c r="AE482" s="16" t="n">
        <v>1478</v>
      </c>
    </row>
    <row r="483">
      <c r="A483" s="16" t="n">
        <v>2</v>
      </c>
      <c r="B483" s="16" t="n">
        <v>479</v>
      </c>
      <c r="C483" s="16" t="n">
        <v>1479</v>
      </c>
      <c r="D483" s="17" t="inlineStr">
        <is>
          <t>1906614016</t>
        </is>
      </c>
      <c r="E483" s="17" t="inlineStr">
        <is>
          <t>Bangsamoro Autonomous Region In Muslim Mindanao (BARMM)</t>
        </is>
      </c>
      <c r="F483" s="17" t="inlineStr">
        <is>
          <t>Sulu</t>
        </is>
      </c>
      <c r="G483" s="17" t="inlineStr">
        <is>
          <t>Tapul</t>
        </is>
      </c>
      <c r="H483" s="17" t="inlineStr">
        <is>
          <t>Kamaunggi</t>
        </is>
      </c>
      <c r="I483" s="18" t="n">
        <v>17.255642</v>
      </c>
      <c r="J483" s="18" t="n">
        <v>122.229686</v>
      </c>
      <c r="K483" s="17" t="inlineStr">
        <is>
          <t>R</t>
        </is>
      </c>
      <c r="L483" s="11" t="n">
        <v>2069</v>
      </c>
      <c r="M483" s="19" t="n">
        <v>6</v>
      </c>
      <c r="N483" s="20">
        <f>INT(L483/M483)</f>
        <v/>
      </c>
      <c r="O483" s="20">
        <f>INT(N483*0.3+0.5)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29.54</v>
      </c>
      <c r="T483" s="19" t="n">
        <v>34.4</v>
      </c>
      <c r="U483" s="17" t="inlineStr">
        <is>
          <t>Tier 1 Critical GIDA (Score ≥ 50.0)</t>
        </is>
      </c>
      <c r="V483" s="19" t="n">
        <v>71.56</v>
      </c>
      <c r="W483" s="19" t="n">
        <v>50.03</v>
      </c>
      <c r="X483" s="19" t="n">
        <v>71.56</v>
      </c>
      <c r="Y483" s="20">
        <f>ROUND(V483*0.35+W483*0.35+X483*0.30,2)</f>
        <v/>
      </c>
      <c r="Z483" s="24" t="inlineStr">
        <is>
          <t>F - Nearest node and line over 5 km</t>
        </is>
      </c>
      <c r="AA483" s="19" t="n">
        <v>29.54</v>
      </c>
      <c r="AB483" s="19" t="n">
        <v>34.4</v>
      </c>
      <c r="AC483" s="17" t="inlineStr">
        <is>
          <t>Node: IGI003 - PM</t>
        </is>
      </c>
      <c r="AD483" s="17" t="inlineStr">
        <is>
          <t>Remote site candidate: deploy Starlink LEO satellite backhaul or long microwave hop.</t>
        </is>
      </c>
      <c r="AE483" s="16" t="n">
        <v>1479</v>
      </c>
    </row>
    <row r="484">
      <c r="A484" s="16" t="n">
        <v>2</v>
      </c>
      <c r="B484" s="16" t="n">
        <v>480</v>
      </c>
      <c r="C484" s="16" t="n">
        <v>1480</v>
      </c>
      <c r="D484" s="17" t="inlineStr">
        <is>
          <t>0907312010</t>
        </is>
      </c>
      <c r="E484" s="17" t="inlineStr">
        <is>
          <t>Region IX (Zamboanga Peninsula)</t>
        </is>
      </c>
      <c r="F484" s="17" t="inlineStr">
        <is>
          <t>Zamboanga del Sur</t>
        </is>
      </c>
      <c r="G484" s="17" t="inlineStr">
        <is>
          <t>Labangan</t>
        </is>
      </c>
      <c r="H484" s="17" t="inlineStr">
        <is>
          <t>Dipaya</t>
        </is>
      </c>
      <c r="I484" s="18" t="n">
        <v>7.9231911</v>
      </c>
      <c r="J484" s="18" t="n">
        <v>123.4339638</v>
      </c>
      <c r="K484" s="17" t="inlineStr">
        <is>
          <t>R</t>
        </is>
      </c>
      <c r="L484" s="11" t="n">
        <v>1191</v>
      </c>
      <c r="M484" s="19" t="n">
        <v>3.9</v>
      </c>
      <c r="N484" s="20">
        <f>INT(L484/M484)</f>
        <v/>
      </c>
      <c r="O484" s="20">
        <f>INT(N484*0.3+0.5)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10.29</v>
      </c>
      <c r="T484" s="19" t="n">
        <v>8.970000000000001</v>
      </c>
      <c r="U484" s="17" t="inlineStr">
        <is>
          <t>Tier 1 Critical GIDA (Score ≥ 50.0)</t>
        </is>
      </c>
      <c r="V484" s="19" t="n">
        <v>71.56</v>
      </c>
      <c r="W484" s="19" t="n">
        <v>50.03</v>
      </c>
      <c r="X484" s="19" t="n">
        <v>71.56</v>
      </c>
      <c r="Y484" s="20">
        <f>ROUND(V484*0.35+W484*0.35+X484*0.30,2)</f>
        <v/>
      </c>
      <c r="Z484" s="24" t="inlineStr">
        <is>
          <t>F - Nearest node and line over 5 km</t>
        </is>
      </c>
      <c r="AA484" s="19" t="n">
        <v>10.29</v>
      </c>
      <c r="AB484" s="19" t="n">
        <v>8.970000000000001</v>
      </c>
      <c r="AC484" s="17" t="inlineStr">
        <is>
          <t>Line: ILIGAN - PAGADIAN</t>
        </is>
      </c>
      <c r="AD484" s="17" t="inlineStr">
        <is>
          <t>Remote site candidate: deploy Starlink LEO satellite backhaul or long microwave hop.</t>
        </is>
      </c>
      <c r="AE484" s="16" t="n">
        <v>1480</v>
      </c>
    </row>
    <row r="485">
      <c r="A485" s="16" t="n">
        <v>2</v>
      </c>
      <c r="B485" s="16" t="n">
        <v>481</v>
      </c>
      <c r="C485" s="16" t="n">
        <v>1481</v>
      </c>
      <c r="D485" s="17" t="inlineStr">
        <is>
          <t>1906615012</t>
        </is>
      </c>
      <c r="E485" s="17" t="inlineStr">
        <is>
          <t>Bangsamoro Autonomous Region In Muslim Mindanao (BARMM)</t>
        </is>
      </c>
      <c r="F485" s="17" t="inlineStr">
        <is>
          <t>Sulu</t>
        </is>
      </c>
      <c r="G485" s="17" t="inlineStr">
        <is>
          <t>Tongkil</t>
        </is>
      </c>
      <c r="H485" s="17" t="inlineStr">
        <is>
          <t>Tainga-Bakkao</t>
        </is>
      </c>
      <c r="I485" s="18" t="n">
        <v>17.255657</v>
      </c>
      <c r="J485" s="18" t="n">
        <v>122.229701</v>
      </c>
      <c r="K485" s="17" t="inlineStr">
        <is>
          <t>R</t>
        </is>
      </c>
      <c r="L485" s="11" t="n">
        <v>2763</v>
      </c>
      <c r="M485" s="19" t="n">
        <v>6</v>
      </c>
      <c r="N485" s="20">
        <f>INT(L485/M485)</f>
        <v/>
      </c>
      <c r="O485" s="20">
        <f>INT(N485*0.3+0.5)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29.54</v>
      </c>
      <c r="T485" s="19" t="n">
        <v>34.41</v>
      </c>
      <c r="U485" s="17" t="inlineStr">
        <is>
          <t>Tier 1 Critical GIDA (Score ≥ 50.0)</t>
        </is>
      </c>
      <c r="V485" s="19" t="n">
        <v>71.56</v>
      </c>
      <c r="W485" s="19" t="n">
        <v>50.03</v>
      </c>
      <c r="X485" s="19" t="n">
        <v>71.56</v>
      </c>
      <c r="Y485" s="20">
        <f>ROUND(V485*0.35+W485*0.35+X485*0.30,2)</f>
        <v/>
      </c>
      <c r="Z485" s="24" t="inlineStr">
        <is>
          <t>F - Nearest node and line over 5 km</t>
        </is>
      </c>
      <c r="AA485" s="19" t="n">
        <v>29.54</v>
      </c>
      <c r="AB485" s="19" t="n">
        <v>34.4</v>
      </c>
      <c r="AC485" s="17" t="inlineStr">
        <is>
          <t>Node: IGI003 - PM</t>
        </is>
      </c>
      <c r="AD485" s="17" t="inlineStr">
        <is>
          <t>Remote site candidate: deploy Starlink LEO satellite backhaul or long microwave hop.</t>
        </is>
      </c>
      <c r="AE485" s="16" t="n">
        <v>1481</v>
      </c>
    </row>
    <row r="486">
      <c r="A486" s="16" t="n">
        <v>2</v>
      </c>
      <c r="B486" s="16" t="n">
        <v>482</v>
      </c>
      <c r="C486" s="16" t="n">
        <v>1482</v>
      </c>
      <c r="D486" s="17" t="inlineStr">
        <is>
          <t>1108605007</t>
        </is>
      </c>
      <c r="E486" s="17" t="inlineStr">
        <is>
          <t>Region XI (Davao Region)</t>
        </is>
      </c>
      <c r="F486" s="17" t="inlineStr">
        <is>
          <t>Davao Occidental</t>
        </is>
      </c>
      <c r="G486" s="17" t="inlineStr">
        <is>
          <t>Sarangani</t>
        </is>
      </c>
      <c r="H486" s="17" t="inlineStr">
        <is>
          <t>Tinina</t>
        </is>
      </c>
      <c r="I486" s="18" t="n">
        <v>5.3778115</v>
      </c>
      <c r="J486" s="18" t="n">
        <v>125.3963728</v>
      </c>
      <c r="K486" s="17" t="inlineStr">
        <is>
          <t>R</t>
        </is>
      </c>
      <c r="L486" s="11" t="n">
        <v>1438</v>
      </c>
      <c r="M486" s="19" t="n">
        <v>3.9</v>
      </c>
      <c r="N486" s="20">
        <f>INT(L486/M486)</f>
        <v/>
      </c>
      <c r="O486" s="20">
        <f>INT(N486*0.3+0.5)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81.91</v>
      </c>
      <c r="T486" s="19" t="n">
        <v>85.62</v>
      </c>
      <c r="U486" s="17" t="inlineStr">
        <is>
          <t>Tier 1 Critical GIDA (Score ≥ 50.0)</t>
        </is>
      </c>
      <c r="V486" s="19" t="n">
        <v>71.56</v>
      </c>
      <c r="W486" s="19" t="n">
        <v>50.03</v>
      </c>
      <c r="X486" s="19" t="n">
        <v>71.56</v>
      </c>
      <c r="Y486" s="20">
        <f>ROUND(V486*0.35+W486*0.35+X486*0.30,2)</f>
        <v/>
      </c>
      <c r="Z486" s="24" t="inlineStr">
        <is>
          <t>F - Nearest node and line over 5 km</t>
        </is>
      </c>
      <c r="AA486" s="19" t="n">
        <v>81.91</v>
      </c>
      <c r="AB486" s="19" t="n">
        <v>85.61</v>
      </c>
      <c r="AC486" s="17" t="inlineStr">
        <is>
          <t>Node: ALS001 - BP</t>
        </is>
      </c>
      <c r="AD486" s="17" t="inlineStr">
        <is>
          <t>Remote site candidate: deploy Starlink LEO satellite backhaul or long microwave hop.</t>
        </is>
      </c>
      <c r="AE486" s="16" t="n">
        <v>1482</v>
      </c>
    </row>
    <row r="487">
      <c r="A487" s="16" t="n">
        <v>2</v>
      </c>
      <c r="B487" s="16" t="n">
        <v>483</v>
      </c>
      <c r="C487" s="16" t="n">
        <v>1483</v>
      </c>
      <c r="D487" s="17" t="inlineStr">
        <is>
          <t>1903614033</t>
        </is>
      </c>
      <c r="E487" s="17" t="inlineStr">
        <is>
          <t>Bangsamoro Autonomous Region In Muslim Mindanao (BARMM)</t>
        </is>
      </c>
      <c r="F487" s="17" t="inlineStr">
        <is>
          <t>Lanao del Sur</t>
        </is>
      </c>
      <c r="G487" s="17" t="inlineStr">
        <is>
          <t>Madamba</t>
        </is>
      </c>
      <c r="H487" s="17" t="inlineStr">
        <is>
          <t>Pagayonan</t>
        </is>
      </c>
      <c r="I487" s="18" t="n">
        <v>17.254626</v>
      </c>
      <c r="J487" s="18" t="n">
        <v>122.22867</v>
      </c>
      <c r="K487" s="17" t="inlineStr">
        <is>
          <t>R</t>
        </is>
      </c>
      <c r="L487" s="11" t="n">
        <v>1084</v>
      </c>
      <c r="M487" s="19" t="n">
        <v>5.7</v>
      </c>
      <c r="N487" s="20">
        <f>INT(L487/M487)</f>
        <v/>
      </c>
      <c r="O487" s="20">
        <f>INT(N487*0.3+0.5)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29.38</v>
      </c>
      <c r="T487" s="19" t="n">
        <v>34.27</v>
      </c>
      <c r="U487" s="17" t="inlineStr">
        <is>
          <t>Tier 1 Critical GIDA (Score ≥ 50.0)</t>
        </is>
      </c>
      <c r="V487" s="19" t="n">
        <v>71.56</v>
      </c>
      <c r="W487" s="19" t="n">
        <v>50.03</v>
      </c>
      <c r="X487" s="19" t="n">
        <v>71.56</v>
      </c>
      <c r="Y487" s="20">
        <f>ROUND(V487*0.35+W487*0.35+X487*0.30,2)</f>
        <v/>
      </c>
      <c r="Z487" s="24" t="inlineStr">
        <is>
          <t>F - Nearest node and line over 5 km</t>
        </is>
      </c>
      <c r="AA487" s="19" t="n">
        <v>29.38</v>
      </c>
      <c r="AB487" s="19" t="n">
        <v>34.26</v>
      </c>
      <c r="AC487" s="17" t="inlineStr">
        <is>
          <t>Node: IGI003 - PM</t>
        </is>
      </c>
      <c r="AD487" s="17" t="inlineStr">
        <is>
          <t>Remote site candidate: deploy Starlink LEO satellite backhaul or long microwave hop.</t>
        </is>
      </c>
      <c r="AE487" s="16" t="n">
        <v>1483</v>
      </c>
    </row>
    <row r="488">
      <c r="A488" s="16" t="n">
        <v>2</v>
      </c>
      <c r="B488" s="16" t="n">
        <v>484</v>
      </c>
      <c r="C488" s="16" t="n">
        <v>1484</v>
      </c>
      <c r="D488" s="17" t="inlineStr">
        <is>
          <t>1906617016</t>
        </is>
      </c>
      <c r="E488" s="17" t="inlineStr">
        <is>
          <t>Bangsamoro Autonomous Region In Muslim Mindanao (BARMM)</t>
        </is>
      </c>
      <c r="F488" s="17" t="inlineStr">
        <is>
          <t>Sulu</t>
        </is>
      </c>
      <c r="G488" s="17" t="inlineStr">
        <is>
          <t>Lugus</t>
        </is>
      </c>
      <c r="H488" s="17" t="inlineStr">
        <is>
          <t>Sibul</t>
        </is>
      </c>
      <c r="I488" s="18" t="n">
        <v>17.255499</v>
      </c>
      <c r="J488" s="18" t="n">
        <v>122.229543</v>
      </c>
      <c r="K488" s="17" t="inlineStr">
        <is>
          <t>R</t>
        </is>
      </c>
      <c r="L488" s="11" t="n">
        <v>1563</v>
      </c>
      <c r="M488" s="19" t="n">
        <v>6</v>
      </c>
      <c r="N488" s="20">
        <f>INT(L488/M488)</f>
        <v/>
      </c>
      <c r="O488" s="20">
        <f>INT(N488*0.3+0.5)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29.52</v>
      </c>
      <c r="T488" s="19" t="n">
        <v>34.39</v>
      </c>
      <c r="U488" s="17" t="inlineStr">
        <is>
          <t>Tier 1 Critical GIDA (Score ≥ 50.0)</t>
        </is>
      </c>
      <c r="V488" s="19" t="n">
        <v>71.56</v>
      </c>
      <c r="W488" s="19" t="n">
        <v>50.03</v>
      </c>
      <c r="X488" s="19" t="n">
        <v>71.56</v>
      </c>
      <c r="Y488" s="20">
        <f>ROUND(V488*0.35+W488*0.35+X488*0.30,2)</f>
        <v/>
      </c>
      <c r="Z488" s="24" t="inlineStr">
        <is>
          <t>F - Nearest node and line over 5 km</t>
        </is>
      </c>
      <c r="AA488" s="19" t="n">
        <v>29.52</v>
      </c>
      <c r="AB488" s="19" t="n">
        <v>34.38</v>
      </c>
      <c r="AC488" s="17" t="inlineStr">
        <is>
          <t>Node: IGI003 - PM</t>
        </is>
      </c>
      <c r="AD488" s="17" t="inlineStr">
        <is>
          <t>Remote site candidate: deploy Starlink LEO satellite backhaul or long microwave hop.</t>
        </is>
      </c>
      <c r="AE488" s="16" t="n">
        <v>1484</v>
      </c>
    </row>
    <row r="489">
      <c r="A489" s="16" t="n">
        <v>2</v>
      </c>
      <c r="B489" s="16" t="n">
        <v>485</v>
      </c>
      <c r="C489" s="16" t="n">
        <v>1485</v>
      </c>
      <c r="D489" s="17" t="inlineStr">
        <is>
          <t>1208007022</t>
        </is>
      </c>
      <c r="E489" s="17" t="inlineStr">
        <is>
          <t>Region XII (SOCCSKSARGEN)</t>
        </is>
      </c>
      <c r="F489" s="17" t="inlineStr">
        <is>
          <t>Sarangani</t>
        </is>
      </c>
      <c r="G489" s="17" t="inlineStr">
        <is>
          <t>Malungon</t>
        </is>
      </c>
      <c r="H489" s="17" t="inlineStr">
        <is>
          <t>Panamin</t>
        </is>
      </c>
      <c r="I489" s="18" t="n">
        <v>6.3744607</v>
      </c>
      <c r="J489" s="18" t="n">
        <v>125.3791879</v>
      </c>
      <c r="K489" s="17" t="inlineStr">
        <is>
          <t>R</t>
        </is>
      </c>
      <c r="L489" s="11" t="n">
        <v>1683</v>
      </c>
      <c r="M489" s="19" t="n">
        <v>3.9</v>
      </c>
      <c r="N489" s="20">
        <f>INT(L489/M489)</f>
        <v/>
      </c>
      <c r="O489" s="20">
        <f>INT(N489*0.3+0.5)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12.71</v>
      </c>
      <c r="T489" s="19" t="n">
        <v>9.74</v>
      </c>
      <c r="U489" s="17" t="inlineStr">
        <is>
          <t>Tier 1 Critical GIDA (Score ≥ 50.0)</t>
        </is>
      </c>
      <c r="V489" s="19" t="n">
        <v>71.56</v>
      </c>
      <c r="W489" s="19" t="n">
        <v>50.03</v>
      </c>
      <c r="X489" s="19" t="n">
        <v>71.56</v>
      </c>
      <c r="Y489" s="20">
        <f>ROUND(V489*0.35+W489*0.35+X489*0.30,2)</f>
        <v/>
      </c>
      <c r="Z489" s="24" t="inlineStr">
        <is>
          <t>F - Nearest node and line over 5 km</t>
        </is>
      </c>
      <c r="AA489" s="19" t="n">
        <v>12.71</v>
      </c>
      <c r="AB489" s="19" t="n">
        <v>9.74</v>
      </c>
      <c r="AC489" s="17" t="inlineStr">
        <is>
          <t>Line: DAVAO CITY - GENSAN</t>
        </is>
      </c>
      <c r="AD489" s="17" t="inlineStr">
        <is>
          <t>Remote site candidate: deploy Starlink LEO satellite backhaul or long microwave hop.</t>
        </is>
      </c>
      <c r="AE489" s="16" t="n">
        <v>1485</v>
      </c>
    </row>
    <row r="490">
      <c r="A490" s="16" t="n">
        <v>2</v>
      </c>
      <c r="B490" s="16" t="n">
        <v>486</v>
      </c>
      <c r="C490" s="16" t="n">
        <v>1486</v>
      </c>
      <c r="D490" s="17" t="inlineStr">
        <is>
          <t>1908816006</t>
        </is>
      </c>
      <c r="E490" s="17" t="inlineStr">
        <is>
          <t>Bangsamoro Autonomous Region In Muslim Mindanao (BARMM)</t>
        </is>
      </c>
      <c r="F490" s="17" t="inlineStr">
        <is>
          <t>Maguindanao del Sur</t>
        </is>
      </c>
      <c r="G490" s="17" t="inlineStr">
        <is>
          <t>Pagalungan</t>
        </is>
      </c>
      <c r="H490" s="17" t="inlineStr">
        <is>
          <t>Inug-ug</t>
        </is>
      </c>
      <c r="I490" s="18" t="n">
        <v>17.254995</v>
      </c>
      <c r="J490" s="18" t="n">
        <v>122.229039</v>
      </c>
      <c r="K490" s="17" t="inlineStr">
        <is>
          <t>R</t>
        </is>
      </c>
      <c r="L490" s="11" t="n">
        <v>2498</v>
      </c>
      <c r="M490" s="19" t="n">
        <v>4.7</v>
      </c>
      <c r="N490" s="20">
        <f>INT(L490/M490)</f>
        <v/>
      </c>
      <c r="O490" s="20">
        <f>INT(N490*0.3+0.5)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29.44</v>
      </c>
      <c r="T490" s="19" t="n">
        <v>34.32</v>
      </c>
      <c r="U490" s="17" t="inlineStr">
        <is>
          <t>Tier 1 Critical GIDA (Score ≥ 50.0)</t>
        </is>
      </c>
      <c r="V490" s="19" t="n">
        <v>71.56</v>
      </c>
      <c r="W490" s="19" t="n">
        <v>50.03</v>
      </c>
      <c r="X490" s="19" t="n">
        <v>71.56</v>
      </c>
      <c r="Y490" s="20">
        <f>ROUND(V490*0.35+W490*0.35+X490*0.30,2)</f>
        <v/>
      </c>
      <c r="Z490" s="24" t="inlineStr">
        <is>
          <t>F - Nearest node and line over 5 km</t>
        </is>
      </c>
      <c r="AA490" s="19" t="n">
        <v>29.44</v>
      </c>
      <c r="AB490" s="19" t="n">
        <v>34.31</v>
      </c>
      <c r="AC490" s="17" t="inlineStr">
        <is>
          <t>Node: IGI003 - PM</t>
        </is>
      </c>
      <c r="AD490" s="17" t="inlineStr">
        <is>
          <t>Remote site candidate: deploy Starlink LEO satellite backhaul or long microwave hop.</t>
        </is>
      </c>
      <c r="AE490" s="16" t="n">
        <v>1486</v>
      </c>
    </row>
    <row r="491">
      <c r="A491" s="16" t="n">
        <v>2</v>
      </c>
      <c r="B491" s="16" t="n">
        <v>487</v>
      </c>
      <c r="C491" s="16" t="n">
        <v>1487</v>
      </c>
      <c r="D491" s="17" t="inlineStr">
        <is>
          <t>1906613011</t>
        </is>
      </c>
      <c r="E491" s="17" t="inlineStr">
        <is>
          <t>Bangsamoro Autonomous Region In Muslim Mindanao (BARMM)</t>
        </is>
      </c>
      <c r="F491" s="17" t="inlineStr">
        <is>
          <t>Sulu</t>
        </is>
      </c>
      <c r="G491" s="17" t="inlineStr">
        <is>
          <t>Talipao</t>
        </is>
      </c>
      <c r="H491" s="17" t="inlineStr">
        <is>
          <t>Gata</t>
        </is>
      </c>
      <c r="I491" s="18" t="n">
        <v>17.255429</v>
      </c>
      <c r="J491" s="18" t="n">
        <v>122.229473</v>
      </c>
      <c r="K491" s="17" t="inlineStr">
        <is>
          <t>R</t>
        </is>
      </c>
      <c r="L491" s="11" t="n">
        <v>2104</v>
      </c>
      <c r="M491" s="19" t="n">
        <v>6</v>
      </c>
      <c r="N491" s="20">
        <f>INT(L491/M491)</f>
        <v/>
      </c>
      <c r="O491" s="20">
        <f>INT(N491*0.3+0.5)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29.5</v>
      </c>
      <c r="T491" s="19" t="n">
        <v>34.38</v>
      </c>
      <c r="U491" s="17" t="inlineStr">
        <is>
          <t>Tier 1 Critical GIDA (Score ≥ 50.0)</t>
        </is>
      </c>
      <c r="V491" s="19" t="n">
        <v>71.56</v>
      </c>
      <c r="W491" s="19" t="n">
        <v>50.03</v>
      </c>
      <c r="X491" s="19" t="n">
        <v>71.56</v>
      </c>
      <c r="Y491" s="20">
        <f>ROUND(V491*0.35+W491*0.35+X491*0.30,2)</f>
        <v/>
      </c>
      <c r="Z491" s="24" t="inlineStr">
        <is>
          <t>F - Nearest node and line over 5 km</t>
        </is>
      </c>
      <c r="AA491" s="19" t="n">
        <v>29.5</v>
      </c>
      <c r="AB491" s="19" t="n">
        <v>34.37</v>
      </c>
      <c r="AC491" s="17" t="inlineStr">
        <is>
          <t>Node: IGI003 - PM</t>
        </is>
      </c>
      <c r="AD491" s="17" t="inlineStr">
        <is>
          <t>Remote site candidate: deploy Starlink LEO satellite backhaul or long microwave hop.</t>
        </is>
      </c>
      <c r="AE491" s="16" t="n">
        <v>1487</v>
      </c>
    </row>
    <row r="492">
      <c r="A492" s="16" t="n">
        <v>2</v>
      </c>
      <c r="B492" s="16" t="n">
        <v>488</v>
      </c>
      <c r="C492" s="16" t="n">
        <v>1488</v>
      </c>
      <c r="D492" s="17" t="inlineStr">
        <is>
          <t>1903611054</t>
        </is>
      </c>
      <c r="E492" s="17" t="inlineStr">
        <is>
          <t>Bangsamoro Autonomous Region In Muslim Mindanao (BARMM)</t>
        </is>
      </c>
      <c r="F492" s="17" t="inlineStr">
        <is>
          <t>Lanao del Sur</t>
        </is>
      </c>
      <c r="G492" s="17" t="inlineStr">
        <is>
          <t>Lumba-Bayabao</t>
        </is>
      </c>
      <c r="H492" s="17" t="inlineStr">
        <is>
          <t>Lobo Basara</t>
        </is>
      </c>
      <c r="I492" s="18" t="n">
        <v>17.254365</v>
      </c>
      <c r="J492" s="18" t="n">
        <v>122.228709</v>
      </c>
      <c r="K492" s="17" t="inlineStr">
        <is>
          <t>R</t>
        </is>
      </c>
      <c r="L492" s="11" t="n">
        <v>1279</v>
      </c>
      <c r="M492" s="19" t="n">
        <v>5.7</v>
      </c>
      <c r="N492" s="20">
        <f>INT(L492/M492)</f>
        <v/>
      </c>
      <c r="O492" s="20">
        <f>INT(N492*0.3+0.5)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29.31</v>
      </c>
      <c r="T492" s="19" t="n">
        <v>34.21</v>
      </c>
      <c r="U492" s="17" t="inlineStr">
        <is>
          <t>Tier 1 Critical GIDA (Score ≥ 50.0)</t>
        </is>
      </c>
      <c r="V492" s="19" t="n">
        <v>71.56</v>
      </c>
      <c r="W492" s="19" t="n">
        <v>50.03</v>
      </c>
      <c r="X492" s="19" t="n">
        <v>71.56</v>
      </c>
      <c r="Y492" s="20">
        <f>ROUND(V492*0.35+W492*0.35+X492*0.30,2)</f>
        <v/>
      </c>
      <c r="Z492" s="24" t="inlineStr">
        <is>
          <t>F - Nearest node and line over 5 km</t>
        </is>
      </c>
      <c r="AA492" s="19" t="n">
        <v>29.37</v>
      </c>
      <c r="AB492" s="19" t="n">
        <v>34.26</v>
      </c>
      <c r="AC492" s="17" t="inlineStr">
        <is>
          <t>Node: IGI003 - PM</t>
        </is>
      </c>
      <c r="AD492" s="17" t="inlineStr">
        <is>
          <t>Remote site candidate: deploy Starlink LEO satellite backhaul or long microwave hop.</t>
        </is>
      </c>
      <c r="AE492" s="16" t="n">
        <v>1488</v>
      </c>
    </row>
    <row r="493">
      <c r="A493" s="16" t="n">
        <v>2</v>
      </c>
      <c r="B493" s="16" t="n">
        <v>489</v>
      </c>
      <c r="C493" s="16" t="n">
        <v>1489</v>
      </c>
      <c r="D493" s="17" t="inlineStr">
        <is>
          <t>1003511013</t>
        </is>
      </c>
      <c r="E493" s="17" t="inlineStr">
        <is>
          <t>Region X (Northern Mindanao)</t>
        </is>
      </c>
      <c r="F493" s="17" t="inlineStr">
        <is>
          <t>Lanao del Norte</t>
        </is>
      </c>
      <c r="G493" s="17" t="inlineStr">
        <is>
          <t>Magsaysay</t>
        </is>
      </c>
      <c r="H493" s="17" t="inlineStr">
        <is>
          <t>Pangao</t>
        </is>
      </c>
      <c r="I493" s="18" t="n">
        <v>6.8347527</v>
      </c>
      <c r="J493" s="18" t="n">
        <v>125.1552933</v>
      </c>
      <c r="K493" s="17" t="inlineStr">
        <is>
          <t>R</t>
        </is>
      </c>
      <c r="L493" s="11" t="n">
        <v>1060</v>
      </c>
      <c r="M493" s="19" t="n">
        <v>4.2</v>
      </c>
      <c r="N493" s="20">
        <f>INT(L493/M493)</f>
        <v/>
      </c>
      <c r="O493" s="20">
        <f>INT(N493*0.3+0.5)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12.56</v>
      </c>
      <c r="T493" s="19" t="n">
        <v>10.64</v>
      </c>
      <c r="U493" s="17" t="inlineStr">
        <is>
          <t>Tier 1 Critical GIDA (Score ≥ 50.0)</t>
        </is>
      </c>
      <c r="V493" s="19" t="n">
        <v>71.56</v>
      </c>
      <c r="W493" s="19" t="n">
        <v>50.03</v>
      </c>
      <c r="X493" s="19" t="n">
        <v>71.56</v>
      </c>
      <c r="Y493" s="20">
        <f>ROUND(V493*0.35+W493*0.35+X493*0.30,2)</f>
        <v/>
      </c>
      <c r="Z493" s="24" t="inlineStr">
        <is>
          <t>F - Nearest node and line over 5 km</t>
        </is>
      </c>
      <c r="AA493" s="19" t="n">
        <v>7.93</v>
      </c>
      <c r="AB493" s="19" t="n">
        <v>16.21</v>
      </c>
      <c r="AC493" s="17" t="inlineStr">
        <is>
          <t>Node: BND001 - BP</t>
        </is>
      </c>
      <c r="AD493" s="17" t="inlineStr">
        <is>
          <t>Remote site candidate: deploy Starlink LEO satellite backhaul or long microwave hop.</t>
        </is>
      </c>
      <c r="AE493" s="16" t="n">
        <v>1489</v>
      </c>
    </row>
    <row r="494">
      <c r="A494" s="16" t="n">
        <v>2</v>
      </c>
      <c r="B494" s="16" t="n">
        <v>490</v>
      </c>
      <c r="C494" s="16" t="n">
        <v>1490</v>
      </c>
      <c r="D494" s="17" t="inlineStr">
        <is>
          <t>1906613007</t>
        </is>
      </c>
      <c r="E494" s="17" t="inlineStr">
        <is>
          <t>Bangsamoro Autonomous Region In Muslim Mindanao (BARMM)</t>
        </is>
      </c>
      <c r="F494" s="17" t="inlineStr">
        <is>
          <t>Sulu</t>
        </is>
      </c>
      <c r="G494" s="17" t="inlineStr">
        <is>
          <t>Talipao</t>
        </is>
      </c>
      <c r="H494" s="17" t="inlineStr">
        <is>
          <t>Bud Bunga</t>
        </is>
      </c>
      <c r="I494" s="18" t="n">
        <v>17.25546</v>
      </c>
      <c r="J494" s="18" t="n">
        <v>122.229504</v>
      </c>
      <c r="K494" s="17" t="inlineStr">
        <is>
          <t>R</t>
        </is>
      </c>
      <c r="L494" s="11" t="n">
        <v>2238</v>
      </c>
      <c r="M494" s="19" t="n">
        <v>6</v>
      </c>
      <c r="N494" s="20">
        <f>INT(L494/M494)</f>
        <v/>
      </c>
      <c r="O494" s="20">
        <f>INT(N494*0.3+0.5)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29.51</v>
      </c>
      <c r="T494" s="19" t="n">
        <v>34.38</v>
      </c>
      <c r="U494" s="17" t="inlineStr">
        <is>
          <t>Tier 1 Critical GIDA (Score ≥ 50.0)</t>
        </is>
      </c>
      <c r="V494" s="19" t="n">
        <v>71.56</v>
      </c>
      <c r="W494" s="19" t="n">
        <v>50.03</v>
      </c>
      <c r="X494" s="19" t="n">
        <v>71.56</v>
      </c>
      <c r="Y494" s="20">
        <f>ROUND(V494*0.35+W494*0.35+X494*0.30,2)</f>
        <v/>
      </c>
      <c r="Z494" s="24" t="inlineStr">
        <is>
          <t>F - Nearest node and line over 5 km</t>
        </is>
      </c>
      <c r="AA494" s="19" t="n">
        <v>29.51</v>
      </c>
      <c r="AB494" s="19" t="n">
        <v>34.37</v>
      </c>
      <c r="AC494" s="17" t="inlineStr">
        <is>
          <t>Node: IGI003 - PM</t>
        </is>
      </c>
      <c r="AD494" s="17" t="inlineStr">
        <is>
          <t>Remote site candidate: deploy Starlink LEO satellite backhaul or long microwave hop.</t>
        </is>
      </c>
      <c r="AE494" s="16" t="n">
        <v>1490</v>
      </c>
    </row>
    <row r="495">
      <c r="A495" s="16" t="n">
        <v>2</v>
      </c>
      <c r="B495" s="16" t="n">
        <v>491</v>
      </c>
      <c r="C495" s="16" t="n">
        <v>1491</v>
      </c>
      <c r="D495" s="17" t="inlineStr">
        <is>
          <t>1380601170</t>
        </is>
      </c>
      <c r="E495" s="17" t="inlineStr">
        <is>
          <t>National Capital Region (NCR)</t>
        </is>
      </c>
      <c r="F495" s="17" t="inlineStr">
        <is>
          <t>First District (Not a Province)</t>
        </is>
      </c>
      <c r="G495" s="17" t="inlineStr">
        <is>
          <t>City of Manila</t>
        </is>
      </c>
      <c r="H495" s="17" t="inlineStr">
        <is>
          <t>Barangay 170</t>
        </is>
      </c>
      <c r="I495" s="18" t="n">
        <v>14.623347</v>
      </c>
      <c r="J495" s="18" t="n">
        <v>120.972135</v>
      </c>
      <c r="K495" s="17" t="inlineStr">
        <is>
          <t>U</t>
        </is>
      </c>
      <c r="L495" s="11" t="n">
        <v>1420</v>
      </c>
      <c r="M495" s="19" t="n">
        <v>3.9</v>
      </c>
      <c r="N495" s="20">
        <f>INT(L495/M495)</f>
        <v/>
      </c>
      <c r="O495" s="20">
        <f>INT(N495*0.3+0.5)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14.87</v>
      </c>
      <c r="T495" s="19" t="n">
        <v>18.77</v>
      </c>
      <c r="U495" s="17" t="inlineStr">
        <is>
          <t>Tier 1 Critical GIDA (Score ≥ 50.0)</t>
        </is>
      </c>
      <c r="V495" s="19" t="n">
        <v>71.56</v>
      </c>
      <c r="W495" s="19" t="n">
        <v>50.03</v>
      </c>
      <c r="X495" s="19" t="n">
        <v>71.56</v>
      </c>
      <c r="Y495" s="20">
        <f>ROUND(V495*0.35+W495*0.35+X495*0.30,2)</f>
        <v/>
      </c>
      <c r="Z495" s="25" t="inlineStr">
        <is>
          <t>A - Node within 0.5 km</t>
        </is>
      </c>
      <c r="AA495" s="19" t="n">
        <v>0.41</v>
      </c>
      <c r="AB495" s="19" t="n">
        <v>0.05</v>
      </c>
      <c r="AC495" s="17" t="inlineStr">
        <is>
          <t>Line: Aerial 24C</t>
        </is>
      </c>
      <c r="AD495" s="17" t="inlineStr">
        <is>
          <t>First survey candidate: confirm node handoff, spare capacity and short route; co-location not established.</t>
        </is>
      </c>
      <c r="AE495" s="16" t="n">
        <v>1491</v>
      </c>
    </row>
    <row r="496">
      <c r="A496" s="16" t="n">
        <v>2</v>
      </c>
      <c r="B496" s="16" t="n">
        <v>492</v>
      </c>
      <c r="C496" s="16" t="n">
        <v>1492</v>
      </c>
      <c r="D496" s="17" t="inlineStr">
        <is>
          <t>1908708005</t>
        </is>
      </c>
      <c r="E496" s="17" t="inlineStr">
        <is>
          <t>Bangsamoro Autonomous Region In Muslim Mindanao (BARMM)</t>
        </is>
      </c>
      <c r="F496" s="17" t="inlineStr">
        <is>
          <t>Maguindanao del Norte</t>
        </is>
      </c>
      <c r="G496" s="17" t="inlineStr">
        <is>
          <t>Northern Kabuntalan</t>
        </is>
      </c>
      <c r="H496" s="17" t="inlineStr">
        <is>
          <t>Indatuan</t>
        </is>
      </c>
      <c r="I496" s="18" t="n">
        <v>17.253553</v>
      </c>
      <c r="J496" s="18" t="n">
        <v>122.228597</v>
      </c>
      <c r="K496" s="17" t="inlineStr">
        <is>
          <t>R</t>
        </is>
      </c>
      <c r="L496" s="11" t="n">
        <v>4501</v>
      </c>
      <c r="M496" s="19" t="n">
        <v>4.3</v>
      </c>
      <c r="N496" s="20">
        <f>INT(L496/M496)</f>
        <v/>
      </c>
      <c r="O496" s="20">
        <f>INT(N496*0.3+0.5)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28.52</v>
      </c>
      <c r="T496" s="19" t="n">
        <v>33.74</v>
      </c>
      <c r="U496" s="17" t="inlineStr">
        <is>
          <t>Tier 1 Critical GIDA (Score ≥ 50.0)</t>
        </is>
      </c>
      <c r="V496" s="19" t="n">
        <v>71.56</v>
      </c>
      <c r="W496" s="19" t="n">
        <v>50.03</v>
      </c>
      <c r="X496" s="19" t="n">
        <v>71.56</v>
      </c>
      <c r="Y496" s="20">
        <f>ROUND(V496*0.35+W496*0.35+X496*0.30,2)</f>
        <v/>
      </c>
      <c r="Z496" s="24" t="inlineStr">
        <is>
          <t>F - Nearest node and line over 5 km</t>
        </is>
      </c>
      <c r="AA496" s="19" t="n">
        <v>29.3</v>
      </c>
      <c r="AB496" s="19" t="n">
        <v>34.22</v>
      </c>
      <c r="AC496" s="17" t="inlineStr">
        <is>
          <t>Node: IGI003 - PM</t>
        </is>
      </c>
      <c r="AD496" s="17" t="inlineStr">
        <is>
          <t>Remote site candidate: deploy Starlink LEO satellite backhaul or long microwave hop.</t>
        </is>
      </c>
      <c r="AE496" s="16" t="n">
        <v>1492</v>
      </c>
    </row>
    <row r="497">
      <c r="A497" s="16" t="n">
        <v>2</v>
      </c>
      <c r="B497" s="16" t="n">
        <v>493</v>
      </c>
      <c r="C497" s="16" t="n">
        <v>1493</v>
      </c>
      <c r="D497" s="17" t="inlineStr">
        <is>
          <t>1906610014</t>
        </is>
      </c>
      <c r="E497" s="17" t="inlineStr">
        <is>
          <t>Bangsamoro Autonomous Region In Muslim Mindanao (BARMM)</t>
        </is>
      </c>
      <c r="F497" s="17" t="inlineStr">
        <is>
          <t>Sulu</t>
        </is>
      </c>
      <c r="G497" s="17" t="inlineStr">
        <is>
          <t>Pata</t>
        </is>
      </c>
      <c r="H497" s="17" t="inlineStr">
        <is>
          <t>Sangkap</t>
        </is>
      </c>
      <c r="I497" s="18" t="n">
        <v>17.255552</v>
      </c>
      <c r="J497" s="18" t="n">
        <v>122.229596</v>
      </c>
      <c r="K497" s="17" t="inlineStr">
        <is>
          <t>R</t>
        </is>
      </c>
      <c r="L497" s="11" t="n">
        <v>2444</v>
      </c>
      <c r="M497" s="19" t="n">
        <v>6</v>
      </c>
      <c r="N497" s="20">
        <f>INT(L497/M497)</f>
        <v/>
      </c>
      <c r="O497" s="20">
        <f>INT(N497*0.3+0.5)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29.52</v>
      </c>
      <c r="T497" s="19" t="n">
        <v>34.39</v>
      </c>
      <c r="U497" s="17" t="inlineStr">
        <is>
          <t>Tier 1 Critical GIDA (Score ≥ 50.0)</t>
        </is>
      </c>
      <c r="V497" s="19" t="n">
        <v>71.56</v>
      </c>
      <c r="W497" s="19" t="n">
        <v>50.03</v>
      </c>
      <c r="X497" s="19" t="n">
        <v>71.56</v>
      </c>
      <c r="Y497" s="20">
        <f>ROUND(V497*0.35+W497*0.35+X497*0.30,2)</f>
        <v/>
      </c>
      <c r="Z497" s="24" t="inlineStr">
        <is>
          <t>F - Nearest node and line over 5 km</t>
        </is>
      </c>
      <c r="AA497" s="19" t="n">
        <v>29.52</v>
      </c>
      <c r="AB497" s="19" t="n">
        <v>34.38</v>
      </c>
      <c r="AC497" s="17" t="inlineStr">
        <is>
          <t>Node: IGI003 - PM</t>
        </is>
      </c>
      <c r="AD497" s="17" t="inlineStr">
        <is>
          <t>Remote site candidate: deploy Starlink LEO satellite backhaul or long microwave hop.</t>
        </is>
      </c>
      <c r="AE497" s="16" t="n">
        <v>1493</v>
      </c>
    </row>
    <row r="498">
      <c r="A498" s="16" t="n">
        <v>2</v>
      </c>
      <c r="B498" s="16" t="n">
        <v>494</v>
      </c>
      <c r="C498" s="16" t="n">
        <v>1494</v>
      </c>
      <c r="D498" s="17" t="inlineStr">
        <is>
          <t>1906610015</t>
        </is>
      </c>
      <c r="E498" s="17" t="inlineStr">
        <is>
          <t>Bangsamoro Autonomous Region In Muslim Mindanao (BARMM)</t>
        </is>
      </c>
      <c r="F498" s="17" t="inlineStr">
        <is>
          <t>Sulu</t>
        </is>
      </c>
      <c r="G498" s="17" t="inlineStr">
        <is>
          <t>Pata</t>
        </is>
      </c>
      <c r="H498" s="17" t="inlineStr">
        <is>
          <t>Timuddas</t>
        </is>
      </c>
      <c r="I498" s="18" t="n">
        <v>17.255553</v>
      </c>
      <c r="J498" s="18" t="n">
        <v>122.229597</v>
      </c>
      <c r="K498" s="17" t="inlineStr">
        <is>
          <t>R</t>
        </is>
      </c>
      <c r="L498" s="11" t="n">
        <v>2397</v>
      </c>
      <c r="M498" s="19" t="n">
        <v>6</v>
      </c>
      <c r="N498" s="20">
        <f>INT(L498/M498)</f>
        <v/>
      </c>
      <c r="O498" s="20">
        <f>INT(N498*0.3+0.5)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29.52</v>
      </c>
      <c r="T498" s="19" t="n">
        <v>34.39</v>
      </c>
      <c r="U498" s="17" t="inlineStr">
        <is>
          <t>Tier 1 Critical GIDA (Score ≥ 50.0)</t>
        </is>
      </c>
      <c r="V498" s="19" t="n">
        <v>71.56</v>
      </c>
      <c r="W498" s="19" t="n">
        <v>50.03</v>
      </c>
      <c r="X498" s="19" t="n">
        <v>71.56</v>
      </c>
      <c r="Y498" s="20">
        <f>ROUND(V498*0.35+W498*0.35+X498*0.30,2)</f>
        <v/>
      </c>
      <c r="Z498" s="24" t="inlineStr">
        <is>
          <t>F - Nearest node and line over 5 km</t>
        </is>
      </c>
      <c r="AA498" s="19" t="n">
        <v>29.52</v>
      </c>
      <c r="AB498" s="19" t="n">
        <v>34.38</v>
      </c>
      <c r="AC498" s="17" t="inlineStr">
        <is>
          <t>Node: IGI003 - PM</t>
        </is>
      </c>
      <c r="AD498" s="17" t="inlineStr">
        <is>
          <t>Remote site candidate: deploy Starlink LEO satellite backhaul or long microwave hop.</t>
        </is>
      </c>
      <c r="AE498" s="16" t="n">
        <v>1494</v>
      </c>
    </row>
    <row r="499">
      <c r="A499" s="16" t="n">
        <v>2</v>
      </c>
      <c r="B499" s="16" t="n">
        <v>495</v>
      </c>
      <c r="C499" s="16" t="n">
        <v>1495</v>
      </c>
      <c r="D499" s="17" t="inlineStr">
        <is>
          <t>1906612011</t>
        </is>
      </c>
      <c r="E499" s="17" t="inlineStr">
        <is>
          <t>Bangsamoro Autonomous Region In Muslim Mindanao (BARMM)</t>
        </is>
      </c>
      <c r="F499" s="17" t="inlineStr">
        <is>
          <t>Sulu</t>
        </is>
      </c>
      <c r="G499" s="17" t="inlineStr">
        <is>
          <t>Siasi</t>
        </is>
      </c>
      <c r="H499" s="17" t="inlineStr">
        <is>
          <t>Duhol Tara</t>
        </is>
      </c>
      <c r="I499" s="18" t="n">
        <v>17.255602</v>
      </c>
      <c r="J499" s="18" t="n">
        <v>122.229646</v>
      </c>
      <c r="K499" s="17" t="inlineStr">
        <is>
          <t>R</t>
        </is>
      </c>
      <c r="L499" s="11" t="n">
        <v>1323</v>
      </c>
      <c r="M499" s="19" t="n">
        <v>6</v>
      </c>
      <c r="N499" s="20">
        <f>INT(L499/M499)</f>
        <v/>
      </c>
      <c r="O499" s="20">
        <f>INT(N499*0.3+0.5)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29.53</v>
      </c>
      <c r="T499" s="19" t="n">
        <v>34.4</v>
      </c>
      <c r="U499" s="17" t="inlineStr">
        <is>
          <t>Tier 1 Critical GIDA (Score ≥ 50.0)</t>
        </is>
      </c>
      <c r="V499" s="19" t="n">
        <v>71.56</v>
      </c>
      <c r="W499" s="19" t="n">
        <v>50.03</v>
      </c>
      <c r="X499" s="19" t="n">
        <v>71.56</v>
      </c>
      <c r="Y499" s="20">
        <f>ROUND(V499*0.35+W499*0.35+X499*0.30,2)</f>
        <v/>
      </c>
      <c r="Z499" s="24" t="inlineStr">
        <is>
          <t>F - Nearest node and line over 5 km</t>
        </is>
      </c>
      <c r="AA499" s="19" t="n">
        <v>29.53</v>
      </c>
      <c r="AB499" s="19" t="n">
        <v>34.39</v>
      </c>
      <c r="AC499" s="17" t="inlineStr">
        <is>
          <t>Node: IGI003 - PM</t>
        </is>
      </c>
      <c r="AD499" s="17" t="inlineStr">
        <is>
          <t>Remote site candidate: deploy Starlink LEO satellite backhaul or long microwave hop.</t>
        </is>
      </c>
      <c r="AE499" s="16" t="n">
        <v>1495</v>
      </c>
    </row>
    <row r="500">
      <c r="A500" s="16" t="n">
        <v>2</v>
      </c>
      <c r="B500" s="16" t="n">
        <v>496</v>
      </c>
      <c r="C500" s="16" t="n">
        <v>1496</v>
      </c>
      <c r="D500" s="17" t="inlineStr">
        <is>
          <t>0907344012</t>
        </is>
      </c>
      <c r="E500" s="17" t="inlineStr">
        <is>
          <t>Region IX (Zamboanga Peninsula)</t>
        </is>
      </c>
      <c r="F500" s="17" t="inlineStr">
        <is>
          <t>Zamboanga del Sur</t>
        </is>
      </c>
      <c r="G500" s="17" t="inlineStr">
        <is>
          <t>Tigbao</t>
        </is>
      </c>
      <c r="H500" s="17" t="inlineStr">
        <is>
          <t>Mate</t>
        </is>
      </c>
      <c r="I500" s="18" t="n">
        <v>7.877280226</v>
      </c>
      <c r="J500" s="18" t="n">
        <v>123.2288899</v>
      </c>
      <c r="K500" s="17" t="inlineStr">
        <is>
          <t>R</t>
        </is>
      </c>
      <c r="L500" s="11" t="n">
        <v>1111</v>
      </c>
      <c r="M500" s="19" t="n">
        <v>3.9</v>
      </c>
      <c r="N500" s="20">
        <f>INT(L500/M500)</f>
        <v/>
      </c>
      <c r="O500" s="20">
        <f>INT(N500*0.3+0.5)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23.75</v>
      </c>
      <c r="T500" s="19" t="n">
        <v>4.23</v>
      </c>
      <c r="U500" s="17" t="inlineStr">
        <is>
          <t>Tier 1 Critical GIDA (Score ≥ 50.0)</t>
        </is>
      </c>
      <c r="V500" s="19" t="n">
        <v>71.56</v>
      </c>
      <c r="W500" s="19" t="n">
        <v>50.03</v>
      </c>
      <c r="X500" s="19" t="n">
        <v>71.56</v>
      </c>
      <c r="Y500" s="20">
        <f>ROUND(V500*0.35+W500*0.35+X500*0.30,2)</f>
        <v/>
      </c>
      <c r="Z500" s="24" t="inlineStr">
        <is>
          <t>E - Nearest node or line 3-5 km</t>
        </is>
      </c>
      <c r="AA500" s="19" t="n">
        <v>23.75</v>
      </c>
      <c r="AB500" s="19" t="n">
        <v>4.2</v>
      </c>
      <c r="AC500" s="17" t="inlineStr">
        <is>
          <t>Line: PAGADIAN - BUUG</t>
        </is>
      </c>
      <c r="AD500" s="17" t="inlineStr">
        <is>
          <t>Review candidate: examine alternative BTS location, updated fiber inventory or Starlink backhaul.</t>
        </is>
      </c>
      <c r="AE500" s="16" t="n">
        <v>1496</v>
      </c>
    </row>
    <row r="501">
      <c r="A501" s="16" t="n">
        <v>2</v>
      </c>
      <c r="B501" s="16" t="n">
        <v>497</v>
      </c>
      <c r="C501" s="16" t="n">
        <v>1497</v>
      </c>
      <c r="D501" s="17" t="inlineStr">
        <is>
          <t>1903638025</t>
        </is>
      </c>
      <c r="E501" s="17" t="inlineStr">
        <is>
          <t>Bangsamoro Autonomous Region In Muslim Mindanao (BARMM)</t>
        </is>
      </c>
      <c r="F501" s="17" t="inlineStr">
        <is>
          <t>Lanao del Sur</t>
        </is>
      </c>
      <c r="G501" s="17" t="inlineStr">
        <is>
          <t>Tagoloan Ii</t>
        </is>
      </c>
      <c r="H501" s="17" t="inlineStr">
        <is>
          <t>Malinao</t>
        </is>
      </c>
      <c r="I501" s="18" t="n">
        <v>17.254415</v>
      </c>
      <c r="J501" s="18" t="n">
        <v>122.228459</v>
      </c>
      <c r="K501" s="17" t="inlineStr">
        <is>
          <t>R</t>
        </is>
      </c>
      <c r="L501" s="11" t="n">
        <v>808</v>
      </c>
      <c r="M501" s="19" t="n">
        <v>5.7</v>
      </c>
      <c r="N501" s="20">
        <f>INT(L501/M501)</f>
        <v/>
      </c>
      <c r="O501" s="20">
        <f>INT(N501*0.3+0.5)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29.35</v>
      </c>
      <c r="T501" s="19" t="n">
        <v>34.24</v>
      </c>
      <c r="U501" s="17" t="inlineStr">
        <is>
          <t>Tier 1 Critical GIDA (Score ≥ 50.0)</t>
        </is>
      </c>
      <c r="V501" s="19" t="n">
        <v>71.56</v>
      </c>
      <c r="W501" s="19" t="n">
        <v>50.03</v>
      </c>
      <c r="X501" s="19" t="n">
        <v>71.56</v>
      </c>
      <c r="Y501" s="20">
        <f>ROUND(V501*0.35+W501*0.35+X501*0.30,2)</f>
        <v/>
      </c>
      <c r="Z501" s="24" t="inlineStr">
        <is>
          <t>F - Nearest node and line over 5 km</t>
        </is>
      </c>
      <c r="AA501" s="19" t="n">
        <v>29.35</v>
      </c>
      <c r="AB501" s="19" t="n">
        <v>34.23</v>
      </c>
      <c r="AC501" s="17" t="inlineStr">
        <is>
          <t>Node: IGI003 - PM</t>
        </is>
      </c>
      <c r="AD501" s="17" t="inlineStr">
        <is>
          <t>Remote site candidate: deploy Starlink LEO satellite backhaul or long microwave hop.</t>
        </is>
      </c>
      <c r="AE501" s="16" t="n">
        <v>1497</v>
      </c>
    </row>
    <row r="502">
      <c r="A502" s="16" t="n">
        <v>2</v>
      </c>
      <c r="B502" s="16" t="n">
        <v>498</v>
      </c>
      <c r="C502" s="16" t="n">
        <v>1498</v>
      </c>
      <c r="D502" s="17" t="inlineStr">
        <is>
          <t>1908708002</t>
        </is>
      </c>
      <c r="E502" s="17" t="inlineStr">
        <is>
          <t>Bangsamoro Autonomous Region In Muslim Mindanao (BARMM)</t>
        </is>
      </c>
      <c r="F502" s="17" t="inlineStr">
        <is>
          <t>Maguindanao del Norte</t>
        </is>
      </c>
      <c r="G502" s="17" t="inlineStr">
        <is>
          <t>Northern Kabuntalan</t>
        </is>
      </c>
      <c r="H502" s="17" t="inlineStr">
        <is>
          <t>Damatog</t>
        </is>
      </c>
      <c r="I502" s="18" t="n">
        <v>17.253853</v>
      </c>
      <c r="J502" s="18" t="n">
        <v>122.227597</v>
      </c>
      <c r="K502" s="17" t="inlineStr">
        <is>
          <t>R</t>
        </is>
      </c>
      <c r="L502" s="11" t="n">
        <v>4229</v>
      </c>
      <c r="M502" s="19" t="n">
        <v>4.3</v>
      </c>
      <c r="N502" s="20">
        <f>INT(L502/M502)</f>
        <v/>
      </c>
      <c r="O502" s="20">
        <f>INT(N502*0.3+0.5)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29.44</v>
      </c>
      <c r="T502" s="19" t="n">
        <v>33.88</v>
      </c>
      <c r="U502" s="17" t="inlineStr">
        <is>
          <t>Tier 1 Critical GIDA (Score ≥ 50.0)</t>
        </is>
      </c>
      <c r="V502" s="19" t="n">
        <v>71.56</v>
      </c>
      <c r="W502" s="19" t="n">
        <v>50.03</v>
      </c>
      <c r="X502" s="19" t="n">
        <v>71.56</v>
      </c>
      <c r="Y502" s="20">
        <f>ROUND(V502*0.35+W502*0.35+X502*0.30,2)</f>
        <v/>
      </c>
      <c r="Z502" s="24" t="inlineStr">
        <is>
          <t>F - Nearest node and line over 5 km</t>
        </is>
      </c>
      <c r="AA502" s="19" t="n">
        <v>29.24</v>
      </c>
      <c r="AB502" s="19" t="n">
        <v>34.13</v>
      </c>
      <c r="AC502" s="17" t="inlineStr">
        <is>
          <t>Node: IGI003 - PM</t>
        </is>
      </c>
      <c r="AD502" s="17" t="inlineStr">
        <is>
          <t>Remote site candidate: deploy Starlink LEO satellite backhaul or long microwave hop.</t>
        </is>
      </c>
      <c r="AE502" s="16" t="n">
        <v>1498</v>
      </c>
    </row>
    <row r="503">
      <c r="A503" s="16" t="n">
        <v>2</v>
      </c>
      <c r="B503" s="16" t="n">
        <v>499</v>
      </c>
      <c r="C503" s="16" t="n">
        <v>1499</v>
      </c>
      <c r="D503" s="17" t="inlineStr">
        <is>
          <t>1900708004</t>
        </is>
      </c>
      <c r="E503" s="17" t="inlineStr">
        <is>
          <t>Bangsamoro Autonomous Region In Muslim Mindanao (BARMM)</t>
        </is>
      </c>
      <c r="F503" s="17" t="inlineStr">
        <is>
          <t>Basilan</t>
        </is>
      </c>
      <c r="G503" s="17" t="inlineStr">
        <is>
          <t>Akbar</t>
        </is>
      </c>
      <c r="H503" s="17" t="inlineStr">
        <is>
          <t>Mangalut</t>
        </is>
      </c>
      <c r="I503" s="18" t="n">
        <v>6.603511</v>
      </c>
      <c r="J503" s="18" t="n">
        <v>122.210724</v>
      </c>
      <c r="K503" s="17" t="inlineStr">
        <is>
          <t>R</t>
        </is>
      </c>
      <c r="L503" s="11" t="n">
        <v>2298</v>
      </c>
      <c r="M503" s="19" t="n">
        <v>5.1</v>
      </c>
      <c r="N503" s="20">
        <f>INT(L503/M503)</f>
        <v/>
      </c>
      <c r="O503" s="20">
        <f>INT(N503*0.3+0.5)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37.32</v>
      </c>
      <c r="T503" s="19" t="n">
        <v>37.31</v>
      </c>
      <c r="U503" s="17" t="inlineStr">
        <is>
          <t>Tier 1 Critical GIDA (Score ≥ 50.0)</t>
        </is>
      </c>
      <c r="V503" s="19" t="n">
        <v>71.56</v>
      </c>
      <c r="W503" s="19" t="n">
        <v>50.03</v>
      </c>
      <c r="X503" s="19" t="n">
        <v>71.56</v>
      </c>
      <c r="Y503" s="20">
        <f>ROUND(V503*0.35+W503*0.35+X503*0.30,2)</f>
        <v/>
      </c>
      <c r="Z503" s="24" t="inlineStr">
        <is>
          <t>F - Nearest node and line over 5 km</t>
        </is>
      </c>
      <c r="AA503" s="19" t="n">
        <v>37.32</v>
      </c>
      <c r="AB503" s="19" t="n">
        <v>37.31</v>
      </c>
      <c r="AC503" s="17" t="inlineStr">
        <is>
          <t>Line: Untitled Path</t>
        </is>
      </c>
      <c r="AD503" s="17" t="inlineStr">
        <is>
          <t>Remote site candidate: deploy Starlink LEO satellite backhaul or long microwave hop.</t>
        </is>
      </c>
      <c r="AE503" s="16" t="n">
        <v>1499</v>
      </c>
    </row>
    <row r="504">
      <c r="A504" s="16" t="n">
        <v>2</v>
      </c>
      <c r="B504" s="16" t="n">
        <v>500</v>
      </c>
      <c r="C504" s="16" t="n">
        <v>1500</v>
      </c>
      <c r="D504" s="17" t="inlineStr">
        <is>
          <t>1906610003</t>
        </is>
      </c>
      <c r="E504" s="17" t="inlineStr">
        <is>
          <t>Bangsamoro Autonomous Region In Muslim Mindanao (BARMM)</t>
        </is>
      </c>
      <c r="F504" s="17" t="inlineStr">
        <is>
          <t>Sulu</t>
        </is>
      </c>
      <c r="G504" s="17" t="inlineStr">
        <is>
          <t>Pata</t>
        </is>
      </c>
      <c r="H504" s="17" t="inlineStr">
        <is>
          <t>Daungdong</t>
        </is>
      </c>
      <c r="I504" s="18" t="n">
        <v>17.255546</v>
      </c>
      <c r="J504" s="18" t="n">
        <v>122.22959</v>
      </c>
      <c r="K504" s="17" t="inlineStr">
        <is>
          <t>R</t>
        </is>
      </c>
      <c r="L504" s="11" t="n">
        <v>2408</v>
      </c>
      <c r="M504" s="19" t="n">
        <v>6</v>
      </c>
      <c r="N504" s="20">
        <f>INT(L504/M504)</f>
        <v/>
      </c>
      <c r="O504" s="20">
        <f>INT(N504*0.3+0.5)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29.52</v>
      </c>
      <c r="T504" s="19" t="n">
        <v>34.39</v>
      </c>
      <c r="U504" s="17" t="inlineStr">
        <is>
          <t>Tier 1 Critical GIDA (Score ≥ 50.0)</t>
        </is>
      </c>
      <c r="V504" s="19" t="n">
        <v>71.56</v>
      </c>
      <c r="W504" s="19" t="n">
        <v>50.02</v>
      </c>
      <c r="X504" s="19" t="n">
        <v>71.56</v>
      </c>
      <c r="Y504" s="20">
        <f>ROUND(V504*0.35+W504*0.35+X504*0.30,2)</f>
        <v/>
      </c>
      <c r="Z504" s="24" t="inlineStr">
        <is>
          <t>F - Nearest node and line over 5 km</t>
        </is>
      </c>
      <c r="AA504" s="19" t="n">
        <v>29.52</v>
      </c>
      <c r="AB504" s="19" t="n">
        <v>34.38</v>
      </c>
      <c r="AC504" s="17" t="inlineStr">
        <is>
          <t>Node: IGI003 - PM</t>
        </is>
      </c>
      <c r="AD504" s="17" t="inlineStr">
        <is>
          <t>Remote site candidate: deploy Starlink LEO satellite backhaul or long microwave hop.</t>
        </is>
      </c>
      <c r="AE504" s="16" t="n">
        <v>1500</v>
      </c>
    </row>
    <row r="505">
      <c r="A505" s="16" t="n">
        <v>2</v>
      </c>
      <c r="B505" s="16" t="n">
        <v>501</v>
      </c>
      <c r="C505" s="16" t="n">
        <v>1501</v>
      </c>
      <c r="D505" s="17" t="inlineStr">
        <is>
          <t>1906612059</t>
        </is>
      </c>
      <c r="E505" s="17" t="inlineStr">
        <is>
          <t>Bangsamoro Autonomous Region In Muslim Mindanao (BARMM)</t>
        </is>
      </c>
      <c r="F505" s="17" t="inlineStr">
        <is>
          <t>Sulu</t>
        </is>
      </c>
      <c r="G505" s="17" t="inlineStr">
        <is>
          <t>Siasi</t>
        </is>
      </c>
      <c r="H505" s="17" t="inlineStr">
        <is>
          <t>Siowing</t>
        </is>
      </c>
      <c r="I505" s="18" t="n">
        <v>17.255481</v>
      </c>
      <c r="J505" s="18" t="n">
        <v>122.229525</v>
      </c>
      <c r="K505" s="17" t="inlineStr">
        <is>
          <t>R</t>
        </is>
      </c>
      <c r="L505" s="11" t="n">
        <v>1582</v>
      </c>
      <c r="M505" s="19" t="n">
        <v>6</v>
      </c>
      <c r="N505" s="20">
        <f>INT(L505/M505)</f>
        <v/>
      </c>
      <c r="O505" s="20">
        <f>INT(N505*0.3+0.5)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29.51</v>
      </c>
      <c r="T505" s="19" t="n">
        <v>34.38</v>
      </c>
      <c r="U505" s="17" t="inlineStr">
        <is>
          <t>Tier 1 Critical GIDA (Score ≥ 50.0)</t>
        </is>
      </c>
      <c r="V505" s="19" t="n">
        <v>71.56</v>
      </c>
      <c r="W505" s="19" t="n">
        <v>50.02</v>
      </c>
      <c r="X505" s="19" t="n">
        <v>71.56</v>
      </c>
      <c r="Y505" s="20">
        <f>ROUND(V505*0.35+W505*0.35+X505*0.30,2)</f>
        <v/>
      </c>
      <c r="Z505" s="24" t="inlineStr">
        <is>
          <t>F - Nearest node and line over 5 km</t>
        </is>
      </c>
      <c r="AA505" s="19" t="n">
        <v>29.51</v>
      </c>
      <c r="AB505" s="19" t="n">
        <v>34.37</v>
      </c>
      <c r="AC505" s="17" t="inlineStr">
        <is>
          <t>Node: IGI003 - PM</t>
        </is>
      </c>
      <c r="AD505" s="17" t="inlineStr">
        <is>
          <t>Remote site candidate: deploy Starlink LEO satellite backhaul or long microwave hop.</t>
        </is>
      </c>
      <c r="AE505" s="16" t="n">
        <v>1501</v>
      </c>
    </row>
    <row r="506">
      <c r="A506" s="16" t="n">
        <v>2</v>
      </c>
      <c r="B506" s="16" t="n">
        <v>502</v>
      </c>
      <c r="C506" s="16" t="n">
        <v>1502</v>
      </c>
      <c r="D506" s="17" t="inlineStr">
        <is>
          <t>1903638002</t>
        </is>
      </c>
      <c r="E506" s="17" t="inlineStr">
        <is>
          <t>Bangsamoro Autonomous Region In Muslim Mindanao (BARMM)</t>
        </is>
      </c>
      <c r="F506" s="17" t="inlineStr">
        <is>
          <t>Lanao del Sur</t>
        </is>
      </c>
      <c r="G506" s="17" t="inlineStr">
        <is>
          <t>Tagoloan Ii</t>
        </is>
      </c>
      <c r="H506" s="17" t="inlineStr">
        <is>
          <t>Bantalan</t>
        </is>
      </c>
      <c r="I506" s="18" t="n">
        <v>17.254015</v>
      </c>
      <c r="J506" s="18" t="n">
        <v>122.229059</v>
      </c>
      <c r="K506" s="17" t="inlineStr">
        <is>
          <t>R</t>
        </is>
      </c>
      <c r="L506" s="11" t="n">
        <v>674</v>
      </c>
      <c r="M506" s="19" t="n">
        <v>5.7</v>
      </c>
      <c r="N506" s="20">
        <f>INT(L506/M506)</f>
        <v/>
      </c>
      <c r="O506" s="20">
        <f>INT(N506*0.3+0.5)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30.74</v>
      </c>
      <c r="T506" s="19" t="n">
        <v>35.22</v>
      </c>
      <c r="U506" s="17" t="inlineStr">
        <is>
          <t>Tier 1 Critical GIDA (Score ≥ 50.0)</t>
        </is>
      </c>
      <c r="V506" s="19" t="n">
        <v>71.56</v>
      </c>
      <c r="W506" s="19" t="n">
        <v>50.02</v>
      </c>
      <c r="X506" s="19" t="n">
        <v>71.56</v>
      </c>
      <c r="Y506" s="20">
        <f>ROUND(V506*0.35+W506*0.35+X506*0.30,2)</f>
        <v/>
      </c>
      <c r="Z506" s="24" t="inlineStr">
        <is>
          <t>F - Nearest node and line over 5 km</t>
        </is>
      </c>
      <c r="AA506" s="19" t="n">
        <v>29.37</v>
      </c>
      <c r="AB506" s="19" t="n">
        <v>34.28</v>
      </c>
      <c r="AC506" s="17" t="inlineStr">
        <is>
          <t>Node: IGI003 - PM</t>
        </is>
      </c>
      <c r="AD506" s="17" t="inlineStr">
        <is>
          <t>Remote site candidate: deploy Starlink LEO satellite backhaul or long microwave hop.</t>
        </is>
      </c>
      <c r="AE506" s="16" t="n">
        <v>1502</v>
      </c>
    </row>
    <row r="507">
      <c r="A507" s="16" t="n">
        <v>2</v>
      </c>
      <c r="B507" s="16" t="n">
        <v>503</v>
      </c>
      <c r="C507" s="16" t="n">
        <v>1503</v>
      </c>
      <c r="D507" s="17" t="inlineStr">
        <is>
          <t>1903631017</t>
        </is>
      </c>
      <c r="E507" s="17" t="inlineStr">
        <is>
          <t>Bangsamoro Autonomous Region In Muslim Mindanao (BARMM)</t>
        </is>
      </c>
      <c r="F507" s="17" t="inlineStr">
        <is>
          <t>Lanao del Sur</t>
        </is>
      </c>
      <c r="G507" s="17" t="inlineStr">
        <is>
          <t>Marogong</t>
        </is>
      </c>
      <c r="H507" s="17" t="inlineStr">
        <is>
          <t>Marogong East</t>
        </is>
      </c>
      <c r="I507" s="18" t="n">
        <v>17.255723</v>
      </c>
      <c r="J507" s="18" t="n">
        <v>122.229567</v>
      </c>
      <c r="K507" s="17" t="inlineStr">
        <is>
          <t>R</t>
        </is>
      </c>
      <c r="L507" s="11" t="n">
        <v>2587</v>
      </c>
      <c r="M507" s="19" t="n">
        <v>5.7</v>
      </c>
      <c r="N507" s="20">
        <f>INT(L507/M507)</f>
        <v/>
      </c>
      <c r="O507" s="20">
        <f>INT(N507*0.3+0.5)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82.22</v>
      </c>
      <c r="T507" s="19" t="n">
        <v>81.06</v>
      </c>
      <c r="U507" s="17" t="inlineStr">
        <is>
          <t>Tier 1 Critical GIDA (Score ≥ 50.0)</t>
        </is>
      </c>
      <c r="V507" s="19" t="n">
        <v>71.55</v>
      </c>
      <c r="W507" s="19" t="n">
        <v>50.02</v>
      </c>
      <c r="X507" s="19" t="n">
        <v>71.55</v>
      </c>
      <c r="Y507" s="20">
        <f>ROUND(V507*0.35+W507*0.35+X507*0.30,2)</f>
        <v/>
      </c>
      <c r="Z507" s="24" t="inlineStr">
        <is>
          <t>F - Nearest node and line over 5 km</t>
        </is>
      </c>
      <c r="AA507" s="19" t="n">
        <v>29.53</v>
      </c>
      <c r="AB507" s="19" t="n">
        <v>34.39</v>
      </c>
      <c r="AC507" s="17" t="inlineStr">
        <is>
          <t>Node: IGI003 - PM</t>
        </is>
      </c>
      <c r="AD507" s="17" t="inlineStr">
        <is>
          <t>Remote site candidate: deploy Starlink LEO satellite backhaul or long microwave hop.</t>
        </is>
      </c>
      <c r="AE507" s="16" t="n">
        <v>1503</v>
      </c>
    </row>
    <row r="508">
      <c r="A508" s="16" t="n">
        <v>2</v>
      </c>
      <c r="B508" s="16" t="n">
        <v>504</v>
      </c>
      <c r="C508" s="16" t="n">
        <v>1504</v>
      </c>
      <c r="D508" s="17" t="inlineStr">
        <is>
          <t>1906614035</t>
        </is>
      </c>
      <c r="E508" s="17" t="inlineStr">
        <is>
          <t>Bangsamoro Autonomous Region In Muslim Mindanao (BARMM)</t>
        </is>
      </c>
      <c r="F508" s="17" t="inlineStr">
        <is>
          <t>Sulu</t>
        </is>
      </c>
      <c r="G508" s="17" t="inlineStr">
        <is>
          <t>Tapul</t>
        </is>
      </c>
      <c r="H508" s="17" t="inlineStr">
        <is>
          <t>Tulakan</t>
        </is>
      </c>
      <c r="I508" s="18" t="n">
        <v>17.255653</v>
      </c>
      <c r="J508" s="18" t="n">
        <v>122.229697</v>
      </c>
      <c r="K508" s="17" t="inlineStr">
        <is>
          <t>R</t>
        </is>
      </c>
      <c r="L508" s="11" t="n">
        <v>2038</v>
      </c>
      <c r="M508" s="19" t="n">
        <v>6</v>
      </c>
      <c r="N508" s="20">
        <f>INT(L508/M508)</f>
        <v/>
      </c>
      <c r="O508" s="20">
        <f>INT(N508*0.3+0.5)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29.54</v>
      </c>
      <c r="T508" s="19" t="n">
        <v>34.41</v>
      </c>
      <c r="U508" s="17" t="inlineStr">
        <is>
          <t>Tier 1 Critical GIDA (Score ≥ 50.0)</t>
        </is>
      </c>
      <c r="V508" s="19" t="n">
        <v>71.55</v>
      </c>
      <c r="W508" s="19" t="n">
        <v>50.02</v>
      </c>
      <c r="X508" s="19" t="n">
        <v>71.55</v>
      </c>
      <c r="Y508" s="20">
        <f>ROUND(V508*0.35+W508*0.35+X508*0.30,2)</f>
        <v/>
      </c>
      <c r="Z508" s="24" t="inlineStr">
        <is>
          <t>F - Nearest node and line over 5 km</t>
        </is>
      </c>
      <c r="AA508" s="19" t="n">
        <v>29.54</v>
      </c>
      <c r="AB508" s="19" t="n">
        <v>34.4</v>
      </c>
      <c r="AC508" s="17" t="inlineStr">
        <is>
          <t>Node: IGI003 - PM</t>
        </is>
      </c>
      <c r="AD508" s="17" t="inlineStr">
        <is>
          <t>Remote site candidate: deploy Starlink LEO satellite backhaul or long microwave hop.</t>
        </is>
      </c>
      <c r="AE508" s="16" t="n">
        <v>1504</v>
      </c>
    </row>
    <row r="509">
      <c r="A509" s="16" t="n">
        <v>2</v>
      </c>
      <c r="B509" s="16" t="n">
        <v>505</v>
      </c>
      <c r="C509" s="16" t="n">
        <v>1505</v>
      </c>
      <c r="D509" s="17" t="inlineStr">
        <is>
          <t>1906610005</t>
        </is>
      </c>
      <c r="E509" s="17" t="inlineStr">
        <is>
          <t>Bangsamoro Autonomous Region In Muslim Mindanao (BARMM)</t>
        </is>
      </c>
      <c r="F509" s="17" t="inlineStr">
        <is>
          <t>Sulu</t>
        </is>
      </c>
      <c r="G509" s="17" t="inlineStr">
        <is>
          <t>Pata</t>
        </is>
      </c>
      <c r="H509" s="17" t="inlineStr">
        <is>
          <t>Kanjarang</t>
        </is>
      </c>
      <c r="I509" s="18" t="n">
        <v>17.255554</v>
      </c>
      <c r="J509" s="18" t="n">
        <v>122.229598</v>
      </c>
      <c r="K509" s="17" t="inlineStr">
        <is>
          <t>R</t>
        </is>
      </c>
      <c r="L509" s="11" t="n">
        <v>1808</v>
      </c>
      <c r="M509" s="19" t="n">
        <v>6</v>
      </c>
      <c r="N509" s="20">
        <f>INT(L509/M509)</f>
        <v/>
      </c>
      <c r="O509" s="20">
        <f>INT(N509*0.3+0.5)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29.52</v>
      </c>
      <c r="T509" s="19" t="n">
        <v>34.39</v>
      </c>
      <c r="U509" s="17" t="inlineStr">
        <is>
          <t>Tier 1 Critical GIDA (Score ≥ 50.0)</t>
        </is>
      </c>
      <c r="V509" s="19" t="n">
        <v>71.55</v>
      </c>
      <c r="W509" s="19" t="n">
        <v>50.02</v>
      </c>
      <c r="X509" s="19" t="n">
        <v>71.55</v>
      </c>
      <c r="Y509" s="20">
        <f>ROUND(V509*0.35+W509*0.35+X509*0.30,2)</f>
        <v/>
      </c>
      <c r="Z509" s="24" t="inlineStr">
        <is>
          <t>F - Nearest node and line over 5 km</t>
        </is>
      </c>
      <c r="AA509" s="19" t="n">
        <v>29.52</v>
      </c>
      <c r="AB509" s="19" t="n">
        <v>34.38</v>
      </c>
      <c r="AC509" s="17" t="inlineStr">
        <is>
          <t>Node: IGI003 - PM</t>
        </is>
      </c>
      <c r="AD509" s="17" t="inlineStr">
        <is>
          <t>Remote site candidate: deploy Starlink LEO satellite backhaul or long microwave hop.</t>
        </is>
      </c>
      <c r="AE509" s="16" t="n">
        <v>1505</v>
      </c>
    </row>
    <row r="510">
      <c r="A510" s="16" t="n">
        <v>2</v>
      </c>
      <c r="B510" s="16" t="n">
        <v>506</v>
      </c>
      <c r="C510" s="16" t="n">
        <v>1506</v>
      </c>
      <c r="D510" s="17" t="inlineStr">
        <is>
          <t>1908706015</t>
        </is>
      </c>
      <c r="E510" s="17" t="inlineStr">
        <is>
          <t>Bangsamoro Autonomous Region In Muslim Mindanao (BARMM)</t>
        </is>
      </c>
      <c r="F510" s="17" t="inlineStr">
        <is>
          <t>Maguindanao del Norte</t>
        </is>
      </c>
      <c r="G510" s="17" t="inlineStr">
        <is>
          <t>Kabuntalan</t>
        </is>
      </c>
      <c r="H510" s="17" t="inlineStr">
        <is>
          <t>Pened</t>
        </is>
      </c>
      <c r="I510" s="18" t="n">
        <v>17.254505</v>
      </c>
      <c r="J510" s="18" t="n">
        <v>122.227349</v>
      </c>
      <c r="K510" s="17" t="inlineStr">
        <is>
          <t>R</t>
        </is>
      </c>
      <c r="L510" s="11" t="n">
        <v>1779</v>
      </c>
      <c r="M510" s="19" t="n">
        <v>4.3</v>
      </c>
      <c r="N510" s="20">
        <f>INT(L510/M510)</f>
        <v/>
      </c>
      <c r="O510" s="20">
        <f>INT(N510*0.3+0.5)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29.3</v>
      </c>
      <c r="T510" s="19" t="n">
        <v>34.2</v>
      </c>
      <c r="U510" s="17" t="inlineStr">
        <is>
          <t>Tier 1 Critical GIDA (Score ≥ 50.0)</t>
        </is>
      </c>
      <c r="V510" s="19" t="n">
        <v>71.55</v>
      </c>
      <c r="W510" s="19" t="n">
        <v>50.02</v>
      </c>
      <c r="X510" s="19" t="n">
        <v>71.55</v>
      </c>
      <c r="Y510" s="20">
        <f>ROUND(V510*0.35+W510*0.35+X510*0.30,2)</f>
        <v/>
      </c>
      <c r="Z510" s="24" t="inlineStr">
        <is>
          <t>F - Nearest node and line over 5 km</t>
        </is>
      </c>
      <c r="AA510" s="19" t="n">
        <v>29.27</v>
      </c>
      <c r="AB510" s="19" t="n">
        <v>34.12</v>
      </c>
      <c r="AC510" s="17" t="inlineStr">
        <is>
          <t>Node: IGI003 - PM</t>
        </is>
      </c>
      <c r="AD510" s="17" t="inlineStr">
        <is>
          <t>Remote site candidate: deploy Starlink LEO satellite backhaul or long microwave hop.</t>
        </is>
      </c>
      <c r="AE510" s="16" t="n">
        <v>1506</v>
      </c>
    </row>
    <row r="511">
      <c r="A511" s="16" t="n">
        <v>2</v>
      </c>
      <c r="B511" s="16" t="n">
        <v>507</v>
      </c>
      <c r="C511" s="16" t="n">
        <v>1507</v>
      </c>
      <c r="D511" s="17" t="inlineStr">
        <is>
          <t>1003511010</t>
        </is>
      </c>
      <c r="E511" s="17" t="inlineStr">
        <is>
          <t>Region X (Northern Mindanao)</t>
        </is>
      </c>
      <c r="F511" s="17" t="inlineStr">
        <is>
          <t>Lanao del Norte</t>
        </is>
      </c>
      <c r="G511" s="17" t="inlineStr">
        <is>
          <t>Magsaysay</t>
        </is>
      </c>
      <c r="H511" s="17" t="inlineStr">
        <is>
          <t>Malabaogan</t>
        </is>
      </c>
      <c r="I511" s="18" t="n">
        <v>12.319365</v>
      </c>
      <c r="J511" s="18" t="n">
        <v>121.200192</v>
      </c>
      <c r="K511" s="17" t="inlineStr">
        <is>
          <t>R</t>
        </is>
      </c>
      <c r="L511" s="11" t="n">
        <v>523</v>
      </c>
      <c r="M511" s="19" t="n">
        <v>4.2</v>
      </c>
      <c r="N511" s="20">
        <f>INT(L511/M511)</f>
        <v/>
      </c>
      <c r="O511" s="20">
        <f>INT(N511*0.3+0.5)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9.74</v>
      </c>
      <c r="T511" s="19" t="n">
        <v>7.58</v>
      </c>
      <c r="U511" s="17" t="inlineStr">
        <is>
          <t>Tier 1 Critical GIDA (Score ≥ 50.0)</t>
        </is>
      </c>
      <c r="V511" s="19" t="n">
        <v>71.55</v>
      </c>
      <c r="W511" s="19" t="n">
        <v>50.02</v>
      </c>
      <c r="X511" s="19" t="n">
        <v>71.55</v>
      </c>
      <c r="Y511" s="20">
        <f>ROUND(V511*0.35+W511*0.35+X511*0.30,2)</f>
        <v/>
      </c>
      <c r="Z511" s="22" t="inlineStr">
        <is>
          <t>C - Line within 0.5 km; node over 1 km</t>
        </is>
      </c>
      <c r="AA511" s="19" t="n">
        <v>5.61</v>
      </c>
      <c r="AB511" s="19" t="n">
        <v>0.4</v>
      </c>
      <c r="AC511" s="17" t="inlineStr">
        <is>
          <t>Line: ROXAS - SAN JOSE</t>
        </is>
      </c>
      <c r="AD511" s="17" t="inlineStr">
        <is>
          <t>Splice closure / line-tap survey candidate; locate closure and confirm splicing/capacity.</t>
        </is>
      </c>
      <c r="AE511" s="16" t="n">
        <v>1507</v>
      </c>
    </row>
    <row r="512">
      <c r="A512" s="16" t="n">
        <v>2</v>
      </c>
      <c r="B512" s="16" t="n">
        <v>508</v>
      </c>
      <c r="C512" s="16" t="n">
        <v>1508</v>
      </c>
      <c r="D512" s="17" t="inlineStr">
        <is>
          <t>1906610007</t>
        </is>
      </c>
      <c r="E512" s="17" t="inlineStr">
        <is>
          <t>Bangsamoro Autonomous Region In Muslim Mindanao (BARMM)</t>
        </is>
      </c>
      <c r="F512" s="17" t="inlineStr">
        <is>
          <t>Sulu</t>
        </is>
      </c>
      <c r="G512" s="17" t="inlineStr">
        <is>
          <t>Pata</t>
        </is>
      </c>
      <c r="H512" s="17" t="inlineStr">
        <is>
          <t>Kiput</t>
        </is>
      </c>
      <c r="I512" s="18" t="n">
        <v>17.255555</v>
      </c>
      <c r="J512" s="18" t="n">
        <v>122.229599</v>
      </c>
      <c r="K512" s="17" t="inlineStr">
        <is>
          <t>R</t>
        </is>
      </c>
      <c r="L512" s="11" t="n">
        <v>1916</v>
      </c>
      <c r="M512" s="19" t="n">
        <v>6</v>
      </c>
      <c r="N512" s="20">
        <f>INT(L512/M512)</f>
        <v/>
      </c>
      <c r="O512" s="20">
        <f>INT(N512*0.3+0.5)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29.52</v>
      </c>
      <c r="T512" s="19" t="n">
        <v>34.39</v>
      </c>
      <c r="U512" s="17" t="inlineStr">
        <is>
          <t>Tier 1 Critical GIDA (Score ≥ 50.0)</t>
        </is>
      </c>
      <c r="V512" s="19" t="n">
        <v>71.55</v>
      </c>
      <c r="W512" s="19" t="n">
        <v>50.02</v>
      </c>
      <c r="X512" s="19" t="n">
        <v>71.55</v>
      </c>
      <c r="Y512" s="20">
        <f>ROUND(V512*0.35+W512*0.35+X512*0.30,2)</f>
        <v/>
      </c>
      <c r="Z512" s="24" t="inlineStr">
        <is>
          <t>F - Nearest node and line over 5 km</t>
        </is>
      </c>
      <c r="AA512" s="19" t="n">
        <v>29.52</v>
      </c>
      <c r="AB512" s="19" t="n">
        <v>34.38</v>
      </c>
      <c r="AC512" s="17" t="inlineStr">
        <is>
          <t>Node: IGI003 - PM</t>
        </is>
      </c>
      <c r="AD512" s="17" t="inlineStr">
        <is>
          <t>Remote site candidate: deploy Starlink LEO satellite backhaul or long microwave hop.</t>
        </is>
      </c>
      <c r="AE512" s="16" t="n">
        <v>1508</v>
      </c>
    </row>
    <row r="513">
      <c r="A513" s="16" t="n">
        <v>2</v>
      </c>
      <c r="B513" s="16" t="n">
        <v>509</v>
      </c>
      <c r="C513" s="16" t="n">
        <v>1509</v>
      </c>
      <c r="D513" s="17" t="inlineStr">
        <is>
          <t>1903638042</t>
        </is>
      </c>
      <c r="E513" s="17" t="inlineStr">
        <is>
          <t>Bangsamoro Autonomous Region In Muslim Mindanao (BARMM)</t>
        </is>
      </c>
      <c r="F513" s="17" t="inlineStr">
        <is>
          <t>Lanao del Sur</t>
        </is>
      </c>
      <c r="G513" s="17" t="inlineStr">
        <is>
          <t>Tagoloan Ii</t>
        </is>
      </c>
      <c r="H513" s="17" t="inlineStr">
        <is>
          <t>Tagoloan Poblacion</t>
        </is>
      </c>
      <c r="I513" s="18" t="n">
        <v>17.254201</v>
      </c>
      <c r="J513" s="18" t="n">
        <v>122.227745</v>
      </c>
      <c r="K513" s="17" t="inlineStr">
        <is>
          <t>R</t>
        </is>
      </c>
      <c r="L513" s="11" t="n">
        <v>928</v>
      </c>
      <c r="M513" s="19" t="n">
        <v>5.7</v>
      </c>
      <c r="N513" s="20">
        <f>INT(L513/M513)</f>
        <v/>
      </c>
      <c r="O513" s="20">
        <f>INT(N513*0.3+0.5)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28.88</v>
      </c>
      <c r="T513" s="19" t="n">
        <v>34.46</v>
      </c>
      <c r="U513" s="17" t="inlineStr">
        <is>
          <t>Tier 1 Critical GIDA (Score ≥ 50.0)</t>
        </is>
      </c>
      <c r="V513" s="19" t="n">
        <v>71.55</v>
      </c>
      <c r="W513" s="19" t="n">
        <v>50.02</v>
      </c>
      <c r="X513" s="19" t="n">
        <v>71.55</v>
      </c>
      <c r="Y513" s="20">
        <f>ROUND(V513*0.35+W513*0.35+X513*0.30,2)</f>
        <v/>
      </c>
      <c r="Z513" s="24" t="inlineStr">
        <is>
          <t>F - Nearest node and line over 5 km</t>
        </is>
      </c>
      <c r="AA513" s="19" t="n">
        <v>29.28</v>
      </c>
      <c r="AB513" s="19" t="n">
        <v>34.15</v>
      </c>
      <c r="AC513" s="17" t="inlineStr">
        <is>
          <t>Node: IGI003 - PM</t>
        </is>
      </c>
      <c r="AD513" s="17" t="inlineStr">
        <is>
          <t>Remote site candidate: deploy Starlink LEO satellite backhaul or long microwave hop.</t>
        </is>
      </c>
      <c r="AE513" s="16" t="n">
        <v>1509</v>
      </c>
    </row>
    <row r="514">
      <c r="A514" s="16" t="n">
        <v>2</v>
      </c>
      <c r="B514" s="16" t="n">
        <v>510</v>
      </c>
      <c r="C514" s="16" t="n">
        <v>1510</v>
      </c>
      <c r="D514" s="17" t="inlineStr">
        <is>
          <t>1906615006</t>
        </is>
      </c>
      <c r="E514" s="17" t="inlineStr">
        <is>
          <t>Bangsamoro Autonomous Region In Muslim Mindanao (BARMM)</t>
        </is>
      </c>
      <c r="F514" s="17" t="inlineStr">
        <is>
          <t>Sulu</t>
        </is>
      </c>
      <c r="G514" s="17" t="inlineStr">
        <is>
          <t>Tongkil</t>
        </is>
      </c>
      <c r="H514" s="17" t="inlineStr">
        <is>
          <t>Luuk</t>
        </is>
      </c>
      <c r="I514" s="18" t="n">
        <v>17.255665</v>
      </c>
      <c r="J514" s="18" t="n">
        <v>122.229709</v>
      </c>
      <c r="K514" s="17" t="inlineStr">
        <is>
          <t>R</t>
        </is>
      </c>
      <c r="L514" s="11" t="n">
        <v>1963</v>
      </c>
      <c r="M514" s="19" t="n">
        <v>6</v>
      </c>
      <c r="N514" s="20">
        <f>INT(L514/M514)</f>
        <v/>
      </c>
      <c r="O514" s="20">
        <f>INT(N514*0.3+0.5)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29.54</v>
      </c>
      <c r="T514" s="19" t="n">
        <v>34.41</v>
      </c>
      <c r="U514" s="17" t="inlineStr">
        <is>
          <t>Tier 1 Critical GIDA (Score ≥ 50.0)</t>
        </is>
      </c>
      <c r="V514" s="19" t="n">
        <v>71.55</v>
      </c>
      <c r="W514" s="19" t="n">
        <v>50.02</v>
      </c>
      <c r="X514" s="19" t="n">
        <v>71.55</v>
      </c>
      <c r="Y514" s="20">
        <f>ROUND(V514*0.35+W514*0.35+X514*0.30,2)</f>
        <v/>
      </c>
      <c r="Z514" s="24" t="inlineStr">
        <is>
          <t>F - Nearest node and line over 5 km</t>
        </is>
      </c>
      <c r="AA514" s="19" t="n">
        <v>29.54</v>
      </c>
      <c r="AB514" s="19" t="n">
        <v>34.4</v>
      </c>
      <c r="AC514" s="17" t="inlineStr">
        <is>
          <t>Node: IGI003 - PM</t>
        </is>
      </c>
      <c r="AD514" s="17" t="inlineStr">
        <is>
          <t>Remote site candidate: deploy Starlink LEO satellite backhaul or long microwave hop.</t>
        </is>
      </c>
      <c r="AE514" s="16" t="n">
        <v>1510</v>
      </c>
    </row>
    <row r="515">
      <c r="A515" s="16" t="n">
        <v>2</v>
      </c>
      <c r="B515" s="16" t="n">
        <v>511</v>
      </c>
      <c r="C515" s="16" t="n">
        <v>1511</v>
      </c>
      <c r="D515" s="17" t="inlineStr">
        <is>
          <t>1906614013</t>
        </is>
      </c>
      <c r="E515" s="17" t="inlineStr">
        <is>
          <t>Bangsamoro Autonomous Region In Muslim Mindanao (BARMM)</t>
        </is>
      </c>
      <c r="F515" s="17" t="inlineStr">
        <is>
          <t>Sulu</t>
        </is>
      </c>
      <c r="G515" s="17" t="inlineStr">
        <is>
          <t>Tapul</t>
        </is>
      </c>
      <c r="H515" s="17" t="inlineStr">
        <is>
          <t>Alu-Kabingaan</t>
        </is>
      </c>
      <c r="I515" s="18" t="n">
        <v>17.255254</v>
      </c>
      <c r="J515" s="18" t="n">
        <v>122.230298</v>
      </c>
      <c r="K515" s="17" t="inlineStr">
        <is>
          <t>R</t>
        </is>
      </c>
      <c r="L515" s="11" t="n">
        <v>2105</v>
      </c>
      <c r="M515" s="19" t="n">
        <v>6</v>
      </c>
      <c r="N515" s="20">
        <f>INT(L515/M515)</f>
        <v/>
      </c>
      <c r="O515" s="20">
        <f>INT(N515*0.3+0.5)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29.57</v>
      </c>
      <c r="T515" s="19" t="n">
        <v>34.65</v>
      </c>
      <c r="U515" s="17" t="inlineStr">
        <is>
          <t>Tier 1 Critical GIDA (Score ≥ 50.0)</t>
        </is>
      </c>
      <c r="V515" s="19" t="n">
        <v>71.55</v>
      </c>
      <c r="W515" s="19" t="n">
        <v>50.02</v>
      </c>
      <c r="X515" s="19" t="n">
        <v>71.55</v>
      </c>
      <c r="Y515" s="20">
        <f>ROUND(V515*0.35+W515*0.35+X515*0.30,2)</f>
        <v/>
      </c>
      <c r="Z515" s="24" t="inlineStr">
        <is>
          <t>F - Nearest node and line over 5 km</t>
        </is>
      </c>
      <c r="AA515" s="19" t="n">
        <v>29.56</v>
      </c>
      <c r="AB515" s="19" t="n">
        <v>34.45</v>
      </c>
      <c r="AC515" s="17" t="inlineStr">
        <is>
          <t>Node: IGI003 - PM</t>
        </is>
      </c>
      <c r="AD515" s="17" t="inlineStr">
        <is>
          <t>Remote site candidate: deploy Starlink LEO satellite backhaul or long microwave hop.</t>
        </is>
      </c>
      <c r="AE515" s="16" t="n">
        <v>1511</v>
      </c>
    </row>
    <row r="516">
      <c r="A516" s="16" t="n">
        <v>2</v>
      </c>
      <c r="B516" s="16" t="n">
        <v>512</v>
      </c>
      <c r="C516" s="16" t="n">
        <v>1512</v>
      </c>
      <c r="D516" s="17" t="inlineStr">
        <is>
          <t>0907333012</t>
        </is>
      </c>
      <c r="E516" s="17" t="inlineStr">
        <is>
          <t>Region IX (Zamboanga Peninsula)</t>
        </is>
      </c>
      <c r="F516" s="17" t="inlineStr">
        <is>
          <t>Zamboanga del Sur</t>
        </is>
      </c>
      <c r="G516" s="17" t="inlineStr">
        <is>
          <t>Lakewood</t>
        </is>
      </c>
      <c r="H516" s="17" t="inlineStr">
        <is>
          <t>Sebuguey</t>
        </is>
      </c>
      <c r="I516" s="18" t="n">
        <v>7.8855017</v>
      </c>
      <c r="J516" s="18" t="n">
        <v>123.1083756</v>
      </c>
      <c r="K516" s="17" t="inlineStr">
        <is>
          <t>R</t>
        </is>
      </c>
      <c r="L516" s="11" t="n">
        <v>776</v>
      </c>
      <c r="M516" s="19" t="n">
        <v>3.9</v>
      </c>
      <c r="N516" s="20">
        <f>INT(L516/M516)</f>
        <v/>
      </c>
      <c r="O516" s="20">
        <f>INT(N516*0.3+0.5)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18.28</v>
      </c>
      <c r="T516" s="19" t="n">
        <v>11.6</v>
      </c>
      <c r="U516" s="17" t="inlineStr">
        <is>
          <t>Tier 1 Critical GIDA (Score ≥ 50.0)</t>
        </is>
      </c>
      <c r="V516" s="19" t="n">
        <v>71.55</v>
      </c>
      <c r="W516" s="19" t="n">
        <v>50.02</v>
      </c>
      <c r="X516" s="19" t="n">
        <v>71.55</v>
      </c>
      <c r="Y516" s="20">
        <f>ROUND(V516*0.35+W516*0.35+X516*0.30,2)</f>
        <v/>
      </c>
      <c r="Z516" s="24" t="inlineStr">
        <is>
          <t>F - Nearest node and line over 5 km</t>
        </is>
      </c>
      <c r="AA516" s="19" t="n">
        <v>18.28</v>
      </c>
      <c r="AB516" s="19" t="n">
        <v>11.58</v>
      </c>
      <c r="AC516" s="17" t="inlineStr">
        <is>
          <t>Line: PAGADIAN - BUUG</t>
        </is>
      </c>
      <c r="AD516" s="17" t="inlineStr">
        <is>
          <t>Remote site candidate: deploy Starlink LEO satellite backhaul or long microwave hop.</t>
        </is>
      </c>
      <c r="AE516" s="16" t="n">
        <v>1512</v>
      </c>
    </row>
    <row r="517">
      <c r="A517" s="16" t="n">
        <v>2</v>
      </c>
      <c r="B517" s="16" t="n">
        <v>513</v>
      </c>
      <c r="C517" s="16" t="n">
        <v>1513</v>
      </c>
      <c r="D517" s="17" t="inlineStr">
        <is>
          <t>1906606003</t>
        </is>
      </c>
      <c r="E517" s="17" t="inlineStr">
        <is>
          <t>Bangsamoro Autonomous Region In Muslim Mindanao (BARMM)</t>
        </is>
      </c>
      <c r="F517" s="17" t="inlineStr">
        <is>
          <t>Sulu</t>
        </is>
      </c>
      <c r="G517" s="17" t="inlineStr">
        <is>
          <t>Hadji Panglima Tahil</t>
        </is>
      </c>
      <c r="H517" s="17" t="inlineStr">
        <is>
          <t>Kabuukan</t>
        </is>
      </c>
      <c r="I517" s="18" t="n">
        <v>17.255309</v>
      </c>
      <c r="J517" s="18" t="n">
        <v>122.229253</v>
      </c>
      <c r="K517" s="17" t="inlineStr">
        <is>
          <t>R</t>
        </is>
      </c>
      <c r="L517" s="11" t="n">
        <v>2973</v>
      </c>
      <c r="M517" s="19" t="n">
        <v>6</v>
      </c>
      <c r="N517" s="20">
        <f>INT(L517/M517)</f>
        <v/>
      </c>
      <c r="O517" s="20">
        <f>INT(N517*0.3+0.5)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29.49</v>
      </c>
      <c r="T517" s="19" t="n">
        <v>34.36</v>
      </c>
      <c r="U517" s="17" t="inlineStr">
        <is>
          <t>Tier 1 Critical GIDA (Score ≥ 50.0)</t>
        </is>
      </c>
      <c r="V517" s="19" t="n">
        <v>71.55</v>
      </c>
      <c r="W517" s="19" t="n">
        <v>50.02</v>
      </c>
      <c r="X517" s="19" t="n">
        <v>71.55</v>
      </c>
      <c r="Y517" s="20">
        <f>ROUND(V517*0.35+W517*0.35+X517*0.30,2)</f>
        <v/>
      </c>
      <c r="Z517" s="24" t="inlineStr">
        <is>
          <t>F - Nearest node and line over 5 km</t>
        </is>
      </c>
      <c r="AA517" s="19" t="n">
        <v>29.48</v>
      </c>
      <c r="AB517" s="19" t="n">
        <v>34.34</v>
      </c>
      <c r="AC517" s="17" t="inlineStr">
        <is>
          <t>Node: IGI003 - PM</t>
        </is>
      </c>
      <c r="AD517" s="17" t="inlineStr">
        <is>
          <t>Remote site candidate: deploy Starlink LEO satellite backhaul or long microwave hop.</t>
        </is>
      </c>
      <c r="AE517" s="16" t="n">
        <v>1513</v>
      </c>
    </row>
    <row r="518">
      <c r="A518" s="16" t="n">
        <v>2</v>
      </c>
      <c r="B518" s="16" t="n">
        <v>514</v>
      </c>
      <c r="C518" s="16" t="n">
        <v>1514</v>
      </c>
      <c r="D518" s="17" t="inlineStr">
        <is>
          <t>1908708006</t>
        </is>
      </c>
      <c r="E518" s="17" t="inlineStr">
        <is>
          <t>Bangsamoro Autonomous Region In Muslim Mindanao (BARMM)</t>
        </is>
      </c>
      <c r="F518" s="17" t="inlineStr">
        <is>
          <t>Maguindanao del Norte</t>
        </is>
      </c>
      <c r="G518" s="17" t="inlineStr">
        <is>
          <t>Northern Kabuntalan</t>
        </is>
      </c>
      <c r="H518" s="17" t="inlineStr">
        <is>
          <t>Kapimpilan</t>
        </is>
      </c>
      <c r="I518" s="18" t="n">
        <v>17.254753</v>
      </c>
      <c r="J518" s="18" t="n">
        <v>122.228397</v>
      </c>
      <c r="K518" s="17" t="inlineStr">
        <is>
          <t>R</t>
        </is>
      </c>
      <c r="L518" s="11" t="n">
        <v>3410</v>
      </c>
      <c r="M518" s="19" t="n">
        <v>4.3</v>
      </c>
      <c r="N518" s="20">
        <f>INT(L518/M518)</f>
        <v/>
      </c>
      <c r="O518" s="20">
        <f>INT(N518*0.3+0.5)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30.05</v>
      </c>
      <c r="T518" s="19" t="n">
        <v>35.29</v>
      </c>
      <c r="U518" s="17" t="inlineStr">
        <is>
          <t>Tier 1 Critical GIDA (Score ≥ 50.0)</t>
        </is>
      </c>
      <c r="V518" s="19" t="n">
        <v>71.55</v>
      </c>
      <c r="W518" s="19" t="n">
        <v>50.02</v>
      </c>
      <c r="X518" s="19" t="n">
        <v>71.55</v>
      </c>
      <c r="Y518" s="20">
        <f>ROUND(V518*0.35+W518*0.35+X518*0.30,2)</f>
        <v/>
      </c>
      <c r="Z518" s="24" t="inlineStr">
        <is>
          <t>F - Nearest node and line over 5 km</t>
        </is>
      </c>
      <c r="AA518" s="19" t="n">
        <v>29.37</v>
      </c>
      <c r="AB518" s="19" t="n">
        <v>34.24</v>
      </c>
      <c r="AC518" s="17" t="inlineStr">
        <is>
          <t>Node: IGI003 - PM</t>
        </is>
      </c>
      <c r="AD518" s="17" t="inlineStr">
        <is>
          <t>Remote site candidate: deploy Starlink LEO satellite backhaul or long microwave hop.</t>
        </is>
      </c>
      <c r="AE518" s="16" t="n">
        <v>1514</v>
      </c>
    </row>
    <row r="519">
      <c r="A519" s="16" t="n">
        <v>2</v>
      </c>
      <c r="B519" s="16" t="n">
        <v>515</v>
      </c>
      <c r="C519" s="16" t="n">
        <v>1515</v>
      </c>
      <c r="D519" s="17" t="inlineStr">
        <is>
          <t>1108604022</t>
        </is>
      </c>
      <c r="E519" s="17" t="inlineStr">
        <is>
          <t>Region XI (Davao Region)</t>
        </is>
      </c>
      <c r="F519" s="17" t="inlineStr">
        <is>
          <t>Davao Occidental</t>
        </is>
      </c>
      <c r="G519" s="17" t="inlineStr">
        <is>
          <t>Santa Maria</t>
        </is>
      </c>
      <c r="H519" s="17" t="inlineStr">
        <is>
          <t>Datu Intan</t>
        </is>
      </c>
      <c r="I519" s="18" t="n">
        <v>6.4621543</v>
      </c>
      <c r="J519" s="18" t="n">
        <v>125.4004149</v>
      </c>
      <c r="K519" s="17" t="inlineStr">
        <is>
          <t>R</t>
        </is>
      </c>
      <c r="L519" s="11" t="n">
        <v>1659</v>
      </c>
      <c r="M519" s="19" t="n">
        <v>3.6</v>
      </c>
      <c r="N519" s="20">
        <f>INT(L519/M519)</f>
        <v/>
      </c>
      <c r="O519" s="20">
        <f>INT(N519*0.3+0.5)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9.08</v>
      </c>
      <c r="T519" s="19" t="n">
        <v>6.44</v>
      </c>
      <c r="U519" s="17" t="inlineStr">
        <is>
          <t>Tier 1 Critical GIDA (Score ≥ 50.0)</t>
        </is>
      </c>
      <c r="V519" s="19" t="n">
        <v>71.55</v>
      </c>
      <c r="W519" s="19" t="n">
        <v>50.02</v>
      </c>
      <c r="X519" s="19" t="n">
        <v>71.55</v>
      </c>
      <c r="Y519" s="20">
        <f>ROUND(V519*0.35+W519*0.35+X519*0.30,2)</f>
        <v/>
      </c>
      <c r="Z519" s="24" t="inlineStr">
        <is>
          <t>F - Nearest node and line over 5 km</t>
        </is>
      </c>
      <c r="AA519" s="19" t="n">
        <v>9.08</v>
      </c>
      <c r="AB519" s="19" t="n">
        <v>6.44</v>
      </c>
      <c r="AC519" s="17" t="inlineStr">
        <is>
          <t>Line: DAVAO CITY - GENSAN</t>
        </is>
      </c>
      <c r="AD519" s="17" t="inlineStr">
        <is>
          <t>Remote site candidate: deploy Starlink LEO satellite backhaul or long microwave hop.</t>
        </is>
      </c>
      <c r="AE519" s="16" t="n">
        <v>1515</v>
      </c>
    </row>
    <row r="520">
      <c r="A520" s="16" t="n">
        <v>2</v>
      </c>
      <c r="B520" s="16" t="n">
        <v>516</v>
      </c>
      <c r="C520" s="16" t="n">
        <v>1516</v>
      </c>
      <c r="D520" s="17" t="inlineStr">
        <is>
          <t>1906614010</t>
        </is>
      </c>
      <c r="E520" s="17" t="inlineStr">
        <is>
          <t>Bangsamoro Autonomous Region In Muslim Mindanao (BARMM)</t>
        </is>
      </c>
      <c r="F520" s="17" t="inlineStr">
        <is>
          <t>Sulu</t>
        </is>
      </c>
      <c r="G520" s="17" t="inlineStr">
        <is>
          <t>Tapul</t>
        </is>
      </c>
      <c r="H520" s="17" t="inlineStr">
        <is>
          <t>Hawan</t>
        </is>
      </c>
      <c r="I520" s="18" t="n">
        <v>17.255641</v>
      </c>
      <c r="J520" s="18" t="n">
        <v>122.229685</v>
      </c>
      <c r="K520" s="17" t="inlineStr">
        <is>
          <t>R</t>
        </is>
      </c>
      <c r="L520" s="11" t="n">
        <v>1481</v>
      </c>
      <c r="M520" s="19" t="n">
        <v>6</v>
      </c>
      <c r="N520" s="20">
        <f>INT(L520/M520)</f>
        <v/>
      </c>
      <c r="O520" s="20">
        <f>INT(N520*0.3+0.5)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29.54</v>
      </c>
      <c r="T520" s="19" t="n">
        <v>34.4</v>
      </c>
      <c r="U520" s="17" t="inlineStr">
        <is>
          <t>Tier 1 Critical GIDA (Score ≥ 50.0)</t>
        </is>
      </c>
      <c r="V520" s="19" t="n">
        <v>71.55</v>
      </c>
      <c r="W520" s="19" t="n">
        <v>50.02</v>
      </c>
      <c r="X520" s="19" t="n">
        <v>71.55</v>
      </c>
      <c r="Y520" s="20">
        <f>ROUND(V520*0.35+W520*0.35+X520*0.30,2)</f>
        <v/>
      </c>
      <c r="Z520" s="24" t="inlineStr">
        <is>
          <t>F - Nearest node and line over 5 km</t>
        </is>
      </c>
      <c r="AA520" s="19" t="n">
        <v>29.54</v>
      </c>
      <c r="AB520" s="19" t="n">
        <v>34.4</v>
      </c>
      <c r="AC520" s="17" t="inlineStr">
        <is>
          <t>Node: IGI003 - PM</t>
        </is>
      </c>
      <c r="AD520" s="17" t="inlineStr">
        <is>
          <t>Remote site candidate: deploy Starlink LEO satellite backhaul or long microwave hop.</t>
        </is>
      </c>
      <c r="AE520" s="16" t="n">
        <v>1516</v>
      </c>
    </row>
    <row r="521">
      <c r="A521" s="16" t="n">
        <v>2</v>
      </c>
      <c r="B521" s="16" t="n">
        <v>517</v>
      </c>
      <c r="C521" s="16" t="n">
        <v>1517</v>
      </c>
      <c r="D521" s="17" t="inlineStr">
        <is>
          <t>0907313019</t>
        </is>
      </c>
      <c r="E521" s="17" t="inlineStr">
        <is>
          <t>Region IX (Zamboanga Peninsula)</t>
        </is>
      </c>
      <c r="F521" s="17" t="inlineStr">
        <is>
          <t>Zamboanga del Sur</t>
        </is>
      </c>
      <c r="G521" s="17" t="inlineStr">
        <is>
          <t>Lapuyan</t>
        </is>
      </c>
      <c r="H521" s="17" t="inlineStr">
        <is>
          <t>Pantad</t>
        </is>
      </c>
      <c r="I521" s="18" t="n">
        <v>7.6603341</v>
      </c>
      <c r="J521" s="18" t="n">
        <v>123.1675696</v>
      </c>
      <c r="K521" s="17" t="inlineStr">
        <is>
          <t>R</t>
        </is>
      </c>
      <c r="L521" s="11" t="n">
        <v>428</v>
      </c>
      <c r="M521" s="19" t="n">
        <v>3.9</v>
      </c>
      <c r="N521" s="20">
        <f>INT(L521/M521)</f>
        <v/>
      </c>
      <c r="O521" s="20">
        <f>INT(N521*0.3+0.5)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14.61</v>
      </c>
      <c r="T521" s="19" t="n">
        <v>11.15</v>
      </c>
      <c r="U521" s="17" t="inlineStr">
        <is>
          <t>Tier 1 Critical GIDA (Score ≥ 50.0)</t>
        </is>
      </c>
      <c r="V521" s="19" t="n">
        <v>71.55</v>
      </c>
      <c r="W521" s="19" t="n">
        <v>50.02</v>
      </c>
      <c r="X521" s="19" t="n">
        <v>71.55</v>
      </c>
      <c r="Y521" s="20">
        <f>ROUND(V521*0.35+W521*0.35+X521*0.30,2)</f>
        <v/>
      </c>
      <c r="Z521" s="24" t="inlineStr">
        <is>
          <t>F - Nearest node and line over 5 km</t>
        </is>
      </c>
      <c r="AA521" s="19" t="n">
        <v>14.61</v>
      </c>
      <c r="AB521" s="19" t="n">
        <v>11.14</v>
      </c>
      <c r="AC521" s="17" t="inlineStr">
        <is>
          <t>Line: PAGADIAN - BUUG</t>
        </is>
      </c>
      <c r="AD521" s="17" t="inlineStr">
        <is>
          <t>Remote site candidate: deploy Starlink LEO satellite backhaul or long microwave hop.</t>
        </is>
      </c>
      <c r="AE521" s="16" t="n">
        <v>1517</v>
      </c>
    </row>
    <row r="522">
      <c r="A522" s="16" t="n">
        <v>2</v>
      </c>
      <c r="B522" s="16" t="n">
        <v>518</v>
      </c>
      <c r="C522" s="16" t="n">
        <v>1518</v>
      </c>
      <c r="D522" s="17" t="inlineStr">
        <is>
          <t>1906610006</t>
        </is>
      </c>
      <c r="E522" s="17" t="inlineStr">
        <is>
          <t>Bangsamoro Autonomous Region In Muslim Mindanao (BARMM)</t>
        </is>
      </c>
      <c r="F522" s="17" t="inlineStr">
        <is>
          <t>Sulu</t>
        </is>
      </c>
      <c r="G522" s="17" t="inlineStr">
        <is>
          <t>Pata</t>
        </is>
      </c>
      <c r="H522" s="17" t="inlineStr">
        <is>
          <t>Kayawan</t>
        </is>
      </c>
      <c r="I522" s="18" t="n">
        <v>17.255547</v>
      </c>
      <c r="J522" s="18" t="n">
        <v>122.229591</v>
      </c>
      <c r="K522" s="17" t="inlineStr">
        <is>
          <t>R</t>
        </is>
      </c>
      <c r="L522" s="11" t="n">
        <v>2268</v>
      </c>
      <c r="M522" s="19" t="n">
        <v>6</v>
      </c>
      <c r="N522" s="20">
        <f>INT(L522/M522)</f>
        <v/>
      </c>
      <c r="O522" s="20">
        <f>INT(N522*0.3+0.5)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29.52</v>
      </c>
      <c r="T522" s="19" t="n">
        <v>34.39</v>
      </c>
      <c r="U522" s="17" t="inlineStr">
        <is>
          <t>Tier 1 Critical GIDA (Score ≥ 50.0)</t>
        </is>
      </c>
      <c r="V522" s="19" t="n">
        <v>71.55</v>
      </c>
      <c r="W522" s="19" t="n">
        <v>50.02</v>
      </c>
      <c r="X522" s="19" t="n">
        <v>71.55</v>
      </c>
      <c r="Y522" s="20">
        <f>ROUND(V522*0.35+W522*0.35+X522*0.30,2)</f>
        <v/>
      </c>
      <c r="Z522" s="24" t="inlineStr">
        <is>
          <t>F - Nearest node and line over 5 km</t>
        </is>
      </c>
      <c r="AA522" s="19" t="n">
        <v>29.52</v>
      </c>
      <c r="AB522" s="19" t="n">
        <v>34.38</v>
      </c>
      <c r="AC522" s="17" t="inlineStr">
        <is>
          <t>Node: IGI003 - PM</t>
        </is>
      </c>
      <c r="AD522" s="17" t="inlineStr">
        <is>
          <t>Remote site candidate: deploy Starlink LEO satellite backhaul or long microwave hop.</t>
        </is>
      </c>
      <c r="AE522" s="16" t="n">
        <v>1518</v>
      </c>
    </row>
    <row r="523">
      <c r="A523" s="16" t="n">
        <v>2</v>
      </c>
      <c r="B523" s="16" t="n">
        <v>519</v>
      </c>
      <c r="C523" s="16" t="n">
        <v>1519</v>
      </c>
      <c r="D523" s="17" t="inlineStr">
        <is>
          <t>1906614017</t>
        </is>
      </c>
      <c r="E523" s="17" t="inlineStr">
        <is>
          <t>Bangsamoro Autonomous Region In Muslim Mindanao (BARMM)</t>
        </is>
      </c>
      <c r="F523" s="17" t="inlineStr">
        <is>
          <t>Sulu</t>
        </is>
      </c>
      <c r="G523" s="17" t="inlineStr">
        <is>
          <t>Tapul</t>
        </is>
      </c>
      <c r="H523" s="17" t="inlineStr">
        <is>
          <t>Kanmangon</t>
        </is>
      </c>
      <c r="I523" s="18" t="n">
        <v>17.255644</v>
      </c>
      <c r="J523" s="18" t="n">
        <v>122.229688</v>
      </c>
      <c r="K523" s="17" t="inlineStr">
        <is>
          <t>R</t>
        </is>
      </c>
      <c r="L523" s="11" t="n">
        <v>1204</v>
      </c>
      <c r="M523" s="19" t="n">
        <v>6</v>
      </c>
      <c r="N523" s="20">
        <f>INT(L523/M523)</f>
        <v/>
      </c>
      <c r="O523" s="20">
        <f>INT(N523*0.3+0.5)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29.54</v>
      </c>
      <c r="T523" s="19" t="n">
        <v>34.4</v>
      </c>
      <c r="U523" s="17" t="inlineStr">
        <is>
          <t>Tier 1 Critical GIDA (Score ≥ 50.0)</t>
        </is>
      </c>
      <c r="V523" s="19" t="n">
        <v>71.55</v>
      </c>
      <c r="W523" s="19" t="n">
        <v>50.02</v>
      </c>
      <c r="X523" s="19" t="n">
        <v>71.55</v>
      </c>
      <c r="Y523" s="20">
        <f>ROUND(V523*0.35+W523*0.35+X523*0.30,2)</f>
        <v/>
      </c>
      <c r="Z523" s="24" t="inlineStr">
        <is>
          <t>F - Nearest node and line over 5 km</t>
        </is>
      </c>
      <c r="AA523" s="19" t="n">
        <v>29.54</v>
      </c>
      <c r="AB523" s="19" t="n">
        <v>34.4</v>
      </c>
      <c r="AC523" s="17" t="inlineStr">
        <is>
          <t>Node: IGI003 - PM</t>
        </is>
      </c>
      <c r="AD523" s="17" t="inlineStr">
        <is>
          <t>Remote site candidate: deploy Starlink LEO satellite backhaul or long microwave hop.</t>
        </is>
      </c>
      <c r="AE523" s="16" t="n">
        <v>1519</v>
      </c>
    </row>
    <row r="524">
      <c r="A524" s="16" t="n">
        <v>2</v>
      </c>
      <c r="B524" s="16" t="n">
        <v>520</v>
      </c>
      <c r="C524" s="16" t="n">
        <v>1520</v>
      </c>
      <c r="D524" s="17" t="inlineStr">
        <is>
          <t>1003523029</t>
        </is>
      </c>
      <c r="E524" s="17" t="inlineStr">
        <is>
          <t>Region X (Northern Mindanao)</t>
        </is>
      </c>
      <c r="F524" s="17" t="inlineStr">
        <is>
          <t>Lanao del Norte</t>
        </is>
      </c>
      <c r="G524" s="17" t="inlineStr">
        <is>
          <t>Pantar</t>
        </is>
      </c>
      <c r="H524" s="17" t="inlineStr">
        <is>
          <t>Tawanan</t>
        </is>
      </c>
      <c r="I524" s="18" t="n">
        <v>8.0939009</v>
      </c>
      <c r="J524" s="18" t="n">
        <v>124.2661628</v>
      </c>
      <c r="K524" s="17" t="inlineStr">
        <is>
          <t>R</t>
        </is>
      </c>
      <c r="L524" s="11" t="n">
        <v>959</v>
      </c>
      <c r="M524" s="19" t="n">
        <v>4.2</v>
      </c>
      <c r="N524" s="20">
        <f>INT(L524/M524)</f>
        <v/>
      </c>
      <c r="O524" s="20">
        <f>INT(N524*0.3+0.5)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7.12</v>
      </c>
      <c r="T524" s="19" t="n">
        <v>1.25</v>
      </c>
      <c r="U524" s="17" t="inlineStr">
        <is>
          <t>Tier 1 Critical GIDA (Score ≥ 50.0)</t>
        </is>
      </c>
      <c r="V524" s="19" t="n">
        <v>71.55</v>
      </c>
      <c r="W524" s="19" t="n">
        <v>50.02</v>
      </c>
      <c r="X524" s="19" t="n">
        <v>71.55</v>
      </c>
      <c r="Y524" s="20">
        <f>ROUND(V524*0.35+W524*0.35+X524*0.30,2)</f>
        <v/>
      </c>
      <c r="Z524" s="23" t="inlineStr">
        <is>
          <t>D - Other node or line within 3 km</t>
        </is>
      </c>
      <c r="AA524" s="19" t="n">
        <v>9.369999999999999</v>
      </c>
      <c r="AB524" s="19" t="n">
        <v>2.08</v>
      </c>
      <c r="AC524" s="17" t="inlineStr">
        <is>
          <t>Line: PANTAR</t>
        </is>
      </c>
      <c r="AD524" s="17" t="inlineStr">
        <is>
          <t>Route options survey candidate: compare actual node lateral with approved line tap.</t>
        </is>
      </c>
      <c r="AE524" s="16" t="n">
        <v>1520</v>
      </c>
    </row>
    <row r="525">
      <c r="A525" s="16" t="n">
        <v>2</v>
      </c>
      <c r="B525" s="16" t="n">
        <v>521</v>
      </c>
      <c r="C525" s="16" t="n">
        <v>1521</v>
      </c>
      <c r="D525" s="17" t="inlineStr">
        <is>
          <t>1906612030</t>
        </is>
      </c>
      <c r="E525" s="17" t="inlineStr">
        <is>
          <t>Bangsamoro Autonomous Region In Muslim Mindanao (BARMM)</t>
        </is>
      </c>
      <c r="F525" s="17" t="inlineStr">
        <is>
          <t>Sulu</t>
        </is>
      </c>
      <c r="G525" s="17" t="inlineStr">
        <is>
          <t>Siasi</t>
        </is>
      </c>
      <c r="H525" s="17" t="inlineStr">
        <is>
          <t>Manta</t>
        </is>
      </c>
      <c r="I525" s="18" t="n">
        <v>17.255472</v>
      </c>
      <c r="J525" s="18" t="n">
        <v>122.229516</v>
      </c>
      <c r="K525" s="17" t="inlineStr">
        <is>
          <t>R</t>
        </is>
      </c>
      <c r="L525" s="11" t="n">
        <v>1621</v>
      </c>
      <c r="M525" s="19" t="n">
        <v>6</v>
      </c>
      <c r="N525" s="20">
        <f>INT(L525/M525)</f>
        <v/>
      </c>
      <c r="O525" s="20">
        <f>INT(N525*0.3+0.5)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29.51</v>
      </c>
      <c r="T525" s="19" t="n">
        <v>34.38</v>
      </c>
      <c r="U525" s="17" t="inlineStr">
        <is>
          <t>Tier 1 Critical GIDA (Score ≥ 50.0)</t>
        </is>
      </c>
      <c r="V525" s="19" t="n">
        <v>71.55</v>
      </c>
      <c r="W525" s="19" t="n">
        <v>50.02</v>
      </c>
      <c r="X525" s="19" t="n">
        <v>71.55</v>
      </c>
      <c r="Y525" s="20">
        <f>ROUND(V525*0.35+W525*0.35+X525*0.30,2)</f>
        <v/>
      </c>
      <c r="Z525" s="24" t="inlineStr">
        <is>
          <t>F - Nearest node and line over 5 km</t>
        </is>
      </c>
      <c r="AA525" s="19" t="n">
        <v>29.51</v>
      </c>
      <c r="AB525" s="19" t="n">
        <v>34.37</v>
      </c>
      <c r="AC525" s="17" t="inlineStr">
        <is>
          <t>Node: IGI003 - PM</t>
        </is>
      </c>
      <c r="AD525" s="17" t="inlineStr">
        <is>
          <t>Remote site candidate: deploy Starlink LEO satellite backhaul or long microwave hop.</t>
        </is>
      </c>
      <c r="AE525" s="16" t="n">
        <v>1521</v>
      </c>
    </row>
    <row r="526">
      <c r="A526" s="16" t="n">
        <v>2</v>
      </c>
      <c r="B526" s="16" t="n">
        <v>522</v>
      </c>
      <c r="C526" s="16" t="n">
        <v>1522</v>
      </c>
      <c r="D526" s="17" t="inlineStr">
        <is>
          <t>1903606023</t>
        </is>
      </c>
      <c r="E526" s="17" t="inlineStr">
        <is>
          <t>Bangsamoro Autonomous Region In Muslim Mindanao (BARMM)</t>
        </is>
      </c>
      <c r="F526" s="17" t="inlineStr">
        <is>
          <t>Lanao del Sur</t>
        </is>
      </c>
      <c r="G526" s="17" t="inlineStr">
        <is>
          <t>Bubong</t>
        </is>
      </c>
      <c r="H526" s="17" t="inlineStr">
        <is>
          <t>Dibarosan</t>
        </is>
      </c>
      <c r="I526" s="18" t="n">
        <v>17.254662</v>
      </c>
      <c r="J526" s="18" t="n">
        <v>122.229206</v>
      </c>
      <c r="K526" s="17" t="inlineStr">
        <is>
          <t>R</t>
        </is>
      </c>
      <c r="L526" s="11" t="n">
        <v>685</v>
      </c>
      <c r="M526" s="19" t="n">
        <v>5.7</v>
      </c>
      <c r="N526" s="20">
        <f>INT(L526/M526)</f>
        <v/>
      </c>
      <c r="O526" s="20">
        <f>INT(N526*0.3+0.5)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37.61</v>
      </c>
      <c r="T526" s="19" t="n">
        <v>36.73</v>
      </c>
      <c r="U526" s="17" t="inlineStr">
        <is>
          <t>Tier 1 Critical GIDA (Score ≥ 50.0)</t>
        </is>
      </c>
      <c r="V526" s="19" t="n">
        <v>71.55</v>
      </c>
      <c r="W526" s="19" t="n">
        <v>50.02</v>
      </c>
      <c r="X526" s="19" t="n">
        <v>71.55</v>
      </c>
      <c r="Y526" s="20">
        <f>ROUND(V526*0.35+W526*0.35+X526*0.30,2)</f>
        <v/>
      </c>
      <c r="Z526" s="24" t="inlineStr">
        <is>
          <t>F - Nearest node and line over 5 km</t>
        </is>
      </c>
      <c r="AA526" s="19" t="n">
        <v>29.43</v>
      </c>
      <c r="AB526" s="19" t="n">
        <v>34.32</v>
      </c>
      <c r="AC526" s="17" t="inlineStr">
        <is>
          <t>Node: IGI003 - PM</t>
        </is>
      </c>
      <c r="AD526" s="17" t="inlineStr">
        <is>
          <t>Remote site candidate: deploy Starlink LEO satellite backhaul or long microwave hop.</t>
        </is>
      </c>
      <c r="AE526" s="16" t="n">
        <v>1522</v>
      </c>
    </row>
    <row r="527">
      <c r="A527" s="16" t="n">
        <v>2</v>
      </c>
      <c r="B527" s="16" t="n">
        <v>523</v>
      </c>
      <c r="C527" s="16" t="n">
        <v>1523</v>
      </c>
      <c r="D527" s="17" t="inlineStr">
        <is>
          <t>0907333005</t>
        </is>
      </c>
      <c r="E527" s="17" t="inlineStr">
        <is>
          <t>Region IX (Zamboanga Peninsula)</t>
        </is>
      </c>
      <c r="F527" s="17" t="inlineStr">
        <is>
          <t>Zamboanga del Sur</t>
        </is>
      </c>
      <c r="G527" s="17" t="inlineStr">
        <is>
          <t>Lakewood</t>
        </is>
      </c>
      <c r="H527" s="17" t="inlineStr">
        <is>
          <t>Dagum</t>
        </is>
      </c>
      <c r="I527" s="18" t="n">
        <v>7.9180281</v>
      </c>
      <c r="J527" s="18" t="n">
        <v>123.1421908</v>
      </c>
      <c r="K527" s="17" t="inlineStr">
        <is>
          <t>R</t>
        </is>
      </c>
      <c r="L527" s="11" t="n">
        <v>555</v>
      </c>
      <c r="M527" s="19" t="n">
        <v>3.9</v>
      </c>
      <c r="N527" s="20">
        <f>INT(L527/M527)</f>
        <v/>
      </c>
      <c r="O527" s="20">
        <f>INT(N527*0.3+0.5)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23.03</v>
      </c>
      <c r="T527" s="19" t="n">
        <v>13.6</v>
      </c>
      <c r="U527" s="17" t="inlineStr">
        <is>
          <t>Tier 1 Critical GIDA (Score ≥ 50.0)</t>
        </is>
      </c>
      <c r="V527" s="19" t="n">
        <v>71.55</v>
      </c>
      <c r="W527" s="19" t="n">
        <v>50.02</v>
      </c>
      <c r="X527" s="19" t="n">
        <v>71.55</v>
      </c>
      <c r="Y527" s="20">
        <f>ROUND(V527*0.35+W527*0.35+X527*0.30,2)</f>
        <v/>
      </c>
      <c r="Z527" s="24" t="inlineStr">
        <is>
          <t>F - Nearest node and line over 5 km</t>
        </is>
      </c>
      <c r="AA527" s="19" t="n">
        <v>23.03</v>
      </c>
      <c r="AB527" s="19" t="n">
        <v>13.6</v>
      </c>
      <c r="AC527" s="17" t="inlineStr">
        <is>
          <t>Line: PAGADIAN - BUUG</t>
        </is>
      </c>
      <c r="AD527" s="17" t="inlineStr">
        <is>
          <t>Remote site candidate: deploy Starlink LEO satellite backhaul or long microwave hop.</t>
        </is>
      </c>
      <c r="AE527" s="16" t="n">
        <v>1523</v>
      </c>
    </row>
    <row r="528">
      <c r="A528" s="16" t="n">
        <v>2</v>
      </c>
      <c r="B528" s="16" t="n">
        <v>524</v>
      </c>
      <c r="C528" s="16" t="n">
        <v>1524</v>
      </c>
      <c r="D528" s="17" t="inlineStr">
        <is>
          <t>0908306027</t>
        </is>
      </c>
      <c r="E528" s="17" t="inlineStr">
        <is>
          <t>Region IX (Zamboanga Peninsula)</t>
        </is>
      </c>
      <c r="F528" s="17" t="inlineStr">
        <is>
          <t>Zamboanga Sibugay</t>
        </is>
      </c>
      <c r="G528" s="17" t="inlineStr">
        <is>
          <t>Kabasalan</t>
        </is>
      </c>
      <c r="H528" s="17" t="inlineStr">
        <is>
          <t>Shiolan</t>
        </is>
      </c>
      <c r="I528" s="18" t="n">
        <v>7.9324409</v>
      </c>
      <c r="J528" s="18" t="n">
        <v>122.8394316</v>
      </c>
      <c r="K528" s="17" t="inlineStr">
        <is>
          <t>R</t>
        </is>
      </c>
      <c r="L528" s="11" t="n">
        <v>519</v>
      </c>
      <c r="M528" s="19" t="n">
        <v>4.2</v>
      </c>
      <c r="N528" s="20">
        <f>INT(L528/M528)</f>
        <v/>
      </c>
      <c r="O528" s="20">
        <f>INT(N528*0.3+0.5)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32.74</v>
      </c>
      <c r="T528" s="19" t="n">
        <v>16.96</v>
      </c>
      <c r="U528" s="17" t="inlineStr">
        <is>
          <t>Tier 1 Critical GIDA (Score ≥ 50.0)</t>
        </is>
      </c>
      <c r="V528" s="19" t="n">
        <v>71.55</v>
      </c>
      <c r="W528" s="19" t="n">
        <v>50.02</v>
      </c>
      <c r="X528" s="19" t="n">
        <v>71.55</v>
      </c>
      <c r="Y528" s="20">
        <f>ROUND(V528*0.35+W528*0.35+X528*0.30,2)</f>
        <v/>
      </c>
      <c r="Z528" s="24" t="inlineStr">
        <is>
          <t>F - Nearest node and line over 5 km</t>
        </is>
      </c>
      <c r="AA528" s="19" t="n">
        <v>32.74</v>
      </c>
      <c r="AB528" s="19" t="n">
        <v>16.96</v>
      </c>
      <c r="AC528" s="17" t="inlineStr">
        <is>
          <t>Line: BUUG - IPIL</t>
        </is>
      </c>
      <c r="AD528" s="17" t="inlineStr">
        <is>
          <t>Remote site candidate: deploy Starlink LEO satellite backhaul or long microwave hop.</t>
        </is>
      </c>
      <c r="AE528" s="16" t="n">
        <v>1524</v>
      </c>
    </row>
    <row r="529">
      <c r="A529" s="16" t="n">
        <v>2</v>
      </c>
      <c r="B529" s="16" t="n">
        <v>525</v>
      </c>
      <c r="C529" s="16" t="n">
        <v>1525</v>
      </c>
      <c r="D529" s="17" t="inlineStr">
        <is>
          <t>1906614025</t>
        </is>
      </c>
      <c r="E529" s="17" t="inlineStr">
        <is>
          <t>Bangsamoro Autonomous Region In Muslim Mindanao (BARMM)</t>
        </is>
      </c>
      <c r="F529" s="17" t="inlineStr">
        <is>
          <t>Sulu</t>
        </is>
      </c>
      <c r="G529" s="17" t="inlineStr">
        <is>
          <t>Tapul</t>
        </is>
      </c>
      <c r="H529" s="17" t="inlineStr">
        <is>
          <t>Pagatpat</t>
        </is>
      </c>
      <c r="I529" s="18" t="n">
        <v>17.255646</v>
      </c>
      <c r="J529" s="18" t="n">
        <v>122.22969</v>
      </c>
      <c r="K529" s="17" t="inlineStr">
        <is>
          <t>R</t>
        </is>
      </c>
      <c r="L529" s="11" t="n">
        <v>1371</v>
      </c>
      <c r="M529" s="19" t="n">
        <v>6</v>
      </c>
      <c r="N529" s="20">
        <f>INT(L529/M529)</f>
        <v/>
      </c>
      <c r="O529" s="20">
        <f>INT(N529*0.3+0.5)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29.54</v>
      </c>
      <c r="T529" s="19" t="n">
        <v>34.41</v>
      </c>
      <c r="U529" s="17" t="inlineStr">
        <is>
          <t>Tier 1 Critical GIDA (Score ≥ 50.0)</t>
        </is>
      </c>
      <c r="V529" s="19" t="n">
        <v>71.55</v>
      </c>
      <c r="W529" s="19" t="n">
        <v>50.02</v>
      </c>
      <c r="X529" s="19" t="n">
        <v>71.55</v>
      </c>
      <c r="Y529" s="20">
        <f>ROUND(V529*0.35+W529*0.35+X529*0.30,2)</f>
        <v/>
      </c>
      <c r="Z529" s="24" t="inlineStr">
        <is>
          <t>F - Nearest node and line over 5 km</t>
        </is>
      </c>
      <c r="AA529" s="19" t="n">
        <v>29.54</v>
      </c>
      <c r="AB529" s="19" t="n">
        <v>34.4</v>
      </c>
      <c r="AC529" s="17" t="inlineStr">
        <is>
          <t>Node: IGI003 - PM</t>
        </is>
      </c>
      <c r="AD529" s="17" t="inlineStr">
        <is>
          <t>Remote site candidate: deploy Starlink LEO satellite backhaul or long microwave hop.</t>
        </is>
      </c>
      <c r="AE529" s="16" t="n">
        <v>1525</v>
      </c>
    </row>
    <row r="530">
      <c r="A530" s="16" t="n">
        <v>2</v>
      </c>
      <c r="B530" s="16" t="n">
        <v>526</v>
      </c>
      <c r="C530" s="16" t="n">
        <v>1526</v>
      </c>
      <c r="D530" s="17" t="inlineStr">
        <is>
          <t>1906608016</t>
        </is>
      </c>
      <c r="E530" s="17" t="inlineStr">
        <is>
          <t>Bangsamoro Autonomous Region In Muslim Mindanao (BARMM)</t>
        </is>
      </c>
      <c r="F530" s="17" t="inlineStr">
        <is>
          <t>Sulu</t>
        </is>
      </c>
      <c r="G530" s="17" t="inlineStr">
        <is>
          <t>Pangutaran</t>
        </is>
      </c>
      <c r="H530" s="17" t="inlineStr">
        <is>
          <t>Suang Bunah</t>
        </is>
      </c>
      <c r="I530" s="18" t="n">
        <v>17.255355</v>
      </c>
      <c r="J530" s="18" t="n">
        <v>122.229399</v>
      </c>
      <c r="K530" s="17" t="inlineStr">
        <is>
          <t>R</t>
        </is>
      </c>
      <c r="L530" s="11" t="n">
        <v>1851</v>
      </c>
      <c r="M530" s="19" t="n">
        <v>6</v>
      </c>
      <c r="N530" s="20">
        <f>INT(L530/M530)</f>
        <v/>
      </c>
      <c r="O530" s="20">
        <f>INT(N530*0.3+0.5)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29.49</v>
      </c>
      <c r="T530" s="19" t="n">
        <v>34.37</v>
      </c>
      <c r="U530" s="17" t="inlineStr">
        <is>
          <t>Tier 1 Critical GIDA (Score ≥ 50.0)</t>
        </is>
      </c>
      <c r="V530" s="19" t="n">
        <v>71.55</v>
      </c>
      <c r="W530" s="19" t="n">
        <v>50.02</v>
      </c>
      <c r="X530" s="19" t="n">
        <v>71.55</v>
      </c>
      <c r="Y530" s="20">
        <f>ROUND(V530*0.35+W530*0.35+X530*0.30,2)</f>
        <v/>
      </c>
      <c r="Z530" s="24" t="inlineStr">
        <is>
          <t>F - Nearest node and line over 5 km</t>
        </is>
      </c>
      <c r="AA530" s="19" t="n">
        <v>29.49</v>
      </c>
      <c r="AB530" s="19" t="n">
        <v>34.36</v>
      </c>
      <c r="AC530" s="17" t="inlineStr">
        <is>
          <t>Node: IGI003 - PM</t>
        </is>
      </c>
      <c r="AD530" s="17" t="inlineStr">
        <is>
          <t>Remote site candidate: deploy Starlink LEO satellite backhaul or long microwave hop.</t>
        </is>
      </c>
      <c r="AE530" s="16" t="n">
        <v>1526</v>
      </c>
    </row>
    <row r="531">
      <c r="A531" s="16" t="n">
        <v>2</v>
      </c>
      <c r="B531" s="16" t="n">
        <v>527</v>
      </c>
      <c r="C531" s="16" t="n">
        <v>1527</v>
      </c>
      <c r="D531" s="17" t="inlineStr">
        <is>
          <t>1903610017</t>
        </is>
      </c>
      <c r="E531" s="17" t="inlineStr">
        <is>
          <t>Bangsamoro Autonomous Region In Muslim Mindanao (BARMM)</t>
        </is>
      </c>
      <c r="F531" s="17" t="inlineStr">
        <is>
          <t>Lanao del Sur</t>
        </is>
      </c>
      <c r="G531" s="17" t="inlineStr">
        <is>
          <t>Kapai</t>
        </is>
      </c>
      <c r="H531" s="17" t="inlineStr">
        <is>
          <t>Malna Proper</t>
        </is>
      </c>
      <c r="I531" s="18" t="n">
        <v>17.254406</v>
      </c>
      <c r="J531" s="18" t="n">
        <v>122.22845</v>
      </c>
      <c r="K531" s="17" t="inlineStr">
        <is>
          <t>R</t>
        </is>
      </c>
      <c r="L531" s="11" t="n">
        <v>1325</v>
      </c>
      <c r="M531" s="19" t="n">
        <v>5.7</v>
      </c>
      <c r="N531" s="20">
        <f>INT(L531/M531)</f>
        <v/>
      </c>
      <c r="O531" s="20">
        <f>INT(N531*0.3+0.5)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29.35</v>
      </c>
      <c r="T531" s="19" t="n">
        <v>34.24</v>
      </c>
      <c r="U531" s="17" t="inlineStr">
        <is>
          <t>Tier 1 Critical GIDA (Score ≥ 50.0)</t>
        </is>
      </c>
      <c r="V531" s="19" t="n">
        <v>71.55</v>
      </c>
      <c r="W531" s="19" t="n">
        <v>50.02</v>
      </c>
      <c r="X531" s="19" t="n">
        <v>71.55</v>
      </c>
      <c r="Y531" s="20">
        <f>ROUND(V531*0.35+W531*0.35+X531*0.30,2)</f>
        <v/>
      </c>
      <c r="Z531" s="24" t="inlineStr">
        <is>
          <t>F - Nearest node and line over 5 km</t>
        </is>
      </c>
      <c r="AA531" s="19" t="n">
        <v>29.35</v>
      </c>
      <c r="AB531" s="19" t="n">
        <v>34.23</v>
      </c>
      <c r="AC531" s="17" t="inlineStr">
        <is>
          <t>Node: IGI003 - PM</t>
        </is>
      </c>
      <c r="AD531" s="17" t="inlineStr">
        <is>
          <t>Remote site candidate: deploy Starlink LEO satellite backhaul or long microwave hop.</t>
        </is>
      </c>
      <c r="AE531" s="16" t="n">
        <v>1527</v>
      </c>
    </row>
    <row r="532">
      <c r="A532" s="16" t="n">
        <v>2</v>
      </c>
      <c r="B532" s="16" t="n">
        <v>528</v>
      </c>
      <c r="C532" s="16" t="n">
        <v>1528</v>
      </c>
      <c r="D532" s="17" t="inlineStr">
        <is>
          <t>1903631032</t>
        </is>
      </c>
      <c r="E532" s="17" t="inlineStr">
        <is>
          <t>Bangsamoro Autonomous Region In Muslim Mindanao (BARMM)</t>
        </is>
      </c>
      <c r="F532" s="17" t="inlineStr">
        <is>
          <t>Lanao del Sur</t>
        </is>
      </c>
      <c r="G532" s="17" t="inlineStr">
        <is>
          <t>Marogong</t>
        </is>
      </c>
      <c r="H532" s="17" t="inlineStr">
        <is>
          <t>Calumbog</t>
        </is>
      </c>
      <c r="I532" s="18" t="n">
        <v>17.254528</v>
      </c>
      <c r="J532" s="18" t="n">
        <v>122.229772</v>
      </c>
      <c r="K532" s="17" t="inlineStr">
        <is>
          <t>R</t>
        </is>
      </c>
      <c r="L532" s="11" t="n">
        <v>1078</v>
      </c>
      <c r="M532" s="19" t="n">
        <v>5.7</v>
      </c>
      <c r="N532" s="20">
        <f>INT(L532/M532)</f>
        <v/>
      </c>
      <c r="O532" s="20">
        <f>INT(N532*0.3+0.5)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81.16</v>
      </c>
      <c r="T532" s="19" t="n">
        <v>79.98999999999999</v>
      </c>
      <c r="U532" s="17" t="inlineStr">
        <is>
          <t>Tier 1 Critical GIDA (Score ≥ 50.0)</t>
        </is>
      </c>
      <c r="V532" s="19" t="n">
        <v>71.55</v>
      </c>
      <c r="W532" s="19" t="n">
        <v>50.02</v>
      </c>
      <c r="X532" s="19" t="n">
        <v>71.55</v>
      </c>
      <c r="Y532" s="20">
        <f>ROUND(V532*0.35+W532*0.35+X532*0.30,2)</f>
        <v/>
      </c>
      <c r="Z532" s="24" t="inlineStr">
        <is>
          <t>F - Nearest node and line over 5 km</t>
        </is>
      </c>
      <c r="AA532" s="19" t="n">
        <v>29.47</v>
      </c>
      <c r="AB532" s="19" t="n">
        <v>34.37</v>
      </c>
      <c r="AC532" s="17" t="inlineStr">
        <is>
          <t>Node: IGI003 - PM</t>
        </is>
      </c>
      <c r="AD532" s="17" t="inlineStr">
        <is>
          <t>Remote site candidate: deploy Starlink LEO satellite backhaul or long microwave hop.</t>
        </is>
      </c>
      <c r="AE532" s="16" t="n">
        <v>1528</v>
      </c>
    </row>
    <row r="533">
      <c r="A533" s="16" t="n">
        <v>2</v>
      </c>
      <c r="B533" s="16" t="n">
        <v>529</v>
      </c>
      <c r="C533" s="16" t="n">
        <v>1529</v>
      </c>
      <c r="D533" s="17" t="inlineStr">
        <is>
          <t>0908301014</t>
        </is>
      </c>
      <c r="E533" s="17" t="inlineStr">
        <is>
          <t>Region IX (Zamboanga Peninsula)</t>
        </is>
      </c>
      <c r="F533" s="17" t="inlineStr">
        <is>
          <t>Zamboanga Sibugay</t>
        </is>
      </c>
      <c r="G533" s="17" t="inlineStr">
        <is>
          <t>Alicia</t>
        </is>
      </c>
      <c r="H533" s="17" t="inlineStr">
        <is>
          <t>Litayon</t>
        </is>
      </c>
      <c r="I533" s="18" t="n">
        <v>7.4598846</v>
      </c>
      <c r="J533" s="18" t="n">
        <v>122.9671064</v>
      </c>
      <c r="K533" s="17" t="inlineStr">
        <is>
          <t>R</t>
        </is>
      </c>
      <c r="L533" s="11" t="n">
        <v>1161</v>
      </c>
      <c r="M533" s="19" t="n">
        <v>4.2</v>
      </c>
      <c r="N533" s="20">
        <f>INT(L533/M533)</f>
        <v/>
      </c>
      <c r="O533" s="20">
        <f>INT(N533*0.3+0.5)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31.54</v>
      </c>
      <c r="T533" s="19" t="n">
        <v>20.55</v>
      </c>
      <c r="U533" s="17" t="inlineStr">
        <is>
          <t>Tier 1 Critical GIDA (Score ≥ 50.0)</t>
        </is>
      </c>
      <c r="V533" s="19" t="n">
        <v>71.55</v>
      </c>
      <c r="W533" s="19" t="n">
        <v>50.02</v>
      </c>
      <c r="X533" s="19" t="n">
        <v>71.55</v>
      </c>
      <c r="Y533" s="20">
        <f>ROUND(V533*0.35+W533*0.35+X533*0.30,2)</f>
        <v/>
      </c>
      <c r="Z533" s="24" t="inlineStr">
        <is>
          <t>F - Nearest node and line over 5 km</t>
        </is>
      </c>
      <c r="AA533" s="19" t="n">
        <v>31.54</v>
      </c>
      <c r="AB533" s="19" t="n">
        <v>20.55</v>
      </c>
      <c r="AC533" s="17" t="inlineStr">
        <is>
          <t>Line: BUUG - IPIL</t>
        </is>
      </c>
      <c r="AD533" s="17" t="inlineStr">
        <is>
          <t>Remote site candidate: deploy Starlink LEO satellite backhaul or long microwave hop.</t>
        </is>
      </c>
      <c r="AE533" s="16" t="n">
        <v>1529</v>
      </c>
    </row>
    <row r="534">
      <c r="A534" s="16" t="n">
        <v>2</v>
      </c>
      <c r="B534" s="16" t="n">
        <v>530</v>
      </c>
      <c r="C534" s="16" t="n">
        <v>1530</v>
      </c>
      <c r="D534" s="17" t="inlineStr">
        <is>
          <t>0907325006</t>
        </is>
      </c>
      <c r="E534" s="17" t="inlineStr">
        <is>
          <t>Region IX (Zamboanga Peninsula)</t>
        </is>
      </c>
      <c r="F534" s="17" t="inlineStr">
        <is>
          <t>Zamboanga del Sur</t>
        </is>
      </c>
      <c r="G534" s="17" t="inlineStr">
        <is>
          <t>San Pablo</t>
        </is>
      </c>
      <c r="H534" s="17" t="inlineStr">
        <is>
          <t>Kalilangan</t>
        </is>
      </c>
      <c r="I534" s="18" t="n">
        <v>7.648344</v>
      </c>
      <c r="J534" s="18" t="n">
        <v>123.421207</v>
      </c>
      <c r="K534" s="17" t="inlineStr">
        <is>
          <t>R</t>
        </is>
      </c>
      <c r="L534" s="11" t="n">
        <v>1042</v>
      </c>
      <c r="M534" s="19" t="n">
        <v>3.9</v>
      </c>
      <c r="N534" s="20">
        <f>INT(L534/M534)</f>
        <v/>
      </c>
      <c r="O534" s="20">
        <f>INT(N534*0.3+0.5)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20.39</v>
      </c>
      <c r="T534" s="19" t="n">
        <v>19.45</v>
      </c>
      <c r="U534" s="17" t="inlineStr">
        <is>
          <t>Tier 1 Critical GIDA (Score ≥ 50.0)</t>
        </is>
      </c>
      <c r="V534" s="19" t="n">
        <v>71.55</v>
      </c>
      <c r="W534" s="19" t="n">
        <v>50.02</v>
      </c>
      <c r="X534" s="19" t="n">
        <v>71.55</v>
      </c>
      <c r="Y534" s="20">
        <f>ROUND(V534*0.35+W534*0.35+X534*0.30,2)</f>
        <v/>
      </c>
      <c r="Z534" s="24" t="inlineStr">
        <is>
          <t>F - Nearest node and line over 5 km</t>
        </is>
      </c>
      <c r="AA534" s="19" t="n">
        <v>20.39</v>
      </c>
      <c r="AB534" s="19" t="n">
        <v>19.41</v>
      </c>
      <c r="AC534" s="17" t="inlineStr">
        <is>
          <t>Line: ILIGAN - PAGADIAN</t>
        </is>
      </c>
      <c r="AD534" s="17" t="inlineStr">
        <is>
          <t>Remote site candidate: deploy Starlink LEO satellite backhaul or long microwave hop.</t>
        </is>
      </c>
      <c r="AE534" s="16" t="n">
        <v>1530</v>
      </c>
    </row>
    <row r="535">
      <c r="A535" s="16" t="n">
        <v>2</v>
      </c>
      <c r="B535" s="16" t="n">
        <v>531</v>
      </c>
      <c r="C535" s="16" t="n">
        <v>1531</v>
      </c>
      <c r="D535" s="17" t="inlineStr">
        <is>
          <t>1906614033</t>
        </is>
      </c>
      <c r="E535" s="17" t="inlineStr">
        <is>
          <t>Bangsamoro Autonomous Region In Muslim Mindanao (BARMM)</t>
        </is>
      </c>
      <c r="F535" s="17" t="inlineStr">
        <is>
          <t>Sulu</t>
        </is>
      </c>
      <c r="G535" s="17" t="inlineStr">
        <is>
          <t>Tapul</t>
        </is>
      </c>
      <c r="H535" s="17" t="inlineStr">
        <is>
          <t>Tangkapaan</t>
        </is>
      </c>
      <c r="I535" s="18" t="n">
        <v>17.25565</v>
      </c>
      <c r="J535" s="18" t="n">
        <v>122.229694</v>
      </c>
      <c r="K535" s="17" t="inlineStr">
        <is>
          <t>R</t>
        </is>
      </c>
      <c r="L535" s="11" t="n">
        <v>1871</v>
      </c>
      <c r="M535" s="19" t="n">
        <v>6</v>
      </c>
      <c r="N535" s="20">
        <f>INT(L535/M535)</f>
        <v/>
      </c>
      <c r="O535" s="20">
        <f>INT(N535*0.3+0.5)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29.54</v>
      </c>
      <c r="T535" s="19" t="n">
        <v>34.41</v>
      </c>
      <c r="U535" s="17" t="inlineStr">
        <is>
          <t>Tier 1 Critical GIDA (Score ≥ 50.0)</t>
        </is>
      </c>
      <c r="V535" s="19" t="n">
        <v>71.55</v>
      </c>
      <c r="W535" s="19" t="n">
        <v>50.02</v>
      </c>
      <c r="X535" s="19" t="n">
        <v>71.55</v>
      </c>
      <c r="Y535" s="20">
        <f>ROUND(V535*0.35+W535*0.35+X535*0.30,2)</f>
        <v/>
      </c>
      <c r="Z535" s="24" t="inlineStr">
        <is>
          <t>F - Nearest node and line over 5 km</t>
        </is>
      </c>
      <c r="AA535" s="19" t="n">
        <v>29.54</v>
      </c>
      <c r="AB535" s="19" t="n">
        <v>34.4</v>
      </c>
      <c r="AC535" s="17" t="inlineStr">
        <is>
          <t>Node: IGI003 - PM</t>
        </is>
      </c>
      <c r="AD535" s="17" t="inlineStr">
        <is>
          <t>Remote site candidate: deploy Starlink LEO satellite backhaul or long microwave hop.</t>
        </is>
      </c>
      <c r="AE535" s="16" t="n">
        <v>1531</v>
      </c>
    </row>
    <row r="536">
      <c r="A536" s="16" t="n">
        <v>2</v>
      </c>
      <c r="B536" s="16" t="n">
        <v>532</v>
      </c>
      <c r="C536" s="16" t="n">
        <v>1532</v>
      </c>
      <c r="D536" s="17" t="inlineStr">
        <is>
          <t>1906612018</t>
        </is>
      </c>
      <c r="E536" s="17" t="inlineStr">
        <is>
          <t>Bangsamoro Autonomous Region In Muslim Mindanao (BARMM)</t>
        </is>
      </c>
      <c r="F536" s="17" t="inlineStr">
        <is>
          <t>Sulu</t>
        </is>
      </c>
      <c r="G536" s="17" t="inlineStr">
        <is>
          <t>Siasi</t>
        </is>
      </c>
      <c r="H536" s="17" t="inlineStr">
        <is>
          <t>Kabubu</t>
        </is>
      </c>
      <c r="I536" s="18" t="n">
        <v>17.255608</v>
      </c>
      <c r="J536" s="18" t="n">
        <v>122.229652</v>
      </c>
      <c r="K536" s="17" t="inlineStr">
        <is>
          <t>R</t>
        </is>
      </c>
      <c r="L536" s="11" t="n">
        <v>1277</v>
      </c>
      <c r="M536" s="19" t="n">
        <v>6</v>
      </c>
      <c r="N536" s="20">
        <f>INT(L536/M536)</f>
        <v/>
      </c>
      <c r="O536" s="20">
        <f>INT(N536*0.3+0.5)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29.53</v>
      </c>
      <c r="T536" s="19" t="n">
        <v>34.4</v>
      </c>
      <c r="U536" s="17" t="inlineStr">
        <is>
          <t>Tier 1 Critical GIDA (Score ≥ 50.0)</t>
        </is>
      </c>
      <c r="V536" s="19" t="n">
        <v>71.54000000000001</v>
      </c>
      <c r="W536" s="19" t="n">
        <v>50.02</v>
      </c>
      <c r="X536" s="19" t="n">
        <v>71.54000000000001</v>
      </c>
      <c r="Y536" s="20">
        <f>ROUND(V536*0.35+W536*0.35+X536*0.30,2)</f>
        <v/>
      </c>
      <c r="Z536" s="24" t="inlineStr">
        <is>
          <t>F - Nearest node and line over 5 km</t>
        </is>
      </c>
      <c r="AA536" s="19" t="n">
        <v>29.53</v>
      </c>
      <c r="AB536" s="19" t="n">
        <v>34.39</v>
      </c>
      <c r="AC536" s="17" t="inlineStr">
        <is>
          <t>Node: IGI003 - PM</t>
        </is>
      </c>
      <c r="AD536" s="17" t="inlineStr">
        <is>
          <t>Remote site candidate: deploy Starlink LEO satellite backhaul or long microwave hop.</t>
        </is>
      </c>
      <c r="AE536" s="16" t="n">
        <v>1532</v>
      </c>
    </row>
    <row r="537">
      <c r="A537" s="16" t="n">
        <v>2</v>
      </c>
      <c r="B537" s="16" t="n">
        <v>533</v>
      </c>
      <c r="C537" s="16" t="n">
        <v>1533</v>
      </c>
      <c r="D537" s="17" t="inlineStr">
        <is>
          <t>1906612056</t>
        </is>
      </c>
      <c r="E537" s="17" t="inlineStr">
        <is>
          <t>Bangsamoro Autonomous Region In Muslim Mindanao (BARMM)</t>
        </is>
      </c>
      <c r="F537" s="17" t="inlineStr">
        <is>
          <t>Sulu</t>
        </is>
      </c>
      <c r="G537" s="17" t="inlineStr">
        <is>
          <t>Siasi</t>
        </is>
      </c>
      <c r="H537" s="17" t="inlineStr">
        <is>
          <t>Singko</t>
        </is>
      </c>
      <c r="I537" s="18" t="n">
        <v>17.255606</v>
      </c>
      <c r="J537" s="18" t="n">
        <v>122.22965</v>
      </c>
      <c r="K537" s="17" t="inlineStr">
        <is>
          <t>R</t>
        </is>
      </c>
      <c r="L537" s="11" t="n">
        <v>1116</v>
      </c>
      <c r="M537" s="19" t="n">
        <v>6</v>
      </c>
      <c r="N537" s="20">
        <f>INT(L537/M537)</f>
        <v/>
      </c>
      <c r="O537" s="20">
        <f>INT(N537*0.3+0.5)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29.53</v>
      </c>
      <c r="T537" s="19" t="n">
        <v>34.4</v>
      </c>
      <c r="U537" s="17" t="inlineStr">
        <is>
          <t>Tier 1 Critical GIDA (Score ≥ 50.0)</t>
        </is>
      </c>
      <c r="V537" s="19" t="n">
        <v>71.54000000000001</v>
      </c>
      <c r="W537" s="19" t="n">
        <v>50.02</v>
      </c>
      <c r="X537" s="19" t="n">
        <v>71.54000000000001</v>
      </c>
      <c r="Y537" s="20">
        <f>ROUND(V537*0.35+W537*0.35+X537*0.30,2)</f>
        <v/>
      </c>
      <c r="Z537" s="24" t="inlineStr">
        <is>
          <t>F - Nearest node and line over 5 km</t>
        </is>
      </c>
      <c r="AA537" s="19" t="n">
        <v>29.53</v>
      </c>
      <c r="AB537" s="19" t="n">
        <v>34.39</v>
      </c>
      <c r="AC537" s="17" t="inlineStr">
        <is>
          <t>Node: IGI003 - PM</t>
        </is>
      </c>
      <c r="AD537" s="17" t="inlineStr">
        <is>
          <t>Remote site candidate: deploy Starlink LEO satellite backhaul or long microwave hop.</t>
        </is>
      </c>
      <c r="AE537" s="16" t="n">
        <v>1533</v>
      </c>
    </row>
    <row r="538">
      <c r="A538" s="16" t="n">
        <v>2</v>
      </c>
      <c r="B538" s="16" t="n">
        <v>534</v>
      </c>
      <c r="C538" s="16" t="n">
        <v>1534</v>
      </c>
      <c r="D538" s="17" t="inlineStr">
        <is>
          <t>0907303009</t>
        </is>
      </c>
      <c r="E538" s="17" t="inlineStr">
        <is>
          <t>Region IX (Zamboanga Peninsula)</t>
        </is>
      </c>
      <c r="F538" s="17" t="inlineStr">
        <is>
          <t>Zamboanga del Sur</t>
        </is>
      </c>
      <c r="G538" s="17" t="inlineStr">
        <is>
          <t>Bayog</t>
        </is>
      </c>
      <c r="H538" s="17" t="inlineStr">
        <is>
          <t>Dagum</t>
        </is>
      </c>
      <c r="I538" s="18" t="n">
        <v>7.900566044</v>
      </c>
      <c r="J538" s="18" t="n">
        <v>123.1004852</v>
      </c>
      <c r="K538" s="17" t="inlineStr">
        <is>
          <t>R</t>
        </is>
      </c>
      <c r="L538" s="11" t="n">
        <v>389</v>
      </c>
      <c r="M538" s="19" t="n">
        <v>3.9</v>
      </c>
      <c r="N538" s="20">
        <f>INT(L538/M538)</f>
        <v/>
      </c>
      <c r="O538" s="20">
        <f>INT(N538*0.3+0.5)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19.64</v>
      </c>
      <c r="T538" s="19" t="n">
        <v>13.38</v>
      </c>
      <c r="U538" s="17" t="inlineStr">
        <is>
          <t>Tier 1 Critical GIDA (Score ≥ 50.0)</t>
        </is>
      </c>
      <c r="V538" s="19" t="n">
        <v>71.54000000000001</v>
      </c>
      <c r="W538" s="19" t="n">
        <v>50.02</v>
      </c>
      <c r="X538" s="19" t="n">
        <v>71.54000000000001</v>
      </c>
      <c r="Y538" s="20">
        <f>ROUND(V538*0.35+W538*0.35+X538*0.30,2)</f>
        <v/>
      </c>
      <c r="Z538" s="24" t="inlineStr">
        <is>
          <t>F - Nearest node and line over 5 km</t>
        </is>
      </c>
      <c r="AA538" s="19" t="n">
        <v>19.64</v>
      </c>
      <c r="AB538" s="19" t="n">
        <v>13.35</v>
      </c>
      <c r="AC538" s="17" t="inlineStr">
        <is>
          <t>Line: PAGADIAN - BUUG</t>
        </is>
      </c>
      <c r="AD538" s="17" t="inlineStr">
        <is>
          <t>Remote site candidate: deploy Starlink LEO satellite backhaul or long microwave hop.</t>
        </is>
      </c>
      <c r="AE538" s="16" t="n">
        <v>1534</v>
      </c>
    </row>
    <row r="539">
      <c r="A539" s="16" t="n">
        <v>2</v>
      </c>
      <c r="B539" s="16" t="n">
        <v>535</v>
      </c>
      <c r="C539" s="16" t="n">
        <v>1535</v>
      </c>
      <c r="D539" s="17" t="inlineStr">
        <is>
          <t>1906614028</t>
        </is>
      </c>
      <c r="E539" s="17" t="inlineStr">
        <is>
          <t>Bangsamoro Autonomous Region In Muslim Mindanao (BARMM)</t>
        </is>
      </c>
      <c r="F539" s="17" t="inlineStr">
        <is>
          <t>Sulu</t>
        </is>
      </c>
      <c r="G539" s="17" t="inlineStr">
        <is>
          <t>Tapul</t>
        </is>
      </c>
      <c r="H539" s="17" t="inlineStr">
        <is>
          <t>Puok</t>
        </is>
      </c>
      <c r="I539" s="18" t="n">
        <v>17.255652</v>
      </c>
      <c r="J539" s="18" t="n">
        <v>122.229696</v>
      </c>
      <c r="K539" s="17" t="inlineStr">
        <is>
          <t>R</t>
        </is>
      </c>
      <c r="L539" s="11" t="n">
        <v>1600</v>
      </c>
      <c r="M539" s="19" t="n">
        <v>6</v>
      </c>
      <c r="N539" s="20">
        <f>INT(L539/M539)</f>
        <v/>
      </c>
      <c r="O539" s="20">
        <f>INT(N539*0.3+0.5)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29.54</v>
      </c>
      <c r="T539" s="19" t="n">
        <v>34.41</v>
      </c>
      <c r="U539" s="17" t="inlineStr">
        <is>
          <t>Tier 1 Critical GIDA (Score ≥ 50.0)</t>
        </is>
      </c>
      <c r="V539" s="19" t="n">
        <v>71.54000000000001</v>
      </c>
      <c r="W539" s="19" t="n">
        <v>50.02</v>
      </c>
      <c r="X539" s="19" t="n">
        <v>71.54000000000001</v>
      </c>
      <c r="Y539" s="20">
        <f>ROUND(V539*0.35+W539*0.35+X539*0.30,2)</f>
        <v/>
      </c>
      <c r="Z539" s="24" t="inlineStr">
        <is>
          <t>F - Nearest node and line over 5 km</t>
        </is>
      </c>
      <c r="AA539" s="19" t="n">
        <v>29.54</v>
      </c>
      <c r="AB539" s="19" t="n">
        <v>34.4</v>
      </c>
      <c r="AC539" s="17" t="inlineStr">
        <is>
          <t>Node: IGI003 - PM</t>
        </is>
      </c>
      <c r="AD539" s="17" t="inlineStr">
        <is>
          <t>Remote site candidate: deploy Starlink LEO satellite backhaul or long microwave hop.</t>
        </is>
      </c>
      <c r="AE539" s="16" t="n">
        <v>1535</v>
      </c>
    </row>
    <row r="540">
      <c r="A540" s="16" t="n">
        <v>2</v>
      </c>
      <c r="B540" s="16" t="n">
        <v>536</v>
      </c>
      <c r="C540" s="16" t="n">
        <v>1536</v>
      </c>
      <c r="D540" s="17" t="inlineStr">
        <is>
          <t>1906608017</t>
        </is>
      </c>
      <c r="E540" s="17" t="inlineStr">
        <is>
          <t>Bangsamoro Autonomous Region In Muslim Mindanao (BARMM)</t>
        </is>
      </c>
      <c r="F540" s="17" t="inlineStr">
        <is>
          <t>Sulu</t>
        </is>
      </c>
      <c r="G540" s="17" t="inlineStr">
        <is>
          <t>Pangutaran</t>
        </is>
      </c>
      <c r="H540" s="17" t="inlineStr">
        <is>
          <t>Tonggasang</t>
        </is>
      </c>
      <c r="I540" s="18" t="n">
        <v>17.255342</v>
      </c>
      <c r="J540" s="18" t="n">
        <v>122.229386</v>
      </c>
      <c r="K540" s="17" t="inlineStr">
        <is>
          <t>R</t>
        </is>
      </c>
      <c r="L540" s="11" t="n">
        <v>1562</v>
      </c>
      <c r="M540" s="19" t="n">
        <v>6</v>
      </c>
      <c r="N540" s="20">
        <f>INT(L540/M540)</f>
        <v/>
      </c>
      <c r="O540" s="20">
        <f>INT(N540*0.3+0.5)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29.49</v>
      </c>
      <c r="T540" s="19" t="n">
        <v>34.36</v>
      </c>
      <c r="U540" s="17" t="inlineStr">
        <is>
          <t>Tier 1 Critical GIDA (Score ≥ 50.0)</t>
        </is>
      </c>
      <c r="V540" s="19" t="n">
        <v>71.54000000000001</v>
      </c>
      <c r="W540" s="19" t="n">
        <v>50.02</v>
      </c>
      <c r="X540" s="19" t="n">
        <v>71.54000000000001</v>
      </c>
      <c r="Y540" s="20">
        <f>ROUND(V540*0.35+W540*0.35+X540*0.30,2)</f>
        <v/>
      </c>
      <c r="Z540" s="24" t="inlineStr">
        <is>
          <t>F - Nearest node and line over 5 km</t>
        </is>
      </c>
      <c r="AA540" s="19" t="n">
        <v>29.49</v>
      </c>
      <c r="AB540" s="19" t="n">
        <v>34.36</v>
      </c>
      <c r="AC540" s="17" t="inlineStr">
        <is>
          <t>Node: IGI003 - PM</t>
        </is>
      </c>
      <c r="AD540" s="17" t="inlineStr">
        <is>
          <t>Remote site candidate: deploy Starlink LEO satellite backhaul or long microwave hop.</t>
        </is>
      </c>
      <c r="AE540" s="16" t="n">
        <v>1536</v>
      </c>
    </row>
    <row r="541">
      <c r="A541" s="16" t="n">
        <v>2</v>
      </c>
      <c r="B541" s="16" t="n">
        <v>537</v>
      </c>
      <c r="C541" s="16" t="n">
        <v>1537</v>
      </c>
      <c r="D541" s="17" t="inlineStr">
        <is>
          <t>1906612065</t>
        </is>
      </c>
      <c r="E541" s="17" t="inlineStr">
        <is>
          <t>Bangsamoro Autonomous Region In Muslim Mindanao (BARMM)</t>
        </is>
      </c>
      <c r="F541" s="17" t="inlineStr">
        <is>
          <t>Sulu</t>
        </is>
      </c>
      <c r="G541" s="17" t="inlineStr">
        <is>
          <t>Siasi</t>
        </is>
      </c>
      <c r="H541" s="17" t="inlineStr">
        <is>
          <t>South Musu Laud</t>
        </is>
      </c>
      <c r="I541" s="18" t="n">
        <v>5.54207279015605</v>
      </c>
      <c r="J541" s="18" t="n">
        <v>120.81493484425</v>
      </c>
      <c r="K541" s="17" t="inlineStr">
        <is>
          <t>R</t>
        </is>
      </c>
      <c r="L541" s="11" t="n">
        <v>881</v>
      </c>
      <c r="M541" s="19" t="n">
        <v>6</v>
      </c>
      <c r="N541" s="20">
        <f>INT(L541/M541)</f>
        <v/>
      </c>
      <c r="O541" s="20">
        <f>INT(N541*0.3+0.5)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206.18</v>
      </c>
      <c r="T541" s="19" t="n">
        <v>206.17</v>
      </c>
      <c r="U541" s="17" t="inlineStr">
        <is>
          <t>Tier 1 Critical GIDA (Score ≥ 50.0)</t>
        </is>
      </c>
      <c r="V541" s="19" t="n">
        <v>71.54000000000001</v>
      </c>
      <c r="W541" s="19" t="n">
        <v>50.02</v>
      </c>
      <c r="X541" s="19" t="n">
        <v>71.54000000000001</v>
      </c>
      <c r="Y541" s="20">
        <f>ROUND(V541*0.35+W541*0.35+X541*0.30,2)</f>
        <v/>
      </c>
      <c r="Z541" s="24" t="inlineStr">
        <is>
          <t>F - Nearest node and line over 5 km</t>
        </is>
      </c>
      <c r="AA541" s="19" t="n">
        <v>206.18</v>
      </c>
      <c r="AB541" s="19" t="n">
        <v>206.17</v>
      </c>
      <c r="AC541" s="17" t="inlineStr">
        <is>
          <t>Line: Untitled Path</t>
        </is>
      </c>
      <c r="AD541" s="17" t="inlineStr">
        <is>
          <t>Remote site candidate: deploy Starlink LEO satellite backhaul or long microwave hop.</t>
        </is>
      </c>
      <c r="AE541" s="16" t="n">
        <v>1537</v>
      </c>
    </row>
    <row r="542">
      <c r="A542" s="16" t="n">
        <v>2</v>
      </c>
      <c r="B542" s="16" t="n">
        <v>538</v>
      </c>
      <c r="C542" s="16" t="n">
        <v>1538</v>
      </c>
      <c r="D542" s="17" t="inlineStr">
        <is>
          <t>1108604023</t>
        </is>
      </c>
      <c r="E542" s="17" t="inlineStr">
        <is>
          <t>Region XI (Davao Region)</t>
        </is>
      </c>
      <c r="F542" s="17" t="inlineStr">
        <is>
          <t>Davao Occidental</t>
        </is>
      </c>
      <c r="G542" s="17" t="inlineStr">
        <is>
          <t>Santa Maria</t>
        </is>
      </c>
      <c r="H542" s="17" t="inlineStr">
        <is>
          <t>Kinilidan</t>
        </is>
      </c>
      <c r="I542" s="18" t="n">
        <v>6.4460425</v>
      </c>
      <c r="J542" s="18" t="n">
        <v>125.4475734</v>
      </c>
      <c r="K542" s="17" t="inlineStr">
        <is>
          <t>R</t>
        </is>
      </c>
      <c r="L542" s="11" t="n">
        <v>1329</v>
      </c>
      <c r="M542" s="19" t="n">
        <v>3.6</v>
      </c>
      <c r="N542" s="20">
        <f>INT(L542/M542)</f>
        <v/>
      </c>
      <c r="O542" s="20">
        <f>INT(N542*0.3+0.5)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14.51</v>
      </c>
      <c r="T542" s="19" t="n">
        <v>11.94</v>
      </c>
      <c r="U542" s="17" t="inlineStr">
        <is>
          <t>Tier 1 Critical GIDA (Score ≥ 50.0)</t>
        </is>
      </c>
      <c r="V542" s="19" t="n">
        <v>71.54000000000001</v>
      </c>
      <c r="W542" s="19" t="n">
        <v>50.02</v>
      </c>
      <c r="X542" s="19" t="n">
        <v>71.54000000000001</v>
      </c>
      <c r="Y542" s="20">
        <f>ROUND(V542*0.35+W542*0.35+X542*0.30,2)</f>
        <v/>
      </c>
      <c r="Z542" s="24" t="inlineStr">
        <is>
          <t>F - Nearest node and line over 5 km</t>
        </is>
      </c>
      <c r="AA542" s="19" t="n">
        <v>14.51</v>
      </c>
      <c r="AB542" s="19" t="n">
        <v>11.94</v>
      </c>
      <c r="AC542" s="17" t="inlineStr">
        <is>
          <t>Line: DAVAO CITY - GENSAN</t>
        </is>
      </c>
      <c r="AD542" s="17" t="inlineStr">
        <is>
          <t>Remote site candidate: deploy Starlink LEO satellite backhaul or long microwave hop.</t>
        </is>
      </c>
      <c r="AE542" s="16" t="n">
        <v>1538</v>
      </c>
    </row>
    <row r="543">
      <c r="A543" s="16" t="n">
        <v>2</v>
      </c>
      <c r="B543" s="16" t="n">
        <v>539</v>
      </c>
      <c r="C543" s="16" t="n">
        <v>1539</v>
      </c>
      <c r="D543" s="17" t="inlineStr">
        <is>
          <t>1906612075</t>
        </is>
      </c>
      <c r="E543" s="17" t="inlineStr">
        <is>
          <t>Bangsamoro Autonomous Region In Muslim Mindanao (BARMM)</t>
        </is>
      </c>
      <c r="F543" s="17" t="inlineStr">
        <is>
          <t>Sulu</t>
        </is>
      </c>
      <c r="G543" s="17" t="inlineStr">
        <is>
          <t>Siasi</t>
        </is>
      </c>
      <c r="H543" s="17" t="inlineStr">
        <is>
          <t>Tubig Kutah</t>
        </is>
      </c>
      <c r="I543" s="18" t="n">
        <v>17.255618</v>
      </c>
      <c r="J543" s="18" t="n">
        <v>122.229662</v>
      </c>
      <c r="K543" s="17" t="inlineStr">
        <is>
          <t>R</t>
        </is>
      </c>
      <c r="L543" s="11" t="n">
        <v>1081</v>
      </c>
      <c r="M543" s="19" t="n">
        <v>6</v>
      </c>
      <c r="N543" s="20">
        <f>INT(L543/M543)</f>
        <v/>
      </c>
      <c r="O543" s="20">
        <f>INT(N543*0.3+0.5)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29.53</v>
      </c>
      <c r="T543" s="19" t="n">
        <v>34.4</v>
      </c>
      <c r="U543" s="17" t="inlineStr">
        <is>
          <t>Tier 1 Critical GIDA (Score ≥ 50.0)</t>
        </is>
      </c>
      <c r="V543" s="19" t="n">
        <v>71.54000000000001</v>
      </c>
      <c r="W543" s="19" t="n">
        <v>50.02</v>
      </c>
      <c r="X543" s="19" t="n">
        <v>71.54000000000001</v>
      </c>
      <c r="Y543" s="20">
        <f>ROUND(V543*0.35+W543*0.35+X543*0.30,2)</f>
        <v/>
      </c>
      <c r="Z543" s="24" t="inlineStr">
        <is>
          <t>F - Nearest node and line over 5 km</t>
        </is>
      </c>
      <c r="AA543" s="19" t="n">
        <v>29.53</v>
      </c>
      <c r="AB543" s="19" t="n">
        <v>34.39</v>
      </c>
      <c r="AC543" s="17" t="inlineStr">
        <is>
          <t>Node: IGI003 - PM</t>
        </is>
      </c>
      <c r="AD543" s="17" t="inlineStr">
        <is>
          <t>Remote site candidate: deploy Starlink LEO satellite backhaul or long microwave hop.</t>
        </is>
      </c>
      <c r="AE543" s="16" t="n">
        <v>1539</v>
      </c>
    </row>
    <row r="544">
      <c r="A544" s="16" t="n">
        <v>2</v>
      </c>
      <c r="B544" s="16" t="n">
        <v>540</v>
      </c>
      <c r="C544" s="16" t="n">
        <v>1540</v>
      </c>
      <c r="D544" s="17" t="inlineStr">
        <is>
          <t>0907313005</t>
        </is>
      </c>
      <c r="E544" s="17" t="inlineStr">
        <is>
          <t>Region IX (Zamboanga Peninsula)</t>
        </is>
      </c>
      <c r="F544" s="17" t="inlineStr">
        <is>
          <t>Zamboanga del Sur</t>
        </is>
      </c>
      <c r="G544" s="17" t="inlineStr">
        <is>
          <t>Lapuyan</t>
        </is>
      </c>
      <c r="H544" s="17" t="inlineStr">
        <is>
          <t>Dansal</t>
        </is>
      </c>
      <c r="I544" s="18" t="n">
        <v>7.649041</v>
      </c>
      <c r="J544" s="18" t="n">
        <v>123.2220101</v>
      </c>
      <c r="K544" s="17" t="inlineStr">
        <is>
          <t>R</t>
        </is>
      </c>
      <c r="L544" s="11" t="n">
        <v>879</v>
      </c>
      <c r="M544" s="19" t="n">
        <v>3.9</v>
      </c>
      <c r="N544" s="20">
        <f>INT(L544/M544)</f>
        <v/>
      </c>
      <c r="O544" s="20">
        <f>INT(N544*0.3+0.5)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20.47</v>
      </c>
      <c r="T544" s="19" t="n">
        <v>14.8</v>
      </c>
      <c r="U544" s="17" t="inlineStr">
        <is>
          <t>Tier 1 Critical GIDA (Score ≥ 50.0)</t>
        </is>
      </c>
      <c r="V544" s="19" t="n">
        <v>71.54000000000001</v>
      </c>
      <c r="W544" s="19" t="n">
        <v>50.02</v>
      </c>
      <c r="X544" s="19" t="n">
        <v>71.54000000000001</v>
      </c>
      <c r="Y544" s="20">
        <f>ROUND(V544*0.35+W544*0.35+X544*0.30,2)</f>
        <v/>
      </c>
      <c r="Z544" s="24" t="inlineStr">
        <is>
          <t>F - Nearest node and line over 5 km</t>
        </is>
      </c>
      <c r="AA544" s="19" t="n">
        <v>20.47</v>
      </c>
      <c r="AB544" s="19" t="n">
        <v>14.76</v>
      </c>
      <c r="AC544" s="17" t="inlineStr">
        <is>
          <t>Line: PAGADIAN - BUUG</t>
        </is>
      </c>
      <c r="AD544" s="17" t="inlineStr">
        <is>
          <t>Remote site candidate: deploy Starlink LEO satellite backhaul or long microwave hop.</t>
        </is>
      </c>
      <c r="AE544" s="16" t="n">
        <v>1540</v>
      </c>
    </row>
    <row r="545">
      <c r="A545" s="16" t="n">
        <v>2</v>
      </c>
      <c r="B545" s="16" t="n">
        <v>541</v>
      </c>
      <c r="C545" s="16" t="n">
        <v>1541</v>
      </c>
      <c r="D545" s="17" t="inlineStr">
        <is>
          <t>1003514015</t>
        </is>
      </c>
      <c r="E545" s="17" t="inlineStr">
        <is>
          <t>Region X (Northern Mindanao)</t>
        </is>
      </c>
      <c r="F545" s="17" t="inlineStr">
        <is>
          <t>Lanao del Norte</t>
        </is>
      </c>
      <c r="G545" s="17" t="inlineStr">
        <is>
          <t>Munai</t>
        </is>
      </c>
      <c r="H545" s="17" t="inlineStr">
        <is>
          <t>Madaya</t>
        </is>
      </c>
      <c r="I545" s="18" t="n">
        <v>8.0797407</v>
      </c>
      <c r="J545" s="18" t="n">
        <v>124.063067</v>
      </c>
      <c r="K545" s="17" t="inlineStr">
        <is>
          <t>R</t>
        </is>
      </c>
      <c r="L545" s="11" t="n">
        <v>844</v>
      </c>
      <c r="M545" s="19" t="n">
        <v>4.2</v>
      </c>
      <c r="N545" s="20">
        <f>INT(L545/M545)</f>
        <v/>
      </c>
      <c r="O545" s="20">
        <f>INT(N545*0.3+0.5)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21.78</v>
      </c>
      <c r="T545" s="19" t="n">
        <v>15.03</v>
      </c>
      <c r="U545" s="17" t="inlineStr">
        <is>
          <t>Tier 1 Critical GIDA (Score ≥ 50.0)</t>
        </is>
      </c>
      <c r="V545" s="19" t="n">
        <v>71.54000000000001</v>
      </c>
      <c r="W545" s="19" t="n">
        <v>50.01</v>
      </c>
      <c r="X545" s="19" t="n">
        <v>71.54000000000001</v>
      </c>
      <c r="Y545" s="20">
        <f>ROUND(V545*0.35+W545*0.35+X545*0.30,2)</f>
        <v/>
      </c>
      <c r="Z545" s="24" t="inlineStr">
        <is>
          <t>F - Nearest node and line over 5 km</t>
        </is>
      </c>
      <c r="AA545" s="19" t="n">
        <v>24.52</v>
      </c>
      <c r="AB545" s="19" t="n">
        <v>11.65</v>
      </c>
      <c r="AC545" s="17" t="inlineStr">
        <is>
          <t>Line: ILIGAN - PAGADIAN</t>
        </is>
      </c>
      <c r="AD545" s="17" t="inlineStr">
        <is>
          <t>Remote site candidate: deploy Starlink LEO satellite backhaul or long microwave hop.</t>
        </is>
      </c>
      <c r="AE545" s="16" t="n">
        <v>1541</v>
      </c>
    </row>
    <row r="546">
      <c r="A546" s="16" t="n">
        <v>2</v>
      </c>
      <c r="B546" s="16" t="n">
        <v>542</v>
      </c>
      <c r="C546" s="16" t="n">
        <v>1542</v>
      </c>
      <c r="D546" s="17" t="inlineStr">
        <is>
          <t>1906607023</t>
        </is>
      </c>
      <c r="E546" s="17" t="inlineStr">
        <is>
          <t>Bangsamoro Autonomous Region In Muslim Mindanao (BARMM)</t>
        </is>
      </c>
      <c r="F546" s="17" t="inlineStr">
        <is>
          <t>Sulu</t>
        </is>
      </c>
      <c r="G546" s="17" t="inlineStr">
        <is>
          <t>Old Panamao</t>
        </is>
      </c>
      <c r="H546" s="17" t="inlineStr">
        <is>
          <t>Lunggang</t>
        </is>
      </c>
      <c r="I546" s="18" t="n">
        <v>17.255361</v>
      </c>
      <c r="J546" s="18" t="n">
        <v>122.228905</v>
      </c>
      <c r="K546" s="17" t="inlineStr">
        <is>
          <t>R</t>
        </is>
      </c>
      <c r="L546" s="11" t="n">
        <v>1160</v>
      </c>
      <c r="M546" s="19" t="n">
        <v>6</v>
      </c>
      <c r="N546" s="20">
        <f>INT(L546/M546)</f>
        <v/>
      </c>
      <c r="O546" s="20">
        <f>INT(N546*0.3+0.5)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29.56</v>
      </c>
      <c r="T546" s="19" t="n">
        <v>34.64</v>
      </c>
      <c r="U546" s="17" t="inlineStr">
        <is>
          <t>Tier 1 Critical GIDA (Score ≥ 50.0)</t>
        </is>
      </c>
      <c r="V546" s="19" t="n">
        <v>71.54000000000001</v>
      </c>
      <c r="W546" s="19" t="n">
        <v>50.01</v>
      </c>
      <c r="X546" s="19" t="n">
        <v>71.54000000000001</v>
      </c>
      <c r="Y546" s="20">
        <f>ROUND(V546*0.35+W546*0.35+X546*0.30,2)</f>
        <v/>
      </c>
      <c r="Z546" s="24" t="inlineStr">
        <is>
          <t>F - Nearest node and line over 5 km</t>
        </is>
      </c>
      <c r="AA546" s="19" t="n">
        <v>29.45</v>
      </c>
      <c r="AB546" s="19" t="n">
        <v>34.31</v>
      </c>
      <c r="AC546" s="17" t="inlineStr">
        <is>
          <t>Node: IGI003 - PM</t>
        </is>
      </c>
      <c r="AD546" s="17" t="inlineStr">
        <is>
          <t>Remote site candidate: deploy Starlink LEO satellite backhaul or long microwave hop.</t>
        </is>
      </c>
      <c r="AE546" s="16" t="n">
        <v>1542</v>
      </c>
    </row>
    <row r="547">
      <c r="A547" s="16" t="n">
        <v>2</v>
      </c>
      <c r="B547" s="16" t="n">
        <v>543</v>
      </c>
      <c r="C547" s="16" t="n">
        <v>1543</v>
      </c>
      <c r="D547" s="17" t="inlineStr">
        <is>
          <t>1906607016</t>
        </is>
      </c>
      <c r="E547" s="17" t="inlineStr">
        <is>
          <t>Bangsamoro Autonomous Region In Muslim Mindanao (BARMM)</t>
        </is>
      </c>
      <c r="F547" s="17" t="inlineStr">
        <is>
          <t>Sulu</t>
        </is>
      </c>
      <c r="G547" s="17" t="inlineStr">
        <is>
          <t>Old Panamao</t>
        </is>
      </c>
      <c r="H547" s="17" t="inlineStr">
        <is>
          <t>Kan-Sipat</t>
        </is>
      </c>
      <c r="I547" s="18" t="n">
        <v>17.255581</v>
      </c>
      <c r="J547" s="18" t="n">
        <v>122.229625</v>
      </c>
      <c r="K547" s="17" t="inlineStr">
        <is>
          <t>R</t>
        </is>
      </c>
      <c r="L547" s="11" t="n">
        <v>1021</v>
      </c>
      <c r="M547" s="19" t="n">
        <v>6</v>
      </c>
      <c r="N547" s="20">
        <f>INT(L547/M547)</f>
        <v/>
      </c>
      <c r="O547" s="20">
        <f>INT(N547*0.3+0.5)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29.53</v>
      </c>
      <c r="T547" s="19" t="n">
        <v>34.4</v>
      </c>
      <c r="U547" s="17" t="inlineStr">
        <is>
          <t>Tier 1 Critical GIDA (Score ≥ 50.0)</t>
        </is>
      </c>
      <c r="V547" s="19" t="n">
        <v>71.54000000000001</v>
      </c>
      <c r="W547" s="19" t="n">
        <v>50.01</v>
      </c>
      <c r="X547" s="19" t="n">
        <v>71.54000000000001</v>
      </c>
      <c r="Y547" s="20">
        <f>ROUND(V547*0.35+W547*0.35+X547*0.30,2)</f>
        <v/>
      </c>
      <c r="Z547" s="24" t="inlineStr">
        <is>
          <t>F - Nearest node and line over 5 km</t>
        </is>
      </c>
      <c r="AA547" s="19" t="n">
        <v>29.53</v>
      </c>
      <c r="AB547" s="19" t="n">
        <v>34.39</v>
      </c>
      <c r="AC547" s="17" t="inlineStr">
        <is>
          <t>Node: IGI003 - PM</t>
        </is>
      </c>
      <c r="AD547" s="17" t="inlineStr">
        <is>
          <t>Remote site candidate: deploy Starlink LEO satellite backhaul or long microwave hop.</t>
        </is>
      </c>
      <c r="AE547" s="16" t="n">
        <v>1543</v>
      </c>
    </row>
    <row r="548">
      <c r="A548" s="16" t="n">
        <v>2</v>
      </c>
      <c r="B548" s="16" t="n">
        <v>544</v>
      </c>
      <c r="C548" s="16" t="n">
        <v>1544</v>
      </c>
      <c r="D548" s="17" t="inlineStr">
        <is>
          <t>1903631029</t>
        </is>
      </c>
      <c r="E548" s="17" t="inlineStr">
        <is>
          <t>Bangsamoro Autonomous Region In Muslim Mindanao (BARMM)</t>
        </is>
      </c>
      <c r="F548" s="17" t="inlineStr">
        <is>
          <t>Lanao del Sur</t>
        </is>
      </c>
      <c r="G548" s="17" t="inlineStr">
        <is>
          <t>Marogong</t>
        </is>
      </c>
      <c r="H548" s="17" t="inlineStr">
        <is>
          <t>Sarang</t>
        </is>
      </c>
      <c r="I548" s="18" t="n">
        <v>17.25442</v>
      </c>
      <c r="J548" s="18" t="n">
        <v>122.229464</v>
      </c>
      <c r="K548" s="17" t="inlineStr">
        <is>
          <t>R</t>
        </is>
      </c>
      <c r="L548" s="11" t="n">
        <v>966</v>
      </c>
      <c r="M548" s="19" t="n">
        <v>5.7</v>
      </c>
      <c r="N548" s="20">
        <f>INT(L548/M548)</f>
        <v/>
      </c>
      <c r="O548" s="20">
        <f>INT(N548*0.3+0.5)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81.73</v>
      </c>
      <c r="T548" s="19" t="n">
        <v>80.59999999999999</v>
      </c>
      <c r="U548" s="17" t="inlineStr">
        <is>
          <t>Tier 1 Critical GIDA (Score ≥ 50.0)</t>
        </is>
      </c>
      <c r="V548" s="19" t="n">
        <v>71.54000000000001</v>
      </c>
      <c r="W548" s="19" t="n">
        <v>50.01</v>
      </c>
      <c r="X548" s="19" t="n">
        <v>71.54000000000001</v>
      </c>
      <c r="Y548" s="20">
        <f>ROUND(V548*0.35+W548*0.35+X548*0.30,2)</f>
        <v/>
      </c>
      <c r="Z548" s="24" t="inlineStr">
        <is>
          <t>F - Nearest node and line over 5 km</t>
        </is>
      </c>
      <c r="AA548" s="19" t="n">
        <v>29.43</v>
      </c>
      <c r="AB548" s="19" t="n">
        <v>34.33</v>
      </c>
      <c r="AC548" s="17" t="inlineStr">
        <is>
          <t>Node: IGI003 - PM</t>
        </is>
      </c>
      <c r="AD548" s="17" t="inlineStr">
        <is>
          <t>Remote site candidate: deploy Starlink LEO satellite backhaul or long microwave hop.</t>
        </is>
      </c>
      <c r="AE548" s="16" t="n">
        <v>1544</v>
      </c>
    </row>
    <row r="549">
      <c r="A549" s="16" t="n">
        <v>2</v>
      </c>
      <c r="B549" s="16" t="n">
        <v>545</v>
      </c>
      <c r="C549" s="16" t="n">
        <v>1545</v>
      </c>
      <c r="D549" s="17" t="inlineStr">
        <is>
          <t>1903631023</t>
        </is>
      </c>
      <c r="E549" s="17" t="inlineStr">
        <is>
          <t>Bangsamoro Autonomous Region In Muslim Mindanao (BARMM)</t>
        </is>
      </c>
      <c r="F549" s="17" t="inlineStr">
        <is>
          <t>Lanao del Sur</t>
        </is>
      </c>
      <c r="G549" s="17" t="inlineStr">
        <is>
          <t>Marogong</t>
        </is>
      </c>
      <c r="H549" s="17" t="inlineStr">
        <is>
          <t>Paigoay Coda</t>
        </is>
      </c>
      <c r="I549" s="18" t="n">
        <v>17.255227</v>
      </c>
      <c r="J549" s="18" t="n">
        <v>122.228071</v>
      </c>
      <c r="K549" s="17" t="inlineStr">
        <is>
          <t>R</t>
        </is>
      </c>
      <c r="L549" s="11" t="n">
        <v>930</v>
      </c>
      <c r="M549" s="19" t="n">
        <v>5.7</v>
      </c>
      <c r="N549" s="20">
        <f>INT(L549/M549)</f>
        <v/>
      </c>
      <c r="O549" s="20">
        <f>INT(N549*0.3+0.5)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82.29000000000001</v>
      </c>
      <c r="T549" s="19" t="n">
        <v>81.11</v>
      </c>
      <c r="U549" s="17" t="inlineStr">
        <is>
          <t>Tier 1 Critical GIDA (Score ≥ 50.0)</t>
        </is>
      </c>
      <c r="V549" s="19" t="n">
        <v>71.54000000000001</v>
      </c>
      <c r="W549" s="19" t="n">
        <v>50.01</v>
      </c>
      <c r="X549" s="19" t="n">
        <v>71.54000000000001</v>
      </c>
      <c r="Y549" s="20">
        <f>ROUND(V549*0.35+W549*0.35+X549*0.30,2)</f>
        <v/>
      </c>
      <c r="Z549" s="24" t="inlineStr">
        <is>
          <t>F - Nearest node and line over 5 km</t>
        </is>
      </c>
      <c r="AA549" s="19" t="n">
        <v>29.38</v>
      </c>
      <c r="AB549" s="19" t="n">
        <v>34.22</v>
      </c>
      <c r="AC549" s="17" t="inlineStr">
        <is>
          <t>Node: IGI003 - PM</t>
        </is>
      </c>
      <c r="AD549" s="17" t="inlineStr">
        <is>
          <t>Remote site candidate: deploy Starlink LEO satellite backhaul or long microwave hop.</t>
        </is>
      </c>
      <c r="AE549" s="16" t="n">
        <v>1545</v>
      </c>
    </row>
    <row r="550">
      <c r="A550" s="16" t="n">
        <v>2</v>
      </c>
      <c r="B550" s="16" t="n">
        <v>546</v>
      </c>
      <c r="C550" s="16" t="n">
        <v>1546</v>
      </c>
      <c r="D550" s="17" t="inlineStr">
        <is>
          <t>1903631027</t>
        </is>
      </c>
      <c r="E550" s="17" t="inlineStr">
        <is>
          <t>Bangsamoro Autonomous Region In Muslim Mindanao (BARMM)</t>
        </is>
      </c>
      <c r="F550" s="17" t="inlineStr">
        <is>
          <t>Lanao del Sur</t>
        </is>
      </c>
      <c r="G550" s="17" t="inlineStr">
        <is>
          <t>Marogong</t>
        </is>
      </c>
      <c r="H550" s="17" t="inlineStr">
        <is>
          <t>Puracan</t>
        </is>
      </c>
      <c r="I550" s="18" t="n">
        <v>17.254025</v>
      </c>
      <c r="J550" s="18" t="n">
        <v>122.228269</v>
      </c>
      <c r="K550" s="17" t="inlineStr">
        <is>
          <t>R</t>
        </is>
      </c>
      <c r="L550" s="11" t="n">
        <v>705</v>
      </c>
      <c r="M550" s="19" t="n">
        <v>5.7</v>
      </c>
      <c r="N550" s="20">
        <f>INT(L550/M550)</f>
        <v/>
      </c>
      <c r="O550" s="20">
        <f>INT(N550*0.3+0.5)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80.53</v>
      </c>
      <c r="T550" s="19" t="n">
        <v>79.38</v>
      </c>
      <c r="U550" s="17" t="inlineStr">
        <is>
          <t>Tier 1 Critical GIDA (Score ≥ 50.0)</t>
        </is>
      </c>
      <c r="V550" s="19" t="n">
        <v>71.54000000000001</v>
      </c>
      <c r="W550" s="19" t="n">
        <v>50.01</v>
      </c>
      <c r="X550" s="19" t="n">
        <v>71.54000000000001</v>
      </c>
      <c r="Y550" s="20">
        <f>ROUND(V550*0.35+W550*0.35+X550*0.30,2)</f>
        <v/>
      </c>
      <c r="Z550" s="24" t="inlineStr">
        <is>
          <t>F - Nearest node and line over 5 km</t>
        </is>
      </c>
      <c r="AA550" s="19" t="n">
        <v>29.31</v>
      </c>
      <c r="AB550" s="19" t="n">
        <v>34.2</v>
      </c>
      <c r="AC550" s="17" t="inlineStr">
        <is>
          <t>Node: IGI003 - PM</t>
        </is>
      </c>
      <c r="AD550" s="17" t="inlineStr">
        <is>
          <t>Remote site candidate: deploy Starlink LEO satellite backhaul or long microwave hop.</t>
        </is>
      </c>
      <c r="AE550" s="16" t="n">
        <v>1546</v>
      </c>
    </row>
    <row r="551">
      <c r="A551" s="16" t="n">
        <v>2</v>
      </c>
      <c r="B551" s="16" t="n">
        <v>547</v>
      </c>
      <c r="C551" s="16" t="n">
        <v>1547</v>
      </c>
      <c r="D551" s="17" t="inlineStr">
        <is>
          <t>1903613022</t>
        </is>
      </c>
      <c r="E551" s="17" t="inlineStr">
        <is>
          <t>Bangsamoro Autonomous Region In Muslim Mindanao (BARMM)</t>
        </is>
      </c>
      <c r="F551" s="17" t="inlineStr">
        <is>
          <t>Lanao del Sur</t>
        </is>
      </c>
      <c r="G551" s="17" t="inlineStr">
        <is>
          <t>Madalum</t>
        </is>
      </c>
      <c r="H551" s="17" t="inlineStr">
        <is>
          <t>Lilitun</t>
        </is>
      </c>
      <c r="I551" s="18" t="n">
        <v>17.254903</v>
      </c>
      <c r="J551" s="18" t="n">
        <v>122.229447</v>
      </c>
      <c r="K551" s="17" t="inlineStr">
        <is>
          <t>R</t>
        </is>
      </c>
      <c r="L551" s="11" t="n">
        <v>529</v>
      </c>
      <c r="M551" s="19" t="n">
        <v>5.7</v>
      </c>
      <c r="N551" s="20">
        <f>INT(L551/M551)</f>
        <v/>
      </c>
      <c r="O551" s="20">
        <f>INT(N551*0.3+0.5)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28.63</v>
      </c>
      <c r="T551" s="19" t="n">
        <v>33.83</v>
      </c>
      <c r="U551" s="17" t="inlineStr">
        <is>
          <t>Tier 1 Critical GIDA (Score ≥ 50.0)</t>
        </is>
      </c>
      <c r="V551" s="19" t="n">
        <v>71.54000000000001</v>
      </c>
      <c r="W551" s="19" t="n">
        <v>50.01</v>
      </c>
      <c r="X551" s="19" t="n">
        <v>71.54000000000001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29.47</v>
      </c>
      <c r="AB551" s="19" t="n">
        <v>34.35</v>
      </c>
      <c r="AC551" s="17" t="inlineStr">
        <is>
          <t>Node: IGI003 - PM</t>
        </is>
      </c>
      <c r="AD551" s="17" t="inlineStr">
        <is>
          <t>Remote site candidate: deploy Starlink LEO satellite backhaul or long microwave hop.</t>
        </is>
      </c>
      <c r="AE551" s="16" t="n">
        <v>1547</v>
      </c>
    </row>
    <row r="552">
      <c r="A552" s="16" t="n">
        <v>2</v>
      </c>
      <c r="B552" s="16" t="n">
        <v>548</v>
      </c>
      <c r="C552" s="16" t="n">
        <v>1548</v>
      </c>
      <c r="D552" s="17" t="inlineStr">
        <is>
          <t>1906612015</t>
        </is>
      </c>
      <c r="E552" s="17" t="inlineStr">
        <is>
          <t>Bangsamoro Autonomous Region In Muslim Mindanao (BARMM)</t>
        </is>
      </c>
      <c r="F552" s="17" t="inlineStr">
        <is>
          <t>Sulu</t>
        </is>
      </c>
      <c r="G552" s="17" t="inlineStr">
        <is>
          <t>Siasi</t>
        </is>
      </c>
      <c r="H552" s="17" t="inlineStr">
        <is>
          <t>Ipil</t>
        </is>
      </c>
      <c r="I552" s="18" t="n">
        <v>17.255469</v>
      </c>
      <c r="J552" s="18" t="n">
        <v>122.229513</v>
      </c>
      <c r="K552" s="17" t="inlineStr">
        <is>
          <t>R</t>
        </is>
      </c>
      <c r="L552" s="11" t="n">
        <v>909</v>
      </c>
      <c r="M552" s="19" t="n">
        <v>6</v>
      </c>
      <c r="N552" s="20">
        <f>INT(L552/M552)</f>
        <v/>
      </c>
      <c r="O552" s="20">
        <f>INT(N552*0.3+0.5)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29.51</v>
      </c>
      <c r="T552" s="19" t="n">
        <v>34.38</v>
      </c>
      <c r="U552" s="17" t="inlineStr">
        <is>
          <t>Tier 1 Critical GIDA (Score ≥ 50.0)</t>
        </is>
      </c>
      <c r="V552" s="19" t="n">
        <v>71.54000000000001</v>
      </c>
      <c r="W552" s="19" t="n">
        <v>50.01</v>
      </c>
      <c r="X552" s="19" t="n">
        <v>71.54000000000001</v>
      </c>
      <c r="Y552" s="20">
        <f>ROUND(V552*0.35+W552*0.35+X552*0.30,2)</f>
        <v/>
      </c>
      <c r="Z552" s="24" t="inlineStr">
        <is>
          <t>F - Nearest node and line over 5 km</t>
        </is>
      </c>
      <c r="AA552" s="19" t="n">
        <v>29.51</v>
      </c>
      <c r="AB552" s="19" t="n">
        <v>34.37</v>
      </c>
      <c r="AC552" s="17" t="inlineStr">
        <is>
          <t>Node: IGI003 - PM</t>
        </is>
      </c>
      <c r="AD552" s="17" t="inlineStr">
        <is>
          <t>Remote site candidate: deploy Starlink LEO satellite backhaul or long microwave hop.</t>
        </is>
      </c>
      <c r="AE552" s="16" t="n">
        <v>1548</v>
      </c>
    </row>
    <row r="553">
      <c r="A553" s="16" t="n">
        <v>2</v>
      </c>
      <c r="B553" s="16" t="n">
        <v>549</v>
      </c>
      <c r="C553" s="16" t="n">
        <v>1549</v>
      </c>
      <c r="D553" s="17" t="inlineStr">
        <is>
          <t>1906606002</t>
        </is>
      </c>
      <c r="E553" s="17" t="inlineStr">
        <is>
          <t>Bangsamoro Autonomous Region In Muslim Mindanao (BARMM)</t>
        </is>
      </c>
      <c r="F553" s="17" t="inlineStr">
        <is>
          <t>Sulu</t>
        </is>
      </c>
      <c r="G553" s="17" t="inlineStr">
        <is>
          <t>Hadji Panglima Tahil</t>
        </is>
      </c>
      <c r="H553" s="17" t="inlineStr">
        <is>
          <t>Bubuan</t>
        </is>
      </c>
      <c r="I553" s="18" t="n">
        <v>17.254712</v>
      </c>
      <c r="J553" s="18" t="n">
        <v>122.229356</v>
      </c>
      <c r="K553" s="17" t="inlineStr">
        <is>
          <t>R</t>
        </is>
      </c>
      <c r="L553" s="11" t="n">
        <v>1133</v>
      </c>
      <c r="M553" s="19" t="n">
        <v>6</v>
      </c>
      <c r="N553" s="20">
        <f>INT(L553/M553)</f>
        <v/>
      </c>
      <c r="O553" s="20">
        <f>INT(N553*0.3+0.5)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29.49</v>
      </c>
      <c r="T553" s="19" t="n">
        <v>34.36</v>
      </c>
      <c r="U553" s="17" t="inlineStr">
        <is>
          <t>Tier 1 Critical GIDA (Score ≥ 50.0)</t>
        </is>
      </c>
      <c r="V553" s="19" t="n">
        <v>71.54000000000001</v>
      </c>
      <c r="W553" s="19" t="n">
        <v>50.01</v>
      </c>
      <c r="X553" s="19" t="n">
        <v>71.54000000000001</v>
      </c>
      <c r="Y553" s="20">
        <f>ROUND(V553*0.35+W553*0.35+X553*0.30,2)</f>
        <v/>
      </c>
      <c r="Z553" s="24" t="inlineStr">
        <is>
          <t>F - Nearest node and line over 5 km</t>
        </is>
      </c>
      <c r="AA553" s="19" t="n">
        <v>29.44</v>
      </c>
      <c r="AB553" s="19" t="n">
        <v>34.33</v>
      </c>
      <c r="AC553" s="17" t="inlineStr">
        <is>
          <t>Node: IGI003 - PM</t>
        </is>
      </c>
      <c r="AD553" s="17" t="inlineStr">
        <is>
          <t>Remote site candidate: deploy Starlink LEO satellite backhaul or long microwave hop.</t>
        </is>
      </c>
      <c r="AE553" s="16" t="n">
        <v>1549</v>
      </c>
    </row>
    <row r="554">
      <c r="A554" s="16" t="n">
        <v>2</v>
      </c>
      <c r="B554" s="16" t="n">
        <v>550</v>
      </c>
      <c r="C554" s="16" t="n">
        <v>1550</v>
      </c>
      <c r="D554" s="17" t="inlineStr">
        <is>
          <t>1906614030</t>
        </is>
      </c>
      <c r="E554" s="17" t="inlineStr">
        <is>
          <t>Bangsamoro Autonomous Region In Muslim Mindanao (BARMM)</t>
        </is>
      </c>
      <c r="F554" s="17" t="inlineStr">
        <is>
          <t>Sulu</t>
        </is>
      </c>
      <c r="G554" s="17" t="inlineStr">
        <is>
          <t>Tapul</t>
        </is>
      </c>
      <c r="H554" s="17" t="inlineStr">
        <is>
          <t>Sayli</t>
        </is>
      </c>
      <c r="I554" s="18" t="n">
        <v>17.255442</v>
      </c>
      <c r="J554" s="18" t="n">
        <v>122.228986</v>
      </c>
      <c r="K554" s="17" t="inlineStr">
        <is>
          <t>R</t>
        </is>
      </c>
      <c r="L554" s="11" t="n">
        <v>1048</v>
      </c>
      <c r="M554" s="19" t="n">
        <v>6</v>
      </c>
      <c r="N554" s="20">
        <f>INT(L554/M554)</f>
        <v/>
      </c>
      <c r="O554" s="20">
        <f>INT(N554*0.3+0.5)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29.04</v>
      </c>
      <c r="T554" s="19" t="n">
        <v>33.76</v>
      </c>
      <c r="U554" s="17" t="inlineStr">
        <is>
          <t>Tier 1 Critical GIDA (Score ≥ 50.0)</t>
        </is>
      </c>
      <c r="V554" s="19" t="n">
        <v>71.54000000000001</v>
      </c>
      <c r="W554" s="19" t="n">
        <v>50.01</v>
      </c>
      <c r="X554" s="19" t="n">
        <v>71.54000000000001</v>
      </c>
      <c r="Y554" s="20">
        <f>ROUND(V554*0.35+W554*0.35+X554*0.30,2)</f>
        <v/>
      </c>
      <c r="Z554" s="24" t="inlineStr">
        <is>
          <t>F - Nearest node and line over 5 km</t>
        </is>
      </c>
      <c r="AA554" s="19" t="n">
        <v>29.47</v>
      </c>
      <c r="AB554" s="19" t="n">
        <v>34.32</v>
      </c>
      <c r="AC554" s="17" t="inlineStr">
        <is>
          <t>Node: IGI003 - PM</t>
        </is>
      </c>
      <c r="AD554" s="17" t="inlineStr">
        <is>
          <t>Remote site candidate: deploy Starlink LEO satellite backhaul or long microwave hop.</t>
        </is>
      </c>
      <c r="AE554" s="16" t="n">
        <v>1550</v>
      </c>
    </row>
    <row r="555">
      <c r="A555" s="16" t="n">
        <v>2</v>
      </c>
      <c r="B555" s="16" t="n">
        <v>551</v>
      </c>
      <c r="C555" s="16" t="n">
        <v>1551</v>
      </c>
      <c r="D555" s="17" t="inlineStr">
        <is>
          <t>1906610001</t>
        </is>
      </c>
      <c r="E555" s="17" t="inlineStr">
        <is>
          <t>Bangsamoro Autonomous Region In Muslim Mindanao (BARMM)</t>
        </is>
      </c>
      <c r="F555" s="17" t="inlineStr">
        <is>
          <t>Sulu</t>
        </is>
      </c>
      <c r="G555" s="17" t="inlineStr">
        <is>
          <t>Pata</t>
        </is>
      </c>
      <c r="H555" s="17" t="inlineStr">
        <is>
          <t>Andalan</t>
        </is>
      </c>
      <c r="I555" s="18" t="n">
        <v>17.256346</v>
      </c>
      <c r="J555" s="18" t="n">
        <v>122.22999</v>
      </c>
      <c r="K555" s="17" t="inlineStr">
        <is>
          <t>R</t>
        </is>
      </c>
      <c r="L555" s="11" t="n">
        <v>1020</v>
      </c>
      <c r="M555" s="19" t="n">
        <v>6</v>
      </c>
      <c r="N555" s="20">
        <f>INT(L555/M555)</f>
        <v/>
      </c>
      <c r="O555" s="20">
        <f>INT(N555*0.3+0.5)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29.56</v>
      </c>
      <c r="T555" s="19" t="n">
        <v>34.63</v>
      </c>
      <c r="U555" s="17" t="inlineStr">
        <is>
          <t>Tier 1 Critical GIDA (Score ≥ 50.0)</t>
        </is>
      </c>
      <c r="V555" s="19" t="n">
        <v>71.54000000000001</v>
      </c>
      <c r="W555" s="19" t="n">
        <v>50.01</v>
      </c>
      <c r="X555" s="19" t="n">
        <v>71.54000000000001</v>
      </c>
      <c r="Y555" s="20">
        <f>ROUND(V555*0.35+W555*0.35+X555*0.30,2)</f>
        <v/>
      </c>
      <c r="Z555" s="24" t="inlineStr">
        <is>
          <t>F - Nearest node and line over 5 km</t>
        </is>
      </c>
      <c r="AA555" s="19" t="n">
        <v>29.61</v>
      </c>
      <c r="AB555" s="19" t="n">
        <v>34.45</v>
      </c>
      <c r="AC555" s="17" t="inlineStr">
        <is>
          <t>Node: IGI003 - PM</t>
        </is>
      </c>
      <c r="AD555" s="17" t="inlineStr">
        <is>
          <t>Remote site candidate: deploy Starlink LEO satellite backhaul or long microwave hop.</t>
        </is>
      </c>
      <c r="AE555" s="16" t="n">
        <v>1551</v>
      </c>
    </row>
    <row r="556">
      <c r="A556" s="16" t="n">
        <v>2</v>
      </c>
      <c r="B556" s="16" t="n">
        <v>552</v>
      </c>
      <c r="C556" s="16" t="n">
        <v>1552</v>
      </c>
      <c r="D556" s="17" t="inlineStr">
        <is>
          <t>1903602022</t>
        </is>
      </c>
      <c r="E556" s="17" t="inlineStr">
        <is>
          <t>Bangsamoro Autonomous Region In Muslim Mindanao (BARMM)</t>
        </is>
      </c>
      <c r="F556" s="17" t="inlineStr">
        <is>
          <t>Lanao del Sur</t>
        </is>
      </c>
      <c r="G556" s="17" t="inlineStr">
        <is>
          <t>Balabagan</t>
        </is>
      </c>
      <c r="H556" s="17" t="inlineStr">
        <is>
          <t>Buenavista</t>
        </is>
      </c>
      <c r="I556" s="18" t="n">
        <v>17.254863</v>
      </c>
      <c r="J556" s="18" t="n">
        <v>122.229407</v>
      </c>
      <c r="K556" s="17" t="inlineStr">
        <is>
          <t>R</t>
        </is>
      </c>
      <c r="L556" s="11" t="n">
        <v>755</v>
      </c>
      <c r="M556" s="19" t="n">
        <v>5.7</v>
      </c>
      <c r="N556" s="20">
        <f>INT(L556/M556)</f>
        <v/>
      </c>
      <c r="O556" s="20">
        <f>INT(N556*0.3+0.5)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29.41</v>
      </c>
      <c r="T556" s="19" t="n">
        <v>34.51</v>
      </c>
      <c r="U556" s="17" t="inlineStr">
        <is>
          <t>Tier 1 Critical GIDA (Score ≥ 50.0)</t>
        </is>
      </c>
      <c r="V556" s="19" t="n">
        <v>71.54000000000001</v>
      </c>
      <c r="W556" s="19" t="n">
        <v>50.01</v>
      </c>
      <c r="X556" s="19" t="n">
        <v>71.54000000000001</v>
      </c>
      <c r="Y556" s="20">
        <f>ROUND(V556*0.35+W556*0.35+X556*0.30,2)</f>
        <v/>
      </c>
      <c r="Z556" s="24" t="inlineStr">
        <is>
          <t>F - Nearest node and line over 5 km</t>
        </is>
      </c>
      <c r="AA556" s="19" t="n">
        <v>29.46</v>
      </c>
      <c r="AB556" s="19" t="n">
        <v>34.34</v>
      </c>
      <c r="AC556" s="17" t="inlineStr">
        <is>
          <t>Node: IGI003 - PM</t>
        </is>
      </c>
      <c r="AD556" s="17" t="inlineStr">
        <is>
          <t>Remote site candidate: deploy Starlink LEO satellite backhaul or long microwave hop.</t>
        </is>
      </c>
      <c r="AE556" s="16" t="n">
        <v>1552</v>
      </c>
    </row>
    <row r="557">
      <c r="A557" s="16" t="n">
        <v>2</v>
      </c>
      <c r="B557" s="16" t="n">
        <v>553</v>
      </c>
      <c r="C557" s="16" t="n">
        <v>1553</v>
      </c>
      <c r="D557" s="17" t="inlineStr">
        <is>
          <t>1003521006</t>
        </is>
      </c>
      <c r="E557" s="17" t="inlineStr">
        <is>
          <t>Region X (Northern Mindanao)</t>
        </is>
      </c>
      <c r="F557" s="17" t="inlineStr">
        <is>
          <t>Lanao del Norte</t>
        </is>
      </c>
      <c r="G557" s="17" t="inlineStr">
        <is>
          <t>Tangcal</t>
        </is>
      </c>
      <c r="H557" s="17" t="inlineStr">
        <is>
          <t>Big Meladoc</t>
        </is>
      </c>
      <c r="I557" s="18" t="n">
        <v>8.0455159</v>
      </c>
      <c r="J557" s="18" t="n">
        <v>123.9443656</v>
      </c>
      <c r="K557" s="17" t="inlineStr">
        <is>
          <t>R</t>
        </is>
      </c>
      <c r="L557" s="11" t="n">
        <v>624</v>
      </c>
      <c r="M557" s="19" t="n">
        <v>4.2</v>
      </c>
      <c r="N557" s="20">
        <f>INT(L557/M557)</f>
        <v/>
      </c>
      <c r="O557" s="20">
        <f>INT(N557*0.3+0.5)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17.5</v>
      </c>
      <c r="T557" s="19" t="n">
        <v>10.87</v>
      </c>
      <c r="U557" s="17" t="inlineStr">
        <is>
          <t>Tier 1 Critical GIDA (Score ≥ 50.0)</t>
        </is>
      </c>
      <c r="V557" s="19" t="n">
        <v>71.54000000000001</v>
      </c>
      <c r="W557" s="19" t="n">
        <v>50.01</v>
      </c>
      <c r="X557" s="19" t="n">
        <v>71.54000000000001</v>
      </c>
      <c r="Y557" s="20">
        <f>ROUND(V557*0.35+W557*0.35+X557*0.30,2)</f>
        <v/>
      </c>
      <c r="Z557" s="24" t="inlineStr">
        <is>
          <t>F - Nearest node and line over 5 km</t>
        </is>
      </c>
      <c r="AA557" s="19" t="n">
        <v>15.99</v>
      </c>
      <c r="AB557" s="19" t="n">
        <v>9</v>
      </c>
      <c r="AC557" s="17" t="inlineStr">
        <is>
          <t>Line: ILIGAN - PAGADIAN</t>
        </is>
      </c>
      <c r="AD557" s="17" t="inlineStr">
        <is>
          <t>Remote site candidate: deploy Starlink LEO satellite backhaul or long microwave hop.</t>
        </is>
      </c>
      <c r="AE557" s="16" t="n">
        <v>1553</v>
      </c>
    </row>
    <row r="558">
      <c r="A558" s="16" t="n">
        <v>2</v>
      </c>
      <c r="B558" s="16" t="n">
        <v>554</v>
      </c>
      <c r="C558" s="16" t="n">
        <v>1554</v>
      </c>
      <c r="D558" s="17" t="inlineStr">
        <is>
          <t>1380612032</t>
        </is>
      </c>
      <c r="E558" s="17" t="inlineStr">
        <is>
          <t>National Capital Region (NCR)</t>
        </is>
      </c>
      <c r="F558" s="17" t="inlineStr">
        <is>
          <t>First District (Not a Province)</t>
        </is>
      </c>
      <c r="G558" s="17" t="inlineStr">
        <is>
          <t>City of Manila</t>
        </is>
      </c>
      <c r="H558" s="17" t="inlineStr">
        <is>
          <t>Barangay 864</t>
        </is>
      </c>
      <c r="I558" s="18" t="n">
        <v>14.5861118</v>
      </c>
      <c r="J558" s="18" t="n">
        <v>121.0067523</v>
      </c>
      <c r="K558" s="17" t="inlineStr">
        <is>
          <t>U</t>
        </is>
      </c>
      <c r="L558" s="11" t="n">
        <v>838</v>
      </c>
      <c r="M558" s="19" t="n">
        <v>3.9</v>
      </c>
      <c r="N558" s="20">
        <f>INT(L558/M558)</f>
        <v/>
      </c>
      <c r="O558" s="20">
        <f>INT(N558*0.3+0.5)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57.91</v>
      </c>
      <c r="T558" s="19" t="n">
        <v>55.5</v>
      </c>
      <c r="U558" s="17" t="inlineStr">
        <is>
          <t>Tier 1 Critical GIDA (Score ≥ 50.0)</t>
        </is>
      </c>
      <c r="V558" s="19" t="n">
        <v>71.54000000000001</v>
      </c>
      <c r="W558" s="19" t="n">
        <v>50.01</v>
      </c>
      <c r="X558" s="19" t="n">
        <v>71.54000000000001</v>
      </c>
      <c r="Y558" s="20">
        <f>ROUND(V558*0.35+W558*0.35+X558*0.30,2)</f>
        <v/>
      </c>
      <c r="Z558" s="25" t="inlineStr">
        <is>
          <t>A - Node within 0.5 km</t>
        </is>
      </c>
      <c r="AA558" s="19" t="n">
        <v>0.47</v>
      </c>
      <c r="AB558" s="19" t="n">
        <v>0.48</v>
      </c>
      <c r="AC558" s="17" t="inlineStr">
        <is>
          <t>Node: MNL004 - TYPE 3</t>
        </is>
      </c>
      <c r="AD558" s="17" t="inlineStr">
        <is>
          <t>First survey candidate: confirm node handoff, spare capacity and short route; co-location not established.</t>
        </is>
      </c>
      <c r="AE558" s="16" t="n">
        <v>1554</v>
      </c>
    </row>
    <row r="559">
      <c r="A559" s="16" t="n">
        <v>2</v>
      </c>
      <c r="B559" s="16" t="n">
        <v>555</v>
      </c>
      <c r="C559" s="16" t="n">
        <v>1555</v>
      </c>
      <c r="D559" s="17" t="inlineStr">
        <is>
          <t>1906618016</t>
        </is>
      </c>
      <c r="E559" s="17" t="inlineStr">
        <is>
          <t>Bangsamoro Autonomous Region In Muslim Mindanao (BARMM)</t>
        </is>
      </c>
      <c r="F559" s="17" t="inlineStr">
        <is>
          <t>Sulu</t>
        </is>
      </c>
      <c r="G559" s="17" t="inlineStr">
        <is>
          <t>Pandami</t>
        </is>
      </c>
      <c r="H559" s="17" t="inlineStr">
        <is>
          <t>Laud Sibaud</t>
        </is>
      </c>
      <c r="I559" s="18" t="n">
        <v>17.256139</v>
      </c>
      <c r="J559" s="18" t="n">
        <v>122.229183</v>
      </c>
      <c r="K559" s="17" t="inlineStr">
        <is>
          <t>R</t>
        </is>
      </c>
      <c r="L559" s="11" t="n">
        <v>990</v>
      </c>
      <c r="M559" s="19" t="n">
        <v>6</v>
      </c>
      <c r="N559" s="20">
        <f>INT(L559/M559)</f>
        <v/>
      </c>
      <c r="O559" s="20">
        <f>INT(N559*0.3+0.5)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5.65</v>
      </c>
      <c r="T559" s="19" t="n">
        <v>3.51</v>
      </c>
      <c r="U559" s="17" t="inlineStr">
        <is>
          <t>Tier 1 Critical GIDA (Score ≥ 50.0)</t>
        </is>
      </c>
      <c r="V559" s="19" t="n">
        <v>71.54000000000001</v>
      </c>
      <c r="W559" s="19" t="n">
        <v>50.01</v>
      </c>
      <c r="X559" s="19" t="n">
        <v>71.54000000000001</v>
      </c>
      <c r="Y559" s="20">
        <f>ROUND(V559*0.35+W559*0.35+X559*0.30,2)</f>
        <v/>
      </c>
      <c r="Z559" s="24" t="inlineStr">
        <is>
          <t>F - Nearest node and line over 5 km</t>
        </is>
      </c>
      <c r="AA559" s="19" t="n">
        <v>29.53</v>
      </c>
      <c r="AB559" s="19" t="n">
        <v>34.36</v>
      </c>
      <c r="AC559" s="17" t="inlineStr">
        <is>
          <t>Node: IGI003 - PM</t>
        </is>
      </c>
      <c r="AD559" s="17" t="inlineStr">
        <is>
          <t>Remote site candidate: deploy Starlink LEO satellite backhaul or long microwave hop.</t>
        </is>
      </c>
      <c r="AE559" s="16" t="n">
        <v>1555</v>
      </c>
    </row>
    <row r="560">
      <c r="A560" s="16" t="n">
        <v>2</v>
      </c>
      <c r="B560" s="16" t="n">
        <v>556</v>
      </c>
      <c r="C560" s="16" t="n">
        <v>1556</v>
      </c>
      <c r="D560" s="17" t="inlineStr">
        <is>
          <t>1380606239</t>
        </is>
      </c>
      <c r="E560" s="17" t="inlineStr">
        <is>
          <t>National Capital Region (NCR)</t>
        </is>
      </c>
      <c r="F560" s="17" t="inlineStr">
        <is>
          <t>First District (Not a Province)</t>
        </is>
      </c>
      <c r="G560" s="17" t="inlineStr">
        <is>
          <t>City of Manila</t>
        </is>
      </c>
      <c r="H560" s="17" t="inlineStr">
        <is>
          <t>Barangay 632</t>
        </is>
      </c>
      <c r="I560" s="18" t="n">
        <v>14.6024157</v>
      </c>
      <c r="J560" s="18" t="n">
        <v>121.0043896</v>
      </c>
      <c r="K560" s="17" t="inlineStr">
        <is>
          <t>U</t>
        </is>
      </c>
      <c r="L560" s="11" t="n">
        <v>262</v>
      </c>
      <c r="M560" s="19" t="n">
        <v>3.9</v>
      </c>
      <c r="N560" s="20">
        <f>INT(L560/M560)</f>
        <v/>
      </c>
      <c r="O560" s="20">
        <f>INT(N560*0.3+0.5)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3.27</v>
      </c>
      <c r="T560" s="19" t="n">
        <v>3.16</v>
      </c>
      <c r="U560" s="17" t="inlineStr">
        <is>
          <t>Tier 1 Critical GIDA (Score ≥ 50.0)</t>
        </is>
      </c>
      <c r="V560" s="19" t="n">
        <v>71.54000000000001</v>
      </c>
      <c r="W560" s="19" t="n">
        <v>50.01</v>
      </c>
      <c r="X560" s="19" t="n">
        <v>71.54000000000001</v>
      </c>
      <c r="Y560" s="20">
        <f>ROUND(V560*0.35+W560*0.35+X560*0.30,2)</f>
        <v/>
      </c>
      <c r="Z560" s="25" t="inlineStr">
        <is>
          <t>A - Node within 0.5 km</t>
        </is>
      </c>
      <c r="AA560" s="19" t="n">
        <v>0.04</v>
      </c>
      <c r="AB560" s="19" t="n">
        <v>0.01</v>
      </c>
      <c r="AC560" s="17" t="inlineStr">
        <is>
          <t>Line: Aerial 24C</t>
        </is>
      </c>
      <c r="AD560" s="17" t="inlineStr">
        <is>
          <t>First survey candidate: confirm node handoff, spare capacity and short route; co-location not established.</t>
        </is>
      </c>
      <c r="AE560" s="16" t="n">
        <v>1556</v>
      </c>
    </row>
    <row r="561">
      <c r="A561" s="16" t="n">
        <v>2</v>
      </c>
      <c r="B561" s="16" t="n">
        <v>557</v>
      </c>
      <c r="C561" s="16" t="n">
        <v>1557</v>
      </c>
      <c r="D561" s="17" t="inlineStr">
        <is>
          <t>1906614003</t>
        </is>
      </c>
      <c r="E561" s="17" t="inlineStr">
        <is>
          <t>Bangsamoro Autonomous Region In Muslim Mindanao (BARMM)</t>
        </is>
      </c>
      <c r="F561" s="17" t="inlineStr">
        <is>
          <t>Sulu</t>
        </is>
      </c>
      <c r="G561" s="17" t="inlineStr">
        <is>
          <t>Tapul</t>
        </is>
      </c>
      <c r="H561" s="17" t="inlineStr">
        <is>
          <t>Banting</t>
        </is>
      </c>
      <c r="I561" s="18" t="n">
        <v>17.255654</v>
      </c>
      <c r="J561" s="18" t="n">
        <v>122.229698</v>
      </c>
      <c r="K561" s="17" t="inlineStr">
        <is>
          <t>R</t>
        </is>
      </c>
      <c r="L561" s="11" t="n">
        <v>1200</v>
      </c>
      <c r="M561" s="19" t="n">
        <v>6</v>
      </c>
      <c r="N561" s="20">
        <f>INT(L561/M561)</f>
        <v/>
      </c>
      <c r="O561" s="20">
        <f>INT(N561*0.3+0.5)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29.54</v>
      </c>
      <c r="T561" s="19" t="n">
        <v>34.41</v>
      </c>
      <c r="U561" s="17" t="inlineStr">
        <is>
          <t>Tier 1 Critical GIDA (Score ≥ 50.0)</t>
        </is>
      </c>
      <c r="V561" s="19" t="n">
        <v>71.54000000000001</v>
      </c>
      <c r="W561" s="19" t="n">
        <v>50.01</v>
      </c>
      <c r="X561" s="19" t="n">
        <v>71.54000000000001</v>
      </c>
      <c r="Y561" s="20">
        <f>ROUND(V561*0.35+W561*0.35+X561*0.30,2)</f>
        <v/>
      </c>
      <c r="Z561" s="24" t="inlineStr">
        <is>
          <t>F - Nearest node and line over 5 km</t>
        </is>
      </c>
      <c r="AA561" s="19" t="n">
        <v>29.54</v>
      </c>
      <c r="AB561" s="19" t="n">
        <v>34.4</v>
      </c>
      <c r="AC561" s="17" t="inlineStr">
        <is>
          <t>Node: IGI003 - PM</t>
        </is>
      </c>
      <c r="AD561" s="17" t="inlineStr">
        <is>
          <t>Remote site candidate: deploy Starlink LEO satellite backhaul or long microwave hop.</t>
        </is>
      </c>
      <c r="AE561" s="16" t="n">
        <v>1557</v>
      </c>
    </row>
    <row r="562">
      <c r="A562" s="16" t="n">
        <v>2</v>
      </c>
      <c r="B562" s="16" t="n">
        <v>558</v>
      </c>
      <c r="C562" s="16" t="n">
        <v>1558</v>
      </c>
      <c r="D562" s="17" t="inlineStr">
        <is>
          <t>1906608001</t>
        </is>
      </c>
      <c r="E562" s="17" t="inlineStr">
        <is>
          <t>Bangsamoro Autonomous Region In Muslim Mindanao (BARMM)</t>
        </is>
      </c>
      <c r="F562" s="17" t="inlineStr">
        <is>
          <t>Sulu</t>
        </is>
      </c>
      <c r="G562" s="17" t="inlineStr">
        <is>
          <t>Pangutaran</t>
        </is>
      </c>
      <c r="H562" s="17" t="inlineStr">
        <is>
          <t>Alu Bunah</t>
        </is>
      </c>
      <c r="I562" s="18" t="n">
        <v>17.255364</v>
      </c>
      <c r="J562" s="18" t="n">
        <v>122.229408</v>
      </c>
      <c r="K562" s="17" t="inlineStr">
        <is>
          <t>R</t>
        </is>
      </c>
      <c r="L562" s="11" t="n">
        <v>1002</v>
      </c>
      <c r="M562" s="19" t="n">
        <v>6</v>
      </c>
      <c r="N562" s="20">
        <f>INT(L562/M562)</f>
        <v/>
      </c>
      <c r="O562" s="20">
        <f>INT(N562*0.3+0.5)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29.49</v>
      </c>
      <c r="T562" s="19" t="n">
        <v>34.37</v>
      </c>
      <c r="U562" s="17" t="inlineStr">
        <is>
          <t>Tier 1 Critical GIDA (Score ≥ 50.0)</t>
        </is>
      </c>
      <c r="V562" s="19" t="n">
        <v>71.54000000000001</v>
      </c>
      <c r="W562" s="19" t="n">
        <v>50.01</v>
      </c>
      <c r="X562" s="19" t="n">
        <v>71.54000000000001</v>
      </c>
      <c r="Y562" s="20">
        <f>ROUND(V562*0.35+W562*0.35+X562*0.30,2)</f>
        <v/>
      </c>
      <c r="Z562" s="24" t="inlineStr">
        <is>
          <t>F - Nearest node and line over 5 km</t>
        </is>
      </c>
      <c r="AA562" s="19" t="n">
        <v>29.49</v>
      </c>
      <c r="AB562" s="19" t="n">
        <v>34.36</v>
      </c>
      <c r="AC562" s="17" t="inlineStr">
        <is>
          <t>Node: IGI003 - PM</t>
        </is>
      </c>
      <c r="AD562" s="17" t="inlineStr">
        <is>
          <t>Remote site candidate: deploy Starlink LEO satellite backhaul or long microwave hop.</t>
        </is>
      </c>
      <c r="AE562" s="16" t="n">
        <v>1558</v>
      </c>
    </row>
    <row r="563">
      <c r="A563" s="16" t="n">
        <v>2</v>
      </c>
      <c r="B563" s="16" t="n">
        <v>559</v>
      </c>
      <c r="C563" s="16" t="n">
        <v>1559</v>
      </c>
      <c r="D563" s="17" t="inlineStr">
        <is>
          <t>1906610011</t>
        </is>
      </c>
      <c r="E563" s="17" t="inlineStr">
        <is>
          <t>Bangsamoro Autonomous Region In Muslim Mindanao (BARMM)</t>
        </is>
      </c>
      <c r="F563" s="17" t="inlineStr">
        <is>
          <t>Sulu</t>
        </is>
      </c>
      <c r="G563" s="17" t="inlineStr">
        <is>
          <t>Pata</t>
        </is>
      </c>
      <c r="H563" s="17" t="inlineStr">
        <is>
          <t>Patian</t>
        </is>
      </c>
      <c r="I563" s="18" t="n">
        <v>17.255557</v>
      </c>
      <c r="J563" s="18" t="n">
        <v>122.229601</v>
      </c>
      <c r="K563" s="17" t="inlineStr">
        <is>
          <t>R</t>
        </is>
      </c>
      <c r="L563" s="11" t="n">
        <v>1108</v>
      </c>
      <c r="M563" s="19" t="n">
        <v>6</v>
      </c>
      <c r="N563" s="20">
        <f>INT(L563/M563)</f>
        <v/>
      </c>
      <c r="O563" s="20">
        <f>INT(N563*0.3+0.5)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29.52</v>
      </c>
      <c r="T563" s="19" t="n">
        <v>34.39</v>
      </c>
      <c r="U563" s="17" t="inlineStr">
        <is>
          <t>Tier 1 Critical GIDA (Score ≥ 50.0)</t>
        </is>
      </c>
      <c r="V563" s="19" t="n">
        <v>71.54000000000001</v>
      </c>
      <c r="W563" s="19" t="n">
        <v>50.01</v>
      </c>
      <c r="X563" s="19" t="n">
        <v>71.54000000000001</v>
      </c>
      <c r="Y563" s="20">
        <f>ROUND(V563*0.35+W563*0.35+X563*0.30,2)</f>
        <v/>
      </c>
      <c r="Z563" s="24" t="inlineStr">
        <is>
          <t>F - Nearest node and line over 5 km</t>
        </is>
      </c>
      <c r="AA563" s="19" t="n">
        <v>29.52</v>
      </c>
      <c r="AB563" s="19" t="n">
        <v>34.39</v>
      </c>
      <c r="AC563" s="17" t="inlineStr">
        <is>
          <t>Node: IGI003 - PM</t>
        </is>
      </c>
      <c r="AD563" s="17" t="inlineStr">
        <is>
          <t>Remote site candidate: deploy Starlink LEO satellite backhaul or long microwave hop.</t>
        </is>
      </c>
      <c r="AE563" s="16" t="n">
        <v>1559</v>
      </c>
    </row>
    <row r="564">
      <c r="A564" s="16" t="n">
        <v>2</v>
      </c>
      <c r="B564" s="16" t="n">
        <v>560</v>
      </c>
      <c r="C564" s="16" t="n">
        <v>1560</v>
      </c>
      <c r="D564" s="17" t="inlineStr">
        <is>
          <t>1903631004</t>
        </is>
      </c>
      <c r="E564" s="17" t="inlineStr">
        <is>
          <t>Bangsamoro Autonomous Region In Muslim Mindanao (BARMM)</t>
        </is>
      </c>
      <c r="F564" s="17" t="inlineStr">
        <is>
          <t>Lanao del Sur</t>
        </is>
      </c>
      <c r="G564" s="17" t="inlineStr">
        <is>
          <t>Marogong</t>
        </is>
      </c>
      <c r="H564" s="17" t="inlineStr">
        <is>
          <t>Bitayan</t>
        </is>
      </c>
      <c r="I564" s="18" t="n">
        <v>17.254424</v>
      </c>
      <c r="J564" s="18" t="n">
        <v>122.229468</v>
      </c>
      <c r="K564" s="17" t="inlineStr">
        <is>
          <t>R</t>
        </is>
      </c>
      <c r="L564" s="11" t="n">
        <v>1027</v>
      </c>
      <c r="M564" s="19" t="n">
        <v>5.7</v>
      </c>
      <c r="N564" s="20">
        <f>INT(L564/M564)</f>
        <v/>
      </c>
      <c r="O564" s="20">
        <f>INT(N564*0.3+0.5)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82.76000000000001</v>
      </c>
      <c r="T564" s="19" t="n">
        <v>81.62</v>
      </c>
      <c r="U564" s="17" t="inlineStr">
        <is>
          <t>Tier 1 Critical GIDA (Score ≥ 50.0)</t>
        </is>
      </c>
      <c r="V564" s="19" t="n">
        <v>71.54000000000001</v>
      </c>
      <c r="W564" s="19" t="n">
        <v>50.01</v>
      </c>
      <c r="X564" s="19" t="n">
        <v>71.54000000000001</v>
      </c>
      <c r="Y564" s="20">
        <f>ROUND(V564*0.35+W564*0.35+X564*0.30,2)</f>
        <v/>
      </c>
      <c r="Z564" s="24" t="inlineStr">
        <is>
          <t>F - Nearest node and line over 5 km</t>
        </is>
      </c>
      <c r="AA564" s="19" t="n">
        <v>29.43</v>
      </c>
      <c r="AB564" s="19" t="n">
        <v>34.34</v>
      </c>
      <c r="AC564" s="17" t="inlineStr">
        <is>
          <t>Node: IGI003 - PM</t>
        </is>
      </c>
      <c r="AD564" s="17" t="inlineStr">
        <is>
          <t>Remote site candidate: deploy Starlink LEO satellite backhaul or long microwave hop.</t>
        </is>
      </c>
      <c r="AE564" s="16" t="n">
        <v>1560</v>
      </c>
    </row>
    <row r="565">
      <c r="A565" s="16" t="n">
        <v>2</v>
      </c>
      <c r="B565" s="16" t="n">
        <v>561</v>
      </c>
      <c r="C565" s="16" t="n">
        <v>1561</v>
      </c>
      <c r="D565" s="17" t="inlineStr">
        <is>
          <t>1903631012</t>
        </is>
      </c>
      <c r="E565" s="17" t="inlineStr">
        <is>
          <t>Bangsamoro Autonomous Region In Muslim Mindanao (BARMM)</t>
        </is>
      </c>
      <c r="F565" s="17" t="inlineStr">
        <is>
          <t>Lanao del Sur</t>
        </is>
      </c>
      <c r="G565" s="17" t="inlineStr">
        <is>
          <t>Marogong</t>
        </is>
      </c>
      <c r="H565" s="17" t="inlineStr">
        <is>
          <t>Diragun</t>
        </is>
      </c>
      <c r="I565" s="18" t="n">
        <v>17.254025</v>
      </c>
      <c r="J565" s="18" t="n">
        <v>122.228269</v>
      </c>
      <c r="K565" s="17" t="inlineStr">
        <is>
          <t>R</t>
        </is>
      </c>
      <c r="L565" s="11" t="n">
        <v>1160</v>
      </c>
      <c r="M565" s="19" t="n">
        <v>5.7</v>
      </c>
      <c r="N565" s="20">
        <f>INT(L565/M565)</f>
        <v/>
      </c>
      <c r="O565" s="20">
        <f>INT(N565*0.3+0.5)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81.33</v>
      </c>
      <c r="T565" s="19" t="n">
        <v>80.12</v>
      </c>
      <c r="U565" s="17" t="inlineStr">
        <is>
          <t>Tier 1 Critical GIDA (Score ≥ 50.0)</t>
        </is>
      </c>
      <c r="V565" s="19" t="n">
        <v>71.54000000000001</v>
      </c>
      <c r="W565" s="19" t="n">
        <v>50.01</v>
      </c>
      <c r="X565" s="19" t="n">
        <v>71.54000000000001</v>
      </c>
      <c r="Y565" s="20">
        <f>ROUND(V565*0.35+W565*0.35+X565*0.30,2)</f>
        <v/>
      </c>
      <c r="Z565" s="24" t="inlineStr">
        <is>
          <t>F - Nearest node and line over 5 km</t>
        </is>
      </c>
      <c r="AA565" s="19" t="n">
        <v>29.31</v>
      </c>
      <c r="AB565" s="19" t="n">
        <v>34.2</v>
      </c>
      <c r="AC565" s="17" t="inlineStr">
        <is>
          <t>Node: IGI003 - PM</t>
        </is>
      </c>
      <c r="AD565" s="17" t="inlineStr">
        <is>
          <t>Remote site candidate: deploy Starlink LEO satellite backhaul or long microwave hop.</t>
        </is>
      </c>
      <c r="AE565" s="16" t="n">
        <v>1561</v>
      </c>
    </row>
    <row r="566">
      <c r="A566" s="16" t="n">
        <v>2</v>
      </c>
      <c r="B566" s="16" t="n">
        <v>562</v>
      </c>
      <c r="C566" s="16" t="n">
        <v>1562</v>
      </c>
      <c r="D566" s="17" t="inlineStr">
        <is>
          <t>1906614018</t>
        </is>
      </c>
      <c r="E566" s="17" t="inlineStr">
        <is>
          <t>Bangsamoro Autonomous Region In Muslim Mindanao (BARMM)</t>
        </is>
      </c>
      <c r="F566" s="17" t="inlineStr">
        <is>
          <t>Sulu</t>
        </is>
      </c>
      <c r="G566" s="17" t="inlineStr">
        <is>
          <t>Tapul</t>
        </is>
      </c>
      <c r="H566" s="17" t="inlineStr">
        <is>
          <t>Kanaway</t>
        </is>
      </c>
      <c r="I566" s="18" t="n">
        <v>17.255643</v>
      </c>
      <c r="J566" s="18" t="n">
        <v>122.229687</v>
      </c>
      <c r="K566" s="17" t="inlineStr">
        <is>
          <t>R</t>
        </is>
      </c>
      <c r="L566" s="11" t="n">
        <v>1503</v>
      </c>
      <c r="M566" s="19" t="n">
        <v>6</v>
      </c>
      <c r="N566" s="20">
        <f>INT(L566/M566)</f>
        <v/>
      </c>
      <c r="O566" s="20">
        <f>INT(N566*0.3+0.5)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29.54</v>
      </c>
      <c r="T566" s="19" t="n">
        <v>34.4</v>
      </c>
      <c r="U566" s="17" t="inlineStr">
        <is>
          <t>Tier 1 Critical GIDA (Score ≥ 50.0)</t>
        </is>
      </c>
      <c r="V566" s="19" t="n">
        <v>71.54000000000001</v>
      </c>
      <c r="W566" s="19" t="n">
        <v>50.01</v>
      </c>
      <c r="X566" s="19" t="n">
        <v>71.54000000000001</v>
      </c>
      <c r="Y566" s="20">
        <f>ROUND(V566*0.35+W566*0.35+X566*0.30,2)</f>
        <v/>
      </c>
      <c r="Z566" s="24" t="inlineStr">
        <is>
          <t>F - Nearest node and line over 5 km</t>
        </is>
      </c>
      <c r="AA566" s="19" t="n">
        <v>29.54</v>
      </c>
      <c r="AB566" s="19" t="n">
        <v>34.4</v>
      </c>
      <c r="AC566" s="17" t="inlineStr">
        <is>
          <t>Node: IGI003 - PM</t>
        </is>
      </c>
      <c r="AD566" s="17" t="inlineStr">
        <is>
          <t>Remote site candidate: deploy Starlink LEO satellite backhaul or long microwave hop.</t>
        </is>
      </c>
      <c r="AE566" s="16" t="n">
        <v>1562</v>
      </c>
    </row>
    <row r="567">
      <c r="A567" s="16" t="n">
        <v>2</v>
      </c>
      <c r="B567" s="16" t="n">
        <v>563</v>
      </c>
      <c r="C567" s="16" t="n">
        <v>1563</v>
      </c>
      <c r="D567" s="17" t="inlineStr">
        <is>
          <t>1906618008</t>
        </is>
      </c>
      <c r="E567" s="17" t="inlineStr">
        <is>
          <t>Bangsamoro Autonomous Region In Muslim Mindanao (BARMM)</t>
        </is>
      </c>
      <c r="F567" s="17" t="inlineStr">
        <is>
          <t>Sulu</t>
        </is>
      </c>
      <c r="G567" s="17" t="inlineStr">
        <is>
          <t>Pandami</t>
        </is>
      </c>
      <c r="H567" s="17" t="inlineStr">
        <is>
          <t>Mamanok</t>
        </is>
      </c>
      <c r="I567" s="18" t="n">
        <v>17.256029</v>
      </c>
      <c r="J567" s="18" t="n">
        <v>122.228873</v>
      </c>
      <c r="K567" s="17" t="inlineStr">
        <is>
          <t>R</t>
        </is>
      </c>
      <c r="L567" s="11" t="n">
        <v>1052</v>
      </c>
      <c r="M567" s="19" t="n">
        <v>6</v>
      </c>
      <c r="N567" s="20">
        <f>INT(L567/M567)</f>
        <v/>
      </c>
      <c r="O567" s="20">
        <f>INT(N567*0.3+0.5)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5.65</v>
      </c>
      <c r="T567" s="19" t="n">
        <v>2.39</v>
      </c>
      <c r="U567" s="17" t="inlineStr">
        <is>
          <t>Tier 1 Critical GIDA (Score ≥ 50.0)</t>
        </is>
      </c>
      <c r="V567" s="19" t="n">
        <v>71.54000000000001</v>
      </c>
      <c r="W567" s="19" t="n">
        <v>50.01</v>
      </c>
      <c r="X567" s="19" t="n">
        <v>71.54000000000001</v>
      </c>
      <c r="Y567" s="20">
        <f>ROUND(V567*0.35+W567*0.35+X567*0.30,2)</f>
        <v/>
      </c>
      <c r="Z567" s="24" t="inlineStr">
        <is>
          <t>F - Nearest node and line over 5 km</t>
        </is>
      </c>
      <c r="AA567" s="19" t="n">
        <v>29.5</v>
      </c>
      <c r="AB567" s="19" t="n">
        <v>34.33</v>
      </c>
      <c r="AC567" s="17" t="inlineStr">
        <is>
          <t>Node: IGI003 - PM</t>
        </is>
      </c>
      <c r="AD567" s="17" t="inlineStr">
        <is>
          <t>Remote site candidate: deploy Starlink LEO satellite backhaul or long microwave hop.</t>
        </is>
      </c>
      <c r="AE567" s="16" t="n">
        <v>1563</v>
      </c>
    </row>
    <row r="568">
      <c r="A568" s="16" t="n">
        <v>2</v>
      </c>
      <c r="B568" s="16" t="n">
        <v>564</v>
      </c>
      <c r="C568" s="16" t="n">
        <v>1564</v>
      </c>
      <c r="D568" s="17" t="inlineStr">
        <is>
          <t>1908806007</t>
        </is>
      </c>
      <c r="E568" s="17" t="inlineStr">
        <is>
          <t>Bangsamoro Autonomous Region In Muslim Mindanao (BARMM)</t>
        </is>
      </c>
      <c r="F568" s="17" t="inlineStr">
        <is>
          <t>Maguindanao del Sur</t>
        </is>
      </c>
      <c r="G568" s="17" t="inlineStr">
        <is>
          <t>Datu Paglas</t>
        </is>
      </c>
      <c r="H568" s="17" t="inlineStr">
        <is>
          <t>Elbebe</t>
        </is>
      </c>
      <c r="I568" s="18" t="n">
        <v>17.255245</v>
      </c>
      <c r="J568" s="18" t="n">
        <v>122.229289</v>
      </c>
      <c r="K568" s="17" t="inlineStr">
        <is>
          <t>R</t>
        </is>
      </c>
      <c r="L568" s="11" t="n">
        <v>778</v>
      </c>
      <c r="M568" s="19" t="n">
        <v>4.7</v>
      </c>
      <c r="N568" s="20">
        <f>INT(L568/M568)</f>
        <v/>
      </c>
      <c r="O568" s="20">
        <f>INT(N568*0.3+0.5)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29.48</v>
      </c>
      <c r="T568" s="19" t="n">
        <v>34.35</v>
      </c>
      <c r="U568" s="17" t="inlineStr">
        <is>
          <t>Tier 1 Critical GIDA (Score ≥ 50.0)</t>
        </is>
      </c>
      <c r="V568" s="19" t="n">
        <v>71.53</v>
      </c>
      <c r="W568" s="19" t="n">
        <v>50.01</v>
      </c>
      <c r="X568" s="19" t="n">
        <v>71.53</v>
      </c>
      <c r="Y568" s="20">
        <f>ROUND(V568*0.35+W568*0.35+X568*0.30,2)</f>
        <v/>
      </c>
      <c r="Z568" s="24" t="inlineStr">
        <is>
          <t>F - Nearest node and line over 5 km</t>
        </is>
      </c>
      <c r="AA568" s="19" t="n">
        <v>29.48</v>
      </c>
      <c r="AB568" s="19" t="n">
        <v>34.34</v>
      </c>
      <c r="AC568" s="17" t="inlineStr">
        <is>
          <t>Node: IGI003 - PM</t>
        </is>
      </c>
      <c r="AD568" s="17" t="inlineStr">
        <is>
          <t>Remote site candidate: deploy Starlink LEO satellite backhaul or long microwave hop.</t>
        </is>
      </c>
      <c r="AE568" s="16" t="n">
        <v>1564</v>
      </c>
    </row>
    <row r="569">
      <c r="A569" s="16" t="n">
        <v>2</v>
      </c>
      <c r="B569" s="16" t="n">
        <v>565</v>
      </c>
      <c r="C569" s="16" t="n">
        <v>1565</v>
      </c>
      <c r="D569" s="17" t="inlineStr">
        <is>
          <t>0806017007</t>
        </is>
      </c>
      <c r="E569" s="17" t="inlineStr">
        <is>
          <t>Region VIII (Eastern Visayas)</t>
        </is>
      </c>
      <c r="F569" s="17" t="inlineStr">
        <is>
          <t>Samar</t>
        </is>
      </c>
      <c r="G569" s="17" t="inlineStr">
        <is>
          <t>Santa Rita</t>
        </is>
      </c>
      <c r="H569" s="17" t="inlineStr">
        <is>
          <t>Cabunga-an</t>
        </is>
      </c>
      <c r="I569" s="18" t="n">
        <v>11.4690108</v>
      </c>
      <c r="J569" s="18" t="n">
        <v>124.882883</v>
      </c>
      <c r="K569" s="17" t="inlineStr">
        <is>
          <t>R</t>
        </is>
      </c>
      <c r="L569" s="11" t="n">
        <v>516</v>
      </c>
      <c r="M569" s="19" t="n">
        <v>4.1</v>
      </c>
      <c r="N569" s="20">
        <f>INT(L569/M569)</f>
        <v/>
      </c>
      <c r="O569" s="20">
        <f>INT(N569*0.3+0.5)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28.27</v>
      </c>
      <c r="T569" s="19" t="n">
        <v>26.98</v>
      </c>
      <c r="U569" s="17" t="inlineStr">
        <is>
          <t>Tier 1 Critical GIDA (Score ≥ 50.0)</t>
        </is>
      </c>
      <c r="V569" s="19" t="n">
        <v>71.53</v>
      </c>
      <c r="W569" s="19" t="n">
        <v>50.01</v>
      </c>
      <c r="X569" s="19" t="n">
        <v>71.53</v>
      </c>
      <c r="Y569" s="20">
        <f>ROUND(V569*0.35+W569*0.35+X569*0.30,2)</f>
        <v/>
      </c>
      <c r="Z569" s="24" t="inlineStr">
        <is>
          <t>F - Nearest node and line over 5 km</t>
        </is>
      </c>
      <c r="AA569" s="19" t="n">
        <v>28.27</v>
      </c>
      <c r="AB569" s="19" t="n">
        <v>26.98</v>
      </c>
      <c r="AC569" s="17" t="inlineStr">
        <is>
          <t>Line: CAPOOCAN - TACLOBAN</t>
        </is>
      </c>
      <c r="AD569" s="17" t="inlineStr">
        <is>
          <t>Remote site candidate: deploy Starlink LEO satellite backhaul or long microwave hop.</t>
        </is>
      </c>
      <c r="AE569" s="16" t="n">
        <v>1565</v>
      </c>
    </row>
    <row r="570">
      <c r="A570" s="16" t="n">
        <v>2</v>
      </c>
      <c r="B570" s="16" t="n">
        <v>566</v>
      </c>
      <c r="C570" s="16" t="n">
        <v>1566</v>
      </c>
      <c r="D570" s="17" t="inlineStr">
        <is>
          <t>1906612026</t>
        </is>
      </c>
      <c r="E570" s="17" t="inlineStr">
        <is>
          <t>Bangsamoro Autonomous Region In Muslim Mindanao (BARMM)</t>
        </is>
      </c>
      <c r="F570" s="17" t="inlineStr">
        <is>
          <t>Sulu</t>
        </is>
      </c>
      <c r="G570" s="17" t="inlineStr">
        <is>
          <t>Siasi</t>
        </is>
      </c>
      <c r="H570" s="17" t="inlineStr">
        <is>
          <t>Luuk Tara</t>
        </is>
      </c>
      <c r="I570" s="18" t="n">
        <v>17.254811</v>
      </c>
      <c r="J570" s="18" t="n">
        <v>122.229055</v>
      </c>
      <c r="K570" s="17" t="inlineStr">
        <is>
          <t>R</t>
        </is>
      </c>
      <c r="L570" s="11" t="n">
        <v>914</v>
      </c>
      <c r="M570" s="19" t="n">
        <v>6</v>
      </c>
      <c r="N570" s="20">
        <f>INT(L570/M570)</f>
        <v/>
      </c>
      <c r="O570" s="20">
        <f>INT(N570*0.3+0.5)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7.72</v>
      </c>
      <c r="T570" s="19" t="n">
        <v>1.65</v>
      </c>
      <c r="U570" s="17" t="inlineStr">
        <is>
          <t>Tier 1 Critical GIDA (Score ≥ 50.0)</t>
        </is>
      </c>
      <c r="V570" s="19" t="n">
        <v>71.53</v>
      </c>
      <c r="W570" s="19" t="n">
        <v>50.01</v>
      </c>
      <c r="X570" s="19" t="n">
        <v>71.53</v>
      </c>
      <c r="Y570" s="20">
        <f>ROUND(V570*0.35+W570*0.35+X570*0.30,2)</f>
        <v/>
      </c>
      <c r="Z570" s="24" t="inlineStr">
        <is>
          <t>F - Nearest node and line over 5 km</t>
        </is>
      </c>
      <c r="AA570" s="19" t="n">
        <v>29.43</v>
      </c>
      <c r="AB570" s="19" t="n">
        <v>34.31</v>
      </c>
      <c r="AC570" s="17" t="inlineStr">
        <is>
          <t>Node: IGI003 - PM</t>
        </is>
      </c>
      <c r="AD570" s="17" t="inlineStr">
        <is>
          <t>Remote site candidate: deploy Starlink LEO satellite backhaul or long microwave hop.</t>
        </is>
      </c>
      <c r="AE570" s="16" t="n">
        <v>1566</v>
      </c>
    </row>
    <row r="571">
      <c r="A571" s="16" t="n">
        <v>2</v>
      </c>
      <c r="B571" s="16" t="n">
        <v>567</v>
      </c>
      <c r="C571" s="16" t="n">
        <v>1567</v>
      </c>
      <c r="D571" s="17" t="inlineStr">
        <is>
          <t>1903638007</t>
        </is>
      </c>
      <c r="E571" s="17" t="inlineStr">
        <is>
          <t>Bangsamoro Autonomous Region In Muslim Mindanao (BARMM)</t>
        </is>
      </c>
      <c r="F571" s="17" t="inlineStr">
        <is>
          <t>Lanao del Sur</t>
        </is>
      </c>
      <c r="G571" s="17" t="inlineStr">
        <is>
          <t>Tagoloan Ii</t>
        </is>
      </c>
      <c r="H571" s="17" t="inlineStr">
        <is>
          <t>Dimalama</t>
        </is>
      </c>
      <c r="I571" s="18" t="n">
        <v>17.254307</v>
      </c>
      <c r="J571" s="18" t="n">
        <v>122.228051</v>
      </c>
      <c r="K571" s="17" t="inlineStr">
        <is>
          <t>R</t>
        </is>
      </c>
      <c r="L571" s="11" t="n">
        <v>675</v>
      </c>
      <c r="M571" s="19" t="n">
        <v>5.7</v>
      </c>
      <c r="N571" s="20">
        <f>INT(L571/M571)</f>
        <v/>
      </c>
      <c r="O571" s="20">
        <f>INT(N571*0.3+0.5)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28.59</v>
      </c>
      <c r="T571" s="19" t="n">
        <v>32.84</v>
      </c>
      <c r="U571" s="17" t="inlineStr">
        <is>
          <t>Tier 1 Critical GIDA (Score ≥ 50.0)</t>
        </is>
      </c>
      <c r="V571" s="19" t="n">
        <v>71.53</v>
      </c>
      <c r="W571" s="19" t="n">
        <v>50.01</v>
      </c>
      <c r="X571" s="19" t="n">
        <v>71.53</v>
      </c>
      <c r="Y571" s="20">
        <f>ROUND(V571*0.35+W571*0.35+X571*0.30,2)</f>
        <v/>
      </c>
      <c r="Z571" s="24" t="inlineStr">
        <is>
          <t>F - Nearest node and line over 5 km</t>
        </is>
      </c>
      <c r="AA571" s="19" t="n">
        <v>29.31</v>
      </c>
      <c r="AB571" s="19" t="n">
        <v>34.19</v>
      </c>
      <c r="AC571" s="17" t="inlineStr">
        <is>
          <t>Node: IGI003 - PM</t>
        </is>
      </c>
      <c r="AD571" s="17" t="inlineStr">
        <is>
          <t>Remote site candidate: deploy Starlink LEO satellite backhaul or long microwave hop.</t>
        </is>
      </c>
      <c r="AE571" s="16" t="n">
        <v>1567</v>
      </c>
    </row>
    <row r="572">
      <c r="A572" s="16" t="n">
        <v>2</v>
      </c>
      <c r="B572" s="16" t="n">
        <v>568</v>
      </c>
      <c r="C572" s="16" t="n">
        <v>1568</v>
      </c>
      <c r="D572" s="17" t="inlineStr">
        <is>
          <t>1903634016</t>
        </is>
      </c>
      <c r="E572" s="17" t="inlineStr">
        <is>
          <t>Bangsamoro Autonomous Region In Muslim Mindanao (BARMM)</t>
        </is>
      </c>
      <c r="F572" s="17" t="inlineStr">
        <is>
          <t>Lanao del Sur</t>
        </is>
      </c>
      <c r="G572" s="17" t="inlineStr">
        <is>
          <t>Maguing</t>
        </is>
      </c>
      <c r="H572" s="17" t="inlineStr">
        <is>
          <t>Cambong</t>
        </is>
      </c>
      <c r="I572" s="18" t="n">
        <v>17.253405</v>
      </c>
      <c r="J572" s="18" t="n">
        <v>122.227649</v>
      </c>
      <c r="K572" s="17" t="inlineStr">
        <is>
          <t>R</t>
        </is>
      </c>
      <c r="L572" s="11" t="n">
        <v>691</v>
      </c>
      <c r="M572" s="19" t="n">
        <v>5.7</v>
      </c>
      <c r="N572" s="20">
        <f>INT(L572/M572)</f>
        <v/>
      </c>
      <c r="O572" s="20">
        <f>INT(N572*0.3+0.5)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29.36</v>
      </c>
      <c r="T572" s="19" t="n">
        <v>34.46</v>
      </c>
      <c r="U572" s="17" t="inlineStr">
        <is>
          <t>Tier 1 Critical GIDA (Score ≥ 50.0)</t>
        </is>
      </c>
      <c r="V572" s="19" t="n">
        <v>71.53</v>
      </c>
      <c r="W572" s="19" t="n">
        <v>50.01</v>
      </c>
      <c r="X572" s="19" t="n">
        <v>71.53</v>
      </c>
      <c r="Y572" s="20">
        <f>ROUND(V572*0.35+W572*0.35+X572*0.30,2)</f>
        <v/>
      </c>
      <c r="Z572" s="24" t="inlineStr">
        <is>
          <t>F - Nearest node and line over 5 km</t>
        </is>
      </c>
      <c r="AA572" s="19" t="n">
        <v>29.21</v>
      </c>
      <c r="AB572" s="19" t="n">
        <v>34.12</v>
      </c>
      <c r="AC572" s="17" t="inlineStr">
        <is>
          <t>Node: IGI003 - PM</t>
        </is>
      </c>
      <c r="AD572" s="17" t="inlineStr">
        <is>
          <t>Remote site candidate: deploy Starlink LEO satellite backhaul or long microwave hop.</t>
        </is>
      </c>
      <c r="AE572" s="16" t="n">
        <v>1568</v>
      </c>
    </row>
    <row r="573">
      <c r="A573" s="16" t="n">
        <v>2</v>
      </c>
      <c r="B573" s="16" t="n">
        <v>569</v>
      </c>
      <c r="C573" s="16" t="n">
        <v>1569</v>
      </c>
      <c r="D573" s="17" t="inlineStr">
        <is>
          <t>0907303022</t>
        </is>
      </c>
      <c r="E573" s="17" t="inlineStr">
        <is>
          <t>Region IX (Zamboanga Peninsula)</t>
        </is>
      </c>
      <c r="F573" s="17" t="inlineStr">
        <is>
          <t>Zamboanga del Sur</t>
        </is>
      </c>
      <c r="G573" s="17" t="inlineStr">
        <is>
          <t>Bayog</t>
        </is>
      </c>
      <c r="H573" s="17" t="inlineStr">
        <is>
          <t>Matun-og</t>
        </is>
      </c>
      <c r="I573" s="18" t="n">
        <v>7.87101</v>
      </c>
      <c r="J573" s="18" t="n">
        <v>123.08216</v>
      </c>
      <c r="K573" s="17" t="inlineStr">
        <is>
          <t>R</t>
        </is>
      </c>
      <c r="L573" s="11" t="n">
        <v>492</v>
      </c>
      <c r="M573" s="19" t="n">
        <v>3.9</v>
      </c>
      <c r="N573" s="20">
        <f>INT(L573/M573)</f>
        <v/>
      </c>
      <c r="O573" s="20">
        <f>INT(N573*0.3+0.5)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15.98</v>
      </c>
      <c r="T573" s="19" t="n">
        <v>10.7</v>
      </c>
      <c r="U573" s="17" t="inlineStr">
        <is>
          <t>Tier 1 Critical GIDA (Score ≥ 50.0)</t>
        </is>
      </c>
      <c r="V573" s="19" t="n">
        <v>71.53</v>
      </c>
      <c r="W573" s="19" t="n">
        <v>50.01</v>
      </c>
      <c r="X573" s="19" t="n">
        <v>71.53</v>
      </c>
      <c r="Y573" s="20">
        <f>ROUND(V573*0.35+W573*0.35+X573*0.30,2)</f>
        <v/>
      </c>
      <c r="Z573" s="24" t="inlineStr">
        <is>
          <t>F - Nearest node and line over 5 km</t>
        </is>
      </c>
      <c r="AA573" s="19" t="n">
        <v>15.98</v>
      </c>
      <c r="AB573" s="19" t="n">
        <v>10.68</v>
      </c>
      <c r="AC573" s="17" t="inlineStr">
        <is>
          <t>Line: PAGADIAN - BUUG</t>
        </is>
      </c>
      <c r="AD573" s="17" t="inlineStr">
        <is>
          <t>Remote site candidate: deploy Starlink LEO satellite backhaul or long microwave hop.</t>
        </is>
      </c>
      <c r="AE573" s="16" t="n">
        <v>1569</v>
      </c>
    </row>
    <row r="574">
      <c r="A574" s="16" t="n">
        <v>2</v>
      </c>
      <c r="B574" s="16" t="n">
        <v>570</v>
      </c>
      <c r="C574" s="16" t="n">
        <v>1570</v>
      </c>
      <c r="D574" s="17" t="inlineStr">
        <is>
          <t>0501607001</t>
        </is>
      </c>
      <c r="E574" s="17" t="inlineStr">
        <is>
          <t>Region V (Bicol Region)</t>
        </is>
      </c>
      <c r="F574" s="17" t="inlineStr">
        <is>
          <t>Camarines Norte</t>
        </is>
      </c>
      <c r="G574" s="17" t="inlineStr">
        <is>
          <t>Mercedes</t>
        </is>
      </c>
      <c r="H574" s="17" t="inlineStr">
        <is>
          <t>Apuao</t>
        </is>
      </c>
      <c r="I574" s="18" t="n">
        <v>14.080574</v>
      </c>
      <c r="J574" s="18" t="n">
        <v>123.0944789</v>
      </c>
      <c r="K574" s="17" t="inlineStr">
        <is>
          <t>R</t>
        </is>
      </c>
      <c r="L574" s="11" t="n">
        <v>610</v>
      </c>
      <c r="M574" s="19" t="n">
        <v>4</v>
      </c>
      <c r="N574" s="20">
        <f>INT(L574/M574)</f>
        <v/>
      </c>
      <c r="O574" s="20">
        <f>INT(N574*0.3+0.5)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9.24</v>
      </c>
      <c r="T574" s="19" t="n">
        <v>14.33</v>
      </c>
      <c r="U574" s="17" t="inlineStr">
        <is>
          <t>Tier 1 Critical GIDA (Score ≥ 50.0)</t>
        </is>
      </c>
      <c r="V574" s="19" t="n">
        <v>71.53</v>
      </c>
      <c r="W574" s="19" t="n">
        <v>50.01</v>
      </c>
      <c r="X574" s="19" t="n">
        <v>71.53</v>
      </c>
      <c r="Y574" s="20">
        <f>ROUND(V574*0.35+W574*0.35+X574*0.30,2)</f>
        <v/>
      </c>
      <c r="Z574" s="24" t="inlineStr">
        <is>
          <t>F - Nearest node and line over 5 km</t>
        </is>
      </c>
      <c r="AA574" s="19" t="n">
        <v>9.24</v>
      </c>
      <c r="AB574" s="19" t="n">
        <v>14.33</v>
      </c>
      <c r="AC574" s="17" t="inlineStr">
        <is>
          <t>Node: BDC002 - TYPE 4A</t>
        </is>
      </c>
      <c r="AD574" s="17" t="inlineStr">
        <is>
          <t>Remote site candidate: deploy Starlink LEO satellite backhaul or long microwave hop.</t>
        </is>
      </c>
      <c r="AE574" s="16" t="n">
        <v>1570</v>
      </c>
    </row>
    <row r="575">
      <c r="A575" s="16" t="n">
        <v>2</v>
      </c>
      <c r="B575" s="16" t="n">
        <v>571</v>
      </c>
      <c r="C575" s="16" t="n">
        <v>1571</v>
      </c>
      <c r="D575" s="17" t="inlineStr">
        <is>
          <t>0907343014</t>
        </is>
      </c>
      <c r="E575" s="17" t="inlineStr">
        <is>
          <t>Region IX (Zamboanga Peninsula)</t>
        </is>
      </c>
      <c r="F575" s="17" t="inlineStr">
        <is>
          <t>Zamboanga del Sur</t>
        </is>
      </c>
      <c r="G575" s="17" t="inlineStr">
        <is>
          <t>Guipos</t>
        </is>
      </c>
      <c r="H575" s="17" t="inlineStr">
        <is>
          <t>Magting</t>
        </is>
      </c>
      <c r="I575" s="18" t="n">
        <v>7.75808</v>
      </c>
      <c r="J575" s="18" t="n">
        <v>123.300172</v>
      </c>
      <c r="K575" s="17" t="inlineStr">
        <is>
          <t>R</t>
        </is>
      </c>
      <c r="L575" s="11" t="n">
        <v>334</v>
      </c>
      <c r="M575" s="19" t="n">
        <v>3.9</v>
      </c>
      <c r="N575" s="20">
        <f>INT(L575/M575)</f>
        <v/>
      </c>
      <c r="O575" s="20">
        <f>INT(N575*0.3+0.5)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17.33</v>
      </c>
      <c r="T575" s="19" t="n">
        <v>8.27</v>
      </c>
      <c r="U575" s="17" t="inlineStr">
        <is>
          <t>Tier 1 Critical GIDA (Score ≥ 50.0)</t>
        </is>
      </c>
      <c r="V575" s="19" t="n">
        <v>71.53</v>
      </c>
      <c r="W575" s="19" t="n">
        <v>50.01</v>
      </c>
      <c r="X575" s="19" t="n">
        <v>71.53</v>
      </c>
      <c r="Y575" s="20">
        <f>ROUND(V575*0.35+W575*0.35+X575*0.30,2)</f>
        <v/>
      </c>
      <c r="Z575" s="24" t="inlineStr">
        <is>
          <t>F - Nearest node and line over 5 km</t>
        </is>
      </c>
      <c r="AA575" s="19" t="n">
        <v>17.33</v>
      </c>
      <c r="AB575" s="19" t="n">
        <v>8.220000000000001</v>
      </c>
      <c r="AC575" s="17" t="inlineStr">
        <is>
          <t>Line: PAGADIAN - BUUG</t>
        </is>
      </c>
      <c r="AD575" s="17" t="inlineStr">
        <is>
          <t>Remote site candidate: deploy Starlink LEO satellite backhaul or long microwave hop.</t>
        </is>
      </c>
      <c r="AE575" s="16" t="n">
        <v>1571</v>
      </c>
    </row>
    <row r="576">
      <c r="A576" s="16" t="n">
        <v>2</v>
      </c>
      <c r="B576" s="16" t="n">
        <v>572</v>
      </c>
      <c r="C576" s="16" t="n">
        <v>1572</v>
      </c>
      <c r="D576" s="17" t="inlineStr">
        <is>
          <t>0907303001</t>
        </is>
      </c>
      <c r="E576" s="17" t="inlineStr">
        <is>
          <t>Region IX (Zamboanga Peninsula)</t>
        </is>
      </c>
      <c r="F576" s="17" t="inlineStr">
        <is>
          <t>Zamboanga del Sur</t>
        </is>
      </c>
      <c r="G576" s="17" t="inlineStr">
        <is>
          <t>Bayog</t>
        </is>
      </c>
      <c r="H576" s="17" t="inlineStr">
        <is>
          <t>Baking</t>
        </is>
      </c>
      <c r="I576" s="18" t="n">
        <v>7.8757203</v>
      </c>
      <c r="J576" s="18" t="n">
        <v>123.1595411</v>
      </c>
      <c r="K576" s="17" t="inlineStr">
        <is>
          <t>R</t>
        </is>
      </c>
      <c r="L576" s="11" t="n">
        <v>372</v>
      </c>
      <c r="M576" s="19" t="n">
        <v>3.9</v>
      </c>
      <c r="N576" s="20">
        <f>INT(L576/M576)</f>
        <v/>
      </c>
      <c r="O576" s="20">
        <f>INT(N576*0.3+0.5)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19.89</v>
      </c>
      <c r="T576" s="19" t="n">
        <v>8.800000000000001</v>
      </c>
      <c r="U576" s="17" t="inlineStr">
        <is>
          <t>Tier 1 Critical GIDA (Score ≥ 50.0)</t>
        </is>
      </c>
      <c r="V576" s="19" t="n">
        <v>71.53</v>
      </c>
      <c r="W576" s="19" t="n">
        <v>50.01</v>
      </c>
      <c r="X576" s="19" t="n">
        <v>71.53</v>
      </c>
      <c r="Y576" s="20">
        <f>ROUND(V576*0.35+W576*0.35+X576*0.30,2)</f>
        <v/>
      </c>
      <c r="Z576" s="24" t="inlineStr">
        <is>
          <t>F - Nearest node and line over 5 km</t>
        </is>
      </c>
      <c r="AA576" s="19" t="n">
        <v>19.89</v>
      </c>
      <c r="AB576" s="19" t="n">
        <v>8.76</v>
      </c>
      <c r="AC576" s="17" t="inlineStr">
        <is>
          <t>Line: PAGADIAN - BUUG</t>
        </is>
      </c>
      <c r="AD576" s="17" t="inlineStr">
        <is>
          <t>Remote site candidate: deploy Starlink LEO satellite backhaul or long microwave hop.</t>
        </is>
      </c>
      <c r="AE576" s="16" t="n">
        <v>1572</v>
      </c>
    </row>
    <row r="577">
      <c r="A577" s="16" t="n">
        <v>2</v>
      </c>
      <c r="B577" s="16" t="n">
        <v>573</v>
      </c>
      <c r="C577" s="16" t="n">
        <v>1573</v>
      </c>
      <c r="D577" s="17" t="inlineStr">
        <is>
          <t>0506207015</t>
        </is>
      </c>
      <c r="E577" s="17" t="inlineStr">
        <is>
          <t>Region V (Bicol Region)</t>
        </is>
      </c>
      <c r="F577" s="17" t="inlineStr">
        <is>
          <t>Sorsogon</t>
        </is>
      </c>
      <c r="G577" s="17" t="inlineStr">
        <is>
          <t>Donsol</t>
        </is>
      </c>
      <c r="H577" s="17" t="inlineStr">
        <is>
          <t>Girawan</t>
        </is>
      </c>
      <c r="I577" s="18" t="n">
        <v>12.934817</v>
      </c>
      <c r="J577" s="18" t="n">
        <v>123.587311</v>
      </c>
      <c r="K577" s="17" t="inlineStr">
        <is>
          <t>R</t>
        </is>
      </c>
      <c r="L577" s="11" t="n">
        <v>375</v>
      </c>
      <c r="M577" s="19" t="n">
        <v>4</v>
      </c>
      <c r="N577" s="20">
        <f>INT(L577/M577)</f>
        <v/>
      </c>
      <c r="O577" s="20">
        <f>INT(N577*0.3+0.5)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3.38</v>
      </c>
      <c r="T577" s="19" t="n">
        <v>16.58</v>
      </c>
      <c r="U577" s="17" t="inlineStr">
        <is>
          <t>Tier 1 Critical GIDA (Score ≥ 50.0)</t>
        </is>
      </c>
      <c r="V577" s="19" t="n">
        <v>71.53</v>
      </c>
      <c r="W577" s="19" t="n">
        <v>50.01</v>
      </c>
      <c r="X577" s="19" t="n">
        <v>71.53</v>
      </c>
      <c r="Y577" s="20">
        <f>ROUND(V577*0.35+W577*0.35+X577*0.30,2)</f>
        <v/>
      </c>
      <c r="Z577" s="24" t="inlineStr">
        <is>
          <t>E - Nearest node or line 3-5 km</t>
        </is>
      </c>
      <c r="AA577" s="19" t="n">
        <v>3.38</v>
      </c>
      <c r="AB577" s="19" t="n">
        <v>16.41</v>
      </c>
      <c r="AC577" s="17" t="inlineStr">
        <is>
          <t>Node: DLS001 - BP</t>
        </is>
      </c>
      <c r="AD577" s="17" t="inlineStr">
        <is>
          <t>Review candidate: examine alternative BTS location, updated fiber inventory or Starlink backhaul.</t>
        </is>
      </c>
      <c r="AE577" s="16" t="n">
        <v>1573</v>
      </c>
    </row>
    <row r="578">
      <c r="A578" s="16" t="n">
        <v>2</v>
      </c>
      <c r="B578" s="16" t="n">
        <v>574</v>
      </c>
      <c r="C578" s="16" t="n">
        <v>1574</v>
      </c>
      <c r="D578" s="17" t="inlineStr">
        <is>
          <t>0802623015</t>
        </is>
      </c>
      <c r="E578" s="17" t="inlineStr">
        <is>
          <t>Region VIII (Eastern Visayas)</t>
        </is>
      </c>
      <c r="F578" s="17" t="inlineStr">
        <is>
          <t>Eastern Samar</t>
        </is>
      </c>
      <c r="G578" s="17" t="inlineStr">
        <is>
          <t>Taft</t>
        </is>
      </c>
      <c r="H578" s="17" t="inlineStr">
        <is>
          <t>Pangabutan</t>
        </is>
      </c>
      <c r="I578" s="18" t="n">
        <v>11.95782692010932</v>
      </c>
      <c r="J578" s="18" t="n">
        <v>125.393104681786</v>
      </c>
      <c r="K578" s="17" t="inlineStr">
        <is>
          <t>R</t>
        </is>
      </c>
      <c r="L578" s="11" t="n">
        <v>229</v>
      </c>
      <c r="M578" s="19" t="n">
        <v>3.9</v>
      </c>
      <c r="N578" s="20">
        <f>INT(L578/M578)</f>
        <v/>
      </c>
      <c r="O578" s="20">
        <f>INT(N578*0.3+0.5)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90.48999999999999</v>
      </c>
      <c r="T578" s="19" t="n">
        <v>92.81</v>
      </c>
      <c r="U578" s="17" t="inlineStr">
        <is>
          <t>Tier 1 Critical GIDA (Score ≥ 50.0)</t>
        </is>
      </c>
      <c r="V578" s="19" t="n">
        <v>71.53</v>
      </c>
      <c r="W578" s="19" t="n">
        <v>50</v>
      </c>
      <c r="X578" s="19" t="n">
        <v>71.53</v>
      </c>
      <c r="Y578" s="20">
        <f>ROUND(V578*0.35+W578*0.35+X578*0.30,2)</f>
        <v/>
      </c>
      <c r="Z578" s="24" t="inlineStr">
        <is>
          <t>F - Nearest node and line over 5 km</t>
        </is>
      </c>
      <c r="AA578" s="19" t="n">
        <v>90.48999999999999</v>
      </c>
      <c r="AB578" s="19" t="n">
        <v>92.81999999999999</v>
      </c>
      <c r="AC578" s="17" t="inlineStr">
        <is>
          <t>Node: TCL002 - TYPE 3</t>
        </is>
      </c>
      <c r="AD578" s="17" t="inlineStr">
        <is>
          <t>Remote site candidate: deploy Starlink LEO satellite backhaul or long microwave hop.</t>
        </is>
      </c>
      <c r="AE578" s="16" t="n">
        <v>1574</v>
      </c>
    </row>
    <row r="579">
      <c r="A579" s="16" t="n">
        <v>2</v>
      </c>
      <c r="B579" s="16" t="n">
        <v>575</v>
      </c>
      <c r="C579" s="16" t="n">
        <v>1575</v>
      </c>
      <c r="D579" s="17" t="inlineStr">
        <is>
          <t>0506207026</t>
        </is>
      </c>
      <c r="E579" s="17" t="inlineStr">
        <is>
          <t>Region V (Bicol Region)</t>
        </is>
      </c>
      <c r="F579" s="17" t="inlineStr">
        <is>
          <t>Sorsogon</t>
        </is>
      </c>
      <c r="G579" s="17" t="inlineStr">
        <is>
          <t>Donsol</t>
        </is>
      </c>
      <c r="H579" s="17" t="inlineStr">
        <is>
          <t>Old Maguisa</t>
        </is>
      </c>
      <c r="I579" s="18" t="n">
        <v>13.00509994935727</v>
      </c>
      <c r="J579" s="18" t="n">
        <v>123.5685701712775</v>
      </c>
      <c r="K579" s="17" t="inlineStr">
        <is>
          <t>R</t>
        </is>
      </c>
      <c r="L579" s="11" t="n">
        <v>235</v>
      </c>
      <c r="M579" s="19" t="n">
        <v>4</v>
      </c>
      <c r="N579" s="20">
        <f>INT(L579/M579)</f>
        <v/>
      </c>
      <c r="O579" s="20">
        <f>INT(N579*0.3+0.5)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11.45</v>
      </c>
      <c r="T579" s="19" t="n">
        <v>15.91</v>
      </c>
      <c r="U579" s="17" t="inlineStr">
        <is>
          <t>Tier 1 Critical GIDA (Score ≥ 50.0)</t>
        </is>
      </c>
      <c r="V579" s="19" t="n">
        <v>71.53</v>
      </c>
      <c r="W579" s="19" t="n">
        <v>50</v>
      </c>
      <c r="X579" s="19" t="n">
        <v>71.53</v>
      </c>
      <c r="Y579" s="20">
        <f>ROUND(V579*0.35+W579*0.35+X579*0.30,2)</f>
        <v/>
      </c>
      <c r="Z579" s="24" t="inlineStr">
        <is>
          <t>F - Nearest node and line over 5 km</t>
        </is>
      </c>
      <c r="AA579" s="19" t="n">
        <v>11.45</v>
      </c>
      <c r="AB579" s="19" t="n">
        <v>15.79</v>
      </c>
      <c r="AC579" s="17" t="inlineStr">
        <is>
          <t>Node: DLS001 - BP</t>
        </is>
      </c>
      <c r="AD579" s="17" t="inlineStr">
        <is>
          <t>Remote site candidate: deploy Starlink LEO satellite backhaul or long microwave hop.</t>
        </is>
      </c>
      <c r="AE579" s="16" t="n">
        <v>1575</v>
      </c>
    </row>
    <row r="580">
      <c r="A580" s="16" t="n">
        <v>2</v>
      </c>
      <c r="B580" s="16" t="n">
        <v>576</v>
      </c>
      <c r="C580" s="16" t="n">
        <v>1576</v>
      </c>
      <c r="D580" s="17" t="inlineStr">
        <is>
          <t>0907216004</t>
        </is>
      </c>
      <c r="E580" s="17" t="inlineStr">
        <is>
          <t>Region IX (Zamboanga Peninsula)</t>
        </is>
      </c>
      <c r="F580" s="17" t="inlineStr">
        <is>
          <t>Zamboanga del Norte</t>
        </is>
      </c>
      <c r="G580" s="17" t="inlineStr">
        <is>
          <t>Sibuco</t>
        </is>
      </c>
      <c r="H580" s="17" t="inlineStr">
        <is>
          <t>Dinulan</t>
        </is>
      </c>
      <c r="I580" s="18" t="n">
        <v>7.32464</v>
      </c>
      <c r="J580" s="18" t="n">
        <v>122.09435</v>
      </c>
      <c r="K580" s="17" t="inlineStr">
        <is>
          <t>R</t>
        </is>
      </c>
      <c r="L580" s="11" t="n">
        <v>364</v>
      </c>
      <c r="M580" s="19" t="n">
        <v>3.6</v>
      </c>
      <c r="N580" s="20">
        <f>INT(L580/M580)</f>
        <v/>
      </c>
      <c r="O580" s="20">
        <f>INT(N580*0.3+0.5)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20.58</v>
      </c>
      <c r="T580" s="19" t="n">
        <v>18.28</v>
      </c>
      <c r="U580" s="17" t="inlineStr">
        <is>
          <t>Tier 1 Critical GIDA (Score ≥ 50.0)</t>
        </is>
      </c>
      <c r="V580" s="19" t="n">
        <v>71.53</v>
      </c>
      <c r="W580" s="19" t="n">
        <v>50</v>
      </c>
      <c r="X580" s="19" t="n">
        <v>71.53</v>
      </c>
      <c r="Y580" s="20">
        <f>ROUND(V580*0.35+W580*0.35+X580*0.30,2)</f>
        <v/>
      </c>
      <c r="Z580" s="24" t="inlineStr">
        <is>
          <t>F - Nearest node and line over 5 km</t>
        </is>
      </c>
      <c r="AA580" s="19" t="n">
        <v>20.58</v>
      </c>
      <c r="AB580" s="19" t="n">
        <v>18.25</v>
      </c>
      <c r="AC580" s="17" t="inlineStr">
        <is>
          <t>Line: CABLE INSTALLED</t>
        </is>
      </c>
      <c r="AD580" s="17" t="inlineStr">
        <is>
          <t>Remote site candidate: deploy Starlink LEO satellite backhaul or long microwave hop.</t>
        </is>
      </c>
      <c r="AE580" s="16" t="n">
        <v>1576</v>
      </c>
    </row>
    <row r="581">
      <c r="A581" s="16" t="n">
        <v>2</v>
      </c>
      <c r="B581" s="16" t="n">
        <v>577</v>
      </c>
      <c r="C581" s="16" t="n">
        <v>1577</v>
      </c>
      <c r="D581" s="17" t="inlineStr">
        <is>
          <t>1380606066</t>
        </is>
      </c>
      <c r="E581" s="17" t="inlineStr">
        <is>
          <t>National Capital Region (NCR)</t>
        </is>
      </c>
      <c r="F581" s="17" t="inlineStr">
        <is>
          <t>First District (Not a Province)</t>
        </is>
      </c>
      <c r="G581" s="17" t="inlineStr">
        <is>
          <t>City of Manila</t>
        </is>
      </c>
      <c r="H581" s="17" t="inlineStr">
        <is>
          <t>Barangay 460</t>
        </is>
      </c>
      <c r="I581" s="18" t="n">
        <v>14.61017</v>
      </c>
      <c r="J581" s="18" t="n">
        <v>120.99205</v>
      </c>
      <c r="K581" s="17" t="inlineStr">
        <is>
          <t>U</t>
        </is>
      </c>
      <c r="L581" s="11" t="n">
        <v>813</v>
      </c>
      <c r="M581" s="19" t="n">
        <v>3.9</v>
      </c>
      <c r="N581" s="20">
        <f>INT(L581/M581)</f>
        <v/>
      </c>
      <c r="O581" s="20">
        <f>INT(N581*0.3+0.5)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41.86</v>
      </c>
      <c r="T581" s="19" t="n">
        <v>45.36</v>
      </c>
      <c r="U581" s="17" t="inlineStr">
        <is>
          <t>Tier 1 Critical GIDA (Score ≥ 50.0)</t>
        </is>
      </c>
      <c r="V581" s="19" t="n">
        <v>71.52</v>
      </c>
      <c r="W581" s="19" t="n">
        <v>50</v>
      </c>
      <c r="X581" s="19" t="n">
        <v>71.52</v>
      </c>
      <c r="Y581" s="20">
        <f>ROUND(V581*0.35+W581*0.35+X581*0.30,2)</f>
        <v/>
      </c>
      <c r="Z581" s="25" t="inlineStr">
        <is>
          <t>B - Node 0.5-1 km</t>
        </is>
      </c>
      <c r="AA581" s="19" t="n">
        <v>0.79</v>
      </c>
      <c r="AB581" s="19" t="n">
        <v>0.04</v>
      </c>
      <c r="AC581" s="17" t="inlineStr">
        <is>
          <t>Line: Aerial 24C</t>
        </is>
      </c>
      <c r="AD581" s="17" t="inlineStr">
        <is>
          <t>Short node lateral candidate; confirm port/fiber capacity, access and route.</t>
        </is>
      </c>
      <c r="AE581" s="16" t="n">
        <v>1577</v>
      </c>
    </row>
    <row r="582">
      <c r="A582" s="16" t="n">
        <v>2</v>
      </c>
      <c r="B582" s="16" t="n">
        <v>578</v>
      </c>
      <c r="C582" s="16" t="n">
        <v>1578</v>
      </c>
      <c r="D582" s="17" t="inlineStr">
        <is>
          <t>PH0001578</t>
        </is>
      </c>
      <c r="E582" s="17" t="inlineStr">
        <is>
          <t>CAR</t>
        </is>
      </c>
      <c r="F582" s="17" t="inlineStr">
        <is>
          <t>Benguet</t>
        </is>
      </c>
      <c r="G582" s="17" t="inlineStr">
        <is>
          <t>Baguio City</t>
        </is>
      </c>
      <c r="H582" s="17" t="inlineStr">
        <is>
          <t>Padre Burgos</t>
        </is>
      </c>
      <c r="I582" s="18" t="n">
        <v>16.4272755</v>
      </c>
      <c r="J582" s="18" t="n">
        <v>120.5944776</v>
      </c>
      <c r="K582" s="17" t="inlineStr">
        <is>
          <t>R</t>
        </is>
      </c>
      <c r="L582" s="11" t="n">
        <v>2260</v>
      </c>
      <c r="M582" s="19" t="n">
        <v>3.5</v>
      </c>
      <c r="N582" s="20">
        <f>INT(L582/M582)</f>
        <v/>
      </c>
      <c r="O582" s="20">
        <f>INT(N582*0.3+0.5)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0.16</v>
      </c>
      <c r="T582" s="19" t="n">
        <v>0.16</v>
      </c>
      <c r="U582" s="17" t="inlineStr">
        <is>
          <t>Tier 2 High GIDA (Score 40.0–49.9)</t>
        </is>
      </c>
      <c r="V582" s="19" t="n">
        <v>71.52</v>
      </c>
      <c r="W582" s="19" t="n">
        <v>50</v>
      </c>
      <c r="X582" s="19" t="n">
        <v>71.52</v>
      </c>
      <c r="Y582" s="20">
        <f>ROUND(V582*0.35+W582*0.35+X582*0.30,2)</f>
        <v/>
      </c>
      <c r="Z582" s="25" t="inlineStr">
        <is>
          <t>A - Node within 0.5 km</t>
        </is>
      </c>
      <c r="AA582" s="19" t="n">
        <v>0.21</v>
      </c>
      <c r="AB582" s="19" t="n">
        <v>1.41</v>
      </c>
      <c r="AC582" s="17" t="inlineStr">
        <is>
          <t>Node: BGC004 - PM</t>
        </is>
      </c>
      <c r="AD582" s="17" t="inlineStr">
        <is>
          <t>First survey candidate: confirm node handoff, spare capacity and short route; co-location not established.</t>
        </is>
      </c>
      <c r="AE582" s="16" t="n">
        <v>1578</v>
      </c>
    </row>
    <row r="583">
      <c r="A583" s="16" t="n">
        <v>2</v>
      </c>
      <c r="B583" s="16" t="n">
        <v>579</v>
      </c>
      <c r="C583" s="16" t="n">
        <v>1579</v>
      </c>
      <c r="D583" s="17" t="inlineStr">
        <is>
          <t>1381300046</t>
        </is>
      </c>
      <c r="E583" s="17" t="inlineStr">
        <is>
          <t>National Capital Region (NCR)</t>
        </is>
      </c>
      <c r="F583" s="17" t="inlineStr">
        <is>
          <t>Second District (Not a Province)</t>
        </is>
      </c>
      <c r="G583" s="17" t="inlineStr">
        <is>
          <t>Quezon City</t>
        </is>
      </c>
      <c r="H583" s="17" t="inlineStr">
        <is>
          <t>Kaligayahan</t>
        </is>
      </c>
      <c r="I583" s="18" t="n">
        <v>14.732656</v>
      </c>
      <c r="J583" s="18" t="n">
        <v>121.053186</v>
      </c>
      <c r="K583" s="17" t="inlineStr">
        <is>
          <t>U</t>
        </is>
      </c>
      <c r="L583" s="11" t="n">
        <v>62999</v>
      </c>
      <c r="M583" s="19" t="n">
        <v>3.8</v>
      </c>
      <c r="N583" s="20">
        <f>INT(L583/M583)</f>
        <v/>
      </c>
      <c r="O583" s="20">
        <f>INT(N583*0.3+0.5)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0.93</v>
      </c>
      <c r="T583" s="19" t="n">
        <v>0.14</v>
      </c>
      <c r="U583" s="17" t="inlineStr">
        <is>
          <t>Tier 2 High GIDA (Score 40.0–49.9)</t>
        </is>
      </c>
      <c r="V583" s="19" t="n">
        <v>71.52</v>
      </c>
      <c r="W583" s="19" t="n">
        <v>50</v>
      </c>
      <c r="X583" s="19" t="n">
        <v>71.52</v>
      </c>
      <c r="Y583" s="20">
        <f>ROUND(V583*0.35+W583*0.35+X583*0.30,2)</f>
        <v/>
      </c>
      <c r="Z583" s="25" t="inlineStr">
        <is>
          <t>B - Node 0.5-1 km</t>
        </is>
      </c>
      <c r="AA583" s="19" t="n">
        <v>0.93</v>
      </c>
      <c r="AB583" s="19" t="n">
        <v>0.13</v>
      </c>
      <c r="AC583" s="17" t="inlineStr">
        <is>
          <t>Line: UG 144C via Y-Duct</t>
        </is>
      </c>
      <c r="AD583" s="17" t="inlineStr">
        <is>
          <t>Short node lateral candidate; confirm port/fiber capacity, access and route.</t>
        </is>
      </c>
      <c r="AE583" s="16" t="n">
        <v>1579</v>
      </c>
    </row>
    <row r="584">
      <c r="A584" s="16" t="n">
        <v>2</v>
      </c>
      <c r="B584" s="16" t="n">
        <v>580</v>
      </c>
      <c r="C584" s="16" t="n">
        <v>1580</v>
      </c>
      <c r="D584" s="17" t="inlineStr">
        <is>
          <t>1380500007</t>
        </is>
      </c>
      <c r="E584" s="17" t="inlineStr">
        <is>
          <t>National Capital Region (NCR)</t>
        </is>
      </c>
      <c r="F584" s="17" t="inlineStr">
        <is>
          <t>Second District (Not a Province)</t>
        </is>
      </c>
      <c r="G584" s="17" t="inlineStr">
        <is>
          <t>City of Mandaluyong</t>
        </is>
      </c>
      <c r="H584" s="17" t="inlineStr">
        <is>
          <t>Burol</t>
        </is>
      </c>
      <c r="I584" s="18" t="n">
        <v>14.577617</v>
      </c>
      <c r="J584" s="18" t="n">
        <v>121.029672</v>
      </c>
      <c r="K584" s="17" t="inlineStr">
        <is>
          <t>U</t>
        </is>
      </c>
      <c r="L584" s="11" t="n">
        <v>2900</v>
      </c>
      <c r="M584" s="19" t="n">
        <v>3.3</v>
      </c>
      <c r="N584" s="20">
        <f>INT(L584/M584)</f>
        <v/>
      </c>
      <c r="O584" s="20">
        <f>INT(N584*0.3+0.5)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1.31</v>
      </c>
      <c r="T584" s="19" t="n">
        <v>0.13</v>
      </c>
      <c r="U584" s="17" t="inlineStr">
        <is>
          <t>Tier 2 High GIDA (Score 40.0–49.9)</t>
        </is>
      </c>
      <c r="V584" s="19" t="n">
        <v>71.52</v>
      </c>
      <c r="W584" s="19" t="n">
        <v>50</v>
      </c>
      <c r="X584" s="19" t="n">
        <v>71.52</v>
      </c>
      <c r="Y584" s="20">
        <f>ROUND(V584*0.35+W584*0.35+X584*0.30,2)</f>
        <v/>
      </c>
      <c r="Z584" s="25" t="inlineStr">
        <is>
          <t>B - Node 0.5-1 km</t>
        </is>
      </c>
      <c r="AA584" s="19" t="n">
        <v>0.6899999999999999</v>
      </c>
      <c r="AB584" s="19" t="n">
        <v>0.28</v>
      </c>
      <c r="AC584" s="17" t="inlineStr">
        <is>
          <t>Line: Aerial 216C</t>
        </is>
      </c>
      <c r="AD584" s="17" t="inlineStr">
        <is>
          <t>Short node lateral candidate; confirm port/fiber capacity, access and route.</t>
        </is>
      </c>
      <c r="AE584" s="16" t="n">
        <v>1580</v>
      </c>
    </row>
    <row r="585">
      <c r="A585" s="16" t="n">
        <v>2</v>
      </c>
      <c r="B585" s="16" t="n">
        <v>581</v>
      </c>
      <c r="C585" s="16" t="n">
        <v>1581</v>
      </c>
      <c r="D585" s="17" t="inlineStr">
        <is>
          <t>1380300015</t>
        </is>
      </c>
      <c r="E585" s="17" t="inlineStr">
        <is>
          <t>National Capital Region (NCR)</t>
        </is>
      </c>
      <c r="F585" s="17" t="inlineStr">
        <is>
          <t>Fourth District (Not a Province)</t>
        </is>
      </c>
      <c r="G585" s="17" t="inlineStr">
        <is>
          <t>City of Makati</t>
        </is>
      </c>
      <c r="H585" s="17" t="inlineStr">
        <is>
          <t>Palanan</t>
        </is>
      </c>
      <c r="I585" s="18" t="n">
        <v>14.560573</v>
      </c>
      <c r="J585" s="18" t="n">
        <v>121.001508</v>
      </c>
      <c r="K585" s="17" t="inlineStr">
        <is>
          <t>U</t>
        </is>
      </c>
      <c r="L585" s="11" t="n">
        <v>5718</v>
      </c>
      <c r="M585" s="19" t="n">
        <v>3.5</v>
      </c>
      <c r="N585" s="20">
        <f>INT(L585/M585)</f>
        <v/>
      </c>
      <c r="O585" s="20">
        <f>INT(N585*0.3+0.5)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1.33</v>
      </c>
      <c r="T585" s="19" t="n">
        <v>0.57</v>
      </c>
      <c r="U585" s="17" t="inlineStr">
        <is>
          <t>Tier 2 High GIDA (Score 40.0–49.9)</t>
        </is>
      </c>
      <c r="V585" s="19" t="n">
        <v>71.52</v>
      </c>
      <c r="W585" s="19" t="n">
        <v>50</v>
      </c>
      <c r="X585" s="19" t="n">
        <v>71.52</v>
      </c>
      <c r="Y585" s="20">
        <f>ROUND(V585*0.35+W585*0.35+X585*0.30,2)</f>
        <v/>
      </c>
      <c r="Z585" s="22" t="inlineStr">
        <is>
          <t>C - Line within 0.5 km; node over 1 km</t>
        </is>
      </c>
      <c r="AA585" s="19" t="n">
        <v>1.33</v>
      </c>
      <c r="AB585" s="19" t="n">
        <v>0.49</v>
      </c>
      <c r="AC585" s="17" t="inlineStr">
        <is>
          <t>Line: Aerial 24C</t>
        </is>
      </c>
      <c r="AD585" s="17" t="inlineStr">
        <is>
          <t>Splice closure / line-tap survey candidate; locate closure and confirm splicing/capacity.</t>
        </is>
      </c>
      <c r="AE585" s="16" t="n">
        <v>1581</v>
      </c>
    </row>
    <row r="586">
      <c r="A586" s="16" t="n">
        <v>2</v>
      </c>
      <c r="B586" s="16" t="n">
        <v>582</v>
      </c>
      <c r="C586" s="16" t="n">
        <v>1582</v>
      </c>
      <c r="D586" s="17" t="inlineStr">
        <is>
          <t>1108204020</t>
        </is>
      </c>
      <c r="E586" s="17" t="inlineStr">
        <is>
          <t>Region XI (Davao Region)</t>
        </is>
      </c>
      <c r="F586" s="17" t="inlineStr">
        <is>
          <t>Davao de Oro</t>
        </is>
      </c>
      <c r="G586" s="17" t="inlineStr">
        <is>
          <t>Maco</t>
        </is>
      </c>
      <c r="H586" s="17" t="inlineStr">
        <is>
          <t>Manipongol</t>
        </is>
      </c>
      <c r="I586" s="18" t="n">
        <v>7.356425</v>
      </c>
      <c r="J586" s="18" t="n">
        <v>125.9074</v>
      </c>
      <c r="K586" s="17" t="inlineStr">
        <is>
          <t>R</t>
        </is>
      </c>
      <c r="L586" s="11" t="n">
        <v>590</v>
      </c>
      <c r="M586" s="19" t="n">
        <v>3.7</v>
      </c>
      <c r="N586" s="20">
        <f>INT(L586/M586)</f>
        <v/>
      </c>
      <c r="O586" s="20">
        <f>INT(N586*0.3+0.5)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5.66</v>
      </c>
      <c r="T586" s="19" t="n">
        <v>5.53</v>
      </c>
      <c r="U586" s="17" t="inlineStr">
        <is>
          <t>Tier 2 High GIDA (Score 40.0–49.9)</t>
        </is>
      </c>
      <c r="V586" s="19" t="n">
        <v>71.51000000000001</v>
      </c>
      <c r="W586" s="19" t="n">
        <v>49.99</v>
      </c>
      <c r="X586" s="19" t="n">
        <v>71.51000000000001</v>
      </c>
      <c r="Y586" s="20">
        <f>ROUND(V586*0.35+W586*0.35+X586*0.30,2)</f>
        <v/>
      </c>
      <c r="Z586" s="24" t="inlineStr">
        <is>
          <t>F - Nearest node and line over 5 km</t>
        </is>
      </c>
      <c r="AA586" s="19" t="n">
        <v>5.66</v>
      </c>
      <c r="AB586" s="19" t="n">
        <v>5.5</v>
      </c>
      <c r="AC586" s="17" t="inlineStr">
        <is>
          <t>Line: TAGUM - PANTUKAN SEGMENT 2</t>
        </is>
      </c>
      <c r="AD586" s="17" t="inlineStr">
        <is>
          <t>Remote site candidate: deploy Starlink LEO satellite backhaul or long microwave hop.</t>
        </is>
      </c>
      <c r="AE586" s="16" t="n">
        <v>1582</v>
      </c>
    </row>
    <row r="587">
      <c r="A587" s="16" t="n">
        <v>2</v>
      </c>
      <c r="B587" s="16" t="n">
        <v>583</v>
      </c>
      <c r="C587" s="16" t="n">
        <v>1583</v>
      </c>
      <c r="D587" s="17" t="inlineStr">
        <is>
          <t>1380601064</t>
        </is>
      </c>
      <c r="E587" s="17" t="inlineStr">
        <is>
          <t>National Capital Region (NCR)</t>
        </is>
      </c>
      <c r="F587" s="17" t="inlineStr">
        <is>
          <t>First District (Not a Province)</t>
        </is>
      </c>
      <c r="G587" s="17" t="inlineStr">
        <is>
          <t>City of Manila</t>
        </is>
      </c>
      <c r="H587" s="17" t="inlineStr">
        <is>
          <t>Barangay 64</t>
        </is>
      </c>
      <c r="I587" s="18" t="n">
        <v>14.612031</v>
      </c>
      <c r="J587" s="18" t="n">
        <v>120.964645</v>
      </c>
      <c r="K587" s="17" t="inlineStr">
        <is>
          <t>U</t>
        </is>
      </c>
      <c r="L587" s="11" t="n">
        <v>510</v>
      </c>
      <c r="M587" s="19" t="n">
        <v>3.9</v>
      </c>
      <c r="N587" s="20">
        <f>INT(L587/M587)</f>
        <v/>
      </c>
      <c r="O587" s="20">
        <f>INT(N587*0.3+0.5)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34.96</v>
      </c>
      <c r="T587" s="19" t="n">
        <v>27.82</v>
      </c>
      <c r="U587" s="17" t="inlineStr">
        <is>
          <t>Tier 2 High GIDA (Score 40.0–49.9)</t>
        </is>
      </c>
      <c r="V587" s="19" t="n">
        <v>71.51000000000001</v>
      </c>
      <c r="W587" s="19" t="n">
        <v>49.99</v>
      </c>
      <c r="X587" s="19" t="n">
        <v>71.51000000000001</v>
      </c>
      <c r="Y587" s="20">
        <f>ROUND(V587*0.35+W587*0.35+X587*0.30,2)</f>
        <v/>
      </c>
      <c r="Z587" s="25" t="inlineStr">
        <is>
          <t>B - Node 0.5-1 km</t>
        </is>
      </c>
      <c r="AA587" s="19" t="n">
        <v>0.6899999999999999</v>
      </c>
      <c r="AB587" s="19" t="n">
        <v>0.51</v>
      </c>
      <c r="AC587" s="17" t="inlineStr">
        <is>
          <t>Line: Aerial 24C</t>
        </is>
      </c>
      <c r="AD587" s="17" t="inlineStr">
        <is>
          <t>Short node lateral candidate; confirm port/fiber capacity, access and route.</t>
        </is>
      </c>
      <c r="AE587" s="16" t="n">
        <v>1583</v>
      </c>
    </row>
    <row r="588">
      <c r="A588" s="16" t="n">
        <v>2</v>
      </c>
      <c r="B588" s="16" t="n">
        <v>584</v>
      </c>
      <c r="C588" s="16" t="n">
        <v>1584</v>
      </c>
      <c r="D588" s="17" t="inlineStr">
        <is>
          <t>0806016010</t>
        </is>
      </c>
      <c r="E588" s="17" t="inlineStr">
        <is>
          <t>Region VIII (Eastern Visayas)</t>
        </is>
      </c>
      <c r="F588" s="17" t="inlineStr">
        <is>
          <t>Samar</t>
        </is>
      </c>
      <c r="G588" s="17" t="inlineStr">
        <is>
          <t>Santa Margarita</t>
        </is>
      </c>
      <c r="H588" s="17" t="inlineStr">
        <is>
          <t>Camperito</t>
        </is>
      </c>
      <c r="I588" s="18" t="n">
        <v>12.12394826</v>
      </c>
      <c r="J588" s="18" t="n">
        <v>124.7440338</v>
      </c>
      <c r="K588" s="17" t="inlineStr">
        <is>
          <t>R</t>
        </is>
      </c>
      <c r="L588" s="11" t="n">
        <v>244</v>
      </c>
      <c r="M588" s="19" t="n">
        <v>4.1</v>
      </c>
      <c r="N588" s="20">
        <f>INT(L588/M588)</f>
        <v/>
      </c>
      <c r="O588" s="20">
        <f>INT(N588*0.3+0.5)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88.44</v>
      </c>
      <c r="T588" s="19" t="n">
        <v>88.43000000000001</v>
      </c>
      <c r="U588" s="17" t="inlineStr">
        <is>
          <t>Tier 2 High GIDA (Score 40.0–49.9)</t>
        </is>
      </c>
      <c r="V588" s="19" t="n">
        <v>71.5</v>
      </c>
      <c r="W588" s="19" t="n">
        <v>49.99</v>
      </c>
      <c r="X588" s="19" t="n">
        <v>71.5</v>
      </c>
      <c r="Y588" s="20">
        <f>ROUND(V588*0.35+W588*0.35+X588*0.30,2)</f>
        <v/>
      </c>
      <c r="Z588" s="24" t="inlineStr">
        <is>
          <t>F - Nearest node and line over 5 km</t>
        </is>
      </c>
      <c r="AA588" s="19" t="n">
        <v>88.44</v>
      </c>
      <c r="AB588" s="19" t="n">
        <v>88.40000000000001</v>
      </c>
      <c r="AC588" s="17" t="inlineStr">
        <is>
          <t>Line: PROPOSED 96CCORE AERIAL PROTECTION FOC LINK FROM GUBAT TO STA. MAGDALENA SORSOGON</t>
        </is>
      </c>
      <c r="AD588" s="17" t="inlineStr">
        <is>
          <t>Remote site candidate: deploy Starlink LEO satellite backhaul or long microwave hop.</t>
        </is>
      </c>
      <c r="AE588" s="16" t="n">
        <v>1584</v>
      </c>
    </row>
    <row r="589">
      <c r="A589" s="16" t="n">
        <v>2</v>
      </c>
      <c r="B589" s="16" t="n">
        <v>585</v>
      </c>
      <c r="C589" s="16" t="n">
        <v>1585</v>
      </c>
      <c r="D589" s="17" t="inlineStr">
        <is>
          <t>PH0001585</t>
        </is>
      </c>
      <c r="E589" s="17" t="inlineStr">
        <is>
          <t>VIII</t>
        </is>
      </c>
      <c r="F589" s="17" t="inlineStr">
        <is>
          <t>Samar (Western Samar)</t>
        </is>
      </c>
      <c r="G589" s="17" t="inlineStr">
        <is>
          <t>Calbayog City</t>
        </is>
      </c>
      <c r="H589" s="17" t="inlineStr">
        <is>
          <t>Mantaong</t>
        </is>
      </c>
      <c r="I589" s="18" t="n">
        <v>12.1862487</v>
      </c>
      <c r="J589" s="18" t="n">
        <v>124.5150855</v>
      </c>
      <c r="K589" s="17" t="inlineStr">
        <is>
          <t>R</t>
        </is>
      </c>
      <c r="L589" s="11" t="n">
        <v>2229</v>
      </c>
      <c r="M589" s="19" t="n">
        <v>4.1</v>
      </c>
      <c r="N589" s="20">
        <f>INT(L589/M589)</f>
        <v/>
      </c>
      <c r="O589" s="20">
        <f>INT(N589*0.3+0.5)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64.77</v>
      </c>
      <c r="T589" s="19" t="n">
        <v>64.77</v>
      </c>
      <c r="U589" s="17" t="inlineStr">
        <is>
          <t>Tier 2 High GIDA (Score 40.0–49.9)</t>
        </is>
      </c>
      <c r="V589" s="19" t="n">
        <v>71.5</v>
      </c>
      <c r="W589" s="19" t="n">
        <v>49.98</v>
      </c>
      <c r="X589" s="19" t="n">
        <v>71.5</v>
      </c>
      <c r="Y589" s="20">
        <f>ROUND(V589*0.35+W589*0.35+X589*0.30,2)</f>
        <v/>
      </c>
      <c r="Z589" s="24" t="inlineStr">
        <is>
          <t>F - Nearest node and line over 5 km</t>
        </is>
      </c>
      <c r="AA589" s="19" t="n">
        <v>64.77</v>
      </c>
      <c r="AB589" s="19" t="n">
        <v>64.73999999999999</v>
      </c>
      <c r="AC589" s="17" t="inlineStr">
        <is>
          <t>Line: PROPOSED 96CCORE AERIAL PROTECTION FOC LINK FROM GUBAT TO STA. MAGDALENA SORSOGON</t>
        </is>
      </c>
      <c r="AD589" s="17" t="inlineStr">
        <is>
          <t>Remote site candidate: deploy Starlink LEO satellite backhaul or long microwave hop.</t>
        </is>
      </c>
      <c r="AE589" s="16" t="n">
        <v>1585</v>
      </c>
    </row>
    <row r="590">
      <c r="A590" s="16" t="n">
        <v>2</v>
      </c>
      <c r="B590" s="16" t="n">
        <v>586</v>
      </c>
      <c r="C590" s="16" t="n">
        <v>1586</v>
      </c>
      <c r="D590" s="17" t="inlineStr">
        <is>
          <t>0401001010</t>
        </is>
      </c>
      <c r="E590" s="17" t="inlineStr">
        <is>
          <t>Region IV-A (CALABARZON)</t>
        </is>
      </c>
      <c r="F590" s="17" t="inlineStr">
        <is>
          <t>Batangas</t>
        </is>
      </c>
      <c r="G590" s="17" t="inlineStr">
        <is>
          <t>Agoncillo</t>
        </is>
      </c>
      <c r="H590" s="17" t="inlineStr">
        <is>
          <t>Mabini</t>
        </is>
      </c>
      <c r="I590" s="18" t="n">
        <v>13.9345836</v>
      </c>
      <c r="J590" s="18" t="n">
        <v>120.9131021</v>
      </c>
      <c r="K590" s="17" t="inlineStr">
        <is>
          <t>R</t>
        </is>
      </c>
      <c r="L590" s="11" t="n">
        <v>1343</v>
      </c>
      <c r="M590" s="19" t="n">
        <v>3.6</v>
      </c>
      <c r="N590" s="20">
        <f>INT(L590/M590)</f>
        <v/>
      </c>
      <c r="O590" s="20">
        <f>INT(N590*0.3+0.5)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1.54</v>
      </c>
      <c r="T590" s="19" t="n">
        <v>6</v>
      </c>
      <c r="U590" s="17" t="inlineStr">
        <is>
          <t>Tier 2 High GIDA (Score 40.0–49.9)</t>
        </is>
      </c>
      <c r="V590" s="19" t="n">
        <v>71.48999999999999</v>
      </c>
      <c r="W590" s="19" t="n">
        <v>49.98</v>
      </c>
      <c r="X590" s="19" t="n">
        <v>71.48999999999999</v>
      </c>
      <c r="Y590" s="20">
        <f>ROUND(V590*0.35+W590*0.35+X590*0.30,2)</f>
        <v/>
      </c>
      <c r="Z590" s="23" t="inlineStr">
        <is>
          <t>D - Other node or line within 3 km</t>
        </is>
      </c>
      <c r="AA590" s="19" t="n">
        <v>2.43</v>
      </c>
      <c r="AB590" s="19" t="n">
        <v>3.84</v>
      </c>
      <c r="AC590" s="17" t="inlineStr">
        <is>
          <t>Node: ALB001
- PM</t>
        </is>
      </c>
      <c r="AD590" s="17" t="inlineStr">
        <is>
          <t>Route options survey candidate: compare actual node lateral with approved line tap.</t>
        </is>
      </c>
      <c r="AE590" s="16" t="n">
        <v>1586</v>
      </c>
    </row>
    <row r="591">
      <c r="A591" s="16" t="n">
        <v>2</v>
      </c>
      <c r="B591" s="16" t="n">
        <v>587</v>
      </c>
      <c r="C591" s="16" t="n">
        <v>1587</v>
      </c>
      <c r="D591" s="17" t="inlineStr">
        <is>
          <t>0806025019</t>
        </is>
      </c>
      <c r="E591" s="17" t="inlineStr">
        <is>
          <t>Region VIII (Eastern Visayas)</t>
        </is>
      </c>
      <c r="F591" s="17" t="inlineStr">
        <is>
          <t>Samar</t>
        </is>
      </c>
      <c r="G591" s="17" t="inlineStr">
        <is>
          <t>San Jorge</t>
        </is>
      </c>
      <c r="H591" s="17" t="inlineStr">
        <is>
          <t>Mobo-ob</t>
        </is>
      </c>
      <c r="I591" s="18" t="n">
        <v>11.97309</v>
      </c>
      <c r="J591" s="18" t="n">
        <v>124.91913</v>
      </c>
      <c r="K591" s="17" t="inlineStr">
        <is>
          <t>R</t>
        </is>
      </c>
      <c r="L591" s="11" t="n">
        <v>184</v>
      </c>
      <c r="M591" s="19" t="n">
        <v>4.1</v>
      </c>
      <c r="N591" s="20">
        <f>INT(L591/M591)</f>
        <v/>
      </c>
      <c r="O591" s="20">
        <f>INT(N591*0.3+0.5)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78.94</v>
      </c>
      <c r="T591" s="19" t="n">
        <v>78.88</v>
      </c>
      <c r="U591" s="17" t="inlineStr">
        <is>
          <t>Tier 2 High GIDA (Score 40.0–49.9)</t>
        </is>
      </c>
      <c r="V591" s="19" t="n">
        <v>71.48999999999999</v>
      </c>
      <c r="W591" s="19" t="n">
        <v>49.98</v>
      </c>
      <c r="X591" s="19" t="n">
        <v>71.48999999999999</v>
      </c>
      <c r="Y591" s="20">
        <f>ROUND(V591*0.35+W591*0.35+X591*0.30,2)</f>
        <v/>
      </c>
      <c r="Z591" s="24" t="inlineStr">
        <is>
          <t>F - Nearest node and line over 5 km</t>
        </is>
      </c>
      <c r="AA591" s="19" t="n">
        <v>78.94</v>
      </c>
      <c r="AB591" s="19" t="n">
        <v>78.88</v>
      </c>
      <c r="AC591" s="17" t="inlineStr">
        <is>
          <t>Line: CAPOOCAN - TACLOBAN</t>
        </is>
      </c>
      <c r="AD591" s="17" t="inlineStr">
        <is>
          <t>Remote site candidate: deploy Starlink LEO satellite backhaul or long microwave hop.</t>
        </is>
      </c>
      <c r="AE591" s="16" t="n">
        <v>1587</v>
      </c>
    </row>
    <row r="592">
      <c r="A592" s="16" t="n">
        <v>2</v>
      </c>
      <c r="B592" s="16" t="n">
        <v>588</v>
      </c>
      <c r="C592" s="16" t="n">
        <v>1588</v>
      </c>
      <c r="D592" s="17" t="inlineStr">
        <is>
          <t>0806002010</t>
        </is>
      </c>
      <c r="E592" s="17" t="inlineStr">
        <is>
          <t>Region VIII (Eastern Visayas)</t>
        </is>
      </c>
      <c r="F592" s="17" t="inlineStr">
        <is>
          <t>Samar</t>
        </is>
      </c>
      <c r="G592" s="17" t="inlineStr">
        <is>
          <t>Basey</t>
        </is>
      </c>
      <c r="H592" s="17" t="inlineStr">
        <is>
          <t>Cancaiyas</t>
        </is>
      </c>
      <c r="I592" s="18" t="n">
        <v>11.34998</v>
      </c>
      <c r="J592" s="18" t="n">
        <v>125.08361</v>
      </c>
      <c r="K592" s="17" t="inlineStr">
        <is>
          <t>R</t>
        </is>
      </c>
      <c r="L592" s="11" t="n">
        <v>615</v>
      </c>
      <c r="M592" s="19" t="n">
        <v>4.1</v>
      </c>
      <c r="N592" s="20">
        <f>INT(L592/M592)</f>
        <v/>
      </c>
      <c r="O592" s="20">
        <f>INT(N592*0.3+0.5)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15.13</v>
      </c>
      <c r="T592" s="19" t="n">
        <v>17.29</v>
      </c>
      <c r="U592" s="17" t="inlineStr">
        <is>
          <t>Tier 2 High GIDA (Score 40.0–49.9)</t>
        </is>
      </c>
      <c r="V592" s="19" t="n">
        <v>71.47</v>
      </c>
      <c r="W592" s="19" t="n">
        <v>49.96</v>
      </c>
      <c r="X592" s="19" t="n">
        <v>71.47</v>
      </c>
      <c r="Y592" s="20">
        <f>ROUND(V592*0.35+W592*0.35+X592*0.30,2)</f>
        <v/>
      </c>
      <c r="Z592" s="24" t="inlineStr">
        <is>
          <t>F - Nearest node and line over 5 km</t>
        </is>
      </c>
      <c r="AA592" s="19" t="n">
        <v>15.13</v>
      </c>
      <c r="AB592" s="19" t="n">
        <v>17.3</v>
      </c>
      <c r="AC592" s="17" t="inlineStr">
        <is>
          <t>Node: TCL002 - TYPE 3</t>
        </is>
      </c>
      <c r="AD592" s="17" t="inlineStr">
        <is>
          <t>Remote site candidate: deploy Starlink LEO satellite backhaul or long microwave hop.</t>
        </is>
      </c>
      <c r="AE592" s="16" t="n">
        <v>1588</v>
      </c>
    </row>
    <row r="593">
      <c r="A593" s="16" t="n">
        <v>2</v>
      </c>
      <c r="B593" s="16" t="n">
        <v>589</v>
      </c>
      <c r="C593" s="16" t="n">
        <v>1589</v>
      </c>
      <c r="D593" s="17" t="inlineStr">
        <is>
          <t>1380601157</t>
        </is>
      </c>
      <c r="E593" s="17" t="inlineStr">
        <is>
          <t>National Capital Region (NCR)</t>
        </is>
      </c>
      <c r="F593" s="17" t="inlineStr">
        <is>
          <t>First District (Not a Province)</t>
        </is>
      </c>
      <c r="G593" s="17" t="inlineStr">
        <is>
          <t>City of Manila</t>
        </is>
      </c>
      <c r="H593" s="17" t="inlineStr">
        <is>
          <t>Barangay 157</t>
        </is>
      </c>
      <c r="I593" s="18" t="n">
        <v>14.6278283</v>
      </c>
      <c r="J593" s="18" t="n">
        <v>120.9736185</v>
      </c>
      <c r="K593" s="17" t="inlineStr">
        <is>
          <t>U</t>
        </is>
      </c>
      <c r="L593" s="11" t="n">
        <v>1551</v>
      </c>
      <c r="M593" s="19" t="n">
        <v>3.9</v>
      </c>
      <c r="N593" s="20">
        <f>INT(L593/M593)</f>
        <v/>
      </c>
      <c r="O593" s="20">
        <f>INT(N593*0.3+0.5)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5.19</v>
      </c>
      <c r="T593" s="19" t="n">
        <v>3.78</v>
      </c>
      <c r="U593" s="17" t="inlineStr">
        <is>
          <t>Tier 2 High GIDA (Score 40.0–49.9)</t>
        </is>
      </c>
      <c r="V593" s="19" t="n">
        <v>71.47</v>
      </c>
      <c r="W593" s="19" t="n">
        <v>49.96</v>
      </c>
      <c r="X593" s="19" t="n">
        <v>71.47</v>
      </c>
      <c r="Y593" s="20">
        <f>ROUND(V593*0.35+W593*0.35+X593*0.30,2)</f>
        <v/>
      </c>
      <c r="Z593" s="25" t="inlineStr">
        <is>
          <t>A - Node within 0.5 km</t>
        </is>
      </c>
      <c r="AA593" s="19" t="n">
        <v>0.11</v>
      </c>
      <c r="AB593" s="19" t="n">
        <v>0.14</v>
      </c>
      <c r="AC593" s="17" t="inlineStr">
        <is>
          <t>Node: MNL036
- TYPE 3</t>
        </is>
      </c>
      <c r="AD593" s="17" t="inlineStr">
        <is>
          <t>First survey candidate: confirm node handoff, spare capacity and short route; co-location not established.</t>
        </is>
      </c>
      <c r="AE593" s="16" t="n">
        <v>1589</v>
      </c>
    </row>
    <row r="594">
      <c r="A594" s="16" t="n">
        <v>2</v>
      </c>
      <c r="B594" s="16" t="n">
        <v>590</v>
      </c>
      <c r="C594" s="16" t="n">
        <v>1590</v>
      </c>
      <c r="D594" s="17" t="inlineStr">
        <is>
          <t>1380606241</t>
        </is>
      </c>
      <c r="E594" s="17" t="inlineStr">
        <is>
          <t>National Capital Region (NCR)</t>
        </is>
      </c>
      <c r="F594" s="17" t="inlineStr">
        <is>
          <t>First District (Not a Province)</t>
        </is>
      </c>
      <c r="G594" s="17" t="inlineStr">
        <is>
          <t>City of Manila</t>
        </is>
      </c>
      <c r="H594" s="17" t="inlineStr">
        <is>
          <t>Barangay 634</t>
        </is>
      </c>
      <c r="I594" s="18" t="n">
        <v>14.598126</v>
      </c>
      <c r="J594" s="18" t="n">
        <v>121.001653</v>
      </c>
      <c r="K594" s="17" t="inlineStr">
        <is>
          <t>U</t>
        </is>
      </c>
      <c r="L594" s="11" t="n">
        <v>1359</v>
      </c>
      <c r="M594" s="19" t="n">
        <v>3.9</v>
      </c>
      <c r="N594" s="20">
        <f>INT(L594/M594)</f>
        <v/>
      </c>
      <c r="O594" s="20">
        <f>INT(N594*0.3+0.5)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61.02</v>
      </c>
      <c r="T594" s="19" t="n">
        <v>62.95</v>
      </c>
      <c r="U594" s="17" t="inlineStr">
        <is>
          <t>Tier 2 High GIDA (Score 40.0–49.9)</t>
        </is>
      </c>
      <c r="V594" s="19" t="n">
        <v>71.47</v>
      </c>
      <c r="W594" s="19" t="n">
        <v>49.96</v>
      </c>
      <c r="X594" s="19" t="n">
        <v>71.47</v>
      </c>
      <c r="Y594" s="20">
        <f>ROUND(V594*0.35+W594*0.35+X594*0.30,2)</f>
        <v/>
      </c>
      <c r="Z594" s="25" t="inlineStr">
        <is>
          <t>B - Node 0.5-1 km</t>
        </is>
      </c>
      <c r="AA594" s="19" t="n">
        <v>0.54</v>
      </c>
      <c r="AB594" s="19" t="n">
        <v>0.05</v>
      </c>
      <c r="AC594" s="17" t="inlineStr">
        <is>
          <t>Line: Aerial 24C</t>
        </is>
      </c>
      <c r="AD594" s="17" t="inlineStr">
        <is>
          <t>Short node lateral candidate; confirm port/fiber capacity, access and route.</t>
        </is>
      </c>
      <c r="AE594" s="16" t="n">
        <v>1590</v>
      </c>
    </row>
    <row r="595">
      <c r="A595" s="16" t="n">
        <v>2</v>
      </c>
      <c r="B595" s="16" t="n">
        <v>591</v>
      </c>
      <c r="C595" s="16" t="n">
        <v>1591</v>
      </c>
      <c r="D595" s="17" t="inlineStr">
        <is>
          <t>1380300024</t>
        </is>
      </c>
      <c r="E595" s="17" t="inlineStr">
        <is>
          <t>National Capital Region (NCR)</t>
        </is>
      </c>
      <c r="F595" s="17" t="inlineStr">
        <is>
          <t>Fourth District (Not a Province)</t>
        </is>
      </c>
      <c r="G595" s="17" t="inlineStr">
        <is>
          <t>City of Makati</t>
        </is>
      </c>
      <c r="H595" s="17" t="inlineStr">
        <is>
          <t>San Isidro</t>
        </is>
      </c>
      <c r="I595" s="18" t="n">
        <v>14.55535</v>
      </c>
      <c r="J595" s="18" t="n">
        <v>121.00708</v>
      </c>
      <c r="K595" s="17" t="inlineStr">
        <is>
          <t>U</t>
        </is>
      </c>
      <c r="L595" s="11" t="n">
        <v>3000</v>
      </c>
      <c r="M595" s="19" t="n">
        <v>3.5</v>
      </c>
      <c r="N595" s="20">
        <f>INT(L595/M595)</f>
        <v/>
      </c>
      <c r="O595" s="20">
        <f>INT(N595*0.3+0.5)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0.78</v>
      </c>
      <c r="T595" s="19" t="n">
        <v>0.32</v>
      </c>
      <c r="U595" s="17" t="inlineStr">
        <is>
          <t>Tier 2 High GIDA (Score 40.0–49.9)</t>
        </is>
      </c>
      <c r="V595" s="19" t="n">
        <v>71.47</v>
      </c>
      <c r="W595" s="19" t="n">
        <v>49.96</v>
      </c>
      <c r="X595" s="19" t="n">
        <v>71.47</v>
      </c>
      <c r="Y595" s="20">
        <f>ROUND(V595*0.35+W595*0.35+X595*0.30,2)</f>
        <v/>
      </c>
      <c r="Z595" s="25" t="inlineStr">
        <is>
          <t>B - Node 0.5-1 km</t>
        </is>
      </c>
      <c r="AA595" s="19" t="n">
        <v>0.78</v>
      </c>
      <c r="AB595" s="19" t="n">
        <v>0.29</v>
      </c>
      <c r="AC595" s="17" t="inlineStr">
        <is>
          <t>Line: Aerial 24C</t>
        </is>
      </c>
      <c r="AD595" s="17" t="inlineStr">
        <is>
          <t>Short node lateral candidate; confirm port/fiber capacity, access and route.</t>
        </is>
      </c>
      <c r="AE595" s="16" t="n">
        <v>1591</v>
      </c>
    </row>
    <row r="596">
      <c r="A596" s="16" t="n">
        <v>2</v>
      </c>
      <c r="B596" s="16" t="n">
        <v>592</v>
      </c>
      <c r="C596" s="16" t="n">
        <v>1592</v>
      </c>
      <c r="D596" s="17" t="inlineStr">
        <is>
          <t>1380300001</t>
        </is>
      </c>
      <c r="E596" s="17" t="inlineStr">
        <is>
          <t>National Capital Region (NCR)</t>
        </is>
      </c>
      <c r="F596" s="17" t="inlineStr">
        <is>
          <t>Fourth District (Not a Province)</t>
        </is>
      </c>
      <c r="G596" s="17" t="inlineStr">
        <is>
          <t>City of Makati</t>
        </is>
      </c>
      <c r="H596" s="17" t="inlineStr">
        <is>
          <t>Bangkal</t>
        </is>
      </c>
      <c r="I596" s="18" t="n">
        <v>14.542811</v>
      </c>
      <c r="J596" s="18" t="n">
        <v>121.008278</v>
      </c>
      <c r="K596" s="17" t="inlineStr">
        <is>
          <t>U</t>
        </is>
      </c>
      <c r="L596" s="11" t="n">
        <v>8647</v>
      </c>
      <c r="M596" s="19" t="n">
        <v>3.5</v>
      </c>
      <c r="N596" s="20">
        <f>INT(L596/M596)</f>
        <v/>
      </c>
      <c r="O596" s="20">
        <f>INT(N596*0.3+0.5)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0.84</v>
      </c>
      <c r="T596" s="19" t="n">
        <v>0.59</v>
      </c>
      <c r="U596" s="17" t="inlineStr">
        <is>
          <t>Tier 2 High GIDA (Score 40.0–49.9)</t>
        </is>
      </c>
      <c r="V596" s="19" t="n">
        <v>71.45999999999999</v>
      </c>
      <c r="W596" s="19" t="n">
        <v>49.96</v>
      </c>
      <c r="X596" s="19" t="n">
        <v>71.45999999999999</v>
      </c>
      <c r="Y596" s="20">
        <f>ROUND(V596*0.35+W596*0.35+X596*0.30,2)</f>
        <v/>
      </c>
      <c r="Z596" s="25" t="inlineStr">
        <is>
          <t>B - Node 0.5-1 km</t>
        </is>
      </c>
      <c r="AA596" s="19" t="n">
        <v>0.84</v>
      </c>
      <c r="AB596" s="19" t="n">
        <v>0.5</v>
      </c>
      <c r="AC596" s="17" t="inlineStr">
        <is>
          <t>Line: Aerial 24C</t>
        </is>
      </c>
      <c r="AD596" s="17" t="inlineStr">
        <is>
          <t>Short node lateral candidate; confirm port/fiber capacity, access and route.</t>
        </is>
      </c>
      <c r="AE596" s="16" t="n">
        <v>1592</v>
      </c>
    </row>
    <row r="597">
      <c r="A597" s="16" t="n">
        <v>2</v>
      </c>
      <c r="B597" s="16" t="n">
        <v>593</v>
      </c>
      <c r="C597" s="16" t="n">
        <v>1593</v>
      </c>
      <c r="D597" s="17" t="inlineStr">
        <is>
          <t>PH0001593</t>
        </is>
      </c>
      <c r="E597" s="17" t="inlineStr">
        <is>
          <t>NCR</t>
        </is>
      </c>
      <c r="F597" s="17" t="inlineStr">
        <is>
          <t>Metro Manila</t>
        </is>
      </c>
      <c r="G597" s="17" t="inlineStr">
        <is>
          <t>Taguig City</t>
        </is>
      </c>
      <c r="H597" s="17" t="inlineStr">
        <is>
          <t>Comembo</t>
        </is>
      </c>
      <c r="I597" s="18" t="n">
        <v>14.6340926</v>
      </c>
      <c r="J597" s="18" t="n">
        <v>120.9805089</v>
      </c>
      <c r="K597" s="17" t="inlineStr">
        <is>
          <t>R</t>
        </is>
      </c>
      <c r="L597" s="11" t="n">
        <v>2279</v>
      </c>
      <c r="M597" s="19" t="n">
        <v>3.8</v>
      </c>
      <c r="N597" s="20">
        <f>INT(L597/M597)</f>
        <v/>
      </c>
      <c r="O597" s="20">
        <f>INT(N597*0.3+0.5)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0.26</v>
      </c>
      <c r="T597" s="19" t="n">
        <v>0.21</v>
      </c>
      <c r="U597" s="17" t="inlineStr">
        <is>
          <t>Tier 2 High GIDA (Score 40.0–49.9)</t>
        </is>
      </c>
      <c r="V597" s="19" t="n">
        <v>71.45999999999999</v>
      </c>
      <c r="W597" s="19" t="n">
        <v>49.96</v>
      </c>
      <c r="X597" s="19" t="n">
        <v>71.45999999999999</v>
      </c>
      <c r="Y597" s="20">
        <f>ROUND(V597*0.35+W597*0.35+X597*0.30,2)</f>
        <v/>
      </c>
      <c r="Z597" s="22" t="inlineStr">
        <is>
          <t>C - Line within 0.5 km; node over 1 km</t>
        </is>
      </c>
      <c r="AA597" s="19" t="n">
        <v>1.12</v>
      </c>
      <c r="AB597" s="19" t="n">
        <v>0.1</v>
      </c>
      <c r="AC597" s="17" t="inlineStr">
        <is>
          <t>Line: Aerial 24C</t>
        </is>
      </c>
      <c r="AD597" s="17" t="inlineStr">
        <is>
          <t>Splice closure / line-tap survey candidate; locate closure and confirm splicing/capacity.</t>
        </is>
      </c>
      <c r="AE597" s="16" t="n">
        <v>1593</v>
      </c>
    </row>
    <row r="598">
      <c r="A598" s="16" t="n">
        <v>2</v>
      </c>
      <c r="B598" s="16" t="n">
        <v>594</v>
      </c>
      <c r="C598" s="16" t="n">
        <v>1594</v>
      </c>
      <c r="D598" s="17" t="inlineStr">
        <is>
          <t>1381100166</t>
        </is>
      </c>
      <c r="E598" s="17" t="inlineStr">
        <is>
          <t>National Capital Region (NCR)</t>
        </is>
      </c>
      <c r="F598" s="17" t="inlineStr">
        <is>
          <t>Fourth District (Not a Province)</t>
        </is>
      </c>
      <c r="G598" s="17" t="inlineStr">
        <is>
          <t>Pasay City</t>
        </is>
      </c>
      <c r="H598" s="17" t="inlineStr">
        <is>
          <t>Barangay 166</t>
        </is>
      </c>
      <c r="I598" s="18" t="n">
        <v>14.535876</v>
      </c>
      <c r="J598" s="18" t="n">
        <v>121.005902</v>
      </c>
      <c r="K598" s="17" t="inlineStr">
        <is>
          <t>U</t>
        </is>
      </c>
      <c r="L598" s="11" t="n">
        <v>1224</v>
      </c>
      <c r="M598" s="19" t="n">
        <v>3.4</v>
      </c>
      <c r="N598" s="20">
        <f>INT(L598/M598)</f>
        <v/>
      </c>
      <c r="O598" s="20">
        <f>INT(N598*0.3+0.5)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0.91</v>
      </c>
      <c r="T598" s="19" t="n">
        <v>0.26</v>
      </c>
      <c r="U598" s="17" t="inlineStr">
        <is>
          <t>Tier 2 High GIDA (Score 40.0–49.9)</t>
        </is>
      </c>
      <c r="V598" s="19" t="n">
        <v>71.45999999999999</v>
      </c>
      <c r="W598" s="19" t="n">
        <v>49.96</v>
      </c>
      <c r="X598" s="19" t="n">
        <v>71.45999999999999</v>
      </c>
      <c r="Y598" s="20">
        <f>ROUND(V598*0.35+W598*0.35+X598*0.30,2)</f>
        <v/>
      </c>
      <c r="Z598" s="22" t="inlineStr">
        <is>
          <t>C - Line within 0.5 km; node over 1 km</t>
        </is>
      </c>
      <c r="AA598" s="19" t="n">
        <v>1.3</v>
      </c>
      <c r="AB598" s="19" t="n">
        <v>0.25</v>
      </c>
      <c r="AC598" s="17" t="inlineStr">
        <is>
          <t>Line: Existing 24C</t>
        </is>
      </c>
      <c r="AD598" s="17" t="inlineStr">
        <is>
          <t>Splice closure / line-tap survey candidate; locate closure and confirm splicing/capacity.</t>
        </is>
      </c>
      <c r="AE598" s="16" t="n">
        <v>1594</v>
      </c>
    </row>
    <row r="599">
      <c r="A599" s="16" t="n">
        <v>2</v>
      </c>
      <c r="B599" s="16" t="n">
        <v>595</v>
      </c>
      <c r="C599" s="16" t="n">
        <v>1595</v>
      </c>
      <c r="D599" s="17" t="inlineStr">
        <is>
          <t>PH0001595</t>
        </is>
      </c>
      <c r="E599" s="17" t="inlineStr">
        <is>
          <t>NCR</t>
        </is>
      </c>
      <c r="F599" s="17" t="inlineStr">
        <is>
          <t>Metro Manila</t>
        </is>
      </c>
      <c r="G599" s="17" t="inlineStr">
        <is>
          <t>Caloocan City</t>
        </is>
      </c>
      <c r="H599" s="17" t="inlineStr">
        <is>
          <t>Barangay 23</t>
        </is>
      </c>
      <c r="I599" s="18" t="n">
        <v>14.6003105</v>
      </c>
      <c r="J599" s="18" t="n">
        <v>120.9630242</v>
      </c>
      <c r="K599" s="17" t="inlineStr">
        <is>
          <t>R</t>
        </is>
      </c>
      <c r="L599" s="11" t="n">
        <v>2279</v>
      </c>
      <c r="M599" s="19" t="n">
        <v>3.8</v>
      </c>
      <c r="N599" s="20">
        <f>INT(L599/M599)</f>
        <v/>
      </c>
      <c r="O599" s="20">
        <f>INT(N599*0.3+0.5)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50.78</v>
      </c>
      <c r="T599" s="19" t="n">
        <v>50.79</v>
      </c>
      <c r="U599" s="17" t="inlineStr">
        <is>
          <t>Tier 2 High GIDA (Score 40.0–49.9)</t>
        </is>
      </c>
      <c r="V599" s="19" t="n">
        <v>71.45999999999999</v>
      </c>
      <c r="W599" s="19" t="n">
        <v>49.95</v>
      </c>
      <c r="X599" s="19" t="n">
        <v>71.45999999999999</v>
      </c>
      <c r="Y599" s="20">
        <f>ROUND(V599*0.35+W599*0.35+X599*0.30,2)</f>
        <v/>
      </c>
      <c r="Z599" s="25" t="inlineStr">
        <is>
          <t>B - Node 0.5-1 km</t>
        </is>
      </c>
      <c r="AA599" s="19" t="n">
        <v>0.74</v>
      </c>
      <c r="AB599" s="19" t="n">
        <v>0.99</v>
      </c>
      <c r="AC599" s="17" t="inlineStr">
        <is>
          <t>Node: MNL068 - PM</t>
        </is>
      </c>
      <c r="AD599" s="17" t="inlineStr">
        <is>
          <t>Short node lateral candidate; confirm port/fiber capacity, access and route.</t>
        </is>
      </c>
      <c r="AE599" s="16" t="n">
        <v>1595</v>
      </c>
    </row>
    <row r="600">
      <c r="A600" s="16" t="n">
        <v>2</v>
      </c>
      <c r="B600" s="16" t="n">
        <v>596</v>
      </c>
      <c r="C600" s="16" t="n">
        <v>1596</v>
      </c>
      <c r="D600" s="17" t="inlineStr">
        <is>
          <t>1380614073</t>
        </is>
      </c>
      <c r="E600" s="17" t="inlineStr">
        <is>
          <t>National Capital Region (NCR)</t>
        </is>
      </c>
      <c r="F600" s="17" t="inlineStr">
        <is>
          <t>First District (Not a Province)</t>
        </is>
      </c>
      <c r="G600" s="17" t="inlineStr">
        <is>
          <t>City of Manila</t>
        </is>
      </c>
      <c r="H600" s="17" t="inlineStr">
        <is>
          <t>Barangay 880</t>
        </is>
      </c>
      <c r="I600" s="18" t="n">
        <v>14.586181</v>
      </c>
      <c r="J600" s="18" t="n">
        <v>121.015917</v>
      </c>
      <c r="K600" s="17" t="inlineStr">
        <is>
          <t>U</t>
        </is>
      </c>
      <c r="L600" s="11" t="n">
        <v>3521</v>
      </c>
      <c r="M600" s="19" t="n">
        <v>3.9</v>
      </c>
      <c r="N600" s="20">
        <f>INT(L600/M600)</f>
        <v/>
      </c>
      <c r="O600" s="20">
        <f>INT(N600*0.3+0.5)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7.77</v>
      </c>
      <c r="T600" s="19" t="n">
        <v>7.78</v>
      </c>
      <c r="U600" s="17" t="inlineStr">
        <is>
          <t>Tier 2 High GIDA (Score 40.0–49.9)</t>
        </is>
      </c>
      <c r="V600" s="19" t="n">
        <v>71.45</v>
      </c>
      <c r="W600" s="19" t="n">
        <v>49.95</v>
      </c>
      <c r="X600" s="19" t="n">
        <v>71.45</v>
      </c>
      <c r="Y600" s="20">
        <f>ROUND(V600*0.35+W600*0.35+X600*0.30,2)</f>
        <v/>
      </c>
      <c r="Z600" s="22" t="inlineStr">
        <is>
          <t>C - Line within 0.5 km; node over 1 km</t>
        </is>
      </c>
      <c r="AA600" s="19" t="n">
        <v>1.34</v>
      </c>
      <c r="AB600" s="19" t="n">
        <v>0.25</v>
      </c>
      <c r="AC600" s="17" t="inlineStr">
        <is>
          <t>Line: Aerial 24C</t>
        </is>
      </c>
      <c r="AD600" s="17" t="inlineStr">
        <is>
          <t>Splice closure / line-tap survey candidate; locate closure and confirm splicing/capacity.</t>
        </is>
      </c>
      <c r="AE600" s="16" t="n">
        <v>1596</v>
      </c>
    </row>
    <row r="601">
      <c r="A601" s="16" t="n">
        <v>2</v>
      </c>
      <c r="B601" s="16" t="n">
        <v>597</v>
      </c>
      <c r="C601" s="16" t="n">
        <v>1597</v>
      </c>
      <c r="D601" s="17" t="inlineStr">
        <is>
          <t>PH0001597</t>
        </is>
      </c>
      <c r="E601" s="17" t="inlineStr">
        <is>
          <t>NCR</t>
        </is>
      </c>
      <c r="F601" s="17" t="inlineStr">
        <is>
          <t>Metro Manila</t>
        </is>
      </c>
      <c r="G601" s="17" t="inlineStr">
        <is>
          <t>City of San Juan</t>
        </is>
      </c>
      <c r="H601" s="17" t="inlineStr">
        <is>
          <t>Saint Joseph (Halo-halo)</t>
        </is>
      </c>
      <c r="I601" s="18" t="n">
        <v>14.6340926</v>
      </c>
      <c r="J601" s="18" t="n">
        <v>120.9805089</v>
      </c>
      <c r="K601" s="17" t="inlineStr">
        <is>
          <t>R</t>
        </is>
      </c>
      <c r="L601" s="11" t="n">
        <v>6395</v>
      </c>
      <c r="M601" s="19" t="n">
        <v>3.6</v>
      </c>
      <c r="N601" s="20">
        <f>INT(L601/M601)</f>
        <v/>
      </c>
      <c r="O601" s="20">
        <f>INT(N601*0.3+0.5)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1.41</v>
      </c>
      <c r="T601" s="19" t="n">
        <v>0.13</v>
      </c>
      <c r="U601" s="17" t="inlineStr">
        <is>
          <t>Tier 2 High GIDA (Score 40.0–49.9)</t>
        </is>
      </c>
      <c r="V601" s="19" t="n">
        <v>71.45</v>
      </c>
      <c r="W601" s="19" t="n">
        <v>49.95</v>
      </c>
      <c r="X601" s="19" t="n">
        <v>71.45</v>
      </c>
      <c r="Y601" s="20">
        <f>ROUND(V601*0.35+W601*0.35+X601*0.30,2)</f>
        <v/>
      </c>
      <c r="Z601" s="22" t="inlineStr">
        <is>
          <t>C - Line within 0.5 km; node over 1 km</t>
        </is>
      </c>
      <c r="AA601" s="19" t="n">
        <v>1.12</v>
      </c>
      <c r="AB601" s="19" t="n">
        <v>0.1</v>
      </c>
      <c r="AC601" s="17" t="inlineStr">
        <is>
          <t>Line: Aerial 24C</t>
        </is>
      </c>
      <c r="AD601" s="17" t="inlineStr">
        <is>
          <t>Splice closure / line-tap survey candidate; locate closure and confirm splicing/capacity.</t>
        </is>
      </c>
      <c r="AE601" s="16" t="n">
        <v>1597</v>
      </c>
    </row>
    <row r="602">
      <c r="A602" s="16" t="n">
        <v>2</v>
      </c>
      <c r="B602" s="16" t="n">
        <v>598</v>
      </c>
      <c r="C602" s="16" t="n">
        <v>1598</v>
      </c>
      <c r="D602" s="17" t="inlineStr">
        <is>
          <t>1380700006</t>
        </is>
      </c>
      <c r="E602" s="17" t="inlineStr">
        <is>
          <t>National Capital Region (NCR)</t>
        </is>
      </c>
      <c r="F602" s="17" t="inlineStr">
        <is>
          <t>Second District (Not a Province)</t>
        </is>
      </c>
      <c r="G602" s="17" t="inlineStr">
        <is>
          <t>City of Marikina</t>
        </is>
      </c>
      <c r="H602" s="17" t="inlineStr">
        <is>
          <t>Nangka</t>
        </is>
      </c>
      <c r="I602" s="18" t="n">
        <v>14.673237</v>
      </c>
      <c r="J602" s="18" t="n">
        <v>121.108396</v>
      </c>
      <c r="K602" s="17" t="inlineStr">
        <is>
          <t>U</t>
        </is>
      </c>
      <c r="L602" s="11" t="n">
        <v>44819</v>
      </c>
      <c r="M602" s="19" t="n">
        <v>4</v>
      </c>
      <c r="N602" s="20">
        <f>INT(L602/M602)</f>
        <v/>
      </c>
      <c r="O602" s="20">
        <f>INT(N602*0.3+0.5)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1.44</v>
      </c>
      <c r="T602" s="19" t="n">
        <v>0.28</v>
      </c>
      <c r="U602" s="17" t="inlineStr">
        <is>
          <t>Tier 2 High GIDA (Score 40.0–49.9)</t>
        </is>
      </c>
      <c r="V602" s="19" t="n">
        <v>71.44</v>
      </c>
      <c r="W602" s="19" t="n">
        <v>49.94</v>
      </c>
      <c r="X602" s="19" t="n">
        <v>71.44</v>
      </c>
      <c r="Y602" s="20">
        <f>ROUND(V602*0.35+W602*0.35+X602*0.30,2)</f>
        <v/>
      </c>
      <c r="Z602" s="22" t="inlineStr">
        <is>
          <t>C - Line within 0.5 km; node over 1 km</t>
        </is>
      </c>
      <c r="AA602" s="19" t="n">
        <v>1.44</v>
      </c>
      <c r="AB602" s="19" t="n">
        <v>0.1</v>
      </c>
      <c r="AC602" s="17" t="inlineStr">
        <is>
          <t>Line: Aerial 24C</t>
        </is>
      </c>
      <c r="AD602" s="17" t="inlineStr">
        <is>
          <t>Splice closure / line-tap survey candidate; locate closure and confirm splicing/capacity.</t>
        </is>
      </c>
      <c r="AE602" s="16" t="n">
        <v>1598</v>
      </c>
    </row>
    <row r="603">
      <c r="A603" s="16" t="n">
        <v>2</v>
      </c>
      <c r="B603" s="16" t="n">
        <v>599</v>
      </c>
      <c r="C603" s="16" t="n">
        <v>1599</v>
      </c>
      <c r="D603" s="17" t="inlineStr">
        <is>
          <t>0405811001</t>
        </is>
      </c>
      <c r="E603" s="17" t="inlineStr">
        <is>
          <t>Region IV-A (CALABARZON)</t>
        </is>
      </c>
      <c r="F603" s="17" t="inlineStr">
        <is>
          <t>Rizal</t>
        </is>
      </c>
      <c r="G603" s="17" t="inlineStr">
        <is>
          <t>San Mateo</t>
        </is>
      </c>
      <c r="H603" s="17" t="inlineStr">
        <is>
          <t>Ampid I</t>
        </is>
      </c>
      <c r="I603" s="18" t="n">
        <v>14.677812</v>
      </c>
      <c r="J603" s="18" t="n">
        <v>121.116756</v>
      </c>
      <c r="K603" s="17" t="inlineStr">
        <is>
          <t>U</t>
        </is>
      </c>
      <c r="L603" s="11" t="n">
        <v>26178</v>
      </c>
      <c r="M603" s="19" t="n">
        <v>3.6</v>
      </c>
      <c r="N603" s="20">
        <f>INT(L603/M603)</f>
        <v/>
      </c>
      <c r="O603" s="20">
        <f>INT(N603*0.3+0.5)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1.01</v>
      </c>
      <c r="T603" s="19" t="n">
        <v>0.41</v>
      </c>
      <c r="U603" s="17" t="inlineStr">
        <is>
          <t>Tier 2 High GIDA (Score 40.0–49.9)</t>
        </is>
      </c>
      <c r="V603" s="19" t="n">
        <v>71.44</v>
      </c>
      <c r="W603" s="19" t="n">
        <v>49.94</v>
      </c>
      <c r="X603" s="19" t="n">
        <v>71.44</v>
      </c>
      <c r="Y603" s="20">
        <f>ROUND(V603*0.35+W603*0.35+X603*0.30,2)</f>
        <v/>
      </c>
      <c r="Z603" s="22" t="inlineStr">
        <is>
          <t>C - Line within 0.5 km; node over 1 km</t>
        </is>
      </c>
      <c r="AA603" s="19" t="n">
        <v>1.01</v>
      </c>
      <c r="AB603" s="19" t="n">
        <v>0.41</v>
      </c>
      <c r="AC603" s="17" t="inlineStr">
        <is>
          <t>Line: Aerial 24C</t>
        </is>
      </c>
      <c r="AD603" s="17" t="inlineStr">
        <is>
          <t>Splice closure / line-tap survey candidate; locate closure and confirm splicing/capacity.</t>
        </is>
      </c>
      <c r="AE603" s="16" t="n">
        <v>1599</v>
      </c>
    </row>
    <row r="604">
      <c r="A604" s="16" t="n">
        <v>2</v>
      </c>
      <c r="B604" s="16" t="n">
        <v>600</v>
      </c>
      <c r="C604" s="16" t="n">
        <v>1600</v>
      </c>
      <c r="D604" s="17" t="inlineStr">
        <is>
          <t>0405805014</t>
        </is>
      </c>
      <c r="E604" s="17" t="inlineStr">
        <is>
          <t>Region IV-A (CALABARZON)</t>
        </is>
      </c>
      <c r="F604" s="17" t="inlineStr">
        <is>
          <t>Rizal</t>
        </is>
      </c>
      <c r="G604" s="17" t="inlineStr">
        <is>
          <t>Cainta</t>
        </is>
      </c>
      <c r="H604" s="17" t="inlineStr">
        <is>
          <t>San Andres</t>
        </is>
      </c>
      <c r="I604" s="18" t="n">
        <v>14.574142</v>
      </c>
      <c r="J604" s="18" t="n">
        <v>121.110612</v>
      </c>
      <c r="K604" s="17" t="inlineStr">
        <is>
          <t>U</t>
        </is>
      </c>
      <c r="L604" s="11" t="n">
        <v>115400</v>
      </c>
      <c r="M604" s="19" t="n">
        <v>3.6</v>
      </c>
      <c r="N604" s="20">
        <f>INT(L604/M604)</f>
        <v/>
      </c>
      <c r="O604" s="20">
        <f>INT(N604*0.3+0.5)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0.66</v>
      </c>
      <c r="T604" s="19" t="n">
        <v>0.61</v>
      </c>
      <c r="U604" s="17" t="inlineStr">
        <is>
          <t>Tier 2 High GIDA (Score 40.0–49.9)</t>
        </is>
      </c>
      <c r="V604" s="19" t="n">
        <v>71.43000000000001</v>
      </c>
      <c r="W604" s="19" t="n">
        <v>49.94</v>
      </c>
      <c r="X604" s="19" t="n">
        <v>71.43000000000001</v>
      </c>
      <c r="Y604" s="20">
        <f>ROUND(V604*0.35+W604*0.35+X604*0.30,2)</f>
        <v/>
      </c>
      <c r="Z604" s="25" t="inlineStr">
        <is>
          <t>B - Node 0.5-1 km</t>
        </is>
      </c>
      <c r="AA604" s="19" t="n">
        <v>0.66</v>
      </c>
      <c r="AB604" s="19" t="n">
        <v>0.47</v>
      </c>
      <c r="AC604" s="17" t="inlineStr">
        <is>
          <t>Line: Aerial 24C</t>
        </is>
      </c>
      <c r="AD604" s="17" t="inlineStr">
        <is>
          <t>Short node lateral candidate; confirm port/fiber capacity, access and route.</t>
        </is>
      </c>
      <c r="AE604" s="16" t="n">
        <v>1600</v>
      </c>
    </row>
    <row r="605">
      <c r="A605" s="16" t="n">
        <v>2</v>
      </c>
      <c r="B605" s="16" t="n">
        <v>601</v>
      </c>
      <c r="C605" s="16" t="n">
        <v>1601</v>
      </c>
      <c r="D605" s="17" t="inlineStr">
        <is>
          <t>0405811012</t>
        </is>
      </c>
      <c r="E605" s="17" t="inlineStr">
        <is>
          <t>Region IV-A (CALABARZON)</t>
        </is>
      </c>
      <c r="F605" s="17" t="inlineStr">
        <is>
          <t>Rizal</t>
        </is>
      </c>
      <c r="G605" s="17" t="inlineStr">
        <is>
          <t>San Mateo</t>
        </is>
      </c>
      <c r="H605" s="17" t="inlineStr">
        <is>
          <t>Banaba</t>
        </is>
      </c>
      <c r="I605" s="18" t="n">
        <v>14.672623</v>
      </c>
      <c r="J605" s="18" t="n">
        <v>121.112808</v>
      </c>
      <c r="K605" s="17" t="inlineStr">
        <is>
          <t>U</t>
        </is>
      </c>
      <c r="L605" s="11" t="n">
        <v>26718</v>
      </c>
      <c r="M605" s="19" t="n">
        <v>3.6</v>
      </c>
      <c r="N605" s="20">
        <f>INT(L605/M605)</f>
        <v/>
      </c>
      <c r="O605" s="20">
        <f>INT(N605*0.3+0.5)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1.62</v>
      </c>
      <c r="T605" s="19" t="n">
        <v>0.43</v>
      </c>
      <c r="U605" s="17" t="inlineStr">
        <is>
          <t>Tier 2 High GIDA (Score 40.0–49.9)</t>
        </is>
      </c>
      <c r="V605" s="19" t="n">
        <v>71.43000000000001</v>
      </c>
      <c r="W605" s="19" t="n">
        <v>49.94</v>
      </c>
      <c r="X605" s="19" t="n">
        <v>71.43000000000001</v>
      </c>
      <c r="Y605" s="20">
        <f>ROUND(V605*0.35+W605*0.35+X605*0.30,2)</f>
        <v/>
      </c>
      <c r="Z605" s="22" t="inlineStr">
        <is>
          <t>C - Line within 0.5 km; node over 1 km</t>
        </is>
      </c>
      <c r="AA605" s="19" t="n">
        <v>1.62</v>
      </c>
      <c r="AB605" s="19" t="n">
        <v>0.38</v>
      </c>
      <c r="AC605" s="17" t="inlineStr">
        <is>
          <t>Line: Aerial 24C</t>
        </is>
      </c>
      <c r="AD605" s="17" t="inlineStr">
        <is>
          <t>Splice closure / line-tap survey candidate; locate closure and confirm splicing/capacity.</t>
        </is>
      </c>
      <c r="AE605" s="16" t="n">
        <v>1601</v>
      </c>
    </row>
    <row r="606">
      <c r="A606" s="16" t="n">
        <v>2</v>
      </c>
      <c r="B606" s="16" t="n">
        <v>602</v>
      </c>
      <c r="C606" s="16" t="n">
        <v>1602</v>
      </c>
      <c r="D606" s="17" t="inlineStr">
        <is>
          <t>1380300013</t>
        </is>
      </c>
      <c r="E606" s="17" t="inlineStr">
        <is>
          <t>National Capital Region (NCR)</t>
        </is>
      </c>
      <c r="F606" s="17" t="inlineStr">
        <is>
          <t>Fourth District (Not a Province)</t>
        </is>
      </c>
      <c r="G606" s="17" t="inlineStr">
        <is>
          <t>City of Makati</t>
        </is>
      </c>
      <c r="H606" s="17" t="inlineStr">
        <is>
          <t>Magallanes</t>
        </is>
      </c>
      <c r="I606" s="18" t="n">
        <v>14.568315</v>
      </c>
      <c r="J606" s="18" t="n">
        <v>121.028064</v>
      </c>
      <c r="K606" s="17" t="inlineStr">
        <is>
          <t>U</t>
        </is>
      </c>
      <c r="L606" s="11" t="n">
        <v>2591</v>
      </c>
      <c r="M606" s="19" t="n">
        <v>3.5</v>
      </c>
      <c r="N606" s="20">
        <f>INT(L606/M606)</f>
        <v/>
      </c>
      <c r="O606" s="20">
        <f>INT(N606*0.3+0.5)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1.22</v>
      </c>
      <c r="T606" s="19" t="n">
        <v>0.28</v>
      </c>
      <c r="U606" s="17" t="inlineStr">
        <is>
          <t>Tier 2 High GIDA (Score 40.0–49.9)</t>
        </is>
      </c>
      <c r="V606" s="19" t="n">
        <v>71.43000000000001</v>
      </c>
      <c r="W606" s="19" t="n">
        <v>49.94</v>
      </c>
      <c r="X606" s="19" t="n">
        <v>71.43000000000001</v>
      </c>
      <c r="Y606" s="20">
        <f>ROUND(V606*0.35+W606*0.35+X606*0.30,2)</f>
        <v/>
      </c>
      <c r="Z606" s="25" t="inlineStr">
        <is>
          <t>A - Node within 0.5 km</t>
        </is>
      </c>
      <c r="AA606" s="19" t="n">
        <v>0.22</v>
      </c>
      <c r="AB606" s="19" t="n">
        <v>0.01</v>
      </c>
      <c r="AC606" s="17" t="inlineStr">
        <is>
          <t>Line: UG 144C via V-Duct</t>
        </is>
      </c>
      <c r="AD606" s="17" t="inlineStr">
        <is>
          <t>First survey candidate: confirm node handoff, spare capacity and short route; co-location not established.</t>
        </is>
      </c>
      <c r="AE606" s="16" t="n">
        <v>1602</v>
      </c>
    </row>
    <row r="607">
      <c r="A607" s="16" t="n">
        <v>2</v>
      </c>
      <c r="B607" s="16" t="n">
        <v>603</v>
      </c>
      <c r="C607" s="16" t="n">
        <v>1603</v>
      </c>
      <c r="D607" s="17" t="inlineStr">
        <is>
          <t>0806016011</t>
        </is>
      </c>
      <c r="E607" s="17" t="inlineStr">
        <is>
          <t>Region VIII (Eastern Visayas)</t>
        </is>
      </c>
      <c r="F607" s="17" t="inlineStr">
        <is>
          <t>Samar</t>
        </is>
      </c>
      <c r="G607" s="17" t="inlineStr">
        <is>
          <t>Santa Margarita</t>
        </is>
      </c>
      <c r="H607" s="17" t="inlineStr">
        <is>
          <t>Campeig</t>
        </is>
      </c>
      <c r="I607" s="18" t="n">
        <v>12.0322895</v>
      </c>
      <c r="J607" s="18" t="n">
        <v>124.6987244</v>
      </c>
      <c r="K607" s="17" t="inlineStr">
        <is>
          <t>R</t>
        </is>
      </c>
      <c r="L607" s="11" t="n">
        <v>84</v>
      </c>
      <c r="M607" s="19" t="n">
        <v>4.1</v>
      </c>
      <c r="N607" s="20">
        <f>INT(L607/M607)</f>
        <v/>
      </c>
      <c r="O607" s="20">
        <f>INT(N607*0.3+0.5)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83.94</v>
      </c>
      <c r="T607" s="19" t="n">
        <v>83.77</v>
      </c>
      <c r="U607" s="17" t="inlineStr">
        <is>
          <t>Tier 2 High GIDA (Score 40.0–49.9)</t>
        </is>
      </c>
      <c r="V607" s="19" t="n">
        <v>71.43000000000001</v>
      </c>
      <c r="W607" s="19" t="n">
        <v>49.94</v>
      </c>
      <c r="X607" s="19" t="n">
        <v>71.43000000000001</v>
      </c>
      <c r="Y607" s="20">
        <f>ROUND(V607*0.35+W607*0.35+X607*0.30,2)</f>
        <v/>
      </c>
      <c r="Z607" s="24" t="inlineStr">
        <is>
          <t>F - Nearest node and line over 5 km</t>
        </is>
      </c>
      <c r="AA607" s="19" t="n">
        <v>81.45999999999999</v>
      </c>
      <c r="AB607" s="19" t="n">
        <v>81.33</v>
      </c>
      <c r="AC607" s="17" t="inlineStr">
        <is>
          <t>Line: ORMOC CLS - CAPOOCAN</t>
        </is>
      </c>
      <c r="AD607" s="17" t="inlineStr">
        <is>
          <t>Remote site candidate: deploy Starlink LEO satellite backhaul or long microwave hop.</t>
        </is>
      </c>
      <c r="AE607" s="16" t="n">
        <v>1603</v>
      </c>
    </row>
    <row r="608">
      <c r="A608" s="16" t="n">
        <v>2</v>
      </c>
      <c r="B608" s="16" t="n">
        <v>604</v>
      </c>
      <c r="C608" s="16" t="n">
        <v>1604</v>
      </c>
      <c r="D608" s="17" t="inlineStr">
        <is>
          <t>0300807008</t>
        </is>
      </c>
      <c r="E608" s="17" t="inlineStr">
        <is>
          <t>Region III (Central Luzon)</t>
        </is>
      </c>
      <c r="F608" s="17" t="inlineStr">
        <is>
          <t>Bataan</t>
        </is>
      </c>
      <c r="G608" s="17" t="inlineStr">
        <is>
          <t>Mariveles</t>
        </is>
      </c>
      <c r="H608" s="17" t="inlineStr">
        <is>
          <t>Poblacion</t>
        </is>
      </c>
      <c r="I608" s="18" t="n">
        <v>14.436121</v>
      </c>
      <c r="J608" s="18" t="n">
        <v>120.484121</v>
      </c>
      <c r="K608" s="17" t="inlineStr">
        <is>
          <t>U</t>
        </is>
      </c>
      <c r="L608" s="11" t="n">
        <v>8835</v>
      </c>
      <c r="M608" s="19" t="n">
        <v>3.6</v>
      </c>
      <c r="N608" s="20">
        <f>INT(L608/M608)</f>
        <v/>
      </c>
      <c r="O608" s="20">
        <f>INT(N608*0.3+0.5)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1.56</v>
      </c>
      <c r="T608" s="19" t="n">
        <v>0.31</v>
      </c>
      <c r="U608" s="17" t="inlineStr">
        <is>
          <t>Tier 2 High GIDA (Score 40.0–49.9)</t>
        </is>
      </c>
      <c r="V608" s="19" t="n">
        <v>71.42</v>
      </c>
      <c r="W608" s="19" t="n">
        <v>49.93</v>
      </c>
      <c r="X608" s="19" t="n">
        <v>71.42</v>
      </c>
      <c r="Y608" s="20">
        <f>ROUND(V608*0.35+W608*0.35+X608*0.30,2)</f>
        <v/>
      </c>
      <c r="Z608" s="22" t="inlineStr">
        <is>
          <t>C - Line within 0.5 km; node over 1 km</t>
        </is>
      </c>
      <c r="AA608" s="19" t="n">
        <v>1.56</v>
      </c>
      <c r="AB608" s="19" t="n">
        <v>0.29</v>
      </c>
      <c r="AC608" s="17" t="inlineStr">
        <is>
          <t>Line: 24 CORE 3X8</t>
        </is>
      </c>
      <c r="AD608" s="17" t="inlineStr">
        <is>
          <t>Splice closure / line-tap survey candidate; locate closure and confirm splicing/capacity.</t>
        </is>
      </c>
      <c r="AE608" s="16" t="n">
        <v>1604</v>
      </c>
    </row>
    <row r="609">
      <c r="A609" s="16" t="n">
        <v>2</v>
      </c>
      <c r="B609" s="16" t="n">
        <v>605</v>
      </c>
      <c r="C609" s="16" t="n">
        <v>1605</v>
      </c>
      <c r="D609" s="17" t="inlineStr">
        <is>
          <t>0300811021</t>
        </is>
      </c>
      <c r="E609" s="17" t="inlineStr">
        <is>
          <t>Region III (Central Luzon)</t>
        </is>
      </c>
      <c r="F609" s="17" t="inlineStr">
        <is>
          <t>Bataan</t>
        </is>
      </c>
      <c r="G609" s="17" t="inlineStr">
        <is>
          <t>Pilar</t>
        </is>
      </c>
      <c r="H609" s="17" t="inlineStr">
        <is>
          <t>Poblacion</t>
        </is>
      </c>
      <c r="I609" s="18" t="n">
        <v>14.6673571</v>
      </c>
      <c r="J609" s="18" t="n">
        <v>120.5583845</v>
      </c>
      <c r="K609" s="17" t="inlineStr">
        <is>
          <t>R</t>
        </is>
      </c>
      <c r="L609" s="11" t="n">
        <v>1369</v>
      </c>
      <c r="M609" s="19" t="n">
        <v>3.6</v>
      </c>
      <c r="N609" s="20">
        <f>INT(L609/M609)</f>
        <v/>
      </c>
      <c r="O609" s="20">
        <f>INT(N609*0.3+0.5)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2.3</v>
      </c>
      <c r="T609" s="19" t="n">
        <v>0.24</v>
      </c>
      <c r="U609" s="17" t="inlineStr">
        <is>
          <t>Tier 2 High GIDA (Score 40.0–49.9)</t>
        </is>
      </c>
      <c r="V609" s="19" t="n">
        <v>71.42</v>
      </c>
      <c r="W609" s="19" t="n">
        <v>49.93</v>
      </c>
      <c r="X609" s="19" t="n">
        <v>71.42</v>
      </c>
      <c r="Y609" s="20">
        <f>ROUND(V609*0.35+W609*0.35+X609*0.30,2)</f>
        <v/>
      </c>
      <c r="Z609" s="22" t="inlineStr">
        <is>
          <t>C - Line within 0.5 km; node over 1 km</t>
        </is>
      </c>
      <c r="AA609" s="19" t="n">
        <v>2.3</v>
      </c>
      <c r="AB609" s="19" t="n">
        <v>0.21</v>
      </c>
      <c r="AC609" s="17" t="inlineStr">
        <is>
          <t>Line: Pipe 2</t>
        </is>
      </c>
      <c r="AD609" s="17" t="inlineStr">
        <is>
          <t>Splice closure / line-tap survey candidate; locate closure and confirm splicing/capacity.</t>
        </is>
      </c>
      <c r="AE609" s="16" t="n">
        <v>1605</v>
      </c>
    </row>
    <row r="610">
      <c r="A610" s="16" t="n">
        <v>2</v>
      </c>
      <c r="B610" s="16" t="n">
        <v>606</v>
      </c>
      <c r="C610" s="16" t="n">
        <v>1606</v>
      </c>
      <c r="D610" s="17" t="inlineStr">
        <is>
          <t>PH0001606</t>
        </is>
      </c>
      <c r="E610" s="17" t="inlineStr">
        <is>
          <t>NCR</t>
        </is>
      </c>
      <c r="F610" s="17" t="inlineStr">
        <is>
          <t>Metro Manila</t>
        </is>
      </c>
      <c r="G610" s="17" t="inlineStr">
        <is>
          <t>Caloocan City</t>
        </is>
      </c>
      <c r="H610" s="17" t="inlineStr">
        <is>
          <t>Barangay 3</t>
        </is>
      </c>
      <c r="I610" s="18" t="n">
        <v>14.6073507</v>
      </c>
      <c r="J610" s="18" t="n">
        <v>120.968898</v>
      </c>
      <c r="K610" s="17" t="inlineStr">
        <is>
          <t>R</t>
        </is>
      </c>
      <c r="L610" s="11" t="n">
        <v>2279</v>
      </c>
      <c r="M610" s="19" t="n">
        <v>3.8</v>
      </c>
      <c r="N610" s="20">
        <f>INT(L610/M610)</f>
        <v/>
      </c>
      <c r="O610" s="20">
        <f>INT(N610*0.3+0.5)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18.67</v>
      </c>
      <c r="T610" s="19" t="n">
        <v>21.44</v>
      </c>
      <c r="U610" s="17" t="inlineStr">
        <is>
          <t>Tier 2 High GIDA (Score 40.0–49.9)</t>
        </is>
      </c>
      <c r="V610" s="19" t="n">
        <v>71.42</v>
      </c>
      <c r="W610" s="19" t="n">
        <v>49.93</v>
      </c>
      <c r="X610" s="19" t="n">
        <v>71.42</v>
      </c>
      <c r="Y610" s="20">
        <f>ROUND(V610*0.35+W610*0.35+X610*0.30,2)</f>
        <v/>
      </c>
      <c r="Z610" s="25" t="inlineStr">
        <is>
          <t>A - Node within 0.5 km</t>
        </is>
      </c>
      <c r="AA610" s="19" t="n">
        <v>0.1</v>
      </c>
      <c r="AB610" s="19" t="n">
        <v>0.05</v>
      </c>
      <c r="AC610" s="17" t="inlineStr">
        <is>
          <t>Line: Aerial 24C</t>
        </is>
      </c>
      <c r="AD610" s="17" t="inlineStr">
        <is>
          <t>First survey candidate: confirm node handoff, spare capacity and short route; co-location not established.</t>
        </is>
      </c>
      <c r="AE610" s="16" t="n">
        <v>1606</v>
      </c>
    </row>
    <row r="611">
      <c r="A611" s="16" t="n">
        <v>2</v>
      </c>
      <c r="B611" s="16" t="n">
        <v>607</v>
      </c>
      <c r="C611" s="16" t="n">
        <v>1607</v>
      </c>
      <c r="D611" s="17" t="inlineStr">
        <is>
          <t>1381100115</t>
        </is>
      </c>
      <c r="E611" s="17" t="inlineStr">
        <is>
          <t>National Capital Region (NCR)</t>
        </is>
      </c>
      <c r="F611" s="17" t="inlineStr">
        <is>
          <t>Fourth District (Not a Province)</t>
        </is>
      </c>
      <c r="G611" s="17" t="inlineStr">
        <is>
          <t>Pasay City</t>
        </is>
      </c>
      <c r="H611" s="17" t="inlineStr">
        <is>
          <t>Barangay 115</t>
        </is>
      </c>
      <c r="I611" s="18" t="n">
        <v>14.543943</v>
      </c>
      <c r="J611" s="18" t="n">
        <v>121.001612</v>
      </c>
      <c r="K611" s="17" t="inlineStr">
        <is>
          <t>U</t>
        </is>
      </c>
      <c r="L611" s="11" t="n">
        <v>1275</v>
      </c>
      <c r="M611" s="19" t="n">
        <v>3.4</v>
      </c>
      <c r="N611" s="20">
        <f>INT(L611/M611)</f>
        <v/>
      </c>
      <c r="O611" s="20">
        <f>INT(N611*0.3+0.5)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1.25</v>
      </c>
      <c r="T611" s="19" t="n">
        <v>1.07</v>
      </c>
      <c r="U611" s="17" t="inlineStr">
        <is>
          <t>Tier 2 High GIDA (Score 40.0–49.9)</t>
        </is>
      </c>
      <c r="V611" s="19" t="n">
        <v>71.42</v>
      </c>
      <c r="W611" s="19" t="n">
        <v>49.93</v>
      </c>
      <c r="X611" s="19" t="n">
        <v>71.42</v>
      </c>
      <c r="Y611" s="20">
        <f>ROUND(V611*0.35+W611*0.35+X611*0.30,2)</f>
        <v/>
      </c>
      <c r="Z611" s="25" t="inlineStr">
        <is>
          <t>B - Node 0.5-1 km</t>
        </is>
      </c>
      <c r="AA611" s="19" t="n">
        <v>0.78</v>
      </c>
      <c r="AB611" s="19" t="n">
        <v>0.21</v>
      </c>
      <c r="AC611" s="17" t="inlineStr">
        <is>
          <t>Line: UG 288C via Y-Duct</t>
        </is>
      </c>
      <c r="AD611" s="17" t="inlineStr">
        <is>
          <t>Short node lateral candidate; confirm port/fiber capacity, access and route.</t>
        </is>
      </c>
      <c r="AE611" s="16" t="n">
        <v>1607</v>
      </c>
    </row>
    <row r="612">
      <c r="A612" s="16" t="n">
        <v>2</v>
      </c>
      <c r="B612" s="16" t="n">
        <v>608</v>
      </c>
      <c r="C612" s="16" t="n">
        <v>1608</v>
      </c>
      <c r="D612" s="17" t="inlineStr">
        <is>
          <t>1381100147</t>
        </is>
      </c>
      <c r="E612" s="17" t="inlineStr">
        <is>
          <t>National Capital Region (NCR)</t>
        </is>
      </c>
      <c r="F612" s="17" t="inlineStr">
        <is>
          <t>Fourth District (Not a Province)</t>
        </is>
      </c>
      <c r="G612" s="17" t="inlineStr">
        <is>
          <t>Pasay City</t>
        </is>
      </c>
      <c r="H612" s="17" t="inlineStr">
        <is>
          <t>Barangay 147</t>
        </is>
      </c>
      <c r="I612" s="18" t="n">
        <v>14.535864</v>
      </c>
      <c r="J612" s="18" t="n">
        <v>121.006832</v>
      </c>
      <c r="K612" s="17" t="inlineStr">
        <is>
          <t>U</t>
        </is>
      </c>
      <c r="L612" s="11" t="n">
        <v>1500</v>
      </c>
      <c r="M612" s="19" t="n">
        <v>3.4</v>
      </c>
      <c r="N612" s="20">
        <f>INT(L612/M612)</f>
        <v/>
      </c>
      <c r="O612" s="20">
        <f>INT(N612*0.3+0.5)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3.62</v>
      </c>
      <c r="T612" s="19" t="n">
        <v>3.61</v>
      </c>
      <c r="U612" s="17" t="inlineStr">
        <is>
          <t>Tier 2 High GIDA (Score 40.0–49.9)</t>
        </is>
      </c>
      <c r="V612" s="19" t="n">
        <v>71.41</v>
      </c>
      <c r="W612" s="19" t="n">
        <v>49.92</v>
      </c>
      <c r="X612" s="19" t="n">
        <v>71.41</v>
      </c>
      <c r="Y612" s="20">
        <f>ROUND(V612*0.35+W612*0.35+X612*0.30,2)</f>
        <v/>
      </c>
      <c r="Z612" s="22" t="inlineStr">
        <is>
          <t>C - Line within 0.5 km; node over 1 km</t>
        </is>
      </c>
      <c r="AA612" s="19" t="n">
        <v>1.37</v>
      </c>
      <c r="AB612" s="19" t="n">
        <v>0.35</v>
      </c>
      <c r="AC612" s="17" t="inlineStr">
        <is>
          <t>Line: Existing 24C</t>
        </is>
      </c>
      <c r="AD612" s="17" t="inlineStr">
        <is>
          <t>Splice closure / line-tap survey candidate; locate closure and confirm splicing/capacity.</t>
        </is>
      </c>
      <c r="AE612" s="16" t="n">
        <v>1608</v>
      </c>
    </row>
    <row r="613">
      <c r="A613" s="16" t="n">
        <v>2</v>
      </c>
      <c r="B613" s="16" t="n">
        <v>609</v>
      </c>
      <c r="C613" s="16" t="n">
        <v>1609</v>
      </c>
      <c r="D613" s="17" t="inlineStr">
        <is>
          <t>0405801013</t>
        </is>
      </c>
      <c r="E613" s="17" t="inlineStr">
        <is>
          <t>Region IV-A (CALABARZON)</t>
        </is>
      </c>
      <c r="F613" s="17" t="inlineStr">
        <is>
          <t>Rizal</t>
        </is>
      </c>
      <c r="G613" s="17" t="inlineStr">
        <is>
          <t>Angono</t>
        </is>
      </c>
      <c r="H613" s="17" t="inlineStr">
        <is>
          <t>Santo Niño</t>
        </is>
      </c>
      <c r="I613" s="18" t="n">
        <v>14.544583</v>
      </c>
      <c r="J613" s="18" t="n">
        <v>121.155228</v>
      </c>
      <c r="K613" s="17" t="inlineStr">
        <is>
          <t>R</t>
        </is>
      </c>
      <c r="L613" s="11" t="n">
        <v>2316</v>
      </c>
      <c r="M613" s="19" t="n">
        <v>3.6</v>
      </c>
      <c r="N613" s="20">
        <f>INT(L613/M613)</f>
        <v/>
      </c>
      <c r="O613" s="20">
        <f>INT(N613*0.3+0.5)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1.17</v>
      </c>
      <c r="T613" s="19" t="n">
        <v>1.16</v>
      </c>
      <c r="U613" s="17" t="inlineStr">
        <is>
          <t>Tier 2 High GIDA (Score 40.0–49.9)</t>
        </is>
      </c>
      <c r="V613" s="19" t="n">
        <v>71.41</v>
      </c>
      <c r="W613" s="19" t="n">
        <v>49.92</v>
      </c>
      <c r="X613" s="19" t="n">
        <v>71.41</v>
      </c>
      <c r="Y613" s="20">
        <f>ROUND(V613*0.35+W613*0.35+X613*0.30,2)</f>
        <v/>
      </c>
      <c r="Z613" s="23" t="inlineStr">
        <is>
          <t>D - Other node or line within 3 km</t>
        </is>
      </c>
      <c r="AA613" s="19" t="n">
        <v>1.9</v>
      </c>
      <c r="AB613" s="19" t="n">
        <v>1</v>
      </c>
      <c r="AC613" s="17" t="inlineStr">
        <is>
          <t>Line: TAYTAY TO SNL001</t>
        </is>
      </c>
      <c r="AD613" s="17" t="inlineStr">
        <is>
          <t>Route options survey candidate: compare actual node lateral with approved line tap.</t>
        </is>
      </c>
      <c r="AE613" s="16" t="n">
        <v>1609</v>
      </c>
    </row>
    <row r="614">
      <c r="A614" s="16" t="n">
        <v>2</v>
      </c>
      <c r="B614" s="16" t="n">
        <v>610</v>
      </c>
      <c r="C614" s="16" t="n">
        <v>1610</v>
      </c>
      <c r="D614" s="17" t="inlineStr">
        <is>
          <t>0600409008</t>
        </is>
      </c>
      <c r="E614" s="17" t="inlineStr">
        <is>
          <t>Region VI (Western Visayas)</t>
        </is>
      </c>
      <c r="F614" s="17" t="inlineStr">
        <is>
          <t>Aklan</t>
        </is>
      </c>
      <c r="G614" s="17" t="inlineStr">
        <is>
          <t>Libacao</t>
        </is>
      </c>
      <c r="H614" s="17" t="inlineStr">
        <is>
          <t>Casit-an</t>
        </is>
      </c>
      <c r="I614" s="18" t="n">
        <v>11.47195</v>
      </c>
      <c r="J614" s="18" t="n">
        <v>122.308044</v>
      </c>
      <c r="K614" s="17" t="inlineStr">
        <is>
          <t>R</t>
        </is>
      </c>
      <c r="L614" s="11" t="n">
        <v>360</v>
      </c>
      <c r="M614" s="19" t="n">
        <v>3.9</v>
      </c>
      <c r="N614" s="20">
        <f>INT(L614/M614)</f>
        <v/>
      </c>
      <c r="O614" s="20">
        <f>INT(N614*0.3+0.5)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12</v>
      </c>
      <c r="T614" s="19" t="n">
        <v>11.94</v>
      </c>
      <c r="U614" s="17" t="inlineStr">
        <is>
          <t>Tier 2 High GIDA (Score 40.0–49.9)</t>
        </is>
      </c>
      <c r="V614" s="19" t="n">
        <v>71.41</v>
      </c>
      <c r="W614" s="19" t="n">
        <v>49.92</v>
      </c>
      <c r="X614" s="19" t="n">
        <v>71.41</v>
      </c>
      <c r="Y614" s="20">
        <f>ROUND(V614*0.35+W614*0.35+X614*0.30,2)</f>
        <v/>
      </c>
      <c r="Z614" s="24" t="inlineStr">
        <is>
          <t>F - Nearest node and line over 5 km</t>
        </is>
      </c>
      <c r="AA614" s="19" t="n">
        <v>12</v>
      </c>
      <c r="AB614" s="19" t="n">
        <v>11.92</v>
      </c>
      <c r="AC614" s="17" t="inlineStr">
        <is>
          <t>Line: IVISAN - KALIBO</t>
        </is>
      </c>
      <c r="AD614" s="17" t="inlineStr">
        <is>
          <t>Remote site candidate: deploy Starlink LEO satellite backhaul or long microwave hop.</t>
        </is>
      </c>
      <c r="AE614" s="16" t="n">
        <v>1610</v>
      </c>
    </row>
    <row r="615">
      <c r="A615" s="16" t="n">
        <v>2</v>
      </c>
      <c r="B615" s="16" t="n">
        <v>611</v>
      </c>
      <c r="C615" s="16" t="n">
        <v>1611</v>
      </c>
      <c r="D615" s="17" t="inlineStr">
        <is>
          <t>1380610044</t>
        </is>
      </c>
      <c r="E615" s="17" t="inlineStr">
        <is>
          <t>National Capital Region (NCR)</t>
        </is>
      </c>
      <c r="F615" s="17" t="inlineStr">
        <is>
          <t>First District (Not a Province)</t>
        </is>
      </c>
      <c r="G615" s="17" t="inlineStr">
        <is>
          <t>City of Manila</t>
        </is>
      </c>
      <c r="H615" s="17" t="inlineStr">
        <is>
          <t>Barangay 729</t>
        </is>
      </c>
      <c r="I615" s="18" t="n">
        <v>14.572464</v>
      </c>
      <c r="J615" s="18" t="n">
        <v>120.990477</v>
      </c>
      <c r="K615" s="17" t="inlineStr">
        <is>
          <t>U</t>
        </is>
      </c>
      <c r="L615" s="11" t="n">
        <v>897</v>
      </c>
      <c r="M615" s="19" t="n">
        <v>3.9</v>
      </c>
      <c r="N615" s="20">
        <f>INT(L615/M615)</f>
        <v/>
      </c>
      <c r="O615" s="20">
        <f>INT(N615*0.3+0.5)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25.91</v>
      </c>
      <c r="T615" s="19" t="n">
        <v>29.79</v>
      </c>
      <c r="U615" s="17" t="inlineStr">
        <is>
          <t>Tier 2 High GIDA (Score 40.0–49.9)</t>
        </is>
      </c>
      <c r="V615" s="19" t="n">
        <v>71.41</v>
      </c>
      <c r="W615" s="19" t="n">
        <v>49.92</v>
      </c>
      <c r="X615" s="19" t="n">
        <v>71.41</v>
      </c>
      <c r="Y615" s="20">
        <f>ROUND(V615*0.35+W615*0.35+X615*0.30,2)</f>
        <v/>
      </c>
      <c r="Z615" s="25" t="inlineStr">
        <is>
          <t>A - Node within 0.5 km</t>
        </is>
      </c>
      <c r="AA615" s="19" t="n">
        <v>0.41</v>
      </c>
      <c r="AB615" s="19" t="n">
        <v>0.2</v>
      </c>
      <c r="AC615" s="17" t="inlineStr">
        <is>
          <t>Line: PSG001 RELIANCE TO NCC001</t>
        </is>
      </c>
      <c r="AD615" s="17" t="inlineStr">
        <is>
          <t>First survey candidate: confirm node handoff, spare capacity and short route; co-location not established.</t>
        </is>
      </c>
      <c r="AE615" s="16" t="n">
        <v>1611</v>
      </c>
    </row>
    <row r="616">
      <c r="A616" s="16" t="n">
        <v>2</v>
      </c>
      <c r="B616" s="16" t="n">
        <v>612</v>
      </c>
      <c r="C616" s="16" t="n">
        <v>1612</v>
      </c>
      <c r="D616" s="17" t="inlineStr">
        <is>
          <t>0806014015</t>
        </is>
      </c>
      <c r="E616" s="17" t="inlineStr">
        <is>
          <t>Region VIII (Eastern Visayas)</t>
        </is>
      </c>
      <c r="F616" s="17" t="inlineStr">
        <is>
          <t>Samar</t>
        </is>
      </c>
      <c r="G616" s="17" t="inlineStr">
        <is>
          <t>San Jose De Buan</t>
        </is>
      </c>
      <c r="H616" s="17" t="inlineStr">
        <is>
          <t>Hibaca-an</t>
        </is>
      </c>
      <c r="I616" s="18" t="n">
        <v>12.01606</v>
      </c>
      <c r="J616" s="18" t="n">
        <v>124.9935</v>
      </c>
      <c r="K616" s="17" t="inlineStr">
        <is>
          <t>R</t>
        </is>
      </c>
      <c r="L616" s="11" t="n">
        <v>449</v>
      </c>
      <c r="M616" s="19" t="n">
        <v>4.1</v>
      </c>
      <c r="N616" s="20">
        <f>INT(L616/M616)</f>
        <v/>
      </c>
      <c r="O616" s="20">
        <f>INT(N616*0.3+0.5)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86.26000000000001</v>
      </c>
      <c r="T616" s="19" t="n">
        <v>86.19</v>
      </c>
      <c r="U616" s="17" t="inlineStr">
        <is>
          <t>Tier 2 High GIDA (Score 40.0–49.9)</t>
        </is>
      </c>
      <c r="V616" s="19" t="n">
        <v>71.41</v>
      </c>
      <c r="W616" s="19" t="n">
        <v>49.92</v>
      </c>
      <c r="X616" s="19" t="n">
        <v>71.41</v>
      </c>
      <c r="Y616" s="20">
        <f>ROUND(V616*0.35+W616*0.35+X616*0.30,2)</f>
        <v/>
      </c>
      <c r="Z616" s="24" t="inlineStr">
        <is>
          <t>F - Nearest node and line over 5 km</t>
        </is>
      </c>
      <c r="AA616" s="19" t="n">
        <v>86.26000000000001</v>
      </c>
      <c r="AB616" s="19" t="n">
        <v>86.19</v>
      </c>
      <c r="AC616" s="17" t="inlineStr">
        <is>
          <t>Line: CAPOOCAN - TACLOBAN</t>
        </is>
      </c>
      <c r="AD616" s="17" t="inlineStr">
        <is>
          <t>Remote site candidate: deploy Starlink LEO satellite backhaul or long microwave hop.</t>
        </is>
      </c>
      <c r="AE616" s="16" t="n">
        <v>1612</v>
      </c>
    </row>
    <row r="617">
      <c r="A617" s="16" t="n">
        <v>2</v>
      </c>
      <c r="B617" s="16" t="n">
        <v>613</v>
      </c>
      <c r="C617" s="16" t="n">
        <v>1613</v>
      </c>
      <c r="D617" s="17" t="inlineStr">
        <is>
          <t>PH0001613</t>
        </is>
      </c>
      <c r="E617" s="17" t="inlineStr">
        <is>
          <t>XI</t>
        </is>
      </c>
      <c r="F617" s="17" t="inlineStr">
        <is>
          <t>Davao Del Sur</t>
        </is>
      </c>
      <c r="G617" s="17" t="inlineStr">
        <is>
          <t>Davao City</t>
        </is>
      </c>
      <c r="H617" s="17" t="inlineStr">
        <is>
          <t>Barangay 38-D (Pob.)</t>
        </is>
      </c>
      <c r="I617" s="18" t="n">
        <v>7.5744742</v>
      </c>
      <c r="J617" s="18" t="n">
        <v>125.4477656</v>
      </c>
      <c r="K617" s="17" t="inlineStr">
        <is>
          <t>R</t>
        </is>
      </c>
      <c r="L617" s="11" t="n">
        <v>2280</v>
      </c>
      <c r="M617" s="19" t="n">
        <v>3.4</v>
      </c>
      <c r="N617" s="20">
        <f>INT(L617/M617)</f>
        <v/>
      </c>
      <c r="O617" s="20">
        <f>INT(N617*0.3+0.5)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3.04</v>
      </c>
      <c r="T617" s="19" t="n">
        <v>1.17</v>
      </c>
      <c r="U617" s="17" t="inlineStr">
        <is>
          <t>Tier 2 High GIDA (Score 40.0–49.9)</t>
        </is>
      </c>
      <c r="V617" s="19" t="n">
        <v>71.41</v>
      </c>
      <c r="W617" s="19" t="n">
        <v>49.92</v>
      </c>
      <c r="X617" s="19" t="n">
        <v>71.41</v>
      </c>
      <c r="Y617" s="20">
        <f>ROUND(V617*0.35+W617*0.35+X617*0.30,2)</f>
        <v/>
      </c>
      <c r="Z617" s="24" t="inlineStr">
        <is>
          <t>F - Nearest node and line over 5 km</t>
        </is>
      </c>
      <c r="AA617" s="19" t="n">
        <v>24.64</v>
      </c>
      <c r="AB617" s="19" t="n">
        <v>22.83</v>
      </c>
      <c r="AC617" s="17" t="inlineStr">
        <is>
          <t>Line: MALAYBALAY - KITAOTAO</t>
        </is>
      </c>
      <c r="AD617" s="17" t="inlineStr">
        <is>
          <t>Remote site candidate: deploy Starlink LEO satellite backhaul or long microwave hop.</t>
        </is>
      </c>
      <c r="AE617" s="16" t="n">
        <v>1613</v>
      </c>
    </row>
    <row r="618">
      <c r="A618" s="16" t="n">
        <v>2</v>
      </c>
      <c r="B618" s="16" t="n">
        <v>614</v>
      </c>
      <c r="C618" s="16" t="n">
        <v>1614</v>
      </c>
      <c r="D618" s="17" t="inlineStr">
        <is>
          <t>0102934038</t>
        </is>
      </c>
      <c r="E618" s="17" t="inlineStr">
        <is>
          <t>Region I (Ilocos Region)</t>
        </is>
      </c>
      <c r="F618" s="17" t="inlineStr">
        <is>
          <t>Ilocos Sur</t>
        </is>
      </c>
      <c r="G618" s="17" t="inlineStr">
        <is>
          <t>City of Vigan</t>
        </is>
      </c>
      <c r="H618" s="17" t="inlineStr">
        <is>
          <t>Barangay VII</t>
        </is>
      </c>
      <c r="I618" s="18" t="n">
        <v>17.5731254</v>
      </c>
      <c r="J618" s="18" t="n">
        <v>120.3825577</v>
      </c>
      <c r="K618" s="17" t="inlineStr">
        <is>
          <t>R</t>
        </is>
      </c>
      <c r="L618" s="11" t="n">
        <v>1628</v>
      </c>
      <c r="M618" s="19" t="n">
        <v>3.8</v>
      </c>
      <c r="N618" s="20">
        <f>INT(L618/M618)</f>
        <v/>
      </c>
      <c r="O618" s="20">
        <f>INT(N618*0.3+0.5)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2.42</v>
      </c>
      <c r="T618" s="19" t="n">
        <v>1.25</v>
      </c>
      <c r="U618" s="17" t="inlineStr">
        <is>
          <t>Tier 2 High GIDA (Score 40.0–49.9)</t>
        </is>
      </c>
      <c r="V618" s="19" t="n">
        <v>71.40000000000001</v>
      </c>
      <c r="W618" s="19" t="n">
        <v>49.91</v>
      </c>
      <c r="X618" s="19" t="n">
        <v>71.40000000000001</v>
      </c>
      <c r="Y618" s="20">
        <f>ROUND(V618*0.35+W618*0.35+X618*0.30,2)</f>
        <v/>
      </c>
      <c r="Z618" s="23" t="inlineStr">
        <is>
          <t>D - Other node or line within 3 km</t>
        </is>
      </c>
      <c r="AA618" s="19" t="n">
        <v>2.42</v>
      </c>
      <c r="AB618" s="19" t="n">
        <v>1.13</v>
      </c>
      <c r="AC618" s="17" t="inlineStr">
        <is>
          <t>Line: SEGMENT 3 (VIGAN - BATAC)</t>
        </is>
      </c>
      <c r="AD618" s="17" t="inlineStr">
        <is>
          <t>Route options survey candidate: compare actual node lateral with approved line tap.</t>
        </is>
      </c>
      <c r="AE618" s="16" t="n">
        <v>1614</v>
      </c>
    </row>
    <row r="619">
      <c r="A619" s="16" t="n">
        <v>2</v>
      </c>
      <c r="B619" s="16" t="n">
        <v>615</v>
      </c>
      <c r="C619" s="16" t="n">
        <v>1615</v>
      </c>
      <c r="D619" s="17" t="inlineStr">
        <is>
          <t>PH0001615</t>
        </is>
      </c>
      <c r="E619" s="17" t="inlineStr">
        <is>
          <t>VI</t>
        </is>
      </c>
      <c r="F619" s="17" t="inlineStr">
        <is>
          <t>Iloilo</t>
        </is>
      </c>
      <c r="G619" s="17" t="inlineStr">
        <is>
          <t>Iloilo City</t>
        </is>
      </c>
      <c r="H619" s="17" t="inlineStr">
        <is>
          <t>Jereos</t>
        </is>
      </c>
      <c r="I619" s="18" t="n">
        <v>10.770641</v>
      </c>
      <c r="J619" s="18" t="n">
        <v>122.590792</v>
      </c>
      <c r="K619" s="17" t="inlineStr">
        <is>
          <t>R</t>
        </is>
      </c>
      <c r="L619" s="11" t="n">
        <v>2230</v>
      </c>
      <c r="M619" s="19" t="n">
        <v>3.8</v>
      </c>
      <c r="N619" s="20">
        <f>INT(L619/M619)</f>
        <v/>
      </c>
      <c r="O619" s="20">
        <f>INT(N619*0.3+0.5)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5.01</v>
      </c>
      <c r="T619" s="19" t="n">
        <v>0.77</v>
      </c>
      <c r="U619" s="17" t="inlineStr">
        <is>
          <t>Tier 2 High GIDA (Score 40.0–49.9)</t>
        </is>
      </c>
      <c r="V619" s="19" t="n">
        <v>71.40000000000001</v>
      </c>
      <c r="W619" s="19" t="n">
        <v>49.91</v>
      </c>
      <c r="X619" s="19" t="n">
        <v>71.40000000000001</v>
      </c>
      <c r="Y619" s="20">
        <f>ROUND(V619*0.35+W619*0.35+X619*0.30,2)</f>
        <v/>
      </c>
      <c r="Z619" s="23" t="inlineStr">
        <is>
          <t>D - Other node or line within 3 km</t>
        </is>
      </c>
      <c r="AA619" s="19" t="n">
        <v>1.76</v>
      </c>
      <c r="AB619" s="19" t="n">
        <v>0.72</v>
      </c>
      <c r="AC619" s="17" t="inlineStr">
        <is>
          <t>Line: ROXAS -  ILOILO</t>
        </is>
      </c>
      <c r="AD619" s="17" t="inlineStr">
        <is>
          <t>Route options survey candidate: compare actual node lateral with approved line tap.</t>
        </is>
      </c>
      <c r="AE619" s="16" t="n">
        <v>1615</v>
      </c>
    </row>
    <row r="620">
      <c r="A620" s="16" t="n">
        <v>2</v>
      </c>
      <c r="B620" s="16" t="n">
        <v>616</v>
      </c>
      <c r="C620" s="16" t="n">
        <v>1616</v>
      </c>
      <c r="D620" s="17" t="inlineStr">
        <is>
          <t>0102934039</t>
        </is>
      </c>
      <c r="E620" s="17" t="inlineStr">
        <is>
          <t>Region I (Ilocos Region)</t>
        </is>
      </c>
      <c r="F620" s="17" t="inlineStr">
        <is>
          <t>Ilocos Sur</t>
        </is>
      </c>
      <c r="G620" s="17" t="inlineStr">
        <is>
          <t>City of Vigan</t>
        </is>
      </c>
      <c r="H620" s="17" t="inlineStr">
        <is>
          <t>Barangay VIII</t>
        </is>
      </c>
      <c r="I620" s="18" t="n">
        <v>17.5711437</v>
      </c>
      <c r="J620" s="18" t="n">
        <v>120.3607931</v>
      </c>
      <c r="K620" s="17" t="inlineStr">
        <is>
          <t>U</t>
        </is>
      </c>
      <c r="L620" s="11" t="n">
        <v>1234</v>
      </c>
      <c r="M620" s="19" t="n">
        <v>3.8</v>
      </c>
      <c r="N620" s="20">
        <f>INT(L620/M620)</f>
        <v/>
      </c>
      <c r="O620" s="20">
        <f>INT(N620*0.3+0.5)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2.63</v>
      </c>
      <c r="T620" s="19" t="n">
        <v>1.16</v>
      </c>
      <c r="U620" s="17" t="inlineStr">
        <is>
          <t>Tier 2 High GIDA (Score 40.0–49.9)</t>
        </is>
      </c>
      <c r="V620" s="19" t="n">
        <v>71.39</v>
      </c>
      <c r="W620" s="19" t="n">
        <v>49.91</v>
      </c>
      <c r="X620" s="19" t="n">
        <v>71.39</v>
      </c>
      <c r="Y620" s="20">
        <f>ROUND(V620*0.35+W620*0.35+X620*0.30,2)</f>
        <v/>
      </c>
      <c r="Z620" s="24" t="inlineStr">
        <is>
          <t>E - Nearest node or line 3-5 km</t>
        </is>
      </c>
      <c r="AA620" s="19" t="n">
        <v>4.01</v>
      </c>
      <c r="AB620" s="19" t="n">
        <v>3.08</v>
      </c>
      <c r="AC620" s="17" t="inlineStr">
        <is>
          <t>Line: SEGMENT 3 (VIGAN - BATAC)</t>
        </is>
      </c>
      <c r="AD620" s="17" t="inlineStr">
        <is>
          <t>Review candidate: examine alternative BTS location, updated fiber inventory or Starlink backhaul.</t>
        </is>
      </c>
      <c r="AE620" s="16" t="n">
        <v>1616</v>
      </c>
    </row>
    <row r="621">
      <c r="A621" s="16" t="n">
        <v>2</v>
      </c>
      <c r="B621" s="16" t="n">
        <v>617</v>
      </c>
      <c r="C621" s="16" t="n">
        <v>1617</v>
      </c>
      <c r="D621" s="17" t="inlineStr">
        <is>
          <t>0200903001</t>
        </is>
      </c>
      <c r="E621" s="17" t="inlineStr">
        <is>
          <t>Region II (Cagayan Valley)</t>
        </is>
      </c>
      <c r="F621" s="17" t="inlineStr">
        <is>
          <t>Batanes</t>
        </is>
      </c>
      <c r="G621" s="17" t="inlineStr">
        <is>
          <t>Ivana</t>
        </is>
      </c>
      <c r="H621" s="17" t="inlineStr">
        <is>
          <t>Radiwan</t>
        </is>
      </c>
      <c r="I621" s="18" t="n">
        <v>20.3679287</v>
      </c>
      <c r="J621" s="18" t="n">
        <v>121.9143938</v>
      </c>
      <c r="K621" s="17" t="inlineStr">
        <is>
          <t>R</t>
        </is>
      </c>
      <c r="L621" s="11" t="n">
        <v>391</v>
      </c>
      <c r="M621" s="19" t="n">
        <v>3</v>
      </c>
      <c r="N621" s="20">
        <f>INT(L621/M621)</f>
        <v/>
      </c>
      <c r="O621" s="20">
        <f>INT(N621*0.3+0.5)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213.4</v>
      </c>
      <c r="T621" s="19" t="n">
        <v>208.97</v>
      </c>
      <c r="U621" s="17" t="inlineStr">
        <is>
          <t>Tier 2 High GIDA (Score 40.0–49.9)</t>
        </is>
      </c>
      <c r="V621" s="19" t="n">
        <v>71.39</v>
      </c>
      <c r="W621" s="19" t="n">
        <v>49.91</v>
      </c>
      <c r="X621" s="19" t="n">
        <v>71.39</v>
      </c>
      <c r="Y621" s="20">
        <f>ROUND(V621*0.35+W621*0.35+X621*0.30,2)</f>
        <v/>
      </c>
      <c r="Z621" s="24" t="inlineStr">
        <is>
          <t>F - Nearest node and line over 5 km</t>
        </is>
      </c>
      <c r="AA621" s="19" t="n">
        <v>212.06</v>
      </c>
      <c r="AB621" s="19" t="n">
        <v>208.97</v>
      </c>
      <c r="AC621" s="17" t="inlineStr">
        <is>
          <t>Line: SEGMENT 42 (STA ANA - LAL-LO)</t>
        </is>
      </c>
      <c r="AD621" s="17" t="inlineStr">
        <is>
          <t>Remote site candidate: deploy Starlink LEO satellite backhaul or long microwave hop.</t>
        </is>
      </c>
      <c r="AE621" s="16" t="n">
        <v>1617</v>
      </c>
    </row>
    <row r="622">
      <c r="A622" s="16" t="n">
        <v>2</v>
      </c>
      <c r="B622" s="16" t="n">
        <v>618</v>
      </c>
      <c r="C622" s="16" t="n">
        <v>1618</v>
      </c>
      <c r="D622" s="17" t="inlineStr">
        <is>
          <t>1380300029</t>
        </is>
      </c>
      <c r="E622" s="17" t="inlineStr">
        <is>
          <t>National Capital Region (NCR)</t>
        </is>
      </c>
      <c r="F622" s="17" t="inlineStr">
        <is>
          <t>Fourth District (Not a Province)</t>
        </is>
      </c>
      <c r="G622" s="17" t="inlineStr">
        <is>
          <t>City of Makati</t>
        </is>
      </c>
      <c r="H622" s="17" t="inlineStr">
        <is>
          <t>Tejeros</t>
        </is>
      </c>
      <c r="I622" s="18" t="n">
        <v>14.56435</v>
      </c>
      <c r="J622" s="18" t="n">
        <v>121.050174</v>
      </c>
      <c r="K622" s="17" t="inlineStr">
        <is>
          <t>U</t>
        </is>
      </c>
      <c r="L622" s="11" t="n">
        <v>7440</v>
      </c>
      <c r="M622" s="19" t="n">
        <v>3.5</v>
      </c>
      <c r="N622" s="20">
        <f>INT(L622/M622)</f>
        <v/>
      </c>
      <c r="O622" s="20">
        <f>INT(N622*0.3+0.5)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0.09</v>
      </c>
      <c r="T622" s="19" t="n">
        <v>0.03</v>
      </c>
      <c r="U622" s="17" t="inlineStr">
        <is>
          <t>Tier 2 High GIDA (Score 40.0–49.9)</t>
        </is>
      </c>
      <c r="V622" s="19" t="n">
        <v>71.37</v>
      </c>
      <c r="W622" s="19" t="n">
        <v>49.9</v>
      </c>
      <c r="X622" s="19" t="n">
        <v>71.37</v>
      </c>
      <c r="Y622" s="20">
        <f>ROUND(V622*0.35+W622*0.35+X622*0.30,2)</f>
        <v/>
      </c>
      <c r="Z622" s="22" t="inlineStr">
        <is>
          <t>C - Line within 0.5 km; node over 1 km</t>
        </is>
      </c>
      <c r="AA622" s="19" t="n">
        <v>2.01</v>
      </c>
      <c r="AB622" s="19" t="n">
        <v>0.34</v>
      </c>
      <c r="AC622" s="17" t="inlineStr">
        <is>
          <t>Line: UG 144C via V-Duct</t>
        </is>
      </c>
      <c r="AD622" s="17" t="inlineStr">
        <is>
          <t>Splice closure / line-tap survey candidate; locate closure and confirm splicing/capacity.</t>
        </is>
      </c>
      <c r="AE622" s="16" t="n">
        <v>1618</v>
      </c>
    </row>
    <row r="623">
      <c r="A623" s="16" t="n">
        <v>2</v>
      </c>
      <c r="B623" s="16" t="n">
        <v>619</v>
      </c>
      <c r="C623" s="16" t="n">
        <v>1619</v>
      </c>
      <c r="D623" s="17" t="inlineStr">
        <is>
          <t>1380500021</t>
        </is>
      </c>
      <c r="E623" s="17" t="inlineStr">
        <is>
          <t>National Capital Region (NCR)</t>
        </is>
      </c>
      <c r="F623" s="17" t="inlineStr">
        <is>
          <t>Second District (Not a Province)</t>
        </is>
      </c>
      <c r="G623" s="17" t="inlineStr">
        <is>
          <t>City of Mandaluyong</t>
        </is>
      </c>
      <c r="H623" s="17" t="inlineStr">
        <is>
          <t>Pag-asa</t>
        </is>
      </c>
      <c r="I623" s="18" t="n">
        <v>14.586047</v>
      </c>
      <c r="J623" s="18" t="n">
        <v>121.052708</v>
      </c>
      <c r="K623" s="17" t="inlineStr">
        <is>
          <t>U</t>
        </is>
      </c>
      <c r="L623" s="11" t="n">
        <v>4591</v>
      </c>
      <c r="M623" s="19" t="n">
        <v>3.3</v>
      </c>
      <c r="N623" s="20">
        <f>INT(L623/M623)</f>
        <v/>
      </c>
      <c r="O623" s="20">
        <f>INT(N623*0.3+0.5)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0.29</v>
      </c>
      <c r="T623" s="19" t="n">
        <v>0.29</v>
      </c>
      <c r="U623" s="17" t="inlineStr">
        <is>
          <t>Tier 2 High GIDA (Score 40.0–49.9)</t>
        </is>
      </c>
      <c r="V623" s="19" t="n">
        <v>71.36</v>
      </c>
      <c r="W623" s="19" t="n">
        <v>49.89</v>
      </c>
      <c r="X623" s="19" t="n">
        <v>71.36</v>
      </c>
      <c r="Y623" s="20">
        <f>ROUND(V623*0.35+W623*0.35+X623*0.30,2)</f>
        <v/>
      </c>
      <c r="Z623" s="25" t="inlineStr">
        <is>
          <t>A - Node within 0.5 km</t>
        </is>
      </c>
      <c r="AA623" s="19" t="n">
        <v>0.43</v>
      </c>
      <c r="AB623" s="19" t="n">
        <v>0.36</v>
      </c>
      <c r="AC623" s="17" t="inlineStr">
        <is>
          <t>Line: UG 144C via Y-Duct</t>
        </is>
      </c>
      <c r="AD623" s="17" t="inlineStr">
        <is>
          <t>First survey candidate: confirm node handoff, spare capacity and short route; co-location not established.</t>
        </is>
      </c>
      <c r="AE623" s="16" t="n">
        <v>1619</v>
      </c>
    </row>
    <row r="624">
      <c r="A624" s="16" t="n">
        <v>2</v>
      </c>
      <c r="B624" s="16" t="n">
        <v>620</v>
      </c>
      <c r="C624" s="16" t="n">
        <v>1620</v>
      </c>
      <c r="D624" s="17" t="inlineStr">
        <is>
          <t>0806016036</t>
        </is>
      </c>
      <c r="E624" s="17" t="inlineStr">
        <is>
          <t>Region VIII (Eastern Visayas)</t>
        </is>
      </c>
      <c r="F624" s="17" t="inlineStr">
        <is>
          <t>Samar</t>
        </is>
      </c>
      <c r="G624" s="17" t="inlineStr">
        <is>
          <t>Santa Margarita</t>
        </is>
      </c>
      <c r="H624" s="17" t="inlineStr">
        <is>
          <t>Matayonas</t>
        </is>
      </c>
      <c r="I624" s="18" t="n">
        <v>12.12394</v>
      </c>
      <c r="J624" s="18" t="n">
        <v>124.74399</v>
      </c>
      <c r="K624" s="17" t="inlineStr">
        <is>
          <t>R</t>
        </is>
      </c>
      <c r="L624" s="11" t="n">
        <v>122</v>
      </c>
      <c r="M624" s="19" t="n">
        <v>4.1</v>
      </c>
      <c r="N624" s="20">
        <f>INT(L624/M624)</f>
        <v/>
      </c>
      <c r="O624" s="20">
        <f>INT(N624*0.3+0.5)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88.43000000000001</v>
      </c>
      <c r="T624" s="19" t="n">
        <v>88.42</v>
      </c>
      <c r="U624" s="17" t="inlineStr">
        <is>
          <t>Tier 2 High GIDA (Score 40.0–49.9)</t>
        </is>
      </c>
      <c r="V624" s="19" t="n">
        <v>71.36</v>
      </c>
      <c r="W624" s="19" t="n">
        <v>49.89</v>
      </c>
      <c r="X624" s="19" t="n">
        <v>71.36</v>
      </c>
      <c r="Y624" s="20">
        <f>ROUND(V624*0.35+W624*0.35+X624*0.30,2)</f>
        <v/>
      </c>
      <c r="Z624" s="24" t="inlineStr">
        <is>
          <t>F - Nearest node and line over 5 km</t>
        </is>
      </c>
      <c r="AA624" s="19" t="n">
        <v>88.43000000000001</v>
      </c>
      <c r="AB624" s="19" t="n">
        <v>88.40000000000001</v>
      </c>
      <c r="AC624" s="17" t="inlineStr">
        <is>
          <t>Line: PROPOSED 96CCORE AERIAL PROTECTION FOC LINK FROM GUBAT TO STA. MAGDALENA SORSOGON</t>
        </is>
      </c>
      <c r="AD624" s="17" t="inlineStr">
        <is>
          <t>Remote site candidate: deploy Starlink LEO satellite backhaul or long microwave hop.</t>
        </is>
      </c>
      <c r="AE624" s="16" t="n">
        <v>1620</v>
      </c>
    </row>
    <row r="625">
      <c r="A625" s="16" t="n">
        <v>2</v>
      </c>
      <c r="B625" s="16" t="n">
        <v>621</v>
      </c>
      <c r="C625" s="16" t="n">
        <v>1621</v>
      </c>
      <c r="D625" s="17" t="inlineStr">
        <is>
          <t>1380612019</t>
        </is>
      </c>
      <c r="E625" s="17" t="inlineStr">
        <is>
          <t>National Capital Region (NCR)</t>
        </is>
      </c>
      <c r="F625" s="17" t="inlineStr">
        <is>
          <t>First District (Not a Province)</t>
        </is>
      </c>
      <c r="G625" s="17" t="inlineStr">
        <is>
          <t>City of Manila</t>
        </is>
      </c>
      <c r="H625" s="17" t="inlineStr">
        <is>
          <t>Barangay 851</t>
        </is>
      </c>
      <c r="I625" s="18" t="n">
        <v>14.587943</v>
      </c>
      <c r="J625" s="18" t="n">
        <v>121.0035506</v>
      </c>
      <c r="K625" s="17" t="inlineStr">
        <is>
          <t>U</t>
        </is>
      </c>
      <c r="L625" s="11" t="n">
        <v>1084</v>
      </c>
      <c r="M625" s="19" t="n">
        <v>3.9</v>
      </c>
      <c r="N625" s="20">
        <f>INT(L625/M625)</f>
        <v/>
      </c>
      <c r="O625" s="20">
        <f>INT(N625*0.3+0.5)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51.01</v>
      </c>
      <c r="T625" s="19" t="n">
        <v>45.63</v>
      </c>
      <c r="U625" s="17" t="inlineStr">
        <is>
          <t>Tier 2 High GIDA (Score 40.0–49.9)</t>
        </is>
      </c>
      <c r="V625" s="19" t="n">
        <v>71.36</v>
      </c>
      <c r="W625" s="19" t="n">
        <v>49.89</v>
      </c>
      <c r="X625" s="19" t="n">
        <v>71.36</v>
      </c>
      <c r="Y625" s="20">
        <f>ROUND(V625*0.35+W625*0.35+X625*0.30,2)</f>
        <v/>
      </c>
      <c r="Z625" s="25" t="inlineStr">
        <is>
          <t>A - Node within 0.5 km</t>
        </is>
      </c>
      <c r="AA625" s="19" t="n">
        <v>0.4</v>
      </c>
      <c r="AB625" s="19" t="n">
        <v>0.16</v>
      </c>
      <c r="AC625" s="17" t="inlineStr">
        <is>
          <t>Line: Aerial 24C</t>
        </is>
      </c>
      <c r="AD625" s="17" t="inlineStr">
        <is>
          <t>First survey candidate: confirm node handoff, spare capacity and short route; co-location not established.</t>
        </is>
      </c>
      <c r="AE625" s="16" t="n">
        <v>1621</v>
      </c>
    </row>
    <row r="626">
      <c r="A626" s="16" t="n">
        <v>2</v>
      </c>
      <c r="B626" s="16" t="n">
        <v>622</v>
      </c>
      <c r="C626" s="16" t="n">
        <v>1622</v>
      </c>
      <c r="D626" s="17" t="inlineStr">
        <is>
          <t>0806025018</t>
        </is>
      </c>
      <c r="E626" s="17" t="inlineStr">
        <is>
          <t>Region VIII (Eastern Visayas)</t>
        </is>
      </c>
      <c r="F626" s="17" t="inlineStr">
        <is>
          <t>Samar</t>
        </is>
      </c>
      <c r="G626" s="17" t="inlineStr">
        <is>
          <t>San Jorge</t>
        </is>
      </c>
      <c r="H626" s="17" t="inlineStr">
        <is>
          <t>Matalud</t>
        </is>
      </c>
      <c r="I626" s="18" t="n">
        <v>11.99953</v>
      </c>
      <c r="J626" s="18" t="n">
        <v>124.90162</v>
      </c>
      <c r="K626" s="17" t="inlineStr">
        <is>
          <t>R</t>
        </is>
      </c>
      <c r="L626" s="11" t="n">
        <v>536</v>
      </c>
      <c r="M626" s="19" t="n">
        <v>4.1</v>
      </c>
      <c r="N626" s="20">
        <f>INT(L626/M626)</f>
        <v/>
      </c>
      <c r="O626" s="20">
        <f>INT(N626*0.3+0.5)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81.17</v>
      </c>
      <c r="T626" s="19" t="n">
        <v>81.12</v>
      </c>
      <c r="U626" s="17" t="inlineStr">
        <is>
          <t>Tier 2 High GIDA (Score 40.0–49.9)</t>
        </is>
      </c>
      <c r="V626" s="19" t="n">
        <v>71.36</v>
      </c>
      <c r="W626" s="19" t="n">
        <v>49.89</v>
      </c>
      <c r="X626" s="19" t="n">
        <v>71.36</v>
      </c>
      <c r="Y626" s="20">
        <f>ROUND(V626*0.35+W626*0.35+X626*0.30,2)</f>
        <v/>
      </c>
      <c r="Z626" s="24" t="inlineStr">
        <is>
          <t>F - Nearest node and line over 5 km</t>
        </is>
      </c>
      <c r="AA626" s="19" t="n">
        <v>81.17</v>
      </c>
      <c r="AB626" s="19" t="n">
        <v>81.12</v>
      </c>
      <c r="AC626" s="17" t="inlineStr">
        <is>
          <t>Line: CAPOOCAN - TACLOBAN</t>
        </is>
      </c>
      <c r="AD626" s="17" t="inlineStr">
        <is>
          <t>Remote site candidate: deploy Starlink LEO satellite backhaul or long microwave hop.</t>
        </is>
      </c>
      <c r="AE626" s="16" t="n">
        <v>1622</v>
      </c>
    </row>
    <row r="627">
      <c r="A627" s="16" t="n">
        <v>2</v>
      </c>
      <c r="B627" s="16" t="n">
        <v>623</v>
      </c>
      <c r="C627" s="16" t="n">
        <v>1623</v>
      </c>
      <c r="D627" s="17" t="inlineStr">
        <is>
          <t>1380606057</t>
        </is>
      </c>
      <c r="E627" s="17" t="inlineStr">
        <is>
          <t>National Capital Region (NCR)</t>
        </is>
      </c>
      <c r="F627" s="17" t="inlineStr">
        <is>
          <t>First District (Not a Province)</t>
        </is>
      </c>
      <c r="G627" s="17" t="inlineStr">
        <is>
          <t>City of Manila</t>
        </is>
      </c>
      <c r="H627" s="17" t="inlineStr">
        <is>
          <t>Barangay 451</t>
        </is>
      </c>
      <c r="I627" s="18" t="n">
        <v>14.606184</v>
      </c>
      <c r="J627" s="18" t="n">
        <v>120.997136</v>
      </c>
      <c r="K627" s="17" t="inlineStr">
        <is>
          <t>U</t>
        </is>
      </c>
      <c r="L627" s="11" t="n">
        <v>1058</v>
      </c>
      <c r="M627" s="19" t="n">
        <v>3.9</v>
      </c>
      <c r="N627" s="20">
        <f>INT(L627/M627)</f>
        <v/>
      </c>
      <c r="O627" s="20">
        <f>INT(N627*0.3+0.5)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2.72</v>
      </c>
      <c r="T627" s="19" t="n">
        <v>1.74</v>
      </c>
      <c r="U627" s="17" t="inlineStr">
        <is>
          <t>Tier 2 High GIDA (Score 40.0–49.9)</t>
        </is>
      </c>
      <c r="V627" s="19" t="n">
        <v>71.36</v>
      </c>
      <c r="W627" s="19" t="n">
        <v>49.88</v>
      </c>
      <c r="X627" s="19" t="n">
        <v>71.36</v>
      </c>
      <c r="Y627" s="20">
        <f>ROUND(V627*0.35+W627*0.35+X627*0.30,2)</f>
        <v/>
      </c>
      <c r="Z627" s="25" t="inlineStr">
        <is>
          <t>B - Node 0.5-1 km</t>
        </is>
      </c>
      <c r="AA627" s="19" t="n">
        <v>0.72</v>
      </c>
      <c r="AB627" s="19" t="n">
        <v>0.06</v>
      </c>
      <c r="AC627" s="17" t="inlineStr">
        <is>
          <t>Line: Aerial 24C</t>
        </is>
      </c>
      <c r="AD627" s="17" t="inlineStr">
        <is>
          <t>Short node lateral candidate; confirm port/fiber capacity, access and route.</t>
        </is>
      </c>
      <c r="AE627" s="16" t="n">
        <v>1623</v>
      </c>
    </row>
    <row r="628">
      <c r="A628" s="16" t="n">
        <v>2</v>
      </c>
      <c r="B628" s="16" t="n">
        <v>624</v>
      </c>
      <c r="C628" s="16" t="n">
        <v>1624</v>
      </c>
      <c r="D628" s="17" t="inlineStr">
        <is>
          <t>1381100184</t>
        </is>
      </c>
      <c r="E628" s="17" t="inlineStr">
        <is>
          <t>National Capital Region (NCR)</t>
        </is>
      </c>
      <c r="F628" s="17" t="inlineStr">
        <is>
          <t>Fourth District (Not a Province)</t>
        </is>
      </c>
      <c r="G628" s="17" t="inlineStr">
        <is>
          <t>Pasay City</t>
        </is>
      </c>
      <c r="H628" s="17" t="inlineStr">
        <is>
          <t>Barangay 184</t>
        </is>
      </c>
      <c r="I628" s="18" t="n">
        <v>14.525449</v>
      </c>
      <c r="J628" s="18" t="n">
        <v>121.014376</v>
      </c>
      <c r="K628" s="17" t="inlineStr">
        <is>
          <t>U</t>
        </is>
      </c>
      <c r="L628" s="11" t="n">
        <v>14613</v>
      </c>
      <c r="M628" s="19" t="n">
        <v>3.4</v>
      </c>
      <c r="N628" s="20">
        <f>INT(L628/M628)</f>
        <v/>
      </c>
      <c r="O628" s="20">
        <f>INT(N628*0.3+0.5)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0.68</v>
      </c>
      <c r="T628" s="19" t="n">
        <v>0.61</v>
      </c>
      <c r="U628" s="17" t="inlineStr">
        <is>
          <t>Tier 2 High GIDA (Score 40.0–49.9)</t>
        </is>
      </c>
      <c r="V628" s="19" t="n">
        <v>71.34999999999999</v>
      </c>
      <c r="W628" s="19" t="n">
        <v>49.88</v>
      </c>
      <c r="X628" s="19" t="n">
        <v>71.34999999999999</v>
      </c>
      <c r="Y628" s="20">
        <f>ROUND(V628*0.35+W628*0.35+X628*0.30,2)</f>
        <v/>
      </c>
      <c r="Z628" s="25" t="inlineStr">
        <is>
          <t>A - Node within 0.5 km</t>
        </is>
      </c>
      <c r="AA628" s="19" t="n">
        <v>0.41</v>
      </c>
      <c r="AB628" s="19" t="n">
        <v>0.15</v>
      </c>
      <c r="AC628" s="17" t="inlineStr">
        <is>
          <t>Line: Aerial 24C</t>
        </is>
      </c>
      <c r="AD628" s="17" t="inlineStr">
        <is>
          <t>First survey candidate: confirm node handoff, spare capacity and short route; co-location not established.</t>
        </is>
      </c>
      <c r="AE628" s="16" t="n">
        <v>1624</v>
      </c>
    </row>
    <row r="629">
      <c r="A629" s="16" t="n">
        <v>2</v>
      </c>
      <c r="B629" s="16" t="n">
        <v>625</v>
      </c>
      <c r="C629" s="16" t="n">
        <v>1625</v>
      </c>
      <c r="D629" s="17" t="inlineStr">
        <is>
          <t>0402106042</t>
        </is>
      </c>
      <c r="E629" s="17" t="inlineStr">
        <is>
          <t>Region IV-A (CALABARZON)</t>
        </is>
      </c>
      <c r="F629" s="17" t="inlineStr">
        <is>
          <t>Cavite</t>
        </is>
      </c>
      <c r="G629" s="17" t="inlineStr">
        <is>
          <t>City of Dasmariñas</t>
        </is>
      </c>
      <c r="H629" s="17" t="inlineStr">
        <is>
          <t>Santa Fe</t>
        </is>
      </c>
      <c r="I629" s="18" t="n">
        <v>14.28016536</v>
      </c>
      <c r="J629" s="18" t="n">
        <v>120.9656935</v>
      </c>
      <c r="K629" s="17" t="inlineStr">
        <is>
          <t>U</t>
        </is>
      </c>
      <c r="L629" s="11" t="n">
        <v>6647</v>
      </c>
      <c r="M629" s="19" t="n">
        <v>3.4</v>
      </c>
      <c r="N629" s="20">
        <f>INT(L629/M629)</f>
        <v/>
      </c>
      <c r="O629" s="20">
        <f>INT(N629*0.3+0.5)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1.29</v>
      </c>
      <c r="T629" s="19" t="n">
        <v>1.46</v>
      </c>
      <c r="U629" s="17" t="inlineStr">
        <is>
          <t>Tier 2 High GIDA (Score 40.0–49.9)</t>
        </is>
      </c>
      <c r="V629" s="19" t="n">
        <v>71.34999999999999</v>
      </c>
      <c r="W629" s="19" t="n">
        <v>49.88</v>
      </c>
      <c r="X629" s="19" t="n">
        <v>71.34999999999999</v>
      </c>
      <c r="Y629" s="20">
        <f>ROUND(V629*0.35+W629*0.35+X629*0.30,2)</f>
        <v/>
      </c>
      <c r="Z629" s="22" t="inlineStr">
        <is>
          <t>C - Line within 0.5 km; node over 1 km</t>
        </is>
      </c>
      <c r="AA629" s="19" t="n">
        <v>2.34</v>
      </c>
      <c r="AB629" s="19" t="n">
        <v>0.27</v>
      </c>
      <c r="AC629" s="17" t="inlineStr">
        <is>
          <t>Line: NCC001 TO TGY001</t>
        </is>
      </c>
      <c r="AD629" s="17" t="inlineStr">
        <is>
          <t>Splice closure / line-tap survey candidate; locate closure and confirm splicing/capacity.</t>
        </is>
      </c>
      <c r="AE629" s="16" t="n">
        <v>1625</v>
      </c>
    </row>
    <row r="630">
      <c r="A630" s="16" t="n">
        <v>2</v>
      </c>
      <c r="B630" s="16" t="n">
        <v>626</v>
      </c>
      <c r="C630" s="16" t="n">
        <v>1626</v>
      </c>
      <c r="D630" s="17" t="inlineStr">
        <is>
          <t>1380601168</t>
        </is>
      </c>
      <c r="E630" s="17" t="inlineStr">
        <is>
          <t>National Capital Region (NCR)</t>
        </is>
      </c>
      <c r="F630" s="17" t="inlineStr">
        <is>
          <t>First District (Not a Province)</t>
        </is>
      </c>
      <c r="G630" s="17" t="inlineStr">
        <is>
          <t>City of Manila</t>
        </is>
      </c>
      <c r="H630" s="17" t="inlineStr">
        <is>
          <t>Barangay 168</t>
        </is>
      </c>
      <c r="I630" s="18" t="n">
        <v>14.624997</v>
      </c>
      <c r="J630" s="18" t="n">
        <v>120.973335</v>
      </c>
      <c r="K630" s="17" t="inlineStr">
        <is>
          <t>U</t>
        </is>
      </c>
      <c r="L630" s="11" t="n">
        <v>1429</v>
      </c>
      <c r="M630" s="19" t="n">
        <v>3.9</v>
      </c>
      <c r="N630" s="20">
        <f>INT(L630/M630)</f>
        <v/>
      </c>
      <c r="O630" s="20">
        <f>INT(N630*0.3+0.5)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51.13</v>
      </c>
      <c r="T630" s="19" t="n">
        <v>54.32</v>
      </c>
      <c r="U630" s="17" t="inlineStr">
        <is>
          <t>Tier 2 High GIDA (Score 40.0–49.9)</t>
        </is>
      </c>
      <c r="V630" s="19" t="n">
        <v>71.34999999999999</v>
      </c>
      <c r="W630" s="19" t="n">
        <v>49.88</v>
      </c>
      <c r="X630" s="19" t="n">
        <v>71.34999999999999</v>
      </c>
      <c r="Y630" s="20">
        <f>ROUND(V630*0.35+W630*0.35+X630*0.30,2)</f>
        <v/>
      </c>
      <c r="Z630" s="25" t="inlineStr">
        <is>
          <t>A - Node within 0.5 km</t>
        </is>
      </c>
      <c r="AA630" s="19" t="n">
        <v>0.21</v>
      </c>
      <c r="AB630" s="19" t="n">
        <v>0.03</v>
      </c>
      <c r="AC630" s="17" t="inlineStr">
        <is>
          <t>Line: Aerial 24C</t>
        </is>
      </c>
      <c r="AD630" s="17" t="inlineStr">
        <is>
          <t>First survey candidate: confirm node handoff, spare capacity and short route; co-location not established.</t>
        </is>
      </c>
      <c r="AE630" s="16" t="n">
        <v>1626</v>
      </c>
    </row>
    <row r="631">
      <c r="A631" s="16" t="n">
        <v>2</v>
      </c>
      <c r="B631" s="16" t="n">
        <v>627</v>
      </c>
      <c r="C631" s="16" t="n">
        <v>1627</v>
      </c>
      <c r="D631" s="17" t="inlineStr">
        <is>
          <t>1906603018</t>
        </is>
      </c>
      <c r="E631" s="17" t="inlineStr">
        <is>
          <t>Bangsamoro Autonomous Region In Muslim Mindanao (BARMM)</t>
        </is>
      </c>
      <c r="F631" s="17" t="inlineStr">
        <is>
          <t>Sulu</t>
        </is>
      </c>
      <c r="G631" s="17" t="inlineStr">
        <is>
          <t>Kalingalan Caluang</t>
        </is>
      </c>
      <c r="H631" s="17" t="inlineStr">
        <is>
          <t>Masjid Punjungan</t>
        </is>
      </c>
      <c r="I631" s="18" t="n">
        <v>17.25552</v>
      </c>
      <c r="J631" s="18" t="n">
        <v>122.229564</v>
      </c>
      <c r="K631" s="17" t="inlineStr">
        <is>
          <t>R</t>
        </is>
      </c>
      <c r="L631" s="11" t="n">
        <v>3769</v>
      </c>
      <c r="M631" s="19" t="n">
        <v>4.3</v>
      </c>
      <c r="N631" s="20">
        <f>INT(L631/M631)</f>
        <v/>
      </c>
      <c r="O631" s="20">
        <f>INT(N631*0.3+0.5)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29.52</v>
      </c>
      <c r="T631" s="19" t="n">
        <v>34.39</v>
      </c>
      <c r="U631" s="17" t="inlineStr">
        <is>
          <t>Tier 2 High GIDA (Score 40.0–49.9)</t>
        </is>
      </c>
      <c r="V631" s="19" t="n">
        <v>71.34</v>
      </c>
      <c r="W631" s="19" t="n">
        <v>49.87</v>
      </c>
      <c r="X631" s="19" t="n">
        <v>71.34</v>
      </c>
      <c r="Y631" s="20">
        <f>ROUND(V631*0.35+W631*0.35+X631*0.30,2)</f>
        <v/>
      </c>
      <c r="Z631" s="24" t="inlineStr">
        <is>
          <t>F - Nearest node and line over 5 km</t>
        </is>
      </c>
      <c r="AA631" s="19" t="n">
        <v>29.52</v>
      </c>
      <c r="AB631" s="19" t="n">
        <v>34.38</v>
      </c>
      <c r="AC631" s="17" t="inlineStr">
        <is>
          <t>Node: IGI003 - PM</t>
        </is>
      </c>
      <c r="AD631" s="17" t="inlineStr">
        <is>
          <t>Remote site candidate: deploy Starlink LEO satellite backhaul or long microwave hop.</t>
        </is>
      </c>
      <c r="AE631" s="16" t="n">
        <v>1627</v>
      </c>
    </row>
    <row r="632">
      <c r="A632" s="16" t="n">
        <v>2</v>
      </c>
      <c r="B632" s="16" t="n">
        <v>628</v>
      </c>
      <c r="C632" s="16" t="n">
        <v>1628</v>
      </c>
      <c r="D632" s="17" t="inlineStr">
        <is>
          <t>0600409007</t>
        </is>
      </c>
      <c r="E632" s="17" t="inlineStr">
        <is>
          <t>Region VI (Western Visayas)</t>
        </is>
      </c>
      <c r="F632" s="17" t="inlineStr">
        <is>
          <t>Aklan</t>
        </is>
      </c>
      <c r="G632" s="17" t="inlineStr">
        <is>
          <t>Libacao</t>
        </is>
      </c>
      <c r="H632" s="17" t="inlineStr">
        <is>
          <t>Can-Awan</t>
        </is>
      </c>
      <c r="I632" s="18" t="n">
        <v>11.47265</v>
      </c>
      <c r="J632" s="18" t="n">
        <v>122.308144</v>
      </c>
      <c r="K632" s="17" t="inlineStr">
        <is>
          <t>R</t>
        </is>
      </c>
      <c r="L632" s="11" t="n">
        <v>437</v>
      </c>
      <c r="M632" s="19" t="n">
        <v>3.9</v>
      </c>
      <c r="N632" s="20">
        <f>INT(L632/M632)</f>
        <v/>
      </c>
      <c r="O632" s="20">
        <f>INT(N632*0.3+0.5)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14.76</v>
      </c>
      <c r="T632" s="19" t="n">
        <v>14.65</v>
      </c>
      <c r="U632" s="17" t="inlineStr">
        <is>
          <t>Tier 2 High GIDA (Score 40.0–49.9)</t>
        </is>
      </c>
      <c r="V632" s="19" t="n">
        <v>71.34</v>
      </c>
      <c r="W632" s="19" t="n">
        <v>49.87</v>
      </c>
      <c r="X632" s="19" t="n">
        <v>71.34</v>
      </c>
      <c r="Y632" s="20">
        <f>ROUND(V632*0.35+W632*0.35+X632*0.30,2)</f>
        <v/>
      </c>
      <c r="Z632" s="24" t="inlineStr">
        <is>
          <t>F - Nearest node and line over 5 km</t>
        </is>
      </c>
      <c r="AA632" s="19" t="n">
        <v>11.93</v>
      </c>
      <c r="AB632" s="19" t="n">
        <v>11.85</v>
      </c>
      <c r="AC632" s="17" t="inlineStr">
        <is>
          <t>Line: IVISAN - KALIBO</t>
        </is>
      </c>
      <c r="AD632" s="17" t="inlineStr">
        <is>
          <t>Remote site candidate: deploy Starlink LEO satellite backhaul or long microwave hop.</t>
        </is>
      </c>
      <c r="AE632" s="16" t="n">
        <v>1628</v>
      </c>
    </row>
    <row r="633">
      <c r="A633" s="16" t="n">
        <v>2</v>
      </c>
      <c r="B633" s="16" t="n">
        <v>629</v>
      </c>
      <c r="C633" s="16" t="n">
        <v>1629</v>
      </c>
      <c r="D633" s="17" t="inlineStr">
        <is>
          <t>PH0001629</t>
        </is>
      </c>
      <c r="E633" s="17" t="inlineStr">
        <is>
          <t>CAR</t>
        </is>
      </c>
      <c r="F633" s="17" t="inlineStr">
        <is>
          <t>Benguet</t>
        </is>
      </c>
      <c r="G633" s="17" t="inlineStr">
        <is>
          <t>Baguio City</t>
        </is>
      </c>
      <c r="H633" s="17" t="inlineStr">
        <is>
          <t>Magsaysay Private Road</t>
        </is>
      </c>
      <c r="I633" s="18" t="n">
        <v>16.4157141</v>
      </c>
      <c r="J633" s="18" t="n">
        <v>120.6156925</v>
      </c>
      <c r="K633" s="17" t="inlineStr">
        <is>
          <t>R</t>
        </is>
      </c>
      <c r="L633" s="11" t="n">
        <v>2260</v>
      </c>
      <c r="M633" s="19" t="n">
        <v>3.5</v>
      </c>
      <c r="N633" s="20">
        <f>INT(L633/M633)</f>
        <v/>
      </c>
      <c r="O633" s="20">
        <f>INT(N633*0.3+0.5)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0.8100000000000001</v>
      </c>
      <c r="T633" s="19" t="n">
        <v>0.12</v>
      </c>
      <c r="U633" s="17" t="inlineStr">
        <is>
          <t>Tier 2 High GIDA (Score 40.0–49.9)</t>
        </is>
      </c>
      <c r="V633" s="19" t="n">
        <v>71.34</v>
      </c>
      <c r="W633" s="19" t="n">
        <v>49.87</v>
      </c>
      <c r="X633" s="19" t="n">
        <v>71.34</v>
      </c>
      <c r="Y633" s="20">
        <f>ROUND(V633*0.35+W633*0.35+X633*0.30,2)</f>
        <v/>
      </c>
      <c r="Z633" s="22" t="inlineStr">
        <is>
          <t>C - Line within 0.5 km; node over 1 km</t>
        </is>
      </c>
      <c r="AA633" s="19" t="n">
        <v>1.65</v>
      </c>
      <c r="AB633" s="19" t="n">
        <v>0.03</v>
      </c>
      <c r="AC633" s="17" t="inlineStr">
        <is>
          <t>Line: SEGMENT 15 (ARITAO - BAGUIO)</t>
        </is>
      </c>
      <c r="AD633" s="17" t="inlineStr">
        <is>
          <t>Splice closure / line-tap survey candidate; locate closure and confirm splicing/capacity.</t>
        </is>
      </c>
      <c r="AE633" s="16" t="n">
        <v>1629</v>
      </c>
    </row>
    <row r="634">
      <c r="A634" s="16" t="n">
        <v>2</v>
      </c>
      <c r="B634" s="16" t="n">
        <v>630</v>
      </c>
      <c r="C634" s="16" t="n">
        <v>1630</v>
      </c>
      <c r="D634" s="17" t="inlineStr">
        <is>
          <t>0402123002</t>
        </is>
      </c>
      <c r="E634" s="17" t="inlineStr">
        <is>
          <t>Region IV-A (CALABARZON)</t>
        </is>
      </c>
      <c r="F634" s="17" t="inlineStr">
        <is>
          <t>Cavite</t>
        </is>
      </c>
      <c r="G634" s="17" t="inlineStr">
        <is>
          <t>Gen. Mariano Alvarez</t>
        </is>
      </c>
      <c r="H634" s="17" t="inlineStr">
        <is>
          <t>Barangay 1 Poblacion</t>
        </is>
      </c>
      <c r="I634" s="18" t="n">
        <v>14.297448</v>
      </c>
      <c r="J634" s="18" t="n">
        <v>121.007792</v>
      </c>
      <c r="K634" s="17" t="inlineStr">
        <is>
          <t>U</t>
        </is>
      </c>
      <c r="L634" s="11" t="n">
        <v>6913</v>
      </c>
      <c r="M634" s="19" t="n">
        <v>3.4</v>
      </c>
      <c r="N634" s="20">
        <f>INT(L634/M634)</f>
        <v/>
      </c>
      <c r="O634" s="20">
        <f>INT(N634*0.3+0.5)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1.78</v>
      </c>
      <c r="T634" s="19" t="n">
        <v>4.79</v>
      </c>
      <c r="U634" s="17" t="inlineStr">
        <is>
          <t>Tier 2 High GIDA (Score 40.0–49.9)</t>
        </is>
      </c>
      <c r="V634" s="19" t="n">
        <v>71.34</v>
      </c>
      <c r="W634" s="19" t="n">
        <v>49.87</v>
      </c>
      <c r="X634" s="19" t="n">
        <v>71.34</v>
      </c>
      <c r="Y634" s="20">
        <f>ROUND(V634*0.35+W634*0.35+X634*0.30,2)</f>
        <v/>
      </c>
      <c r="Z634" s="23" t="inlineStr">
        <is>
          <t>D - Other node or line within 3 km</t>
        </is>
      </c>
      <c r="AA634" s="19" t="n">
        <v>1.78</v>
      </c>
      <c r="AB634" s="19" t="n">
        <v>4.79</v>
      </c>
      <c r="AC634" s="17" t="inlineStr">
        <is>
          <t>Node: MAC001
- TYPE 3</t>
        </is>
      </c>
      <c r="AD634" s="17" t="inlineStr">
        <is>
          <t>Route options survey candidate: compare actual node lateral with approved line tap.</t>
        </is>
      </c>
      <c r="AE634" s="16" t="n">
        <v>1630</v>
      </c>
    </row>
    <row r="635">
      <c r="A635" s="16" t="n">
        <v>2</v>
      </c>
      <c r="B635" s="16" t="n">
        <v>631</v>
      </c>
      <c r="C635" s="16" t="n">
        <v>1631</v>
      </c>
      <c r="D635" s="17" t="inlineStr">
        <is>
          <t>1380610037</t>
        </is>
      </c>
      <c r="E635" s="17" t="inlineStr">
        <is>
          <t>National Capital Region (NCR)</t>
        </is>
      </c>
      <c r="F635" s="17" t="inlineStr">
        <is>
          <t>First District (Not a Province)</t>
        </is>
      </c>
      <c r="G635" s="17" t="inlineStr">
        <is>
          <t>City of Manila</t>
        </is>
      </c>
      <c r="H635" s="17" t="inlineStr">
        <is>
          <t>Barangay 722</t>
        </is>
      </c>
      <c r="I635" s="18" t="n">
        <v>14.571564</v>
      </c>
      <c r="J635" s="18" t="n">
        <v>120.991227</v>
      </c>
      <c r="K635" s="17" t="inlineStr">
        <is>
          <t>U</t>
        </is>
      </c>
      <c r="L635" s="11" t="n">
        <v>660</v>
      </c>
      <c r="M635" s="19" t="n">
        <v>3.9</v>
      </c>
      <c r="N635" s="20">
        <f>INT(L635/M635)</f>
        <v/>
      </c>
      <c r="O635" s="20">
        <f>INT(N635*0.3+0.5)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24.22</v>
      </c>
      <c r="T635" s="19" t="n">
        <v>18.14</v>
      </c>
      <c r="U635" s="17" t="inlineStr">
        <is>
          <t>Tier 2 High GIDA (Score 40.0–49.9)</t>
        </is>
      </c>
      <c r="V635" s="19" t="n">
        <v>71.33</v>
      </c>
      <c r="W635" s="19" t="n">
        <v>49.87</v>
      </c>
      <c r="X635" s="19" t="n">
        <v>71.33</v>
      </c>
      <c r="Y635" s="20">
        <f>ROUND(V635*0.35+W635*0.35+X635*0.30,2)</f>
        <v/>
      </c>
      <c r="Z635" s="25" t="inlineStr">
        <is>
          <t>A - Node within 0.5 km</t>
        </is>
      </c>
      <c r="AA635" s="19" t="n">
        <v>0.33</v>
      </c>
      <c r="AB635" s="19" t="n">
        <v>0.08</v>
      </c>
      <c r="AC635" s="17" t="inlineStr">
        <is>
          <t>Line: PSG001 RELIANCE TO NCC001</t>
        </is>
      </c>
      <c r="AD635" s="17" t="inlineStr">
        <is>
          <t>First survey candidate: confirm node handoff, spare capacity and short route; co-location not established.</t>
        </is>
      </c>
      <c r="AE635" s="16" t="n">
        <v>1631</v>
      </c>
    </row>
    <row r="636">
      <c r="A636" s="16" t="n">
        <v>2</v>
      </c>
      <c r="B636" s="16" t="n">
        <v>632</v>
      </c>
      <c r="C636" s="16" t="n">
        <v>1632</v>
      </c>
      <c r="D636" s="17" t="inlineStr">
        <is>
          <t>1381100143</t>
        </is>
      </c>
      <c r="E636" s="17" t="inlineStr">
        <is>
          <t>National Capital Region (NCR)</t>
        </is>
      </c>
      <c r="F636" s="17" t="inlineStr">
        <is>
          <t>Fourth District (Not a Province)</t>
        </is>
      </c>
      <c r="G636" s="17" t="inlineStr">
        <is>
          <t>Pasay City</t>
        </is>
      </c>
      <c r="H636" s="17" t="inlineStr">
        <is>
          <t>Barangay 143</t>
        </is>
      </c>
      <c r="I636" s="18" t="n">
        <v>14.547719</v>
      </c>
      <c r="J636" s="18" t="n">
        <v>121.007532</v>
      </c>
      <c r="K636" s="17" t="inlineStr">
        <is>
          <t>U</t>
        </is>
      </c>
      <c r="L636" s="11" t="n">
        <v>1430</v>
      </c>
      <c r="M636" s="19" t="n">
        <v>3.4</v>
      </c>
      <c r="N636" s="20">
        <f>INT(L636/M636)</f>
        <v/>
      </c>
      <c r="O636" s="20">
        <f>INT(N636*0.3+0.5)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2.11</v>
      </c>
      <c r="T636" s="19" t="n">
        <v>0.27</v>
      </c>
      <c r="U636" s="17" t="inlineStr">
        <is>
          <t>Tier 2 High GIDA (Score 40.0–49.9)</t>
        </is>
      </c>
      <c r="V636" s="19" t="n">
        <v>71.33</v>
      </c>
      <c r="W636" s="19" t="n">
        <v>49.87</v>
      </c>
      <c r="X636" s="19" t="n">
        <v>71.33</v>
      </c>
      <c r="Y636" s="20">
        <f>ROUND(V636*0.35+W636*0.35+X636*0.30,2)</f>
        <v/>
      </c>
      <c r="Z636" s="25" t="inlineStr">
        <is>
          <t>A - Node within 0.5 km</t>
        </is>
      </c>
      <c r="AA636" s="19" t="n">
        <v>0.47</v>
      </c>
      <c r="AB636" s="19" t="n">
        <v>0.29</v>
      </c>
      <c r="AC636" s="17" t="inlineStr">
        <is>
          <t>Line: Aerial 24C</t>
        </is>
      </c>
      <c r="AD636" s="17" t="inlineStr">
        <is>
          <t>First survey candidate: confirm node handoff, spare capacity and short route; co-location not established.</t>
        </is>
      </c>
      <c r="AE636" s="16" t="n">
        <v>1632</v>
      </c>
    </row>
    <row r="637">
      <c r="A637" s="16" t="n">
        <v>2</v>
      </c>
      <c r="B637" s="16" t="n">
        <v>633</v>
      </c>
      <c r="C637" s="16" t="n">
        <v>1633</v>
      </c>
      <c r="D637" s="17" t="inlineStr">
        <is>
          <t>1381100081</t>
        </is>
      </c>
      <c r="E637" s="17" t="inlineStr">
        <is>
          <t>National Capital Region (NCR)</t>
        </is>
      </c>
      <c r="F637" s="17" t="inlineStr">
        <is>
          <t>Fourth District (Not a Province)</t>
        </is>
      </c>
      <c r="G637" s="17" t="inlineStr">
        <is>
          <t>Pasay City</t>
        </is>
      </c>
      <c r="H637" s="17" t="inlineStr">
        <is>
          <t>Barangay 81</t>
        </is>
      </c>
      <c r="I637" s="18" t="n">
        <v>14.440143</v>
      </c>
      <c r="J637" s="18" t="n">
        <v>121.003713</v>
      </c>
      <c r="K637" s="17" t="inlineStr">
        <is>
          <t>U</t>
        </is>
      </c>
      <c r="L637" s="11" t="n">
        <v>2190</v>
      </c>
      <c r="M637" s="19" t="n">
        <v>3.4</v>
      </c>
      <c r="N637" s="20">
        <f>INT(L637/M637)</f>
        <v/>
      </c>
      <c r="O637" s="20">
        <f>INT(N637*0.3+0.5)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3.19</v>
      </c>
      <c r="T637" s="19" t="n">
        <v>2.86</v>
      </c>
      <c r="U637" s="17" t="inlineStr">
        <is>
          <t>Tier 2 High GIDA (Score 40.0–49.9)</t>
        </is>
      </c>
      <c r="V637" s="19" t="n">
        <v>71.33</v>
      </c>
      <c r="W637" s="19" t="n">
        <v>49.87</v>
      </c>
      <c r="X637" s="19" t="n">
        <v>71.33</v>
      </c>
      <c r="Y637" s="20">
        <f>ROUND(V637*0.35+W637*0.35+X637*0.30,2)</f>
        <v/>
      </c>
      <c r="Z637" s="25" t="inlineStr">
        <is>
          <t>A - Node within 0.5 km</t>
        </is>
      </c>
      <c r="AA637" s="19" t="n">
        <v>0.34</v>
      </c>
      <c r="AB637" s="19" t="n">
        <v>0.16</v>
      </c>
      <c r="AC637" s="17" t="inlineStr">
        <is>
          <t>Line: UG</t>
        </is>
      </c>
      <c r="AD637" s="17" t="inlineStr">
        <is>
          <t>First survey candidate: confirm node handoff, spare capacity and short route; co-location not established.</t>
        </is>
      </c>
      <c r="AE637" s="16" t="n">
        <v>1633</v>
      </c>
    </row>
    <row r="638">
      <c r="A638" s="16" t="n">
        <v>2</v>
      </c>
      <c r="B638" s="16" t="n">
        <v>634</v>
      </c>
      <c r="C638" s="16" t="n">
        <v>1634</v>
      </c>
      <c r="D638" s="17" t="inlineStr">
        <is>
          <t>0405622087</t>
        </is>
      </c>
      <c r="E638" s="17" t="inlineStr">
        <is>
          <t>Region IV-A (CALABARZON)</t>
        </is>
      </c>
      <c r="F638" s="17" t="inlineStr">
        <is>
          <t>Quezon</t>
        </is>
      </c>
      <c r="G638" s="17" t="inlineStr">
        <is>
          <t>Lopez</t>
        </is>
      </c>
      <c r="H638" s="17" t="inlineStr">
        <is>
          <t>Vergaña</t>
        </is>
      </c>
      <c r="I638" s="18" t="n">
        <v>13.8339047</v>
      </c>
      <c r="J638" s="18" t="n">
        <v>122.3722403</v>
      </c>
      <c r="K638" s="17" t="inlineStr">
        <is>
          <t>R</t>
        </is>
      </c>
      <c r="L638" s="11" t="n">
        <v>874</v>
      </c>
      <c r="M638" s="19" t="n">
        <v>3.8</v>
      </c>
      <c r="N638" s="20">
        <f>INT(L638/M638)</f>
        <v/>
      </c>
      <c r="O638" s="20">
        <f>INT(N638*0.3+0.5)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5.08</v>
      </c>
      <c r="T638" s="19" t="n">
        <v>2.67</v>
      </c>
      <c r="U638" s="17" t="inlineStr">
        <is>
          <t>Tier 2 High GIDA (Score 40.0–49.9)</t>
        </is>
      </c>
      <c r="V638" s="19" t="n">
        <v>71.33</v>
      </c>
      <c r="W638" s="19" t="n">
        <v>49.86</v>
      </c>
      <c r="X638" s="19" t="n">
        <v>71.33</v>
      </c>
      <c r="Y638" s="20">
        <f>ROUND(V638*0.35+W638*0.35+X638*0.30,2)</f>
        <v/>
      </c>
      <c r="Z638" s="23" t="inlineStr">
        <is>
          <t>D - Other node or line within 3 km</t>
        </is>
      </c>
      <c r="AA638" s="19" t="n">
        <v>11.36</v>
      </c>
      <c r="AB638" s="19" t="n">
        <v>0.77</v>
      </c>
      <c r="AC638" s="17" t="inlineStr">
        <is>
          <t>Line: AE LZQ001 TO SNQ001</t>
        </is>
      </c>
      <c r="AD638" s="17" t="inlineStr">
        <is>
          <t>Route options survey candidate: compare actual node lateral with approved line tap.</t>
        </is>
      </c>
      <c r="AE638" s="16" t="n">
        <v>1634</v>
      </c>
    </row>
    <row r="639">
      <c r="A639" s="16" t="n">
        <v>2</v>
      </c>
      <c r="B639" s="16" t="n">
        <v>635</v>
      </c>
      <c r="C639" s="16" t="n">
        <v>1635</v>
      </c>
      <c r="D639" s="17" t="inlineStr">
        <is>
          <t>PH0001635</t>
        </is>
      </c>
      <c r="E639" s="17" t="inlineStr">
        <is>
          <t>XI</t>
        </is>
      </c>
      <c r="F639" s="17" t="inlineStr">
        <is>
          <t>Davao Del Sur</t>
        </is>
      </c>
      <c r="G639" s="17" t="inlineStr">
        <is>
          <t>Davao City</t>
        </is>
      </c>
      <c r="H639" s="17" t="inlineStr">
        <is>
          <t>Barangay 29-C (Pob.)</t>
        </is>
      </c>
      <c r="I639" s="18" t="n">
        <v>7.5227578</v>
      </c>
      <c r="J639" s="18" t="n">
        <v>125.5241926</v>
      </c>
      <c r="K639" s="17" t="inlineStr">
        <is>
          <t>R</t>
        </is>
      </c>
      <c r="L639" s="11" t="n">
        <v>2280</v>
      </c>
      <c r="M639" s="19" t="n">
        <v>3.4</v>
      </c>
      <c r="N639" s="20">
        <f>INT(L639/M639)</f>
        <v/>
      </c>
      <c r="O639" s="20">
        <f>INT(N639*0.3+0.5)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1.53</v>
      </c>
      <c r="T639" s="19" t="n">
        <v>0.95</v>
      </c>
      <c r="U639" s="17" t="inlineStr">
        <is>
          <t>Tier 2 High GIDA (Score 40.0–49.9)</t>
        </is>
      </c>
      <c r="V639" s="19" t="n">
        <v>71.31999999999999</v>
      </c>
      <c r="W639" s="19" t="n">
        <v>49.86</v>
      </c>
      <c r="X639" s="19" t="n">
        <v>71.31999999999999</v>
      </c>
      <c r="Y639" s="20">
        <f>ROUND(V639*0.35+W639*0.35+X639*0.30,2)</f>
        <v/>
      </c>
      <c r="Z639" s="24" t="inlineStr">
        <is>
          <t>F - Nearest node and line over 5 km</t>
        </is>
      </c>
      <c r="AA639" s="19" t="n">
        <v>27.61</v>
      </c>
      <c r="AB639" s="19" t="n">
        <v>26.93</v>
      </c>
      <c r="AC639" s="17" t="inlineStr">
        <is>
          <t>Line: DAVAO CITY - TRENTO</t>
        </is>
      </c>
      <c r="AD639" s="17" t="inlineStr">
        <is>
          <t>Remote site candidate: deploy Starlink LEO satellite backhaul or long microwave hop.</t>
        </is>
      </c>
      <c r="AE639" s="16" t="n">
        <v>1635</v>
      </c>
    </row>
    <row r="640">
      <c r="A640" s="16" t="n">
        <v>2</v>
      </c>
      <c r="B640" s="16" t="n">
        <v>636</v>
      </c>
      <c r="C640" s="16" t="n">
        <v>1636</v>
      </c>
      <c r="D640" s="17" t="inlineStr">
        <is>
          <t>1380606197</t>
        </is>
      </c>
      <c r="E640" s="17" t="inlineStr">
        <is>
          <t>National Capital Region (NCR)</t>
        </is>
      </c>
      <c r="F640" s="17" t="inlineStr">
        <is>
          <t>First District (Not a Province)</t>
        </is>
      </c>
      <c r="G640" s="17" t="inlineStr">
        <is>
          <t>City of Manila</t>
        </is>
      </c>
      <c r="H640" s="17" t="inlineStr">
        <is>
          <t>Barangay 590</t>
        </is>
      </c>
      <c r="I640" s="18" t="n">
        <v>14.6044854</v>
      </c>
      <c r="J640" s="18" t="n">
        <v>121.0108935</v>
      </c>
      <c r="K640" s="17" t="inlineStr">
        <is>
          <t>U</t>
        </is>
      </c>
      <c r="L640" s="11" t="n">
        <v>3306</v>
      </c>
      <c r="M640" s="19" t="n">
        <v>3.9</v>
      </c>
      <c r="N640" s="20">
        <f>INT(L640/M640)</f>
        <v/>
      </c>
      <c r="O640" s="20">
        <f>INT(N640*0.3+0.5)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7.69</v>
      </c>
      <c r="T640" s="19" t="n">
        <v>11.67</v>
      </c>
      <c r="U640" s="17" t="inlineStr">
        <is>
          <t>Tier 2 High GIDA (Score 40.0–49.9)</t>
        </is>
      </c>
      <c r="V640" s="19" t="n">
        <v>71.31999999999999</v>
      </c>
      <c r="W640" s="19" t="n">
        <v>49.86</v>
      </c>
      <c r="X640" s="19" t="n">
        <v>71.31999999999999</v>
      </c>
      <c r="Y640" s="20">
        <f>ROUND(V640*0.35+W640*0.35+X640*0.30,2)</f>
        <v/>
      </c>
      <c r="Z640" s="25" t="inlineStr">
        <is>
          <t>B - Node 0.5-1 km</t>
        </is>
      </c>
      <c r="AA640" s="19" t="n">
        <v>0.74</v>
      </c>
      <c r="AB640" s="19" t="n">
        <v>0.23</v>
      </c>
      <c r="AC640" s="17" t="inlineStr">
        <is>
          <t>Line: PSG001 RELIANCE TO NCC001</t>
        </is>
      </c>
      <c r="AD640" s="17" t="inlineStr">
        <is>
          <t>Short node lateral candidate; confirm port/fiber capacity, access and route.</t>
        </is>
      </c>
      <c r="AE640" s="16" t="n">
        <v>1636</v>
      </c>
    </row>
    <row r="641">
      <c r="A641" s="16" t="n">
        <v>2</v>
      </c>
      <c r="B641" s="16" t="n">
        <v>637</v>
      </c>
      <c r="C641" s="16" t="n">
        <v>1637</v>
      </c>
      <c r="D641" s="17" t="inlineStr">
        <is>
          <t>PH0001637</t>
        </is>
      </c>
      <c r="E641" s="17" t="inlineStr">
        <is>
          <t>VIII</t>
        </is>
      </c>
      <c r="F641" s="17" t="inlineStr">
        <is>
          <t>Samar (Western Samar)</t>
        </is>
      </c>
      <c r="G641" s="17" t="inlineStr">
        <is>
          <t>Calbayog City</t>
        </is>
      </c>
      <c r="H641" s="17" t="inlineStr">
        <is>
          <t>Ba-ay</t>
        </is>
      </c>
      <c r="I641" s="18" t="n">
        <v>12.15158</v>
      </c>
      <c r="J641" s="18" t="n">
        <v>124.45164</v>
      </c>
      <c r="K641" s="17" t="inlineStr">
        <is>
          <t>R</t>
        </is>
      </c>
      <c r="L641" s="11" t="n">
        <v>2229</v>
      </c>
      <c r="M641" s="19" t="n">
        <v>4.1</v>
      </c>
      <c r="N641" s="20">
        <f>INT(L641/M641)</f>
        <v/>
      </c>
      <c r="O641" s="20">
        <f>INT(N641*0.3+0.5)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62.87</v>
      </c>
      <c r="T641" s="19" t="n">
        <v>62.86</v>
      </c>
      <c r="U641" s="17" t="inlineStr">
        <is>
          <t>Tier 2 High GIDA (Score 40.0–49.9)</t>
        </is>
      </c>
      <c r="V641" s="19" t="n">
        <v>71.31</v>
      </c>
      <c r="W641" s="19" t="n">
        <v>49.86</v>
      </c>
      <c r="X641" s="19" t="n">
        <v>71.31</v>
      </c>
      <c r="Y641" s="20">
        <f>ROUND(V641*0.35+W641*0.35+X641*0.30,2)</f>
        <v/>
      </c>
      <c r="Z641" s="24" t="inlineStr">
        <is>
          <t>F - Nearest node and line over 5 km</t>
        </is>
      </c>
      <c r="AA641" s="19" t="n">
        <v>62.87</v>
      </c>
      <c r="AB641" s="19" t="n">
        <v>62.83</v>
      </c>
      <c r="AC641" s="17" t="inlineStr">
        <is>
          <t>Line: PROPOSED 96CCORE AERIAL PROTECTION FOC LINK FROM GUBAT TO STA. MAGDALENA SORSOGON</t>
        </is>
      </c>
      <c r="AD641" s="17" t="inlineStr">
        <is>
          <t>Remote site candidate: deploy Starlink LEO satellite backhaul or long microwave hop.</t>
        </is>
      </c>
      <c r="AE641" s="16" t="n">
        <v>1637</v>
      </c>
    </row>
    <row r="642">
      <c r="A642" s="16" t="n">
        <v>2</v>
      </c>
      <c r="B642" s="16" t="n">
        <v>638</v>
      </c>
      <c r="C642" s="16" t="n">
        <v>1638</v>
      </c>
      <c r="D642" s="17" t="inlineStr">
        <is>
          <t>1380603010</t>
        </is>
      </c>
      <c r="E642" s="17" t="inlineStr">
        <is>
          <t>National Capital Region (NCR)</t>
        </is>
      </c>
      <c r="F642" s="17" t="inlineStr">
        <is>
          <t>First District (Not a Province)</t>
        </is>
      </c>
      <c r="G642" s="17" t="inlineStr">
        <is>
          <t>City of Manila</t>
        </is>
      </c>
      <c r="H642" s="17" t="inlineStr">
        <is>
          <t>Barangay 390</t>
        </is>
      </c>
      <c r="I642" s="18" t="n">
        <v>14.6007244</v>
      </c>
      <c r="J642" s="18" t="n">
        <v>120.9876019</v>
      </c>
      <c r="K642" s="17" t="inlineStr">
        <is>
          <t>U</t>
        </is>
      </c>
      <c r="L642" s="11" t="n">
        <v>816</v>
      </c>
      <c r="M642" s="19" t="n">
        <v>3.9</v>
      </c>
      <c r="N642" s="20">
        <f>INT(L642/M642)</f>
        <v/>
      </c>
      <c r="O642" s="20">
        <f>INT(N642*0.3+0.5)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63.52</v>
      </c>
      <c r="T642" s="19" t="n">
        <v>62.23</v>
      </c>
      <c r="U642" s="17" t="inlineStr">
        <is>
          <t>Tier 2 High GIDA (Score 40.0–49.9)</t>
        </is>
      </c>
      <c r="V642" s="19" t="n">
        <v>71.31</v>
      </c>
      <c r="W642" s="19" t="n">
        <v>49.85</v>
      </c>
      <c r="X642" s="19" t="n">
        <v>71.31</v>
      </c>
      <c r="Y642" s="20">
        <f>ROUND(V642*0.35+W642*0.35+X642*0.30,2)</f>
        <v/>
      </c>
      <c r="Z642" s="25" t="inlineStr">
        <is>
          <t>A - Node within 0.5 km</t>
        </is>
      </c>
      <c r="AA642" s="19" t="n">
        <v>0.47</v>
      </c>
      <c r="AB642" s="19" t="n">
        <v>0.13</v>
      </c>
      <c r="AC642" s="17" t="inlineStr">
        <is>
          <t>Line: Aerial 24C</t>
        </is>
      </c>
      <c r="AD642" s="17" t="inlineStr">
        <is>
          <t>First survey candidate: confirm node handoff, spare capacity and short route; co-location not established.</t>
        </is>
      </c>
      <c r="AE642" s="16" t="n">
        <v>1638</v>
      </c>
    </row>
    <row r="643">
      <c r="A643" s="16" t="n">
        <v>2</v>
      </c>
      <c r="B643" s="16" t="n">
        <v>639</v>
      </c>
      <c r="C643" s="16" t="n">
        <v>1639</v>
      </c>
      <c r="D643" s="17" t="inlineStr">
        <is>
          <t>1380614087</t>
        </is>
      </c>
      <c r="E643" s="17" t="inlineStr">
        <is>
          <t>National Capital Region (NCR)</t>
        </is>
      </c>
      <c r="F643" s="17" t="inlineStr">
        <is>
          <t>First District (Not a Province)</t>
        </is>
      </c>
      <c r="G643" s="17" t="inlineStr">
        <is>
          <t>City of Manila</t>
        </is>
      </c>
      <c r="H643" s="17" t="inlineStr">
        <is>
          <t>Barangay 894</t>
        </is>
      </c>
      <c r="I643" s="18" t="n">
        <v>14.587003</v>
      </c>
      <c r="J643" s="18" t="n">
        <v>121.017581</v>
      </c>
      <c r="K643" s="17" t="inlineStr">
        <is>
          <t>U</t>
        </is>
      </c>
      <c r="L643" s="11" t="n">
        <v>1942</v>
      </c>
      <c r="M643" s="19" t="n">
        <v>3.9</v>
      </c>
      <c r="N643" s="20">
        <f>INT(L643/M643)</f>
        <v/>
      </c>
      <c r="O643" s="20">
        <f>INT(N643*0.3+0.5)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6.97</v>
      </c>
      <c r="T643" s="19" t="n">
        <v>4.32</v>
      </c>
      <c r="U643" s="17" t="inlineStr">
        <is>
          <t>Tier 2 High GIDA (Score 40.0–49.9)</t>
        </is>
      </c>
      <c r="V643" s="19" t="n">
        <v>71.31</v>
      </c>
      <c r="W643" s="19" t="n">
        <v>49.85</v>
      </c>
      <c r="X643" s="19" t="n">
        <v>71.31</v>
      </c>
      <c r="Y643" s="20">
        <f>ROUND(V643*0.35+W643*0.35+X643*0.30,2)</f>
        <v/>
      </c>
      <c r="Z643" s="22" t="inlineStr">
        <is>
          <t>C - Line within 0.5 km; node over 1 km</t>
        </is>
      </c>
      <c r="AA643" s="19" t="n">
        <v>1.19</v>
      </c>
      <c r="AB643" s="19" t="n">
        <v>0.21</v>
      </c>
      <c r="AC643" s="17" t="inlineStr">
        <is>
          <t>Line: Aerial 24C</t>
        </is>
      </c>
      <c r="AD643" s="17" t="inlineStr">
        <is>
          <t>Splice closure / line-tap survey candidate; locate closure and confirm splicing/capacity.</t>
        </is>
      </c>
      <c r="AE643" s="16" t="n">
        <v>1639</v>
      </c>
    </row>
    <row r="644">
      <c r="A644" s="16" t="n">
        <v>2</v>
      </c>
      <c r="B644" s="16" t="n">
        <v>640</v>
      </c>
      <c r="C644" s="16" t="n">
        <v>1640</v>
      </c>
      <c r="D644" s="17" t="inlineStr">
        <is>
          <t>1380607004</t>
        </is>
      </c>
      <c r="E644" s="17" t="inlineStr">
        <is>
          <t>National Capital Region (NCR)</t>
        </is>
      </c>
      <c r="F644" s="17" t="inlineStr">
        <is>
          <t>First District (Not a Province)</t>
        </is>
      </c>
      <c r="G644" s="17" t="inlineStr">
        <is>
          <t>City of Manila</t>
        </is>
      </c>
      <c r="H644" s="17" t="inlineStr">
        <is>
          <t>Barangay 640</t>
        </is>
      </c>
      <c r="I644" s="18" t="n">
        <v>14.59961</v>
      </c>
      <c r="J644" s="18" t="n">
        <v>120.99479</v>
      </c>
      <c r="K644" s="17" t="inlineStr">
        <is>
          <t>U</t>
        </is>
      </c>
      <c r="L644" s="11" t="n">
        <v>2210</v>
      </c>
      <c r="M644" s="19" t="n">
        <v>3.9</v>
      </c>
      <c r="N644" s="20">
        <f>INT(L644/M644)</f>
        <v/>
      </c>
      <c r="O644" s="20">
        <f>INT(N644*0.3+0.5)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36.89</v>
      </c>
      <c r="T644" s="19" t="n">
        <v>40.63</v>
      </c>
      <c r="U644" s="17" t="inlineStr">
        <is>
          <t>Tier 2 High GIDA (Score 40.0–49.9)</t>
        </is>
      </c>
      <c r="V644" s="19" t="n">
        <v>71.31</v>
      </c>
      <c r="W644" s="19" t="n">
        <v>49.85</v>
      </c>
      <c r="X644" s="19" t="n">
        <v>71.31</v>
      </c>
      <c r="Y644" s="20">
        <f>ROUND(V644*0.35+W644*0.35+X644*0.30,2)</f>
        <v/>
      </c>
      <c r="Z644" s="25" t="inlineStr">
        <is>
          <t>B - Node 0.5-1 km</t>
        </is>
      </c>
      <c r="AA644" s="19" t="n">
        <v>0.55</v>
      </c>
      <c r="AB644" s="19" t="n">
        <v>0.14</v>
      </c>
      <c r="AC644" s="17" t="inlineStr">
        <is>
          <t>Line: Aerial 24C</t>
        </is>
      </c>
      <c r="AD644" s="17" t="inlineStr">
        <is>
          <t>Short node lateral candidate; confirm port/fiber capacity, access and route.</t>
        </is>
      </c>
      <c r="AE644" s="16" t="n">
        <v>1640</v>
      </c>
    </row>
    <row r="645">
      <c r="A645" s="16" t="n">
        <v>2</v>
      </c>
      <c r="B645" s="16" t="n">
        <v>641</v>
      </c>
      <c r="C645" s="16" t="n">
        <v>1641</v>
      </c>
      <c r="D645" s="17" t="inlineStr">
        <is>
          <t>0401005067</t>
        </is>
      </c>
      <c r="E645" s="17" t="inlineStr">
        <is>
          <t>Region IV-A (CALABARZON)</t>
        </is>
      </c>
      <c r="F645" s="17" t="inlineStr">
        <is>
          <t>Batangas</t>
        </is>
      </c>
      <c r="G645" s="17" t="inlineStr">
        <is>
          <t>Batangas City</t>
        </is>
      </c>
      <c r="H645" s="17" t="inlineStr">
        <is>
          <t>Barangay 20</t>
        </is>
      </c>
      <c r="I645" s="18" t="n">
        <v>13.7551838</v>
      </c>
      <c r="J645" s="18" t="n">
        <v>121.0544876</v>
      </c>
      <c r="K645" s="17" t="inlineStr">
        <is>
          <t>U</t>
        </is>
      </c>
      <c r="L645" s="11" t="n">
        <v>393</v>
      </c>
      <c r="M645" s="19" t="n">
        <v>3.6</v>
      </c>
      <c r="N645" s="20">
        <f>INT(L645/M645)</f>
        <v/>
      </c>
      <c r="O645" s="20">
        <f>INT(N645*0.3+0.5)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0.84</v>
      </c>
      <c r="T645" s="19" t="n">
        <v>0.43</v>
      </c>
      <c r="U645" s="17" t="inlineStr">
        <is>
          <t>Tier 2 High GIDA (Score 40.0–49.9)</t>
        </is>
      </c>
      <c r="V645" s="19" t="n">
        <v>71.3</v>
      </c>
      <c r="W645" s="19" t="n">
        <v>49.85</v>
      </c>
      <c r="X645" s="19" t="n">
        <v>71.3</v>
      </c>
      <c r="Y645" s="20">
        <f>ROUND(V645*0.35+W645*0.35+X645*0.30,2)</f>
        <v/>
      </c>
      <c r="Z645" s="25" t="inlineStr">
        <is>
          <t>B - Node 0.5-1 km</t>
        </is>
      </c>
      <c r="AA645" s="19" t="n">
        <v>0.84</v>
      </c>
      <c r="AB645" s="19" t="n">
        <v>0.43</v>
      </c>
      <c r="AC645" s="17" t="inlineStr">
        <is>
          <t>Line: BCY001 TO LCQ001</t>
        </is>
      </c>
      <c r="AD645" s="17" t="inlineStr">
        <is>
          <t>Short node lateral candidate; confirm port/fiber capacity, access and route.</t>
        </is>
      </c>
      <c r="AE645" s="16" t="n">
        <v>1641</v>
      </c>
    </row>
    <row r="646">
      <c r="A646" s="16" t="n">
        <v>2</v>
      </c>
      <c r="B646" s="16" t="n">
        <v>642</v>
      </c>
      <c r="C646" s="16" t="n">
        <v>1642</v>
      </c>
      <c r="D646" s="17" t="inlineStr">
        <is>
          <t>1381300068</t>
        </is>
      </c>
      <c r="E646" s="17" t="inlineStr">
        <is>
          <t>National Capital Region (NCR)</t>
        </is>
      </c>
      <c r="F646" s="17" t="inlineStr">
        <is>
          <t>Second District (Not a Province)</t>
        </is>
      </c>
      <c r="G646" s="17" t="inlineStr">
        <is>
          <t>Quezon City</t>
        </is>
      </c>
      <c r="H646" s="17" t="inlineStr">
        <is>
          <t>Nagkaisang Nayon</t>
        </is>
      </c>
      <c r="I646" s="18" t="n">
        <v>14.723631</v>
      </c>
      <c r="J646" s="18" t="n">
        <v>121.025</v>
      </c>
      <c r="K646" s="17" t="inlineStr">
        <is>
          <t>U</t>
        </is>
      </c>
      <c r="L646" s="11" t="n">
        <v>56038</v>
      </c>
      <c r="M646" s="19" t="n">
        <v>3.8</v>
      </c>
      <c r="N646" s="20">
        <f>INT(L646/M646)</f>
        <v/>
      </c>
      <c r="O646" s="20">
        <f>INT(N646*0.3+0.5)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1.85</v>
      </c>
      <c r="T646" s="19" t="n">
        <v>0.31</v>
      </c>
      <c r="U646" s="17" t="inlineStr">
        <is>
          <t>Tier 2 High GIDA (Score 40.0–49.9)</t>
        </is>
      </c>
      <c r="V646" s="19" t="n">
        <v>71.3</v>
      </c>
      <c r="W646" s="19" t="n">
        <v>49.85</v>
      </c>
      <c r="X646" s="19" t="n">
        <v>71.3</v>
      </c>
      <c r="Y646" s="20">
        <f>ROUND(V646*0.35+W646*0.35+X646*0.30,2)</f>
        <v/>
      </c>
      <c r="Z646" s="22" t="inlineStr">
        <is>
          <t>C - Line within 0.5 km; node over 1 km</t>
        </is>
      </c>
      <c r="AA646" s="19" t="n">
        <v>1.85</v>
      </c>
      <c r="AB646" s="19" t="n">
        <v>0.21</v>
      </c>
      <c r="AC646" s="17" t="inlineStr">
        <is>
          <t>Line: Aerial 24C</t>
        </is>
      </c>
      <c r="AD646" s="17" t="inlineStr">
        <is>
          <t>Splice closure / line-tap survey candidate; locate closure and confirm splicing/capacity.</t>
        </is>
      </c>
      <c r="AE646" s="16" t="n">
        <v>1642</v>
      </c>
    </row>
    <row r="647">
      <c r="A647" s="16" t="n">
        <v>2</v>
      </c>
      <c r="B647" s="16" t="n">
        <v>643</v>
      </c>
      <c r="C647" s="16" t="n">
        <v>1643</v>
      </c>
      <c r="D647" s="17" t="inlineStr">
        <is>
          <t>0806009018</t>
        </is>
      </c>
      <c r="E647" s="17" t="inlineStr">
        <is>
          <t>Region VIII (Eastern Visayas)</t>
        </is>
      </c>
      <c r="F647" s="17" t="inlineStr">
        <is>
          <t>Samar</t>
        </is>
      </c>
      <c r="G647" s="17" t="inlineStr">
        <is>
          <t>Jiabong</t>
        </is>
      </c>
      <c r="H647" s="17" t="inlineStr">
        <is>
          <t>Malino</t>
        </is>
      </c>
      <c r="I647" s="18" t="n">
        <v>11.8449522</v>
      </c>
      <c r="J647" s="18" t="n">
        <v>124.9821754</v>
      </c>
      <c r="K647" s="17" t="inlineStr">
        <is>
          <t>R</t>
        </is>
      </c>
      <c r="L647" s="11" t="n">
        <v>867</v>
      </c>
      <c r="M647" s="19" t="n">
        <v>4.1</v>
      </c>
      <c r="N647" s="20">
        <f>INT(L647/M647)</f>
        <v/>
      </c>
      <c r="O647" s="20">
        <f>INT(N647*0.3+0.5)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67.34999999999999</v>
      </c>
      <c r="T647" s="19" t="n">
        <v>68.40000000000001</v>
      </c>
      <c r="U647" s="17" t="inlineStr">
        <is>
          <t>Tier 2 High GIDA (Score 40.0–49.9)</t>
        </is>
      </c>
      <c r="V647" s="19" t="n">
        <v>71.3</v>
      </c>
      <c r="W647" s="19" t="n">
        <v>49.85</v>
      </c>
      <c r="X647" s="19" t="n">
        <v>71.3</v>
      </c>
      <c r="Y647" s="20">
        <f>ROUND(V647*0.35+W647*0.35+X647*0.30,2)</f>
        <v/>
      </c>
      <c r="Z647" s="24" t="inlineStr">
        <is>
          <t>F - Nearest node and line over 5 km</t>
        </is>
      </c>
      <c r="AA647" s="19" t="n">
        <v>67.34999999999999</v>
      </c>
      <c r="AB647" s="19" t="n">
        <v>68.40000000000001</v>
      </c>
      <c r="AC647" s="17" t="inlineStr">
        <is>
          <t>Node: TCL002 - TYPE 3</t>
        </is>
      </c>
      <c r="AD647" s="17" t="inlineStr">
        <is>
          <t>Remote site candidate: deploy Starlink LEO satellite backhaul or long microwave hop.</t>
        </is>
      </c>
      <c r="AE647" s="16" t="n">
        <v>1643</v>
      </c>
    </row>
    <row r="648">
      <c r="A648" s="16" t="n">
        <v>2</v>
      </c>
      <c r="B648" s="16" t="n">
        <v>644</v>
      </c>
      <c r="C648" s="16" t="n">
        <v>1644</v>
      </c>
      <c r="D648" s="17" t="inlineStr">
        <is>
          <t>1381100149</t>
        </is>
      </c>
      <c r="E648" s="17" t="inlineStr">
        <is>
          <t>National Capital Region (NCR)</t>
        </is>
      </c>
      <c r="F648" s="17" t="inlineStr">
        <is>
          <t>Fourth District (Not a Province)</t>
        </is>
      </c>
      <c r="G648" s="17" t="inlineStr">
        <is>
          <t>Pasay City</t>
        </is>
      </c>
      <c r="H648" s="17" t="inlineStr">
        <is>
          <t>Barangay 149</t>
        </is>
      </c>
      <c r="I648" s="18" t="n">
        <v>14.534424</v>
      </c>
      <c r="J648" s="18" t="n">
        <v>121.007432</v>
      </c>
      <c r="K648" s="17" t="inlineStr">
        <is>
          <t>U</t>
        </is>
      </c>
      <c r="L648" s="11" t="n">
        <v>790</v>
      </c>
      <c r="M648" s="19" t="n">
        <v>3.4</v>
      </c>
      <c r="N648" s="20">
        <f>INT(L648/M648)</f>
        <v/>
      </c>
      <c r="O648" s="20">
        <f>INT(N648*0.3+0.5)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1.74</v>
      </c>
      <c r="T648" s="19" t="n">
        <v>0.53</v>
      </c>
      <c r="U648" s="17" t="inlineStr">
        <is>
          <t>Tier 2 High GIDA (Score 40.0–49.9)</t>
        </is>
      </c>
      <c r="V648" s="19" t="n">
        <v>71.3</v>
      </c>
      <c r="W648" s="19" t="n">
        <v>49.85</v>
      </c>
      <c r="X648" s="19" t="n">
        <v>71.3</v>
      </c>
      <c r="Y648" s="20">
        <f>ROUND(V648*0.35+W648*0.35+X648*0.30,2)</f>
        <v/>
      </c>
      <c r="Z648" s="22" t="inlineStr">
        <is>
          <t>C - Line within 0.5 km; node over 1 km</t>
        </is>
      </c>
      <c r="AA648" s="19" t="n">
        <v>1.32</v>
      </c>
      <c r="AB648" s="19" t="n">
        <v>0.4</v>
      </c>
      <c r="AC648" s="17" t="inlineStr">
        <is>
          <t>Line: Existing 24C</t>
        </is>
      </c>
      <c r="AD648" s="17" t="inlineStr">
        <is>
          <t>Splice closure / line-tap survey candidate; locate closure and confirm splicing/capacity.</t>
        </is>
      </c>
      <c r="AE648" s="16" t="n">
        <v>1644</v>
      </c>
    </row>
    <row r="649">
      <c r="A649" s="16" t="n">
        <v>2</v>
      </c>
      <c r="B649" s="16" t="n">
        <v>645</v>
      </c>
      <c r="C649" s="16" t="n">
        <v>1645</v>
      </c>
      <c r="D649" s="17" t="inlineStr">
        <is>
          <t>1381300079</t>
        </is>
      </c>
      <c r="E649" s="17" t="inlineStr">
        <is>
          <t>National Capital Region (NCR)</t>
        </is>
      </c>
      <c r="F649" s="17" t="inlineStr">
        <is>
          <t>Second District (Not a Province)</t>
        </is>
      </c>
      <c r="G649" s="17" t="inlineStr">
        <is>
          <t>Quezon City</t>
        </is>
      </c>
      <c r="H649" s="17" t="inlineStr">
        <is>
          <t>Pasong Putik Proper</t>
        </is>
      </c>
      <c r="I649" s="18" t="n">
        <v>14.741814</v>
      </c>
      <c r="J649" s="18" t="n">
        <v>121.065467</v>
      </c>
      <c r="K649" s="17" t="inlineStr">
        <is>
          <t>U</t>
        </is>
      </c>
      <c r="L649" s="11" t="n">
        <v>41570</v>
      </c>
      <c r="M649" s="19" t="n">
        <v>3.8</v>
      </c>
      <c r="N649" s="20">
        <f>INT(L649/M649)</f>
        <v/>
      </c>
      <c r="O649" s="20">
        <f>INT(N649*0.3+0.5)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1.3</v>
      </c>
      <c r="T649" s="19" t="n">
        <v>0.7</v>
      </c>
      <c r="U649" s="17" t="inlineStr">
        <is>
          <t>Tier 2 High GIDA (Score 40.0–49.9)</t>
        </is>
      </c>
      <c r="V649" s="19" t="n">
        <v>71.3</v>
      </c>
      <c r="W649" s="19" t="n">
        <v>49.85</v>
      </c>
      <c r="X649" s="19" t="n">
        <v>71.3</v>
      </c>
      <c r="Y649" s="20">
        <f>ROUND(V649*0.35+W649*0.35+X649*0.30,2)</f>
        <v/>
      </c>
      <c r="Z649" s="23" t="inlineStr">
        <is>
          <t>D - Other node or line within 3 km</t>
        </is>
      </c>
      <c r="AA649" s="19" t="n">
        <v>1.3</v>
      </c>
      <c r="AB649" s="19" t="n">
        <v>0.7</v>
      </c>
      <c r="AC649" s="17" t="inlineStr">
        <is>
          <t>Line: UG 144C via Y-Duct</t>
        </is>
      </c>
      <c r="AD649" s="17" t="inlineStr">
        <is>
          <t>Route options survey candidate: compare actual node lateral with approved line tap.</t>
        </is>
      </c>
      <c r="AE649" s="16" t="n">
        <v>1645</v>
      </c>
    </row>
    <row r="650">
      <c r="A650" s="16" t="n">
        <v>2</v>
      </c>
      <c r="B650" s="16" t="n">
        <v>646</v>
      </c>
      <c r="C650" s="16" t="n">
        <v>1646</v>
      </c>
      <c r="D650" s="17" t="inlineStr">
        <is>
          <t>1381100046</t>
        </is>
      </c>
      <c r="E650" s="17" t="inlineStr">
        <is>
          <t>National Capital Region (NCR)</t>
        </is>
      </c>
      <c r="F650" s="17" t="inlineStr">
        <is>
          <t>Fourth District (Not a Province)</t>
        </is>
      </c>
      <c r="G650" s="17" t="inlineStr">
        <is>
          <t>Pasay City</t>
        </is>
      </c>
      <c r="H650" s="17" t="inlineStr">
        <is>
          <t>Barangay 46</t>
        </is>
      </c>
      <c r="I650" s="18" t="n">
        <v>14.556742</v>
      </c>
      <c r="J650" s="18" t="n">
        <v>120.998741</v>
      </c>
      <c r="K650" s="17" t="inlineStr">
        <is>
          <t>U</t>
        </is>
      </c>
      <c r="L650" s="11" t="n">
        <v>5947</v>
      </c>
      <c r="M650" s="19" t="n">
        <v>3.4</v>
      </c>
      <c r="N650" s="20">
        <f>INT(L650/M650)</f>
        <v/>
      </c>
      <c r="O650" s="20">
        <f>INT(N650*0.3+0.5)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1.89</v>
      </c>
      <c r="T650" s="19" t="n">
        <v>1.87</v>
      </c>
      <c r="U650" s="17" t="inlineStr">
        <is>
          <t>Tier 2 High GIDA (Score 40.0–49.9)</t>
        </is>
      </c>
      <c r="V650" s="19" t="n">
        <v>71.3</v>
      </c>
      <c r="W650" s="19" t="n">
        <v>49.84</v>
      </c>
      <c r="X650" s="19" t="n">
        <v>71.3</v>
      </c>
      <c r="Y650" s="20">
        <f>ROUND(V650*0.35+W650*0.35+X650*0.30,2)</f>
        <v/>
      </c>
      <c r="Z650" s="25" t="inlineStr">
        <is>
          <t>B - Node 0.5-1 km</t>
        </is>
      </c>
      <c r="AA650" s="19" t="n">
        <v>0.85</v>
      </c>
      <c r="AB650" s="19" t="n">
        <v>0.21</v>
      </c>
      <c r="AC650" s="17" t="inlineStr">
        <is>
          <t>Line: Aerial 24C</t>
        </is>
      </c>
      <c r="AD650" s="17" t="inlineStr">
        <is>
          <t>Short node lateral candidate; confirm port/fiber capacity, access and route.</t>
        </is>
      </c>
      <c r="AE650" s="16" t="n">
        <v>1646</v>
      </c>
    </row>
    <row r="651">
      <c r="A651" s="16" t="n">
        <v>2</v>
      </c>
      <c r="B651" s="16" t="n">
        <v>647</v>
      </c>
      <c r="C651" s="16" t="n">
        <v>1647</v>
      </c>
      <c r="D651" s="17" t="inlineStr">
        <is>
          <t>0205007022</t>
        </is>
      </c>
      <c r="E651" s="17" t="inlineStr">
        <is>
          <t>Region II (Cagayan Valley)</t>
        </is>
      </c>
      <c r="F651" s="17" t="inlineStr">
        <is>
          <t>Nueva Vizcaya</t>
        </is>
      </c>
      <c r="G651" s="17" t="inlineStr">
        <is>
          <t>Dupax del Norte</t>
        </is>
      </c>
      <c r="H651" s="17" t="inlineStr">
        <is>
          <t>Macabenga</t>
        </is>
      </c>
      <c r="I651" s="18" t="n">
        <v>16.210836</v>
      </c>
      <c r="J651" s="18" t="n">
        <v>121.232803</v>
      </c>
      <c r="K651" s="17" t="inlineStr">
        <is>
          <t>R</t>
        </is>
      </c>
      <c r="L651" s="11" t="n">
        <v>1807</v>
      </c>
      <c r="M651" s="19" t="n">
        <v>3.8</v>
      </c>
      <c r="N651" s="20">
        <f>INT(L651/M651)</f>
        <v/>
      </c>
      <c r="O651" s="20">
        <f>INT(N651*0.3+0.5)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0.41</v>
      </c>
      <c r="T651" s="19" t="n">
        <v>21.28</v>
      </c>
      <c r="U651" s="17" t="inlineStr">
        <is>
          <t>Tier 2 High GIDA (Score 40.0–49.9)</t>
        </is>
      </c>
      <c r="V651" s="19" t="n">
        <v>71.3</v>
      </c>
      <c r="W651" s="19" t="n">
        <v>49.84</v>
      </c>
      <c r="X651" s="19" t="n">
        <v>71.3</v>
      </c>
      <c r="Y651" s="20">
        <f>ROUND(V651*0.35+W651*0.35+X651*0.30,2)</f>
        <v/>
      </c>
      <c r="Z651" s="25" t="inlineStr">
        <is>
          <t>A - Node within 0.5 km</t>
        </is>
      </c>
      <c r="AA651" s="19" t="n">
        <v>0.41</v>
      </c>
      <c r="AB651" s="19" t="n">
        <v>21.28</v>
      </c>
      <c r="AC651" s="17" t="inlineStr">
        <is>
          <t>Node: DNV002 - TYPE 4A</t>
        </is>
      </c>
      <c r="AD651" s="17" t="inlineStr">
        <is>
          <t>First survey candidate: confirm node handoff, spare capacity and short route; co-location not established.</t>
        </is>
      </c>
      <c r="AE651" s="16" t="n">
        <v>1647</v>
      </c>
    </row>
    <row r="652">
      <c r="A652" s="16" t="n">
        <v>2</v>
      </c>
      <c r="B652" s="16" t="n">
        <v>648</v>
      </c>
      <c r="C652" s="16" t="n">
        <v>1648</v>
      </c>
      <c r="D652" s="17" t="inlineStr">
        <is>
          <t>0806016013</t>
        </is>
      </c>
      <c r="E652" s="17" t="inlineStr">
        <is>
          <t>Region VIII (Eastern Visayas)</t>
        </is>
      </c>
      <c r="F652" s="17" t="inlineStr">
        <is>
          <t>Samar</t>
        </is>
      </c>
      <c r="G652" s="17" t="inlineStr">
        <is>
          <t>Santa Margarita</t>
        </is>
      </c>
      <c r="H652" s="17" t="inlineStr">
        <is>
          <t>Canmoros</t>
        </is>
      </c>
      <c r="I652" s="18" t="n">
        <v>12.05619</v>
      </c>
      <c r="J652" s="18" t="n">
        <v>124.73072</v>
      </c>
      <c r="K652" s="17" t="inlineStr">
        <is>
          <t>R</t>
        </is>
      </c>
      <c r="L652" s="11" t="n">
        <v>217</v>
      </c>
      <c r="M652" s="19" t="n">
        <v>4.1</v>
      </c>
      <c r="N652" s="20">
        <f>INT(L652/M652)</f>
        <v/>
      </c>
      <c r="O652" s="20">
        <f>INT(N652*0.3+0.5)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84.23</v>
      </c>
      <c r="T652" s="19" t="n">
        <v>84.20999999999999</v>
      </c>
      <c r="U652" s="17" t="inlineStr">
        <is>
          <t>Tier 2 High GIDA (Score 40.0–49.9)</t>
        </is>
      </c>
      <c r="V652" s="19" t="n">
        <v>71.29000000000001</v>
      </c>
      <c r="W652" s="19" t="n">
        <v>49.84</v>
      </c>
      <c r="X652" s="19" t="n">
        <v>71.29000000000001</v>
      </c>
      <c r="Y652" s="20">
        <f>ROUND(V652*0.35+W652*0.35+X652*0.30,2)</f>
        <v/>
      </c>
      <c r="Z652" s="24" t="inlineStr">
        <is>
          <t>F - Nearest node and line over 5 km</t>
        </is>
      </c>
      <c r="AA652" s="19" t="n">
        <v>84.23</v>
      </c>
      <c r="AB652" s="19" t="n">
        <v>84.2</v>
      </c>
      <c r="AC652" s="17" t="inlineStr">
        <is>
          <t>Line: CAPOOCAN - TACLOBAN</t>
        </is>
      </c>
      <c r="AD652" s="17" t="inlineStr">
        <is>
          <t>Remote site candidate: deploy Starlink LEO satellite backhaul or long microwave hop.</t>
        </is>
      </c>
      <c r="AE652" s="16" t="n">
        <v>1648</v>
      </c>
    </row>
    <row r="653">
      <c r="A653" s="16" t="n">
        <v>2</v>
      </c>
      <c r="B653" s="16" t="n">
        <v>649</v>
      </c>
      <c r="C653" s="16" t="n">
        <v>1649</v>
      </c>
      <c r="D653" s="17" t="inlineStr">
        <is>
          <t>1381100151</t>
        </is>
      </c>
      <c r="E653" s="17" t="inlineStr">
        <is>
          <t>National Capital Region (NCR)</t>
        </is>
      </c>
      <c r="F653" s="17" t="inlineStr">
        <is>
          <t>Fourth District (Not a Province)</t>
        </is>
      </c>
      <c r="G653" s="17" t="inlineStr">
        <is>
          <t>Pasay City</t>
        </is>
      </c>
      <c r="H653" s="17" t="inlineStr">
        <is>
          <t>Barangay 151</t>
        </is>
      </c>
      <c r="I653" s="18" t="n">
        <v>14.536464</v>
      </c>
      <c r="J653" s="18" t="n">
        <v>121.008032</v>
      </c>
      <c r="K653" s="17" t="inlineStr">
        <is>
          <t>U</t>
        </is>
      </c>
      <c r="L653" s="11" t="n">
        <v>1208</v>
      </c>
      <c r="M653" s="19" t="n">
        <v>3.4</v>
      </c>
      <c r="N653" s="20">
        <f>INT(L653/M653)</f>
        <v/>
      </c>
      <c r="O653" s="20">
        <f>INT(N653*0.3+0.5)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0.75</v>
      </c>
      <c r="T653" s="19" t="n">
        <v>0.44</v>
      </c>
      <c r="U653" s="17" t="inlineStr">
        <is>
          <t>Tier 2 High GIDA (Score 40.0–49.9)</t>
        </is>
      </c>
      <c r="V653" s="19" t="n">
        <v>71.29000000000001</v>
      </c>
      <c r="W653" s="19" t="n">
        <v>49.84</v>
      </c>
      <c r="X653" s="19" t="n">
        <v>71.29000000000001</v>
      </c>
      <c r="Y653" s="20">
        <f>ROUND(V653*0.35+W653*0.35+X653*0.30,2)</f>
        <v/>
      </c>
      <c r="Z653" s="22" t="inlineStr">
        <is>
          <t>C - Line within 0.5 km; node over 1 km</t>
        </is>
      </c>
      <c r="AA653" s="19" t="n">
        <v>1.51</v>
      </c>
      <c r="AB653" s="19" t="n">
        <v>0.49</v>
      </c>
      <c r="AC653" s="17" t="inlineStr">
        <is>
          <t>Line: Existing 24C</t>
        </is>
      </c>
      <c r="AD653" s="17" t="inlineStr">
        <is>
          <t>Splice closure / line-tap survey candidate; locate closure and confirm splicing/capacity.</t>
        </is>
      </c>
      <c r="AE653" s="16" t="n">
        <v>1649</v>
      </c>
    </row>
    <row r="654">
      <c r="A654" s="16" t="n">
        <v>2</v>
      </c>
      <c r="B654" s="16" t="n">
        <v>650</v>
      </c>
      <c r="C654" s="16" t="n">
        <v>1650</v>
      </c>
      <c r="D654" s="17" t="inlineStr">
        <is>
          <t>0806009013</t>
        </is>
      </c>
      <c r="E654" s="17" t="inlineStr">
        <is>
          <t>Region VIII (Eastern Visayas)</t>
        </is>
      </c>
      <c r="F654" s="17" t="inlineStr">
        <is>
          <t>Samar</t>
        </is>
      </c>
      <c r="G654" s="17" t="inlineStr">
        <is>
          <t>Jiabong</t>
        </is>
      </c>
      <c r="H654" s="17" t="inlineStr">
        <is>
          <t>Hinaga</t>
        </is>
      </c>
      <c r="I654" s="18" t="n">
        <v>11.76235950028449</v>
      </c>
      <c r="J654" s="18" t="n">
        <v>124.9502284254257</v>
      </c>
      <c r="K654" s="17" t="inlineStr">
        <is>
          <t>R</t>
        </is>
      </c>
      <c r="L654" s="11" t="n">
        <v>289</v>
      </c>
      <c r="M654" s="19" t="n">
        <v>4.1</v>
      </c>
      <c r="N654" s="20">
        <f>INT(L654/M654)</f>
        <v/>
      </c>
      <c r="O654" s="20">
        <f>INT(N654*0.3+0.5)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58.4</v>
      </c>
      <c r="T654" s="19" t="n">
        <v>58.64</v>
      </c>
      <c r="U654" s="17" t="inlineStr">
        <is>
          <t>Tier 2 High GIDA (Score 40.0–49.9)</t>
        </is>
      </c>
      <c r="V654" s="19" t="n">
        <v>71.29000000000001</v>
      </c>
      <c r="W654" s="19" t="n">
        <v>49.84</v>
      </c>
      <c r="X654" s="19" t="n">
        <v>71.29000000000001</v>
      </c>
      <c r="Y654" s="20">
        <f>ROUND(V654*0.35+W654*0.35+X654*0.30,2)</f>
        <v/>
      </c>
      <c r="Z654" s="24" t="inlineStr">
        <is>
          <t>F - Nearest node and line over 5 km</t>
        </is>
      </c>
      <c r="AA654" s="19" t="n">
        <v>58.4</v>
      </c>
      <c r="AB654" s="19" t="n">
        <v>58.64</v>
      </c>
      <c r="AC654" s="17" t="inlineStr">
        <is>
          <t>Node: TCL002 - TYPE 3</t>
        </is>
      </c>
      <c r="AD654" s="17" t="inlineStr">
        <is>
          <t>Remote site candidate: deploy Starlink LEO satellite backhaul or long microwave hop.</t>
        </is>
      </c>
      <c r="AE654" s="16" t="n">
        <v>1650</v>
      </c>
    </row>
    <row r="655">
      <c r="A655" s="16" t="n">
        <v>2</v>
      </c>
      <c r="B655" s="16" t="n">
        <v>651</v>
      </c>
      <c r="C655" s="16" t="n">
        <v>1651</v>
      </c>
      <c r="D655" s="17" t="inlineStr">
        <is>
          <t>1380900004</t>
        </is>
      </c>
      <c r="E655" s="17" t="inlineStr">
        <is>
          <t>National Capital Region (NCR)</t>
        </is>
      </c>
      <c r="F655" s="17" t="inlineStr">
        <is>
          <t>Third District (Not a Province)</t>
        </is>
      </c>
      <c r="G655" s="17" t="inlineStr">
        <is>
          <t>City of Navotas</t>
        </is>
      </c>
      <c r="H655" s="17" t="inlineStr">
        <is>
          <t>Bangculasi</t>
        </is>
      </c>
      <c r="I655" s="18" t="n">
        <v>14.651178</v>
      </c>
      <c r="J655" s="18" t="n">
        <v>120.952663</v>
      </c>
      <c r="K655" s="17" t="inlineStr">
        <is>
          <t>U</t>
        </is>
      </c>
      <c r="L655" s="11" t="n">
        <v>8524</v>
      </c>
      <c r="M655" s="19" t="n">
        <v>3.4</v>
      </c>
      <c r="N655" s="20">
        <f>INT(L655/M655)</f>
        <v/>
      </c>
      <c r="O655" s="20">
        <f>INT(N655*0.3+0.5)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0.85</v>
      </c>
      <c r="T655" s="19" t="n">
        <v>0.66</v>
      </c>
      <c r="U655" s="17" t="inlineStr">
        <is>
          <t>Tier 2 High GIDA (Score 40.0–49.9)</t>
        </is>
      </c>
      <c r="V655" s="19" t="n">
        <v>71.29000000000001</v>
      </c>
      <c r="W655" s="19" t="n">
        <v>49.84</v>
      </c>
      <c r="X655" s="19" t="n">
        <v>71.29000000000001</v>
      </c>
      <c r="Y655" s="20">
        <f>ROUND(V655*0.35+W655*0.35+X655*0.30,2)</f>
        <v/>
      </c>
      <c r="Z655" s="25" t="inlineStr">
        <is>
          <t>B - Node 0.5-1 km</t>
        </is>
      </c>
      <c r="AA655" s="19" t="n">
        <v>0.85</v>
      </c>
      <c r="AB655" s="19" t="n">
        <v>2.16</v>
      </c>
      <c r="AC655" s="17" t="inlineStr">
        <is>
          <t>Node: NAV001 - TYPE 3</t>
        </is>
      </c>
      <c r="AD655" s="17" t="inlineStr">
        <is>
          <t>Short node lateral candidate; confirm port/fiber capacity, access and route.</t>
        </is>
      </c>
      <c r="AE655" s="16" t="n">
        <v>1651</v>
      </c>
    </row>
    <row r="656">
      <c r="A656" s="16" t="n">
        <v>2</v>
      </c>
      <c r="B656" s="16" t="n">
        <v>652</v>
      </c>
      <c r="C656" s="16" t="n">
        <v>1652</v>
      </c>
      <c r="D656" s="17" t="inlineStr">
        <is>
          <t>1380606060</t>
        </is>
      </c>
      <c r="E656" s="17" t="inlineStr">
        <is>
          <t>National Capital Region (NCR)</t>
        </is>
      </c>
      <c r="F656" s="17" t="inlineStr">
        <is>
          <t>First District (Not a Province)</t>
        </is>
      </c>
      <c r="G656" s="17" t="inlineStr">
        <is>
          <t>City of Manila</t>
        </is>
      </c>
      <c r="H656" s="17" t="inlineStr">
        <is>
          <t>Barangay 454</t>
        </is>
      </c>
      <c r="I656" s="18" t="n">
        <v>14.607234</v>
      </c>
      <c r="J656" s="18" t="n">
        <v>121.000136</v>
      </c>
      <c r="K656" s="17" t="inlineStr">
        <is>
          <t>U</t>
        </is>
      </c>
      <c r="L656" s="11" t="n">
        <v>1188</v>
      </c>
      <c r="M656" s="19" t="n">
        <v>3.9</v>
      </c>
      <c r="N656" s="20">
        <f>INT(L656/M656)</f>
        <v/>
      </c>
      <c r="O656" s="20">
        <f>INT(N656*0.3+0.5)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42.24</v>
      </c>
      <c r="T656" s="19" t="n">
        <v>34.32</v>
      </c>
      <c r="U656" s="17" t="inlineStr">
        <is>
          <t>Tier 2 High GIDA (Score 40.0–49.9)</t>
        </is>
      </c>
      <c r="V656" s="19" t="n">
        <v>71.28</v>
      </c>
      <c r="W656" s="19" t="n">
        <v>49.83</v>
      </c>
      <c r="X656" s="19" t="n">
        <v>71.28</v>
      </c>
      <c r="Y656" s="20">
        <f>ROUND(V656*0.35+W656*0.35+X656*0.30,2)</f>
        <v/>
      </c>
      <c r="Z656" s="25" t="inlineStr">
        <is>
          <t>B - Node 0.5-1 km</t>
        </is>
      </c>
      <c r="AA656" s="19" t="n">
        <v>0.57</v>
      </c>
      <c r="AB656" s="19" t="n">
        <v>0.2</v>
      </c>
      <c r="AC656" s="17" t="inlineStr">
        <is>
          <t>Line: Aerial 24C</t>
        </is>
      </c>
      <c r="AD656" s="17" t="inlineStr">
        <is>
          <t>Short node lateral candidate; confirm port/fiber capacity, access and route.</t>
        </is>
      </c>
      <c r="AE656" s="16" t="n">
        <v>1652</v>
      </c>
    </row>
    <row r="657">
      <c r="A657" s="16" t="n">
        <v>2</v>
      </c>
      <c r="B657" s="16" t="n">
        <v>653</v>
      </c>
      <c r="C657" s="16" t="n">
        <v>1653</v>
      </c>
      <c r="D657" s="17" t="inlineStr">
        <is>
          <t>1380612025</t>
        </is>
      </c>
      <c r="E657" s="17" t="inlineStr">
        <is>
          <t>National Capital Region (NCR)</t>
        </is>
      </c>
      <c r="F657" s="17" t="inlineStr">
        <is>
          <t>First District (Not a Province)</t>
        </is>
      </c>
      <c r="G657" s="17" t="inlineStr">
        <is>
          <t>City of Manila</t>
        </is>
      </c>
      <c r="H657" s="17" t="inlineStr">
        <is>
          <t>Barangay 857</t>
        </is>
      </c>
      <c r="I657" s="18" t="n">
        <v>14.590043</v>
      </c>
      <c r="J657" s="18" t="n">
        <v>121.0049006</v>
      </c>
      <c r="K657" s="17" t="inlineStr">
        <is>
          <t>U</t>
        </is>
      </c>
      <c r="L657" s="11" t="n">
        <v>1952</v>
      </c>
      <c r="M657" s="19" t="n">
        <v>3.9</v>
      </c>
      <c r="N657" s="20">
        <f>INT(L657/M657)</f>
        <v/>
      </c>
      <c r="O657" s="20">
        <f>INT(N657*0.3+0.5)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0.45</v>
      </c>
      <c r="T657" s="19" t="n">
        <v>0.42</v>
      </c>
      <c r="U657" s="17" t="inlineStr">
        <is>
          <t>Tier 2 High GIDA (Score 40.0–49.9)</t>
        </is>
      </c>
      <c r="V657" s="19" t="n">
        <v>71.28</v>
      </c>
      <c r="W657" s="19" t="n">
        <v>49.83</v>
      </c>
      <c r="X657" s="19" t="n">
        <v>71.28</v>
      </c>
      <c r="Y657" s="20">
        <f>ROUND(V657*0.35+W657*0.35+X657*0.30,2)</f>
        <v/>
      </c>
      <c r="Z657" s="25" t="inlineStr">
        <is>
          <t>B - Node 0.5-1 km</t>
        </is>
      </c>
      <c r="AA657" s="19" t="n">
        <v>0.67</v>
      </c>
      <c r="AB657" s="19" t="n">
        <v>0.32</v>
      </c>
      <c r="AC657" s="17" t="inlineStr">
        <is>
          <t>Line: Aerial 24C</t>
        </is>
      </c>
      <c r="AD657" s="17" t="inlineStr">
        <is>
          <t>Short node lateral candidate; confirm port/fiber capacity, access and route.</t>
        </is>
      </c>
      <c r="AE657" s="16" t="n">
        <v>1653</v>
      </c>
    </row>
    <row r="658">
      <c r="A658" s="16" t="n">
        <v>2</v>
      </c>
      <c r="B658" s="16" t="n">
        <v>654</v>
      </c>
      <c r="C658" s="16" t="n">
        <v>1654</v>
      </c>
      <c r="D658" s="17" t="inlineStr">
        <is>
          <t>0806009011</t>
        </is>
      </c>
      <c r="E658" s="17" t="inlineStr">
        <is>
          <t>Region VIII (Eastern Visayas)</t>
        </is>
      </c>
      <c r="F658" s="17" t="inlineStr">
        <is>
          <t>Samar</t>
        </is>
      </c>
      <c r="G658" s="17" t="inlineStr">
        <is>
          <t>Jiabong</t>
        </is>
      </c>
      <c r="H658" s="17" t="inlineStr">
        <is>
          <t>Dogongan</t>
        </is>
      </c>
      <c r="I658" s="18" t="n">
        <v>11.91068</v>
      </c>
      <c r="J658" s="18" t="n">
        <v>124.99386</v>
      </c>
      <c r="K658" s="17" t="inlineStr">
        <is>
          <t>R</t>
        </is>
      </c>
      <c r="L658" s="11" t="n">
        <v>496</v>
      </c>
      <c r="M658" s="19" t="n">
        <v>4.1</v>
      </c>
      <c r="N658" s="20">
        <f>INT(L658/M658)</f>
        <v/>
      </c>
      <c r="O658" s="20">
        <f>INT(N658*0.3+0.5)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74.63</v>
      </c>
      <c r="T658" s="19" t="n">
        <v>75.51000000000001</v>
      </c>
      <c r="U658" s="17" t="inlineStr">
        <is>
          <t>Tier 2 High GIDA (Score 40.0–49.9)</t>
        </is>
      </c>
      <c r="V658" s="19" t="n">
        <v>71.27</v>
      </c>
      <c r="W658" s="19" t="n">
        <v>49.83</v>
      </c>
      <c r="X658" s="19" t="n">
        <v>71.27</v>
      </c>
      <c r="Y658" s="20">
        <f>ROUND(V658*0.35+W658*0.35+X658*0.30,2)</f>
        <v/>
      </c>
      <c r="Z658" s="24" t="inlineStr">
        <is>
          <t>F - Nearest node and line over 5 km</t>
        </is>
      </c>
      <c r="AA658" s="19" t="n">
        <v>74.63</v>
      </c>
      <c r="AB658" s="19" t="n">
        <v>75.51000000000001</v>
      </c>
      <c r="AC658" s="17" t="inlineStr">
        <is>
          <t>Node: TCL002 - TYPE 3</t>
        </is>
      </c>
      <c r="AD658" s="17" t="inlineStr">
        <is>
          <t>Remote site candidate: deploy Starlink LEO satellite backhaul or long microwave hop.</t>
        </is>
      </c>
      <c r="AE658" s="16" t="n">
        <v>1654</v>
      </c>
    </row>
    <row r="659">
      <c r="A659" s="16" t="n">
        <v>2</v>
      </c>
      <c r="B659" s="16" t="n">
        <v>655</v>
      </c>
      <c r="C659" s="16" t="n">
        <v>1655</v>
      </c>
      <c r="D659" s="17" t="inlineStr">
        <is>
          <t>1381100037</t>
        </is>
      </c>
      <c r="E659" s="17" t="inlineStr">
        <is>
          <t>National Capital Region (NCR)</t>
        </is>
      </c>
      <c r="F659" s="17" t="inlineStr">
        <is>
          <t>Fourth District (Not a Province)</t>
        </is>
      </c>
      <c r="G659" s="17" t="inlineStr">
        <is>
          <t>Pasay City</t>
        </is>
      </c>
      <c r="H659" s="17" t="inlineStr">
        <is>
          <t>Barangay 37</t>
        </is>
      </c>
      <c r="I659" s="18" t="n">
        <v>14.561101</v>
      </c>
      <c r="J659" s="18" t="n">
        <v>120.996577</v>
      </c>
      <c r="K659" s="17" t="inlineStr">
        <is>
          <t>U</t>
        </is>
      </c>
      <c r="L659" s="11" t="n">
        <v>1572</v>
      </c>
      <c r="M659" s="19" t="n">
        <v>3.4</v>
      </c>
      <c r="N659" s="20">
        <f>INT(L659/M659)</f>
        <v/>
      </c>
      <c r="O659" s="20">
        <f>INT(N659*0.3+0.5)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1.5</v>
      </c>
      <c r="T659" s="19" t="n">
        <v>0.37</v>
      </c>
      <c r="U659" s="17" t="inlineStr">
        <is>
          <t>Tier 2 High GIDA (Score 40.0–49.9)</t>
        </is>
      </c>
      <c r="V659" s="19" t="n">
        <v>71.27</v>
      </c>
      <c r="W659" s="19" t="n">
        <v>49.83</v>
      </c>
      <c r="X659" s="19" t="n">
        <v>71.27</v>
      </c>
      <c r="Y659" s="20">
        <f>ROUND(V659*0.35+W659*0.35+X659*0.30,2)</f>
        <v/>
      </c>
      <c r="Z659" s="22" t="inlineStr">
        <is>
          <t>C - Line within 0.5 km; node over 1 km</t>
        </is>
      </c>
      <c r="AA659" s="19" t="n">
        <v>1.01</v>
      </c>
      <c r="AB659" s="19" t="n">
        <v>0.11</v>
      </c>
      <c r="AC659" s="17" t="inlineStr">
        <is>
          <t>Line: PSG001 RELIANCE TO NCC001</t>
        </is>
      </c>
      <c r="AD659" s="17" t="inlineStr">
        <is>
          <t>Splice closure / line-tap survey candidate; locate closure and confirm splicing/capacity.</t>
        </is>
      </c>
      <c r="AE659" s="16" t="n">
        <v>1655</v>
      </c>
    </row>
    <row r="660">
      <c r="A660" s="16" t="n">
        <v>2</v>
      </c>
      <c r="B660" s="16" t="n">
        <v>656</v>
      </c>
      <c r="C660" s="16" t="n">
        <v>1656</v>
      </c>
      <c r="D660" s="17" t="inlineStr">
        <is>
          <t>0402106069</t>
        </is>
      </c>
      <c r="E660" s="17" t="inlineStr">
        <is>
          <t>Region IV-A (CALABARZON)</t>
        </is>
      </c>
      <c r="F660" s="17" t="inlineStr">
        <is>
          <t>Cavite</t>
        </is>
      </c>
      <c r="G660" s="17" t="inlineStr">
        <is>
          <t>City of Dasmariñas</t>
        </is>
      </c>
      <c r="H660" s="17" t="inlineStr">
        <is>
          <t>San Francisco II</t>
        </is>
      </c>
      <c r="I660" s="18" t="n">
        <v>14.350496</v>
      </c>
      <c r="J660" s="18" t="n">
        <v>121.001222</v>
      </c>
      <c r="K660" s="17" t="inlineStr">
        <is>
          <t>R</t>
        </is>
      </c>
      <c r="L660" s="11" t="n">
        <v>3540</v>
      </c>
      <c r="M660" s="19" t="n">
        <v>3.4</v>
      </c>
      <c r="N660" s="20">
        <f>INT(L660/M660)</f>
        <v/>
      </c>
      <c r="O660" s="20">
        <f>INT(N660*0.3+0.5)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0.74</v>
      </c>
      <c r="T660" s="19" t="n">
        <v>2.35</v>
      </c>
      <c r="U660" s="17" t="inlineStr">
        <is>
          <t>Tier 2 High GIDA (Score 40.0–49.9)</t>
        </is>
      </c>
      <c r="V660" s="19" t="n">
        <v>71.27</v>
      </c>
      <c r="W660" s="19" t="n">
        <v>49.82</v>
      </c>
      <c r="X660" s="19" t="n">
        <v>71.27</v>
      </c>
      <c r="Y660" s="20">
        <f>ROUND(V660*0.35+W660*0.35+X660*0.30,2)</f>
        <v/>
      </c>
      <c r="Z660" s="25" t="inlineStr">
        <is>
          <t>B - Node 0.5-1 km</t>
        </is>
      </c>
      <c r="AA660" s="19" t="n">
        <v>0.92</v>
      </c>
      <c r="AB660" s="19" t="n">
        <v>4.05</v>
      </c>
      <c r="AC660" s="17" t="inlineStr">
        <is>
          <t>Node: MUN048 - TYPE 3</t>
        </is>
      </c>
      <c r="AD660" s="17" t="inlineStr">
        <is>
          <t>Short node lateral candidate; confirm port/fiber capacity, access and route.</t>
        </is>
      </c>
      <c r="AE660" s="16" t="n">
        <v>1656</v>
      </c>
    </row>
    <row r="661">
      <c r="A661" s="16" t="n">
        <v>2</v>
      </c>
      <c r="B661" s="16" t="n">
        <v>657</v>
      </c>
      <c r="C661" s="16" t="n">
        <v>1657</v>
      </c>
      <c r="D661" s="17" t="inlineStr">
        <is>
          <t>0401005076</t>
        </is>
      </c>
      <c r="E661" s="17" t="inlineStr">
        <is>
          <t>Region IV-A (CALABARZON)</t>
        </is>
      </c>
      <c r="F661" s="17" t="inlineStr">
        <is>
          <t>Batangas</t>
        </is>
      </c>
      <c r="G661" s="17" t="inlineStr">
        <is>
          <t>Batangas City</t>
        </is>
      </c>
      <c r="H661" s="17" t="inlineStr">
        <is>
          <t>Barangay 7</t>
        </is>
      </c>
      <c r="I661" s="18" t="n">
        <v>13.76090248</v>
      </c>
      <c r="J661" s="18" t="n">
        <v>121.0612939</v>
      </c>
      <c r="K661" s="17" t="inlineStr">
        <is>
          <t>U</t>
        </is>
      </c>
      <c r="L661" s="11" t="n">
        <v>463</v>
      </c>
      <c r="M661" s="19" t="n">
        <v>3.6</v>
      </c>
      <c r="N661" s="20">
        <f>INT(L661/M661)</f>
        <v/>
      </c>
      <c r="O661" s="20">
        <f>INT(N661*0.3+0.5)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0.51</v>
      </c>
      <c r="T661" s="19" t="n">
        <v>0.25</v>
      </c>
      <c r="U661" s="17" t="inlineStr">
        <is>
          <t>Tier 2 High GIDA (Score 40.0–49.9)</t>
        </is>
      </c>
      <c r="V661" s="19" t="n">
        <v>71.26000000000001</v>
      </c>
      <c r="W661" s="19" t="n">
        <v>49.82</v>
      </c>
      <c r="X661" s="19" t="n">
        <v>71.26000000000001</v>
      </c>
      <c r="Y661" s="20">
        <f>ROUND(V661*0.35+W661*0.35+X661*0.30,2)</f>
        <v/>
      </c>
      <c r="Z661" s="25" t="inlineStr">
        <is>
          <t>B - Node 0.5-1 km</t>
        </is>
      </c>
      <c r="AA661" s="19" t="n">
        <v>0.51</v>
      </c>
      <c r="AB661" s="19" t="n">
        <v>0.23</v>
      </c>
      <c r="AC661" s="17" t="inlineStr">
        <is>
          <t>Line: UG SSB001 TO BCY001</t>
        </is>
      </c>
      <c r="AD661" s="17" t="inlineStr">
        <is>
          <t>Short node lateral candidate; confirm port/fiber capacity, access and route.</t>
        </is>
      </c>
      <c r="AE661" s="16" t="n">
        <v>1657</v>
      </c>
    </row>
    <row r="662">
      <c r="A662" s="16" t="n">
        <v>2</v>
      </c>
      <c r="B662" s="16" t="n">
        <v>658</v>
      </c>
      <c r="C662" s="16" t="n">
        <v>1658</v>
      </c>
      <c r="D662" s="17" t="inlineStr">
        <is>
          <t>1380601148</t>
        </is>
      </c>
      <c r="E662" s="17" t="inlineStr">
        <is>
          <t>National Capital Region (NCR)</t>
        </is>
      </c>
      <c r="F662" s="17" t="inlineStr">
        <is>
          <t>First District (Not a Province)</t>
        </is>
      </c>
      <c r="G662" s="17" t="inlineStr">
        <is>
          <t>City of Manila</t>
        </is>
      </c>
      <c r="H662" s="17" t="inlineStr">
        <is>
          <t>Barangay 148</t>
        </is>
      </c>
      <c r="I662" s="18" t="n">
        <v>14.63224628149023</v>
      </c>
      <c r="J662" s="18" t="n">
        <v>120.9658221279736</v>
      </c>
      <c r="K662" s="17" t="inlineStr">
        <is>
          <t>U</t>
        </is>
      </c>
      <c r="L662" s="11" t="n">
        <v>2404</v>
      </c>
      <c r="M662" s="19" t="n">
        <v>3.9</v>
      </c>
      <c r="N662" s="20">
        <f>INT(L662/M662)</f>
        <v/>
      </c>
      <c r="O662" s="20">
        <f>INT(N662*0.3+0.5)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59.18</v>
      </c>
      <c r="T662" s="19" t="n">
        <v>61.89</v>
      </c>
      <c r="U662" s="17" t="inlineStr">
        <is>
          <t>Tier 2 High GIDA (Score 40.0–49.9)</t>
        </is>
      </c>
      <c r="V662" s="19" t="n">
        <v>71.26000000000001</v>
      </c>
      <c r="W662" s="19" t="n">
        <v>49.82</v>
      </c>
      <c r="X662" s="19" t="n">
        <v>71.26000000000001</v>
      </c>
      <c r="Y662" s="20">
        <f>ROUND(V662*0.35+W662*0.35+X662*0.30,2)</f>
        <v/>
      </c>
      <c r="Z662" s="23" t="inlineStr">
        <is>
          <t>D - Other node or line within 3 km</t>
        </is>
      </c>
      <c r="AA662" s="19" t="n">
        <v>1.01</v>
      </c>
      <c r="AB662" s="19" t="n">
        <v>0.9399999999999999</v>
      </c>
      <c r="AC662" s="17" t="inlineStr">
        <is>
          <t>Line: Aerial 24C</t>
        </is>
      </c>
      <c r="AD662" s="17" t="inlineStr">
        <is>
          <t>Route options survey candidate: compare actual node lateral with approved line tap.</t>
        </is>
      </c>
      <c r="AE662" s="16" t="n">
        <v>1658</v>
      </c>
    </row>
    <row r="663">
      <c r="A663" s="16" t="n">
        <v>2</v>
      </c>
      <c r="B663" s="16" t="n">
        <v>659</v>
      </c>
      <c r="C663" s="16" t="n">
        <v>1659</v>
      </c>
      <c r="D663" s="17" t="inlineStr">
        <is>
          <t>1380200008</t>
        </is>
      </c>
      <c r="E663" s="17" t="inlineStr">
        <is>
          <t>National Capital Region (NCR)</t>
        </is>
      </c>
      <c r="F663" s="17" t="inlineStr">
        <is>
          <t>Fourth District (Not a Province)</t>
        </is>
      </c>
      <c r="G663" s="17" t="inlineStr">
        <is>
          <t>City of Las Piñas</t>
        </is>
      </c>
      <c r="H663" s="17" t="inlineStr">
        <is>
          <t>Talon Uno</t>
        </is>
      </c>
      <c r="I663" s="18" t="n">
        <v>14.43851</v>
      </c>
      <c r="J663" s="18" t="n">
        <v>121.00241</v>
      </c>
      <c r="K663" s="17" t="inlineStr">
        <is>
          <t>U</t>
        </is>
      </c>
      <c r="L663" s="11" t="n">
        <v>43154</v>
      </c>
      <c r="M663" s="19" t="n">
        <v>3.8</v>
      </c>
      <c r="N663" s="20">
        <f>INT(L663/M663)</f>
        <v/>
      </c>
      <c r="O663" s="20">
        <f>INT(N663*0.3+0.5)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0.36</v>
      </c>
      <c r="T663" s="19" t="n">
        <v>0.24</v>
      </c>
      <c r="U663" s="17" t="inlineStr">
        <is>
          <t>Tier 2 High GIDA (Score 40.0–49.9)</t>
        </is>
      </c>
      <c r="V663" s="19" t="n">
        <v>71.26000000000001</v>
      </c>
      <c r="W663" s="19" t="n">
        <v>49.82</v>
      </c>
      <c r="X663" s="19" t="n">
        <v>71.26000000000001</v>
      </c>
      <c r="Y663" s="20">
        <f>ROUND(V663*0.35+W663*0.35+X663*0.30,2)</f>
        <v/>
      </c>
      <c r="Z663" s="25" t="inlineStr">
        <is>
          <t>A - Node within 0.5 km</t>
        </is>
      </c>
      <c r="AA663" s="19" t="n">
        <v>0.36</v>
      </c>
      <c r="AB663" s="19" t="n">
        <v>0.07000000000000001</v>
      </c>
      <c r="AC663" s="17" t="inlineStr">
        <is>
          <t>Line: UG 144C via B-Duct</t>
        </is>
      </c>
      <c r="AD663" s="17" t="inlineStr">
        <is>
          <t>First survey candidate: confirm node handoff, spare capacity and short route; co-location not established.</t>
        </is>
      </c>
      <c r="AE663" s="16" t="n">
        <v>1659</v>
      </c>
    </row>
    <row r="664">
      <c r="A664" s="16" t="n">
        <v>2</v>
      </c>
      <c r="B664" s="16" t="n">
        <v>660</v>
      </c>
      <c r="C664" s="16" t="n">
        <v>1660</v>
      </c>
      <c r="D664" s="17" t="inlineStr">
        <is>
          <t>0401005078</t>
        </is>
      </c>
      <c r="E664" s="17" t="inlineStr">
        <is>
          <t>Region IV-A (CALABARZON)</t>
        </is>
      </c>
      <c r="F664" s="17" t="inlineStr">
        <is>
          <t>Batangas</t>
        </is>
      </c>
      <c r="G664" s="17" t="inlineStr">
        <is>
          <t>Batangas City</t>
        </is>
      </c>
      <c r="H664" s="17" t="inlineStr">
        <is>
          <t>Barangay 9</t>
        </is>
      </c>
      <c r="I664" s="18" t="n">
        <v>13.74489259</v>
      </c>
      <c r="J664" s="18" t="n">
        <v>121.088196</v>
      </c>
      <c r="K664" s="17" t="inlineStr">
        <is>
          <t>U</t>
        </is>
      </c>
      <c r="L664" s="11" t="n">
        <v>264</v>
      </c>
      <c r="M664" s="19" t="n">
        <v>3.6</v>
      </c>
      <c r="N664" s="20">
        <f>INT(L664/M664)</f>
        <v/>
      </c>
      <c r="O664" s="20">
        <f>INT(N664*0.3+0.5)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3.45</v>
      </c>
      <c r="T664" s="19" t="n">
        <v>4.83</v>
      </c>
      <c r="U664" s="17" t="inlineStr">
        <is>
          <t>Tier 2 High GIDA (Score 40.0–49.9)</t>
        </is>
      </c>
      <c r="V664" s="19" t="n">
        <v>71.25</v>
      </c>
      <c r="W664" s="19" t="n">
        <v>49.81</v>
      </c>
      <c r="X664" s="19" t="n">
        <v>71.25</v>
      </c>
      <c r="Y664" s="20">
        <f>ROUND(V664*0.35+W664*0.35+X664*0.30,2)</f>
        <v/>
      </c>
      <c r="Z664" s="23" t="inlineStr">
        <is>
          <t>D - Other node or line within 3 km</t>
        </is>
      </c>
      <c r="AA664" s="19" t="n">
        <v>2.53</v>
      </c>
      <c r="AB664" s="19" t="n">
        <v>3.01</v>
      </c>
      <c r="AC664" s="17" t="inlineStr">
        <is>
          <t>Node: BCY003
- TYPE 3</t>
        </is>
      </c>
      <c r="AD664" s="17" t="inlineStr">
        <is>
          <t>Route options survey candidate: compare actual node lateral with approved line tap.</t>
        </is>
      </c>
      <c r="AE664" s="16" t="n">
        <v>1660</v>
      </c>
    </row>
    <row r="665">
      <c r="A665" s="16" t="n">
        <v>2</v>
      </c>
      <c r="B665" s="16" t="n">
        <v>661</v>
      </c>
      <c r="C665" s="16" t="n">
        <v>1661</v>
      </c>
      <c r="D665" s="17" t="inlineStr">
        <is>
          <t>PH0001661</t>
        </is>
      </c>
      <c r="E665" s="17" t="inlineStr">
        <is>
          <t>NCR</t>
        </is>
      </c>
      <c r="F665" s="17" t="inlineStr">
        <is>
          <t>Metro Manila</t>
        </is>
      </c>
      <c r="G665" s="17" t="inlineStr">
        <is>
          <t>Caloocan City</t>
        </is>
      </c>
      <c r="H665" s="17" t="inlineStr">
        <is>
          <t>Barangay 76</t>
        </is>
      </c>
      <c r="I665" s="18" t="n">
        <v>14.611964</v>
      </c>
      <c r="J665" s="18" t="n">
        <v>120.966491</v>
      </c>
      <c r="K665" s="17" t="inlineStr">
        <is>
          <t>R</t>
        </is>
      </c>
      <c r="L665" s="11" t="n">
        <v>2279</v>
      </c>
      <c r="M665" s="19" t="n">
        <v>3.8</v>
      </c>
      <c r="N665" s="20">
        <f>INT(L665/M665)</f>
        <v/>
      </c>
      <c r="O665" s="20">
        <f>INT(N665*0.3+0.5)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27.19</v>
      </c>
      <c r="T665" s="19" t="n">
        <v>0.85</v>
      </c>
      <c r="U665" s="17" t="inlineStr">
        <is>
          <t>Tier 2 High GIDA (Score 40.0–49.9)</t>
        </is>
      </c>
      <c r="V665" s="19" t="n">
        <v>71.25</v>
      </c>
      <c r="W665" s="19" t="n">
        <v>49.81</v>
      </c>
      <c r="X665" s="19" t="n">
        <v>71.25</v>
      </c>
      <c r="Y665" s="20">
        <f>ROUND(V665*0.35+W665*0.35+X665*0.30,2)</f>
        <v/>
      </c>
      <c r="Z665" s="25" t="inlineStr">
        <is>
          <t>B - Node 0.5-1 km</t>
        </is>
      </c>
      <c r="AA665" s="19" t="n">
        <v>0.67</v>
      </c>
      <c r="AB665" s="19" t="n">
        <v>0.31</v>
      </c>
      <c r="AC665" s="17" t="inlineStr">
        <is>
          <t>Line: Aerial 24C</t>
        </is>
      </c>
      <c r="AD665" s="17" t="inlineStr">
        <is>
          <t>Short node lateral candidate; confirm port/fiber capacity, access and route.</t>
        </is>
      </c>
      <c r="AE665" s="16" t="n">
        <v>1661</v>
      </c>
    </row>
    <row r="666">
      <c r="A666" s="16" t="n">
        <v>2</v>
      </c>
      <c r="B666" s="16" t="n">
        <v>662</v>
      </c>
      <c r="C666" s="16" t="n">
        <v>1662</v>
      </c>
      <c r="D666" s="17" t="inlineStr">
        <is>
          <t>1381200021</t>
        </is>
      </c>
      <c r="E666" s="17" t="inlineStr">
        <is>
          <t>National Capital Region (NCR)</t>
        </is>
      </c>
      <c r="F666" s="17" t="inlineStr">
        <is>
          <t>Second District (Not a Province)</t>
        </is>
      </c>
      <c r="G666" s="17" t="inlineStr">
        <is>
          <t>City of Pasig</t>
        </is>
      </c>
      <c r="H666" s="17" t="inlineStr">
        <is>
          <t>San Jose</t>
        </is>
      </c>
      <c r="I666" s="18" t="n">
        <v>14.564873</v>
      </c>
      <c r="J666" s="18" t="n">
        <v>121.06622</v>
      </c>
      <c r="K666" s="17" t="inlineStr">
        <is>
          <t>U</t>
        </is>
      </c>
      <c r="L666" s="11" t="n">
        <v>1927</v>
      </c>
      <c r="M666" s="19" t="n">
        <v>3.4</v>
      </c>
      <c r="N666" s="20">
        <f>INT(L666/M666)</f>
        <v/>
      </c>
      <c r="O666" s="20">
        <f>INT(N666*0.3+0.5)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0.89</v>
      </c>
      <c r="T666" s="19" t="n">
        <v>0.53</v>
      </c>
      <c r="U666" s="17" t="inlineStr">
        <is>
          <t>Tier 2 High GIDA (Score 40.0–49.9)</t>
        </is>
      </c>
      <c r="V666" s="19" t="n">
        <v>71.25</v>
      </c>
      <c r="W666" s="19" t="n">
        <v>49.81</v>
      </c>
      <c r="X666" s="19" t="n">
        <v>71.25</v>
      </c>
      <c r="Y666" s="20">
        <f>ROUND(V666*0.35+W666*0.35+X666*0.30,2)</f>
        <v/>
      </c>
      <c r="Z666" s="22" t="inlineStr">
        <is>
          <t>C - Line within 0.5 km; node over 1 km</t>
        </is>
      </c>
      <c r="AA666" s="19" t="n">
        <v>1.65</v>
      </c>
      <c r="AB666" s="19" t="n">
        <v>0.34</v>
      </c>
      <c r="AC666" s="17" t="inlineStr">
        <is>
          <t>Line: UG 144C via Y-Duct</t>
        </is>
      </c>
      <c r="AD666" s="17" t="inlineStr">
        <is>
          <t>Splice closure / line-tap survey candidate; locate closure and confirm splicing/capacity.</t>
        </is>
      </c>
      <c r="AE666" s="16" t="n">
        <v>1662</v>
      </c>
    </row>
    <row r="667">
      <c r="A667" s="16" t="n">
        <v>2</v>
      </c>
      <c r="B667" s="16" t="n">
        <v>663</v>
      </c>
      <c r="C667" s="16" t="n">
        <v>1663</v>
      </c>
      <c r="D667" s="17" t="inlineStr">
        <is>
          <t>1380606132</t>
        </is>
      </c>
      <c r="E667" s="17" t="inlineStr">
        <is>
          <t>National Capital Region (NCR)</t>
        </is>
      </c>
      <c r="F667" s="17" t="inlineStr">
        <is>
          <t>First District (Not a Province)</t>
        </is>
      </c>
      <c r="G667" s="17" t="inlineStr">
        <is>
          <t>City of Manila</t>
        </is>
      </c>
      <c r="H667" s="17" t="inlineStr">
        <is>
          <t>Barangay 526</t>
        </is>
      </c>
      <c r="I667" s="18" t="n">
        <v>14.610981</v>
      </c>
      <c r="J667" s="18" t="n">
        <v>120.998719</v>
      </c>
      <c r="K667" s="17" t="inlineStr">
        <is>
          <t>U</t>
        </is>
      </c>
      <c r="L667" s="11" t="n">
        <v>814</v>
      </c>
      <c r="M667" s="19" t="n">
        <v>3.9</v>
      </c>
      <c r="N667" s="20">
        <f>INT(L667/M667)</f>
        <v/>
      </c>
      <c r="O667" s="20">
        <f>INT(N667*0.3+0.5)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12.54</v>
      </c>
      <c r="T667" s="19" t="n">
        <v>9.1</v>
      </c>
      <c r="U667" s="17" t="inlineStr">
        <is>
          <t>Tier 2 High GIDA (Score 40.0–49.9)</t>
        </is>
      </c>
      <c r="V667" s="19" t="n">
        <v>71.25</v>
      </c>
      <c r="W667" s="19" t="n">
        <v>49.81</v>
      </c>
      <c r="X667" s="19" t="n">
        <v>71.25</v>
      </c>
      <c r="Y667" s="20">
        <f>ROUND(V667*0.35+W667*0.35+X667*0.30,2)</f>
        <v/>
      </c>
      <c r="Z667" s="25" t="inlineStr">
        <is>
          <t>B - Node 0.5-1 km</t>
        </is>
      </c>
      <c r="AA667" s="19" t="n">
        <v>0.54</v>
      </c>
      <c r="AB667" s="19" t="n">
        <v>0.17</v>
      </c>
      <c r="AC667" s="17" t="inlineStr">
        <is>
          <t>Line: Aerial 24C</t>
        </is>
      </c>
      <c r="AD667" s="17" t="inlineStr">
        <is>
          <t>Short node lateral candidate; confirm port/fiber capacity, access and route.</t>
        </is>
      </c>
      <c r="AE667" s="16" t="n">
        <v>1663</v>
      </c>
    </row>
    <row r="668">
      <c r="A668" s="16" t="n">
        <v>2</v>
      </c>
      <c r="B668" s="16" t="n">
        <v>664</v>
      </c>
      <c r="C668" s="16" t="n">
        <v>1664</v>
      </c>
      <c r="D668" s="17" t="inlineStr">
        <is>
          <t>1408104016</t>
        </is>
      </c>
      <c r="E668" s="17" t="inlineStr">
        <is>
          <t>Cordillera Administrative Region (CAR)</t>
        </is>
      </c>
      <c r="F668" s="17" t="inlineStr">
        <is>
          <t>Apayao</t>
        </is>
      </c>
      <c r="G668" s="17" t="inlineStr">
        <is>
          <t>Kabugao</t>
        </is>
      </c>
      <c r="H668" s="17" t="inlineStr">
        <is>
          <t>Magabta</t>
        </is>
      </c>
      <c r="I668" s="18" t="n">
        <v>18.0280075</v>
      </c>
      <c r="J668" s="18" t="n">
        <v>121.1998658</v>
      </c>
      <c r="K668" s="17" t="inlineStr">
        <is>
          <t>R</t>
        </is>
      </c>
      <c r="L668" s="11" t="n">
        <v>194</v>
      </c>
      <c r="M668" s="19" t="n">
        <v>4.2</v>
      </c>
      <c r="N668" s="20">
        <f>INT(L668/M668)</f>
        <v/>
      </c>
      <c r="O668" s="20">
        <f>INT(N668*0.3+0.5)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2.2</v>
      </c>
      <c r="T668" s="19" t="n">
        <v>9.039999999999999</v>
      </c>
      <c r="U668" s="17" t="inlineStr">
        <is>
          <t>Tier 2 High GIDA (Score 40.0–49.9)</t>
        </is>
      </c>
      <c r="V668" s="19" t="n">
        <v>71.23999999999999</v>
      </c>
      <c r="W668" s="19" t="n">
        <v>49.8</v>
      </c>
      <c r="X668" s="19" t="n">
        <v>71.23999999999999</v>
      </c>
      <c r="Y668" s="20">
        <f>ROUND(V668*0.35+W668*0.35+X668*0.30,2)</f>
        <v/>
      </c>
      <c r="Z668" s="23" t="inlineStr">
        <is>
          <t>D - Other node or line within 3 km</t>
        </is>
      </c>
      <c r="AA668" s="19" t="n">
        <v>2.2</v>
      </c>
      <c r="AB668" s="19" t="n">
        <v>28.91</v>
      </c>
      <c r="AC668" s="17" t="inlineStr">
        <is>
          <t>Node: KOY001 - TYPE 4A</t>
        </is>
      </c>
      <c r="AD668" s="17" t="inlineStr">
        <is>
          <t>Route options survey candidate: compare actual node lateral with approved line tap.</t>
        </is>
      </c>
      <c r="AE668" s="16" t="n">
        <v>1664</v>
      </c>
    </row>
    <row r="669">
      <c r="A669" s="16" t="n">
        <v>2</v>
      </c>
      <c r="B669" s="16" t="n">
        <v>665</v>
      </c>
      <c r="C669" s="16" t="n">
        <v>1665</v>
      </c>
      <c r="D669" s="17" t="inlineStr">
        <is>
          <t>1381100002</t>
        </is>
      </c>
      <c r="E669" s="17" t="inlineStr">
        <is>
          <t>National Capital Region (NCR)</t>
        </is>
      </c>
      <c r="F669" s="17" t="inlineStr">
        <is>
          <t>Fourth District (Not a Province)</t>
        </is>
      </c>
      <c r="G669" s="17" t="inlineStr">
        <is>
          <t>Pasay City</t>
        </is>
      </c>
      <c r="H669" s="17" t="inlineStr">
        <is>
          <t>Barangay 2</t>
        </is>
      </c>
      <c r="I669" s="18" t="n">
        <v>14.559186</v>
      </c>
      <c r="J669" s="18" t="n">
        <v>120.989887</v>
      </c>
      <c r="K669" s="17" t="inlineStr">
        <is>
          <t>U</t>
        </is>
      </c>
      <c r="L669" s="11" t="n">
        <v>1365</v>
      </c>
      <c r="M669" s="19" t="n">
        <v>3.4</v>
      </c>
      <c r="N669" s="20">
        <f>INT(L669/M669)</f>
        <v/>
      </c>
      <c r="O669" s="20">
        <f>INT(N669*0.3+0.5)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4.72</v>
      </c>
      <c r="T669" s="19" t="n">
        <v>4.73</v>
      </c>
      <c r="U669" s="17" t="inlineStr">
        <is>
          <t>Tier 2 High GIDA (Score 40.0–49.9)</t>
        </is>
      </c>
      <c r="V669" s="19" t="n">
        <v>71.23999999999999</v>
      </c>
      <c r="W669" s="19" t="n">
        <v>49.8</v>
      </c>
      <c r="X669" s="19" t="n">
        <v>71.23999999999999</v>
      </c>
      <c r="Y669" s="20">
        <f>ROUND(V669*0.35+W669*0.35+X669*0.30,2)</f>
        <v/>
      </c>
      <c r="Z669" s="25" t="inlineStr">
        <is>
          <t>B - Node 0.5-1 km</t>
        </is>
      </c>
      <c r="AA669" s="19" t="n">
        <v>0.68</v>
      </c>
      <c r="AB669" s="19" t="n">
        <v>0.63</v>
      </c>
      <c r="AC669" s="17" t="inlineStr">
        <is>
          <t>Line: UG 288C via Y-Duct</t>
        </is>
      </c>
      <c r="AD669" s="17" t="inlineStr">
        <is>
          <t>Short node lateral candidate; confirm port/fiber capacity, access and route.</t>
        </is>
      </c>
      <c r="AE669" s="16" t="n">
        <v>1665</v>
      </c>
    </row>
    <row r="670">
      <c r="A670" s="16" t="n">
        <v>2</v>
      </c>
      <c r="B670" s="16" t="n">
        <v>666</v>
      </c>
      <c r="C670" s="16" t="n">
        <v>1666</v>
      </c>
      <c r="D670" s="17" t="inlineStr">
        <is>
          <t>1381100087</t>
        </is>
      </c>
      <c r="E670" s="17" t="inlineStr">
        <is>
          <t>National Capital Region (NCR)</t>
        </is>
      </c>
      <c r="F670" s="17" t="inlineStr">
        <is>
          <t>Fourth District (Not a Province)</t>
        </is>
      </c>
      <c r="G670" s="17" t="inlineStr">
        <is>
          <t>Pasay City</t>
        </is>
      </c>
      <c r="H670" s="17" t="inlineStr">
        <is>
          <t>Barangay 87</t>
        </is>
      </c>
      <c r="I670" s="18" t="n">
        <v>14.543486</v>
      </c>
      <c r="J670" s="18" t="n">
        <v>120.994818</v>
      </c>
      <c r="K670" s="17" t="inlineStr">
        <is>
          <t>U</t>
        </is>
      </c>
      <c r="L670" s="11" t="n">
        <v>651</v>
      </c>
      <c r="M670" s="19" t="n">
        <v>3.4</v>
      </c>
      <c r="N670" s="20">
        <f>INT(L670/M670)</f>
        <v/>
      </c>
      <c r="O670" s="20">
        <f>INT(N670*0.3+0.5)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0.9399999999999999</v>
      </c>
      <c r="T670" s="19" t="n">
        <v>0.21</v>
      </c>
      <c r="U670" s="17" t="inlineStr">
        <is>
          <t>Tier 2 High GIDA (Score 40.0–49.9)</t>
        </is>
      </c>
      <c r="V670" s="19" t="n">
        <v>71.23999999999999</v>
      </c>
      <c r="W670" s="19" t="n">
        <v>49.8</v>
      </c>
      <c r="X670" s="19" t="n">
        <v>71.23999999999999</v>
      </c>
      <c r="Y670" s="20">
        <f>ROUND(V670*0.35+W670*0.35+X670*0.30,2)</f>
        <v/>
      </c>
      <c r="Z670" s="25" t="inlineStr">
        <is>
          <t>A - Node within 0.5 km</t>
        </is>
      </c>
      <c r="AA670" s="19" t="n">
        <v>0.12</v>
      </c>
      <c r="AB670" s="19" t="n">
        <v>0.03</v>
      </c>
      <c r="AC670" s="17" t="inlineStr">
        <is>
          <t>Line: Aerial 24C</t>
        </is>
      </c>
      <c r="AD670" s="17" t="inlineStr">
        <is>
          <t>First survey candidate: confirm node handoff, spare capacity and short route; co-location not established.</t>
        </is>
      </c>
      <c r="AE670" s="16" t="n">
        <v>1666</v>
      </c>
    </row>
    <row r="671">
      <c r="A671" s="16" t="n">
        <v>2</v>
      </c>
      <c r="B671" s="16" t="n">
        <v>667</v>
      </c>
      <c r="C671" s="16" t="n">
        <v>1667</v>
      </c>
      <c r="D671" s="17" t="inlineStr">
        <is>
          <t>1381100131</t>
        </is>
      </c>
      <c r="E671" s="17" t="inlineStr">
        <is>
          <t>National Capital Region (NCR)</t>
        </is>
      </c>
      <c r="F671" s="17" t="inlineStr">
        <is>
          <t>Fourth District (Not a Province)</t>
        </is>
      </c>
      <c r="G671" s="17" t="inlineStr">
        <is>
          <t>Pasay City</t>
        </is>
      </c>
      <c r="H671" s="17" t="inlineStr">
        <is>
          <t>Barangay 131</t>
        </is>
      </c>
      <c r="I671" s="18" t="n">
        <v>14.549399</v>
      </c>
      <c r="J671" s="18" t="n">
        <v>121.007412</v>
      </c>
      <c r="K671" s="17" t="inlineStr">
        <is>
          <t>U</t>
        </is>
      </c>
      <c r="L671" s="11" t="n">
        <v>1468</v>
      </c>
      <c r="M671" s="19" t="n">
        <v>3.4</v>
      </c>
      <c r="N671" s="20">
        <f>INT(L671/M671)</f>
        <v/>
      </c>
      <c r="O671" s="20">
        <f>INT(N671*0.3+0.5)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1.6</v>
      </c>
      <c r="T671" s="19" t="n">
        <v>0.11</v>
      </c>
      <c r="U671" s="17" t="inlineStr">
        <is>
          <t>Tier 2 High GIDA (Score 40.0–49.9)</t>
        </is>
      </c>
      <c r="V671" s="19" t="n">
        <v>71.23999999999999</v>
      </c>
      <c r="W671" s="19" t="n">
        <v>49.8</v>
      </c>
      <c r="X671" s="19" t="n">
        <v>71.23999999999999</v>
      </c>
      <c r="Y671" s="20">
        <f>ROUND(V671*0.35+W671*0.35+X671*0.30,2)</f>
        <v/>
      </c>
      <c r="Z671" s="25" t="inlineStr">
        <is>
          <t>A - Node within 0.5 km</t>
        </is>
      </c>
      <c r="AA671" s="19" t="n">
        <v>0.43</v>
      </c>
      <c r="AB671" s="19" t="n">
        <v>0.1</v>
      </c>
      <c r="AC671" s="17" t="inlineStr">
        <is>
          <t>Line: Aerial 24C</t>
        </is>
      </c>
      <c r="AD671" s="17" t="inlineStr">
        <is>
          <t>First survey candidate: confirm node handoff, spare capacity and short route; co-location not established.</t>
        </is>
      </c>
      <c r="AE671" s="16" t="n">
        <v>1667</v>
      </c>
    </row>
    <row r="672">
      <c r="A672" s="16" t="n">
        <v>2</v>
      </c>
      <c r="B672" s="16" t="n">
        <v>668</v>
      </c>
      <c r="C672" s="16" t="n">
        <v>1668</v>
      </c>
      <c r="D672" s="17" t="inlineStr">
        <is>
          <t>0401005059</t>
        </is>
      </c>
      <c r="E672" s="17" t="inlineStr">
        <is>
          <t>Region IV-A (CALABARZON)</t>
        </is>
      </c>
      <c r="F672" s="17" t="inlineStr">
        <is>
          <t>Batangas</t>
        </is>
      </c>
      <c r="G672" s="17" t="inlineStr">
        <is>
          <t>Batangas City</t>
        </is>
      </c>
      <c r="H672" s="17" t="inlineStr">
        <is>
          <t>Barangay 13</t>
        </is>
      </c>
      <c r="I672" s="18" t="n">
        <v>13.71092015</v>
      </c>
      <c r="J672" s="18" t="n">
        <v>121.0927253</v>
      </c>
      <c r="K672" s="17" t="inlineStr">
        <is>
          <t>U</t>
        </is>
      </c>
      <c r="L672" s="11" t="n">
        <v>357</v>
      </c>
      <c r="M672" s="19" t="n">
        <v>3.6</v>
      </c>
      <c r="N672" s="20">
        <f>INT(L672/M672)</f>
        <v/>
      </c>
      <c r="O672" s="20">
        <f>INT(N672*0.3+0.5)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2.86</v>
      </c>
      <c r="T672" s="19" t="n">
        <v>4.05</v>
      </c>
      <c r="U672" s="17" t="inlineStr">
        <is>
          <t>Tier 2 High GIDA (Score 40.0–49.9)</t>
        </is>
      </c>
      <c r="V672" s="19" t="n">
        <v>71.23999999999999</v>
      </c>
      <c r="W672" s="19" t="n">
        <v>49.8</v>
      </c>
      <c r="X672" s="19" t="n">
        <v>71.23999999999999</v>
      </c>
      <c r="Y672" s="20">
        <f>ROUND(V672*0.35+W672*0.35+X672*0.30,2)</f>
        <v/>
      </c>
      <c r="Z672" s="24" t="inlineStr">
        <is>
          <t>E - Nearest node or line 3-5 km</t>
        </is>
      </c>
      <c r="AA672" s="19" t="n">
        <v>4.14</v>
      </c>
      <c r="AB672" s="19" t="n">
        <v>6.02</v>
      </c>
      <c r="AC672" s="17" t="inlineStr">
        <is>
          <t>Node: BCY004 - BP</t>
        </is>
      </c>
      <c r="AD672" s="17" t="inlineStr">
        <is>
          <t>Review candidate: examine alternative BTS location, updated fiber inventory or Starlink backhaul.</t>
        </is>
      </c>
      <c r="AE672" s="16" t="n">
        <v>1668</v>
      </c>
    </row>
    <row r="673">
      <c r="A673" s="16" t="n">
        <v>2</v>
      </c>
      <c r="B673" s="16" t="n">
        <v>669</v>
      </c>
      <c r="C673" s="16" t="n">
        <v>1669</v>
      </c>
      <c r="D673" s="17" t="inlineStr">
        <is>
          <t>1381100089</t>
        </is>
      </c>
      <c r="E673" s="17" t="inlineStr">
        <is>
          <t>National Capital Region (NCR)</t>
        </is>
      </c>
      <c r="F673" s="17" t="inlineStr">
        <is>
          <t>Fourth District (Not a Province)</t>
        </is>
      </c>
      <c r="G673" s="17" t="inlineStr">
        <is>
          <t>Pasay City</t>
        </is>
      </c>
      <c r="H673" s="17" t="inlineStr">
        <is>
          <t>Barangay 89</t>
        </is>
      </c>
      <c r="I673" s="18" t="n">
        <v>14.545526</v>
      </c>
      <c r="J673" s="18" t="n">
        <v>120.995418</v>
      </c>
      <c r="K673" s="17" t="inlineStr">
        <is>
          <t>U</t>
        </is>
      </c>
      <c r="L673" s="11" t="n">
        <v>1032</v>
      </c>
      <c r="M673" s="19" t="n">
        <v>3.4</v>
      </c>
      <c r="N673" s="20">
        <f>INT(L673/M673)</f>
        <v/>
      </c>
      <c r="O673" s="20">
        <f>INT(N673*0.3+0.5)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1.19</v>
      </c>
      <c r="T673" s="19" t="n">
        <v>1.57</v>
      </c>
      <c r="U673" s="17" t="inlineStr">
        <is>
          <t>Tier 2 High GIDA (Score 40.0–49.9)</t>
        </is>
      </c>
      <c r="V673" s="19" t="n">
        <v>71.23</v>
      </c>
      <c r="W673" s="19" t="n">
        <v>49.8</v>
      </c>
      <c r="X673" s="19" t="n">
        <v>71.23</v>
      </c>
      <c r="Y673" s="20">
        <f>ROUND(V673*0.35+W673*0.35+X673*0.30,2)</f>
        <v/>
      </c>
      <c r="Z673" s="25" t="inlineStr">
        <is>
          <t>A - Node within 0.5 km</t>
        </is>
      </c>
      <c r="AA673" s="19" t="n">
        <v>0.15</v>
      </c>
      <c r="AB673" s="19" t="n">
        <v>0.13</v>
      </c>
      <c r="AC673" s="17" t="inlineStr">
        <is>
          <t>Line: Existing 216C</t>
        </is>
      </c>
      <c r="AD673" s="17" t="inlineStr">
        <is>
          <t>First survey candidate: confirm node handoff, spare capacity and short route; co-location not established.</t>
        </is>
      </c>
      <c r="AE673" s="16" t="n">
        <v>1669</v>
      </c>
    </row>
    <row r="674">
      <c r="A674" s="16" t="n">
        <v>2</v>
      </c>
      <c r="B674" s="16" t="n">
        <v>670</v>
      </c>
      <c r="C674" s="16" t="n">
        <v>1670</v>
      </c>
      <c r="D674" s="17" t="inlineStr">
        <is>
          <t>1102504006</t>
        </is>
      </c>
      <c r="E674" s="17" t="inlineStr">
        <is>
          <t>Region XI (Davao Region)</t>
        </is>
      </c>
      <c r="F674" s="17" t="inlineStr">
        <is>
          <t>Davao Oriental</t>
        </is>
      </c>
      <c r="G674" s="17" t="inlineStr">
        <is>
          <t>Caraga</t>
        </is>
      </c>
      <c r="H674" s="17" t="inlineStr">
        <is>
          <t>Manorigao</t>
        </is>
      </c>
      <c r="I674" s="18" t="n">
        <v>7.401933</v>
      </c>
      <c r="J674" s="18" t="n">
        <v>126.549217</v>
      </c>
      <c r="K674" s="17" t="inlineStr">
        <is>
          <t>R</t>
        </is>
      </c>
      <c r="L674" s="11" t="n">
        <v>1700</v>
      </c>
      <c r="M674" s="19" t="n">
        <v>3.6</v>
      </c>
      <c r="N674" s="20">
        <f>INT(L674/M674)</f>
        <v/>
      </c>
      <c r="O674" s="20">
        <f>INT(N674*0.3+0.5)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61.83</v>
      </c>
      <c r="T674" s="19" t="n">
        <v>60.75</v>
      </c>
      <c r="U674" s="17" t="inlineStr">
        <is>
          <t>Tier 2 High GIDA (Score 40.0–49.9)</t>
        </is>
      </c>
      <c r="V674" s="19" t="n">
        <v>71.23</v>
      </c>
      <c r="W674" s="19" t="n">
        <v>49.79</v>
      </c>
      <c r="X674" s="19" t="n">
        <v>71.23</v>
      </c>
      <c r="Y674" s="20">
        <f>ROUND(V674*0.35+W674*0.35+X674*0.30,2)</f>
        <v/>
      </c>
      <c r="Z674" s="24" t="inlineStr">
        <is>
          <t>F - Nearest node and line over 5 km</t>
        </is>
      </c>
      <c r="AA674" s="19" t="n">
        <v>61.83</v>
      </c>
      <c r="AB674" s="19" t="n">
        <v>60.58</v>
      </c>
      <c r="AC674" s="17" t="inlineStr">
        <is>
          <t>Line: PANTUKAN - MATI SEGMENT 5</t>
        </is>
      </c>
      <c r="AD674" s="17" t="inlineStr">
        <is>
          <t>Remote site candidate: deploy Starlink LEO satellite backhaul or long microwave hop.</t>
        </is>
      </c>
      <c r="AE674" s="16" t="n">
        <v>1670</v>
      </c>
    </row>
    <row r="675">
      <c r="A675" s="16" t="n">
        <v>2</v>
      </c>
      <c r="B675" s="16" t="n">
        <v>671</v>
      </c>
      <c r="C675" s="16" t="n">
        <v>1671</v>
      </c>
      <c r="D675" s="17" t="inlineStr">
        <is>
          <t>0402118052</t>
        </is>
      </c>
      <c r="E675" s="17" t="inlineStr">
        <is>
          <t>Region IV-A (CALABARZON)</t>
        </is>
      </c>
      <c r="F675" s="17" t="inlineStr">
        <is>
          <t>Cavite</t>
        </is>
      </c>
      <c r="G675" s="17" t="inlineStr">
        <is>
          <t>Silang</t>
        </is>
      </c>
      <c r="H675" s="17" t="inlineStr">
        <is>
          <t>Narra I</t>
        </is>
      </c>
      <c r="I675" s="18" t="n">
        <v>14.282447</v>
      </c>
      <c r="J675" s="18" t="n">
        <v>120.9601887</v>
      </c>
      <c r="K675" s="17" t="inlineStr">
        <is>
          <t>R</t>
        </is>
      </c>
      <c r="L675" s="11" t="n">
        <v>3334</v>
      </c>
      <c r="M675" s="19" t="n">
        <v>3.4</v>
      </c>
      <c r="N675" s="20">
        <f>INT(L675/M675)</f>
        <v/>
      </c>
      <c r="O675" s="20">
        <f>INT(N675*0.3+0.5)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4.68</v>
      </c>
      <c r="T675" s="19" t="n">
        <v>0.76</v>
      </c>
      <c r="U675" s="17" t="inlineStr">
        <is>
          <t>Tier 2 High GIDA (Score 40.0–49.9)</t>
        </is>
      </c>
      <c r="V675" s="19" t="n">
        <v>71.22</v>
      </c>
      <c r="W675" s="19" t="n">
        <v>49.79</v>
      </c>
      <c r="X675" s="19" t="n">
        <v>71.22</v>
      </c>
      <c r="Y675" s="20">
        <f>ROUND(V675*0.35+W675*0.35+X675*0.30,2)</f>
        <v/>
      </c>
      <c r="Z675" s="22" t="inlineStr">
        <is>
          <t>C - Line within 0.5 km; node over 1 km</t>
        </is>
      </c>
      <c r="AA675" s="19" t="n">
        <v>1.97</v>
      </c>
      <c r="AB675" s="19" t="n">
        <v>0.08</v>
      </c>
      <c r="AC675" s="17" t="inlineStr">
        <is>
          <t>Line: NCC001 TO TGY001</t>
        </is>
      </c>
      <c r="AD675" s="17" t="inlineStr">
        <is>
          <t>Splice closure / line-tap survey candidate; locate closure and confirm splicing/capacity.</t>
        </is>
      </c>
      <c r="AE675" s="16" t="n">
        <v>1671</v>
      </c>
    </row>
    <row r="676">
      <c r="A676" s="16" t="n">
        <v>2</v>
      </c>
      <c r="B676" s="16" t="n">
        <v>672</v>
      </c>
      <c r="C676" s="16" t="n">
        <v>1672</v>
      </c>
      <c r="D676" s="17" t="inlineStr">
        <is>
          <t>1380610019</t>
        </is>
      </c>
      <c r="E676" s="17" t="inlineStr">
        <is>
          <t>National Capital Region (NCR)</t>
        </is>
      </c>
      <c r="F676" s="17" t="inlineStr">
        <is>
          <t>First District (Not a Province)</t>
        </is>
      </c>
      <c r="G676" s="17" t="inlineStr">
        <is>
          <t>City of Manila</t>
        </is>
      </c>
      <c r="H676" s="17" t="inlineStr">
        <is>
          <t>Barangay 704</t>
        </is>
      </c>
      <c r="I676" s="18" t="n">
        <v>14.569914</v>
      </c>
      <c r="J676" s="18" t="n">
        <v>120.987177</v>
      </c>
      <c r="K676" s="17" t="inlineStr">
        <is>
          <t>U</t>
        </is>
      </c>
      <c r="L676" s="11" t="n">
        <v>5460</v>
      </c>
      <c r="M676" s="19" t="n">
        <v>3.9</v>
      </c>
      <c r="N676" s="20">
        <f>INT(L676/M676)</f>
        <v/>
      </c>
      <c r="O676" s="20">
        <f>INT(N676*0.3+0.5)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19.34</v>
      </c>
      <c r="T676" s="19" t="n">
        <v>23.36</v>
      </c>
      <c r="U676" s="17" t="inlineStr">
        <is>
          <t>Tier 2 High GIDA (Score 40.0–49.9)</t>
        </is>
      </c>
      <c r="V676" s="19" t="n">
        <v>71.22</v>
      </c>
      <c r="W676" s="19" t="n">
        <v>49.79</v>
      </c>
      <c r="X676" s="19" t="n">
        <v>71.22</v>
      </c>
      <c r="Y676" s="20">
        <f>ROUND(V676*0.35+W676*0.35+X676*0.30,2)</f>
        <v/>
      </c>
      <c r="Z676" s="25" t="inlineStr">
        <is>
          <t>B - Node 0.5-1 km</t>
        </is>
      </c>
      <c r="AA676" s="19" t="n">
        <v>0.8</v>
      </c>
      <c r="AB676" s="19" t="n">
        <v>0.47</v>
      </c>
      <c r="AC676" s="17" t="inlineStr">
        <is>
          <t>Line: PSG001 RELIANCE TO NCC001</t>
        </is>
      </c>
      <c r="AD676" s="17" t="inlineStr">
        <is>
          <t>Short node lateral candidate; confirm port/fiber capacity, access and route.</t>
        </is>
      </c>
      <c r="AE676" s="16" t="n">
        <v>1672</v>
      </c>
    </row>
    <row r="677">
      <c r="A677" s="16" t="n">
        <v>2</v>
      </c>
      <c r="B677" s="16" t="n">
        <v>673</v>
      </c>
      <c r="C677" s="16" t="n">
        <v>1673</v>
      </c>
      <c r="D677" s="17" t="inlineStr">
        <is>
          <t>1380606193</t>
        </is>
      </c>
      <c r="E677" s="17" t="inlineStr">
        <is>
          <t>National Capital Region (NCR)</t>
        </is>
      </c>
      <c r="F677" s="17" t="inlineStr">
        <is>
          <t>First District (Not a Province)</t>
        </is>
      </c>
      <c r="G677" s="17" t="inlineStr">
        <is>
          <t>City of Manila</t>
        </is>
      </c>
      <c r="H677" s="17" t="inlineStr">
        <is>
          <t>Barangay 587</t>
        </is>
      </c>
      <c r="I677" s="18" t="n">
        <v>14.6034354</v>
      </c>
      <c r="J677" s="18" t="n">
        <v>121.0125435</v>
      </c>
      <c r="K677" s="17" t="inlineStr">
        <is>
          <t>U</t>
        </is>
      </c>
      <c r="L677" s="11" t="n">
        <v>3009</v>
      </c>
      <c r="M677" s="19" t="n">
        <v>3.9</v>
      </c>
      <c r="N677" s="20">
        <f>INT(L677/M677)</f>
        <v/>
      </c>
      <c r="O677" s="20">
        <f>INT(N677*0.3+0.5)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57.56</v>
      </c>
      <c r="T677" s="19" t="n">
        <v>53.13</v>
      </c>
      <c r="U677" s="17" t="inlineStr">
        <is>
          <t>Tier 2 High GIDA (Score 40.0–49.9)</t>
        </is>
      </c>
      <c r="V677" s="19" t="n">
        <v>71.22</v>
      </c>
      <c r="W677" s="19" t="n">
        <v>49.79</v>
      </c>
      <c r="X677" s="19" t="n">
        <v>71.22</v>
      </c>
      <c r="Y677" s="20">
        <f>ROUND(V677*0.35+W677*0.35+X677*0.30,2)</f>
        <v/>
      </c>
      <c r="Z677" s="25" t="inlineStr">
        <is>
          <t>B - Node 0.5-1 km</t>
        </is>
      </c>
      <c r="AA677" s="19" t="n">
        <v>0.88</v>
      </c>
      <c r="AB677" s="19" t="n">
        <v>0.09</v>
      </c>
      <c r="AC677" s="17" t="inlineStr">
        <is>
          <t>Line: PSG001 RELIANCE TO NCC001</t>
        </is>
      </c>
      <c r="AD677" s="17" t="inlineStr">
        <is>
          <t>Short node lateral candidate; confirm port/fiber capacity, access and route.</t>
        </is>
      </c>
      <c r="AE677" s="16" t="n">
        <v>1673</v>
      </c>
    </row>
    <row r="678">
      <c r="A678" s="16" t="n">
        <v>2</v>
      </c>
      <c r="B678" s="16" t="n">
        <v>674</v>
      </c>
      <c r="C678" s="16" t="n">
        <v>1674</v>
      </c>
      <c r="D678" s="17" t="inlineStr">
        <is>
          <t>1381100186</t>
        </is>
      </c>
      <c r="E678" s="17" t="inlineStr">
        <is>
          <t>National Capital Region (NCR)</t>
        </is>
      </c>
      <c r="F678" s="17" t="inlineStr">
        <is>
          <t>Fourth District (Not a Province)</t>
        </is>
      </c>
      <c r="G678" s="17" t="inlineStr">
        <is>
          <t>Pasay City</t>
        </is>
      </c>
      <c r="H678" s="17" t="inlineStr">
        <is>
          <t>Barangay 186</t>
        </is>
      </c>
      <c r="I678" s="18" t="n">
        <v>14.53329</v>
      </c>
      <c r="J678" s="18" t="n">
        <v>120.99905</v>
      </c>
      <c r="K678" s="17" t="inlineStr">
        <is>
          <t>U</t>
        </is>
      </c>
      <c r="L678" s="11" t="n">
        <v>3548</v>
      </c>
      <c r="M678" s="19" t="n">
        <v>3.4</v>
      </c>
      <c r="N678" s="20">
        <f>INT(L678/M678)</f>
        <v/>
      </c>
      <c r="O678" s="20">
        <f>INT(N678*0.3+0.5)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1.33</v>
      </c>
      <c r="T678" s="19" t="n">
        <v>0.25</v>
      </c>
      <c r="U678" s="17" t="inlineStr">
        <is>
          <t>Tier 2 High GIDA (Score 40.0–49.9)</t>
        </is>
      </c>
      <c r="V678" s="19" t="n">
        <v>71.22</v>
      </c>
      <c r="W678" s="19" t="n">
        <v>49.79</v>
      </c>
      <c r="X678" s="19" t="n">
        <v>71.22</v>
      </c>
      <c r="Y678" s="20">
        <f>ROUND(V678*0.35+W678*0.35+X678*0.30,2)</f>
        <v/>
      </c>
      <c r="Z678" s="25" t="inlineStr">
        <is>
          <t>B - Node 0.5-1 km</t>
        </is>
      </c>
      <c r="AA678" s="19" t="n">
        <v>0.63</v>
      </c>
      <c r="AB678" s="19" t="n">
        <v>0.12</v>
      </c>
      <c r="AC678" s="17" t="inlineStr">
        <is>
          <t>Line: UG 288C via Y-Duct</t>
        </is>
      </c>
      <c r="AD678" s="17" t="inlineStr">
        <is>
          <t>Short node lateral candidate; confirm port/fiber capacity, access and route.</t>
        </is>
      </c>
      <c r="AE678" s="16" t="n">
        <v>1674</v>
      </c>
    </row>
    <row r="679">
      <c r="A679" s="16" t="n">
        <v>2</v>
      </c>
      <c r="B679" s="16" t="n">
        <v>675</v>
      </c>
      <c r="C679" s="16" t="n">
        <v>1675</v>
      </c>
      <c r="D679" s="17" t="inlineStr">
        <is>
          <t>1380603018</t>
        </is>
      </c>
      <c r="E679" s="17" t="inlineStr">
        <is>
          <t>National Capital Region (NCR)</t>
        </is>
      </c>
      <c r="F679" s="17" t="inlineStr">
        <is>
          <t>First District (Not a Province)</t>
        </is>
      </c>
      <c r="G679" s="17" t="inlineStr">
        <is>
          <t>City of Manila</t>
        </is>
      </c>
      <c r="H679" s="17" t="inlineStr">
        <is>
          <t>Barangay 309</t>
        </is>
      </c>
      <c r="I679" s="18" t="n">
        <v>14.61015</v>
      </c>
      <c r="J679" s="18" t="n">
        <v>120.992856</v>
      </c>
      <c r="K679" s="17" t="inlineStr">
        <is>
          <t>U</t>
        </is>
      </c>
      <c r="L679" s="11" t="n">
        <v>1186</v>
      </c>
      <c r="M679" s="19" t="n">
        <v>3.9</v>
      </c>
      <c r="N679" s="20">
        <f>INT(L679/M679)</f>
        <v/>
      </c>
      <c r="O679" s="20">
        <f>INT(N679*0.3+0.5)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5.06</v>
      </c>
      <c r="T679" s="19" t="n">
        <v>0.3</v>
      </c>
      <c r="U679" s="17" t="inlineStr">
        <is>
          <t>Tier 2 High GIDA (Score 40.0–49.9)</t>
        </is>
      </c>
      <c r="V679" s="19" t="n">
        <v>71.20999999999999</v>
      </c>
      <c r="W679" s="19" t="n">
        <v>49.78</v>
      </c>
      <c r="X679" s="19" t="n">
        <v>71.20999999999999</v>
      </c>
      <c r="Y679" s="20">
        <f>ROUND(V679*0.35+W679*0.35+X679*0.30,2)</f>
        <v/>
      </c>
      <c r="Z679" s="25" t="inlineStr">
        <is>
          <t>B - Node 0.5-1 km</t>
        </is>
      </c>
      <c r="AA679" s="19" t="n">
        <v>0.8</v>
      </c>
      <c r="AB679" s="19" t="n">
        <v>0.03</v>
      </c>
      <c r="AC679" s="17" t="inlineStr">
        <is>
          <t>Line: Aerial 24C</t>
        </is>
      </c>
      <c r="AD679" s="17" t="inlineStr">
        <is>
          <t>Short node lateral candidate; confirm port/fiber capacity, access and route.</t>
        </is>
      </c>
      <c r="AE679" s="16" t="n">
        <v>1675</v>
      </c>
    </row>
    <row r="680">
      <c r="A680" s="16" t="n">
        <v>2</v>
      </c>
      <c r="B680" s="16" t="n">
        <v>676</v>
      </c>
      <c r="C680" s="16" t="n">
        <v>1676</v>
      </c>
      <c r="D680" s="17" t="inlineStr">
        <is>
          <t>1381100055</t>
        </is>
      </c>
      <c r="E680" s="17" t="inlineStr">
        <is>
          <t>National Capital Region (NCR)</t>
        </is>
      </c>
      <c r="F680" s="17" t="inlineStr">
        <is>
          <t>Fourth District (Not a Province)</t>
        </is>
      </c>
      <c r="G680" s="17" t="inlineStr">
        <is>
          <t>Pasay City</t>
        </is>
      </c>
      <c r="H680" s="17" t="inlineStr">
        <is>
          <t>Barangay 55</t>
        </is>
      </c>
      <c r="I680" s="18" t="n">
        <v>14.552621</v>
      </c>
      <c r="J680" s="18" t="n">
        <v>121.000239</v>
      </c>
      <c r="K680" s="17" t="inlineStr">
        <is>
          <t>U</t>
        </is>
      </c>
      <c r="L680" s="11" t="n">
        <v>856</v>
      </c>
      <c r="M680" s="19" t="n">
        <v>3.4</v>
      </c>
      <c r="N680" s="20">
        <f>INT(L680/M680)</f>
        <v/>
      </c>
      <c r="O680" s="20">
        <f>INT(N680*0.3+0.5)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4.28</v>
      </c>
      <c r="T680" s="19" t="n">
        <v>4.25</v>
      </c>
      <c r="U680" s="17" t="inlineStr">
        <is>
          <t>Tier 2 High GIDA (Score 40.0–49.9)</t>
        </is>
      </c>
      <c r="V680" s="19" t="n">
        <v>71.20999999999999</v>
      </c>
      <c r="W680" s="19" t="n">
        <v>49.78</v>
      </c>
      <c r="X680" s="19" t="n">
        <v>71.20999999999999</v>
      </c>
      <c r="Y680" s="20">
        <f>ROUND(V680*0.35+W680*0.35+X680*0.30,2)</f>
        <v/>
      </c>
      <c r="Z680" s="25" t="inlineStr">
        <is>
          <t>B - Node 0.5-1 km</t>
        </is>
      </c>
      <c r="AA680" s="19" t="n">
        <v>0.92</v>
      </c>
      <c r="AB680" s="19" t="n">
        <v>0.25</v>
      </c>
      <c r="AC680" s="17" t="inlineStr">
        <is>
          <t>Line: Existing 24C</t>
        </is>
      </c>
      <c r="AD680" s="17" t="inlineStr">
        <is>
          <t>Short node lateral candidate; confirm port/fiber capacity, access and route.</t>
        </is>
      </c>
      <c r="AE680" s="16" t="n">
        <v>1676</v>
      </c>
    </row>
    <row r="681">
      <c r="A681" s="16" t="n">
        <v>2</v>
      </c>
      <c r="B681" s="16" t="n">
        <v>677</v>
      </c>
      <c r="C681" s="16" t="n">
        <v>1677</v>
      </c>
      <c r="D681" s="17" t="inlineStr">
        <is>
          <t>1380611036</t>
        </is>
      </c>
      <c r="E681" s="17" t="inlineStr">
        <is>
          <t>National Capital Region (NCR)</t>
        </is>
      </c>
      <c r="F681" s="17" t="inlineStr">
        <is>
          <t>First District (Not a Province)</t>
        </is>
      </c>
      <c r="G681" s="17" t="inlineStr">
        <is>
          <t>City of Manila</t>
        </is>
      </c>
      <c r="H681" s="17" t="inlineStr">
        <is>
          <t>Barangay 821</t>
        </is>
      </c>
      <c r="I681" s="18" t="n">
        <v>14.580563</v>
      </c>
      <c r="J681" s="18" t="n">
        <v>120.997411</v>
      </c>
      <c r="K681" s="17" t="inlineStr">
        <is>
          <t>U</t>
        </is>
      </c>
      <c r="L681" s="11" t="n">
        <v>2056</v>
      </c>
      <c r="M681" s="19" t="n">
        <v>3.9</v>
      </c>
      <c r="N681" s="20">
        <f>INT(L681/M681)</f>
        <v/>
      </c>
      <c r="O681" s="20">
        <f>INT(N681*0.3+0.5)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47.2</v>
      </c>
      <c r="T681" s="19" t="n">
        <v>50.69</v>
      </c>
      <c r="U681" s="17" t="inlineStr">
        <is>
          <t>Tier 2 High GIDA (Score 40.0–49.9)</t>
        </is>
      </c>
      <c r="V681" s="19" t="n">
        <v>71.20999999999999</v>
      </c>
      <c r="W681" s="19" t="n">
        <v>49.78</v>
      </c>
      <c r="X681" s="19" t="n">
        <v>71.20999999999999</v>
      </c>
      <c r="Y681" s="20">
        <f>ROUND(V681*0.35+W681*0.35+X681*0.30,2)</f>
        <v/>
      </c>
      <c r="Z681" s="25" t="inlineStr">
        <is>
          <t>B - Node 0.5-1 km</t>
        </is>
      </c>
      <c r="AA681" s="19" t="n">
        <v>0.72</v>
      </c>
      <c r="AB681" s="19" t="n">
        <v>0.01</v>
      </c>
      <c r="AC681" s="17" t="inlineStr">
        <is>
          <t>Line: Aerial 24C</t>
        </is>
      </c>
      <c r="AD681" s="17" t="inlineStr">
        <is>
          <t>Short node lateral candidate; confirm port/fiber capacity, access and route.</t>
        </is>
      </c>
      <c r="AE681" s="16" t="n">
        <v>1677</v>
      </c>
    </row>
    <row r="682">
      <c r="A682" s="16" t="n">
        <v>2</v>
      </c>
      <c r="B682" s="16" t="n">
        <v>678</v>
      </c>
      <c r="C682" s="16" t="n">
        <v>1678</v>
      </c>
      <c r="D682" s="17" t="inlineStr">
        <is>
          <t>1380610025</t>
        </is>
      </c>
      <c r="E682" s="17" t="inlineStr">
        <is>
          <t>National Capital Region (NCR)</t>
        </is>
      </c>
      <c r="F682" s="17" t="inlineStr">
        <is>
          <t>First District (Not a Province)</t>
        </is>
      </c>
      <c r="G682" s="17" t="inlineStr">
        <is>
          <t>City of Manila</t>
        </is>
      </c>
      <c r="H682" s="17" t="inlineStr">
        <is>
          <t>Barangay 710</t>
        </is>
      </c>
      <c r="I682" s="18" t="n">
        <v>14.572014</v>
      </c>
      <c r="J682" s="18" t="n">
        <v>120.988527</v>
      </c>
      <c r="K682" s="17" t="inlineStr">
        <is>
          <t>U</t>
        </is>
      </c>
      <c r="L682" s="11" t="n">
        <v>576</v>
      </c>
      <c r="M682" s="19" t="n">
        <v>3.9</v>
      </c>
      <c r="N682" s="20">
        <f>INT(L682/M682)</f>
        <v/>
      </c>
      <c r="O682" s="20">
        <f>INT(N682*0.3+0.5)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31.83</v>
      </c>
      <c r="T682" s="19" t="n">
        <v>22.55</v>
      </c>
      <c r="U682" s="17" t="inlineStr">
        <is>
          <t>Tier 2 High GIDA (Score 40.0–49.9)</t>
        </is>
      </c>
      <c r="V682" s="19" t="n">
        <v>71.2</v>
      </c>
      <c r="W682" s="19" t="n">
        <v>49.78</v>
      </c>
      <c r="X682" s="19" t="n">
        <v>71.2</v>
      </c>
      <c r="Y682" s="20">
        <f>ROUND(V682*0.35+W682*0.35+X682*0.30,2)</f>
        <v/>
      </c>
      <c r="Z682" s="25" t="inlineStr">
        <is>
          <t>B - Node 0.5-1 km</t>
        </is>
      </c>
      <c r="AA682" s="19" t="n">
        <v>0.61</v>
      </c>
      <c r="AB682" s="19" t="n">
        <v>0.35</v>
      </c>
      <c r="AC682" s="17" t="inlineStr">
        <is>
          <t>Line: PSG001 RELIANCE TO NCC001</t>
        </is>
      </c>
      <c r="AD682" s="17" t="inlineStr">
        <is>
          <t>Short node lateral candidate; confirm port/fiber capacity, access and route.</t>
        </is>
      </c>
      <c r="AE682" s="16" t="n">
        <v>1678</v>
      </c>
    </row>
    <row r="683">
      <c r="A683" s="16" t="n">
        <v>2</v>
      </c>
      <c r="B683" s="16" t="n">
        <v>679</v>
      </c>
      <c r="C683" s="16" t="n">
        <v>1679</v>
      </c>
      <c r="D683" s="17" t="inlineStr">
        <is>
          <t>1381100039</t>
        </is>
      </c>
      <c r="E683" s="17" t="inlineStr">
        <is>
          <t>National Capital Region (NCR)</t>
        </is>
      </c>
      <c r="F683" s="17" t="inlineStr">
        <is>
          <t>Fourth District (Not a Province)</t>
        </is>
      </c>
      <c r="G683" s="17" t="inlineStr">
        <is>
          <t>Pasay City</t>
        </is>
      </c>
      <c r="H683" s="17" t="inlineStr">
        <is>
          <t>Barangay 39</t>
        </is>
      </c>
      <c r="I683" s="18" t="n">
        <v>14.563141</v>
      </c>
      <c r="J683" s="18" t="n">
        <v>120.997177</v>
      </c>
      <c r="K683" s="17" t="inlineStr">
        <is>
          <t>U</t>
        </is>
      </c>
      <c r="L683" s="11" t="n">
        <v>1327</v>
      </c>
      <c r="M683" s="19" t="n">
        <v>3.4</v>
      </c>
      <c r="N683" s="20">
        <f>INT(L683/M683)</f>
        <v/>
      </c>
      <c r="O683" s="20">
        <f>INT(N683*0.3+0.5)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1.68</v>
      </c>
      <c r="T683" s="19" t="n">
        <v>0.34</v>
      </c>
      <c r="U683" s="17" t="inlineStr">
        <is>
          <t>Tier 2 High GIDA (Score 40.0–49.9)</t>
        </is>
      </c>
      <c r="V683" s="19" t="n">
        <v>71.2</v>
      </c>
      <c r="W683" s="19" t="n">
        <v>49.78</v>
      </c>
      <c r="X683" s="19" t="n">
        <v>71.2</v>
      </c>
      <c r="Y683" s="20">
        <f>ROUND(V683*0.35+W683*0.35+X683*0.30,2)</f>
        <v/>
      </c>
      <c r="Z683" s="22" t="inlineStr">
        <is>
          <t>C - Line within 0.5 km; node over 1 km</t>
        </is>
      </c>
      <c r="AA683" s="19" t="n">
        <v>1.04</v>
      </c>
      <c r="AB683" s="19" t="n">
        <v>0.04</v>
      </c>
      <c r="AC683" s="17" t="inlineStr">
        <is>
          <t>Line: UG 144C via Y-Duct</t>
        </is>
      </c>
      <c r="AD683" s="17" t="inlineStr">
        <is>
          <t>Splice closure / line-tap survey candidate; locate closure and confirm splicing/capacity.</t>
        </is>
      </c>
      <c r="AE683" s="16" t="n">
        <v>1679</v>
      </c>
    </row>
    <row r="684">
      <c r="A684" s="16" t="n">
        <v>2</v>
      </c>
      <c r="B684" s="16" t="n">
        <v>680</v>
      </c>
      <c r="C684" s="16" t="n">
        <v>1680</v>
      </c>
      <c r="D684" s="17" t="inlineStr">
        <is>
          <t>1381100017</t>
        </is>
      </c>
      <c r="E684" s="17" t="inlineStr">
        <is>
          <t>National Capital Region (NCR)</t>
        </is>
      </c>
      <c r="F684" s="17" t="inlineStr">
        <is>
          <t>Fourth District (Not a Province)</t>
        </is>
      </c>
      <c r="G684" s="17" t="inlineStr">
        <is>
          <t>Pasay City</t>
        </is>
      </c>
      <c r="H684" s="17" t="inlineStr">
        <is>
          <t>Barangay 17</t>
        </is>
      </c>
      <c r="I684" s="18" t="n">
        <v>14.558826</v>
      </c>
      <c r="J684" s="18" t="n">
        <v>120.992647</v>
      </c>
      <c r="K684" s="17" t="inlineStr">
        <is>
          <t>U</t>
        </is>
      </c>
      <c r="L684" s="11" t="n">
        <v>1013</v>
      </c>
      <c r="M684" s="19" t="n">
        <v>3.4</v>
      </c>
      <c r="N684" s="20">
        <f>INT(L684/M684)</f>
        <v/>
      </c>
      <c r="O684" s="20">
        <f>INT(N684*0.3+0.5)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0.4</v>
      </c>
      <c r="T684" s="19" t="n">
        <v>0.27</v>
      </c>
      <c r="U684" s="17" t="inlineStr">
        <is>
          <t>Tier 2 High GIDA (Score 40.0–49.9)</t>
        </is>
      </c>
      <c r="V684" s="19" t="n">
        <v>71.2</v>
      </c>
      <c r="W684" s="19" t="n">
        <v>49.78</v>
      </c>
      <c r="X684" s="19" t="n">
        <v>71.2</v>
      </c>
      <c r="Y684" s="20">
        <f>ROUND(V684*0.35+W684*0.35+X684*0.30,2)</f>
        <v/>
      </c>
      <c r="Z684" s="25" t="inlineStr">
        <is>
          <t>B - Node 0.5-1 km</t>
        </is>
      </c>
      <c r="AA684" s="19" t="n">
        <v>0.62</v>
      </c>
      <c r="AB684" s="19" t="n">
        <v>0.35</v>
      </c>
      <c r="AC684" s="17" t="inlineStr">
        <is>
          <t>Line: UG 288C via Y-Duct</t>
        </is>
      </c>
      <c r="AD684" s="17" t="inlineStr">
        <is>
          <t>Short node lateral candidate; confirm port/fiber capacity, access and route.</t>
        </is>
      </c>
      <c r="AE684" s="16" t="n">
        <v>1680</v>
      </c>
    </row>
    <row r="685">
      <c r="A685" s="16" t="n">
        <v>2</v>
      </c>
      <c r="B685" s="16" t="n">
        <v>681</v>
      </c>
      <c r="C685" s="16" t="n">
        <v>1681</v>
      </c>
      <c r="D685" s="17" t="inlineStr">
        <is>
          <t>1380606079</t>
        </is>
      </c>
      <c r="E685" s="17" t="inlineStr">
        <is>
          <t>National Capital Region (NCR)</t>
        </is>
      </c>
      <c r="F685" s="17" t="inlineStr">
        <is>
          <t>First District (Not a Province)</t>
        </is>
      </c>
      <c r="G685" s="17" t="inlineStr">
        <is>
          <t>City of Manila</t>
        </is>
      </c>
      <c r="H685" s="17" t="inlineStr">
        <is>
          <t>Barangay 473</t>
        </is>
      </c>
      <c r="I685" s="18" t="n">
        <v>14.61317</v>
      </c>
      <c r="J685" s="18" t="n">
        <v>120.99265</v>
      </c>
      <c r="K685" s="17" t="inlineStr">
        <is>
          <t>U</t>
        </is>
      </c>
      <c r="L685" s="11" t="n">
        <v>1425</v>
      </c>
      <c r="M685" s="19" t="n">
        <v>3.9</v>
      </c>
      <c r="N685" s="20">
        <f>INT(L685/M685)</f>
        <v/>
      </c>
      <c r="O685" s="20">
        <f>INT(N685*0.3+0.5)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0.62</v>
      </c>
      <c r="T685" s="19" t="n">
        <v>4.03</v>
      </c>
      <c r="U685" s="17" t="inlineStr">
        <is>
          <t>Tier 2 High GIDA (Score 40.0–49.9)</t>
        </is>
      </c>
      <c r="V685" s="19" t="n">
        <v>71.19</v>
      </c>
      <c r="W685" s="19" t="n">
        <v>49.77</v>
      </c>
      <c r="X685" s="19" t="n">
        <v>71.19</v>
      </c>
      <c r="Y685" s="20">
        <f>ROUND(V685*0.35+W685*0.35+X685*0.30,2)</f>
        <v/>
      </c>
      <c r="Z685" s="22" t="inlineStr">
        <is>
          <t>C - Line within 0.5 km; node over 1 km</t>
        </is>
      </c>
      <c r="AA685" s="19" t="n">
        <v>1.12</v>
      </c>
      <c r="AB685" s="19" t="n">
        <v>0.24</v>
      </c>
      <c r="AC685" s="17" t="inlineStr">
        <is>
          <t>Line: Aerial 24C</t>
        </is>
      </c>
      <c r="AD685" s="17" t="inlineStr">
        <is>
          <t>Splice closure / line-tap survey candidate; locate closure and confirm splicing/capacity.</t>
        </is>
      </c>
      <c r="AE685" s="16" t="n">
        <v>1681</v>
      </c>
    </row>
    <row r="686">
      <c r="A686" s="16" t="n">
        <v>2</v>
      </c>
      <c r="B686" s="16" t="n">
        <v>682</v>
      </c>
      <c r="C686" s="16" t="n">
        <v>1682</v>
      </c>
      <c r="D686" s="17" t="inlineStr">
        <is>
          <t>0806014008</t>
        </is>
      </c>
      <c r="E686" s="17" t="inlineStr">
        <is>
          <t>Region VIII (Eastern Visayas)</t>
        </is>
      </c>
      <c r="F686" s="17" t="inlineStr">
        <is>
          <t>Samar</t>
        </is>
      </c>
      <c r="G686" s="17" t="inlineStr">
        <is>
          <t>San Jose De Buan</t>
        </is>
      </c>
      <c r="H686" s="17" t="inlineStr">
        <is>
          <t>Hiduroma</t>
        </is>
      </c>
      <c r="I686" s="18" t="n">
        <v>12.0011</v>
      </c>
      <c r="J686" s="18" t="n">
        <v>125.03374</v>
      </c>
      <c r="K686" s="17" t="inlineStr">
        <is>
          <t>R</t>
        </is>
      </c>
      <c r="L686" s="11" t="n">
        <v>280</v>
      </c>
      <c r="M686" s="19" t="n">
        <v>4.1</v>
      </c>
      <c r="N686" s="20">
        <f>INT(L686/M686)</f>
        <v/>
      </c>
      <c r="O686" s="20">
        <f>INT(N686*0.3+0.5)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84.73999999999999</v>
      </c>
      <c r="T686" s="19" t="n">
        <v>86.45999999999999</v>
      </c>
      <c r="U686" s="17" t="inlineStr">
        <is>
          <t>Tier 2 High GIDA (Score 40.0–49.9)</t>
        </is>
      </c>
      <c r="V686" s="19" t="n">
        <v>71.19</v>
      </c>
      <c r="W686" s="19" t="n">
        <v>49.77</v>
      </c>
      <c r="X686" s="19" t="n">
        <v>71.19</v>
      </c>
      <c r="Y686" s="20">
        <f>ROUND(V686*0.35+W686*0.35+X686*0.30,2)</f>
        <v/>
      </c>
      <c r="Z686" s="24" t="inlineStr">
        <is>
          <t>F - Nearest node and line over 5 km</t>
        </is>
      </c>
      <c r="AA686" s="19" t="n">
        <v>84.73999999999999</v>
      </c>
      <c r="AB686" s="19" t="n">
        <v>86.45999999999999</v>
      </c>
      <c r="AC686" s="17" t="inlineStr">
        <is>
          <t>Node: TCL002 - TYPE 3</t>
        </is>
      </c>
      <c r="AD686" s="17" t="inlineStr">
        <is>
          <t>Remote site candidate: deploy Starlink LEO satellite backhaul or long microwave hop.</t>
        </is>
      </c>
      <c r="AE686" s="16" t="n">
        <v>1682</v>
      </c>
    </row>
    <row r="687">
      <c r="A687" s="16" t="n">
        <v>2</v>
      </c>
      <c r="B687" s="16" t="n">
        <v>683</v>
      </c>
      <c r="C687" s="16" t="n">
        <v>1683</v>
      </c>
      <c r="D687" s="17" t="inlineStr">
        <is>
          <t>1380610062</t>
        </is>
      </c>
      <c r="E687" s="17" t="inlineStr">
        <is>
          <t>National Capital Region (NCR)</t>
        </is>
      </c>
      <c r="F687" s="17" t="inlineStr">
        <is>
          <t>First District (Not a Province)</t>
        </is>
      </c>
      <c r="G687" s="17" t="inlineStr">
        <is>
          <t>City of Manila</t>
        </is>
      </c>
      <c r="H687" s="17" t="inlineStr">
        <is>
          <t>Barangay 737</t>
        </is>
      </c>
      <c r="I687" s="18" t="n">
        <v>14.5692673</v>
      </c>
      <c r="J687" s="18" t="n">
        <v>121.0039606</v>
      </c>
      <c r="K687" s="17" t="inlineStr">
        <is>
          <t>U</t>
        </is>
      </c>
      <c r="L687" s="11" t="n">
        <v>2276</v>
      </c>
      <c r="M687" s="19" t="n">
        <v>3.9</v>
      </c>
      <c r="N687" s="20">
        <f>INT(L687/M687)</f>
        <v/>
      </c>
      <c r="O687" s="20">
        <f>INT(N687*0.3+0.5)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65.68000000000001</v>
      </c>
      <c r="T687" s="19" t="n">
        <v>67</v>
      </c>
      <c r="U687" s="17" t="inlineStr">
        <is>
          <t>Tier 2 High GIDA (Score 40.0–49.9)</t>
        </is>
      </c>
      <c r="V687" s="19" t="n">
        <v>71.19</v>
      </c>
      <c r="W687" s="19" t="n">
        <v>49.77</v>
      </c>
      <c r="X687" s="19" t="n">
        <v>71.19</v>
      </c>
      <c r="Y687" s="20">
        <f>ROUND(V687*0.35+W687*0.35+X687*0.30,2)</f>
        <v/>
      </c>
      <c r="Z687" s="22" t="inlineStr">
        <is>
          <t>C - Line within 0.5 km; node over 1 km</t>
        </is>
      </c>
      <c r="AA687" s="19" t="n">
        <v>1.09</v>
      </c>
      <c r="AB687" s="19" t="n">
        <v>0.18</v>
      </c>
      <c r="AC687" s="17" t="inlineStr">
        <is>
          <t>Line: Aerial 24C</t>
        </is>
      </c>
      <c r="AD687" s="17" t="inlineStr">
        <is>
          <t>Splice closure / line-tap survey candidate; locate closure and confirm splicing/capacity.</t>
        </is>
      </c>
      <c r="AE687" s="16" t="n">
        <v>1683</v>
      </c>
    </row>
    <row r="688">
      <c r="A688" s="16" t="n">
        <v>2</v>
      </c>
      <c r="B688" s="16" t="n">
        <v>684</v>
      </c>
      <c r="C688" s="16" t="n">
        <v>1684</v>
      </c>
      <c r="D688" s="17" t="inlineStr">
        <is>
          <t>1381300062</t>
        </is>
      </c>
      <c r="E688" s="17" t="inlineStr">
        <is>
          <t>National Capital Region (NCR)</t>
        </is>
      </c>
      <c r="F688" s="17" t="inlineStr">
        <is>
          <t>Second District (Not a Province)</t>
        </is>
      </c>
      <c r="G688" s="17" t="inlineStr">
        <is>
          <t>Quezon City</t>
        </is>
      </c>
      <c r="H688" s="17" t="inlineStr">
        <is>
          <t>Marilag</t>
        </is>
      </c>
      <c r="I688" s="18" t="n">
        <v>14.625456</v>
      </c>
      <c r="J688" s="18" t="n">
        <v>121.069617</v>
      </c>
      <c r="K688" s="17" t="inlineStr">
        <is>
          <t>U</t>
        </is>
      </c>
      <c r="L688" s="11" t="n">
        <v>13082</v>
      </c>
      <c r="M688" s="19" t="n">
        <v>3.8</v>
      </c>
      <c r="N688" s="20">
        <f>INT(L688/M688)</f>
        <v/>
      </c>
      <c r="O688" s="20">
        <f>INT(N688*0.3+0.5)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0.13</v>
      </c>
      <c r="T688" s="19" t="n">
        <v>0.12</v>
      </c>
      <c r="U688" s="17" t="inlineStr">
        <is>
          <t>Tier 2 High GIDA (Score 40.0–49.9)</t>
        </is>
      </c>
      <c r="V688" s="19" t="n">
        <v>71.19</v>
      </c>
      <c r="W688" s="19" t="n">
        <v>49.77</v>
      </c>
      <c r="X688" s="19" t="n">
        <v>71.19</v>
      </c>
      <c r="Y688" s="20">
        <f>ROUND(V688*0.35+W688*0.35+X688*0.30,2)</f>
        <v/>
      </c>
      <c r="Z688" s="25" t="inlineStr">
        <is>
          <t>A - Node within 0.5 km</t>
        </is>
      </c>
      <c r="AA688" s="19" t="n">
        <v>0.13</v>
      </c>
      <c r="AB688" s="19" t="n">
        <v>0.04</v>
      </c>
      <c r="AC688" s="17" t="inlineStr">
        <is>
          <t>Line: UG 144C</t>
        </is>
      </c>
      <c r="AD688" s="17" t="inlineStr">
        <is>
          <t>First survey candidate: confirm node handoff, spare capacity and short route; co-location not established.</t>
        </is>
      </c>
      <c r="AE688" s="16" t="n">
        <v>1684</v>
      </c>
    </row>
    <row r="689">
      <c r="A689" s="16" t="n">
        <v>2</v>
      </c>
      <c r="B689" s="16" t="n">
        <v>685</v>
      </c>
      <c r="C689" s="16" t="n">
        <v>1685</v>
      </c>
      <c r="D689" s="17" t="inlineStr">
        <is>
          <t>1380606109</t>
        </is>
      </c>
      <c r="E689" s="17" t="inlineStr">
        <is>
          <t>National Capital Region (NCR)</t>
        </is>
      </c>
      <c r="F689" s="17" t="inlineStr">
        <is>
          <t>First District (Not a Province)</t>
        </is>
      </c>
      <c r="G689" s="17" t="inlineStr">
        <is>
          <t>City of Manila</t>
        </is>
      </c>
      <c r="H689" s="17" t="inlineStr">
        <is>
          <t>Barangay 503</t>
        </is>
      </c>
      <c r="I689" s="18" t="n">
        <v>14.620645</v>
      </c>
      <c r="J689" s="18" t="n">
        <v>120.995889</v>
      </c>
      <c r="K689" s="17" t="inlineStr">
        <is>
          <t>U</t>
        </is>
      </c>
      <c r="L689" s="11" t="n">
        <v>1219</v>
      </c>
      <c r="M689" s="19" t="n">
        <v>3.9</v>
      </c>
      <c r="N689" s="20">
        <f>INT(L689/M689)</f>
        <v/>
      </c>
      <c r="O689" s="20">
        <f>INT(N689*0.3+0.5)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3.96</v>
      </c>
      <c r="T689" s="19" t="n">
        <v>3.87</v>
      </c>
      <c r="U689" s="17" t="inlineStr">
        <is>
          <t>Tier 2 High GIDA (Score 40.0–49.9)</t>
        </is>
      </c>
      <c r="V689" s="19" t="n">
        <v>71.18000000000001</v>
      </c>
      <c r="W689" s="19" t="n">
        <v>49.76</v>
      </c>
      <c r="X689" s="19" t="n">
        <v>71.18000000000001</v>
      </c>
      <c r="Y689" s="20">
        <f>ROUND(V689*0.35+W689*0.35+X689*0.30,2)</f>
        <v/>
      </c>
      <c r="Z689" s="23" t="inlineStr">
        <is>
          <t>D - Other node or line within 3 km</t>
        </is>
      </c>
      <c r="AA689" s="19" t="n">
        <v>1.37</v>
      </c>
      <c r="AB689" s="19" t="n">
        <v>0.74</v>
      </c>
      <c r="AC689" s="17" t="inlineStr">
        <is>
          <t>Line: Aerial 24C</t>
        </is>
      </c>
      <c r="AD689" s="17" t="inlineStr">
        <is>
          <t>Route options survey candidate: compare actual node lateral with approved line tap.</t>
        </is>
      </c>
      <c r="AE689" s="16" t="n">
        <v>1685</v>
      </c>
    </row>
    <row r="690">
      <c r="A690" s="16" t="n">
        <v>2</v>
      </c>
      <c r="B690" s="16" t="n">
        <v>686</v>
      </c>
      <c r="C690" s="16" t="n">
        <v>1686</v>
      </c>
      <c r="D690" s="17" t="inlineStr">
        <is>
          <t>1380611042</t>
        </is>
      </c>
      <c r="E690" s="17" t="inlineStr">
        <is>
          <t>National Capital Region (NCR)</t>
        </is>
      </c>
      <c r="F690" s="17" t="inlineStr">
        <is>
          <t>First District (Not a Province)</t>
        </is>
      </c>
      <c r="G690" s="17" t="inlineStr">
        <is>
          <t>City of Manila</t>
        </is>
      </c>
      <c r="H690" s="17" t="inlineStr">
        <is>
          <t>Barangay 827</t>
        </is>
      </c>
      <c r="I690" s="18" t="n">
        <v>14.582213</v>
      </c>
      <c r="J690" s="18" t="n">
        <v>120.998611</v>
      </c>
      <c r="K690" s="17" t="inlineStr">
        <is>
          <t>U</t>
        </is>
      </c>
      <c r="L690" s="11" t="n">
        <v>2742</v>
      </c>
      <c r="M690" s="19" t="n">
        <v>3.9</v>
      </c>
      <c r="N690" s="20">
        <f>INT(L690/M690)</f>
        <v/>
      </c>
      <c r="O690" s="20">
        <f>INT(N690*0.3+0.5)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31.15</v>
      </c>
      <c r="T690" s="19" t="n">
        <v>35.08</v>
      </c>
      <c r="U690" s="17" t="inlineStr">
        <is>
          <t>Tier 2 High GIDA (Score 40.0–49.9)</t>
        </is>
      </c>
      <c r="V690" s="19" t="n">
        <v>71.18000000000001</v>
      </c>
      <c r="W690" s="19" t="n">
        <v>49.76</v>
      </c>
      <c r="X690" s="19" t="n">
        <v>71.18000000000001</v>
      </c>
      <c r="Y690" s="20">
        <f>ROUND(V690*0.35+W690*0.35+X690*0.30,2)</f>
        <v/>
      </c>
      <c r="Z690" s="25" t="inlineStr">
        <is>
          <t>B - Node 0.5-1 km</t>
        </is>
      </c>
      <c r="AA690" s="19" t="n">
        <v>0.51</v>
      </c>
      <c r="AB690" s="19" t="n">
        <v>0.13</v>
      </c>
      <c r="AC690" s="17" t="inlineStr">
        <is>
          <t>Line: Aerial 24C</t>
        </is>
      </c>
      <c r="AD690" s="17" t="inlineStr">
        <is>
          <t>Short node lateral candidate; confirm port/fiber capacity, access and route.</t>
        </is>
      </c>
      <c r="AE690" s="16" t="n">
        <v>1686</v>
      </c>
    </row>
    <row r="691">
      <c r="A691" s="16" t="n">
        <v>2</v>
      </c>
      <c r="B691" s="16" t="n">
        <v>687</v>
      </c>
      <c r="C691" s="16" t="n">
        <v>1687</v>
      </c>
      <c r="D691" s="17" t="inlineStr">
        <is>
          <t>1381100091</t>
        </is>
      </c>
      <c r="E691" s="17" t="inlineStr">
        <is>
          <t>National Capital Region (NCR)</t>
        </is>
      </c>
      <c r="F691" s="17" t="inlineStr">
        <is>
          <t>Fourth District (Not a Province)</t>
        </is>
      </c>
      <c r="G691" s="17" t="inlineStr">
        <is>
          <t>Pasay City</t>
        </is>
      </c>
      <c r="H691" s="17" t="inlineStr">
        <is>
          <t>Barangay 91</t>
        </is>
      </c>
      <c r="I691" s="18" t="n">
        <v>14.544086</v>
      </c>
      <c r="J691" s="18" t="n">
        <v>120.996018</v>
      </c>
      <c r="K691" s="17" t="inlineStr">
        <is>
          <t>U</t>
        </is>
      </c>
      <c r="L691" s="11" t="n">
        <v>1934</v>
      </c>
      <c r="M691" s="19" t="n">
        <v>3.4</v>
      </c>
      <c r="N691" s="20">
        <f>INT(L691/M691)</f>
        <v/>
      </c>
      <c r="O691" s="20">
        <f>INT(N691*0.3+0.5)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4.04</v>
      </c>
      <c r="T691" s="19" t="n">
        <v>5.1</v>
      </c>
      <c r="U691" s="17" t="inlineStr">
        <is>
          <t>Tier 2 High GIDA (Score 40.0–49.9)</t>
        </is>
      </c>
      <c r="V691" s="19" t="n">
        <v>71.18000000000001</v>
      </c>
      <c r="W691" s="19" t="n">
        <v>49.76</v>
      </c>
      <c r="X691" s="19" t="n">
        <v>71.18000000000001</v>
      </c>
      <c r="Y691" s="20">
        <f>ROUND(V691*0.35+W691*0.35+X691*0.30,2)</f>
        <v/>
      </c>
      <c r="Z691" s="25" t="inlineStr">
        <is>
          <t>A - Node within 0.5 km</t>
        </is>
      </c>
      <c r="AA691" s="19" t="n">
        <v>0.18</v>
      </c>
      <c r="AB691" s="19" t="n">
        <v>0.17</v>
      </c>
      <c r="AC691" s="17" t="inlineStr">
        <is>
          <t>Line: Aerial 24C</t>
        </is>
      </c>
      <c r="AD691" s="17" t="inlineStr">
        <is>
          <t>First survey candidate: confirm node handoff, spare capacity and short route; co-location not established.</t>
        </is>
      </c>
      <c r="AE691" s="16" t="n">
        <v>1687</v>
      </c>
    </row>
    <row r="692">
      <c r="A692" s="16" t="n">
        <v>2</v>
      </c>
      <c r="B692" s="16" t="n">
        <v>688</v>
      </c>
      <c r="C692" s="16" t="n">
        <v>1688</v>
      </c>
      <c r="D692" s="17" t="inlineStr">
        <is>
          <t>0401005070</t>
        </is>
      </c>
      <c r="E692" s="17" t="inlineStr">
        <is>
          <t>Region IV-A (CALABARZON)</t>
        </is>
      </c>
      <c r="F692" s="17" t="inlineStr">
        <is>
          <t>Batangas</t>
        </is>
      </c>
      <c r="G692" s="17" t="inlineStr">
        <is>
          <t>Batangas City</t>
        </is>
      </c>
      <c r="H692" s="17" t="inlineStr">
        <is>
          <t>Barangay 23</t>
        </is>
      </c>
      <c r="I692" s="18" t="n">
        <v>13.7765183</v>
      </c>
      <c r="J692" s="18" t="n">
        <v>121.0440664</v>
      </c>
      <c r="K692" s="17" t="inlineStr">
        <is>
          <t>U</t>
        </is>
      </c>
      <c r="L692" s="11" t="n">
        <v>717</v>
      </c>
      <c r="M692" s="19" t="n">
        <v>3.6</v>
      </c>
      <c r="N692" s="20">
        <f>INT(L692/M692)</f>
        <v/>
      </c>
      <c r="O692" s="20">
        <f>INT(N692*0.3+0.5)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3.98</v>
      </c>
      <c r="T692" s="19" t="n">
        <v>6.5</v>
      </c>
      <c r="U692" s="17" t="inlineStr">
        <is>
          <t>Tier 2 High GIDA (Score 40.0–49.9)</t>
        </is>
      </c>
      <c r="V692" s="19" t="n">
        <v>71.18000000000001</v>
      </c>
      <c r="W692" s="19" t="n">
        <v>49.76</v>
      </c>
      <c r="X692" s="19" t="n">
        <v>71.18000000000001</v>
      </c>
      <c r="Y692" s="20">
        <f>ROUND(V692*0.35+W692*0.35+X692*0.30,2)</f>
        <v/>
      </c>
      <c r="Z692" s="22" t="inlineStr">
        <is>
          <t>C - Line within 0.5 km; node over 1 km</t>
        </is>
      </c>
      <c r="AA692" s="19" t="n">
        <v>1.35</v>
      </c>
      <c r="AB692" s="19" t="n">
        <v>0.05</v>
      </c>
      <c r="AC692" s="17" t="inlineStr">
        <is>
          <t>Line: LEMERY TO SAN JUAN CLS</t>
        </is>
      </c>
      <c r="AD692" s="17" t="inlineStr">
        <is>
          <t>Splice closure / line-tap survey candidate; locate closure and confirm splicing/capacity.</t>
        </is>
      </c>
      <c r="AE692" s="16" t="n">
        <v>1688</v>
      </c>
    </row>
    <row r="693">
      <c r="A693" s="16" t="n">
        <v>2</v>
      </c>
      <c r="B693" s="16" t="n">
        <v>689</v>
      </c>
      <c r="C693" s="16" t="n">
        <v>1689</v>
      </c>
      <c r="D693" s="17" t="inlineStr">
        <is>
          <t>1381100083</t>
        </is>
      </c>
      <c r="E693" s="17" t="inlineStr">
        <is>
          <t>National Capital Region (NCR)</t>
        </is>
      </c>
      <c r="F693" s="17" t="inlineStr">
        <is>
          <t>Fourth District (Not a Province)</t>
        </is>
      </c>
      <c r="G693" s="17" t="inlineStr">
        <is>
          <t>Pasay City</t>
        </is>
      </c>
      <c r="H693" s="17" t="inlineStr">
        <is>
          <t>Barangay 83</t>
        </is>
      </c>
      <c r="I693" s="18" t="n">
        <v>14.546366</v>
      </c>
      <c r="J693" s="18" t="n">
        <v>120.997098</v>
      </c>
      <c r="K693" s="17" t="inlineStr">
        <is>
          <t>U</t>
        </is>
      </c>
      <c r="L693" s="11" t="n">
        <v>817</v>
      </c>
      <c r="M693" s="19" t="n">
        <v>3.4</v>
      </c>
      <c r="N693" s="20">
        <f>INT(L693/M693)</f>
        <v/>
      </c>
      <c r="O693" s="20">
        <f>INT(N693*0.3+0.5)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1.65</v>
      </c>
      <c r="T693" s="19" t="n">
        <v>0.51</v>
      </c>
      <c r="U693" s="17" t="inlineStr">
        <is>
          <t>Tier 2 High GIDA (Score 40.0–49.9)</t>
        </is>
      </c>
      <c r="V693" s="19" t="n">
        <v>71.17</v>
      </c>
      <c r="W693" s="19" t="n">
        <v>49.76</v>
      </c>
      <c r="X693" s="19" t="n">
        <v>71.17</v>
      </c>
      <c r="Y693" s="20">
        <f>ROUND(V693*0.35+W693*0.35+X693*0.30,2)</f>
        <v/>
      </c>
      <c r="Z693" s="25" t="inlineStr">
        <is>
          <t>A - Node within 0.5 km</t>
        </is>
      </c>
      <c r="AA693" s="19" t="n">
        <v>0.35</v>
      </c>
      <c r="AB693" s="19" t="n">
        <v>0.19</v>
      </c>
      <c r="AC693" s="17" t="inlineStr">
        <is>
          <t>Line: PSG001 RELIANCE TO NCC001</t>
        </is>
      </c>
      <c r="AD693" s="17" t="inlineStr">
        <is>
          <t>First survey candidate: confirm node handoff, spare capacity and short route; co-location not established.</t>
        </is>
      </c>
      <c r="AE693" s="16" t="n">
        <v>1689</v>
      </c>
    </row>
    <row r="694">
      <c r="A694" s="16" t="n">
        <v>2</v>
      </c>
      <c r="B694" s="16" t="n">
        <v>690</v>
      </c>
      <c r="C694" s="16" t="n">
        <v>1690</v>
      </c>
      <c r="D694" s="17" t="inlineStr">
        <is>
          <t>PH0001690</t>
        </is>
      </c>
      <c r="E694" s="17" t="inlineStr">
        <is>
          <t>XI</t>
        </is>
      </c>
      <c r="F694" s="17" t="inlineStr">
        <is>
          <t>Davao de Oro</t>
        </is>
      </c>
      <c r="G694" s="17" t="inlineStr">
        <is>
          <t>Mabini Compostela Valley</t>
        </is>
      </c>
      <c r="H694" s="17" t="inlineStr">
        <is>
          <t>Cabuyuan</t>
        </is>
      </c>
      <c r="I694" s="18" t="n">
        <v>7.314593</v>
      </c>
      <c r="J694" s="18" t="n">
        <v>125.875482</v>
      </c>
      <c r="K694" s="17" t="inlineStr">
        <is>
          <t>R</t>
        </is>
      </c>
      <c r="L694" s="11" t="n">
        <v>2247</v>
      </c>
      <c r="M694" s="19" t="n">
        <v>3.7</v>
      </c>
      <c r="N694" s="20">
        <f>INT(L694/M694)</f>
        <v/>
      </c>
      <c r="O694" s="20">
        <f>INT(N694*0.3+0.5)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20.7</v>
      </c>
      <c r="T694" s="19" t="n">
        <v>19.19</v>
      </c>
      <c r="U694" s="17" t="inlineStr">
        <is>
          <t>Tier 2 High GIDA (Score 40.0–49.9)</t>
        </is>
      </c>
      <c r="V694" s="19" t="n">
        <v>71.17</v>
      </c>
      <c r="W694" s="19" t="n">
        <v>49.76</v>
      </c>
      <c r="X694" s="19" t="n">
        <v>71.17</v>
      </c>
      <c r="Y694" s="20">
        <f>ROUND(V694*0.35+W694*0.35+X694*0.30,2)</f>
        <v/>
      </c>
      <c r="Z694" s="23" t="inlineStr">
        <is>
          <t>D - Other node or line within 3 km</t>
        </is>
      </c>
      <c r="AA694" s="19" t="n">
        <v>2.29</v>
      </c>
      <c r="AB694" s="19" t="n">
        <v>1.9</v>
      </c>
      <c r="AC694" s="17" t="inlineStr">
        <is>
          <t>Line: TAGUM - PANTUKAN SEGMENT 2</t>
        </is>
      </c>
      <c r="AD694" s="17" t="inlineStr">
        <is>
          <t>Route options survey candidate: compare actual node lateral with approved line tap.</t>
        </is>
      </c>
      <c r="AE694" s="16" t="n">
        <v>1690</v>
      </c>
    </row>
    <row r="695">
      <c r="A695" s="16" t="n">
        <v>2</v>
      </c>
      <c r="B695" s="16" t="n">
        <v>691</v>
      </c>
      <c r="C695" s="16" t="n">
        <v>1691</v>
      </c>
      <c r="D695" s="17" t="inlineStr">
        <is>
          <t>1380601135</t>
        </is>
      </c>
      <c r="E695" s="17" t="inlineStr">
        <is>
          <t>National Capital Region (NCR)</t>
        </is>
      </c>
      <c r="F695" s="17" t="inlineStr">
        <is>
          <t>First District (Not a Province)</t>
        </is>
      </c>
      <c r="G695" s="17" t="inlineStr">
        <is>
          <t>City of Manila</t>
        </is>
      </c>
      <c r="H695" s="17" t="inlineStr">
        <is>
          <t>Barangay 135</t>
        </is>
      </c>
      <c r="I695" s="18" t="n">
        <v>14.627334</v>
      </c>
      <c r="J695" s="18" t="n">
        <v>120.965351</v>
      </c>
      <c r="K695" s="17" t="inlineStr">
        <is>
          <t>U</t>
        </is>
      </c>
      <c r="L695" s="11" t="n">
        <v>1994</v>
      </c>
      <c r="M695" s="19" t="n">
        <v>3.9</v>
      </c>
      <c r="N695" s="20">
        <f>INT(L695/M695)</f>
        <v/>
      </c>
      <c r="O695" s="20">
        <f>INT(N695*0.3+0.5)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49.57</v>
      </c>
      <c r="T695" s="19" t="n">
        <v>41.96</v>
      </c>
      <c r="U695" s="17" t="inlineStr">
        <is>
          <t>Tier 2 High GIDA (Score 40.0–49.9)</t>
        </is>
      </c>
      <c r="V695" s="19" t="n">
        <v>71.17</v>
      </c>
      <c r="W695" s="19" t="n">
        <v>49.75</v>
      </c>
      <c r="X695" s="19" t="n">
        <v>71.17</v>
      </c>
      <c r="Y695" s="20">
        <f>ROUND(V695*0.35+W695*0.35+X695*0.30,2)</f>
        <v/>
      </c>
      <c r="Z695" s="25" t="inlineStr">
        <is>
          <t>B - Node 0.5-1 km</t>
        </is>
      </c>
      <c r="AA695" s="19" t="n">
        <v>0.86</v>
      </c>
      <c r="AB695" s="19" t="n">
        <v>0.76</v>
      </c>
      <c r="AC695" s="17" t="inlineStr">
        <is>
          <t>Line: Aerial 24C</t>
        </is>
      </c>
      <c r="AD695" s="17" t="inlineStr">
        <is>
          <t>Short node lateral candidate; confirm port/fiber capacity, access and route.</t>
        </is>
      </c>
      <c r="AE695" s="16" t="n">
        <v>1691</v>
      </c>
    </row>
    <row r="696">
      <c r="A696" s="16" t="n">
        <v>2</v>
      </c>
      <c r="B696" s="16" t="n">
        <v>692</v>
      </c>
      <c r="C696" s="16" t="n">
        <v>1692</v>
      </c>
      <c r="D696" s="17" t="inlineStr">
        <is>
          <t>1380611048</t>
        </is>
      </c>
      <c r="E696" s="17" t="inlineStr">
        <is>
          <t>National Capital Region (NCR)</t>
        </is>
      </c>
      <c r="F696" s="17" t="inlineStr">
        <is>
          <t>First District (Not a Province)</t>
        </is>
      </c>
      <c r="G696" s="17" t="inlineStr">
        <is>
          <t>City of Manila</t>
        </is>
      </c>
      <c r="H696" s="17" t="inlineStr">
        <is>
          <t>Barangay 686</t>
        </is>
      </c>
      <c r="I696" s="18" t="n">
        <v>14.5821</v>
      </c>
      <c r="J696" s="18" t="n">
        <v>120.99393</v>
      </c>
      <c r="K696" s="17" t="inlineStr">
        <is>
          <t>U</t>
        </is>
      </c>
      <c r="L696" s="11" t="n">
        <v>3349</v>
      </c>
      <c r="M696" s="19" t="n">
        <v>3.9</v>
      </c>
      <c r="N696" s="20">
        <f>INT(L696/M696)</f>
        <v/>
      </c>
      <c r="O696" s="20">
        <f>INT(N696*0.3+0.5)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6.77</v>
      </c>
      <c r="T696" s="19" t="n">
        <v>0.84</v>
      </c>
      <c r="U696" s="17" t="inlineStr">
        <is>
          <t>Tier 2 High GIDA (Score 40.0–49.9)</t>
        </is>
      </c>
      <c r="V696" s="19" t="n">
        <v>71.17</v>
      </c>
      <c r="W696" s="19" t="n">
        <v>49.75</v>
      </c>
      <c r="X696" s="19" t="n">
        <v>71.17</v>
      </c>
      <c r="Y696" s="20">
        <f>ROUND(V696*0.35+W696*0.35+X696*0.30,2)</f>
        <v/>
      </c>
      <c r="Z696" s="25" t="inlineStr">
        <is>
          <t>B - Node 0.5-1 km</t>
        </is>
      </c>
      <c r="AA696" s="19" t="n">
        <v>0.98</v>
      </c>
      <c r="AB696" s="19" t="n">
        <v>0.36</v>
      </c>
      <c r="AC696" s="17" t="inlineStr">
        <is>
          <t>Line: Aerial 24C</t>
        </is>
      </c>
      <c r="AD696" s="17" t="inlineStr">
        <is>
          <t>Short node lateral candidate; confirm port/fiber capacity, access and route.</t>
        </is>
      </c>
      <c r="AE696" s="16" t="n">
        <v>1692</v>
      </c>
    </row>
    <row r="697">
      <c r="A697" s="16" t="n">
        <v>2</v>
      </c>
      <c r="B697" s="16" t="n">
        <v>693</v>
      </c>
      <c r="C697" s="16" t="n">
        <v>1693</v>
      </c>
      <c r="D697" s="17" t="inlineStr">
        <is>
          <t>1380606058</t>
        </is>
      </c>
      <c r="E697" s="17" t="inlineStr">
        <is>
          <t>National Capital Region (NCR)</t>
        </is>
      </c>
      <c r="F697" s="17" t="inlineStr">
        <is>
          <t>First District (Not a Province)</t>
        </is>
      </c>
      <c r="G697" s="17" t="inlineStr">
        <is>
          <t>City of Manila</t>
        </is>
      </c>
      <c r="H697" s="17" t="inlineStr">
        <is>
          <t>Barangay 452</t>
        </is>
      </c>
      <c r="I697" s="18" t="n">
        <v>14.604984</v>
      </c>
      <c r="J697" s="18" t="n">
        <v>120.999686</v>
      </c>
      <c r="K697" s="17" t="inlineStr">
        <is>
          <t>U</t>
        </is>
      </c>
      <c r="L697" s="11" t="n">
        <v>1071</v>
      </c>
      <c r="M697" s="19" t="n">
        <v>3.9</v>
      </c>
      <c r="N697" s="20">
        <f>INT(L697/M697)</f>
        <v/>
      </c>
      <c r="O697" s="20">
        <f>INT(N697*0.3+0.5)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56.42</v>
      </c>
      <c r="T697" s="19" t="n">
        <v>59.55</v>
      </c>
      <c r="U697" s="17" t="inlineStr">
        <is>
          <t>Tier 2 High GIDA (Score 40.0–49.9)</t>
        </is>
      </c>
      <c r="V697" s="19" t="n">
        <v>71.16</v>
      </c>
      <c r="W697" s="19" t="n">
        <v>49.75</v>
      </c>
      <c r="X697" s="19" t="n">
        <v>71.16</v>
      </c>
      <c r="Y697" s="20">
        <f>ROUND(V697*0.35+W697*0.35+X697*0.30,2)</f>
        <v/>
      </c>
      <c r="Z697" s="25" t="inlineStr">
        <is>
          <t>B - Node 0.5-1 km</t>
        </is>
      </c>
      <c r="AA697" s="19" t="n">
        <v>0.62</v>
      </c>
      <c r="AB697" s="19" t="n">
        <v>0.02</v>
      </c>
      <c r="AC697" s="17" t="inlineStr">
        <is>
          <t>Line: Aerial 24C</t>
        </is>
      </c>
      <c r="AD697" s="17" t="inlineStr">
        <is>
          <t>Short node lateral candidate; confirm port/fiber capacity, access and route.</t>
        </is>
      </c>
      <c r="AE697" s="16" t="n">
        <v>1693</v>
      </c>
    </row>
    <row r="698">
      <c r="A698" s="16" t="n">
        <v>2</v>
      </c>
      <c r="B698" s="16" t="n">
        <v>694</v>
      </c>
      <c r="C698" s="16" t="n">
        <v>1694</v>
      </c>
      <c r="D698" s="17" t="inlineStr">
        <is>
          <t>1381100158</t>
        </is>
      </c>
      <c r="E698" s="17" t="inlineStr">
        <is>
          <t>National Capital Region (NCR)</t>
        </is>
      </c>
      <c r="F698" s="17" t="inlineStr">
        <is>
          <t>Fourth District (Not a Province)</t>
        </is>
      </c>
      <c r="G698" s="17" t="inlineStr">
        <is>
          <t>Pasay City</t>
        </is>
      </c>
      <c r="H698" s="17" t="inlineStr">
        <is>
          <t>Barangay 158</t>
        </is>
      </c>
      <c r="I698" s="18" t="n">
        <v>14.534904</v>
      </c>
      <c r="J698" s="18" t="n">
        <v>121.008392</v>
      </c>
      <c r="K698" s="17" t="inlineStr">
        <is>
          <t>U</t>
        </is>
      </c>
      <c r="L698" s="11" t="n">
        <v>988</v>
      </c>
      <c r="M698" s="19" t="n">
        <v>3.4</v>
      </c>
      <c r="N698" s="20">
        <f>INT(L698/M698)</f>
        <v/>
      </c>
      <c r="O698" s="20">
        <f>INT(N698*0.3+0.5)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2.13</v>
      </c>
      <c r="T698" s="19" t="n">
        <v>0.7</v>
      </c>
      <c r="U698" s="17" t="inlineStr">
        <is>
          <t>Tier 2 High GIDA (Score 40.0–49.9)</t>
        </is>
      </c>
      <c r="V698" s="19" t="n">
        <v>71.15000000000001</v>
      </c>
      <c r="W698" s="19" t="n">
        <v>49.74</v>
      </c>
      <c r="X698" s="19" t="n">
        <v>71.15000000000001</v>
      </c>
      <c r="Y698" s="20">
        <f>ROUND(V698*0.35+W698*0.35+X698*0.30,2)</f>
        <v/>
      </c>
      <c r="Z698" s="23" t="inlineStr">
        <is>
          <t>D - Other node or line within 3 km</t>
        </is>
      </c>
      <c r="AA698" s="19" t="n">
        <v>1.44</v>
      </c>
      <c r="AB698" s="19" t="n">
        <v>0.51</v>
      </c>
      <c r="AC698" s="17" t="inlineStr">
        <is>
          <t>Line: Existing 24C</t>
        </is>
      </c>
      <c r="AD698" s="17" t="inlineStr">
        <is>
          <t>Route options survey candidate: compare actual node lateral with approved line tap.</t>
        </is>
      </c>
      <c r="AE698" s="16" t="n">
        <v>1694</v>
      </c>
    </row>
    <row r="699">
      <c r="A699" s="16" t="n">
        <v>2</v>
      </c>
      <c r="B699" s="16" t="n">
        <v>695</v>
      </c>
      <c r="C699" s="16" t="n">
        <v>1695</v>
      </c>
      <c r="D699" s="17" t="inlineStr">
        <is>
          <t>1907011016</t>
        </is>
      </c>
      <c r="E699" s="17" t="inlineStr">
        <is>
          <t>Bangsamoro Autonomous Region In Muslim Mindanao (BARMM)</t>
        </is>
      </c>
      <c r="F699" s="17" t="inlineStr">
        <is>
          <t>Tawi-Tawi</t>
        </is>
      </c>
      <c r="G699" s="17" t="inlineStr">
        <is>
          <t>Sibutu</t>
        </is>
      </c>
      <c r="H699" s="17" t="inlineStr">
        <is>
          <t>Ungus-ungus</t>
        </is>
      </c>
      <c r="I699" s="18" t="n">
        <v>17.255618</v>
      </c>
      <c r="J699" s="18" t="n">
        <v>122.229162</v>
      </c>
      <c r="K699" s="17" t="inlineStr">
        <is>
          <t>R</t>
        </is>
      </c>
      <c r="L699" s="11" t="n">
        <v>2621</v>
      </c>
      <c r="M699" s="19" t="n">
        <v>5.8</v>
      </c>
      <c r="N699" s="20">
        <f>INT(L699/M699)</f>
        <v/>
      </c>
      <c r="O699" s="20">
        <f>INT(N699*0.3+0.5)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22.12</v>
      </c>
      <c r="T699" s="19" t="n">
        <v>28.9</v>
      </c>
      <c r="U699" s="17" t="inlineStr">
        <is>
          <t>Tier 2 High GIDA (Score 40.0–49.9)</t>
        </is>
      </c>
      <c r="V699" s="19" t="n">
        <v>71.15000000000001</v>
      </c>
      <c r="W699" s="19" t="n">
        <v>49.74</v>
      </c>
      <c r="X699" s="19" t="n">
        <v>71.15000000000001</v>
      </c>
      <c r="Y699" s="20">
        <f>ROUND(V699*0.35+W699*0.35+X699*0.30,2)</f>
        <v/>
      </c>
      <c r="Z699" s="24" t="inlineStr">
        <is>
          <t>F - Nearest node and line over 5 km</t>
        </is>
      </c>
      <c r="AA699" s="19" t="n">
        <v>29.49</v>
      </c>
      <c r="AB699" s="19" t="n">
        <v>34.34</v>
      </c>
      <c r="AC699" s="17" t="inlineStr">
        <is>
          <t>Node: IGI003 - PM</t>
        </is>
      </c>
      <c r="AD699" s="17" t="inlineStr">
        <is>
          <t>Remote site candidate: deploy Starlink LEO satellite backhaul or long microwave hop.</t>
        </is>
      </c>
      <c r="AE699" s="16" t="n">
        <v>1695</v>
      </c>
    </row>
    <row r="700">
      <c r="A700" s="16" t="n">
        <v>2</v>
      </c>
      <c r="B700" s="16" t="n">
        <v>696</v>
      </c>
      <c r="C700" s="16" t="n">
        <v>1696</v>
      </c>
      <c r="D700" s="17" t="inlineStr">
        <is>
          <t>1380606134</t>
        </is>
      </c>
      <c r="E700" s="17" t="inlineStr">
        <is>
          <t>National Capital Region (NCR)</t>
        </is>
      </c>
      <c r="F700" s="17" t="inlineStr">
        <is>
          <t>First District (Not a Province)</t>
        </is>
      </c>
      <c r="G700" s="17" t="inlineStr">
        <is>
          <t>City of Manila</t>
        </is>
      </c>
      <c r="H700" s="17" t="inlineStr">
        <is>
          <t>Barangay 528</t>
        </is>
      </c>
      <c r="I700" s="18" t="n">
        <v>14.613231</v>
      </c>
      <c r="J700" s="18" t="n">
        <v>120.999169</v>
      </c>
      <c r="K700" s="17" t="inlineStr">
        <is>
          <t>U</t>
        </is>
      </c>
      <c r="L700" s="11" t="n">
        <v>1477</v>
      </c>
      <c r="M700" s="19" t="n">
        <v>3.9</v>
      </c>
      <c r="N700" s="20">
        <f>INT(L700/M700)</f>
        <v/>
      </c>
      <c r="O700" s="20">
        <f>INT(N700*0.3+0.5)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20.06</v>
      </c>
      <c r="T700" s="19" t="n">
        <v>13.28</v>
      </c>
      <c r="U700" s="17" t="inlineStr">
        <is>
          <t>Tier 2 High GIDA (Score 40.0–49.9)</t>
        </is>
      </c>
      <c r="V700" s="19" t="n">
        <v>71.15000000000001</v>
      </c>
      <c r="W700" s="19" t="n">
        <v>49.74</v>
      </c>
      <c r="X700" s="19" t="n">
        <v>71.15000000000001</v>
      </c>
      <c r="Y700" s="20">
        <f>ROUND(V700*0.35+W700*0.35+X700*0.30,2)</f>
        <v/>
      </c>
      <c r="Z700" s="25" t="inlineStr">
        <is>
          <t>B - Node 0.5-1 km</t>
        </is>
      </c>
      <c r="AA700" s="19" t="n">
        <v>0.5600000000000001</v>
      </c>
      <c r="AB700" s="19" t="n">
        <v>0.01</v>
      </c>
      <c r="AC700" s="17" t="inlineStr">
        <is>
          <t>Line: Aerial 24C</t>
        </is>
      </c>
      <c r="AD700" s="17" t="inlineStr">
        <is>
          <t>Short node lateral candidate; confirm port/fiber capacity, access and route.</t>
        </is>
      </c>
      <c r="AE700" s="16" t="n">
        <v>1696</v>
      </c>
    </row>
    <row r="701">
      <c r="A701" s="16" t="n">
        <v>2</v>
      </c>
      <c r="B701" s="16" t="n">
        <v>697</v>
      </c>
      <c r="C701" s="16" t="n">
        <v>1697</v>
      </c>
      <c r="D701" s="17" t="inlineStr">
        <is>
          <t>1380611030</t>
        </is>
      </c>
      <c r="E701" s="17" t="inlineStr">
        <is>
          <t>National Capital Region (NCR)</t>
        </is>
      </c>
      <c r="F701" s="17" t="inlineStr">
        <is>
          <t>First District (Not a Province)</t>
        </is>
      </c>
      <c r="G701" s="17" t="inlineStr">
        <is>
          <t>City of Manila</t>
        </is>
      </c>
      <c r="H701" s="17" t="inlineStr">
        <is>
          <t>Barangay 816</t>
        </is>
      </c>
      <c r="I701" s="18" t="n">
        <v>14.57817</v>
      </c>
      <c r="J701" s="18" t="n">
        <v>121.00225</v>
      </c>
      <c r="K701" s="17" t="inlineStr">
        <is>
          <t>U</t>
        </is>
      </c>
      <c r="L701" s="11" t="n">
        <v>805</v>
      </c>
      <c r="M701" s="19" t="n">
        <v>3.9</v>
      </c>
      <c r="N701" s="20">
        <f>INT(L701/M701)</f>
        <v/>
      </c>
      <c r="O701" s="20">
        <f>INT(N701*0.3+0.5)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12.25</v>
      </c>
      <c r="T701" s="19" t="n">
        <v>16.3</v>
      </c>
      <c r="U701" s="17" t="inlineStr">
        <is>
          <t>Tier 2 High GIDA (Score 40.0–49.9)</t>
        </is>
      </c>
      <c r="V701" s="19" t="n">
        <v>71.14</v>
      </c>
      <c r="W701" s="19" t="n">
        <v>49.74</v>
      </c>
      <c r="X701" s="19" t="n">
        <v>71.14</v>
      </c>
      <c r="Y701" s="20">
        <f>ROUND(V701*0.35+W701*0.35+X701*0.30,2)</f>
        <v/>
      </c>
      <c r="Z701" s="25" t="inlineStr">
        <is>
          <t>B - Node 0.5-1 km</t>
        </is>
      </c>
      <c r="AA701" s="19" t="n">
        <v>0.6899999999999999</v>
      </c>
      <c r="AB701" s="19" t="n">
        <v>0.08</v>
      </c>
      <c r="AC701" s="17" t="inlineStr">
        <is>
          <t>Line: Aerial 24C</t>
        </is>
      </c>
      <c r="AD701" s="17" t="inlineStr">
        <is>
          <t>Short node lateral candidate; confirm port/fiber capacity, access and route.</t>
        </is>
      </c>
      <c r="AE701" s="16" t="n">
        <v>1697</v>
      </c>
    </row>
    <row r="702">
      <c r="A702" s="16" t="n">
        <v>2</v>
      </c>
      <c r="B702" s="16" t="n">
        <v>698</v>
      </c>
      <c r="C702" s="16" t="n">
        <v>1698</v>
      </c>
      <c r="D702" s="17" t="inlineStr">
        <is>
          <t>1704001055</t>
        </is>
      </c>
      <c r="E702" s="17" t="inlineStr">
        <is>
          <t>MIMAROPA Region</t>
        </is>
      </c>
      <c r="F702" s="17" t="inlineStr">
        <is>
          <t>Marinduque</t>
        </is>
      </c>
      <c r="G702" s="17" t="inlineStr">
        <is>
          <t>Boac</t>
        </is>
      </c>
      <c r="H702" s="17" t="inlineStr">
        <is>
          <t>Tambunan</t>
        </is>
      </c>
      <c r="I702" s="18" t="n">
        <v>13.3074232</v>
      </c>
      <c r="J702" s="18" t="n">
        <v>121.9855449</v>
      </c>
      <c r="K702" s="17" t="inlineStr">
        <is>
          <t>R</t>
        </is>
      </c>
      <c r="L702" s="11" t="n">
        <v>544</v>
      </c>
      <c r="M702" s="19" t="n">
        <v>3.8</v>
      </c>
      <c r="N702" s="20">
        <f>INT(L702/M702)</f>
        <v/>
      </c>
      <c r="O702" s="20">
        <f>INT(N702*0.3+0.5)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45.93</v>
      </c>
      <c r="T702" s="19" t="n">
        <v>44.96</v>
      </c>
      <c r="U702" s="17" t="inlineStr">
        <is>
          <t>Tier 2 High GIDA (Score 40.0–49.9)</t>
        </is>
      </c>
      <c r="V702" s="19" t="n">
        <v>71.14</v>
      </c>
      <c r="W702" s="19" t="n">
        <v>49.74</v>
      </c>
      <c r="X702" s="19" t="n">
        <v>71.14</v>
      </c>
      <c r="Y702" s="20">
        <f>ROUND(V702*0.35+W702*0.35+X702*0.30,2)</f>
        <v/>
      </c>
      <c r="Z702" s="24" t="inlineStr">
        <is>
          <t>F - Nearest node and line over 5 km</t>
        </is>
      </c>
      <c r="AA702" s="19" t="n">
        <v>45.93</v>
      </c>
      <c r="AB702" s="19" t="n">
        <v>44.9</v>
      </c>
      <c r="AC702" s="17" t="inlineStr">
        <is>
          <t>Line: AE CTQ001 TO MCQ001</t>
        </is>
      </c>
      <c r="AD702" s="17" t="inlineStr">
        <is>
          <t>Remote site candidate: deploy Starlink LEO satellite backhaul or long microwave hop.</t>
        </is>
      </c>
      <c r="AE702" s="16" t="n">
        <v>1698</v>
      </c>
    </row>
    <row r="703">
      <c r="A703" s="16" t="n">
        <v>2</v>
      </c>
      <c r="B703" s="16" t="n">
        <v>699</v>
      </c>
      <c r="C703" s="16" t="n">
        <v>1699</v>
      </c>
      <c r="D703" s="17" t="inlineStr">
        <is>
          <t>1381300043</t>
        </is>
      </c>
      <c r="E703" s="17" t="inlineStr">
        <is>
          <t>National Capital Region (NCR)</t>
        </is>
      </c>
      <c r="F703" s="17" t="inlineStr">
        <is>
          <t>Second District (Not a Province)</t>
        </is>
      </c>
      <c r="G703" s="17" t="inlineStr">
        <is>
          <t>Quezon City</t>
        </is>
      </c>
      <c r="H703" s="17" t="inlineStr">
        <is>
          <t>Gulod</t>
        </is>
      </c>
      <c r="I703" s="18" t="n">
        <v>14.717857</v>
      </c>
      <c r="J703" s="18" t="n">
        <v>121.039505</v>
      </c>
      <c r="K703" s="17" t="inlineStr">
        <is>
          <t>U</t>
        </is>
      </c>
      <c r="L703" s="11" t="n">
        <v>65167</v>
      </c>
      <c r="M703" s="19" t="n">
        <v>3.8</v>
      </c>
      <c r="N703" s="20">
        <f>INT(L703/M703)</f>
        <v/>
      </c>
      <c r="O703" s="20">
        <f>INT(N703*0.3+0.5)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0.5</v>
      </c>
      <c r="T703" s="19" t="n">
        <v>0.08</v>
      </c>
      <c r="U703" s="17" t="inlineStr">
        <is>
          <t>Tier 2 High GIDA (Score 40.0–49.9)</t>
        </is>
      </c>
      <c r="V703" s="19" t="n">
        <v>71.14</v>
      </c>
      <c r="W703" s="19" t="n">
        <v>49.74</v>
      </c>
      <c r="X703" s="19" t="n">
        <v>71.14</v>
      </c>
      <c r="Y703" s="20">
        <f>ROUND(V703*0.35+W703*0.35+X703*0.30,2)</f>
        <v/>
      </c>
      <c r="Z703" s="25" t="inlineStr">
        <is>
          <t>A - Node within 0.5 km</t>
        </is>
      </c>
      <c r="AA703" s="19" t="n">
        <v>0.5</v>
      </c>
      <c r="AB703" s="19" t="n">
        <v>0.06</v>
      </c>
      <c r="AC703" s="17" t="inlineStr">
        <is>
          <t>Line: UG 144C</t>
        </is>
      </c>
      <c r="AD703" s="17" t="inlineStr">
        <is>
          <t>First survey candidate: confirm node handoff, spare capacity and short route; co-location not established.</t>
        </is>
      </c>
      <c r="AE703" s="16" t="n">
        <v>1699</v>
      </c>
    </row>
    <row r="704">
      <c r="A704" s="16" t="n">
        <v>2</v>
      </c>
      <c r="B704" s="16" t="n">
        <v>700</v>
      </c>
      <c r="C704" s="16" t="n">
        <v>1700</v>
      </c>
      <c r="D704" s="17" t="inlineStr">
        <is>
          <t>0102929002</t>
        </is>
      </c>
      <c r="E704" s="17" t="inlineStr">
        <is>
          <t>Region I (Ilocos Region)</t>
        </is>
      </c>
      <c r="F704" s="17" t="inlineStr">
        <is>
          <t>Ilocos Sur</t>
        </is>
      </c>
      <c r="G704" s="17" t="inlineStr">
        <is>
          <t>Sigay</t>
        </is>
      </c>
      <c r="H704" s="17" t="inlineStr">
        <is>
          <t>Mabileg</t>
        </is>
      </c>
      <c r="I704" s="18" t="n">
        <v>17.033562</v>
      </c>
      <c r="J704" s="18" t="n">
        <v>120.582848</v>
      </c>
      <c r="K704" s="17" t="inlineStr">
        <is>
          <t>R</t>
        </is>
      </c>
      <c r="L704" s="11" t="n">
        <v>321</v>
      </c>
      <c r="M704" s="19" t="n">
        <v>3.8</v>
      </c>
      <c r="N704" s="20">
        <f>INT(L704/M704)</f>
        <v/>
      </c>
      <c r="O704" s="20">
        <f>INT(N704*0.3+0.5)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5.92</v>
      </c>
      <c r="T704" s="19" t="n">
        <v>12.19</v>
      </c>
      <c r="U704" s="17" t="inlineStr">
        <is>
          <t>Tier 2 High GIDA (Score 40.0–49.9)</t>
        </is>
      </c>
      <c r="V704" s="19" t="n">
        <v>71.14</v>
      </c>
      <c r="W704" s="19" t="n">
        <v>49.73</v>
      </c>
      <c r="X704" s="19" t="n">
        <v>71.14</v>
      </c>
      <c r="Y704" s="20">
        <f>ROUND(V704*0.35+W704*0.35+X704*0.30,2)</f>
        <v/>
      </c>
      <c r="Z704" s="24" t="inlineStr">
        <is>
          <t>F - Nearest node and line over 5 km</t>
        </is>
      </c>
      <c r="AA704" s="19" t="n">
        <v>5.92</v>
      </c>
      <c r="AB704" s="19" t="n">
        <v>11.8</v>
      </c>
      <c r="AC704" s="17" t="inlineStr">
        <is>
          <t>Node: SUI001 - PM</t>
        </is>
      </c>
      <c r="AD704" s="17" t="inlineStr">
        <is>
          <t>Remote site candidate: deploy Starlink LEO satellite backhaul or long microwave hop.</t>
        </is>
      </c>
      <c r="AE704" s="16" t="n">
        <v>1700</v>
      </c>
    </row>
    <row r="705">
      <c r="A705" s="16" t="n">
        <v>2</v>
      </c>
      <c r="B705" s="16" t="n">
        <v>701</v>
      </c>
      <c r="C705" s="16" t="n">
        <v>1701</v>
      </c>
      <c r="D705" s="17" t="inlineStr">
        <is>
          <t>0103305019</t>
        </is>
      </c>
      <c r="E705" s="17" t="inlineStr">
        <is>
          <t>Region I (Ilocos Region)</t>
        </is>
      </c>
      <c r="F705" s="17" t="inlineStr">
        <is>
          <t>La Union</t>
        </is>
      </c>
      <c r="G705" s="17" t="inlineStr">
        <is>
          <t>Balaoan</t>
        </is>
      </c>
      <c r="H705" s="17" t="inlineStr">
        <is>
          <t>Nagsabaran Sur</t>
        </is>
      </c>
      <c r="I705" s="18" t="n">
        <v>16.778543</v>
      </c>
      <c r="J705" s="18" t="n">
        <v>120.384226</v>
      </c>
      <c r="K705" s="17" t="inlineStr">
        <is>
          <t>R</t>
        </is>
      </c>
      <c r="L705" s="11" t="n">
        <v>1223</v>
      </c>
      <c r="M705" s="19" t="n">
        <v>3.7</v>
      </c>
      <c r="N705" s="20">
        <f>INT(L705/M705)</f>
        <v/>
      </c>
      <c r="O705" s="20">
        <f>INT(N705*0.3+0.5)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4.42</v>
      </c>
      <c r="T705" s="19" t="n">
        <v>2.23</v>
      </c>
      <c r="U705" s="17" t="inlineStr">
        <is>
          <t>Tier 2 High GIDA (Score 40.0–49.9)</t>
        </is>
      </c>
      <c r="V705" s="19" t="n">
        <v>71.14</v>
      </c>
      <c r="W705" s="19" t="n">
        <v>49.73</v>
      </c>
      <c r="X705" s="19" t="n">
        <v>71.14</v>
      </c>
      <c r="Y705" s="20">
        <f>ROUND(V705*0.35+W705*0.35+X705*0.30,2)</f>
        <v/>
      </c>
      <c r="Z705" s="23" t="inlineStr">
        <is>
          <t>D - Other node or line within 3 km</t>
        </is>
      </c>
      <c r="AA705" s="19" t="n">
        <v>4.42</v>
      </c>
      <c r="AB705" s="19" t="n">
        <v>2.22</v>
      </c>
      <c r="AC705" s="17" t="inlineStr">
        <is>
          <t>Line: SEGMENT 1 (SAN FERNANDO - CANDON)</t>
        </is>
      </c>
      <c r="AD705" s="17" t="inlineStr">
        <is>
          <t>Route options survey candidate: compare actual node lateral with approved line tap.</t>
        </is>
      </c>
      <c r="AE705" s="16" t="n">
        <v>1701</v>
      </c>
    </row>
    <row r="706">
      <c r="A706" s="16" t="n">
        <v>2</v>
      </c>
      <c r="B706" s="16" t="n">
        <v>702</v>
      </c>
      <c r="C706" s="16" t="n">
        <v>1702</v>
      </c>
      <c r="D706" s="17" t="inlineStr">
        <is>
          <t>1381100138</t>
        </is>
      </c>
      <c r="E706" s="17" t="inlineStr">
        <is>
          <t>National Capital Region (NCR)</t>
        </is>
      </c>
      <c r="F706" s="17" t="inlineStr">
        <is>
          <t>Fourth District (Not a Province)</t>
        </is>
      </c>
      <c r="G706" s="17" t="inlineStr">
        <is>
          <t>Pasay City</t>
        </is>
      </c>
      <c r="H706" s="17" t="inlineStr">
        <is>
          <t>Barangay 138</t>
        </is>
      </c>
      <c r="I706" s="18" t="n">
        <v>14.547839</v>
      </c>
      <c r="J706" s="18" t="n">
        <v>121.007772</v>
      </c>
      <c r="K706" s="17" t="inlineStr">
        <is>
          <t>U</t>
        </is>
      </c>
      <c r="L706" s="11" t="n">
        <v>1060</v>
      </c>
      <c r="M706" s="19" t="n">
        <v>3.4</v>
      </c>
      <c r="N706" s="20">
        <f>INT(L706/M706)</f>
        <v/>
      </c>
      <c r="O706" s="20">
        <f>INT(N706*0.3+0.5)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0.91</v>
      </c>
      <c r="T706" s="19" t="n">
        <v>0.12</v>
      </c>
      <c r="U706" s="17" t="inlineStr">
        <is>
          <t>Tier 2 High GIDA (Score 40.0–49.9)</t>
        </is>
      </c>
      <c r="V706" s="19" t="n">
        <v>71.13</v>
      </c>
      <c r="W706" s="19" t="n">
        <v>49.73</v>
      </c>
      <c r="X706" s="19" t="n">
        <v>71.13</v>
      </c>
      <c r="Y706" s="20">
        <f>ROUND(V706*0.35+W706*0.35+X706*0.30,2)</f>
        <v/>
      </c>
      <c r="Z706" s="25" t="inlineStr">
        <is>
          <t>A - Node within 0.5 km</t>
        </is>
      </c>
      <c r="AA706" s="19" t="n">
        <v>0.45</v>
      </c>
      <c r="AB706" s="19" t="n">
        <v>0.28</v>
      </c>
      <c r="AC706" s="17" t="inlineStr">
        <is>
          <t>Line: Aerial 24C</t>
        </is>
      </c>
      <c r="AD706" s="17" t="inlineStr">
        <is>
          <t>First survey candidate: confirm node handoff, spare capacity and short route; co-location not established.</t>
        </is>
      </c>
      <c r="AE706" s="16" t="n">
        <v>1702</v>
      </c>
    </row>
    <row r="707">
      <c r="A707" s="16" t="n">
        <v>2</v>
      </c>
      <c r="B707" s="16" t="n">
        <v>703</v>
      </c>
      <c r="C707" s="16" t="n">
        <v>1703</v>
      </c>
      <c r="D707" s="17" t="inlineStr">
        <is>
          <t>1380614064</t>
        </is>
      </c>
      <c r="E707" s="17" t="inlineStr">
        <is>
          <t>National Capital Region (NCR)</t>
        </is>
      </c>
      <c r="F707" s="17" t="inlineStr">
        <is>
          <t>First District (Not a Province)</t>
        </is>
      </c>
      <c r="G707" s="17" t="inlineStr">
        <is>
          <t>City of Manila</t>
        </is>
      </c>
      <c r="H707" s="17" t="inlineStr">
        <is>
          <t>Barangay 866</t>
        </is>
      </c>
      <c r="I707" s="18" t="n">
        <v>14.582574</v>
      </c>
      <c r="J707" s="18" t="n">
        <v>121.00714</v>
      </c>
      <c r="K707" s="17" t="inlineStr">
        <is>
          <t>U</t>
        </is>
      </c>
      <c r="L707" s="11" t="n">
        <v>3951</v>
      </c>
      <c r="M707" s="19" t="n">
        <v>3.9</v>
      </c>
      <c r="N707" s="20">
        <f>INT(L707/M707)</f>
        <v/>
      </c>
      <c r="O707" s="20">
        <f>INT(N707*0.3+0.5)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63.77</v>
      </c>
      <c r="T707" s="19" t="n">
        <v>60.74</v>
      </c>
      <c r="U707" s="17" t="inlineStr">
        <is>
          <t>Tier 2 High GIDA (Score 40.0–49.9)</t>
        </is>
      </c>
      <c r="V707" s="19" t="n">
        <v>71.13</v>
      </c>
      <c r="W707" s="19" t="n">
        <v>49.72</v>
      </c>
      <c r="X707" s="19" t="n">
        <v>71.13</v>
      </c>
      <c r="Y707" s="20">
        <f>ROUND(V707*0.35+W707*0.35+X707*0.30,2)</f>
        <v/>
      </c>
      <c r="Z707" s="25" t="inlineStr">
        <is>
          <t>B - Node 0.5-1 km</t>
        </is>
      </c>
      <c r="AA707" s="19" t="n">
        <v>0.51</v>
      </c>
      <c r="AB707" s="19" t="n">
        <v>0.27</v>
      </c>
      <c r="AC707" s="17" t="inlineStr">
        <is>
          <t>Line: Aerial 24C</t>
        </is>
      </c>
      <c r="AD707" s="17" t="inlineStr">
        <is>
          <t>Short node lateral candidate; confirm port/fiber capacity, access and route.</t>
        </is>
      </c>
      <c r="AE707" s="16" t="n">
        <v>1703</v>
      </c>
    </row>
    <row r="708">
      <c r="A708" s="16" t="n">
        <v>2</v>
      </c>
      <c r="B708" s="16" t="n">
        <v>704</v>
      </c>
      <c r="C708" s="16" t="n">
        <v>1704</v>
      </c>
      <c r="D708" s="17" t="inlineStr">
        <is>
          <t>1381400011</t>
        </is>
      </c>
      <c r="E708" s="17" t="inlineStr">
        <is>
          <t>National Capital Region (NCR)</t>
        </is>
      </c>
      <c r="F708" s="17" t="inlineStr">
        <is>
          <t>Second District (Not a Province)</t>
        </is>
      </c>
      <c r="G708" s="17" t="inlineStr">
        <is>
          <t>City of San Juan</t>
        </is>
      </c>
      <c r="H708" s="17" t="inlineStr">
        <is>
          <t>Onse</t>
        </is>
      </c>
      <c r="I708" s="18" t="n">
        <v>14.601771</v>
      </c>
      <c r="J708" s="18" t="n">
        <v>121.030151</v>
      </c>
      <c r="K708" s="17" t="inlineStr">
        <is>
          <t>U</t>
        </is>
      </c>
      <c r="L708" s="11" t="n">
        <v>3972</v>
      </c>
      <c r="M708" s="19" t="n">
        <v>3.6</v>
      </c>
      <c r="N708" s="20">
        <f>INT(L708/M708)</f>
        <v/>
      </c>
      <c r="O708" s="20">
        <f>INT(N708*0.3+0.5)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1.6</v>
      </c>
      <c r="T708" s="19" t="n">
        <v>0.23</v>
      </c>
      <c r="U708" s="17" t="inlineStr">
        <is>
          <t>Tier 2 High GIDA (Score 40.0–49.9)</t>
        </is>
      </c>
      <c r="V708" s="19" t="n">
        <v>71.12</v>
      </c>
      <c r="W708" s="19" t="n">
        <v>49.72</v>
      </c>
      <c r="X708" s="19" t="n">
        <v>71.12</v>
      </c>
      <c r="Y708" s="20">
        <f>ROUND(V708*0.35+W708*0.35+X708*0.30,2)</f>
        <v/>
      </c>
      <c r="Z708" s="22" t="inlineStr">
        <is>
          <t>C - Line within 0.5 km; node over 1 km</t>
        </is>
      </c>
      <c r="AA708" s="19" t="n">
        <v>1.6</v>
      </c>
      <c r="AB708" s="19" t="n">
        <v>0.22</v>
      </c>
      <c r="AC708" s="17" t="inlineStr">
        <is>
          <t>Line: PSG001 RELIANCE TO NCC001</t>
        </is>
      </c>
      <c r="AD708" s="17" t="inlineStr">
        <is>
          <t>Splice closure / line-tap survey candidate; locate closure and confirm splicing/capacity.</t>
        </is>
      </c>
      <c r="AE708" s="16" t="n">
        <v>1704</v>
      </c>
    </row>
    <row r="709">
      <c r="A709" s="16" t="n">
        <v>2</v>
      </c>
      <c r="B709" s="16" t="n">
        <v>705</v>
      </c>
      <c r="C709" s="16" t="n">
        <v>1705</v>
      </c>
      <c r="D709" s="17" t="inlineStr">
        <is>
          <t>1380606203</t>
        </is>
      </c>
      <c r="E709" s="17" t="inlineStr">
        <is>
          <t>National Capital Region (NCR)</t>
        </is>
      </c>
      <c r="F709" s="17" t="inlineStr">
        <is>
          <t>First District (Not a Province)</t>
        </is>
      </c>
      <c r="G709" s="17" t="inlineStr">
        <is>
          <t>City of Manila</t>
        </is>
      </c>
      <c r="H709" s="17" t="inlineStr">
        <is>
          <t>Barangay 596</t>
        </is>
      </c>
      <c r="I709" s="18" t="n">
        <v>14.593987</v>
      </c>
      <c r="J709" s="18" t="n">
        <v>121.01835</v>
      </c>
      <c r="K709" s="17" t="inlineStr">
        <is>
          <t>U</t>
        </is>
      </c>
      <c r="L709" s="11" t="n">
        <v>2447</v>
      </c>
      <c r="M709" s="19" t="n">
        <v>3.9</v>
      </c>
      <c r="N709" s="20">
        <f>INT(L709/M709)</f>
        <v/>
      </c>
      <c r="O709" s="20">
        <f>INT(N709*0.3+0.5)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3.15</v>
      </c>
      <c r="T709" s="19" t="n">
        <v>0.14</v>
      </c>
      <c r="U709" s="17" t="inlineStr">
        <is>
          <t>Tier 2 High GIDA (Score 40.0–49.9)</t>
        </is>
      </c>
      <c r="V709" s="19" t="n">
        <v>71.12</v>
      </c>
      <c r="W709" s="19" t="n">
        <v>49.72</v>
      </c>
      <c r="X709" s="19" t="n">
        <v>71.12</v>
      </c>
      <c r="Y709" s="20">
        <f>ROUND(V709*0.35+W709*0.35+X709*0.30,2)</f>
        <v/>
      </c>
      <c r="Z709" s="23" t="inlineStr">
        <is>
          <t>D - Other node or line within 3 km</t>
        </is>
      </c>
      <c r="AA709" s="19" t="n">
        <v>1.56</v>
      </c>
      <c r="AB709" s="19" t="n">
        <v>0.71</v>
      </c>
      <c r="AC709" s="17" t="inlineStr">
        <is>
          <t>Line: Aerial 24C</t>
        </is>
      </c>
      <c r="AD709" s="17" t="inlineStr">
        <is>
          <t>Route options survey candidate: compare actual node lateral with approved line tap.</t>
        </is>
      </c>
      <c r="AE709" s="16" t="n">
        <v>1705</v>
      </c>
    </row>
    <row r="710">
      <c r="A710" s="16" t="n">
        <v>2</v>
      </c>
      <c r="B710" s="16" t="n">
        <v>706</v>
      </c>
      <c r="C710" s="16" t="n">
        <v>1706</v>
      </c>
      <c r="D710" s="17" t="inlineStr">
        <is>
          <t>1381100117</t>
        </is>
      </c>
      <c r="E710" s="17" t="inlineStr">
        <is>
          <t>National Capital Region (NCR)</t>
        </is>
      </c>
      <c r="F710" s="17" t="inlineStr">
        <is>
          <t>Fourth District (Not a Province)</t>
        </is>
      </c>
      <c r="G710" s="17" t="inlineStr">
        <is>
          <t>Pasay City</t>
        </is>
      </c>
      <c r="H710" s="17" t="inlineStr">
        <is>
          <t>Barangay 117</t>
        </is>
      </c>
      <c r="I710" s="18" t="n">
        <v>14.545983</v>
      </c>
      <c r="J710" s="18" t="n">
        <v>121.002212</v>
      </c>
      <c r="K710" s="17" t="inlineStr">
        <is>
          <t>U</t>
        </is>
      </c>
      <c r="L710" s="11" t="n">
        <v>962</v>
      </c>
      <c r="M710" s="19" t="n">
        <v>3.4</v>
      </c>
      <c r="N710" s="20">
        <f>INT(L710/M710)</f>
        <v/>
      </c>
      <c r="O710" s="20">
        <f>INT(N710*0.3+0.5)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0.23</v>
      </c>
      <c r="T710" s="19" t="n">
        <v>0.12</v>
      </c>
      <c r="U710" s="17" t="inlineStr">
        <is>
          <t>Tier 2 High GIDA (Score 40.0–49.9)</t>
        </is>
      </c>
      <c r="V710" s="19" t="n">
        <v>71.12</v>
      </c>
      <c r="W710" s="19" t="n">
        <v>49.72</v>
      </c>
      <c r="X710" s="19" t="n">
        <v>71.12</v>
      </c>
      <c r="Y710" s="20">
        <f>ROUND(V710*0.35+W710*0.35+X710*0.30,2)</f>
        <v/>
      </c>
      <c r="Z710" s="25" t="inlineStr">
        <is>
          <t>B - Node 0.5-1 km</t>
        </is>
      </c>
      <c r="AA710" s="19" t="n">
        <v>0.85</v>
      </c>
      <c r="AB710" s="19" t="n">
        <v>0.24</v>
      </c>
      <c r="AC710" s="17" t="inlineStr">
        <is>
          <t>Line: Aerial 24C</t>
        </is>
      </c>
      <c r="AD710" s="17" t="inlineStr">
        <is>
          <t>Short node lateral candidate; confirm port/fiber capacity, access and route.</t>
        </is>
      </c>
      <c r="AE710" s="16" t="n">
        <v>1706</v>
      </c>
    </row>
    <row r="711">
      <c r="A711" s="16" t="n">
        <v>2</v>
      </c>
      <c r="B711" s="16" t="n">
        <v>707</v>
      </c>
      <c r="C711" s="16" t="n">
        <v>1707</v>
      </c>
      <c r="D711" s="17" t="inlineStr">
        <is>
          <t>1381100012</t>
        </is>
      </c>
      <c r="E711" s="17" t="inlineStr">
        <is>
          <t>National Capital Region (NCR)</t>
        </is>
      </c>
      <c r="F711" s="17" t="inlineStr">
        <is>
          <t>Fourth District (Not a Province)</t>
        </is>
      </c>
      <c r="G711" s="17" t="inlineStr">
        <is>
          <t>Pasay City</t>
        </is>
      </c>
      <c r="H711" s="17" t="inlineStr">
        <is>
          <t>Barangay 12</t>
        </is>
      </c>
      <c r="I711" s="18" t="n">
        <v>14.558946</v>
      </c>
      <c r="J711" s="18" t="n">
        <v>120.989407</v>
      </c>
      <c r="K711" s="17" t="inlineStr">
        <is>
          <t>U</t>
        </is>
      </c>
      <c r="L711" s="11" t="n">
        <v>555</v>
      </c>
      <c r="M711" s="19" t="n">
        <v>3.4</v>
      </c>
      <c r="N711" s="20">
        <f>INT(L711/M711)</f>
        <v/>
      </c>
      <c r="O711" s="20">
        <f>INT(N711*0.3+0.5)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6.87</v>
      </c>
      <c r="T711" s="19" t="n">
        <v>6.84</v>
      </c>
      <c r="U711" s="17" t="inlineStr">
        <is>
          <t>Tier 2 High GIDA (Score 40.0–49.9)</t>
        </is>
      </c>
      <c r="V711" s="19" t="n">
        <v>71.12</v>
      </c>
      <c r="W711" s="19" t="n">
        <v>49.72</v>
      </c>
      <c r="X711" s="19" t="n">
        <v>71.12</v>
      </c>
      <c r="Y711" s="20">
        <f>ROUND(V711*0.35+W711*0.35+X711*0.30,2)</f>
        <v/>
      </c>
      <c r="Z711" s="25" t="inlineStr">
        <is>
          <t>B - Node 0.5-1 km</t>
        </is>
      </c>
      <c r="AA711" s="19" t="n">
        <v>0.68</v>
      </c>
      <c r="AB711" s="19" t="n">
        <v>0.67</v>
      </c>
      <c r="AC711" s="17" t="inlineStr">
        <is>
          <t>Line: Aerial 24C</t>
        </is>
      </c>
      <c r="AD711" s="17" t="inlineStr">
        <is>
          <t>Short node lateral candidate; confirm port/fiber capacity, access and route.</t>
        </is>
      </c>
      <c r="AE711" s="16" t="n">
        <v>1707</v>
      </c>
    </row>
    <row r="712">
      <c r="A712" s="16" t="n">
        <v>2</v>
      </c>
      <c r="B712" s="16" t="n">
        <v>708</v>
      </c>
      <c r="C712" s="16" t="n">
        <v>1708</v>
      </c>
      <c r="D712" s="17" t="inlineStr">
        <is>
          <t>PH0001708</t>
        </is>
      </c>
      <c r="E712" s="17" t="inlineStr">
        <is>
          <t>III</t>
        </is>
      </c>
      <c r="F712" s="17" t="inlineStr">
        <is>
          <t>Nueva Ecija</t>
        </is>
      </c>
      <c r="G712" s="17" t="inlineStr">
        <is>
          <t>Cabanatuan City</t>
        </is>
      </c>
      <c r="H712" s="17" t="inlineStr">
        <is>
          <t>City Supermarket (Pob.)</t>
        </is>
      </c>
      <c r="I712" s="18" t="n">
        <v>15.4753615213287</v>
      </c>
      <c r="J712" s="18" t="n">
        <v>120.9607724680639</v>
      </c>
      <c r="K712" s="17" t="inlineStr">
        <is>
          <t>R</t>
        </is>
      </c>
      <c r="L712" s="11" t="n">
        <v>2398</v>
      </c>
      <c r="M712" s="19" t="n">
        <v>3.5</v>
      </c>
      <c r="N712" s="20">
        <f>INT(L712/M712)</f>
        <v/>
      </c>
      <c r="O712" s="20">
        <f>INT(N712*0.3+0.5)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2.54</v>
      </c>
      <c r="T712" s="19" t="n">
        <v>1.29</v>
      </c>
      <c r="U712" s="17" t="inlineStr">
        <is>
          <t>Tier 2 High GIDA (Score 40.0–49.9)</t>
        </is>
      </c>
      <c r="V712" s="19" t="n">
        <v>71.12</v>
      </c>
      <c r="W712" s="19" t="n">
        <v>49.72</v>
      </c>
      <c r="X712" s="19" t="n">
        <v>71.12</v>
      </c>
      <c r="Y712" s="20">
        <f>ROUND(V712*0.35+W712*0.35+X712*0.30,2)</f>
        <v/>
      </c>
      <c r="Z712" s="25" t="inlineStr">
        <is>
          <t>B - Node 0.5-1 km</t>
        </is>
      </c>
      <c r="AA712" s="19" t="n">
        <v>0.71</v>
      </c>
      <c r="AB712" s="19" t="n">
        <v>0.29</v>
      </c>
      <c r="AC712" s="17" t="inlineStr">
        <is>
          <t>Line: MULTINET - SANTA ROSA</t>
        </is>
      </c>
      <c r="AD712" s="17" t="inlineStr">
        <is>
          <t>Short node lateral candidate; confirm port/fiber capacity, access and route.</t>
        </is>
      </c>
      <c r="AE712" s="16" t="n">
        <v>1708</v>
      </c>
    </row>
    <row r="713">
      <c r="A713" s="16" t="n">
        <v>2</v>
      </c>
      <c r="B713" s="16" t="n">
        <v>709</v>
      </c>
      <c r="C713" s="16" t="n">
        <v>1709</v>
      </c>
      <c r="D713" s="17" t="inlineStr">
        <is>
          <t>1380601141</t>
        </is>
      </c>
      <c r="E713" s="17" t="inlineStr">
        <is>
          <t>National Capital Region (NCR)</t>
        </is>
      </c>
      <c r="F713" s="17" t="inlineStr">
        <is>
          <t>First District (Not a Province)</t>
        </is>
      </c>
      <c r="G713" s="17" t="inlineStr">
        <is>
          <t>City of Manila</t>
        </is>
      </c>
      <c r="H713" s="17" t="inlineStr">
        <is>
          <t>Barangay 141</t>
        </is>
      </c>
      <c r="I713" s="18" t="n">
        <v>14.63134628149023</v>
      </c>
      <c r="J713" s="18" t="n">
        <v>120.9665721279736</v>
      </c>
      <c r="K713" s="17" t="inlineStr">
        <is>
          <t>U</t>
        </is>
      </c>
      <c r="L713" s="11" t="n">
        <v>545</v>
      </c>
      <c r="M713" s="19" t="n">
        <v>3.9</v>
      </c>
      <c r="N713" s="20">
        <f>INT(L713/M713)</f>
        <v/>
      </c>
      <c r="O713" s="20">
        <f>INT(N713*0.3+0.5)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42.43</v>
      </c>
      <c r="T713" s="19" t="n">
        <v>46.17</v>
      </c>
      <c r="U713" s="17" t="inlineStr">
        <is>
          <t>Tier 2 High GIDA (Score 40.0–49.9)</t>
        </is>
      </c>
      <c r="V713" s="19" t="n">
        <v>71.12</v>
      </c>
      <c r="W713" s="19" t="n">
        <v>49.72</v>
      </c>
      <c r="X713" s="19" t="n">
        <v>71.12</v>
      </c>
      <c r="Y713" s="20">
        <f>ROUND(V713*0.35+W713*0.35+X713*0.30,2)</f>
        <v/>
      </c>
      <c r="Z713" s="25" t="inlineStr">
        <is>
          <t>B - Node 0.5-1 km</t>
        </is>
      </c>
      <c r="AA713" s="19" t="n">
        <v>0.88</v>
      </c>
      <c r="AB713" s="19" t="n">
        <v>0.82</v>
      </c>
      <c r="AC713" s="17" t="inlineStr">
        <is>
          <t>Line: Aerial 24C</t>
        </is>
      </c>
      <c r="AD713" s="17" t="inlineStr">
        <is>
          <t>Short node lateral candidate; confirm port/fiber capacity, access and route.</t>
        </is>
      </c>
      <c r="AE713" s="16" t="n">
        <v>1709</v>
      </c>
    </row>
    <row r="714">
      <c r="A714" s="16" t="n">
        <v>2</v>
      </c>
      <c r="B714" s="16" t="n">
        <v>710</v>
      </c>
      <c r="C714" s="16" t="n">
        <v>1710</v>
      </c>
      <c r="D714" s="17" t="inlineStr">
        <is>
          <t>1380601255</t>
        </is>
      </c>
      <c r="E714" s="17" t="inlineStr">
        <is>
          <t>National Capital Region (NCR)</t>
        </is>
      </c>
      <c r="F714" s="17" t="inlineStr">
        <is>
          <t>First District (Not a Province)</t>
        </is>
      </c>
      <c r="G714" s="17" t="inlineStr">
        <is>
          <t>City of Manila</t>
        </is>
      </c>
      <c r="H714" s="17" t="inlineStr">
        <is>
          <t>Barangay 254</t>
        </is>
      </c>
      <c r="I714" s="18" t="n">
        <v>14.611289</v>
      </c>
      <c r="J714" s="18" t="n">
        <v>120.976737</v>
      </c>
      <c r="K714" s="17" t="inlineStr">
        <is>
          <t>U</t>
        </is>
      </c>
      <c r="L714" s="11" t="n">
        <v>3826</v>
      </c>
      <c r="M714" s="19" t="n">
        <v>3.9</v>
      </c>
      <c r="N714" s="20">
        <f>INT(L714/M714)</f>
        <v/>
      </c>
      <c r="O714" s="20">
        <f>INT(N714*0.3+0.5)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39.75</v>
      </c>
      <c r="T714" s="19" t="n">
        <v>29.47</v>
      </c>
      <c r="U714" s="17" t="inlineStr">
        <is>
          <t>Tier 2 High GIDA (Score 40.0–49.9)</t>
        </is>
      </c>
      <c r="V714" s="19" t="n">
        <v>71.11</v>
      </c>
      <c r="W714" s="19" t="n">
        <v>49.72</v>
      </c>
      <c r="X714" s="19" t="n">
        <v>71.11</v>
      </c>
      <c r="Y714" s="20">
        <f>ROUND(V714*0.35+W714*0.35+X714*0.30,2)</f>
        <v/>
      </c>
      <c r="Z714" s="25" t="inlineStr">
        <is>
          <t>B - Node 0.5-1 km</t>
        </is>
      </c>
      <c r="AA714" s="19" t="n">
        <v>0.88</v>
      </c>
      <c r="AB714" s="19" t="n">
        <v>0.06</v>
      </c>
      <c r="AC714" s="17" t="inlineStr">
        <is>
          <t>Line: Aerial 24C</t>
        </is>
      </c>
      <c r="AD714" s="17" t="inlineStr">
        <is>
          <t>Short node lateral candidate; confirm port/fiber capacity, access and route.</t>
        </is>
      </c>
      <c r="AE714" s="16" t="n">
        <v>1710</v>
      </c>
    </row>
    <row r="715">
      <c r="A715" s="16" t="n">
        <v>2</v>
      </c>
      <c r="B715" s="16" t="n">
        <v>711</v>
      </c>
      <c r="C715" s="16" t="n">
        <v>1711</v>
      </c>
      <c r="D715" s="17" t="inlineStr">
        <is>
          <t>1381100042</t>
        </is>
      </c>
      <c r="E715" s="17" t="inlineStr">
        <is>
          <t>National Capital Region (NCR)</t>
        </is>
      </c>
      <c r="F715" s="17" t="inlineStr">
        <is>
          <t>Fourth District (Not a Province)</t>
        </is>
      </c>
      <c r="G715" s="17" t="inlineStr">
        <is>
          <t>Pasay City</t>
        </is>
      </c>
      <c r="H715" s="17" t="inlineStr">
        <is>
          <t>Barangay 42</t>
        </is>
      </c>
      <c r="I715" s="18" t="n">
        <v>14.560981</v>
      </c>
      <c r="J715" s="18" t="n">
        <v>120.996337</v>
      </c>
      <c r="K715" s="17" t="inlineStr">
        <is>
          <t>U</t>
        </is>
      </c>
      <c r="L715" s="11" t="n">
        <v>1878</v>
      </c>
      <c r="M715" s="19" t="n">
        <v>3.4</v>
      </c>
      <c r="N715" s="20">
        <f>INT(L715/M715)</f>
        <v/>
      </c>
      <c r="O715" s="20">
        <f>INT(N715*0.3+0.5)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1.43</v>
      </c>
      <c r="T715" s="19" t="n">
        <v>0.07000000000000001</v>
      </c>
      <c r="U715" s="17" t="inlineStr">
        <is>
          <t>Tier 2 High GIDA (Score 40.0–49.9)</t>
        </is>
      </c>
      <c r="V715" s="19" t="n">
        <v>71.11</v>
      </c>
      <c r="W715" s="19" t="n">
        <v>49.71</v>
      </c>
      <c r="X715" s="19" t="n">
        <v>71.11</v>
      </c>
      <c r="Y715" s="20">
        <f>ROUND(V715*0.35+W715*0.35+X715*0.30,2)</f>
        <v/>
      </c>
      <c r="Z715" s="25" t="inlineStr">
        <is>
          <t>B - Node 0.5-1 km</t>
        </is>
      </c>
      <c r="AA715" s="19" t="n">
        <v>0.99</v>
      </c>
      <c r="AB715" s="19" t="n">
        <v>0.08</v>
      </c>
      <c r="AC715" s="17" t="inlineStr">
        <is>
          <t>Line: PSG001 RELIANCE TO NCC001</t>
        </is>
      </c>
      <c r="AD715" s="17" t="inlineStr">
        <is>
          <t>Short node lateral candidate; confirm port/fiber capacity, access and route.</t>
        </is>
      </c>
      <c r="AE715" s="16" t="n">
        <v>1711</v>
      </c>
    </row>
    <row r="716">
      <c r="A716" s="16" t="n">
        <v>2</v>
      </c>
      <c r="B716" s="16" t="n">
        <v>712</v>
      </c>
      <c r="C716" s="16" t="n">
        <v>1712</v>
      </c>
      <c r="D716" s="17" t="inlineStr">
        <is>
          <t>PH0001712</t>
        </is>
      </c>
      <c r="E716" s="17" t="inlineStr">
        <is>
          <t>CAR</t>
        </is>
      </c>
      <c r="F716" s="17" t="inlineStr">
        <is>
          <t>Benguet</t>
        </is>
      </c>
      <c r="G716" s="17" t="inlineStr">
        <is>
          <t>Baguio City</t>
        </is>
      </c>
      <c r="H716" s="17" t="inlineStr">
        <is>
          <t>Teodora Alonzo</t>
        </is>
      </c>
      <c r="I716" s="18" t="n">
        <v>16.42510409</v>
      </c>
      <c r="J716" s="18" t="n">
        <v>120.6088691</v>
      </c>
      <c r="K716" s="17" t="inlineStr">
        <is>
          <t>R</t>
        </is>
      </c>
      <c r="L716" s="11" t="n">
        <v>2260</v>
      </c>
      <c r="M716" s="19" t="n">
        <v>3.5</v>
      </c>
      <c r="N716" s="20">
        <f>INT(L716/M716)</f>
        <v/>
      </c>
      <c r="O716" s="20">
        <f>INT(N716*0.3+0.5)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0.08</v>
      </c>
      <c r="T716" s="19" t="n">
        <v>0.14</v>
      </c>
      <c r="U716" s="17" t="inlineStr">
        <is>
          <t>Tier 2 High GIDA (Score 40.0–49.9)</t>
        </is>
      </c>
      <c r="V716" s="19" t="n">
        <v>71.11</v>
      </c>
      <c r="W716" s="19" t="n">
        <v>49.71</v>
      </c>
      <c r="X716" s="19" t="n">
        <v>71.11</v>
      </c>
      <c r="Y716" s="20">
        <f>ROUND(V716*0.35+W716*0.35+X716*0.30,2)</f>
        <v/>
      </c>
      <c r="Z716" s="23" t="inlineStr">
        <is>
          <t>D - Other node or line within 3 km</t>
        </is>
      </c>
      <c r="AA716" s="19" t="n">
        <v>1.62</v>
      </c>
      <c r="AB716" s="19" t="n">
        <v>1.11</v>
      </c>
      <c r="AC716" s="17" t="inlineStr">
        <is>
          <t>Line: SEGMENT 15 (ARITAO - BAGUIO)</t>
        </is>
      </c>
      <c r="AD716" s="17" t="inlineStr">
        <is>
          <t>Route options survey candidate: compare actual node lateral with approved line tap.</t>
        </is>
      </c>
      <c r="AE716" s="16" t="n">
        <v>1712</v>
      </c>
    </row>
    <row r="717">
      <c r="A717" s="16" t="n">
        <v>2</v>
      </c>
      <c r="B717" s="16" t="n">
        <v>713</v>
      </c>
      <c r="C717" s="16" t="n">
        <v>1713</v>
      </c>
      <c r="D717" s="17" t="inlineStr">
        <is>
          <t>PH0001713</t>
        </is>
      </c>
      <c r="E717" s="17" t="inlineStr">
        <is>
          <t>XI</t>
        </is>
      </c>
      <c r="F717" s="17" t="inlineStr">
        <is>
          <t>Davao Del Sur</t>
        </is>
      </c>
      <c r="G717" s="17" t="inlineStr">
        <is>
          <t>Davao City</t>
        </is>
      </c>
      <c r="H717" s="17" t="inlineStr">
        <is>
          <t>Barangay 23-C (Pob.)</t>
        </is>
      </c>
      <c r="I717" s="18" t="n">
        <v>7.071576</v>
      </c>
      <c r="J717" s="18" t="n">
        <v>125.625694</v>
      </c>
      <c r="K717" s="17" t="inlineStr">
        <is>
          <t>R</t>
        </is>
      </c>
      <c r="L717" s="11" t="n">
        <v>2280</v>
      </c>
      <c r="M717" s="19" t="n">
        <v>3.4</v>
      </c>
      <c r="N717" s="20">
        <f>INT(L717/M717)</f>
        <v/>
      </c>
      <c r="O717" s="20">
        <f>INT(N717*0.3+0.5)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1.5</v>
      </c>
      <c r="T717" s="19" t="n">
        <v>0.42</v>
      </c>
      <c r="U717" s="17" t="inlineStr">
        <is>
          <t>Tier 2 High GIDA (Score 40.0–49.9)</t>
        </is>
      </c>
      <c r="V717" s="19" t="n">
        <v>71.11</v>
      </c>
      <c r="W717" s="19" t="n">
        <v>49.71</v>
      </c>
      <c r="X717" s="19" t="n">
        <v>71.11</v>
      </c>
      <c r="Y717" s="20">
        <f>ROUND(V717*0.35+W717*0.35+X717*0.30,2)</f>
        <v/>
      </c>
      <c r="Z717" s="23" t="inlineStr">
        <is>
          <t>D - Other node or line within 3 km</t>
        </is>
      </c>
      <c r="AA717" s="19" t="n">
        <v>1.5</v>
      </c>
      <c r="AB717" s="19" t="n">
        <v>1.49</v>
      </c>
      <c r="AC717" s="17" t="inlineStr">
        <is>
          <t>Line: DAVAO CITY - TRENTO</t>
        </is>
      </c>
      <c r="AD717" s="17" t="inlineStr">
        <is>
          <t>Route options survey candidate: compare actual node lateral with approved line tap.</t>
        </is>
      </c>
      <c r="AE717" s="16" t="n">
        <v>1713</v>
      </c>
    </row>
    <row r="718">
      <c r="A718" s="16" t="n">
        <v>2</v>
      </c>
      <c r="B718" s="16" t="n">
        <v>714</v>
      </c>
      <c r="C718" s="16" t="n">
        <v>1714</v>
      </c>
      <c r="D718" s="17" t="inlineStr">
        <is>
          <t>PH0001714</t>
        </is>
      </c>
      <c r="E718" s="17" t="inlineStr">
        <is>
          <t>IV-B</t>
        </is>
      </c>
      <c r="F718" s="17" t="inlineStr">
        <is>
          <t>Palawan</t>
        </is>
      </c>
      <c r="G718" s="17" t="inlineStr">
        <is>
          <t>Puerto Princesa City</t>
        </is>
      </c>
      <c r="H718" s="17" t="inlineStr">
        <is>
          <t>Maligaya (Pob.)</t>
        </is>
      </c>
      <c r="I718" s="18" t="n">
        <v>9.907585600000001</v>
      </c>
      <c r="J718" s="18" t="n">
        <v>118.6999682</v>
      </c>
      <c r="K718" s="17" t="inlineStr">
        <is>
          <t>R</t>
        </is>
      </c>
      <c r="L718" s="11" t="n">
        <v>2597</v>
      </c>
      <c r="M718" s="19" t="n">
        <v>3.9</v>
      </c>
      <c r="N718" s="20">
        <f>INT(L718/M718)</f>
        <v/>
      </c>
      <c r="O718" s="20">
        <f>INT(N718*0.3+0.5)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5.87</v>
      </c>
      <c r="T718" s="19" t="n">
        <v>4.35</v>
      </c>
      <c r="U718" s="17" t="inlineStr">
        <is>
          <t>Tier 2 High GIDA (Score 40.0–49.9)</t>
        </is>
      </c>
      <c r="V718" s="19" t="n">
        <v>71.09999999999999</v>
      </c>
      <c r="W718" s="19" t="n">
        <v>49.71</v>
      </c>
      <c r="X718" s="19" t="n">
        <v>71.09999999999999</v>
      </c>
      <c r="Y718" s="20">
        <f>ROUND(V718*0.35+W718*0.35+X718*0.30,2)</f>
        <v/>
      </c>
      <c r="Z718" s="22" t="inlineStr">
        <is>
          <t>C - Line within 0.5 km; node over 1 km</t>
        </is>
      </c>
      <c r="AA718" s="19" t="n">
        <v>4.14</v>
      </c>
      <c r="AB718" s="19" t="n">
        <v>0.39</v>
      </c>
      <c r="AC718" s="17" t="inlineStr">
        <is>
          <t>Line: TAYTAY - PUERTO PRINCESA</t>
        </is>
      </c>
      <c r="AD718" s="17" t="inlineStr">
        <is>
          <t>Splice closure / line-tap survey candidate; locate closure and confirm splicing/capacity.</t>
        </is>
      </c>
      <c r="AE718" s="16" t="n">
        <v>1714</v>
      </c>
    </row>
    <row r="719">
      <c r="A719" s="16" t="n">
        <v>2</v>
      </c>
      <c r="B719" s="16" t="n">
        <v>715</v>
      </c>
      <c r="C719" s="16" t="n">
        <v>1715</v>
      </c>
      <c r="D719" s="17" t="inlineStr">
        <is>
          <t>1381100059</t>
        </is>
      </c>
      <c r="E719" s="17" t="inlineStr">
        <is>
          <t>National Capital Region (NCR)</t>
        </is>
      </c>
      <c r="F719" s="17" t="inlineStr">
        <is>
          <t>Fourth District (Not a Province)</t>
        </is>
      </c>
      <c r="G719" s="17" t="inlineStr">
        <is>
          <t>Pasay City</t>
        </is>
      </c>
      <c r="H719" s="17" t="inlineStr">
        <is>
          <t>Barangay 59</t>
        </is>
      </c>
      <c r="I719" s="18" t="n">
        <v>14.552189</v>
      </c>
      <c r="J719" s="18" t="n">
        <v>120.999689</v>
      </c>
      <c r="K719" s="17" t="inlineStr">
        <is>
          <t>U</t>
        </is>
      </c>
      <c r="L719" s="11" t="n">
        <v>1704</v>
      </c>
      <c r="M719" s="19" t="n">
        <v>3.4</v>
      </c>
      <c r="N719" s="20">
        <f>INT(L719/M719)</f>
        <v/>
      </c>
      <c r="O719" s="20">
        <f>INT(N719*0.3+0.5)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2.44</v>
      </c>
      <c r="T719" s="19" t="n">
        <v>0.12</v>
      </c>
      <c r="U719" s="17" t="inlineStr">
        <is>
          <t>Tier 2 High GIDA (Score 40.0–49.9)</t>
        </is>
      </c>
      <c r="V719" s="19" t="n">
        <v>71.09999999999999</v>
      </c>
      <c r="W719" s="19" t="n">
        <v>49.71</v>
      </c>
      <c r="X719" s="19" t="n">
        <v>71.09999999999999</v>
      </c>
      <c r="Y719" s="20">
        <f>ROUND(V719*0.35+W719*0.35+X719*0.30,2)</f>
        <v/>
      </c>
      <c r="Z719" s="25" t="inlineStr">
        <is>
          <t>B - Node 0.5-1 km</t>
        </is>
      </c>
      <c r="AA719" s="19" t="n">
        <v>0.87</v>
      </c>
      <c r="AB719" s="19" t="n">
        <v>0.2</v>
      </c>
      <c r="AC719" s="17" t="inlineStr">
        <is>
          <t>Line: UG 288C via Y-Duct</t>
        </is>
      </c>
      <c r="AD719" s="17" t="inlineStr">
        <is>
          <t>Short node lateral candidate; confirm port/fiber capacity, access and route.</t>
        </is>
      </c>
      <c r="AE719" s="16" t="n">
        <v>1715</v>
      </c>
    </row>
    <row r="720">
      <c r="A720" s="16" t="n">
        <v>2</v>
      </c>
      <c r="B720" s="16" t="n">
        <v>716</v>
      </c>
      <c r="C720" s="16" t="n">
        <v>1716</v>
      </c>
      <c r="D720" s="17" t="inlineStr">
        <is>
          <t>1381100134</t>
        </is>
      </c>
      <c r="E720" s="17" t="inlineStr">
        <is>
          <t>National Capital Region (NCR)</t>
        </is>
      </c>
      <c r="F720" s="17" t="inlineStr">
        <is>
          <t>Fourth District (Not a Province)</t>
        </is>
      </c>
      <c r="G720" s="17" t="inlineStr">
        <is>
          <t>Pasay City</t>
        </is>
      </c>
      <c r="H720" s="17" t="inlineStr">
        <is>
          <t>Barangay 134</t>
        </is>
      </c>
      <c r="I720" s="18" t="n">
        <v>14.547239</v>
      </c>
      <c r="J720" s="18" t="n">
        <v>121.006572</v>
      </c>
      <c r="K720" s="17" t="inlineStr">
        <is>
          <t>U</t>
        </is>
      </c>
      <c r="L720" s="11" t="n">
        <v>1734</v>
      </c>
      <c r="M720" s="19" t="n">
        <v>3.4</v>
      </c>
      <c r="N720" s="20">
        <f>INT(L720/M720)</f>
        <v/>
      </c>
      <c r="O720" s="20">
        <f>INT(N720*0.3+0.5)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1.83</v>
      </c>
      <c r="T720" s="19" t="n">
        <v>3.33</v>
      </c>
      <c r="U720" s="17" t="inlineStr">
        <is>
          <t>Tier 2 High GIDA (Score 40.0–49.9)</t>
        </is>
      </c>
      <c r="V720" s="19" t="n">
        <v>71.09</v>
      </c>
      <c r="W720" s="19" t="n">
        <v>49.7</v>
      </c>
      <c r="X720" s="19" t="n">
        <v>71.09</v>
      </c>
      <c r="Y720" s="20">
        <f>ROUND(V720*0.35+W720*0.35+X720*0.30,2)</f>
        <v/>
      </c>
      <c r="Z720" s="25" t="inlineStr">
        <is>
          <t>B - Node 0.5-1 km</t>
        </is>
      </c>
      <c r="AA720" s="19" t="n">
        <v>0.59</v>
      </c>
      <c r="AB720" s="19" t="n">
        <v>0.32</v>
      </c>
      <c r="AC720" s="17" t="inlineStr">
        <is>
          <t>Line: Aerial 24C</t>
        </is>
      </c>
      <c r="AD720" s="17" t="inlineStr">
        <is>
          <t>Short node lateral candidate; confirm port/fiber capacity, access and route.</t>
        </is>
      </c>
      <c r="AE720" s="16" t="n">
        <v>1716</v>
      </c>
    </row>
    <row r="721">
      <c r="A721" s="16" t="n">
        <v>2</v>
      </c>
      <c r="B721" s="16" t="n">
        <v>717</v>
      </c>
      <c r="C721" s="16" t="n">
        <v>1717</v>
      </c>
      <c r="D721" s="17" t="inlineStr">
        <is>
          <t>PH0001717</t>
        </is>
      </c>
      <c r="E721" s="17" t="inlineStr">
        <is>
          <t>XI</t>
        </is>
      </c>
      <c r="F721" s="17" t="inlineStr">
        <is>
          <t>Davao Del Sur</t>
        </is>
      </c>
      <c r="G721" s="17" t="inlineStr">
        <is>
          <t>Davao City</t>
        </is>
      </c>
      <c r="H721" s="17" t="inlineStr">
        <is>
          <t>Barangay 34-D (Pob.)</t>
        </is>
      </c>
      <c r="I721" s="18" t="n">
        <v>7.5585661</v>
      </c>
      <c r="J721" s="18" t="n">
        <v>125.4768009</v>
      </c>
      <c r="K721" s="17" t="inlineStr">
        <is>
          <t>R</t>
        </is>
      </c>
      <c r="L721" s="11" t="n">
        <v>2280</v>
      </c>
      <c r="M721" s="19" t="n">
        <v>3.4</v>
      </c>
      <c r="N721" s="20">
        <f>INT(L721/M721)</f>
        <v/>
      </c>
      <c r="O721" s="20">
        <f>INT(N721*0.3+0.5)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4.36</v>
      </c>
      <c r="T721" s="19" t="n">
        <v>3.54</v>
      </c>
      <c r="U721" s="17" t="inlineStr">
        <is>
          <t>Tier 2 High GIDA (Score 40.0–49.9)</t>
        </is>
      </c>
      <c r="V721" s="19" t="n">
        <v>71.09</v>
      </c>
      <c r="W721" s="19" t="n">
        <v>49.7</v>
      </c>
      <c r="X721" s="19" t="n">
        <v>71.09</v>
      </c>
      <c r="Y721" s="20">
        <f>ROUND(V721*0.35+W721*0.35+X721*0.30,2)</f>
        <v/>
      </c>
      <c r="Z721" s="24" t="inlineStr">
        <is>
          <t>F - Nearest node and line over 5 km</t>
        </is>
      </c>
      <c r="AA721" s="19" t="n">
        <v>26.92</v>
      </c>
      <c r="AB721" s="19" t="n">
        <v>25.42</v>
      </c>
      <c r="AC721" s="17" t="inlineStr">
        <is>
          <t>Line: MALAYBALAY - KITAOTAO</t>
        </is>
      </c>
      <c r="AD721" s="17" t="inlineStr">
        <is>
          <t>Remote site candidate: deploy Starlink LEO satellite backhaul or long microwave hop.</t>
        </is>
      </c>
      <c r="AE721" s="16" t="n">
        <v>1717</v>
      </c>
    </row>
    <row r="722">
      <c r="A722" s="16" t="n">
        <v>2</v>
      </c>
      <c r="B722" s="16" t="n">
        <v>718</v>
      </c>
      <c r="C722" s="16" t="n">
        <v>1718</v>
      </c>
      <c r="D722" s="17" t="inlineStr">
        <is>
          <t>1381100156</t>
        </is>
      </c>
      <c r="E722" s="17" t="inlineStr">
        <is>
          <t>National Capital Region (NCR)</t>
        </is>
      </c>
      <c r="F722" s="17" t="inlineStr">
        <is>
          <t>Fourth District (Not a Province)</t>
        </is>
      </c>
      <c r="G722" s="17" t="inlineStr">
        <is>
          <t>Pasay City</t>
        </is>
      </c>
      <c r="H722" s="17" t="inlineStr">
        <is>
          <t>Barangay 156</t>
        </is>
      </c>
      <c r="I722" s="18" t="n">
        <v>14.536344</v>
      </c>
      <c r="J722" s="18" t="n">
        <v>121.007792</v>
      </c>
      <c r="K722" s="17" t="inlineStr">
        <is>
          <t>U</t>
        </is>
      </c>
      <c r="L722" s="11" t="n">
        <v>3641</v>
      </c>
      <c r="M722" s="19" t="n">
        <v>3.4</v>
      </c>
      <c r="N722" s="20">
        <f>INT(L722/M722)</f>
        <v/>
      </c>
      <c r="O722" s="20">
        <f>INT(N722*0.3+0.5)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1.02</v>
      </c>
      <c r="T722" s="19" t="n">
        <v>0.26</v>
      </c>
      <c r="U722" s="17" t="inlineStr">
        <is>
          <t>Tier 2 High GIDA (Score 40.0–49.9)</t>
        </is>
      </c>
      <c r="V722" s="19" t="n">
        <v>71.09</v>
      </c>
      <c r="W722" s="19" t="n">
        <v>49.7</v>
      </c>
      <c r="X722" s="19" t="n">
        <v>71.09</v>
      </c>
      <c r="Y722" s="20">
        <f>ROUND(V722*0.35+W722*0.35+X722*0.30,2)</f>
        <v/>
      </c>
      <c r="Z722" s="22" t="inlineStr">
        <is>
          <t>C - Line within 0.5 km; node over 1 km</t>
        </is>
      </c>
      <c r="AA722" s="19" t="n">
        <v>1.48</v>
      </c>
      <c r="AB722" s="19" t="n">
        <v>0.46</v>
      </c>
      <c r="AC722" s="17" t="inlineStr">
        <is>
          <t>Line: Existing 24C</t>
        </is>
      </c>
      <c r="AD722" s="17" t="inlineStr">
        <is>
          <t>Splice closure / line-tap survey candidate; locate closure and confirm splicing/capacity.</t>
        </is>
      </c>
      <c r="AE722" s="16" t="n">
        <v>1718</v>
      </c>
    </row>
    <row r="723">
      <c r="A723" s="16" t="n">
        <v>2</v>
      </c>
      <c r="B723" s="16" t="n">
        <v>719</v>
      </c>
      <c r="C723" s="16" t="n">
        <v>1719</v>
      </c>
      <c r="D723" s="17" t="inlineStr">
        <is>
          <t>1380601063</t>
        </is>
      </c>
      <c r="E723" s="17" t="inlineStr">
        <is>
          <t>National Capital Region (NCR)</t>
        </is>
      </c>
      <c r="F723" s="17" t="inlineStr">
        <is>
          <t>First District (Not a Province)</t>
        </is>
      </c>
      <c r="G723" s="17" t="inlineStr">
        <is>
          <t>City of Manila</t>
        </is>
      </c>
      <c r="H723" s="17" t="inlineStr">
        <is>
          <t>Barangay 63</t>
        </is>
      </c>
      <c r="I723" s="18" t="n">
        <v>14.612031</v>
      </c>
      <c r="J723" s="18" t="n">
        <v>120.966445</v>
      </c>
      <c r="K723" s="17" t="inlineStr">
        <is>
          <t>U</t>
        </is>
      </c>
      <c r="L723" s="11" t="n">
        <v>1492</v>
      </c>
      <c r="M723" s="19" t="n">
        <v>3.9</v>
      </c>
      <c r="N723" s="20">
        <f>INT(L723/M723)</f>
        <v/>
      </c>
      <c r="O723" s="20">
        <f>INT(N723*0.3+0.5)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4.18</v>
      </c>
      <c r="T723" s="19" t="n">
        <v>2.08</v>
      </c>
      <c r="U723" s="17" t="inlineStr">
        <is>
          <t>Tier 2 High GIDA (Score 40.0–49.9)</t>
        </is>
      </c>
      <c r="V723" s="19" t="n">
        <v>71.08</v>
      </c>
      <c r="W723" s="19" t="n">
        <v>49.7</v>
      </c>
      <c r="X723" s="19" t="n">
        <v>71.08</v>
      </c>
      <c r="Y723" s="20">
        <f>ROUND(V723*0.35+W723*0.35+X723*0.30,2)</f>
        <v/>
      </c>
      <c r="Z723" s="25" t="inlineStr">
        <is>
          <t>B - Node 0.5-1 km</t>
        </is>
      </c>
      <c r="AA723" s="19" t="n">
        <v>0.68</v>
      </c>
      <c r="AB723" s="19" t="n">
        <v>0.32</v>
      </c>
      <c r="AC723" s="17" t="inlineStr">
        <is>
          <t>Line: Aerial 24C</t>
        </is>
      </c>
      <c r="AD723" s="17" t="inlineStr">
        <is>
          <t>Short node lateral candidate; confirm port/fiber capacity, access and route.</t>
        </is>
      </c>
      <c r="AE723" s="16" t="n">
        <v>1719</v>
      </c>
    </row>
    <row r="724">
      <c r="A724" s="16" t="n">
        <v>2</v>
      </c>
      <c r="B724" s="16" t="n">
        <v>720</v>
      </c>
      <c r="C724" s="16" t="n">
        <v>1720</v>
      </c>
      <c r="D724" s="17" t="inlineStr">
        <is>
          <t>1380606076</t>
        </is>
      </c>
      <c r="E724" s="17" t="inlineStr">
        <is>
          <t>National Capital Region (NCR)</t>
        </is>
      </c>
      <c r="F724" s="17" t="inlineStr">
        <is>
          <t>First District (Not a Province)</t>
        </is>
      </c>
      <c r="G724" s="17" t="inlineStr">
        <is>
          <t>City of Manila</t>
        </is>
      </c>
      <c r="H724" s="17" t="inlineStr">
        <is>
          <t>Barangay 470</t>
        </is>
      </c>
      <c r="I724" s="18" t="n">
        <v>14.61212</v>
      </c>
      <c r="J724" s="18" t="n">
        <v>120.9943</v>
      </c>
      <c r="K724" s="17" t="inlineStr">
        <is>
          <t>U</t>
        </is>
      </c>
      <c r="L724" s="11" t="n">
        <v>2329</v>
      </c>
      <c r="M724" s="19" t="n">
        <v>3.9</v>
      </c>
      <c r="N724" s="20">
        <f>INT(L724/M724)</f>
        <v/>
      </c>
      <c r="O724" s="20">
        <f>INT(N724*0.3+0.5)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60.36</v>
      </c>
      <c r="T724" s="19" t="n">
        <v>66.73999999999999</v>
      </c>
      <c r="U724" s="17" t="inlineStr">
        <is>
          <t>Tier 2 High GIDA (Score 40.0–49.9)</t>
        </is>
      </c>
      <c r="V724" s="19" t="n">
        <v>71.08</v>
      </c>
      <c r="W724" s="19" t="n">
        <v>49.7</v>
      </c>
      <c r="X724" s="19" t="n">
        <v>71.08</v>
      </c>
      <c r="Y724" s="20">
        <f>ROUND(V724*0.35+W724*0.35+X724*0.30,2)</f>
        <v/>
      </c>
      <c r="Z724" s="22" t="inlineStr">
        <is>
          <t>C - Line within 0.5 km; node over 1 km</t>
        </is>
      </c>
      <c r="AA724" s="19" t="n">
        <v>1.03</v>
      </c>
      <c r="AB724" s="19" t="n">
        <v>0.1</v>
      </c>
      <c r="AC724" s="17" t="inlineStr">
        <is>
          <t>Line: Aerial 24C</t>
        </is>
      </c>
      <c r="AD724" s="17" t="inlineStr">
        <is>
          <t>Splice closure / line-tap survey candidate; locate closure and confirm splicing/capacity.</t>
        </is>
      </c>
      <c r="AE724" s="16" t="n">
        <v>1720</v>
      </c>
    </row>
    <row r="725">
      <c r="A725" s="16" t="n">
        <v>2</v>
      </c>
      <c r="B725" s="16" t="n">
        <v>721</v>
      </c>
      <c r="C725" s="16" t="n">
        <v>1721</v>
      </c>
      <c r="D725" s="17" t="inlineStr">
        <is>
          <t>PH0001721</t>
        </is>
      </c>
      <c r="E725" s="17" t="inlineStr">
        <is>
          <t>VIII</t>
        </is>
      </c>
      <c r="F725" s="17" t="inlineStr">
        <is>
          <t>Samar (Western Samar)</t>
        </is>
      </c>
      <c r="G725" s="17" t="inlineStr">
        <is>
          <t>Calbayog City</t>
        </is>
      </c>
      <c r="H725" s="17" t="inlineStr">
        <is>
          <t>Bugtong</t>
        </is>
      </c>
      <c r="I725" s="18" t="n">
        <v>12.2568646</v>
      </c>
      <c r="J725" s="18" t="n">
        <v>124.3690559</v>
      </c>
      <c r="K725" s="17" t="inlineStr">
        <is>
          <t>R</t>
        </is>
      </c>
      <c r="L725" s="11" t="n">
        <v>2229</v>
      </c>
      <c r="M725" s="19" t="n">
        <v>4.1</v>
      </c>
      <c r="N725" s="20">
        <f>INT(L725/M725)</f>
        <v/>
      </c>
      <c r="O725" s="20">
        <f>INT(N725*0.3+0.5)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48.13</v>
      </c>
      <c r="T725" s="19" t="n">
        <v>48.12</v>
      </c>
      <c r="U725" s="17" t="inlineStr">
        <is>
          <t>Tier 2 High GIDA (Score 40.0–49.9)</t>
        </is>
      </c>
      <c r="V725" s="19" t="n">
        <v>71.08</v>
      </c>
      <c r="W725" s="19" t="n">
        <v>49.69</v>
      </c>
      <c r="X725" s="19" t="n">
        <v>71.08</v>
      </c>
      <c r="Y725" s="20">
        <f>ROUND(V725*0.35+W725*0.35+X725*0.30,2)</f>
        <v/>
      </c>
      <c r="Z725" s="24" t="inlineStr">
        <is>
          <t>F - Nearest node and line over 5 km</t>
        </is>
      </c>
      <c r="AA725" s="19" t="n">
        <v>48.13</v>
      </c>
      <c r="AB725" s="19" t="n">
        <v>48.1</v>
      </c>
      <c r="AC725" s="17" t="inlineStr">
        <is>
          <t>Line: PROPOSED 96CCORE AERIAL PROTECTION FOC LINK FROM GUBAT TO STA. MAGDALENA SORSOGON</t>
        </is>
      </c>
      <c r="AD725" s="17" t="inlineStr">
        <is>
          <t>Remote site candidate: deploy Starlink LEO satellite backhaul or long microwave hop.</t>
        </is>
      </c>
      <c r="AE725" s="16" t="n">
        <v>1721</v>
      </c>
    </row>
    <row r="726">
      <c r="A726" s="16" t="n">
        <v>2</v>
      </c>
      <c r="B726" s="16" t="n">
        <v>722</v>
      </c>
      <c r="C726" s="16" t="n">
        <v>1722</v>
      </c>
      <c r="D726" s="17" t="inlineStr">
        <is>
          <t>1381100090</t>
        </is>
      </c>
      <c r="E726" s="17" t="inlineStr">
        <is>
          <t>National Capital Region (NCR)</t>
        </is>
      </c>
      <c r="F726" s="17" t="inlineStr">
        <is>
          <t>Fourth District (Not a Province)</t>
        </is>
      </c>
      <c r="G726" s="17" t="inlineStr">
        <is>
          <t>Pasay City</t>
        </is>
      </c>
      <c r="H726" s="17" t="inlineStr">
        <is>
          <t>Barangay 90</t>
        </is>
      </c>
      <c r="I726" s="18" t="n">
        <v>14.544806</v>
      </c>
      <c r="J726" s="18" t="n">
        <v>120.997458</v>
      </c>
      <c r="K726" s="17" t="inlineStr">
        <is>
          <t>U</t>
        </is>
      </c>
      <c r="L726" s="11" t="n">
        <v>1661</v>
      </c>
      <c r="M726" s="19" t="n">
        <v>3.4</v>
      </c>
      <c r="N726" s="20">
        <f>INT(L726/M726)</f>
        <v/>
      </c>
      <c r="O726" s="20">
        <f>INT(N726*0.3+0.5)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3.5</v>
      </c>
      <c r="T726" s="19" t="n">
        <v>3.2</v>
      </c>
      <c r="U726" s="17" t="inlineStr">
        <is>
          <t>Tier 2 High GIDA (Score 40.0–49.9)</t>
        </is>
      </c>
      <c r="V726" s="19" t="n">
        <v>71.08</v>
      </c>
      <c r="W726" s="19" t="n">
        <v>49.69</v>
      </c>
      <c r="X726" s="19" t="n">
        <v>71.08</v>
      </c>
      <c r="Y726" s="20">
        <f>ROUND(V726*0.35+W726*0.35+X726*0.30,2)</f>
        <v/>
      </c>
      <c r="Z726" s="25" t="inlineStr">
        <is>
          <t>A - Node within 0.5 km</t>
        </is>
      </c>
      <c r="AA726" s="19" t="n">
        <v>0.33</v>
      </c>
      <c r="AB726" s="19" t="n">
        <v>0.19</v>
      </c>
      <c r="AC726" s="17" t="inlineStr">
        <is>
          <t>Line: PSG001 RELIANCE TO NCC001</t>
        </is>
      </c>
      <c r="AD726" s="17" t="inlineStr">
        <is>
          <t>First survey candidate: confirm node handoff, spare capacity and short route; co-location not established.</t>
        </is>
      </c>
      <c r="AE726" s="16" t="n">
        <v>1722</v>
      </c>
    </row>
    <row r="727">
      <c r="A727" s="16" t="n">
        <v>2</v>
      </c>
      <c r="B727" s="16" t="n">
        <v>723</v>
      </c>
      <c r="C727" s="16" t="n">
        <v>1723</v>
      </c>
      <c r="D727" s="17" t="inlineStr">
        <is>
          <t>1380606240</t>
        </is>
      </c>
      <c r="E727" s="17" t="inlineStr">
        <is>
          <t>National Capital Region (NCR)</t>
        </is>
      </c>
      <c r="F727" s="17" t="inlineStr">
        <is>
          <t>First District (Not a Province)</t>
        </is>
      </c>
      <c r="G727" s="17" t="inlineStr">
        <is>
          <t>City of Manila</t>
        </is>
      </c>
      <c r="H727" s="17" t="inlineStr">
        <is>
          <t>Barangay 633</t>
        </is>
      </c>
      <c r="I727" s="18" t="n">
        <v>14.598876</v>
      </c>
      <c r="J727" s="18" t="n">
        <v>121.000003</v>
      </c>
      <c r="K727" s="17" t="inlineStr">
        <is>
          <t>U</t>
        </is>
      </c>
      <c r="L727" s="11" t="n">
        <v>461</v>
      </c>
      <c r="M727" s="19" t="n">
        <v>3.9</v>
      </c>
      <c r="N727" s="20">
        <f>INT(L727/M727)</f>
        <v/>
      </c>
      <c r="O727" s="20">
        <f>INT(N727*0.3+0.5)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7.32</v>
      </c>
      <c r="T727" s="19" t="n">
        <v>3.75</v>
      </c>
      <c r="U727" s="17" t="inlineStr">
        <is>
          <t>Tier 2 High GIDA (Score 40.0–49.9)</t>
        </is>
      </c>
      <c r="V727" s="19" t="n">
        <v>71.08</v>
      </c>
      <c r="W727" s="19" t="n">
        <v>49.69</v>
      </c>
      <c r="X727" s="19" t="n">
        <v>71.08</v>
      </c>
      <c r="Y727" s="20">
        <f>ROUND(V727*0.35+W727*0.35+X727*0.30,2)</f>
        <v/>
      </c>
      <c r="Z727" s="25" t="inlineStr">
        <is>
          <t>B - Node 0.5-1 km</t>
        </is>
      </c>
      <c r="AA727" s="19" t="n">
        <v>0.6</v>
      </c>
      <c r="AB727" s="19" t="n">
        <v>0.03</v>
      </c>
      <c r="AC727" s="17" t="inlineStr">
        <is>
          <t>Line: Aerial 24C</t>
        </is>
      </c>
      <c r="AD727" s="17" t="inlineStr">
        <is>
          <t>Short node lateral candidate; confirm port/fiber capacity, access and route.</t>
        </is>
      </c>
      <c r="AE727" s="16" t="n">
        <v>1723</v>
      </c>
    </row>
    <row r="728">
      <c r="A728" s="16" t="n">
        <v>2</v>
      </c>
      <c r="B728" s="16" t="n">
        <v>724</v>
      </c>
      <c r="C728" s="16" t="n">
        <v>1724</v>
      </c>
      <c r="D728" s="17" t="inlineStr">
        <is>
          <t>1380700003</t>
        </is>
      </c>
      <c r="E728" s="17" t="inlineStr">
        <is>
          <t>National Capital Region (NCR)</t>
        </is>
      </c>
      <c r="F728" s="17" t="inlineStr">
        <is>
          <t>Second District (Not a Province)</t>
        </is>
      </c>
      <c r="G728" s="17" t="inlineStr">
        <is>
          <t>City of Marikina</t>
        </is>
      </c>
      <c r="H728" s="17" t="inlineStr">
        <is>
          <t>Concepcion Uno</t>
        </is>
      </c>
      <c r="I728" s="18" t="n">
        <v>14.647825</v>
      </c>
      <c r="J728" s="18" t="n">
        <v>121.103497</v>
      </c>
      <c r="K728" s="17" t="inlineStr">
        <is>
          <t>U</t>
        </is>
      </c>
      <c r="L728" s="11" t="n">
        <v>46179</v>
      </c>
      <c r="M728" s="19" t="n">
        <v>4</v>
      </c>
      <c r="N728" s="20">
        <f>INT(L728/M728)</f>
        <v/>
      </c>
      <c r="O728" s="20">
        <f>INT(N728*0.3+0.5)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0.9</v>
      </c>
      <c r="T728" s="19" t="n">
        <v>0.26</v>
      </c>
      <c r="U728" s="17" t="inlineStr">
        <is>
          <t>Tier 2 High GIDA (Score 40.0–49.9)</t>
        </is>
      </c>
      <c r="V728" s="19" t="n">
        <v>71.08</v>
      </c>
      <c r="W728" s="19" t="n">
        <v>49.69</v>
      </c>
      <c r="X728" s="19" t="n">
        <v>71.08</v>
      </c>
      <c r="Y728" s="20">
        <f>ROUND(V728*0.35+W728*0.35+X728*0.30,2)</f>
        <v/>
      </c>
      <c r="Z728" s="25" t="inlineStr">
        <is>
          <t>B - Node 0.5-1 km</t>
        </is>
      </c>
      <c r="AA728" s="19" t="n">
        <v>0.9</v>
      </c>
      <c r="AB728" s="19" t="n">
        <v>0.25</v>
      </c>
      <c r="AC728" s="17" t="inlineStr">
        <is>
          <t>Line: Aerial 24C</t>
        </is>
      </c>
      <c r="AD728" s="17" t="inlineStr">
        <is>
          <t>Short node lateral candidate; confirm port/fiber capacity, access and route.</t>
        </is>
      </c>
      <c r="AE728" s="16" t="n">
        <v>1724</v>
      </c>
    </row>
    <row r="729">
      <c r="A729" s="16" t="n">
        <v>2</v>
      </c>
      <c r="B729" s="16" t="n">
        <v>725</v>
      </c>
      <c r="C729" s="16" t="n">
        <v>1725</v>
      </c>
      <c r="D729" s="17" t="inlineStr">
        <is>
          <t>1380606237</t>
        </is>
      </c>
      <c r="E729" s="17" t="inlineStr">
        <is>
          <t>National Capital Region (NCR)</t>
        </is>
      </c>
      <c r="F729" s="17" t="inlineStr">
        <is>
          <t>First District (Not a Province)</t>
        </is>
      </c>
      <c r="G729" s="17" t="inlineStr">
        <is>
          <t>City of Manila</t>
        </is>
      </c>
      <c r="H729" s="17" t="inlineStr">
        <is>
          <t>Barangay 630</t>
        </is>
      </c>
      <c r="I729" s="18" t="n">
        <v>14.6001657</v>
      </c>
      <c r="J729" s="18" t="n">
        <v>121.0039396</v>
      </c>
      <c r="K729" s="17" t="inlineStr">
        <is>
          <t>U</t>
        </is>
      </c>
      <c r="L729" s="11" t="n">
        <v>4802</v>
      </c>
      <c r="M729" s="19" t="n">
        <v>3.9</v>
      </c>
      <c r="N729" s="20">
        <f>INT(L729/M729)</f>
        <v/>
      </c>
      <c r="O729" s="20">
        <f>INT(N729*0.3+0.5)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24.76</v>
      </c>
      <c r="T729" s="19" t="n">
        <v>28.81</v>
      </c>
      <c r="U729" s="17" t="inlineStr">
        <is>
          <t>Tier 2 High GIDA (Score 40.0–49.9)</t>
        </is>
      </c>
      <c r="V729" s="19" t="n">
        <v>71.08</v>
      </c>
      <c r="W729" s="19" t="n">
        <v>49.69</v>
      </c>
      <c r="X729" s="19" t="n">
        <v>71.08</v>
      </c>
      <c r="Y729" s="20">
        <f>ROUND(V729*0.35+W729*0.35+X729*0.30,2)</f>
        <v/>
      </c>
      <c r="Z729" s="25" t="inlineStr">
        <is>
          <t>A - Node within 0.5 km</t>
        </is>
      </c>
      <c r="AA729" s="19" t="n">
        <v>0.22</v>
      </c>
      <c r="AB729" s="19" t="n">
        <v>0.17</v>
      </c>
      <c r="AC729" s="17" t="inlineStr">
        <is>
          <t>Line: PSG001 RELIANCE TO NCC001</t>
        </is>
      </c>
      <c r="AD729" s="17" t="inlineStr">
        <is>
          <t>First survey candidate: confirm node handoff, spare capacity and short route; co-location not established.</t>
        </is>
      </c>
      <c r="AE729" s="16" t="n">
        <v>1725</v>
      </c>
    </row>
    <row r="730">
      <c r="A730" s="16" t="n">
        <v>2</v>
      </c>
      <c r="B730" s="16" t="n">
        <v>726</v>
      </c>
      <c r="C730" s="16" t="n">
        <v>1726</v>
      </c>
      <c r="D730" s="17" t="inlineStr">
        <is>
          <t>0603014004</t>
        </is>
      </c>
      <c r="E730" s="17" t="inlineStr">
        <is>
          <t>Region VI (Western Visayas)</t>
        </is>
      </c>
      <c r="F730" s="17" t="inlineStr">
        <is>
          <t>Iloilo</t>
        </is>
      </c>
      <c r="G730" s="17" t="inlineStr">
        <is>
          <t>Carles</t>
        </is>
      </c>
      <c r="H730" s="17" t="inlineStr">
        <is>
          <t>Bancal</t>
        </is>
      </c>
      <c r="I730" s="18" t="n">
        <v>11.55862997863847</v>
      </c>
      <c r="J730" s="18" t="n">
        <v>123.1531597012476</v>
      </c>
      <c r="K730" s="17" t="inlineStr">
        <is>
          <t>U</t>
        </is>
      </c>
      <c r="L730" s="11" t="n">
        <v>5937</v>
      </c>
      <c r="M730" s="19" t="n">
        <v>3.8</v>
      </c>
      <c r="N730" s="20">
        <f>INT(L730/M730)</f>
        <v/>
      </c>
      <c r="O730" s="20">
        <f>INT(N730*0.3+0.5)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11.55</v>
      </c>
      <c r="T730" s="19" t="n">
        <v>11.48</v>
      </c>
      <c r="U730" s="17" t="inlineStr">
        <is>
          <t>Tier 2 High GIDA (Score 40.0–49.9)</t>
        </is>
      </c>
      <c r="V730" s="19" t="n">
        <v>71.06999999999999</v>
      </c>
      <c r="W730" s="19" t="n">
        <v>49.69</v>
      </c>
      <c r="X730" s="19" t="n">
        <v>71.06999999999999</v>
      </c>
      <c r="Y730" s="20">
        <f>ROUND(V730*0.35+W730*0.35+X730*0.30,2)</f>
        <v/>
      </c>
      <c r="Z730" s="24" t="inlineStr">
        <is>
          <t>F - Nearest node and line over 5 km</t>
        </is>
      </c>
      <c r="AA730" s="19" t="n">
        <v>11.55</v>
      </c>
      <c r="AB730" s="19" t="n">
        <v>11.45</v>
      </c>
      <c r="AC730" s="17" t="inlineStr">
        <is>
          <t>Line: ROXAS - SARA</t>
        </is>
      </c>
      <c r="AD730" s="17" t="inlineStr">
        <is>
          <t>Remote site candidate: deploy Starlink LEO satellite backhaul or long microwave hop.</t>
        </is>
      </c>
      <c r="AE730" s="16" t="n">
        <v>1726</v>
      </c>
    </row>
    <row r="731">
      <c r="A731" s="16" t="n">
        <v>2</v>
      </c>
      <c r="B731" s="16" t="n">
        <v>727</v>
      </c>
      <c r="C731" s="16" t="n">
        <v>1727</v>
      </c>
      <c r="D731" s="17" t="inlineStr">
        <is>
          <t>1381100049</t>
        </is>
      </c>
      <c r="E731" s="17" t="inlineStr">
        <is>
          <t>National Capital Region (NCR)</t>
        </is>
      </c>
      <c r="F731" s="17" t="inlineStr">
        <is>
          <t>Fourth District (Not a Province)</t>
        </is>
      </c>
      <c r="G731" s="17" t="inlineStr">
        <is>
          <t>Pasay City</t>
        </is>
      </c>
      <c r="H731" s="17" t="inlineStr">
        <is>
          <t>Barangay 49</t>
        </is>
      </c>
      <c r="I731" s="18" t="n">
        <v>14.558062</v>
      </c>
      <c r="J731" s="18" t="n">
        <v>120.997901</v>
      </c>
      <c r="K731" s="17" t="inlineStr">
        <is>
          <t>U</t>
        </is>
      </c>
      <c r="L731" s="11" t="n">
        <v>298</v>
      </c>
      <c r="M731" s="19" t="n">
        <v>3.4</v>
      </c>
      <c r="N731" s="20">
        <f>INT(L731/M731)</f>
        <v/>
      </c>
      <c r="O731" s="20">
        <f>INT(N731*0.3+0.5)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0.93</v>
      </c>
      <c r="T731" s="19" t="n">
        <v>0.21</v>
      </c>
      <c r="U731" s="17" t="inlineStr">
        <is>
          <t>Tier 2 High GIDA (Score 40.0–49.9)</t>
        </is>
      </c>
      <c r="V731" s="19" t="n">
        <v>71.06999999999999</v>
      </c>
      <c r="W731" s="19" t="n">
        <v>49.69</v>
      </c>
      <c r="X731" s="19" t="n">
        <v>71.06999999999999</v>
      </c>
      <c r="Y731" s="20">
        <f>ROUND(V731*0.35+W731*0.35+X731*0.30,2)</f>
        <v/>
      </c>
      <c r="Z731" s="25" t="inlineStr">
        <is>
          <t>B - Node 0.5-1 km</t>
        </is>
      </c>
      <c r="AA731" s="19" t="n">
        <v>0.85</v>
      </c>
      <c r="AB731" s="19" t="n">
        <v>0.18</v>
      </c>
      <c r="AC731" s="17" t="inlineStr">
        <is>
          <t>Line: PSG001 RELIANCE TO NCC001</t>
        </is>
      </c>
      <c r="AD731" s="17" t="inlineStr">
        <is>
          <t>Short node lateral candidate; confirm port/fiber capacity, access and route.</t>
        </is>
      </c>
      <c r="AE731" s="16" t="n">
        <v>1727</v>
      </c>
    </row>
    <row r="732">
      <c r="A732" s="16" t="n">
        <v>2</v>
      </c>
      <c r="B732" s="16" t="n">
        <v>728</v>
      </c>
      <c r="C732" s="16" t="n">
        <v>1728</v>
      </c>
      <c r="D732" s="17" t="inlineStr">
        <is>
          <t>1380611034</t>
        </is>
      </c>
      <c r="E732" s="17" t="inlineStr">
        <is>
          <t>National Capital Region (NCR)</t>
        </is>
      </c>
      <c r="F732" s="17" t="inlineStr">
        <is>
          <t>First District (Not a Province)</t>
        </is>
      </c>
      <c r="G732" s="17" t="inlineStr">
        <is>
          <t>City of Manila</t>
        </is>
      </c>
      <c r="H732" s="17" t="inlineStr">
        <is>
          <t>Barangay 819</t>
        </is>
      </c>
      <c r="I732" s="18" t="n">
        <v>14.57922</v>
      </c>
      <c r="J732" s="18" t="n">
        <v>121.0006</v>
      </c>
      <c r="K732" s="17" t="inlineStr">
        <is>
          <t>U</t>
        </is>
      </c>
      <c r="L732" s="11" t="n">
        <v>2068</v>
      </c>
      <c r="M732" s="19" t="n">
        <v>3.9</v>
      </c>
      <c r="N732" s="20">
        <f>INT(L732/M732)</f>
        <v/>
      </c>
      <c r="O732" s="20">
        <f>INT(N732*0.3+0.5)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56.73</v>
      </c>
      <c r="T732" s="19" t="n">
        <v>50.13</v>
      </c>
      <c r="U732" s="17" t="inlineStr">
        <is>
          <t>Tier 2 High GIDA (Score 40.0–49.9)</t>
        </is>
      </c>
      <c r="V732" s="19" t="n">
        <v>71.06</v>
      </c>
      <c r="W732" s="19" t="n">
        <v>49.68</v>
      </c>
      <c r="X732" s="19" t="n">
        <v>71.06</v>
      </c>
      <c r="Y732" s="20">
        <f>ROUND(V732*0.35+W732*0.35+X732*0.30,2)</f>
        <v/>
      </c>
      <c r="Z732" s="25" t="inlineStr">
        <is>
          <t>B - Node 0.5-1 km</t>
        </is>
      </c>
      <c r="AA732" s="19" t="n">
        <v>0.62</v>
      </c>
      <c r="AB732" s="19" t="n">
        <v>0.05</v>
      </c>
      <c r="AC732" s="17" t="inlineStr">
        <is>
          <t>Line: Aerial 24C</t>
        </is>
      </c>
      <c r="AD732" s="17" t="inlineStr">
        <is>
          <t>Short node lateral candidate; confirm port/fiber capacity, access and route.</t>
        </is>
      </c>
      <c r="AE732" s="16" t="n">
        <v>1728</v>
      </c>
    </row>
    <row r="733">
      <c r="A733" s="16" t="n">
        <v>2</v>
      </c>
      <c r="B733" s="16" t="n">
        <v>729</v>
      </c>
      <c r="C733" s="16" t="n">
        <v>1729</v>
      </c>
      <c r="D733" s="17" t="inlineStr">
        <is>
          <t>1380601127</t>
        </is>
      </c>
      <c r="E733" s="17" t="inlineStr">
        <is>
          <t>National Capital Region (NCR)</t>
        </is>
      </c>
      <c r="F733" s="17" t="inlineStr">
        <is>
          <t>First District (Not a Province)</t>
        </is>
      </c>
      <c r="G733" s="17" t="inlineStr">
        <is>
          <t>City of Manila</t>
        </is>
      </c>
      <c r="H733" s="17" t="inlineStr">
        <is>
          <t>Barangay 127</t>
        </is>
      </c>
      <c r="I733" s="18" t="n">
        <v>14.609859</v>
      </c>
      <c r="J733" s="18" t="n">
        <v>120.962879</v>
      </c>
      <c r="K733" s="17" t="inlineStr">
        <is>
          <t>U</t>
        </is>
      </c>
      <c r="L733" s="11" t="n">
        <v>582</v>
      </c>
      <c r="M733" s="19" t="n">
        <v>3.9</v>
      </c>
      <c r="N733" s="20">
        <f>INT(L733/M733)</f>
        <v/>
      </c>
      <c r="O733" s="20">
        <f>INT(N733*0.3+0.5)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3.39</v>
      </c>
      <c r="T733" s="19" t="n">
        <v>3.28</v>
      </c>
      <c r="U733" s="17" t="inlineStr">
        <is>
          <t>Tier 2 High GIDA (Score 40.0–49.9)</t>
        </is>
      </c>
      <c r="V733" s="19" t="n">
        <v>71.06</v>
      </c>
      <c r="W733" s="19" t="n">
        <v>49.68</v>
      </c>
      <c r="X733" s="19" t="n">
        <v>71.06</v>
      </c>
      <c r="Y733" s="20">
        <f>ROUND(V733*0.35+W733*0.35+X733*0.30,2)</f>
        <v/>
      </c>
      <c r="Z733" s="25" t="inlineStr">
        <is>
          <t>B - Node 0.5-1 km</t>
        </is>
      </c>
      <c r="AA733" s="19" t="n">
        <v>0.8100000000000001</v>
      </c>
      <c r="AB733" s="19" t="n">
        <v>0.66</v>
      </c>
      <c r="AC733" s="17" t="inlineStr">
        <is>
          <t>Line: Aerial 24C</t>
        </is>
      </c>
      <c r="AD733" s="17" t="inlineStr">
        <is>
          <t>Short node lateral candidate; confirm port/fiber capacity, access and route.</t>
        </is>
      </c>
      <c r="AE733" s="16" t="n">
        <v>1729</v>
      </c>
    </row>
    <row r="734">
      <c r="A734" s="16" t="n">
        <v>2</v>
      </c>
      <c r="B734" s="16" t="n">
        <v>730</v>
      </c>
      <c r="C734" s="16" t="n">
        <v>1730</v>
      </c>
      <c r="D734" s="17" t="inlineStr">
        <is>
          <t>1380601002</t>
        </is>
      </c>
      <c r="E734" s="17" t="inlineStr">
        <is>
          <t>National Capital Region (NCR)</t>
        </is>
      </c>
      <c r="F734" s="17" t="inlineStr">
        <is>
          <t>First District (Not a Province)</t>
        </is>
      </c>
      <c r="G734" s="17" t="inlineStr">
        <is>
          <t>City of Manila</t>
        </is>
      </c>
      <c r="H734" s="17" t="inlineStr">
        <is>
          <t>Barangay 2</t>
        </is>
      </c>
      <c r="I734" s="18" t="n">
        <v>14.6085507</v>
      </c>
      <c r="J734" s="18" t="n">
        <v>120.966348</v>
      </c>
      <c r="K734" s="17" t="inlineStr">
        <is>
          <t>U</t>
        </is>
      </c>
      <c r="L734" s="11" t="n">
        <v>1944</v>
      </c>
      <c r="M734" s="19" t="n">
        <v>3.9</v>
      </c>
      <c r="N734" s="20">
        <f>INT(L734/M734)</f>
        <v/>
      </c>
      <c r="O734" s="20">
        <f>INT(N734*0.3+0.5)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52.77</v>
      </c>
      <c r="T734" s="19" t="n">
        <v>56.21</v>
      </c>
      <c r="U734" s="17" t="inlineStr">
        <is>
          <t>Tier 2 High GIDA (Score 40.0–49.9)</t>
        </is>
      </c>
      <c r="V734" s="19" t="n">
        <v>71.06</v>
      </c>
      <c r="W734" s="19" t="n">
        <v>49.68</v>
      </c>
      <c r="X734" s="19" t="n">
        <v>71.06</v>
      </c>
      <c r="Y734" s="20">
        <f>ROUND(V734*0.35+W734*0.35+X734*0.30,2)</f>
        <v/>
      </c>
      <c r="Z734" s="25" t="inlineStr">
        <is>
          <t>A - Node within 0.5 km</t>
        </is>
      </c>
      <c r="AA734" s="19" t="n">
        <v>0.41</v>
      </c>
      <c r="AB734" s="19" t="n">
        <v>0.3</v>
      </c>
      <c r="AC734" s="17" t="inlineStr">
        <is>
          <t>Line: Aerial 24C</t>
        </is>
      </c>
      <c r="AD734" s="17" t="inlineStr">
        <is>
          <t>First survey candidate: confirm node handoff, spare capacity and short route; co-location not established.</t>
        </is>
      </c>
      <c r="AE734" s="16" t="n">
        <v>1730</v>
      </c>
    </row>
    <row r="735">
      <c r="A735" s="16" t="n">
        <v>2</v>
      </c>
      <c r="B735" s="16" t="n">
        <v>731</v>
      </c>
      <c r="C735" s="16" t="n">
        <v>1731</v>
      </c>
      <c r="D735" s="17" t="inlineStr">
        <is>
          <t>1380605041</t>
        </is>
      </c>
      <c r="E735" s="17" t="inlineStr">
        <is>
          <t>National Capital Region (NCR)</t>
        </is>
      </c>
      <c r="F735" s="17" t="inlineStr">
        <is>
          <t>First District (Not a Province)</t>
        </is>
      </c>
      <c r="G735" s="17" t="inlineStr">
        <is>
          <t>City of Manila</t>
        </is>
      </c>
      <c r="H735" s="17" t="inlineStr">
        <is>
          <t>Barangay 339</t>
        </is>
      </c>
      <c r="I735" s="18" t="n">
        <v>14.6192932</v>
      </c>
      <c r="J735" s="18" t="n">
        <v>120.9863549</v>
      </c>
      <c r="K735" s="17" t="inlineStr">
        <is>
          <t>U</t>
        </is>
      </c>
      <c r="L735" s="11" t="n">
        <v>1303</v>
      </c>
      <c r="M735" s="19" t="n">
        <v>3.9</v>
      </c>
      <c r="N735" s="20">
        <f>INT(L735/M735)</f>
        <v/>
      </c>
      <c r="O735" s="20">
        <f>INT(N735*0.3+0.5)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28.34</v>
      </c>
      <c r="T735" s="19" t="n">
        <v>16.86</v>
      </c>
      <c r="U735" s="17" t="inlineStr">
        <is>
          <t>Tier 2 High GIDA (Score 40.0–49.9)</t>
        </is>
      </c>
      <c r="V735" s="19" t="n">
        <v>71.06</v>
      </c>
      <c r="W735" s="19" t="n">
        <v>49.68</v>
      </c>
      <c r="X735" s="19" t="n">
        <v>71.06</v>
      </c>
      <c r="Y735" s="20">
        <f>ROUND(V735*0.35+W735*0.35+X735*0.30,2)</f>
        <v/>
      </c>
      <c r="Z735" s="25" t="inlineStr">
        <is>
          <t>A - Node within 0.5 km</t>
        </is>
      </c>
      <c r="AA735" s="19" t="n">
        <v>0.49</v>
      </c>
      <c r="AB735" s="19" t="n">
        <v>0.24</v>
      </c>
      <c r="AC735" s="17" t="inlineStr">
        <is>
          <t>Line: UG 144C via Y-Duct</t>
        </is>
      </c>
      <c r="AD735" s="17" t="inlineStr">
        <is>
          <t>First survey candidate: confirm node handoff, spare capacity and short route; co-location not established.</t>
        </is>
      </c>
      <c r="AE735" s="16" t="n">
        <v>1731</v>
      </c>
    </row>
    <row r="736">
      <c r="A736" s="16" t="n">
        <v>2</v>
      </c>
      <c r="B736" s="16" t="n">
        <v>732</v>
      </c>
      <c r="C736" s="16" t="n">
        <v>1732</v>
      </c>
      <c r="D736" s="17" t="inlineStr">
        <is>
          <t>1908701006</t>
        </is>
      </c>
      <c r="E736" s="17" t="inlineStr">
        <is>
          <t>Bangsamoro Autonomous Region In Muslim Mindanao (BARMM)</t>
        </is>
      </c>
      <c r="F736" s="17" t="inlineStr">
        <is>
          <t>Maguindanao del Norte</t>
        </is>
      </c>
      <c r="G736" s="17" t="inlineStr">
        <is>
          <t>Barira</t>
        </is>
      </c>
      <c r="H736" s="17" t="inlineStr">
        <is>
          <t>Liong</t>
        </is>
      </c>
      <c r="I736" s="18" t="n">
        <v>17.253876</v>
      </c>
      <c r="J736" s="18" t="n">
        <v>122.22792</v>
      </c>
      <c r="K736" s="17" t="inlineStr">
        <is>
          <t>R</t>
        </is>
      </c>
      <c r="L736" s="11" t="n">
        <v>5838</v>
      </c>
      <c r="M736" s="19" t="n">
        <v>4.3</v>
      </c>
      <c r="N736" s="20">
        <f>INT(L736/M736)</f>
        <v/>
      </c>
      <c r="O736" s="20">
        <f>INT(N736*0.3+0.5)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29.27</v>
      </c>
      <c r="T736" s="19" t="n">
        <v>34.17</v>
      </c>
      <c r="U736" s="17" t="inlineStr">
        <is>
          <t>Tier 2 High GIDA (Score 40.0–49.9)</t>
        </is>
      </c>
      <c r="V736" s="19" t="n">
        <v>71.05</v>
      </c>
      <c r="W736" s="19" t="n">
        <v>49.67</v>
      </c>
      <c r="X736" s="19" t="n">
        <v>71.05</v>
      </c>
      <c r="Y736" s="20">
        <f>ROUND(V736*0.35+W736*0.35+X736*0.30,2)</f>
        <v/>
      </c>
      <c r="Z736" s="24" t="inlineStr">
        <is>
          <t>F - Nearest node and line over 5 km</t>
        </is>
      </c>
      <c r="AA736" s="19" t="n">
        <v>29.27</v>
      </c>
      <c r="AB736" s="19" t="n">
        <v>34.16</v>
      </c>
      <c r="AC736" s="17" t="inlineStr">
        <is>
          <t>Node: IGI003 - PM</t>
        </is>
      </c>
      <c r="AD736" s="17" t="inlineStr">
        <is>
          <t>Remote site candidate: deploy Starlink LEO satellite backhaul or long microwave hop.</t>
        </is>
      </c>
      <c r="AE736" s="16" t="n">
        <v>1732</v>
      </c>
    </row>
    <row r="737">
      <c r="A737" s="16" t="n">
        <v>2</v>
      </c>
      <c r="B737" s="16" t="n">
        <v>733</v>
      </c>
      <c r="C737" s="16" t="n">
        <v>1733</v>
      </c>
      <c r="D737" s="17" t="inlineStr">
        <is>
          <t>1380700007</t>
        </is>
      </c>
      <c r="E737" s="17" t="inlineStr">
        <is>
          <t>National Capital Region (NCR)</t>
        </is>
      </c>
      <c r="F737" s="17" t="inlineStr">
        <is>
          <t>Second District (Not a Province)</t>
        </is>
      </c>
      <c r="G737" s="17" t="inlineStr">
        <is>
          <t>City of Marikina</t>
        </is>
      </c>
      <c r="H737" s="17" t="inlineStr">
        <is>
          <t>Parang</t>
        </is>
      </c>
      <c r="I737" s="18" t="n">
        <v>14.6659558</v>
      </c>
      <c r="J737" s="18" t="n">
        <v>121.1179431</v>
      </c>
      <c r="K737" s="17" t="inlineStr">
        <is>
          <t>U</t>
        </is>
      </c>
      <c r="L737" s="11" t="n">
        <v>41587</v>
      </c>
      <c r="M737" s="19" t="n">
        <v>4</v>
      </c>
      <c r="N737" s="20">
        <f>INT(L737/M737)</f>
        <v/>
      </c>
      <c r="O737" s="20">
        <f>INT(N737*0.3+0.5)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1.61</v>
      </c>
      <c r="T737" s="19" t="n">
        <v>0.68</v>
      </c>
      <c r="U737" s="17" t="inlineStr">
        <is>
          <t>Tier 2 High GIDA (Score 40.0–49.9)</t>
        </is>
      </c>
      <c r="V737" s="19" t="n">
        <v>71.05</v>
      </c>
      <c r="W737" s="19" t="n">
        <v>49.67</v>
      </c>
      <c r="X737" s="19" t="n">
        <v>71.05</v>
      </c>
      <c r="Y737" s="20">
        <f>ROUND(V737*0.35+W737*0.35+X737*0.30,2)</f>
        <v/>
      </c>
      <c r="Z737" s="23" t="inlineStr">
        <is>
          <t>D - Other node or line within 3 km</t>
        </is>
      </c>
      <c r="AA737" s="19" t="n">
        <v>1.61</v>
      </c>
      <c r="AB737" s="19" t="n">
        <v>0.64</v>
      </c>
      <c r="AC737" s="17" t="inlineStr">
        <is>
          <t>Line: Aerial 24C</t>
        </is>
      </c>
      <c r="AD737" s="17" t="inlineStr">
        <is>
          <t>Route options survey candidate: compare actual node lateral with approved line tap.</t>
        </is>
      </c>
      <c r="AE737" s="16" t="n">
        <v>1733</v>
      </c>
    </row>
    <row r="738">
      <c r="A738" s="16" t="n">
        <v>2</v>
      </c>
      <c r="B738" s="16" t="n">
        <v>734</v>
      </c>
      <c r="C738" s="16" t="n">
        <v>1734</v>
      </c>
      <c r="D738" s="17" t="inlineStr">
        <is>
          <t>1380610020</t>
        </is>
      </c>
      <c r="E738" s="17" t="inlineStr">
        <is>
          <t>National Capital Region (NCR)</t>
        </is>
      </c>
      <c r="F738" s="17" t="inlineStr">
        <is>
          <t>First District (Not a Province)</t>
        </is>
      </c>
      <c r="G738" s="17" t="inlineStr">
        <is>
          <t>City of Manila</t>
        </is>
      </c>
      <c r="H738" s="17" t="inlineStr">
        <is>
          <t>Barangay 705</t>
        </is>
      </c>
      <c r="I738" s="18" t="n">
        <v>14.568714</v>
      </c>
      <c r="J738" s="18" t="n">
        <v>120.989727</v>
      </c>
      <c r="K738" s="17" t="inlineStr">
        <is>
          <t>U</t>
        </is>
      </c>
      <c r="L738" s="11" t="n">
        <v>2764</v>
      </c>
      <c r="M738" s="19" t="n">
        <v>3.9</v>
      </c>
      <c r="N738" s="20">
        <f>INT(L738/M738)</f>
        <v/>
      </c>
      <c r="O738" s="20">
        <f>INT(N738*0.3+0.5)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5.27</v>
      </c>
      <c r="T738" s="19" t="n">
        <v>8.869999999999999</v>
      </c>
      <c r="U738" s="17" t="inlineStr">
        <is>
          <t>Tier 2 High GIDA (Score 40.0–49.9)</t>
        </is>
      </c>
      <c r="V738" s="19" t="n">
        <v>71.04000000000001</v>
      </c>
      <c r="W738" s="19" t="n">
        <v>49.67</v>
      </c>
      <c r="X738" s="19" t="n">
        <v>71.04000000000001</v>
      </c>
      <c r="Y738" s="20">
        <f>ROUND(V738*0.35+W738*0.35+X738*0.30,2)</f>
        <v/>
      </c>
      <c r="Z738" s="25" t="inlineStr">
        <is>
          <t>B - Node 0.5-1 km</t>
        </is>
      </c>
      <c r="AA738" s="19" t="n">
        <v>0.61</v>
      </c>
      <c r="AB738" s="19" t="n">
        <v>0.26</v>
      </c>
      <c r="AC738" s="17" t="inlineStr">
        <is>
          <t>Line: PSG001 RELIANCE TO NCC001</t>
        </is>
      </c>
      <c r="AD738" s="17" t="inlineStr">
        <is>
          <t>Short node lateral candidate; confirm port/fiber capacity, access and route.</t>
        </is>
      </c>
      <c r="AE738" s="16" t="n">
        <v>1734</v>
      </c>
    </row>
    <row r="739">
      <c r="A739" s="16" t="n">
        <v>2</v>
      </c>
      <c r="B739" s="16" t="n">
        <v>735</v>
      </c>
      <c r="C739" s="16" t="n">
        <v>1735</v>
      </c>
      <c r="D739" s="17" t="inlineStr">
        <is>
          <t>1400120001</t>
        </is>
      </c>
      <c r="E739" s="17" t="inlineStr">
        <is>
          <t>Cordillera Administrative Region (CAR)</t>
        </is>
      </c>
      <c r="F739" s="17" t="inlineStr">
        <is>
          <t>Abra</t>
        </is>
      </c>
      <c r="G739" s="17" t="inlineStr">
        <is>
          <t>Sallapadan</t>
        </is>
      </c>
      <c r="H739" s="17" t="inlineStr">
        <is>
          <t>Bazar</t>
        </is>
      </c>
      <c r="I739" s="18" t="n">
        <v>17.4656047</v>
      </c>
      <c r="J739" s="18" t="n">
        <v>120.8127333</v>
      </c>
      <c r="K739" s="17" t="inlineStr">
        <is>
          <t>R</t>
        </is>
      </c>
      <c r="L739" s="11" t="n">
        <v>506</v>
      </c>
      <c r="M739" s="19" t="n">
        <v>3.8</v>
      </c>
      <c r="N739" s="20">
        <f>INT(L739/M739)</f>
        <v/>
      </c>
      <c r="O739" s="20">
        <f>INT(N739*0.3+0.5)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24.92</v>
      </c>
      <c r="T739" s="19" t="n">
        <v>23.81</v>
      </c>
      <c r="U739" s="17" t="inlineStr">
        <is>
          <t>Tier 2 High GIDA (Score 40.0–49.9)</t>
        </is>
      </c>
      <c r="V739" s="19" t="n">
        <v>71.04000000000001</v>
      </c>
      <c r="W739" s="19" t="n">
        <v>49.67</v>
      </c>
      <c r="X739" s="19" t="n">
        <v>71.04000000000001</v>
      </c>
      <c r="Y739" s="20">
        <f>ROUND(V739*0.35+W739*0.35+X739*0.30,2)</f>
        <v/>
      </c>
      <c r="Z739" s="24" t="inlineStr">
        <is>
          <t>F - Nearest node and line over 5 km</t>
        </is>
      </c>
      <c r="AA739" s="19" t="n">
        <v>24.92</v>
      </c>
      <c r="AB739" s="19" t="n">
        <v>23.81</v>
      </c>
      <c r="AC739" s="17" t="inlineStr">
        <is>
          <t>Line: Bangued</t>
        </is>
      </c>
      <c r="AD739" s="17" t="inlineStr">
        <is>
          <t>Remote site candidate: deploy Starlink LEO satellite backhaul or long microwave hop.</t>
        </is>
      </c>
      <c r="AE739" s="16" t="n">
        <v>1735</v>
      </c>
    </row>
    <row r="740">
      <c r="A740" s="16" t="n">
        <v>2</v>
      </c>
      <c r="B740" s="16" t="n">
        <v>736</v>
      </c>
      <c r="C740" s="16" t="n">
        <v>1736</v>
      </c>
      <c r="D740" s="17" t="inlineStr">
        <is>
          <t>1381600016</t>
        </is>
      </c>
      <c r="E740" s="17" t="inlineStr">
        <is>
          <t>National Capital Region (NCR)</t>
        </is>
      </c>
      <c r="F740" s="17" t="inlineStr">
        <is>
          <t>Third District (Not a Province)</t>
        </is>
      </c>
      <c r="G740" s="17" t="inlineStr">
        <is>
          <t>City of Valenzuela</t>
        </is>
      </c>
      <c r="H740" s="17" t="inlineStr">
        <is>
          <t>Malanday</t>
        </is>
      </c>
      <c r="I740" s="18" t="n">
        <v>14.717029</v>
      </c>
      <c r="J740" s="18" t="n">
        <v>120.955567</v>
      </c>
      <c r="K740" s="17" t="inlineStr">
        <is>
          <t>U</t>
        </is>
      </c>
      <c r="L740" s="11" t="n">
        <v>19332</v>
      </c>
      <c r="M740" s="19" t="n">
        <v>3.5</v>
      </c>
      <c r="N740" s="20">
        <f>INT(L740/M740)</f>
        <v/>
      </c>
      <c r="O740" s="20">
        <f>INT(N740*0.3+0.5)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1.03</v>
      </c>
      <c r="T740" s="19" t="n">
        <v>0.18</v>
      </c>
      <c r="U740" s="17" t="inlineStr">
        <is>
          <t>Tier 2 High GIDA (Score 40.0–49.9)</t>
        </is>
      </c>
      <c r="V740" s="19" t="n">
        <v>71.04000000000001</v>
      </c>
      <c r="W740" s="19" t="n">
        <v>49.67</v>
      </c>
      <c r="X740" s="19" t="n">
        <v>71.04000000000001</v>
      </c>
      <c r="Y740" s="20">
        <f>ROUND(V740*0.35+W740*0.35+X740*0.30,2)</f>
        <v/>
      </c>
      <c r="Z740" s="22" t="inlineStr">
        <is>
          <t>C - Line within 0.5 km; node over 1 km</t>
        </is>
      </c>
      <c r="AA740" s="19" t="n">
        <v>1.03</v>
      </c>
      <c r="AB740" s="19" t="n">
        <v>0.18</v>
      </c>
      <c r="AC740" s="17" t="inlineStr">
        <is>
          <t>Line: 48 CORE</t>
        </is>
      </c>
      <c r="AD740" s="17" t="inlineStr">
        <is>
          <t>Splice closure / line-tap survey candidate; locate closure and confirm splicing/capacity.</t>
        </is>
      </c>
      <c r="AE740" s="16" t="n">
        <v>1736</v>
      </c>
    </row>
    <row r="741">
      <c r="A741" s="16" t="n">
        <v>2</v>
      </c>
      <c r="B741" s="16" t="n">
        <v>737</v>
      </c>
      <c r="C741" s="16" t="n">
        <v>1737</v>
      </c>
      <c r="D741" s="17" t="inlineStr">
        <is>
          <t>1381701009</t>
        </is>
      </c>
      <c r="E741" s="17" t="inlineStr">
        <is>
          <t>National Capital Region (NCR)</t>
        </is>
      </c>
      <c r="F741" s="17" t="inlineStr">
        <is>
          <t>Fourth District (Not a Province)</t>
        </is>
      </c>
      <c r="G741" s="17" t="inlineStr">
        <is>
          <t>Pateros</t>
        </is>
      </c>
      <c r="H741" s="17" t="inlineStr">
        <is>
          <t>Santo Rosario-Silangan</t>
        </is>
      </c>
      <c r="I741" s="18" t="n">
        <v>14.547408</v>
      </c>
      <c r="J741" s="18" t="n">
        <v>121.072245</v>
      </c>
      <c r="K741" s="17" t="inlineStr">
        <is>
          <t>U</t>
        </is>
      </c>
      <c r="L741" s="11" t="n">
        <v>4844</v>
      </c>
      <c r="M741" s="19" t="n">
        <v>3.8</v>
      </c>
      <c r="N741" s="20">
        <f>INT(L741/M741)</f>
        <v/>
      </c>
      <c r="O741" s="20">
        <f>INT(N741*0.3+0.5)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0.76</v>
      </c>
      <c r="T741" s="19" t="n">
        <v>0.23</v>
      </c>
      <c r="U741" s="17" t="inlineStr">
        <is>
          <t>Tier 2 High GIDA (Score 40.0–49.9)</t>
        </is>
      </c>
      <c r="V741" s="19" t="n">
        <v>71.04000000000001</v>
      </c>
      <c r="W741" s="19" t="n">
        <v>49.66</v>
      </c>
      <c r="X741" s="19" t="n">
        <v>71.04000000000001</v>
      </c>
      <c r="Y741" s="20">
        <f>ROUND(V741*0.35+W741*0.35+X741*0.30,2)</f>
        <v/>
      </c>
      <c r="Z741" s="25" t="inlineStr">
        <is>
          <t>B - Node 0.5-1 km</t>
        </is>
      </c>
      <c r="AA741" s="19" t="n">
        <v>0.52</v>
      </c>
      <c r="AB741" s="19" t="n">
        <v>0.07000000000000001</v>
      </c>
      <c r="AC741" s="17" t="inlineStr">
        <is>
          <t>Line: Aerial 24C</t>
        </is>
      </c>
      <c r="AD741" s="17" t="inlineStr">
        <is>
          <t>Short node lateral candidate; confirm port/fiber capacity, access and route.</t>
        </is>
      </c>
      <c r="AE741" s="16" t="n">
        <v>1737</v>
      </c>
    </row>
    <row r="742">
      <c r="A742" s="16" t="n">
        <v>2</v>
      </c>
      <c r="B742" s="16" t="n">
        <v>738</v>
      </c>
      <c r="C742" s="16" t="n">
        <v>1738</v>
      </c>
      <c r="D742" s="17" t="inlineStr">
        <is>
          <t>1381100080</t>
        </is>
      </c>
      <c r="E742" s="17" t="inlineStr">
        <is>
          <t>National Capital Region (NCR)</t>
        </is>
      </c>
      <c r="F742" s="17" t="inlineStr">
        <is>
          <t>Fourth District (Not a Province)</t>
        </is>
      </c>
      <c r="G742" s="17" t="inlineStr">
        <is>
          <t>Pasay City</t>
        </is>
      </c>
      <c r="H742" s="17" t="inlineStr">
        <is>
          <t>Barangay 80</t>
        </is>
      </c>
      <c r="I742" s="18" t="n">
        <v>14.54250560257486</v>
      </c>
      <c r="J742" s="18" t="n">
        <v>120.9975171403651</v>
      </c>
      <c r="K742" s="17" t="inlineStr">
        <is>
          <t>U</t>
        </is>
      </c>
      <c r="L742" s="11" t="n">
        <v>1242</v>
      </c>
      <c r="M742" s="19" t="n">
        <v>3.4</v>
      </c>
      <c r="N742" s="20">
        <f>INT(L742/M742)</f>
        <v/>
      </c>
      <c r="O742" s="20">
        <f>INT(N742*0.3+0.5)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0.85</v>
      </c>
      <c r="T742" s="19" t="n">
        <v>0.17</v>
      </c>
      <c r="U742" s="17" t="inlineStr">
        <is>
          <t>Tier 2 High GIDA (Score 40.0–49.9)</t>
        </is>
      </c>
      <c r="V742" s="19" t="n">
        <v>71.04000000000001</v>
      </c>
      <c r="W742" s="19" t="n">
        <v>49.66</v>
      </c>
      <c r="X742" s="19" t="n">
        <v>71.04000000000001</v>
      </c>
      <c r="Y742" s="20">
        <f>ROUND(V742*0.35+W742*0.35+X742*0.30,2)</f>
        <v/>
      </c>
      <c r="Z742" s="25" t="inlineStr">
        <is>
          <t>A - Node within 0.5 km</t>
        </is>
      </c>
      <c r="AA742" s="19" t="n">
        <v>0.4</v>
      </c>
      <c r="AB742" s="19" t="n">
        <v>0.24</v>
      </c>
      <c r="AC742" s="17" t="inlineStr">
        <is>
          <t>Line: PSG001 RELIANCE TO NCC001</t>
        </is>
      </c>
      <c r="AD742" s="17" t="inlineStr">
        <is>
          <t>First survey candidate: confirm node handoff, spare capacity and short route; co-location not established.</t>
        </is>
      </c>
      <c r="AE742" s="16" t="n">
        <v>1738</v>
      </c>
    </row>
    <row r="743">
      <c r="A743" s="16" t="n">
        <v>2</v>
      </c>
      <c r="B743" s="16" t="n">
        <v>739</v>
      </c>
      <c r="C743" s="16" t="n">
        <v>1739</v>
      </c>
      <c r="D743" s="17" t="inlineStr">
        <is>
          <t>1381100050</t>
        </is>
      </c>
      <c r="E743" s="17" t="inlineStr">
        <is>
          <t>National Capital Region (NCR)</t>
        </is>
      </c>
      <c r="F743" s="17" t="inlineStr">
        <is>
          <t>Fourth District (Not a Province)</t>
        </is>
      </c>
      <c r="G743" s="17" t="inlineStr">
        <is>
          <t>Pasay City</t>
        </is>
      </c>
      <c r="H743" s="17" t="inlineStr">
        <is>
          <t>Barangay 50</t>
        </is>
      </c>
      <c r="I743" s="18" t="n">
        <v>14.552741</v>
      </c>
      <c r="J743" s="18" t="n">
        <v>121.000479</v>
      </c>
      <c r="K743" s="17" t="inlineStr">
        <is>
          <t>U</t>
        </is>
      </c>
      <c r="L743" s="11" t="n">
        <v>492</v>
      </c>
      <c r="M743" s="19" t="n">
        <v>3.4</v>
      </c>
      <c r="N743" s="20">
        <f>INT(L743/M743)</f>
        <v/>
      </c>
      <c r="O743" s="20">
        <f>INT(N743*0.3+0.5)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6.4</v>
      </c>
      <c r="T743" s="19" t="n">
        <v>7.61</v>
      </c>
      <c r="U743" s="17" t="inlineStr">
        <is>
          <t>Tier 2 High GIDA (Score 40.0–49.9)</t>
        </is>
      </c>
      <c r="V743" s="19" t="n">
        <v>71.03</v>
      </c>
      <c r="W743" s="19" t="n">
        <v>49.66</v>
      </c>
      <c r="X743" s="19" t="n">
        <v>71.03</v>
      </c>
      <c r="Y743" s="20">
        <f>ROUND(V743*0.35+W743*0.35+X743*0.30,2)</f>
        <v/>
      </c>
      <c r="Z743" s="25" t="inlineStr">
        <is>
          <t>B - Node 0.5-1 km</t>
        </is>
      </c>
      <c r="AA743" s="19" t="n">
        <v>0.95</v>
      </c>
      <c r="AB743" s="19" t="n">
        <v>0.24</v>
      </c>
      <c r="AC743" s="17" t="inlineStr">
        <is>
          <t>Line: Existing 24C</t>
        </is>
      </c>
      <c r="AD743" s="17" t="inlineStr">
        <is>
          <t>Short node lateral candidate; confirm port/fiber capacity, access and route.</t>
        </is>
      </c>
      <c r="AE743" s="16" t="n">
        <v>1739</v>
      </c>
    </row>
    <row r="744">
      <c r="A744" s="16" t="n">
        <v>2</v>
      </c>
      <c r="B744" s="16" t="n">
        <v>740</v>
      </c>
      <c r="C744" s="16" t="n">
        <v>1740</v>
      </c>
      <c r="D744" s="17" t="inlineStr">
        <is>
          <t>1705304006</t>
        </is>
      </c>
      <c r="E744" s="17" t="inlineStr">
        <is>
          <t>MIMAROPA Region</t>
        </is>
      </c>
      <c r="F744" s="17" t="inlineStr">
        <is>
          <t>Palawan</t>
        </is>
      </c>
      <c r="G744" s="17" t="inlineStr">
        <is>
          <t>Balabac</t>
        </is>
      </c>
      <c r="H744" s="17" t="inlineStr">
        <is>
          <t>Catagupan</t>
        </is>
      </c>
      <c r="I744" s="18" t="n">
        <v>7.980702</v>
      </c>
      <c r="J744" s="18" t="n">
        <v>116.971872</v>
      </c>
      <c r="K744" s="17" t="inlineStr">
        <is>
          <t>R</t>
        </is>
      </c>
      <c r="L744" s="11" t="n">
        <v>3097</v>
      </c>
      <c r="M744" s="19" t="n">
        <v>3.9</v>
      </c>
      <c r="N744" s="20">
        <f>INT(L744/M744)</f>
        <v/>
      </c>
      <c r="O744" s="20">
        <f>INT(N744*0.3+0.5)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275.24</v>
      </c>
      <c r="T744" s="19" t="n">
        <v>999</v>
      </c>
      <c r="U744" s="17" t="inlineStr">
        <is>
          <t>Tier 2 High GIDA (Score 40.0–49.9)</t>
        </is>
      </c>
      <c r="V744" s="19" t="n">
        <v>71.03</v>
      </c>
      <c r="W744" s="19" t="n">
        <v>49.66</v>
      </c>
      <c r="X744" s="19" t="n">
        <v>71.03</v>
      </c>
      <c r="Y744" s="20">
        <f>ROUND(V744*0.35+W744*0.35+X744*0.30,2)</f>
        <v/>
      </c>
      <c r="Z744" s="24" t="inlineStr">
        <is>
          <t>F - Nearest node and line over 5 km</t>
        </is>
      </c>
      <c r="AA744" s="19" t="n">
        <v>275.24</v>
      </c>
      <c r="AB744" s="19" t="n">
        <v>277.24</v>
      </c>
      <c r="AC744" s="17" t="inlineStr">
        <is>
          <t>Node: PPW002 - TYPE 3</t>
        </is>
      </c>
      <c r="AD744" s="17" t="inlineStr">
        <is>
          <t>Remote site candidate: deploy Starlink LEO satellite backhaul or long microwave hop.</t>
        </is>
      </c>
      <c r="AE744" s="16" t="n">
        <v>1740</v>
      </c>
    </row>
    <row r="745">
      <c r="A745" s="16" t="n">
        <v>2</v>
      </c>
      <c r="B745" s="16" t="n">
        <v>741</v>
      </c>
      <c r="C745" s="16" t="n">
        <v>1741</v>
      </c>
      <c r="D745" s="17" t="inlineStr">
        <is>
          <t>1908806022</t>
        </is>
      </c>
      <c r="E745" s="17" t="inlineStr">
        <is>
          <t>Bangsamoro Autonomous Region In Muslim Mindanao (BARMM)</t>
        </is>
      </c>
      <c r="F745" s="17" t="inlineStr">
        <is>
          <t>Maguindanao del Sur</t>
        </is>
      </c>
      <c r="G745" s="17" t="inlineStr">
        <is>
          <t>Datu Paglas</t>
        </is>
      </c>
      <c r="H745" s="17" t="inlineStr">
        <is>
          <t>Salendab</t>
        </is>
      </c>
      <c r="I745" s="18" t="n">
        <v>17.255237</v>
      </c>
      <c r="J745" s="18" t="n">
        <v>122.229281</v>
      </c>
      <c r="K745" s="17" t="inlineStr">
        <is>
          <t>R</t>
        </is>
      </c>
      <c r="L745" s="11" t="n">
        <v>1199</v>
      </c>
      <c r="M745" s="19" t="n">
        <v>4.7</v>
      </c>
      <c r="N745" s="20">
        <f>INT(L745/M745)</f>
        <v/>
      </c>
      <c r="O745" s="20">
        <f>INT(N745*0.3+0.5)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29.48</v>
      </c>
      <c r="T745" s="19" t="n">
        <v>34.35</v>
      </c>
      <c r="U745" s="17" t="inlineStr">
        <is>
          <t>Tier 2 High GIDA (Score 40.0–49.9)</t>
        </is>
      </c>
      <c r="V745" s="19" t="n">
        <v>71.03</v>
      </c>
      <c r="W745" s="19" t="n">
        <v>49.66</v>
      </c>
      <c r="X745" s="19" t="n">
        <v>71.03</v>
      </c>
      <c r="Y745" s="20">
        <f>ROUND(V745*0.35+W745*0.35+X745*0.30,2)</f>
        <v/>
      </c>
      <c r="Z745" s="24" t="inlineStr">
        <is>
          <t>F - Nearest node and line over 5 km</t>
        </is>
      </c>
      <c r="AA745" s="19" t="n">
        <v>29.48</v>
      </c>
      <c r="AB745" s="19" t="n">
        <v>34.34</v>
      </c>
      <c r="AC745" s="17" t="inlineStr">
        <is>
          <t>Node: IGI003 - PM</t>
        </is>
      </c>
      <c r="AD745" s="17" t="inlineStr">
        <is>
          <t>Remote site candidate: deploy Starlink LEO satellite backhaul or long microwave hop.</t>
        </is>
      </c>
      <c r="AE745" s="16" t="n">
        <v>1741</v>
      </c>
    </row>
    <row r="746">
      <c r="A746" s="16" t="n">
        <v>2</v>
      </c>
      <c r="B746" s="16" t="n">
        <v>742</v>
      </c>
      <c r="C746" s="16" t="n">
        <v>1742</v>
      </c>
      <c r="D746" s="17" t="inlineStr">
        <is>
          <t>1380500012</t>
        </is>
      </c>
      <c r="E746" s="17" t="inlineStr">
        <is>
          <t>National Capital Region (NCR)</t>
        </is>
      </c>
      <c r="F746" s="17" t="inlineStr">
        <is>
          <t>Second District (Not a Province)</t>
        </is>
      </c>
      <c r="G746" s="17" t="inlineStr">
        <is>
          <t>City of Mandaluyong</t>
        </is>
      </c>
      <c r="H746" s="17" t="inlineStr">
        <is>
          <t>Harapin Ang Bukas</t>
        </is>
      </c>
      <c r="I746" s="18" t="n">
        <v>14.57931222768463</v>
      </c>
      <c r="J746" s="18" t="n">
        <v>121.0431890812574</v>
      </c>
      <c r="K746" s="17" t="inlineStr">
        <is>
          <t>U</t>
        </is>
      </c>
      <c r="L746" s="11" t="n">
        <v>4644</v>
      </c>
      <c r="M746" s="19" t="n">
        <v>3.3</v>
      </c>
      <c r="N746" s="20">
        <f>INT(L746/M746)</f>
        <v/>
      </c>
      <c r="O746" s="20">
        <f>INT(N746*0.3+0.5)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0.58</v>
      </c>
      <c r="T746" s="19" t="n">
        <v>0.28</v>
      </c>
      <c r="U746" s="17" t="inlineStr">
        <is>
          <t>Tier 2 High GIDA (Score 40.0–49.9)</t>
        </is>
      </c>
      <c r="V746" s="19" t="n">
        <v>71.03</v>
      </c>
      <c r="W746" s="19" t="n">
        <v>49.65</v>
      </c>
      <c r="X746" s="19" t="n">
        <v>71.03</v>
      </c>
      <c r="Y746" s="20">
        <f>ROUND(V746*0.35+W746*0.35+X746*0.30,2)</f>
        <v/>
      </c>
      <c r="Z746" s="25" t="inlineStr">
        <is>
          <t>B - Node 0.5-1 km</t>
        </is>
      </c>
      <c r="AA746" s="19" t="n">
        <v>0.93</v>
      </c>
      <c r="AB746" s="19" t="n">
        <v>0.12</v>
      </c>
      <c r="AC746" s="17" t="inlineStr">
        <is>
          <t>Line: Aerial 24C</t>
        </is>
      </c>
      <c r="AD746" s="17" t="inlineStr">
        <is>
          <t>Short node lateral candidate; confirm port/fiber capacity, access and route.</t>
        </is>
      </c>
      <c r="AE746" s="16" t="n">
        <v>1742</v>
      </c>
    </row>
    <row r="747">
      <c r="A747" s="16" t="n">
        <v>2</v>
      </c>
      <c r="B747" s="16" t="n">
        <v>743</v>
      </c>
      <c r="C747" s="16" t="n">
        <v>1743</v>
      </c>
      <c r="D747" s="17" t="inlineStr">
        <is>
          <t>0102806007</t>
        </is>
      </c>
      <c r="E747" s="17" t="inlineStr">
        <is>
          <t>Region I (Ilocos Region)</t>
        </is>
      </c>
      <c r="F747" s="17" t="inlineStr">
        <is>
          <t>Ilocos Norte</t>
        </is>
      </c>
      <c r="G747" s="17" t="inlineStr">
        <is>
          <t>Burgos</t>
        </is>
      </c>
      <c r="H747" s="17" t="inlineStr">
        <is>
          <t>Buduan</t>
        </is>
      </c>
      <c r="I747" s="18" t="n">
        <v>18.5013911</v>
      </c>
      <c r="J747" s="18" t="n">
        <v>120.6309148</v>
      </c>
      <c r="K747" s="17" t="inlineStr">
        <is>
          <t>R</t>
        </is>
      </c>
      <c r="L747" s="11" t="n">
        <v>954</v>
      </c>
      <c r="M747" s="19" t="n">
        <v>3.7</v>
      </c>
      <c r="N747" s="20">
        <f>INT(L747/M747)</f>
        <v/>
      </c>
      <c r="O747" s="20">
        <f>INT(N747*0.3+0.5)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2.15</v>
      </c>
      <c r="T747" s="19" t="n">
        <v>1.12</v>
      </c>
      <c r="U747" s="17" t="inlineStr">
        <is>
          <t>Tier 2 High GIDA (Score 40.0–49.9)</t>
        </is>
      </c>
      <c r="V747" s="19" t="n">
        <v>71.02</v>
      </c>
      <c r="W747" s="19" t="n">
        <v>49.65</v>
      </c>
      <c r="X747" s="19" t="n">
        <v>71.02</v>
      </c>
      <c r="Y747" s="20">
        <f>ROUND(V747*0.35+W747*0.35+X747*0.30,2)</f>
        <v/>
      </c>
      <c r="Z747" s="23" t="inlineStr">
        <is>
          <t>D - Other node or line within 3 km</t>
        </is>
      </c>
      <c r="AA747" s="19" t="n">
        <v>2.15</v>
      </c>
      <c r="AB747" s="19" t="n">
        <v>1.12</v>
      </c>
      <c r="AC747" s="17" t="inlineStr">
        <is>
          <t>Line: SEGMENT 5 (LAOAG CITY - BANGUI)</t>
        </is>
      </c>
      <c r="AD747" s="17" t="inlineStr">
        <is>
          <t>Route options survey candidate: compare actual node lateral with approved line tap.</t>
        </is>
      </c>
      <c r="AE747" s="16" t="n">
        <v>1743</v>
      </c>
    </row>
    <row r="748">
      <c r="A748" s="16" t="n">
        <v>2</v>
      </c>
      <c r="B748" s="16" t="n">
        <v>744</v>
      </c>
      <c r="C748" s="16" t="n">
        <v>1744</v>
      </c>
      <c r="D748" s="17" t="inlineStr">
        <is>
          <t>0806022014</t>
        </is>
      </c>
      <c r="E748" s="17" t="inlineStr">
        <is>
          <t>Region VIII (Eastern Visayas)</t>
        </is>
      </c>
      <c r="F748" s="17" t="inlineStr">
        <is>
          <t>Samar</t>
        </is>
      </c>
      <c r="G748" s="17" t="inlineStr">
        <is>
          <t>Paranas</t>
        </is>
      </c>
      <c r="H748" s="17" t="inlineStr">
        <is>
          <t>Cawayan</t>
        </is>
      </c>
      <c r="I748" s="18" t="n">
        <v>11.7747089</v>
      </c>
      <c r="J748" s="18" t="n">
        <v>125.0212065</v>
      </c>
      <c r="K748" s="17" t="inlineStr">
        <is>
          <t>R</t>
        </is>
      </c>
      <c r="L748" s="11" t="n">
        <v>351</v>
      </c>
      <c r="M748" s="19" t="n">
        <v>4.1</v>
      </c>
      <c r="N748" s="20">
        <f>INT(L748/M748)</f>
        <v/>
      </c>
      <c r="O748" s="20">
        <f>INT(N748*0.3+0.5)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61.52</v>
      </c>
      <c r="T748" s="19" t="n">
        <v>64.5</v>
      </c>
      <c r="U748" s="17" t="inlineStr">
        <is>
          <t>Tier 2 High GIDA (Score 40.0–49.9)</t>
        </is>
      </c>
      <c r="V748" s="19" t="n">
        <v>71.02</v>
      </c>
      <c r="W748" s="19" t="n">
        <v>49.65</v>
      </c>
      <c r="X748" s="19" t="n">
        <v>71.02</v>
      </c>
      <c r="Y748" s="20">
        <f>ROUND(V748*0.35+W748*0.35+X748*0.30,2)</f>
        <v/>
      </c>
      <c r="Z748" s="24" t="inlineStr">
        <is>
          <t>F - Nearest node and line over 5 km</t>
        </is>
      </c>
      <c r="AA748" s="19" t="n">
        <v>59.54</v>
      </c>
      <c r="AB748" s="19" t="n">
        <v>62.52</v>
      </c>
      <c r="AC748" s="17" t="inlineStr">
        <is>
          <t>Node: TCL002 - TYPE 3</t>
        </is>
      </c>
      <c r="AD748" s="17" t="inlineStr">
        <is>
          <t>Remote site candidate: deploy Starlink LEO satellite backhaul or long microwave hop.</t>
        </is>
      </c>
      <c r="AE748" s="16" t="n">
        <v>1744</v>
      </c>
    </row>
    <row r="749">
      <c r="A749" s="16" t="n">
        <v>2</v>
      </c>
      <c r="B749" s="16" t="n">
        <v>745</v>
      </c>
      <c r="C749" s="16" t="n">
        <v>1745</v>
      </c>
      <c r="D749" s="17" t="inlineStr">
        <is>
          <t>PH0001745</t>
        </is>
      </c>
      <c r="E749" s="17" t="inlineStr">
        <is>
          <t>CAR</t>
        </is>
      </c>
      <c r="F749" s="17" t="inlineStr">
        <is>
          <t>Benguet</t>
        </is>
      </c>
      <c r="G749" s="17" t="inlineStr">
        <is>
          <t>Baguio City</t>
        </is>
      </c>
      <c r="H749" s="17" t="inlineStr">
        <is>
          <t>Camdas Subdivision</t>
        </is>
      </c>
      <c r="I749" s="18" t="n">
        <v>16.39024287419179</v>
      </c>
      <c r="J749" s="18" t="n">
        <v>120.5938554075411</v>
      </c>
      <c r="K749" s="17" t="inlineStr">
        <is>
          <t>R</t>
        </is>
      </c>
      <c r="L749" s="11" t="n">
        <v>2260</v>
      </c>
      <c r="M749" s="19" t="n">
        <v>3.5</v>
      </c>
      <c r="N749" s="20">
        <f>INT(L749/M749)</f>
        <v/>
      </c>
      <c r="O749" s="20">
        <f>INT(N749*0.3+0.5)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0.65</v>
      </c>
      <c r="T749" s="19" t="n">
        <v>0.39</v>
      </c>
      <c r="U749" s="17" t="inlineStr">
        <is>
          <t>Tier 2 High GIDA (Score 40.0–49.9)</t>
        </is>
      </c>
      <c r="V749" s="19" t="n">
        <v>71.02</v>
      </c>
      <c r="W749" s="19" t="n">
        <v>49.65</v>
      </c>
      <c r="X749" s="19" t="n">
        <v>71.02</v>
      </c>
      <c r="Y749" s="20">
        <f>ROUND(V749*0.35+W749*0.35+X749*0.30,2)</f>
        <v/>
      </c>
      <c r="Z749" s="23" t="inlineStr">
        <is>
          <t>D - Other node or line within 3 km</t>
        </is>
      </c>
      <c r="AA749" s="19" t="n">
        <v>1.36</v>
      </c>
      <c r="AB749" s="19" t="n">
        <v>1.18</v>
      </c>
      <c r="AC749" s="17" t="inlineStr">
        <is>
          <t>Line: BAGUIO</t>
        </is>
      </c>
      <c r="AD749" s="17" t="inlineStr">
        <is>
          <t>Route options survey candidate: compare actual node lateral with approved line tap.</t>
        </is>
      </c>
      <c r="AE749" s="16" t="n">
        <v>1745</v>
      </c>
    </row>
    <row r="750">
      <c r="A750" s="16" t="n">
        <v>2</v>
      </c>
      <c r="B750" s="16" t="n">
        <v>746</v>
      </c>
      <c r="C750" s="16" t="n">
        <v>1746</v>
      </c>
      <c r="D750" s="17" t="inlineStr">
        <is>
          <t>PH0001746</t>
        </is>
      </c>
      <c r="E750" s="17" t="inlineStr">
        <is>
          <t>CAR</t>
        </is>
      </c>
      <c r="F750" s="17" t="inlineStr">
        <is>
          <t>Benguet</t>
        </is>
      </c>
      <c r="G750" s="17" t="inlineStr">
        <is>
          <t>Baguio City</t>
        </is>
      </c>
      <c r="H750" s="17" t="inlineStr">
        <is>
          <t>Magsaysay, Lower</t>
        </is>
      </c>
      <c r="I750" s="18" t="n">
        <v>16.4218743</v>
      </c>
      <c r="J750" s="18" t="n">
        <v>120.595295</v>
      </c>
      <c r="K750" s="17" t="inlineStr">
        <is>
          <t>R</t>
        </is>
      </c>
      <c r="L750" s="11" t="n">
        <v>2260</v>
      </c>
      <c r="M750" s="19" t="n">
        <v>3.5</v>
      </c>
      <c r="N750" s="20">
        <f>INT(L750/M750)</f>
        <v/>
      </c>
      <c r="O750" s="20">
        <f>INT(N750*0.3+0.5)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0.1</v>
      </c>
      <c r="T750" s="19" t="n">
        <v>0.27</v>
      </c>
      <c r="U750" s="17" t="inlineStr">
        <is>
          <t>Tier 2 High GIDA (Score 40.0–49.9)</t>
        </is>
      </c>
      <c r="V750" s="19" t="n">
        <v>71.02</v>
      </c>
      <c r="W750" s="19" t="n">
        <v>49.65</v>
      </c>
      <c r="X750" s="19" t="n">
        <v>71.02</v>
      </c>
      <c r="Y750" s="20">
        <f>ROUND(V750*0.35+W750*0.35+X750*0.30,2)</f>
        <v/>
      </c>
      <c r="Z750" s="25" t="inlineStr">
        <is>
          <t>A - Node within 0.5 km</t>
        </is>
      </c>
      <c r="AA750" s="19" t="n">
        <v>0.44</v>
      </c>
      <c r="AB750" s="19" t="n">
        <v>0.8100000000000001</v>
      </c>
      <c r="AC750" s="17" t="inlineStr">
        <is>
          <t>Node: BGC004 - PM</t>
        </is>
      </c>
      <c r="AD750" s="17" t="inlineStr">
        <is>
          <t>First survey candidate: confirm node handoff, spare capacity and short route; co-location not established.</t>
        </is>
      </c>
      <c r="AE750" s="16" t="n">
        <v>1746</v>
      </c>
    </row>
    <row r="751">
      <c r="A751" s="16" t="n">
        <v>2</v>
      </c>
      <c r="B751" s="16" t="n">
        <v>747</v>
      </c>
      <c r="C751" s="16" t="n">
        <v>1747</v>
      </c>
      <c r="D751" s="17" t="inlineStr">
        <is>
          <t>1381000001</t>
        </is>
      </c>
      <c r="E751" s="17" t="inlineStr">
        <is>
          <t>National Capital Region (NCR)</t>
        </is>
      </c>
      <c r="F751" s="17" t="inlineStr">
        <is>
          <t>Fourth District (Not a Province)</t>
        </is>
      </c>
      <c r="G751" s="17" t="inlineStr">
        <is>
          <t>City of Parañaque</t>
        </is>
      </c>
      <c r="H751" s="17" t="inlineStr">
        <is>
          <t>Baclaran</t>
        </is>
      </c>
      <c r="I751" s="18" t="n">
        <v>14.529751</v>
      </c>
      <c r="J751" s="18" t="n">
        <v>120.99888</v>
      </c>
      <c r="K751" s="17" t="inlineStr">
        <is>
          <t>U</t>
        </is>
      </c>
      <c r="L751" s="11" t="n">
        <v>34500</v>
      </c>
      <c r="M751" s="19" t="n">
        <v>3.2</v>
      </c>
      <c r="N751" s="20">
        <f>INT(L751/M751)</f>
        <v/>
      </c>
      <c r="O751" s="20">
        <f>INT(N751*0.3+0.5)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0.28</v>
      </c>
      <c r="T751" s="19" t="n">
        <v>0.23</v>
      </c>
      <c r="U751" s="17" t="inlineStr">
        <is>
          <t>Tier 2 High GIDA (Score 40.0–49.9)</t>
        </is>
      </c>
      <c r="V751" s="19" t="n">
        <v>71.02</v>
      </c>
      <c r="W751" s="19" t="n">
        <v>49.65</v>
      </c>
      <c r="X751" s="19" t="n">
        <v>71.02</v>
      </c>
      <c r="Y751" s="20">
        <f>ROUND(V751*0.35+W751*0.35+X751*0.30,2)</f>
        <v/>
      </c>
      <c r="Z751" s="25" t="inlineStr">
        <is>
          <t>A - Node within 0.5 km</t>
        </is>
      </c>
      <c r="AA751" s="19" t="n">
        <v>0.28</v>
      </c>
      <c r="AB751" s="19" t="n">
        <v>0.19</v>
      </c>
      <c r="AC751" s="17" t="inlineStr">
        <is>
          <t>Line: UG 288C via Y-Duct</t>
        </is>
      </c>
      <c r="AD751" s="17" t="inlineStr">
        <is>
          <t>First survey candidate: confirm node handoff, spare capacity and short route; co-location not established.</t>
        </is>
      </c>
      <c r="AE751" s="16" t="n">
        <v>1747</v>
      </c>
    </row>
    <row r="752">
      <c r="A752" s="16" t="n">
        <v>2</v>
      </c>
      <c r="B752" s="16" t="n">
        <v>748</v>
      </c>
      <c r="C752" s="16" t="n">
        <v>1748</v>
      </c>
      <c r="D752" s="17" t="inlineStr">
        <is>
          <t>1381300088</t>
        </is>
      </c>
      <c r="E752" s="17" t="inlineStr">
        <is>
          <t>National Capital Region (NCR)</t>
        </is>
      </c>
      <c r="F752" s="17" t="inlineStr">
        <is>
          <t>Second District (Not a Province)</t>
        </is>
      </c>
      <c r="G752" s="17" t="inlineStr">
        <is>
          <t>Quezon City</t>
        </is>
      </c>
      <c r="H752" s="17" t="inlineStr">
        <is>
          <t>Quirino 3-A</t>
        </is>
      </c>
      <c r="I752" s="18" t="n">
        <v>14.6906</v>
      </c>
      <c r="J752" s="18" t="n">
        <v>121.09905</v>
      </c>
      <c r="K752" s="17" t="inlineStr">
        <is>
          <t>U</t>
        </is>
      </c>
      <c r="L752" s="11" t="n">
        <v>1115</v>
      </c>
      <c r="M752" s="19" t="n">
        <v>3.8</v>
      </c>
      <c r="N752" s="20">
        <f>INT(L752/M752)</f>
        <v/>
      </c>
      <c r="O752" s="20">
        <f>INT(N752*0.3+0.5)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0.5600000000000001</v>
      </c>
      <c r="T752" s="19" t="n">
        <v>0.24</v>
      </c>
      <c r="U752" s="17" t="inlineStr">
        <is>
          <t>Tier 2 High GIDA (Score 40.0–49.9)</t>
        </is>
      </c>
      <c r="V752" s="19" t="n">
        <v>71.01000000000001</v>
      </c>
      <c r="W752" s="19" t="n">
        <v>49.65</v>
      </c>
      <c r="X752" s="19" t="n">
        <v>71.01000000000001</v>
      </c>
      <c r="Y752" s="20">
        <f>ROUND(V752*0.35+W752*0.35+X752*0.30,2)</f>
        <v/>
      </c>
      <c r="Z752" s="25" t="inlineStr">
        <is>
          <t>B - Node 0.5-1 km</t>
        </is>
      </c>
      <c r="AA752" s="19" t="n">
        <v>0.87</v>
      </c>
      <c r="AB752" s="19" t="n">
        <v>0.2</v>
      </c>
      <c r="AC752" s="17" t="inlineStr">
        <is>
          <t>Line: Aerial 24C</t>
        </is>
      </c>
      <c r="AD752" s="17" t="inlineStr">
        <is>
          <t>Short node lateral candidate; confirm port/fiber capacity, access and route.</t>
        </is>
      </c>
      <c r="AE752" s="16" t="n">
        <v>1748</v>
      </c>
    </row>
    <row r="753">
      <c r="A753" s="16" t="n">
        <v>2</v>
      </c>
      <c r="B753" s="16" t="n">
        <v>749</v>
      </c>
      <c r="C753" s="16" t="n">
        <v>1749</v>
      </c>
      <c r="D753" s="17" t="inlineStr">
        <is>
          <t>1380610034</t>
        </is>
      </c>
      <c r="E753" s="17" t="inlineStr">
        <is>
          <t>National Capital Region (NCR)</t>
        </is>
      </c>
      <c r="F753" s="17" t="inlineStr">
        <is>
          <t>First District (Not a Province)</t>
        </is>
      </c>
      <c r="G753" s="17" t="inlineStr">
        <is>
          <t>City of Manila</t>
        </is>
      </c>
      <c r="H753" s="17" t="inlineStr">
        <is>
          <t>Barangay 719</t>
        </is>
      </c>
      <c r="I753" s="18" t="n">
        <v>14.570514</v>
      </c>
      <c r="J753" s="18" t="n">
        <v>120.988227</v>
      </c>
      <c r="K753" s="17" t="inlineStr">
        <is>
          <t>U</t>
        </is>
      </c>
      <c r="L753" s="11" t="n">
        <v>6893</v>
      </c>
      <c r="M753" s="19" t="n">
        <v>3.9</v>
      </c>
      <c r="N753" s="20">
        <f>INT(L753/M753)</f>
        <v/>
      </c>
      <c r="O753" s="20">
        <f>INT(N753*0.3+0.5)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6.33</v>
      </c>
      <c r="T753" s="19" t="n">
        <v>2.18</v>
      </c>
      <c r="U753" s="17" t="inlineStr">
        <is>
          <t>Tier 2 High GIDA (Score 40.0–49.9)</t>
        </is>
      </c>
      <c r="V753" s="19" t="n">
        <v>71.01000000000001</v>
      </c>
      <c r="W753" s="19" t="n">
        <v>49.64</v>
      </c>
      <c r="X753" s="19" t="n">
        <v>71.01000000000001</v>
      </c>
      <c r="Y753" s="20">
        <f>ROUND(V753*0.35+W753*0.35+X753*0.30,2)</f>
        <v/>
      </c>
      <c r="Z753" s="25" t="inlineStr">
        <is>
          <t>B - Node 0.5-1 km</t>
        </is>
      </c>
      <c r="AA753" s="19" t="n">
        <v>0.67</v>
      </c>
      <c r="AB753" s="19" t="n">
        <v>0.35</v>
      </c>
      <c r="AC753" s="17" t="inlineStr">
        <is>
          <t>Line: PSG001 RELIANCE TO NCC001</t>
        </is>
      </c>
      <c r="AD753" s="17" t="inlineStr">
        <is>
          <t>Short node lateral candidate; confirm port/fiber capacity, access and route.</t>
        </is>
      </c>
      <c r="AE753" s="16" t="n">
        <v>1749</v>
      </c>
    </row>
    <row r="754">
      <c r="A754" s="16" t="n">
        <v>2</v>
      </c>
      <c r="B754" s="16" t="n">
        <v>750</v>
      </c>
      <c r="C754" s="16" t="n">
        <v>1750</v>
      </c>
      <c r="D754" s="17" t="inlineStr">
        <is>
          <t>1381100044</t>
        </is>
      </c>
      <c r="E754" s="17" t="inlineStr">
        <is>
          <t>National Capital Region (NCR)</t>
        </is>
      </c>
      <c r="F754" s="17" t="inlineStr">
        <is>
          <t>Fourth District (Not a Province)</t>
        </is>
      </c>
      <c r="G754" s="17" t="inlineStr">
        <is>
          <t>Pasay City</t>
        </is>
      </c>
      <c r="H754" s="17" t="inlineStr">
        <is>
          <t>Barangay 44</t>
        </is>
      </c>
      <c r="I754" s="18" t="n">
        <v>14.556742</v>
      </c>
      <c r="J754" s="18" t="n">
        <v>120.997061</v>
      </c>
      <c r="K754" s="17" t="inlineStr">
        <is>
          <t>U</t>
        </is>
      </c>
      <c r="L754" s="11" t="n">
        <v>1457</v>
      </c>
      <c r="M754" s="19" t="n">
        <v>3.4</v>
      </c>
      <c r="N754" s="20">
        <f>INT(L754/M754)</f>
        <v/>
      </c>
      <c r="O754" s="20">
        <f>INT(N754*0.3+0.5)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0.6899999999999999</v>
      </c>
      <c r="T754" s="19" t="n">
        <v>0.06</v>
      </c>
      <c r="U754" s="17" t="inlineStr">
        <is>
          <t>Tier 2 High GIDA (Score 40.0–49.9)</t>
        </is>
      </c>
      <c r="V754" s="19" t="n">
        <v>71.01000000000001</v>
      </c>
      <c r="W754" s="19" t="n">
        <v>49.64</v>
      </c>
      <c r="X754" s="19" t="n">
        <v>71.01000000000001</v>
      </c>
      <c r="Y754" s="20">
        <f>ROUND(V754*0.35+W754*0.35+X754*0.30,2)</f>
        <v/>
      </c>
      <c r="Z754" s="25" t="inlineStr">
        <is>
          <t>B - Node 0.5-1 km</t>
        </is>
      </c>
      <c r="AA754" s="19" t="n">
        <v>0.6899999999999999</v>
      </c>
      <c r="AB754" s="19" t="n">
        <v>0.06</v>
      </c>
      <c r="AC754" s="17" t="inlineStr">
        <is>
          <t>Line: PSG001 RELIANCE TO NCC001</t>
        </is>
      </c>
      <c r="AD754" s="17" t="inlineStr">
        <is>
          <t>Short node lateral candidate; confirm port/fiber capacity, access and route.</t>
        </is>
      </c>
      <c r="AE754" s="16" t="n">
        <v>1750</v>
      </c>
    </row>
    <row r="755">
      <c r="A755" s="16" t="n">
        <v>2</v>
      </c>
      <c r="B755" s="16" t="n">
        <v>751</v>
      </c>
      <c r="C755" s="16" t="n">
        <v>1751</v>
      </c>
      <c r="D755" s="17" t="inlineStr">
        <is>
          <t>1380601142</t>
        </is>
      </c>
      <c r="E755" s="17" t="inlineStr">
        <is>
          <t>National Capital Region (NCR)</t>
        </is>
      </c>
      <c r="F755" s="17" t="inlineStr">
        <is>
          <t>First District (Not a Province)</t>
        </is>
      </c>
      <c r="G755" s="17" t="inlineStr">
        <is>
          <t>City of Manila</t>
        </is>
      </c>
      <c r="H755" s="17" t="inlineStr">
        <is>
          <t>Barangay 142</t>
        </is>
      </c>
      <c r="I755" s="18" t="n">
        <v>14.63014628149022</v>
      </c>
      <c r="J755" s="18" t="n">
        <v>120.9691221279736</v>
      </c>
      <c r="K755" s="17" t="inlineStr">
        <is>
          <t>U</t>
        </is>
      </c>
      <c r="L755" s="11" t="n">
        <v>1762</v>
      </c>
      <c r="M755" s="19" t="n">
        <v>3.9</v>
      </c>
      <c r="N755" s="20">
        <f>INT(L755/M755)</f>
        <v/>
      </c>
      <c r="O755" s="20">
        <f>INT(N755*0.3+0.5)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36.9</v>
      </c>
      <c r="T755" s="19" t="n">
        <v>40.84</v>
      </c>
      <c r="U755" s="17" t="inlineStr">
        <is>
          <t>Tier 2 High GIDA (Score 40.0–49.9)</t>
        </is>
      </c>
      <c r="V755" s="19" t="n">
        <v>71.01000000000001</v>
      </c>
      <c r="W755" s="19" t="n">
        <v>49.64</v>
      </c>
      <c r="X755" s="19" t="n">
        <v>71.01000000000001</v>
      </c>
      <c r="Y755" s="20">
        <f>ROUND(V755*0.35+W755*0.35+X755*0.30,2)</f>
        <v/>
      </c>
      <c r="Z755" s="25" t="inlineStr">
        <is>
          <t>B - Node 0.5-1 km</t>
        </is>
      </c>
      <c r="AA755" s="19" t="n">
        <v>0.58</v>
      </c>
      <c r="AB755" s="19" t="n">
        <v>0.53</v>
      </c>
      <c r="AC755" s="17" t="inlineStr">
        <is>
          <t>Line: Aerial 24C</t>
        </is>
      </c>
      <c r="AD755" s="17" t="inlineStr">
        <is>
          <t>Short node lateral candidate; confirm port/fiber capacity, access and route.</t>
        </is>
      </c>
      <c r="AE755" s="16" t="n">
        <v>1751</v>
      </c>
    </row>
    <row r="756">
      <c r="A756" s="16" t="n">
        <v>2</v>
      </c>
      <c r="B756" s="16" t="n">
        <v>752</v>
      </c>
      <c r="C756" s="16" t="n">
        <v>1752</v>
      </c>
      <c r="D756" s="17" t="inlineStr">
        <is>
          <t>1380601224</t>
        </is>
      </c>
      <c r="E756" s="17" t="inlineStr">
        <is>
          <t>National Capital Region (NCR)</t>
        </is>
      </c>
      <c r="F756" s="17" t="inlineStr">
        <is>
          <t>First District (Not a Province)</t>
        </is>
      </c>
      <c r="G756" s="17" t="inlineStr">
        <is>
          <t>City of Manila</t>
        </is>
      </c>
      <c r="H756" s="17" t="inlineStr">
        <is>
          <t>Barangay 223</t>
        </is>
      </c>
      <c r="I756" s="18" t="n">
        <v>14.62363</v>
      </c>
      <c r="J756" s="18" t="n">
        <v>120.98063</v>
      </c>
      <c r="K756" s="17" t="inlineStr">
        <is>
          <t>U</t>
        </is>
      </c>
      <c r="L756" s="11" t="n">
        <v>1678</v>
      </c>
      <c r="M756" s="19" t="n">
        <v>3.9</v>
      </c>
      <c r="N756" s="20">
        <f>INT(L756/M756)</f>
        <v/>
      </c>
      <c r="O756" s="20">
        <f>INT(N756*0.3+0.5)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47.69</v>
      </c>
      <c r="T756" s="19" t="n">
        <v>37.74</v>
      </c>
      <c r="U756" s="17" t="inlineStr">
        <is>
          <t>Tier 2 High GIDA (Score 40.0–49.9)</t>
        </is>
      </c>
      <c r="V756" s="19" t="n">
        <v>71.01000000000001</v>
      </c>
      <c r="W756" s="19" t="n">
        <v>49.64</v>
      </c>
      <c r="X756" s="19" t="n">
        <v>71.01000000000001</v>
      </c>
      <c r="Y756" s="20">
        <f>ROUND(V756*0.35+W756*0.35+X756*0.30,2)</f>
        <v/>
      </c>
      <c r="Z756" s="25" t="inlineStr">
        <is>
          <t>B - Node 0.5-1 km</t>
        </is>
      </c>
      <c r="AA756" s="19" t="n">
        <v>0.83</v>
      </c>
      <c r="AB756" s="19" t="n">
        <v>0.15</v>
      </c>
      <c r="AC756" s="17" t="inlineStr">
        <is>
          <t>Line: UG 144C via Y-Duct</t>
        </is>
      </c>
      <c r="AD756" s="17" t="inlineStr">
        <is>
          <t>Short node lateral candidate; confirm port/fiber capacity, access and route.</t>
        </is>
      </c>
      <c r="AE756" s="16" t="n">
        <v>1752</v>
      </c>
    </row>
    <row r="757">
      <c r="A757" s="16" t="n">
        <v>2</v>
      </c>
      <c r="B757" s="16" t="n">
        <v>753</v>
      </c>
      <c r="C757" s="16" t="n">
        <v>1753</v>
      </c>
      <c r="D757" s="17" t="inlineStr">
        <is>
          <t>1380601083</t>
        </is>
      </c>
      <c r="E757" s="17" t="inlineStr">
        <is>
          <t>National Capital Region (NCR)</t>
        </is>
      </c>
      <c r="F757" s="17" t="inlineStr">
        <is>
          <t>First District (Not a Province)</t>
        </is>
      </c>
      <c r="G757" s="17" t="inlineStr">
        <is>
          <t>City of Manila</t>
        </is>
      </c>
      <c r="H757" s="17" t="inlineStr">
        <is>
          <t>Barangay 83</t>
        </is>
      </c>
      <c r="I757" s="18" t="n">
        <v>14.6169</v>
      </c>
      <c r="J757" s="18" t="n">
        <v>120.96867</v>
      </c>
      <c r="K757" s="17" t="inlineStr">
        <is>
          <t>U</t>
        </is>
      </c>
      <c r="L757" s="11" t="n">
        <v>1518</v>
      </c>
      <c r="M757" s="19" t="n">
        <v>3.9</v>
      </c>
      <c r="N757" s="20">
        <f>INT(L757/M757)</f>
        <v/>
      </c>
      <c r="O757" s="20">
        <f>INT(N757*0.3+0.5)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6.45</v>
      </c>
      <c r="T757" s="19" t="n">
        <v>5.34</v>
      </c>
      <c r="U757" s="17" t="inlineStr">
        <is>
          <t>Tier 2 High GIDA (Score 40.0–49.9)</t>
        </is>
      </c>
      <c r="V757" s="19" t="n">
        <v>71</v>
      </c>
      <c r="W757" s="19" t="n">
        <v>49.64</v>
      </c>
      <c r="X757" s="19" t="n">
        <v>71</v>
      </c>
      <c r="Y757" s="20">
        <f>ROUND(V757*0.35+W757*0.35+X757*0.30,2)</f>
        <v/>
      </c>
      <c r="Z757" s="25" t="inlineStr">
        <is>
          <t>B - Node 0.5-1 km</t>
        </is>
      </c>
      <c r="AA757" s="19" t="n">
        <v>0.65</v>
      </c>
      <c r="AB757" s="19" t="n">
        <v>0.19</v>
      </c>
      <c r="AC757" s="17" t="inlineStr">
        <is>
          <t>Line: Aerial 24C</t>
        </is>
      </c>
      <c r="AD757" s="17" t="inlineStr">
        <is>
          <t>Short node lateral candidate; confirm port/fiber capacity, access and route.</t>
        </is>
      </c>
      <c r="AE757" s="16" t="n">
        <v>1753</v>
      </c>
    </row>
    <row r="758">
      <c r="A758" s="16" t="n">
        <v>2</v>
      </c>
      <c r="B758" s="16" t="n">
        <v>754</v>
      </c>
      <c r="C758" s="16" t="n">
        <v>1754</v>
      </c>
      <c r="D758" s="17" t="inlineStr">
        <is>
          <t>1381100014</t>
        </is>
      </c>
      <c r="E758" s="17" t="inlineStr">
        <is>
          <t>National Capital Region (NCR)</t>
        </is>
      </c>
      <c r="F758" s="17" t="inlineStr">
        <is>
          <t>Fourth District (Not a Province)</t>
        </is>
      </c>
      <c r="G758" s="17" t="inlineStr">
        <is>
          <t>Pasay City</t>
        </is>
      </c>
      <c r="H758" s="17" t="inlineStr">
        <is>
          <t>Barangay 14</t>
        </is>
      </c>
      <c r="I758" s="18" t="n">
        <v>14.557506</v>
      </c>
      <c r="J758" s="18" t="n">
        <v>120.990007</v>
      </c>
      <c r="K758" s="17" t="inlineStr">
        <is>
          <t>U</t>
        </is>
      </c>
      <c r="L758" s="11" t="n">
        <v>4905</v>
      </c>
      <c r="M758" s="19" t="n">
        <v>3.4</v>
      </c>
      <c r="N758" s="20">
        <f>INT(L758/M758)</f>
        <v/>
      </c>
      <c r="O758" s="20">
        <f>INT(N758*0.3+0.5)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1.15</v>
      </c>
      <c r="T758" s="19" t="n">
        <v>0.17</v>
      </c>
      <c r="U758" s="17" t="inlineStr">
        <is>
          <t>Tier 2 High GIDA (Score 40.0–49.9)</t>
        </is>
      </c>
      <c r="V758" s="19" t="n">
        <v>71</v>
      </c>
      <c r="W758" s="19" t="n">
        <v>49.64</v>
      </c>
      <c r="X758" s="19" t="n">
        <v>71</v>
      </c>
      <c r="Y758" s="20">
        <f>ROUND(V758*0.35+W758*0.35+X758*0.30,2)</f>
        <v/>
      </c>
      <c r="Z758" s="25" t="inlineStr">
        <is>
          <t>B - Node 0.5-1 km</t>
        </is>
      </c>
      <c r="AA758" s="19" t="n">
        <v>0.5</v>
      </c>
      <c r="AB758" s="19" t="n">
        <v>0.49</v>
      </c>
      <c r="AC758" s="17" t="inlineStr">
        <is>
          <t>Line: Aerial 24C</t>
        </is>
      </c>
      <c r="AD758" s="17" t="inlineStr">
        <is>
          <t>Short node lateral candidate; confirm port/fiber capacity, access and route.</t>
        </is>
      </c>
      <c r="AE758" s="16" t="n">
        <v>1754</v>
      </c>
    </row>
    <row r="759">
      <c r="A759" s="16" t="n">
        <v>2</v>
      </c>
      <c r="B759" s="16" t="n">
        <v>755</v>
      </c>
      <c r="C759" s="16" t="n">
        <v>1755</v>
      </c>
      <c r="D759" s="17" t="inlineStr">
        <is>
          <t>1380601218</t>
        </is>
      </c>
      <c r="E759" s="17" t="inlineStr">
        <is>
          <t>National Capital Region (NCR)</t>
        </is>
      </c>
      <c r="F759" s="17" t="inlineStr">
        <is>
          <t>First District (Not a Province)</t>
        </is>
      </c>
      <c r="G759" s="17" t="inlineStr">
        <is>
          <t>City of Manila</t>
        </is>
      </c>
      <c r="H759" s="17" t="inlineStr">
        <is>
          <t>Barangay 217</t>
        </is>
      </c>
      <c r="I759" s="18" t="n">
        <v>14.62153</v>
      </c>
      <c r="J759" s="18" t="n">
        <v>120.97928</v>
      </c>
      <c r="K759" s="17" t="inlineStr">
        <is>
          <t>U</t>
        </is>
      </c>
      <c r="L759" s="11" t="n">
        <v>1301</v>
      </c>
      <c r="M759" s="19" t="n">
        <v>3.9</v>
      </c>
      <c r="N759" s="20">
        <f>INT(L759/M759)</f>
        <v/>
      </c>
      <c r="O759" s="20">
        <f>INT(N759*0.3+0.5)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56.94</v>
      </c>
      <c r="T759" s="19" t="n">
        <v>61.54</v>
      </c>
      <c r="U759" s="17" t="inlineStr">
        <is>
          <t>Tier 2 High GIDA (Score 40.0–49.9)</t>
        </is>
      </c>
      <c r="V759" s="19" t="n">
        <v>71</v>
      </c>
      <c r="W759" s="19" t="n">
        <v>49.64</v>
      </c>
      <c r="X759" s="19" t="n">
        <v>71</v>
      </c>
      <c r="Y759" s="20">
        <f>ROUND(V759*0.35+W759*0.35+X759*0.30,2)</f>
        <v/>
      </c>
      <c r="Z759" s="25" t="inlineStr">
        <is>
          <t>B - Node 0.5-1 km</t>
        </is>
      </c>
      <c r="AA759" s="19" t="n">
        <v>0.68</v>
      </c>
      <c r="AB759" s="19" t="n">
        <v>0.06</v>
      </c>
      <c r="AC759" s="17" t="inlineStr">
        <is>
          <t>Line: UG 144C via Y-Duct</t>
        </is>
      </c>
      <c r="AD759" s="17" t="inlineStr">
        <is>
          <t>Short node lateral candidate; confirm port/fiber capacity, access and route.</t>
        </is>
      </c>
      <c r="AE759" s="16" t="n">
        <v>1755</v>
      </c>
    </row>
    <row r="760">
      <c r="A760" s="16" t="n">
        <v>2</v>
      </c>
      <c r="B760" s="16" t="n">
        <v>756</v>
      </c>
      <c r="C760" s="16" t="n">
        <v>1756</v>
      </c>
      <c r="D760" s="17" t="inlineStr">
        <is>
          <t>1380400009</t>
        </is>
      </c>
      <c r="E760" s="17" t="inlineStr">
        <is>
          <t>National Capital Region (NCR)</t>
        </is>
      </c>
      <c r="F760" s="17" t="inlineStr">
        <is>
          <t>Third District (Not a Province)</t>
        </is>
      </c>
      <c r="G760" s="17" t="inlineStr">
        <is>
          <t>City of Malabon</t>
        </is>
      </c>
      <c r="H760" s="17" t="inlineStr">
        <is>
          <t>Ibaba</t>
        </is>
      </c>
      <c r="I760" s="18" t="n">
        <v>14.665422</v>
      </c>
      <c r="J760" s="18" t="n">
        <v>120.950582</v>
      </c>
      <c r="K760" s="17" t="inlineStr">
        <is>
          <t>U</t>
        </is>
      </c>
      <c r="L760" s="11" t="n">
        <v>8240</v>
      </c>
      <c r="M760" s="19" t="n">
        <v>3.7</v>
      </c>
      <c r="N760" s="20">
        <f>INT(L760/M760)</f>
        <v/>
      </c>
      <c r="O760" s="20">
        <f>INT(N760*0.3+0.5)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0.9</v>
      </c>
      <c r="T760" s="19" t="n">
        <v>0.15</v>
      </c>
      <c r="U760" s="17" t="inlineStr">
        <is>
          <t>Tier 2 High GIDA (Score 40.0–49.9)</t>
        </is>
      </c>
      <c r="V760" s="19" t="n">
        <v>71</v>
      </c>
      <c r="W760" s="19" t="n">
        <v>49.63</v>
      </c>
      <c r="X760" s="19" t="n">
        <v>71</v>
      </c>
      <c r="Y760" s="20">
        <f>ROUND(V760*0.35+W760*0.35+X760*0.30,2)</f>
        <v/>
      </c>
      <c r="Z760" s="25" t="inlineStr">
        <is>
          <t>B - Node 0.5-1 km</t>
        </is>
      </c>
      <c r="AA760" s="19" t="n">
        <v>0.9</v>
      </c>
      <c r="AB760" s="19" t="n">
        <v>0.57</v>
      </c>
      <c r="AC760" s="17" t="inlineStr">
        <is>
          <t>Line: UG 288C via Y-Duct</t>
        </is>
      </c>
      <c r="AD760" s="17" t="inlineStr">
        <is>
          <t>Short node lateral candidate; confirm port/fiber capacity, access and route.</t>
        </is>
      </c>
      <c r="AE760" s="16" t="n">
        <v>1756</v>
      </c>
    </row>
    <row r="761">
      <c r="A761" s="16" t="n">
        <v>2</v>
      </c>
      <c r="B761" s="16" t="n">
        <v>757</v>
      </c>
      <c r="C761" s="16" t="n">
        <v>1757</v>
      </c>
      <c r="D761" s="17" t="inlineStr">
        <is>
          <t>1380611043</t>
        </is>
      </c>
      <c r="E761" s="17" t="inlineStr">
        <is>
          <t>National Capital Region (NCR)</t>
        </is>
      </c>
      <c r="F761" s="17" t="inlineStr">
        <is>
          <t>First District (Not a Province)</t>
        </is>
      </c>
      <c r="G761" s="17" t="inlineStr">
        <is>
          <t>City of Manila</t>
        </is>
      </c>
      <c r="H761" s="17" t="inlineStr">
        <is>
          <t>Barangay 828</t>
        </is>
      </c>
      <c r="I761" s="18" t="n">
        <v>14.581463</v>
      </c>
      <c r="J761" s="18" t="n">
        <v>120.996661</v>
      </c>
      <c r="K761" s="17" t="inlineStr">
        <is>
          <t>U</t>
        </is>
      </c>
      <c r="L761" s="11" t="n">
        <v>2739</v>
      </c>
      <c r="M761" s="19" t="n">
        <v>3.9</v>
      </c>
      <c r="N761" s="20">
        <f>INT(L761/M761)</f>
        <v/>
      </c>
      <c r="O761" s="20">
        <f>INT(N761*0.3+0.5)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15.7</v>
      </c>
      <c r="T761" s="19" t="n">
        <v>7.73</v>
      </c>
      <c r="U761" s="17" t="inlineStr">
        <is>
          <t>Tier 2 High GIDA (Score 40.0–49.9)</t>
        </is>
      </c>
      <c r="V761" s="19" t="n">
        <v>70.98999999999999</v>
      </c>
      <c r="W761" s="19" t="n">
        <v>49.63</v>
      </c>
      <c r="X761" s="19" t="n">
        <v>70.98999999999999</v>
      </c>
      <c r="Y761" s="20">
        <f>ROUND(V761*0.35+W761*0.35+X761*0.30,2)</f>
        <v/>
      </c>
      <c r="Z761" s="25" t="inlineStr">
        <is>
          <t>B - Node 0.5-1 km</t>
        </is>
      </c>
      <c r="AA761" s="19" t="n">
        <v>0.73</v>
      </c>
      <c r="AB761" s="19" t="n">
        <v>0.07000000000000001</v>
      </c>
      <c r="AC761" s="17" t="inlineStr">
        <is>
          <t>Line: Aerial 24C</t>
        </is>
      </c>
      <c r="AD761" s="17" t="inlineStr">
        <is>
          <t>Short node lateral candidate; confirm port/fiber capacity, access and route.</t>
        </is>
      </c>
      <c r="AE761" s="16" t="n">
        <v>1757</v>
      </c>
    </row>
    <row r="762">
      <c r="A762" s="16" t="n">
        <v>2</v>
      </c>
      <c r="B762" s="16" t="n">
        <v>758</v>
      </c>
      <c r="C762" s="16" t="n">
        <v>1758</v>
      </c>
      <c r="D762" s="17" t="inlineStr">
        <is>
          <t>1381100190</t>
        </is>
      </c>
      <c r="E762" s="17" t="inlineStr">
        <is>
          <t>National Capital Region (NCR)</t>
        </is>
      </c>
      <c r="F762" s="17" t="inlineStr">
        <is>
          <t>Fourth District (Not a Province)</t>
        </is>
      </c>
      <c r="G762" s="17" t="inlineStr">
        <is>
          <t>Pasay City</t>
        </is>
      </c>
      <c r="H762" s="17" t="inlineStr">
        <is>
          <t>Barangay 190</t>
        </is>
      </c>
      <c r="I762" s="18" t="n">
        <v>14.53389</v>
      </c>
      <c r="J762" s="18" t="n">
        <v>121.00025</v>
      </c>
      <c r="K762" s="17" t="inlineStr">
        <is>
          <t>U</t>
        </is>
      </c>
      <c r="L762" s="11" t="n">
        <v>4459</v>
      </c>
      <c r="M762" s="19" t="n">
        <v>3.4</v>
      </c>
      <c r="N762" s="20">
        <f>INT(L762/M762)</f>
        <v/>
      </c>
      <c r="O762" s="20">
        <f>INT(N762*0.3+0.5)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0.57</v>
      </c>
      <c r="T762" s="19" t="n">
        <v>0.57</v>
      </c>
      <c r="U762" s="17" t="inlineStr">
        <is>
          <t>Tier 2 High GIDA (Score 40.0–49.9)</t>
        </is>
      </c>
      <c r="V762" s="19" t="n">
        <v>70.98999999999999</v>
      </c>
      <c r="W762" s="19" t="n">
        <v>49.63</v>
      </c>
      <c r="X762" s="19" t="n">
        <v>70.98999999999999</v>
      </c>
      <c r="Y762" s="20">
        <f>ROUND(V762*0.35+W762*0.35+X762*0.30,2)</f>
        <v/>
      </c>
      <c r="Z762" s="25" t="inlineStr">
        <is>
          <t>B - Node 0.5-1 km</t>
        </is>
      </c>
      <c r="AA762" s="19" t="n">
        <v>0.75</v>
      </c>
      <c r="AB762" s="19" t="n">
        <v>0.18</v>
      </c>
      <c r="AC762" s="17" t="inlineStr">
        <is>
          <t>Line: UG 288C via Y-Duct</t>
        </is>
      </c>
      <c r="AD762" s="17" t="inlineStr">
        <is>
          <t>Short node lateral candidate; confirm port/fiber capacity, access and route.</t>
        </is>
      </c>
      <c r="AE762" s="16" t="n">
        <v>1758</v>
      </c>
    </row>
    <row r="763">
      <c r="A763" s="16" t="n">
        <v>2</v>
      </c>
      <c r="B763" s="16" t="n">
        <v>759</v>
      </c>
      <c r="C763" s="16" t="n">
        <v>1759</v>
      </c>
      <c r="D763" s="17" t="inlineStr">
        <is>
          <t>0806002019</t>
        </is>
      </c>
      <c r="E763" s="17" t="inlineStr">
        <is>
          <t>Region VIII (Eastern Visayas)</t>
        </is>
      </c>
      <c r="F763" s="17" t="inlineStr">
        <is>
          <t>Samar</t>
        </is>
      </c>
      <c r="G763" s="17" t="inlineStr">
        <is>
          <t>Basey</t>
        </is>
      </c>
      <c r="H763" s="17" t="inlineStr">
        <is>
          <t>Inuntan</t>
        </is>
      </c>
      <c r="I763" s="18" t="n">
        <v>11.35531</v>
      </c>
      <c r="J763" s="18" t="n">
        <v>125.14504</v>
      </c>
      <c r="K763" s="17" t="inlineStr">
        <is>
          <t>R</t>
        </is>
      </c>
      <c r="L763" s="11" t="n">
        <v>649</v>
      </c>
      <c r="M763" s="19" t="n">
        <v>4.1</v>
      </c>
      <c r="N763" s="20">
        <f>INT(L763/M763)</f>
        <v/>
      </c>
      <c r="O763" s="20">
        <f>INT(N763*0.3+0.5)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20.18</v>
      </c>
      <c r="T763" s="19" t="n">
        <v>21.48</v>
      </c>
      <c r="U763" s="17" t="inlineStr">
        <is>
          <t>Tier 2 High GIDA (Score 40.0–49.9)</t>
        </is>
      </c>
      <c r="V763" s="19" t="n">
        <v>70.98</v>
      </c>
      <c r="W763" s="19" t="n">
        <v>49.62</v>
      </c>
      <c r="X763" s="19" t="n">
        <v>70.98</v>
      </c>
      <c r="Y763" s="20">
        <f>ROUND(V763*0.35+W763*0.35+X763*0.30,2)</f>
        <v/>
      </c>
      <c r="Z763" s="24" t="inlineStr">
        <is>
          <t>F - Nearest node and line over 5 km</t>
        </is>
      </c>
      <c r="AA763" s="19" t="n">
        <v>20.18</v>
      </c>
      <c r="AB763" s="19" t="n">
        <v>21.71</v>
      </c>
      <c r="AC763" s="17" t="inlineStr">
        <is>
          <t>Node: TCL002 - TYPE 3</t>
        </is>
      </c>
      <c r="AD763" s="17" t="inlineStr">
        <is>
          <t>Remote site candidate: deploy Starlink LEO satellite backhaul or long microwave hop.</t>
        </is>
      </c>
      <c r="AE763" s="16" t="n">
        <v>1759</v>
      </c>
    </row>
    <row r="764">
      <c r="A764" s="16" t="n">
        <v>2</v>
      </c>
      <c r="B764" s="16" t="n">
        <v>760</v>
      </c>
      <c r="C764" s="16" t="n">
        <v>1760</v>
      </c>
      <c r="D764" s="17" t="inlineStr">
        <is>
          <t>1380612013</t>
        </is>
      </c>
      <c r="E764" s="17" t="inlineStr">
        <is>
          <t>National Capital Region (NCR)</t>
        </is>
      </c>
      <c r="F764" s="17" t="inlineStr">
        <is>
          <t>First District (Not a Province)</t>
        </is>
      </c>
      <c r="G764" s="17" t="inlineStr">
        <is>
          <t>City of Manila</t>
        </is>
      </c>
      <c r="H764" s="17" t="inlineStr">
        <is>
          <t>Barangay 845</t>
        </is>
      </c>
      <c r="I764" s="18" t="n">
        <v>14.5882959</v>
      </c>
      <c r="J764" s="18" t="n">
        <v>121.0002899</v>
      </c>
      <c r="K764" s="17" t="inlineStr">
        <is>
          <t>U</t>
        </is>
      </c>
      <c r="L764" s="11" t="n">
        <v>1349</v>
      </c>
      <c r="M764" s="19" t="n">
        <v>3.9</v>
      </c>
      <c r="N764" s="20">
        <f>INT(L764/M764)</f>
        <v/>
      </c>
      <c r="O764" s="20">
        <f>INT(N764*0.3+0.5)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17.94</v>
      </c>
      <c r="T764" s="19" t="n">
        <v>21.96</v>
      </c>
      <c r="U764" s="17" t="inlineStr">
        <is>
          <t>Tier 2 High GIDA (Score 40.0–49.9)</t>
        </is>
      </c>
      <c r="V764" s="19" t="n">
        <v>70.98</v>
      </c>
      <c r="W764" s="19" t="n">
        <v>49.62</v>
      </c>
      <c r="X764" s="19" t="n">
        <v>70.98</v>
      </c>
      <c r="Y764" s="20">
        <f>ROUND(V764*0.35+W764*0.35+X764*0.30,2)</f>
        <v/>
      </c>
      <c r="Z764" s="25" t="inlineStr">
        <is>
          <t>B - Node 0.5-1 km</t>
        </is>
      </c>
      <c r="AA764" s="19" t="n">
        <v>0.51</v>
      </c>
      <c r="AB764" s="19" t="n">
        <v>0.17</v>
      </c>
      <c r="AC764" s="17" t="inlineStr">
        <is>
          <t>Line: Aerial 24C</t>
        </is>
      </c>
      <c r="AD764" s="17" t="inlineStr">
        <is>
          <t>Short node lateral candidate; confirm port/fiber capacity, access and route.</t>
        </is>
      </c>
      <c r="AE764" s="16" t="n">
        <v>1760</v>
      </c>
    </row>
    <row r="765">
      <c r="A765" s="16" t="n">
        <v>2</v>
      </c>
      <c r="B765" s="16" t="n">
        <v>761</v>
      </c>
      <c r="C765" s="16" t="n">
        <v>1761</v>
      </c>
      <c r="D765" s="17" t="inlineStr">
        <is>
          <t>1380601247</t>
        </is>
      </c>
      <c r="E765" s="17" t="inlineStr">
        <is>
          <t>National Capital Region (NCR)</t>
        </is>
      </c>
      <c r="F765" s="17" t="inlineStr">
        <is>
          <t>First District (Not a Province)</t>
        </is>
      </c>
      <c r="G765" s="17" t="inlineStr">
        <is>
          <t>City of Manila</t>
        </is>
      </c>
      <c r="H765" s="17" t="inlineStr">
        <is>
          <t>Barangay 246</t>
        </is>
      </c>
      <c r="I765" s="18" t="n">
        <v>14.611439</v>
      </c>
      <c r="J765" s="18" t="n">
        <v>120.978687</v>
      </c>
      <c r="K765" s="17" t="inlineStr">
        <is>
          <t>U</t>
        </is>
      </c>
      <c r="L765" s="11" t="n">
        <v>1292</v>
      </c>
      <c r="M765" s="19" t="n">
        <v>3.9</v>
      </c>
      <c r="N765" s="20">
        <f>INT(L765/M765)</f>
        <v/>
      </c>
      <c r="O765" s="20">
        <f>INT(N765*0.3+0.5)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63.55</v>
      </c>
      <c r="T765" s="19" t="n">
        <v>58.43</v>
      </c>
      <c r="U765" s="17" t="inlineStr">
        <is>
          <t>Tier 2 High GIDA (Score 40.0–49.9)</t>
        </is>
      </c>
      <c r="V765" s="19" t="n">
        <v>70.98</v>
      </c>
      <c r="W765" s="19" t="n">
        <v>49.62</v>
      </c>
      <c r="X765" s="19" t="n">
        <v>70.98</v>
      </c>
      <c r="Y765" s="20">
        <f>ROUND(V765*0.35+W765*0.35+X765*0.30,2)</f>
        <v/>
      </c>
      <c r="Z765" s="25" t="inlineStr">
        <is>
          <t>B - Node 0.5-1 km</t>
        </is>
      </c>
      <c r="AA765" s="19" t="n">
        <v>0.72</v>
      </c>
      <c r="AB765" s="19" t="n">
        <v>0.26</v>
      </c>
      <c r="AC765" s="17" t="inlineStr">
        <is>
          <t>Line: Aerial 24C</t>
        </is>
      </c>
      <c r="AD765" s="17" t="inlineStr">
        <is>
          <t>Short node lateral candidate; confirm port/fiber capacity, access and route.</t>
        </is>
      </c>
      <c r="AE765" s="16" t="n">
        <v>1761</v>
      </c>
    </row>
    <row r="766">
      <c r="A766" s="16" t="n">
        <v>2</v>
      </c>
      <c r="B766" s="16" t="n">
        <v>762</v>
      </c>
      <c r="C766" s="16" t="n">
        <v>1762</v>
      </c>
      <c r="D766" s="17" t="inlineStr">
        <is>
          <t>PH0001762</t>
        </is>
      </c>
      <c r="E766" s="17" t="inlineStr">
        <is>
          <t>XI</t>
        </is>
      </c>
      <c r="F766" s="17" t="inlineStr">
        <is>
          <t>Davao Del Sur</t>
        </is>
      </c>
      <c r="G766" s="17" t="inlineStr">
        <is>
          <t>Davao City</t>
        </is>
      </c>
      <c r="H766" s="17" t="inlineStr">
        <is>
          <t>Barangay 25-C (Pob.)</t>
        </is>
      </c>
      <c r="I766" s="18" t="n">
        <v>7.188736</v>
      </c>
      <c r="J766" s="18" t="n">
        <v>125.451093</v>
      </c>
      <c r="K766" s="17" t="inlineStr">
        <is>
          <t>R</t>
        </is>
      </c>
      <c r="L766" s="11" t="n">
        <v>2280</v>
      </c>
      <c r="M766" s="19" t="n">
        <v>3.4</v>
      </c>
      <c r="N766" s="20">
        <f>INT(L766/M766)</f>
        <v/>
      </c>
      <c r="O766" s="20">
        <f>INT(N766*0.3+0.5)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1.68</v>
      </c>
      <c r="T766" s="19" t="n">
        <v>0.53</v>
      </c>
      <c r="U766" s="17" t="inlineStr">
        <is>
          <t>Tier 2 High GIDA (Score 40.0–49.9)</t>
        </is>
      </c>
      <c r="V766" s="19" t="n">
        <v>70.98</v>
      </c>
      <c r="W766" s="19" t="n">
        <v>49.62</v>
      </c>
      <c r="X766" s="19" t="n">
        <v>70.98</v>
      </c>
      <c r="Y766" s="20">
        <f>ROUND(V766*0.35+W766*0.35+X766*0.30,2)</f>
        <v/>
      </c>
      <c r="Z766" s="25" t="inlineStr">
        <is>
          <t>B - Node 0.5-1 km</t>
        </is>
      </c>
      <c r="AA766" s="19" t="n">
        <v>0.51</v>
      </c>
      <c r="AB766" s="19" t="n">
        <v>0.28</v>
      </c>
      <c r="AC766" s="17" t="inlineStr">
        <is>
          <t>Line: 31,493 FOC</t>
        </is>
      </c>
      <c r="AD766" s="17" t="inlineStr">
        <is>
          <t>Short node lateral candidate; confirm port/fiber capacity, access and route.</t>
        </is>
      </c>
      <c r="AE766" s="16" t="n">
        <v>1762</v>
      </c>
    </row>
    <row r="767">
      <c r="A767" s="16" t="n">
        <v>2</v>
      </c>
      <c r="B767" s="16" t="n">
        <v>763</v>
      </c>
      <c r="C767" s="16" t="n">
        <v>1763</v>
      </c>
      <c r="D767" s="17" t="inlineStr">
        <is>
          <t>0506210013</t>
        </is>
      </c>
      <c r="E767" s="17" t="inlineStr">
        <is>
          <t>Region V (Bicol Region)</t>
        </is>
      </c>
      <c r="F767" s="17" t="inlineStr">
        <is>
          <t>Sorsogon</t>
        </is>
      </c>
      <c r="G767" s="17" t="inlineStr">
        <is>
          <t>Juban</t>
        </is>
      </c>
      <c r="H767" s="17" t="inlineStr">
        <is>
          <t>Embarcadero</t>
        </is>
      </c>
      <c r="I767" s="18" t="n">
        <v>12.854949</v>
      </c>
      <c r="J767" s="18" t="n">
        <v>123.988447</v>
      </c>
      <c r="K767" s="17" t="inlineStr">
        <is>
          <t>R</t>
        </is>
      </c>
      <c r="L767" s="11" t="n">
        <v>1368</v>
      </c>
      <c r="M767" s="19" t="n">
        <v>4</v>
      </c>
      <c r="N767" s="20">
        <f>INT(L767/M767)</f>
        <v/>
      </c>
      <c r="O767" s="20">
        <f>INT(N767*0.3+0.5)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3.38</v>
      </c>
      <c r="T767" s="19" t="n">
        <v>0.71</v>
      </c>
      <c r="U767" s="17" t="inlineStr">
        <is>
          <t>Tier 2 High GIDA (Score 40.0–49.9)</t>
        </is>
      </c>
      <c r="V767" s="19" t="n">
        <v>70.97</v>
      </c>
      <c r="W767" s="19" t="n">
        <v>49.62</v>
      </c>
      <c r="X767" s="19" t="n">
        <v>70.97</v>
      </c>
      <c r="Y767" s="20">
        <f>ROUND(V767*0.35+W767*0.35+X767*0.30,2)</f>
        <v/>
      </c>
      <c r="Z767" s="23" t="inlineStr">
        <is>
          <t>D - Other node or line within 3 km</t>
        </is>
      </c>
      <c r="AA767" s="19" t="n">
        <v>3.38</v>
      </c>
      <c r="AB767" s="19" t="n">
        <v>0.7</v>
      </c>
      <c r="AC767" s="17" t="inlineStr">
        <is>
          <t>Line: SORSOGON - MATNOG</t>
        </is>
      </c>
      <c r="AD767" s="17" t="inlineStr">
        <is>
          <t>Route options survey candidate: compare actual node lateral with approved line tap.</t>
        </is>
      </c>
      <c r="AE767" s="16" t="n">
        <v>1763</v>
      </c>
    </row>
    <row r="768">
      <c r="A768" s="16" t="n">
        <v>2</v>
      </c>
      <c r="B768" s="16" t="n">
        <v>764</v>
      </c>
      <c r="C768" s="16" t="n">
        <v>1764</v>
      </c>
      <c r="D768" s="17" t="inlineStr">
        <is>
          <t>1380612011</t>
        </is>
      </c>
      <c r="E768" s="17" t="inlineStr">
        <is>
          <t>National Capital Region (NCR)</t>
        </is>
      </c>
      <c r="F768" s="17" t="inlineStr">
        <is>
          <t>First District (Not a Province)</t>
        </is>
      </c>
      <c r="G768" s="17" t="inlineStr">
        <is>
          <t>City of Manila</t>
        </is>
      </c>
      <c r="H768" s="17" t="inlineStr">
        <is>
          <t>Barangay 843</t>
        </is>
      </c>
      <c r="I768" s="18" t="n">
        <v>14.5860459</v>
      </c>
      <c r="J768" s="18" t="n">
        <v>120.9998399</v>
      </c>
      <c r="K768" s="17" t="inlineStr">
        <is>
          <t>U</t>
        </is>
      </c>
      <c r="L768" s="11" t="n">
        <v>9010</v>
      </c>
      <c r="M768" s="19" t="n">
        <v>3.9</v>
      </c>
      <c r="N768" s="20">
        <f>INT(L768/M768)</f>
        <v/>
      </c>
      <c r="O768" s="20">
        <f>INT(N768*0.3+0.5)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5.49</v>
      </c>
      <c r="T768" s="19" t="n">
        <v>3.83</v>
      </c>
      <c r="U768" s="17" t="inlineStr">
        <is>
          <t>Tier 2 High GIDA (Score 40.0–49.9)</t>
        </is>
      </c>
      <c r="V768" s="19" t="n">
        <v>70.97</v>
      </c>
      <c r="W768" s="19" t="n">
        <v>49.62</v>
      </c>
      <c r="X768" s="19" t="n">
        <v>70.97</v>
      </c>
      <c r="Y768" s="20">
        <f>ROUND(V768*0.35+W768*0.35+X768*0.30,2)</f>
        <v/>
      </c>
      <c r="Z768" s="25" t="inlineStr">
        <is>
          <t>A - Node within 0.5 km</t>
        </is>
      </c>
      <c r="AA768" s="19" t="n">
        <v>0.36</v>
      </c>
      <c r="AB768" s="19" t="n">
        <v>0.12</v>
      </c>
      <c r="AC768" s="17" t="inlineStr">
        <is>
          <t>Line: Aerial 24C</t>
        </is>
      </c>
      <c r="AD768" s="17" t="inlineStr">
        <is>
          <t>First survey candidate: confirm node handoff, spare capacity and short route; co-location not established.</t>
        </is>
      </c>
      <c r="AE768" s="16" t="n">
        <v>1764</v>
      </c>
    </row>
    <row r="769">
      <c r="A769" s="16" t="n">
        <v>2</v>
      </c>
      <c r="B769" s="16" t="n">
        <v>765</v>
      </c>
      <c r="C769" s="16" t="n">
        <v>1765</v>
      </c>
      <c r="D769" s="17" t="inlineStr">
        <is>
          <t>1381100040</t>
        </is>
      </c>
      <c r="E769" s="17" t="inlineStr">
        <is>
          <t>National Capital Region (NCR)</t>
        </is>
      </c>
      <c r="F769" s="17" t="inlineStr">
        <is>
          <t>Fourth District (Not a Province)</t>
        </is>
      </c>
      <c r="G769" s="17" t="inlineStr">
        <is>
          <t>Pasay City</t>
        </is>
      </c>
      <c r="H769" s="17" t="inlineStr">
        <is>
          <t>Barangay 40</t>
        </is>
      </c>
      <c r="I769" s="18" t="n">
        <v>14.562421</v>
      </c>
      <c r="J769" s="18" t="n">
        <v>120.995737</v>
      </c>
      <c r="K769" s="17" t="inlineStr">
        <is>
          <t>U</t>
        </is>
      </c>
      <c r="L769" s="11" t="n">
        <v>2377</v>
      </c>
      <c r="M769" s="19" t="n">
        <v>3.4</v>
      </c>
      <c r="N769" s="20">
        <f>INT(L769/M769)</f>
        <v/>
      </c>
      <c r="O769" s="20">
        <f>INT(N769*0.3+0.5)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0.51</v>
      </c>
      <c r="T769" s="19" t="n">
        <v>0.73</v>
      </c>
      <c r="U769" s="17" t="inlineStr">
        <is>
          <t>Tier 2 High GIDA (Score 40.0–49.9)</t>
        </is>
      </c>
      <c r="V769" s="19" t="n">
        <v>70.97</v>
      </c>
      <c r="W769" s="19" t="n">
        <v>49.62</v>
      </c>
      <c r="X769" s="19" t="n">
        <v>70.97</v>
      </c>
      <c r="Y769" s="20">
        <f>ROUND(V769*0.35+W769*0.35+X769*0.30,2)</f>
        <v/>
      </c>
      <c r="Z769" s="22" t="inlineStr">
        <is>
          <t>C - Line within 0.5 km; node over 1 km</t>
        </is>
      </c>
      <c r="AA769" s="19" t="n">
        <v>1.08</v>
      </c>
      <c r="AB769" s="19" t="n">
        <v>0.05</v>
      </c>
      <c r="AC769" s="17" t="inlineStr">
        <is>
          <t>Line: Aerial 24C</t>
        </is>
      </c>
      <c r="AD769" s="17" t="inlineStr">
        <is>
          <t>Splice closure / line-tap survey candidate; locate closure and confirm splicing/capacity.</t>
        </is>
      </c>
      <c r="AE769" s="16" t="n">
        <v>1765</v>
      </c>
    </row>
    <row r="770">
      <c r="A770" s="16" t="n">
        <v>2</v>
      </c>
      <c r="B770" s="16" t="n">
        <v>766</v>
      </c>
      <c r="C770" s="16" t="n">
        <v>1766</v>
      </c>
      <c r="D770" s="17" t="inlineStr">
        <is>
          <t>1381100076</t>
        </is>
      </c>
      <c r="E770" s="17" t="inlineStr">
        <is>
          <t>National Capital Region (NCR)</t>
        </is>
      </c>
      <c r="F770" s="17" t="inlineStr">
        <is>
          <t>Fourth District (Not a Province)</t>
        </is>
      </c>
      <c r="G770" s="17" t="inlineStr">
        <is>
          <t>Pasay City</t>
        </is>
      </c>
      <c r="H770" s="17" t="inlineStr">
        <is>
          <t>Barangay 76</t>
        </is>
      </c>
      <c r="I770" s="18" t="n">
        <v>14.54190560257486</v>
      </c>
      <c r="J770" s="18" t="n">
        <v>120.9963171403652</v>
      </c>
      <c r="K770" s="17" t="inlineStr">
        <is>
          <t>U</t>
        </is>
      </c>
      <c r="L770" s="11" t="n">
        <v>20161</v>
      </c>
      <c r="M770" s="19" t="n">
        <v>3.4</v>
      </c>
      <c r="N770" s="20">
        <f>INT(L770/M770)</f>
        <v/>
      </c>
      <c r="O770" s="20">
        <f>INT(N770*0.3+0.5)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1.71</v>
      </c>
      <c r="T770" s="19" t="n">
        <v>1.64</v>
      </c>
      <c r="U770" s="17" t="inlineStr">
        <is>
          <t>Tier 2 High GIDA (Score 40.0–49.9)</t>
        </is>
      </c>
      <c r="V770" s="19" t="n">
        <v>70.97</v>
      </c>
      <c r="W770" s="19" t="n">
        <v>49.62</v>
      </c>
      <c r="X770" s="19" t="n">
        <v>70.97</v>
      </c>
      <c r="Y770" s="20">
        <f>ROUND(V770*0.35+W770*0.35+X770*0.30,2)</f>
        <v/>
      </c>
      <c r="Z770" s="25" t="inlineStr">
        <is>
          <t>A - Node within 0.5 km</t>
        </is>
      </c>
      <c r="AA770" s="19" t="n">
        <v>0.36</v>
      </c>
      <c r="AB770" s="19" t="n">
        <v>0.15</v>
      </c>
      <c r="AC770" s="17" t="inlineStr">
        <is>
          <t>Line: Existing 24C</t>
        </is>
      </c>
      <c r="AD770" s="17" t="inlineStr">
        <is>
          <t>First survey candidate: confirm node handoff, spare capacity and short route; co-location not established.</t>
        </is>
      </c>
      <c r="AE770" s="16" t="n">
        <v>1766</v>
      </c>
    </row>
    <row r="771">
      <c r="A771" s="16" t="n">
        <v>2</v>
      </c>
      <c r="B771" s="16" t="n">
        <v>767</v>
      </c>
      <c r="C771" s="16" t="n">
        <v>1767</v>
      </c>
      <c r="D771" s="17" t="inlineStr">
        <is>
          <t>0203102053</t>
        </is>
      </c>
      <c r="E771" s="17" t="inlineStr">
        <is>
          <t>Region II (Cagayan Valley)</t>
        </is>
      </c>
      <c r="F771" s="17" t="inlineStr">
        <is>
          <t>Isabela</t>
        </is>
      </c>
      <c r="G771" s="17" t="inlineStr">
        <is>
          <t>Angadanan</t>
        </is>
      </c>
      <c r="H771" s="17" t="inlineStr">
        <is>
          <t>San Vicente</t>
        </is>
      </c>
      <c r="I771" s="18" t="n">
        <v>16.713037</v>
      </c>
      <c r="J771" s="18" t="n">
        <v>121.7821086</v>
      </c>
      <c r="K771" s="17" t="inlineStr">
        <is>
          <t>R</t>
        </is>
      </c>
      <c r="L771" s="11" t="n">
        <v>513</v>
      </c>
      <c r="M771" s="19" t="n">
        <v>3.8</v>
      </c>
      <c r="N771" s="20">
        <f>INT(L771/M771)</f>
        <v/>
      </c>
      <c r="O771" s="20">
        <f>INT(N771*0.3+0.5)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5.11</v>
      </c>
      <c r="T771" s="19" t="n">
        <v>9.960000000000001</v>
      </c>
      <c r="U771" s="17" t="inlineStr">
        <is>
          <t>Tier 2 High GIDA (Score 40.0–49.9)</t>
        </is>
      </c>
      <c r="V771" s="19" t="n">
        <v>70.97</v>
      </c>
      <c r="W771" s="19" t="n">
        <v>49.61</v>
      </c>
      <c r="X771" s="19" t="n">
        <v>70.97</v>
      </c>
      <c r="Y771" s="20">
        <f>ROUND(V771*0.35+W771*0.35+X771*0.30,2)</f>
        <v/>
      </c>
      <c r="Z771" s="24" t="inlineStr">
        <is>
          <t>F - Nearest node and line over 5 km</t>
        </is>
      </c>
      <c r="AA771" s="19" t="n">
        <v>5.11</v>
      </c>
      <c r="AB771" s="19" t="n">
        <v>9.960000000000001</v>
      </c>
      <c r="AC771" s="17" t="inlineStr">
        <is>
          <t>Node: ANI002-PM</t>
        </is>
      </c>
      <c r="AD771" s="17" t="inlineStr">
        <is>
          <t>Remote site candidate: deploy Starlink LEO satellite backhaul or long microwave hop.</t>
        </is>
      </c>
      <c r="AE771" s="16" t="n">
        <v>1767</v>
      </c>
    </row>
    <row r="772">
      <c r="A772" s="16" t="n">
        <v>2</v>
      </c>
      <c r="B772" s="16" t="n">
        <v>768</v>
      </c>
      <c r="C772" s="16" t="n">
        <v>1768</v>
      </c>
      <c r="D772" s="17" t="inlineStr">
        <is>
          <t>1900707021</t>
        </is>
      </c>
      <c r="E772" s="17" t="inlineStr">
        <is>
          <t>Bangsamoro Autonomous Region In Muslim Mindanao (BARMM)</t>
        </is>
      </c>
      <c r="F772" s="17" t="inlineStr">
        <is>
          <t>Basilan</t>
        </is>
      </c>
      <c r="G772" s="17" t="inlineStr">
        <is>
          <t>Tuburan</t>
        </is>
      </c>
      <c r="H772" s="17" t="inlineStr">
        <is>
          <t>Duga-a</t>
        </is>
      </c>
      <c r="I772" s="18" t="n">
        <v>6.605419</v>
      </c>
      <c r="J772" s="18" t="n">
        <v>122.202209</v>
      </c>
      <c r="K772" s="17" t="inlineStr">
        <is>
          <t>R</t>
        </is>
      </c>
      <c r="L772" s="11" t="n">
        <v>4167</v>
      </c>
      <c r="M772" s="19" t="n">
        <v>5.1</v>
      </c>
      <c r="N772" s="20">
        <f>INT(L772/M772)</f>
        <v/>
      </c>
      <c r="O772" s="20">
        <f>INT(N772*0.3+0.5)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36.75</v>
      </c>
      <c r="T772" s="19" t="n">
        <v>36.75</v>
      </c>
      <c r="U772" s="17" t="inlineStr">
        <is>
          <t>Tier 2 High GIDA (Score 40.0–49.9)</t>
        </is>
      </c>
      <c r="V772" s="19" t="n">
        <v>70.95999999999999</v>
      </c>
      <c r="W772" s="19" t="n">
        <v>49.61</v>
      </c>
      <c r="X772" s="19" t="n">
        <v>70.95999999999999</v>
      </c>
      <c r="Y772" s="20">
        <f>ROUND(V772*0.35+W772*0.35+X772*0.30,2)</f>
        <v/>
      </c>
      <c r="Z772" s="24" t="inlineStr">
        <is>
          <t>F - Nearest node and line over 5 km</t>
        </is>
      </c>
      <c r="AA772" s="19" t="n">
        <v>36.75</v>
      </c>
      <c r="AB772" s="19" t="n">
        <v>36.74</v>
      </c>
      <c r="AC772" s="17" t="inlineStr">
        <is>
          <t>Line: Untitled Path</t>
        </is>
      </c>
      <c r="AD772" s="17" t="inlineStr">
        <is>
          <t>Remote site candidate: deploy Starlink LEO satellite backhaul or long microwave hop.</t>
        </is>
      </c>
      <c r="AE772" s="16" t="n">
        <v>1768</v>
      </c>
    </row>
    <row r="773">
      <c r="A773" s="16" t="n">
        <v>2</v>
      </c>
      <c r="B773" s="16" t="n">
        <v>769</v>
      </c>
      <c r="C773" s="16" t="n">
        <v>1769</v>
      </c>
      <c r="D773" s="17" t="inlineStr">
        <is>
          <t>PH0001769</t>
        </is>
      </c>
      <c r="E773" s="17" t="inlineStr">
        <is>
          <t>XI</t>
        </is>
      </c>
      <c r="F773" s="17" t="inlineStr">
        <is>
          <t>Davao Del Sur</t>
        </is>
      </c>
      <c r="G773" s="17" t="inlineStr">
        <is>
          <t>Davao City</t>
        </is>
      </c>
      <c r="H773" s="17" t="inlineStr">
        <is>
          <t>Barangay 30-C (Pob.)</t>
        </is>
      </c>
      <c r="I773" s="18" t="n">
        <v>7.0661966</v>
      </c>
      <c r="J773" s="18" t="n">
        <v>125.5981461</v>
      </c>
      <c r="K773" s="17" t="inlineStr">
        <is>
          <t>R</t>
        </is>
      </c>
      <c r="L773" s="11" t="n">
        <v>2280</v>
      </c>
      <c r="M773" s="19" t="n">
        <v>3.4</v>
      </c>
      <c r="N773" s="20">
        <f>INT(L773/M773)</f>
        <v/>
      </c>
      <c r="O773" s="20">
        <f>INT(N773*0.3+0.5)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3.4</v>
      </c>
      <c r="T773" s="19" t="n">
        <v>2.87</v>
      </c>
      <c r="U773" s="17" t="inlineStr">
        <is>
          <t>Tier 2 High GIDA (Score 40.0–49.9)</t>
        </is>
      </c>
      <c r="V773" s="19" t="n">
        <v>70.95999999999999</v>
      </c>
      <c r="W773" s="19" t="n">
        <v>49.61</v>
      </c>
      <c r="X773" s="19" t="n">
        <v>70.95999999999999</v>
      </c>
      <c r="Y773" s="20">
        <f>ROUND(V773*0.35+W773*0.35+X773*0.30,2)</f>
        <v/>
      </c>
      <c r="Z773" s="22" t="inlineStr">
        <is>
          <t>C - Line within 0.5 km; node over 1 km</t>
        </is>
      </c>
      <c r="AA773" s="19" t="n">
        <v>1.38</v>
      </c>
      <c r="AB773" s="19" t="n">
        <v>0.33</v>
      </c>
      <c r="AC773" s="17" t="inlineStr">
        <is>
          <t>Line: DAVAO CITY - TRENTO</t>
        </is>
      </c>
      <c r="AD773" s="17" t="inlineStr">
        <is>
          <t>Splice closure / line-tap survey candidate; locate closure and confirm splicing/capacity.</t>
        </is>
      </c>
      <c r="AE773" s="16" t="n">
        <v>1769</v>
      </c>
    </row>
    <row r="774">
      <c r="A774" s="16" t="n">
        <v>2</v>
      </c>
      <c r="B774" s="16" t="n">
        <v>770</v>
      </c>
      <c r="C774" s="16" t="n">
        <v>1770</v>
      </c>
      <c r="D774" s="17" t="inlineStr">
        <is>
          <t>1380614014</t>
        </is>
      </c>
      <c r="E774" s="17" t="inlineStr">
        <is>
          <t>National Capital Region (NCR)</t>
        </is>
      </c>
      <c r="F774" s="17" t="inlineStr">
        <is>
          <t>First District (Not a Province)</t>
        </is>
      </c>
      <c r="G774" s="17" t="inlineStr">
        <is>
          <t>City of Manila</t>
        </is>
      </c>
      <c r="H774" s="17" t="inlineStr">
        <is>
          <t>Barangay 758</t>
        </is>
      </c>
      <c r="I774" s="18" t="n">
        <v>14.5673173</v>
      </c>
      <c r="J774" s="18" t="n">
        <v>121.0063606</v>
      </c>
      <c r="K774" s="17" t="inlineStr">
        <is>
          <t>U</t>
        </is>
      </c>
      <c r="L774" s="11" t="n">
        <v>411</v>
      </c>
      <c r="M774" s="19" t="n">
        <v>3.9</v>
      </c>
      <c r="N774" s="20">
        <f>INT(L774/M774)</f>
        <v/>
      </c>
      <c r="O774" s="20">
        <f>INT(N774*0.3+0.5)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48.26</v>
      </c>
      <c r="T774" s="19" t="n">
        <v>51.97</v>
      </c>
      <c r="U774" s="17" t="inlineStr">
        <is>
          <t>Tier 2 High GIDA (Score 40.0–49.9)</t>
        </is>
      </c>
      <c r="V774" s="19" t="n">
        <v>70.95999999999999</v>
      </c>
      <c r="W774" s="19" t="n">
        <v>49.61</v>
      </c>
      <c r="X774" s="19" t="n">
        <v>70.95999999999999</v>
      </c>
      <c r="Y774" s="20">
        <f>ROUND(V774*0.35+W774*0.35+X774*0.30,2)</f>
        <v/>
      </c>
      <c r="Z774" s="22" t="inlineStr">
        <is>
          <t>C - Line within 0.5 km; node over 1 km</t>
        </is>
      </c>
      <c r="AA774" s="19" t="n">
        <v>1.41</v>
      </c>
      <c r="AB774" s="19" t="n">
        <v>0.06</v>
      </c>
      <c r="AC774" s="17" t="inlineStr">
        <is>
          <t>Line: UG 288C via Y-Duct</t>
        </is>
      </c>
      <c r="AD774" s="17" t="inlineStr">
        <is>
          <t>Splice closure / line-tap survey candidate; locate closure and confirm splicing/capacity.</t>
        </is>
      </c>
      <c r="AE774" s="16" t="n">
        <v>1770</v>
      </c>
    </row>
    <row r="775">
      <c r="A775" s="16" t="n">
        <v>2</v>
      </c>
      <c r="B775" s="16" t="n">
        <v>771</v>
      </c>
      <c r="C775" s="16" t="n">
        <v>1771</v>
      </c>
      <c r="D775" s="17" t="inlineStr">
        <is>
          <t>1381100145</t>
        </is>
      </c>
      <c r="E775" s="17" t="inlineStr">
        <is>
          <t>National Capital Region (NCR)</t>
        </is>
      </c>
      <c r="F775" s="17" t="inlineStr">
        <is>
          <t>Fourth District (Not a Province)</t>
        </is>
      </c>
      <c r="G775" s="17" t="inlineStr">
        <is>
          <t>Pasay City</t>
        </is>
      </c>
      <c r="H775" s="17" t="inlineStr">
        <is>
          <t>Barangay 145</t>
        </is>
      </c>
      <c r="I775" s="18" t="n">
        <v>14.546279</v>
      </c>
      <c r="J775" s="18" t="n">
        <v>121.004652</v>
      </c>
      <c r="K775" s="17" t="inlineStr">
        <is>
          <t>U</t>
        </is>
      </c>
      <c r="L775" s="11" t="n">
        <v>9007</v>
      </c>
      <c r="M775" s="19" t="n">
        <v>3.4</v>
      </c>
      <c r="N775" s="20">
        <f>INT(L775/M775)</f>
        <v/>
      </c>
      <c r="O775" s="20">
        <f>INT(N775*0.3+0.5)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4.93</v>
      </c>
      <c r="T775" s="19" t="n">
        <v>5.96</v>
      </c>
      <c r="U775" s="17" t="inlineStr">
        <is>
          <t>Tier 2 High GIDA (Score 40.0–49.9)</t>
        </is>
      </c>
      <c r="V775" s="19" t="n">
        <v>70.95</v>
      </c>
      <c r="W775" s="19" t="n">
        <v>49.6</v>
      </c>
      <c r="X775" s="19" t="n">
        <v>70.95</v>
      </c>
      <c r="Y775" s="20">
        <f>ROUND(V775*0.35+W775*0.35+X775*0.30,2)</f>
        <v/>
      </c>
      <c r="Z775" s="25" t="inlineStr">
        <is>
          <t>B - Node 0.5-1 km</t>
        </is>
      </c>
      <c r="AA775" s="19" t="n">
        <v>0.82</v>
      </c>
      <c r="AB775" s="19" t="n">
        <v>0.26</v>
      </c>
      <c r="AC775" s="17" t="inlineStr">
        <is>
          <t>Line: Aerial 24C</t>
        </is>
      </c>
      <c r="AD775" s="17" t="inlineStr">
        <is>
          <t>Short node lateral candidate; confirm port/fiber capacity, access and route.</t>
        </is>
      </c>
      <c r="AE775" s="16" t="n">
        <v>1771</v>
      </c>
    </row>
    <row r="776">
      <c r="A776" s="16" t="n">
        <v>2</v>
      </c>
      <c r="B776" s="16" t="n">
        <v>772</v>
      </c>
      <c r="C776" s="16" t="n">
        <v>1772</v>
      </c>
      <c r="D776" s="17" t="inlineStr">
        <is>
          <t>1380605071</t>
        </is>
      </c>
      <c r="E776" s="17" t="inlineStr">
        <is>
          <t>National Capital Region (NCR)</t>
        </is>
      </c>
      <c r="F776" s="17" t="inlineStr">
        <is>
          <t>First District (Not a Province)</t>
        </is>
      </c>
      <c r="G776" s="17" t="inlineStr">
        <is>
          <t>City of Manila</t>
        </is>
      </c>
      <c r="H776" s="17" t="inlineStr">
        <is>
          <t>Barangay 368</t>
        </is>
      </c>
      <c r="I776" s="18" t="n">
        <v>14.6270103</v>
      </c>
      <c r="J776" s="18" t="n">
        <v>120.9858573</v>
      </c>
      <c r="K776" s="17" t="inlineStr">
        <is>
          <t>U</t>
        </is>
      </c>
      <c r="L776" s="11" t="n">
        <v>1378</v>
      </c>
      <c r="M776" s="19" t="n">
        <v>3.9</v>
      </c>
      <c r="N776" s="20">
        <f>INT(L776/M776)</f>
        <v/>
      </c>
      <c r="O776" s="20">
        <f>INT(N776*0.3+0.5)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36.87</v>
      </c>
      <c r="T776" s="19" t="n">
        <v>24.1</v>
      </c>
      <c r="U776" s="17" t="inlineStr">
        <is>
          <t>Tier 2 High GIDA (Score 40.0–49.9)</t>
        </is>
      </c>
      <c r="V776" s="19" t="n">
        <v>70.95</v>
      </c>
      <c r="W776" s="19" t="n">
        <v>49.6</v>
      </c>
      <c r="X776" s="19" t="n">
        <v>70.95</v>
      </c>
      <c r="Y776" s="20">
        <f>ROUND(V776*0.35+W776*0.35+X776*0.30,2)</f>
        <v/>
      </c>
      <c r="Z776" s="22" t="inlineStr">
        <is>
          <t>C - Line within 0.5 km; node over 1 km</t>
        </is>
      </c>
      <c r="AA776" s="19" t="n">
        <v>1.21</v>
      </c>
      <c r="AB776" s="19" t="n">
        <v>0.04</v>
      </c>
      <c r="AC776" s="17" t="inlineStr">
        <is>
          <t>Line: Aerial 24C</t>
        </is>
      </c>
      <c r="AD776" s="17" t="inlineStr">
        <is>
          <t>Splice closure / line-tap survey candidate; locate closure and confirm splicing/capacity.</t>
        </is>
      </c>
      <c r="AE776" s="16" t="n">
        <v>1772</v>
      </c>
    </row>
    <row r="777">
      <c r="A777" s="16" t="n">
        <v>2</v>
      </c>
      <c r="B777" s="16" t="n">
        <v>773</v>
      </c>
      <c r="C777" s="16" t="n">
        <v>1773</v>
      </c>
      <c r="D777" s="17" t="inlineStr">
        <is>
          <t>0401005056</t>
        </is>
      </c>
      <c r="E777" s="17" t="inlineStr">
        <is>
          <t>Region IV-A (CALABARZON)</t>
        </is>
      </c>
      <c r="F777" s="17" t="inlineStr">
        <is>
          <t>Batangas</t>
        </is>
      </c>
      <c r="G777" s="17" t="inlineStr">
        <is>
          <t>Batangas City</t>
        </is>
      </c>
      <c r="H777" s="17" t="inlineStr">
        <is>
          <t>Barangay 10</t>
        </is>
      </c>
      <c r="I777" s="18" t="n">
        <v>13.7333357</v>
      </c>
      <c r="J777" s="18" t="n">
        <v>121.1535349</v>
      </c>
      <c r="K777" s="17" t="inlineStr">
        <is>
          <t>U</t>
        </is>
      </c>
      <c r="L777" s="11" t="n">
        <v>270</v>
      </c>
      <c r="M777" s="19" t="n">
        <v>3.6</v>
      </c>
      <c r="N777" s="20">
        <f>INT(L777/M777)</f>
        <v/>
      </c>
      <c r="O777" s="20">
        <f>INT(N777*0.3+0.5)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4.11</v>
      </c>
      <c r="T777" s="19" t="n">
        <v>3.3</v>
      </c>
      <c r="U777" s="17" t="inlineStr">
        <is>
          <t>Tier 2 High GIDA (Score 40.0–49.9)</t>
        </is>
      </c>
      <c r="V777" s="19" t="n">
        <v>70.95</v>
      </c>
      <c r="W777" s="19" t="n">
        <v>49.6</v>
      </c>
      <c r="X777" s="19" t="n">
        <v>70.95</v>
      </c>
      <c r="Y777" s="20">
        <f>ROUND(V777*0.35+W777*0.35+X777*0.30,2)</f>
        <v/>
      </c>
      <c r="Z777" s="23" t="inlineStr">
        <is>
          <t>D - Other node or line within 3 km</t>
        </is>
      </c>
      <c r="AA777" s="19" t="n">
        <v>2.53</v>
      </c>
      <c r="AB777" s="19" t="n">
        <v>8.619999999999999</v>
      </c>
      <c r="AC777" s="17" t="inlineStr">
        <is>
          <t>Node: BCY007-PM</t>
        </is>
      </c>
      <c r="AD777" s="17" t="inlineStr">
        <is>
          <t>Route options survey candidate: compare actual node lateral with approved line tap.</t>
        </is>
      </c>
      <c r="AE777" s="16" t="n">
        <v>1773</v>
      </c>
    </row>
    <row r="778">
      <c r="A778" s="16" t="n">
        <v>2</v>
      </c>
      <c r="B778" s="16" t="n">
        <v>774</v>
      </c>
      <c r="C778" s="16" t="n">
        <v>1774</v>
      </c>
      <c r="D778" s="17" t="inlineStr">
        <is>
          <t>1380606118</t>
        </is>
      </c>
      <c r="E778" s="17" t="inlineStr">
        <is>
          <t>National Capital Region (NCR)</t>
        </is>
      </c>
      <c r="F778" s="17" t="inlineStr">
        <is>
          <t>First District (Not a Province)</t>
        </is>
      </c>
      <c r="G778" s="17" t="inlineStr">
        <is>
          <t>City of Manila</t>
        </is>
      </c>
      <c r="H778" s="17" t="inlineStr">
        <is>
          <t>Barangay 512</t>
        </is>
      </c>
      <c r="I778" s="18" t="n">
        <v>14.622226</v>
      </c>
      <c r="J778" s="18" t="n">
        <v>120.997521</v>
      </c>
      <c r="K778" s="17" t="inlineStr">
        <is>
          <t>U</t>
        </is>
      </c>
      <c r="L778" s="11" t="n">
        <v>2548</v>
      </c>
      <c r="M778" s="19" t="n">
        <v>3.9</v>
      </c>
      <c r="N778" s="20">
        <f>INT(L778/M778)</f>
        <v/>
      </c>
      <c r="O778" s="20">
        <f>INT(N778*0.3+0.5)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3.21</v>
      </c>
      <c r="T778" s="19" t="n">
        <v>1.12</v>
      </c>
      <c r="U778" s="17" t="inlineStr">
        <is>
          <t>Tier 2 High GIDA (Score 40.0–49.9)</t>
        </is>
      </c>
      <c r="V778" s="19" t="n">
        <v>70.95</v>
      </c>
      <c r="W778" s="19" t="n">
        <v>49.6</v>
      </c>
      <c r="X778" s="19" t="n">
        <v>70.95</v>
      </c>
      <c r="Y778" s="20">
        <f>ROUND(V778*0.35+W778*0.35+X778*0.30,2)</f>
        <v/>
      </c>
      <c r="Z778" s="23" t="inlineStr">
        <is>
          <t>D - Other node or line within 3 km</t>
        </is>
      </c>
      <c r="AA778" s="19" t="n">
        <v>1.42</v>
      </c>
      <c r="AB778" s="19" t="n">
        <v>0.78</v>
      </c>
      <c r="AC778" s="17" t="inlineStr">
        <is>
          <t>Line: UG 144C</t>
        </is>
      </c>
      <c r="AD778" s="17" t="inlineStr">
        <is>
          <t>Route options survey candidate: compare actual node lateral with approved line tap.</t>
        </is>
      </c>
      <c r="AE778" s="16" t="n">
        <v>1774</v>
      </c>
    </row>
    <row r="779">
      <c r="A779" s="16" t="n">
        <v>2</v>
      </c>
      <c r="B779" s="16" t="n">
        <v>775</v>
      </c>
      <c r="C779" s="16" t="n">
        <v>1775</v>
      </c>
      <c r="D779" s="17" t="inlineStr">
        <is>
          <t>1380614059</t>
        </is>
      </c>
      <c r="E779" s="17" t="inlineStr">
        <is>
          <t>National Capital Region (NCR)</t>
        </is>
      </c>
      <c r="F779" s="17" t="inlineStr">
        <is>
          <t>First District (Not a Province)</t>
        </is>
      </c>
      <c r="G779" s="17" t="inlineStr">
        <is>
          <t>City of Manila</t>
        </is>
      </c>
      <c r="H779" s="17" t="inlineStr">
        <is>
          <t>Barangay 803</t>
        </is>
      </c>
      <c r="I779" s="18" t="n">
        <v>14.57982</v>
      </c>
      <c r="J779" s="18" t="n">
        <v>121.00165</v>
      </c>
      <c r="K779" s="17" t="inlineStr">
        <is>
          <t>U</t>
        </is>
      </c>
      <c r="L779" s="11" t="n">
        <v>1757</v>
      </c>
      <c r="M779" s="19" t="n">
        <v>3.9</v>
      </c>
      <c r="N779" s="20">
        <f>INT(L779/M779)</f>
        <v/>
      </c>
      <c r="O779" s="20">
        <f>INT(N779*0.3+0.5)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59.86</v>
      </c>
      <c r="T779" s="19" t="n">
        <v>69.23</v>
      </c>
      <c r="U779" s="17" t="inlineStr">
        <is>
          <t>Tier 2 High GIDA (Score 40.0–49.9)</t>
        </is>
      </c>
      <c r="V779" s="19" t="n">
        <v>70.95</v>
      </c>
      <c r="W779" s="19" t="n">
        <v>49.6</v>
      </c>
      <c r="X779" s="19" t="n">
        <v>70.95</v>
      </c>
      <c r="Y779" s="20">
        <f>ROUND(V779*0.35+W779*0.35+X779*0.30,2)</f>
        <v/>
      </c>
      <c r="Z779" s="25" t="inlineStr">
        <is>
          <t>B - Node 0.5-1 km</t>
        </is>
      </c>
      <c r="AA779" s="19" t="n">
        <v>0.52</v>
      </c>
      <c r="AB779" s="19" t="n">
        <v>0.11</v>
      </c>
      <c r="AC779" s="17" t="inlineStr">
        <is>
          <t>Line: Aerial 24C</t>
        </is>
      </c>
      <c r="AD779" s="17" t="inlineStr">
        <is>
          <t>Short node lateral candidate; confirm port/fiber capacity, access and route.</t>
        </is>
      </c>
      <c r="AE779" s="16" t="n">
        <v>1775</v>
      </c>
    </row>
    <row r="780">
      <c r="A780" s="16" t="n">
        <v>2</v>
      </c>
      <c r="B780" s="16" t="n">
        <v>776</v>
      </c>
      <c r="C780" s="16" t="n">
        <v>1776</v>
      </c>
      <c r="D780" s="17" t="inlineStr">
        <is>
          <t>1380603006</t>
        </is>
      </c>
      <c r="E780" s="17" t="inlineStr">
        <is>
          <t>National Capital Region (NCR)</t>
        </is>
      </c>
      <c r="F780" s="17" t="inlineStr">
        <is>
          <t>First District (Not a Province)</t>
        </is>
      </c>
      <c r="G780" s="17" t="inlineStr">
        <is>
          <t>City of Manila</t>
        </is>
      </c>
      <c r="H780" s="17" t="inlineStr">
        <is>
          <t>Barangay 386</t>
        </is>
      </c>
      <c r="I780" s="18" t="n">
        <v>14.5936484</v>
      </c>
      <c r="J780" s="18" t="n">
        <v>120.9891326</v>
      </c>
      <c r="K780" s="17" t="inlineStr">
        <is>
          <t>U</t>
        </is>
      </c>
      <c r="L780" s="11" t="n">
        <v>1250</v>
      </c>
      <c r="M780" s="19" t="n">
        <v>3.9</v>
      </c>
      <c r="N780" s="20">
        <f>INT(L780/M780)</f>
        <v/>
      </c>
      <c r="O780" s="20">
        <f>INT(N780*0.3+0.5)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2.56</v>
      </c>
      <c r="T780" s="19" t="n">
        <v>0.53</v>
      </c>
      <c r="U780" s="17" t="inlineStr">
        <is>
          <t>Tier 2 High GIDA (Score 40.0–49.9)</t>
        </is>
      </c>
      <c r="V780" s="19" t="n">
        <v>70.95</v>
      </c>
      <c r="W780" s="19" t="n">
        <v>49.6</v>
      </c>
      <c r="X780" s="19" t="n">
        <v>70.95</v>
      </c>
      <c r="Y780" s="20">
        <f>ROUND(V780*0.35+W780*0.35+X780*0.30,2)</f>
        <v/>
      </c>
      <c r="Z780" s="25" t="inlineStr">
        <is>
          <t>B - Node 0.5-1 km</t>
        </is>
      </c>
      <c r="AA780" s="19" t="n">
        <v>0.62</v>
      </c>
      <c r="AB780" s="19" t="n">
        <v>0.52</v>
      </c>
      <c r="AC780" s="17" t="inlineStr">
        <is>
          <t>Line: UG 288C via Y-Duct</t>
        </is>
      </c>
      <c r="AD780" s="17" t="inlineStr">
        <is>
          <t>Short node lateral candidate; confirm port/fiber capacity, access and route.</t>
        </is>
      </c>
      <c r="AE780" s="16" t="n">
        <v>1776</v>
      </c>
    </row>
    <row r="781">
      <c r="A781" s="16" t="n">
        <v>2</v>
      </c>
      <c r="B781" s="16" t="n">
        <v>777</v>
      </c>
      <c r="C781" s="16" t="n">
        <v>1777</v>
      </c>
      <c r="D781" s="17" t="inlineStr">
        <is>
          <t>1380601149</t>
        </is>
      </c>
      <c r="E781" s="17" t="inlineStr">
        <is>
          <t>National Capital Region (NCR)</t>
        </is>
      </c>
      <c r="F781" s="17" t="inlineStr">
        <is>
          <t>First District (Not a Province)</t>
        </is>
      </c>
      <c r="G781" s="17" t="inlineStr">
        <is>
          <t>City of Manila</t>
        </is>
      </c>
      <c r="H781" s="17" t="inlineStr">
        <is>
          <t>Barangay 149</t>
        </is>
      </c>
      <c r="I781" s="18" t="n">
        <v>14.63104628149022</v>
      </c>
      <c r="J781" s="18" t="n">
        <v>120.9683721279736</v>
      </c>
      <c r="K781" s="17" t="inlineStr">
        <is>
          <t>U</t>
        </is>
      </c>
      <c r="L781" s="11" t="n">
        <v>1601</v>
      </c>
      <c r="M781" s="19" t="n">
        <v>3.9</v>
      </c>
      <c r="N781" s="20">
        <f>INT(L781/M781)</f>
        <v/>
      </c>
      <c r="O781" s="20">
        <f>INT(N781*0.3+0.5)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30.73</v>
      </c>
      <c r="T781" s="19" t="n">
        <v>34.78</v>
      </c>
      <c r="U781" s="17" t="inlineStr">
        <is>
          <t>Tier 2 High GIDA (Score 40.0–49.9)</t>
        </is>
      </c>
      <c r="V781" s="19" t="n">
        <v>70.95</v>
      </c>
      <c r="W781" s="19" t="n">
        <v>49.6</v>
      </c>
      <c r="X781" s="19" t="n">
        <v>70.95</v>
      </c>
      <c r="Y781" s="20">
        <f>ROUND(V781*0.35+W781*0.35+X781*0.30,2)</f>
        <v/>
      </c>
      <c r="Z781" s="25" t="inlineStr">
        <is>
          <t>B - Node 0.5-1 km</t>
        </is>
      </c>
      <c r="AA781" s="19" t="n">
        <v>0.71</v>
      </c>
      <c r="AB781" s="19" t="n">
        <v>0.65</v>
      </c>
      <c r="AC781" s="17" t="inlineStr">
        <is>
          <t>Line: Aerial 24C</t>
        </is>
      </c>
      <c r="AD781" s="17" t="inlineStr">
        <is>
          <t>Short node lateral candidate; confirm port/fiber capacity, access and route.</t>
        </is>
      </c>
      <c r="AE781" s="16" t="n">
        <v>1777</v>
      </c>
    </row>
    <row r="782">
      <c r="A782" s="16" t="n">
        <v>2</v>
      </c>
      <c r="B782" s="16" t="n">
        <v>778</v>
      </c>
      <c r="C782" s="16" t="n">
        <v>1778</v>
      </c>
      <c r="D782" s="17" t="inlineStr">
        <is>
          <t>0405622014</t>
        </is>
      </c>
      <c r="E782" s="17" t="inlineStr">
        <is>
          <t>Region IV-A (CALABARZON)</t>
        </is>
      </c>
      <c r="F782" s="17" t="inlineStr">
        <is>
          <t>Quezon</t>
        </is>
      </c>
      <c r="G782" s="17" t="inlineStr">
        <is>
          <t>Lopez</t>
        </is>
      </c>
      <c r="H782" s="17" t="inlineStr">
        <is>
          <t>Binahian C</t>
        </is>
      </c>
      <c r="I782" s="18" t="n">
        <v>13.8289379</v>
      </c>
      <c r="J782" s="18" t="n">
        <v>122.2905804</v>
      </c>
      <c r="K782" s="17" t="inlineStr">
        <is>
          <t>R</t>
        </is>
      </c>
      <c r="L782" s="11" t="n">
        <v>166</v>
      </c>
      <c r="M782" s="19" t="n">
        <v>3.8</v>
      </c>
      <c r="N782" s="20">
        <f>INT(L782/M782)</f>
        <v/>
      </c>
      <c r="O782" s="20">
        <f>INT(N782*0.3+0.5)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5.7</v>
      </c>
      <c r="T782" s="19" t="n">
        <v>4.34</v>
      </c>
      <c r="U782" s="17" t="inlineStr">
        <is>
          <t>Tier 2 High GIDA (Score 40.0–49.9)</t>
        </is>
      </c>
      <c r="V782" s="19" t="n">
        <v>70.95</v>
      </c>
      <c r="W782" s="19" t="n">
        <v>49.6</v>
      </c>
      <c r="X782" s="19" t="n">
        <v>70.95</v>
      </c>
      <c r="Y782" s="20">
        <f>ROUND(V782*0.35+W782*0.35+X782*0.30,2)</f>
        <v/>
      </c>
      <c r="Z782" s="24" t="inlineStr">
        <is>
          <t>E - Nearest node or line 3-5 km</t>
        </is>
      </c>
      <c r="AA782" s="19" t="n">
        <v>7.17</v>
      </c>
      <c r="AB782" s="19" t="n">
        <v>4.95</v>
      </c>
      <c r="AC782" s="17" t="inlineStr">
        <is>
          <t>Line: LZQ001 TO MCQ001</t>
        </is>
      </c>
      <c r="AD782" s="17" t="inlineStr">
        <is>
          <t>Review candidate: examine alternative BTS location, updated fiber inventory or Starlink backhaul.</t>
        </is>
      </c>
      <c r="AE782" s="16" t="n">
        <v>1778</v>
      </c>
    </row>
    <row r="783">
      <c r="A783" s="16" t="n">
        <v>2</v>
      </c>
      <c r="B783" s="16" t="n">
        <v>779</v>
      </c>
      <c r="C783" s="16" t="n">
        <v>1779</v>
      </c>
      <c r="D783" s="17" t="inlineStr">
        <is>
          <t>0401005057</t>
        </is>
      </c>
      <c r="E783" s="17" t="inlineStr">
        <is>
          <t>Region IV-A (CALABARZON)</t>
        </is>
      </c>
      <c r="F783" s="17" t="inlineStr">
        <is>
          <t>Batangas</t>
        </is>
      </c>
      <c r="G783" s="17" t="inlineStr">
        <is>
          <t>Batangas City</t>
        </is>
      </c>
      <c r="H783" s="17" t="inlineStr">
        <is>
          <t>Barangay 11</t>
        </is>
      </c>
      <c r="I783" s="18" t="n">
        <v>13.7609312</v>
      </c>
      <c r="J783" s="18" t="n">
        <v>121.0604664</v>
      </c>
      <c r="K783" s="17" t="inlineStr">
        <is>
          <t>R</t>
        </is>
      </c>
      <c r="L783" s="11" t="n">
        <v>357</v>
      </c>
      <c r="M783" s="19" t="n">
        <v>3.6</v>
      </c>
      <c r="N783" s="20">
        <f>INT(L783/M783)</f>
        <v/>
      </c>
      <c r="O783" s="20">
        <f>INT(N783*0.3+0.5)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0.42</v>
      </c>
      <c r="T783" s="19" t="n">
        <v>0.33</v>
      </c>
      <c r="U783" s="17" t="inlineStr">
        <is>
          <t>Tier 2 High GIDA (Score 40.0–49.9)</t>
        </is>
      </c>
      <c r="V783" s="19" t="n">
        <v>70.94</v>
      </c>
      <c r="W783" s="19" t="n">
        <v>49.6</v>
      </c>
      <c r="X783" s="19" t="n">
        <v>70.94</v>
      </c>
      <c r="Y783" s="20">
        <f>ROUND(V783*0.35+W783*0.35+X783*0.30,2)</f>
        <v/>
      </c>
      <c r="Z783" s="25" t="inlineStr">
        <is>
          <t>A - Node within 0.5 km</t>
        </is>
      </c>
      <c r="AA783" s="19" t="n">
        <v>0.42</v>
      </c>
      <c r="AB783" s="19" t="n">
        <v>0.32</v>
      </c>
      <c r="AC783" s="17" t="inlineStr">
        <is>
          <t>Line: UG SSB001 TO BCY001</t>
        </is>
      </c>
      <c r="AD783" s="17" t="inlineStr">
        <is>
          <t>First survey candidate: confirm node handoff, spare capacity and short route; co-location not established.</t>
        </is>
      </c>
      <c r="AE783" s="16" t="n">
        <v>1779</v>
      </c>
    </row>
    <row r="784">
      <c r="A784" s="16" t="n">
        <v>2</v>
      </c>
      <c r="B784" s="16" t="n">
        <v>780</v>
      </c>
      <c r="C784" s="16" t="n">
        <v>1780</v>
      </c>
      <c r="D784" s="17" t="inlineStr">
        <is>
          <t>1381100140</t>
        </is>
      </c>
      <c r="E784" s="17" t="inlineStr">
        <is>
          <t>National Capital Region (NCR)</t>
        </is>
      </c>
      <c r="F784" s="17" t="inlineStr">
        <is>
          <t>Fourth District (Not a Province)</t>
        </is>
      </c>
      <c r="G784" s="17" t="inlineStr">
        <is>
          <t>Pasay City</t>
        </is>
      </c>
      <c r="H784" s="17" t="inlineStr">
        <is>
          <t>Barangay 140</t>
        </is>
      </c>
      <c r="I784" s="18" t="n">
        <v>14.546399</v>
      </c>
      <c r="J784" s="18" t="n">
        <v>121.004892</v>
      </c>
      <c r="K784" s="17" t="inlineStr">
        <is>
          <t>U</t>
        </is>
      </c>
      <c r="L784" s="11" t="n">
        <v>607</v>
      </c>
      <c r="M784" s="19" t="n">
        <v>3.4</v>
      </c>
      <c r="N784" s="20">
        <f>INT(L784/M784)</f>
        <v/>
      </c>
      <c r="O784" s="20">
        <f>INT(N784*0.3+0.5)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1.91</v>
      </c>
      <c r="T784" s="19" t="n">
        <v>0.06</v>
      </c>
      <c r="U784" s="17" t="inlineStr">
        <is>
          <t>Tier 2 High GIDA (Score 40.0–49.9)</t>
        </is>
      </c>
      <c r="V784" s="19" t="n">
        <v>70.94</v>
      </c>
      <c r="W784" s="19" t="n">
        <v>49.6</v>
      </c>
      <c r="X784" s="19" t="n">
        <v>70.94</v>
      </c>
      <c r="Y784" s="20">
        <f>ROUND(V784*0.35+W784*0.35+X784*0.30,2)</f>
        <v/>
      </c>
      <c r="Z784" s="25" t="inlineStr">
        <is>
          <t>B - Node 0.5-1 km</t>
        </is>
      </c>
      <c r="AA784" s="19" t="n">
        <v>0.79</v>
      </c>
      <c r="AB784" s="19" t="n">
        <v>0.26</v>
      </c>
      <c r="AC784" s="17" t="inlineStr">
        <is>
          <t>Line: Aerial 24C</t>
        </is>
      </c>
      <c r="AD784" s="17" t="inlineStr">
        <is>
          <t>Short node lateral candidate; confirm port/fiber capacity, access and route.</t>
        </is>
      </c>
      <c r="AE784" s="16" t="n">
        <v>1780</v>
      </c>
    </row>
    <row r="785">
      <c r="A785" s="16" t="n">
        <v>2</v>
      </c>
      <c r="B785" s="16" t="n">
        <v>781</v>
      </c>
      <c r="C785" s="16" t="n">
        <v>1781</v>
      </c>
      <c r="D785" s="17" t="inlineStr">
        <is>
          <t>PH0001781</t>
        </is>
      </c>
      <c r="E785" s="17" t="inlineStr">
        <is>
          <t>I</t>
        </is>
      </c>
      <c r="F785" s="17" t="inlineStr">
        <is>
          <t>Pangasinan</t>
        </is>
      </c>
      <c r="G785" s="17" t="inlineStr">
        <is>
          <t>Dagupan City</t>
        </is>
      </c>
      <c r="H785" s="17" t="inlineStr">
        <is>
          <t>Barangay IV</t>
        </is>
      </c>
      <c r="I785" s="18" t="n">
        <v>16.04283</v>
      </c>
      <c r="J785" s="18" t="n">
        <v>120.3338</v>
      </c>
      <c r="K785" s="17" t="inlineStr">
        <is>
          <t>R</t>
        </is>
      </c>
      <c r="L785" s="11" t="n">
        <v>2218</v>
      </c>
      <c r="M785" s="19" t="n">
        <v>3.6</v>
      </c>
      <c r="N785" s="20">
        <f>INT(L785/M785)</f>
        <v/>
      </c>
      <c r="O785" s="20">
        <f>INT(N785*0.3+0.5)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3.16</v>
      </c>
      <c r="T785" s="19" t="n">
        <v>0.09</v>
      </c>
      <c r="U785" s="17" t="inlineStr">
        <is>
          <t>Tier 2 High GIDA (Score 40.0–49.9)</t>
        </is>
      </c>
      <c r="V785" s="19" t="n">
        <v>70.93000000000001</v>
      </c>
      <c r="W785" s="19" t="n">
        <v>49.59</v>
      </c>
      <c r="X785" s="19" t="n">
        <v>70.93000000000001</v>
      </c>
      <c r="Y785" s="20">
        <f>ROUND(V785*0.35+W785*0.35+X785*0.30,2)</f>
        <v/>
      </c>
      <c r="Z785" s="22" t="inlineStr">
        <is>
          <t>C - Line within 0.5 km; node over 1 km</t>
        </is>
      </c>
      <c r="AA785" s="19" t="n">
        <v>2.46</v>
      </c>
      <c r="AB785" s="19" t="n">
        <v>0.03</v>
      </c>
      <c r="AC785" s="17" t="inlineStr">
        <is>
          <t>Line: DAGUPAN</t>
        </is>
      </c>
      <c r="AD785" s="17" t="inlineStr">
        <is>
          <t>Splice closure / line-tap survey candidate; locate closure and confirm splicing/capacity.</t>
        </is>
      </c>
      <c r="AE785" s="16" t="n">
        <v>1781</v>
      </c>
    </row>
    <row r="786">
      <c r="A786" s="16" t="n">
        <v>2</v>
      </c>
      <c r="B786" s="16" t="n">
        <v>782</v>
      </c>
      <c r="C786" s="16" t="n">
        <v>1782</v>
      </c>
      <c r="D786" s="17" t="inlineStr">
        <is>
          <t>PH0001782</t>
        </is>
      </c>
      <c r="E786" s="17" t="inlineStr">
        <is>
          <t>CAR</t>
        </is>
      </c>
      <c r="F786" s="17" t="inlineStr">
        <is>
          <t>Benguet</t>
        </is>
      </c>
      <c r="G786" s="17" t="inlineStr">
        <is>
          <t>Baguio City</t>
        </is>
      </c>
      <c r="H786" s="17" t="inlineStr">
        <is>
          <t>Happy Homes</t>
        </is>
      </c>
      <c r="I786" s="18" t="n">
        <v>16.42997</v>
      </c>
      <c r="J786" s="18" t="n">
        <v>120.58995</v>
      </c>
      <c r="K786" s="17" t="inlineStr">
        <is>
          <t>R</t>
        </is>
      </c>
      <c r="L786" s="11" t="n">
        <v>2260</v>
      </c>
      <c r="M786" s="19" t="n">
        <v>3.5</v>
      </c>
      <c r="N786" s="20">
        <f>INT(L786/M786)</f>
        <v/>
      </c>
      <c r="O786" s="20">
        <f>INT(N786*0.3+0.5)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0.98</v>
      </c>
      <c r="T786" s="19" t="n">
        <v>0.09</v>
      </c>
      <c r="U786" s="17" t="inlineStr">
        <is>
          <t>Tier 2 High GIDA (Score 40.0–49.9)</t>
        </is>
      </c>
      <c r="V786" s="19" t="n">
        <v>70.93000000000001</v>
      </c>
      <c r="W786" s="19" t="n">
        <v>49.59</v>
      </c>
      <c r="X786" s="19" t="n">
        <v>70.93000000000001</v>
      </c>
      <c r="Y786" s="20">
        <f>ROUND(V786*0.35+W786*0.35+X786*0.30,2)</f>
        <v/>
      </c>
      <c r="Z786" s="25" t="inlineStr">
        <is>
          <t>B - Node 0.5-1 km</t>
        </is>
      </c>
      <c r="AA786" s="19" t="n">
        <v>0.63</v>
      </c>
      <c r="AB786" s="19" t="n">
        <v>1.67</v>
      </c>
      <c r="AC786" s="17" t="inlineStr">
        <is>
          <t>Node: BGC004 - PM</t>
        </is>
      </c>
      <c r="AD786" s="17" t="inlineStr">
        <is>
          <t>Short node lateral candidate; confirm port/fiber capacity, access and route.</t>
        </is>
      </c>
      <c r="AE786" s="16" t="n">
        <v>1782</v>
      </c>
    </row>
    <row r="787">
      <c r="A787" s="16" t="n">
        <v>2</v>
      </c>
      <c r="B787" s="16" t="n">
        <v>783</v>
      </c>
      <c r="C787" s="16" t="n">
        <v>1783</v>
      </c>
      <c r="D787" s="17" t="inlineStr">
        <is>
          <t>1380606084</t>
        </is>
      </c>
      <c r="E787" s="17" t="inlineStr">
        <is>
          <t>National Capital Region (NCR)</t>
        </is>
      </c>
      <c r="F787" s="17" t="inlineStr">
        <is>
          <t>First District (Not a Province)</t>
        </is>
      </c>
      <c r="G787" s="17" t="inlineStr">
        <is>
          <t>City of Manila</t>
        </is>
      </c>
      <c r="H787" s="17" t="inlineStr">
        <is>
          <t>Barangay 478</t>
        </is>
      </c>
      <c r="I787" s="18" t="n">
        <v>14.61182</v>
      </c>
      <c r="J787" s="18" t="n">
        <v>120.99145</v>
      </c>
      <c r="K787" s="17" t="inlineStr">
        <is>
          <t>U</t>
        </is>
      </c>
      <c r="L787" s="11" t="n">
        <v>1163</v>
      </c>
      <c r="M787" s="19" t="n">
        <v>3.9</v>
      </c>
      <c r="N787" s="20">
        <f>INT(L787/M787)</f>
        <v/>
      </c>
      <c r="O787" s="20">
        <f>INT(N787*0.3+0.5)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55.46</v>
      </c>
      <c r="T787" s="19" t="n">
        <v>46.59</v>
      </c>
      <c r="U787" s="17" t="inlineStr">
        <is>
          <t>Tier 2 High GIDA (Score 40.0–49.9)</t>
        </is>
      </c>
      <c r="V787" s="19" t="n">
        <v>70.92</v>
      </c>
      <c r="W787" s="19" t="n">
        <v>49.58</v>
      </c>
      <c r="X787" s="19" t="n">
        <v>70.92</v>
      </c>
      <c r="Y787" s="20">
        <f>ROUND(V787*0.35+W787*0.35+X787*0.30,2)</f>
        <v/>
      </c>
      <c r="Z787" s="25" t="inlineStr">
        <is>
          <t>B - Node 0.5-1 km</t>
        </is>
      </c>
      <c r="AA787" s="19" t="n">
        <v>0.97</v>
      </c>
      <c r="AB787" s="19" t="n">
        <v>0.04</v>
      </c>
      <c r="AC787" s="17" t="inlineStr">
        <is>
          <t>Line: Aerial 24C</t>
        </is>
      </c>
      <c r="AD787" s="17" t="inlineStr">
        <is>
          <t>Short node lateral candidate; confirm port/fiber capacity, access and route.</t>
        </is>
      </c>
      <c r="AE787" s="16" t="n">
        <v>1783</v>
      </c>
    </row>
    <row r="788">
      <c r="A788" s="16" t="n">
        <v>2</v>
      </c>
      <c r="B788" s="16" t="n">
        <v>784</v>
      </c>
      <c r="C788" s="16" t="n">
        <v>1784</v>
      </c>
      <c r="D788" s="17" t="inlineStr">
        <is>
          <t>0102811022</t>
        </is>
      </c>
      <c r="E788" s="17" t="inlineStr">
        <is>
          <t>Region I (Ilocos Region)</t>
        </is>
      </c>
      <c r="F788" s="17" t="inlineStr">
        <is>
          <t>Ilocos Norte</t>
        </is>
      </c>
      <c r="G788" s="17" t="inlineStr">
        <is>
          <t>Banna</t>
        </is>
      </c>
      <c r="H788" s="17" t="inlineStr">
        <is>
          <t>Binacag</t>
        </is>
      </c>
      <c r="I788" s="18" t="n">
        <v>18.01627216</v>
      </c>
      <c r="J788" s="18" t="n">
        <v>120.6367562</v>
      </c>
      <c r="K788" s="17" t="inlineStr">
        <is>
          <t>R</t>
        </is>
      </c>
      <c r="L788" s="11" t="n">
        <v>967</v>
      </c>
      <c r="M788" s="19" t="n">
        <v>3.7</v>
      </c>
      <c r="N788" s="20">
        <f>INT(L788/M788)</f>
        <v/>
      </c>
      <c r="O788" s="20">
        <f>INT(N788*0.3+0.5)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2.5</v>
      </c>
      <c r="T788" s="19" t="n">
        <v>2.31</v>
      </c>
      <c r="U788" s="17" t="inlineStr">
        <is>
          <t>Tier 2 High GIDA (Score 40.0–49.9)</t>
        </is>
      </c>
      <c r="V788" s="19" t="n">
        <v>70.92</v>
      </c>
      <c r="W788" s="19" t="n">
        <v>49.58</v>
      </c>
      <c r="X788" s="19" t="n">
        <v>70.92</v>
      </c>
      <c r="Y788" s="20">
        <f>ROUND(V788*0.35+W788*0.35+X788*0.30,2)</f>
        <v/>
      </c>
      <c r="Z788" s="24" t="inlineStr">
        <is>
          <t>E - Nearest node or line 3-5 km</t>
        </is>
      </c>
      <c r="AA788" s="19" t="n">
        <v>4.43</v>
      </c>
      <c r="AB788" s="19" t="n">
        <v>3.72</v>
      </c>
      <c r="AC788" s="17" t="inlineStr">
        <is>
          <t>Line: SEGMENT 5 BANNA</t>
        </is>
      </c>
      <c r="AD788" s="17" t="inlineStr">
        <is>
          <t>Review candidate: examine alternative BTS location, updated fiber inventory or Starlink backhaul.</t>
        </is>
      </c>
      <c r="AE788" s="16" t="n">
        <v>1784</v>
      </c>
    </row>
    <row r="789">
      <c r="A789" s="16" t="n">
        <v>2</v>
      </c>
      <c r="B789" s="16" t="n">
        <v>785</v>
      </c>
      <c r="C789" s="16" t="n">
        <v>1785</v>
      </c>
      <c r="D789" s="17" t="inlineStr">
        <is>
          <t>1400109002</t>
        </is>
      </c>
      <c r="E789" s="17" t="inlineStr">
        <is>
          <t>Cordillera Administrative Region (CAR)</t>
        </is>
      </c>
      <c r="F789" s="17" t="inlineStr">
        <is>
          <t>Abra</t>
        </is>
      </c>
      <c r="G789" s="17" t="inlineStr">
        <is>
          <t>Lacub</t>
        </is>
      </c>
      <c r="H789" s="17" t="inlineStr">
        <is>
          <t>Buneg</t>
        </is>
      </c>
      <c r="I789" s="18" t="n">
        <v>17.6672648</v>
      </c>
      <c r="J789" s="18" t="n">
        <v>120.9711729</v>
      </c>
      <c r="K789" s="17" t="inlineStr">
        <is>
          <t>R</t>
        </is>
      </c>
      <c r="L789" s="11" t="n">
        <v>851</v>
      </c>
      <c r="M789" s="19" t="n">
        <v>3.8</v>
      </c>
      <c r="N789" s="20">
        <f>INT(L789/M789)</f>
        <v/>
      </c>
      <c r="O789" s="20">
        <f>INT(N789*0.3+0.5)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32.29</v>
      </c>
      <c r="T789" s="19" t="n">
        <v>32.26</v>
      </c>
      <c r="U789" s="17" t="inlineStr">
        <is>
          <t>Tier 2 High GIDA (Score 40.0–49.9)</t>
        </is>
      </c>
      <c r="V789" s="19" t="n">
        <v>70.92</v>
      </c>
      <c r="W789" s="19" t="n">
        <v>49.58</v>
      </c>
      <c r="X789" s="19" t="n">
        <v>70.92</v>
      </c>
      <c r="Y789" s="20">
        <f>ROUND(V789*0.35+W789*0.35+X789*0.30,2)</f>
        <v/>
      </c>
      <c r="Z789" s="24" t="inlineStr">
        <is>
          <t>F - Nearest node and line over 5 km</t>
        </is>
      </c>
      <c r="AA789" s="19" t="n">
        <v>32.29</v>
      </c>
      <c r="AB789" s="19" t="n">
        <v>32.24</v>
      </c>
      <c r="AC789" s="17" t="inlineStr">
        <is>
          <t>Line: CABLE LAYED</t>
        </is>
      </c>
      <c r="AD789" s="17" t="inlineStr">
        <is>
          <t>Remote site candidate: deploy Starlink LEO satellite backhaul or long microwave hop.</t>
        </is>
      </c>
      <c r="AE789" s="16" t="n">
        <v>1785</v>
      </c>
    </row>
    <row r="790">
      <c r="A790" s="16" t="n">
        <v>2</v>
      </c>
      <c r="B790" s="16" t="n">
        <v>786</v>
      </c>
      <c r="C790" s="16" t="n">
        <v>1786</v>
      </c>
      <c r="D790" s="17" t="inlineStr">
        <is>
          <t>1381100048</t>
        </is>
      </c>
      <c r="E790" s="17" t="inlineStr">
        <is>
          <t>National Capital Region (NCR)</t>
        </is>
      </c>
      <c r="F790" s="17" t="inlineStr">
        <is>
          <t>Fourth District (Not a Province)</t>
        </is>
      </c>
      <c r="G790" s="17" t="inlineStr">
        <is>
          <t>Pasay City</t>
        </is>
      </c>
      <c r="H790" s="17" t="inlineStr">
        <is>
          <t>Barangay 48</t>
        </is>
      </c>
      <c r="I790" s="18" t="n">
        <v>14.555302</v>
      </c>
      <c r="J790" s="18" t="n">
        <v>120.995861</v>
      </c>
      <c r="K790" s="17" t="inlineStr">
        <is>
          <t>U</t>
        </is>
      </c>
      <c r="L790" s="11" t="n">
        <v>523</v>
      </c>
      <c r="M790" s="19" t="n">
        <v>3.4</v>
      </c>
      <c r="N790" s="20">
        <f>INT(L790/M790)</f>
        <v/>
      </c>
      <c r="O790" s="20">
        <f>INT(N790*0.3+0.5)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0.13</v>
      </c>
      <c r="T790" s="19" t="n">
        <v>0.09</v>
      </c>
      <c r="U790" s="17" t="inlineStr">
        <is>
          <t>Tier 2 High GIDA (Score 40.0–49.9)</t>
        </is>
      </c>
      <c r="V790" s="19" t="n">
        <v>70.92</v>
      </c>
      <c r="W790" s="19" t="n">
        <v>49.58</v>
      </c>
      <c r="X790" s="19" t="n">
        <v>70.92</v>
      </c>
      <c r="Y790" s="20">
        <f>ROUND(V790*0.35+W790*0.35+X790*0.30,2)</f>
        <v/>
      </c>
      <c r="Z790" s="25" t="inlineStr">
        <is>
          <t>A - Node within 0.5 km</t>
        </is>
      </c>
      <c r="AA790" s="19" t="n">
        <v>0.5</v>
      </c>
      <c r="AB790" s="19" t="n">
        <v>0.1</v>
      </c>
      <c r="AC790" s="17" t="inlineStr">
        <is>
          <t>Line: UG 288C via Y-Duct</t>
        </is>
      </c>
      <c r="AD790" s="17" t="inlineStr">
        <is>
          <t>First survey candidate: confirm node handoff, spare capacity and short route; co-location not established.</t>
        </is>
      </c>
      <c r="AE790" s="16" t="n">
        <v>1786</v>
      </c>
    </row>
    <row r="791">
      <c r="A791" s="16" t="n">
        <v>2</v>
      </c>
      <c r="B791" s="16" t="n">
        <v>787</v>
      </c>
      <c r="C791" s="16" t="n">
        <v>1787</v>
      </c>
      <c r="D791" s="17" t="inlineStr">
        <is>
          <t>1380612035</t>
        </is>
      </c>
      <c r="E791" s="17" t="inlineStr">
        <is>
          <t>National Capital Region (NCR)</t>
        </is>
      </c>
      <c r="F791" s="17" t="inlineStr">
        <is>
          <t>First District (Not a Province)</t>
        </is>
      </c>
      <c r="G791" s="17" t="inlineStr">
        <is>
          <t>City of Manila</t>
        </is>
      </c>
      <c r="H791" s="17" t="inlineStr">
        <is>
          <t>Barangay 868</t>
        </is>
      </c>
      <c r="I791" s="18" t="n">
        <v>14.580324</v>
      </c>
      <c r="J791" s="18" t="n">
        <v>121.00489</v>
      </c>
      <c r="K791" s="17" t="inlineStr">
        <is>
          <t>U</t>
        </is>
      </c>
      <c r="L791" s="11" t="n">
        <v>2937</v>
      </c>
      <c r="M791" s="19" t="n">
        <v>3.9</v>
      </c>
      <c r="N791" s="20">
        <f>INT(L791/M791)</f>
        <v/>
      </c>
      <c r="O791" s="20">
        <f>INT(N791*0.3+0.5)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7.45</v>
      </c>
      <c r="T791" s="19" t="n">
        <v>5.75</v>
      </c>
      <c r="U791" s="17" t="inlineStr">
        <is>
          <t>Tier 2 High GIDA (Score 40.0–49.9)</t>
        </is>
      </c>
      <c r="V791" s="19" t="n">
        <v>70.92</v>
      </c>
      <c r="W791" s="19" t="n">
        <v>49.58</v>
      </c>
      <c r="X791" s="19" t="n">
        <v>70.92</v>
      </c>
      <c r="Y791" s="20">
        <f>ROUND(V791*0.35+W791*0.35+X791*0.30,2)</f>
        <v/>
      </c>
      <c r="Z791" s="25" t="inlineStr">
        <is>
          <t>B - Node 0.5-1 km</t>
        </is>
      </c>
      <c r="AA791" s="19" t="n">
        <v>0.51</v>
      </c>
      <c r="AB791" s="19" t="n">
        <v>0.09</v>
      </c>
      <c r="AC791" s="17" t="inlineStr">
        <is>
          <t>Line: Aerial 24C</t>
        </is>
      </c>
      <c r="AD791" s="17" t="inlineStr">
        <is>
          <t>Short node lateral candidate; confirm port/fiber capacity, access and route.</t>
        </is>
      </c>
      <c r="AE791" s="16" t="n">
        <v>1787</v>
      </c>
    </row>
    <row r="792">
      <c r="A792" s="16" t="n">
        <v>2</v>
      </c>
      <c r="B792" s="16" t="n">
        <v>788</v>
      </c>
      <c r="C792" s="16" t="n">
        <v>1788</v>
      </c>
      <c r="D792" s="17" t="inlineStr">
        <is>
          <t>0401005058</t>
        </is>
      </c>
      <c r="E792" s="17" t="inlineStr">
        <is>
          <t>Region IV-A (CALABARZON)</t>
        </is>
      </c>
      <c r="F792" s="17" t="inlineStr">
        <is>
          <t>Batangas</t>
        </is>
      </c>
      <c r="G792" s="17" t="inlineStr">
        <is>
          <t>Batangas City</t>
        </is>
      </c>
      <c r="H792" s="17" t="inlineStr">
        <is>
          <t>Barangay 12</t>
        </is>
      </c>
      <c r="I792" s="18" t="n">
        <v>13.74427806</v>
      </c>
      <c r="J792" s="18" t="n">
        <v>121.0594559</v>
      </c>
      <c r="K792" s="17" t="inlineStr">
        <is>
          <t>U</t>
        </is>
      </c>
      <c r="L792" s="11" t="n">
        <v>1431</v>
      </c>
      <c r="M792" s="19" t="n">
        <v>3.6</v>
      </c>
      <c r="N792" s="20">
        <f>INT(L792/M792)</f>
        <v/>
      </c>
      <c r="O792" s="20">
        <f>INT(N792*0.3+0.5)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2.67</v>
      </c>
      <c r="T792" s="19" t="n">
        <v>5.71</v>
      </c>
      <c r="U792" s="17" t="inlineStr">
        <is>
          <t>Tier 2 High GIDA (Score 40.0–49.9)</t>
        </is>
      </c>
      <c r="V792" s="19" t="n">
        <v>70.91</v>
      </c>
      <c r="W792" s="19" t="n">
        <v>49.57</v>
      </c>
      <c r="X792" s="19" t="n">
        <v>70.91</v>
      </c>
      <c r="Y792" s="20">
        <f>ROUND(V792*0.35+W792*0.35+X792*0.30,2)</f>
        <v/>
      </c>
      <c r="Z792" s="23" t="inlineStr">
        <is>
          <t>D - Other node or line within 3 km</t>
        </is>
      </c>
      <c r="AA792" s="19" t="n">
        <v>2.03</v>
      </c>
      <c r="AB792" s="19" t="n">
        <v>1.33</v>
      </c>
      <c r="AC792" s="17" t="inlineStr">
        <is>
          <t>Line: AE TO ELIMINATE COMMON 96C</t>
        </is>
      </c>
      <c r="AD792" s="17" t="inlineStr">
        <is>
          <t>Route options survey candidate: compare actual node lateral with approved line tap.</t>
        </is>
      </c>
      <c r="AE792" s="16" t="n">
        <v>1788</v>
      </c>
    </row>
    <row r="793">
      <c r="A793" s="16" t="n">
        <v>2</v>
      </c>
      <c r="B793" s="16" t="n">
        <v>789</v>
      </c>
      <c r="C793" s="16" t="n">
        <v>1789</v>
      </c>
      <c r="D793" s="17" t="inlineStr">
        <is>
          <t>1381100086</t>
        </is>
      </c>
      <c r="E793" s="17" t="inlineStr">
        <is>
          <t>National Capital Region (NCR)</t>
        </is>
      </c>
      <c r="F793" s="17" t="inlineStr">
        <is>
          <t>Fourth District (Not a Province)</t>
        </is>
      </c>
      <c r="G793" s="17" t="inlineStr">
        <is>
          <t>Pasay City</t>
        </is>
      </c>
      <c r="H793" s="17" t="inlineStr">
        <is>
          <t>Barangay 86</t>
        </is>
      </c>
      <c r="I793" s="18" t="n">
        <v>14.544206</v>
      </c>
      <c r="J793" s="18" t="n">
        <v>120.996258</v>
      </c>
      <c r="K793" s="17" t="inlineStr">
        <is>
          <t>U</t>
        </is>
      </c>
      <c r="L793" s="11" t="n">
        <v>1428</v>
      </c>
      <c r="M793" s="19" t="n">
        <v>3.4</v>
      </c>
      <c r="N793" s="20">
        <f>INT(L793/M793)</f>
        <v/>
      </c>
      <c r="O793" s="20">
        <f>INT(N793*0.3+0.5)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4.61</v>
      </c>
      <c r="T793" s="19" t="n">
        <v>5.96</v>
      </c>
      <c r="U793" s="17" t="inlineStr">
        <is>
          <t>Tier 2 High GIDA (Score 40.0–49.9)</t>
        </is>
      </c>
      <c r="V793" s="19" t="n">
        <v>70.91</v>
      </c>
      <c r="W793" s="19" t="n">
        <v>49.57</v>
      </c>
      <c r="X793" s="19" t="n">
        <v>70.91</v>
      </c>
      <c r="Y793" s="20">
        <f>ROUND(V793*0.35+W793*0.35+X793*0.30,2)</f>
        <v/>
      </c>
      <c r="Z793" s="25" t="inlineStr">
        <is>
          <t>A - Node within 0.5 km</t>
        </is>
      </c>
      <c r="AA793" s="19" t="n">
        <v>0.2</v>
      </c>
      <c r="AB793" s="19" t="n">
        <v>0.2</v>
      </c>
      <c r="AC793" s="17" t="inlineStr">
        <is>
          <t>Node: PSY022 - TYPE 3</t>
        </is>
      </c>
      <c r="AD793" s="17" t="inlineStr">
        <is>
          <t>First survey candidate: confirm node handoff, spare capacity and short route; co-location not established.</t>
        </is>
      </c>
      <c r="AE793" s="16" t="n">
        <v>1789</v>
      </c>
    </row>
    <row r="794">
      <c r="A794" s="16" t="n">
        <v>2</v>
      </c>
      <c r="B794" s="16" t="n">
        <v>790</v>
      </c>
      <c r="C794" s="16" t="n">
        <v>1790</v>
      </c>
      <c r="D794" s="17" t="inlineStr">
        <is>
          <t>1381100067</t>
        </is>
      </c>
      <c r="E794" s="17" t="inlineStr">
        <is>
          <t>National Capital Region (NCR)</t>
        </is>
      </c>
      <c r="F794" s="17" t="inlineStr">
        <is>
          <t>Fourth District (Not a Province)</t>
        </is>
      </c>
      <c r="G794" s="17" t="inlineStr">
        <is>
          <t>Pasay City</t>
        </is>
      </c>
      <c r="H794" s="17" t="inlineStr">
        <is>
          <t>Barangay 67</t>
        </is>
      </c>
      <c r="I794" s="18" t="n">
        <v>14.543009</v>
      </c>
      <c r="J794" s="18" t="n">
        <v>120.995028</v>
      </c>
      <c r="K794" s="17" t="inlineStr">
        <is>
          <t>U</t>
        </is>
      </c>
      <c r="L794" s="11" t="n">
        <v>1135</v>
      </c>
      <c r="M794" s="19" t="n">
        <v>3.4</v>
      </c>
      <c r="N794" s="20">
        <f>INT(L794/M794)</f>
        <v/>
      </c>
      <c r="O794" s="20">
        <f>INT(N794*0.3+0.5)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1.2</v>
      </c>
      <c r="T794" s="19" t="n">
        <v>0.74</v>
      </c>
      <c r="U794" s="17" t="inlineStr">
        <is>
          <t>Tier 2 High GIDA (Score 40.0–49.9)</t>
        </is>
      </c>
      <c r="V794" s="19" t="n">
        <v>70.91</v>
      </c>
      <c r="W794" s="19" t="n">
        <v>49.57</v>
      </c>
      <c r="X794" s="19" t="n">
        <v>70.91</v>
      </c>
      <c r="Y794" s="20">
        <f>ROUND(V794*0.35+W794*0.35+X794*0.30,2)</f>
        <v/>
      </c>
      <c r="Z794" s="25" t="inlineStr">
        <is>
          <t>A - Node within 0.5 km</t>
        </is>
      </c>
      <c r="AA794" s="19" t="n">
        <v>0.18</v>
      </c>
      <c r="AB794" s="19" t="n">
        <v>0.04</v>
      </c>
      <c r="AC794" s="17" t="inlineStr">
        <is>
          <t>Line: Existing 24C</t>
        </is>
      </c>
      <c r="AD794" s="17" t="inlineStr">
        <is>
          <t>First survey candidate: confirm node handoff, spare capacity and short route; co-location not established.</t>
        </is>
      </c>
      <c r="AE794" s="16" t="n">
        <v>1790</v>
      </c>
    </row>
    <row r="795">
      <c r="A795" s="16" t="n">
        <v>2</v>
      </c>
      <c r="B795" s="16" t="n">
        <v>791</v>
      </c>
      <c r="C795" s="16" t="n">
        <v>1791</v>
      </c>
      <c r="D795" s="17" t="inlineStr">
        <is>
          <t>1380605007</t>
        </is>
      </c>
      <c r="E795" s="17" t="inlineStr">
        <is>
          <t>National Capital Region (NCR)</t>
        </is>
      </c>
      <c r="F795" s="17" t="inlineStr">
        <is>
          <t>First District (Not a Province)</t>
        </is>
      </c>
      <c r="G795" s="17" t="inlineStr">
        <is>
          <t>City of Manila</t>
        </is>
      </c>
      <c r="H795" s="17" t="inlineStr">
        <is>
          <t>Barangay 303</t>
        </is>
      </c>
      <c r="I795" s="18" t="n">
        <v>14.6127</v>
      </c>
      <c r="J795" s="18" t="n">
        <v>120.991506</v>
      </c>
      <c r="K795" s="17" t="inlineStr">
        <is>
          <t>U</t>
        </is>
      </c>
      <c r="L795" s="11" t="n">
        <v>660</v>
      </c>
      <c r="M795" s="19" t="n">
        <v>3.9</v>
      </c>
      <c r="N795" s="20">
        <f>INT(L795/M795)</f>
        <v/>
      </c>
      <c r="O795" s="20">
        <f>INT(N795*0.3+0.5)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56.59</v>
      </c>
      <c r="T795" s="19" t="n">
        <v>57.09</v>
      </c>
      <c r="U795" s="17" t="inlineStr">
        <is>
          <t>Tier 2 High GIDA (Score 40.0–49.9)</t>
        </is>
      </c>
      <c r="V795" s="19" t="n">
        <v>70.91</v>
      </c>
      <c r="W795" s="19" t="n">
        <v>49.57</v>
      </c>
      <c r="X795" s="19" t="n">
        <v>70.91</v>
      </c>
      <c r="Y795" s="20">
        <f>ROUND(V795*0.35+W795*0.35+X795*0.30,2)</f>
        <v/>
      </c>
      <c r="Z795" s="22" t="inlineStr">
        <is>
          <t>C - Line within 0.5 km; node over 1 km</t>
        </is>
      </c>
      <c r="AA795" s="19" t="n">
        <v>1.02</v>
      </c>
      <c r="AB795" s="19" t="n">
        <v>0.11</v>
      </c>
      <c r="AC795" s="17" t="inlineStr">
        <is>
          <t>Line: Aerial 24C</t>
        </is>
      </c>
      <c r="AD795" s="17" t="inlineStr">
        <is>
          <t>Splice closure / line-tap survey candidate; locate closure and confirm splicing/capacity.</t>
        </is>
      </c>
      <c r="AE795" s="16" t="n">
        <v>1791</v>
      </c>
    </row>
    <row r="796">
      <c r="A796" s="16" t="n">
        <v>2</v>
      </c>
      <c r="B796" s="16" t="n">
        <v>792</v>
      </c>
      <c r="C796" s="16" t="n">
        <v>1792</v>
      </c>
      <c r="D796" s="17" t="inlineStr">
        <is>
          <t>1380606198</t>
        </is>
      </c>
      <c r="E796" s="17" t="inlineStr">
        <is>
          <t>National Capital Region (NCR)</t>
        </is>
      </c>
      <c r="F796" s="17" t="inlineStr">
        <is>
          <t>First District (Not a Province)</t>
        </is>
      </c>
      <c r="G796" s="17" t="inlineStr">
        <is>
          <t>City of Manila</t>
        </is>
      </c>
      <c r="H796" s="17" t="inlineStr">
        <is>
          <t>Barangay 591</t>
        </is>
      </c>
      <c r="I796" s="18" t="n">
        <v>14.6032854</v>
      </c>
      <c r="J796" s="18" t="n">
        <v>121.0087935</v>
      </c>
      <c r="K796" s="17" t="inlineStr">
        <is>
          <t>U</t>
        </is>
      </c>
      <c r="L796" s="11" t="n">
        <v>2574</v>
      </c>
      <c r="M796" s="19" t="n">
        <v>3.9</v>
      </c>
      <c r="N796" s="20">
        <f>INT(L796/M796)</f>
        <v/>
      </c>
      <c r="O796" s="20">
        <f>INT(N796*0.3+0.5)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24.62</v>
      </c>
      <c r="T796" s="19" t="n">
        <v>10.87</v>
      </c>
      <c r="U796" s="17" t="inlineStr">
        <is>
          <t>Tier 2 High GIDA (Score 40.0–49.9)</t>
        </is>
      </c>
      <c r="V796" s="19" t="n">
        <v>70.90000000000001</v>
      </c>
      <c r="W796" s="19" t="n">
        <v>49.57</v>
      </c>
      <c r="X796" s="19" t="n">
        <v>70.90000000000001</v>
      </c>
      <c r="Y796" s="20">
        <f>ROUND(V796*0.35+W796*0.35+X796*0.30,2)</f>
        <v/>
      </c>
      <c r="Z796" s="25" t="inlineStr">
        <is>
          <t>A - Node within 0.5 km</t>
        </is>
      </c>
      <c r="AA796" s="19" t="n">
        <v>0.48</v>
      </c>
      <c r="AB796" s="19" t="n">
        <v>0.12</v>
      </c>
      <c r="AC796" s="17" t="inlineStr">
        <is>
          <t>Line: Aerial 24C</t>
        </is>
      </c>
      <c r="AD796" s="17" t="inlineStr">
        <is>
          <t>First survey candidate: confirm node handoff, spare capacity and short route; co-location not established.</t>
        </is>
      </c>
      <c r="AE796" s="16" t="n">
        <v>1792</v>
      </c>
    </row>
    <row r="797">
      <c r="A797" s="16" t="n">
        <v>2</v>
      </c>
      <c r="B797" s="16" t="n">
        <v>793</v>
      </c>
      <c r="C797" s="16" t="n">
        <v>1793</v>
      </c>
      <c r="D797" s="17" t="inlineStr">
        <is>
          <t>1381300107</t>
        </is>
      </c>
      <c r="E797" s="17" t="inlineStr">
        <is>
          <t>National Capital Region (NCR)</t>
        </is>
      </c>
      <c r="F797" s="17" t="inlineStr">
        <is>
          <t>Second District (Not a Province)</t>
        </is>
      </c>
      <c r="G797" s="17" t="inlineStr">
        <is>
          <t>Quezon City</t>
        </is>
      </c>
      <c r="H797" s="17" t="inlineStr">
        <is>
          <t>Santa Teresita</t>
        </is>
      </c>
      <c r="I797" s="18" t="n">
        <v>14.714236</v>
      </c>
      <c r="J797" s="18" t="n">
        <v>121.097403</v>
      </c>
      <c r="K797" s="17" t="inlineStr">
        <is>
          <t>U</t>
        </is>
      </c>
      <c r="L797" s="11" t="n">
        <v>12270</v>
      </c>
      <c r="M797" s="19" t="n">
        <v>3.8</v>
      </c>
      <c r="N797" s="20">
        <f>INT(L797/M797)</f>
        <v/>
      </c>
      <c r="O797" s="20">
        <f>INT(N797*0.3+0.5)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0.62</v>
      </c>
      <c r="T797" s="19" t="n">
        <v>0.6</v>
      </c>
      <c r="U797" s="17" t="inlineStr">
        <is>
          <t>Tier 2 High GIDA (Score 40.0–49.9)</t>
        </is>
      </c>
      <c r="V797" s="19" t="n">
        <v>70.90000000000001</v>
      </c>
      <c r="W797" s="19" t="n">
        <v>49.57</v>
      </c>
      <c r="X797" s="19" t="n">
        <v>70.90000000000001</v>
      </c>
      <c r="Y797" s="20">
        <f>ROUND(V797*0.35+W797*0.35+X797*0.30,2)</f>
        <v/>
      </c>
      <c r="Z797" s="22" t="inlineStr">
        <is>
          <t>C - Line within 0.5 km; node over 1 km</t>
        </is>
      </c>
      <c r="AA797" s="19" t="n">
        <v>1.11</v>
      </c>
      <c r="AB797" s="19" t="n">
        <v>0.06</v>
      </c>
      <c r="AC797" s="17" t="inlineStr">
        <is>
          <t>Line: Aerial 24C</t>
        </is>
      </c>
      <c r="AD797" s="17" t="inlineStr">
        <is>
          <t>Splice closure / line-tap survey candidate; locate closure and confirm splicing/capacity.</t>
        </is>
      </c>
      <c r="AE797" s="16" t="n">
        <v>1793</v>
      </c>
    </row>
    <row r="798">
      <c r="A798" s="16" t="n">
        <v>2</v>
      </c>
      <c r="B798" s="16" t="n">
        <v>794</v>
      </c>
      <c r="C798" s="16" t="n">
        <v>1794</v>
      </c>
      <c r="D798" s="17" t="inlineStr">
        <is>
          <t>1380612017</t>
        </is>
      </c>
      <c r="E798" s="17" t="inlineStr">
        <is>
          <t>National Capital Region (NCR)</t>
        </is>
      </c>
      <c r="F798" s="17" t="inlineStr">
        <is>
          <t>First District (Not a Province)</t>
        </is>
      </c>
      <c r="G798" s="17" t="inlineStr">
        <is>
          <t>City of Manila</t>
        </is>
      </c>
      <c r="H798" s="17" t="inlineStr">
        <is>
          <t>Barangay 849</t>
        </is>
      </c>
      <c r="I798" s="18" t="n">
        <v>14.590343</v>
      </c>
      <c r="J798" s="18" t="n">
        <v>121.0031006</v>
      </c>
      <c r="K798" s="17" t="inlineStr">
        <is>
          <t>U</t>
        </is>
      </c>
      <c r="L798" s="11" t="n">
        <v>1905</v>
      </c>
      <c r="M798" s="19" t="n">
        <v>3.9</v>
      </c>
      <c r="N798" s="20">
        <f>INT(L798/M798)</f>
        <v/>
      </c>
      <c r="O798" s="20">
        <f>INT(N798*0.3+0.5)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11.32</v>
      </c>
      <c r="T798" s="19" t="n">
        <v>14.84</v>
      </c>
      <c r="U798" s="17" t="inlineStr">
        <is>
          <t>Tier 2 High GIDA (Score 40.0–49.9)</t>
        </is>
      </c>
      <c r="V798" s="19" t="n">
        <v>70.90000000000001</v>
      </c>
      <c r="W798" s="19" t="n">
        <v>49.57</v>
      </c>
      <c r="X798" s="19" t="n">
        <v>70.90000000000001</v>
      </c>
      <c r="Y798" s="20">
        <f>ROUND(V798*0.35+W798*0.35+X798*0.30,2)</f>
        <v/>
      </c>
      <c r="Z798" s="25" t="inlineStr">
        <is>
          <t>B - Node 0.5-1 km</t>
        </is>
      </c>
      <c r="AA798" s="19" t="n">
        <v>0.66</v>
      </c>
      <c r="AB798" s="19" t="n">
        <v>0.13</v>
      </c>
      <c r="AC798" s="17" t="inlineStr">
        <is>
          <t>Line: Aerial 24C</t>
        </is>
      </c>
      <c r="AD798" s="17" t="inlineStr">
        <is>
          <t>Short node lateral candidate; confirm port/fiber capacity, access and route.</t>
        </is>
      </c>
      <c r="AE798" s="16" t="n">
        <v>1794</v>
      </c>
    </row>
    <row r="799">
      <c r="A799" s="16" t="n">
        <v>2</v>
      </c>
      <c r="B799" s="16" t="n">
        <v>795</v>
      </c>
      <c r="C799" s="16" t="n">
        <v>1795</v>
      </c>
      <c r="D799" s="17" t="inlineStr">
        <is>
          <t>1380601098</t>
        </is>
      </c>
      <c r="E799" s="17" t="inlineStr">
        <is>
          <t>National Capital Region (NCR)</t>
        </is>
      </c>
      <c r="F799" s="17" t="inlineStr">
        <is>
          <t>First District (Not a Province)</t>
        </is>
      </c>
      <c r="G799" s="17" t="inlineStr">
        <is>
          <t>City of Manila</t>
        </is>
      </c>
      <c r="H799" s="17" t="inlineStr">
        <is>
          <t>Barangay 98</t>
        </is>
      </c>
      <c r="I799" s="18" t="n">
        <v>14.6246482</v>
      </c>
      <c r="J799" s="18" t="n">
        <v>120.9625672</v>
      </c>
      <c r="K799" s="17" t="inlineStr">
        <is>
          <t>U</t>
        </is>
      </c>
      <c r="L799" s="11" t="n">
        <v>1957</v>
      </c>
      <c r="M799" s="19" t="n">
        <v>3.9</v>
      </c>
      <c r="N799" s="20">
        <f>INT(L799/M799)</f>
        <v/>
      </c>
      <c r="O799" s="20">
        <f>INT(N799*0.3+0.5)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69.67</v>
      </c>
      <c r="T799" s="19" t="n">
        <v>66.58</v>
      </c>
      <c r="U799" s="17" t="inlineStr">
        <is>
          <t>Tier 2 High GIDA (Score 40.0–49.9)</t>
        </is>
      </c>
      <c r="V799" s="19" t="n">
        <v>70.90000000000001</v>
      </c>
      <c r="W799" s="19" t="n">
        <v>49.57</v>
      </c>
      <c r="X799" s="19" t="n">
        <v>70.90000000000001</v>
      </c>
      <c r="Y799" s="20">
        <f>ROUND(V799*0.35+W799*0.35+X799*0.30,2)</f>
        <v/>
      </c>
      <c r="Z799" s="25" t="inlineStr">
        <is>
          <t>B - Node 0.5-1 km</t>
        </is>
      </c>
      <c r="AA799" s="19" t="n">
        <v>0.74</v>
      </c>
      <c r="AB799" s="19" t="n">
        <v>1.07</v>
      </c>
      <c r="AC799" s="17" t="inlineStr">
        <is>
          <t>Node: MNL045 - TYPE 3</t>
        </is>
      </c>
      <c r="AD799" s="17" t="inlineStr">
        <is>
          <t>Short node lateral candidate; confirm port/fiber capacity, access and route.</t>
        </is>
      </c>
      <c r="AE799" s="16" t="n">
        <v>1795</v>
      </c>
    </row>
    <row r="800">
      <c r="A800" s="16" t="n">
        <v>2</v>
      </c>
      <c r="B800" s="16" t="n">
        <v>796</v>
      </c>
      <c r="C800" s="16" t="n">
        <v>1796</v>
      </c>
      <c r="D800" s="17" t="inlineStr">
        <is>
          <t>1380605039</t>
        </is>
      </c>
      <c r="E800" s="17" t="inlineStr">
        <is>
          <t>National Capital Region (NCR)</t>
        </is>
      </c>
      <c r="F800" s="17" t="inlineStr">
        <is>
          <t>First District (Not a Province)</t>
        </is>
      </c>
      <c r="G800" s="17" t="inlineStr">
        <is>
          <t>City of Manila</t>
        </is>
      </c>
      <c r="H800" s="17" t="inlineStr">
        <is>
          <t>Barangay 337</t>
        </is>
      </c>
      <c r="I800" s="18" t="n">
        <v>14.604958</v>
      </c>
      <c r="J800" s="18" t="n">
        <v>120.980933</v>
      </c>
      <c r="K800" s="17" t="inlineStr">
        <is>
          <t>U</t>
        </is>
      </c>
      <c r="L800" s="11" t="n">
        <v>1428</v>
      </c>
      <c r="M800" s="19" t="n">
        <v>3.9</v>
      </c>
      <c r="N800" s="20">
        <f>INT(L800/M800)</f>
        <v/>
      </c>
      <c r="O800" s="20">
        <f>INT(N800*0.3+0.5)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9.199999999999999</v>
      </c>
      <c r="T800" s="19" t="n">
        <v>2.6</v>
      </c>
      <c r="U800" s="17" t="inlineStr">
        <is>
          <t>Tier 2 High GIDA (Score 40.0–49.9)</t>
        </is>
      </c>
      <c r="V800" s="19" t="n">
        <v>70.90000000000001</v>
      </c>
      <c r="W800" s="19" t="n">
        <v>49.57</v>
      </c>
      <c r="X800" s="19" t="n">
        <v>70.90000000000001</v>
      </c>
      <c r="Y800" s="20">
        <f>ROUND(V800*0.35+W800*0.35+X800*0.30,2)</f>
        <v/>
      </c>
      <c r="Z800" s="22" t="inlineStr">
        <is>
          <t>C - Line within 0.5 km; node over 1 km</t>
        </is>
      </c>
      <c r="AA800" s="19" t="n">
        <v>1.12</v>
      </c>
      <c r="AB800" s="19" t="n">
        <v>0.11</v>
      </c>
      <c r="AC800" s="17" t="inlineStr">
        <is>
          <t>Line: Aerial 24C</t>
        </is>
      </c>
      <c r="AD800" s="17" t="inlineStr">
        <is>
          <t>Splice closure / line-tap survey candidate; locate closure and confirm splicing/capacity.</t>
        </is>
      </c>
      <c r="AE800" s="16" t="n">
        <v>1796</v>
      </c>
    </row>
    <row r="801">
      <c r="A801" s="16" t="n">
        <v>2</v>
      </c>
      <c r="B801" s="16" t="n">
        <v>797</v>
      </c>
      <c r="C801" s="16" t="n">
        <v>1797</v>
      </c>
      <c r="D801" s="17" t="inlineStr">
        <is>
          <t>1380612010</t>
        </is>
      </c>
      <c r="E801" s="17" t="inlineStr">
        <is>
          <t>National Capital Region (NCR)</t>
        </is>
      </c>
      <c r="F801" s="17" t="inlineStr">
        <is>
          <t>First District (Not a Province)</t>
        </is>
      </c>
      <c r="G801" s="17" t="inlineStr">
        <is>
          <t>City of Manila</t>
        </is>
      </c>
      <c r="H801" s="17" t="inlineStr">
        <is>
          <t>Barangay 842</t>
        </is>
      </c>
      <c r="I801" s="18" t="n">
        <v>14.5872459</v>
      </c>
      <c r="J801" s="18" t="n">
        <v>121.0019399</v>
      </c>
      <c r="K801" s="17" t="inlineStr">
        <is>
          <t>U</t>
        </is>
      </c>
      <c r="L801" s="11" t="n">
        <v>2897</v>
      </c>
      <c r="M801" s="19" t="n">
        <v>3.9</v>
      </c>
      <c r="N801" s="20">
        <f>INT(L801/M801)</f>
        <v/>
      </c>
      <c r="O801" s="20">
        <f>INT(N801*0.3+0.5)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42.97</v>
      </c>
      <c r="T801" s="19" t="n">
        <v>46.9</v>
      </c>
      <c r="U801" s="17" t="inlineStr">
        <is>
          <t>Tier 2 High GIDA (Score 40.0–49.9)</t>
        </is>
      </c>
      <c r="V801" s="19" t="n">
        <v>70.90000000000001</v>
      </c>
      <c r="W801" s="19" t="n">
        <v>49.56</v>
      </c>
      <c r="X801" s="19" t="n">
        <v>70.90000000000001</v>
      </c>
      <c r="Y801" s="20">
        <f>ROUND(V801*0.35+W801*0.35+X801*0.30,2)</f>
        <v/>
      </c>
      <c r="Z801" s="25" t="inlineStr">
        <is>
          <t>A - Node within 0.5 km</t>
        </is>
      </c>
      <c r="AA801" s="19" t="n">
        <v>0.33</v>
      </c>
      <c r="AB801" s="19" t="n">
        <v>0.01</v>
      </c>
      <c r="AC801" s="17" t="inlineStr">
        <is>
          <t>Line: Aerial 24C</t>
        </is>
      </c>
      <c r="AD801" s="17" t="inlineStr">
        <is>
          <t>First survey candidate: confirm node handoff, spare capacity and short route; co-location not established.</t>
        </is>
      </c>
      <c r="AE801" s="16" t="n">
        <v>1797</v>
      </c>
    </row>
    <row r="802">
      <c r="A802" s="16" t="n">
        <v>2</v>
      </c>
      <c r="B802" s="16" t="n">
        <v>798</v>
      </c>
      <c r="C802" s="16" t="n">
        <v>1798</v>
      </c>
      <c r="D802" s="17" t="inlineStr">
        <is>
          <t>1102502004</t>
        </is>
      </c>
      <c r="E802" s="17" t="inlineStr">
        <is>
          <t>Region XI (Davao Region)</t>
        </is>
      </c>
      <c r="F802" s="17" t="inlineStr">
        <is>
          <t>Davao Oriental</t>
        </is>
      </c>
      <c r="G802" s="17" t="inlineStr">
        <is>
          <t>Banaybanay</t>
        </is>
      </c>
      <c r="H802" s="17" t="inlineStr">
        <is>
          <t>Causwagan</t>
        </is>
      </c>
      <c r="I802" s="18" t="n">
        <v>7.009882</v>
      </c>
      <c r="J802" s="18" t="n">
        <v>126.015015</v>
      </c>
      <c r="K802" s="17" t="inlineStr">
        <is>
          <t>R</t>
        </is>
      </c>
      <c r="L802" s="11" t="n">
        <v>831</v>
      </c>
      <c r="M802" s="19" t="n">
        <v>3.6</v>
      </c>
      <c r="N802" s="20">
        <f>INT(L802/M802)</f>
        <v/>
      </c>
      <c r="O802" s="20">
        <f>INT(N802*0.3+0.5)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5.18</v>
      </c>
      <c r="T802" s="19" t="n">
        <v>2.03</v>
      </c>
      <c r="U802" s="17" t="inlineStr">
        <is>
          <t>Tier 2 High GIDA (Score 40.0–49.9)</t>
        </is>
      </c>
      <c r="V802" s="19" t="n">
        <v>70.89</v>
      </c>
      <c r="W802" s="19" t="n">
        <v>49.56</v>
      </c>
      <c r="X802" s="19" t="n">
        <v>70.89</v>
      </c>
      <c r="Y802" s="20">
        <f>ROUND(V802*0.35+W802*0.35+X802*0.30,2)</f>
        <v/>
      </c>
      <c r="Z802" s="23" t="inlineStr">
        <is>
          <t>D - Other node or line within 3 km</t>
        </is>
      </c>
      <c r="AA802" s="19" t="n">
        <v>5.18</v>
      </c>
      <c r="AB802" s="19" t="n">
        <v>2.01</v>
      </c>
      <c r="AC802" s="17" t="inlineStr">
        <is>
          <t>Line: PANTUKAN - MATI SEGMENT 2</t>
        </is>
      </c>
      <c r="AD802" s="17" t="inlineStr">
        <is>
          <t>Route options survey candidate: compare actual node lateral with approved line tap.</t>
        </is>
      </c>
      <c r="AE802" s="16" t="n">
        <v>1798</v>
      </c>
    </row>
    <row r="803">
      <c r="A803" s="16" t="n">
        <v>2</v>
      </c>
      <c r="B803" s="16" t="n">
        <v>799</v>
      </c>
      <c r="C803" s="16" t="n">
        <v>1799</v>
      </c>
      <c r="D803" s="17" t="inlineStr">
        <is>
          <t>PH0001799</t>
        </is>
      </c>
      <c r="E803" s="17" t="inlineStr">
        <is>
          <t>CAR</t>
        </is>
      </c>
      <c r="F803" s="17" t="inlineStr">
        <is>
          <t>Benguet</t>
        </is>
      </c>
      <c r="G803" s="17" t="inlineStr">
        <is>
          <t>Baguio City</t>
        </is>
      </c>
      <c r="H803" s="17" t="inlineStr">
        <is>
          <t>Slaughter House Area</t>
        </is>
      </c>
      <c r="I803" s="18" t="n">
        <v>16.414737</v>
      </c>
      <c r="J803" s="18" t="n">
        <v>120.574198</v>
      </c>
      <c r="K803" s="17" t="inlineStr">
        <is>
          <t>R</t>
        </is>
      </c>
      <c r="L803" s="11" t="n">
        <v>2260</v>
      </c>
      <c r="M803" s="19" t="n">
        <v>3.5</v>
      </c>
      <c r="N803" s="20">
        <f>INT(L803/M803)</f>
        <v/>
      </c>
      <c r="O803" s="20">
        <f>INT(N803*0.3+0.5)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1.45</v>
      </c>
      <c r="T803" s="19" t="n">
        <v>0.3</v>
      </c>
      <c r="U803" s="17" t="inlineStr">
        <is>
          <t>Tier 2 High GIDA (Score 40.0–49.9)</t>
        </is>
      </c>
      <c r="V803" s="19" t="n">
        <v>70.89</v>
      </c>
      <c r="W803" s="19" t="n">
        <v>49.56</v>
      </c>
      <c r="X803" s="19" t="n">
        <v>70.89</v>
      </c>
      <c r="Y803" s="20">
        <f>ROUND(V803*0.35+W803*0.35+X803*0.30,2)</f>
        <v/>
      </c>
      <c r="Z803" s="25" t="inlineStr">
        <is>
          <t>A - Node within 0.5 km</t>
        </is>
      </c>
      <c r="AA803" s="19" t="n">
        <v>0.43</v>
      </c>
      <c r="AB803" s="19" t="n">
        <v>0.16</v>
      </c>
      <c r="AC803" s="17" t="inlineStr">
        <is>
          <t>Line: SEGMENT 50 (BAUANG - BAGUIO) (BAGUIO PORTION)</t>
        </is>
      </c>
      <c r="AD803" s="17" t="inlineStr">
        <is>
          <t>First survey candidate: confirm node handoff, spare capacity and short route; co-location not established.</t>
        </is>
      </c>
      <c r="AE803" s="16" t="n">
        <v>1799</v>
      </c>
    </row>
    <row r="804">
      <c r="A804" s="16" t="n">
        <v>2</v>
      </c>
      <c r="B804" s="16" t="n">
        <v>800</v>
      </c>
      <c r="C804" s="16" t="n">
        <v>1800</v>
      </c>
      <c r="D804" s="17" t="inlineStr">
        <is>
          <t>0402106051</t>
        </is>
      </c>
      <c r="E804" s="17" t="inlineStr">
        <is>
          <t>Region IV-A (CALABARZON)</t>
        </is>
      </c>
      <c r="F804" s="17" t="inlineStr">
        <is>
          <t>Cavite</t>
        </is>
      </c>
      <c r="G804" s="17" t="inlineStr">
        <is>
          <t>City of Dasmariñas</t>
        </is>
      </c>
      <c r="H804" s="17" t="inlineStr">
        <is>
          <t>Fatima II</t>
        </is>
      </c>
      <c r="I804" s="18" t="n">
        <v>14.300171</v>
      </c>
      <c r="J804" s="18" t="n">
        <v>120.920346</v>
      </c>
      <c r="K804" s="17" t="inlineStr">
        <is>
          <t>U</t>
        </is>
      </c>
      <c r="L804" s="11" t="n">
        <v>4532</v>
      </c>
      <c r="M804" s="19" t="n">
        <v>3.4</v>
      </c>
      <c r="N804" s="20">
        <f>INT(L804/M804)</f>
        <v/>
      </c>
      <c r="O804" s="20">
        <f>INT(N804*0.3+0.5)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0.6</v>
      </c>
      <c r="T804" s="19" t="n">
        <v>0.64</v>
      </c>
      <c r="U804" s="17" t="inlineStr">
        <is>
          <t>Tier 2 High GIDA (Score 40.0–49.9)</t>
        </is>
      </c>
      <c r="V804" s="19" t="n">
        <v>70.89</v>
      </c>
      <c r="W804" s="19" t="n">
        <v>49.56</v>
      </c>
      <c r="X804" s="19" t="n">
        <v>70.89</v>
      </c>
      <c r="Y804" s="20">
        <f>ROUND(V804*0.35+W804*0.35+X804*0.30,2)</f>
        <v/>
      </c>
      <c r="Z804" s="23" t="inlineStr">
        <is>
          <t>D - Other node or line within 3 km</t>
        </is>
      </c>
      <c r="AA804" s="19" t="n">
        <v>1.3</v>
      </c>
      <c r="AB804" s="19" t="n">
        <v>0.89</v>
      </c>
      <c r="AC804" s="17" t="inlineStr">
        <is>
          <t>Line: NCC001 TO TGY001</t>
        </is>
      </c>
      <c r="AD804" s="17" t="inlineStr">
        <is>
          <t>Route options survey candidate: compare actual node lateral with approved line tap.</t>
        </is>
      </c>
      <c r="AE804" s="16" t="n">
        <v>1800</v>
      </c>
    </row>
    <row r="805">
      <c r="A805" s="16" t="n">
        <v>2</v>
      </c>
      <c r="B805" s="16" t="n">
        <v>801</v>
      </c>
      <c r="C805" s="16" t="n">
        <v>1801</v>
      </c>
      <c r="D805" s="17" t="inlineStr">
        <is>
          <t>1381100150</t>
        </is>
      </c>
      <c r="E805" s="17" t="inlineStr">
        <is>
          <t>National Capital Region (NCR)</t>
        </is>
      </c>
      <c r="F805" s="17" t="inlineStr">
        <is>
          <t>Fourth District (Not a Province)</t>
        </is>
      </c>
      <c r="G805" s="17" t="inlineStr">
        <is>
          <t>Pasay City</t>
        </is>
      </c>
      <c r="H805" s="17" t="inlineStr">
        <is>
          <t>Barangay 150</t>
        </is>
      </c>
      <c r="I805" s="18" t="n">
        <v>14.537184</v>
      </c>
      <c r="J805" s="18" t="n">
        <v>121.009472</v>
      </c>
      <c r="K805" s="17" t="inlineStr">
        <is>
          <t>U</t>
        </is>
      </c>
      <c r="L805" s="11" t="n">
        <v>681</v>
      </c>
      <c r="M805" s="19" t="n">
        <v>3.4</v>
      </c>
      <c r="N805" s="20">
        <f>INT(L805/M805)</f>
        <v/>
      </c>
      <c r="O805" s="20">
        <f>INT(N805*0.3+0.5)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0.91</v>
      </c>
      <c r="T805" s="19" t="n">
        <v>0.89</v>
      </c>
      <c r="U805" s="17" t="inlineStr">
        <is>
          <t>Tier 2 High GIDA (Score 40.0–49.9)</t>
        </is>
      </c>
      <c r="V805" s="19" t="n">
        <v>70.89</v>
      </c>
      <c r="W805" s="19" t="n">
        <v>49.56</v>
      </c>
      <c r="X805" s="19" t="n">
        <v>70.89</v>
      </c>
      <c r="Y805" s="20">
        <f>ROUND(V805*0.35+W805*0.35+X805*0.30,2)</f>
        <v/>
      </c>
      <c r="Z805" s="23" t="inlineStr">
        <is>
          <t>D - Other node or line within 3 km</t>
        </is>
      </c>
      <c r="AA805" s="19" t="n">
        <v>1.41</v>
      </c>
      <c r="AB805" s="19" t="n">
        <v>0.64</v>
      </c>
      <c r="AC805" s="17" t="inlineStr">
        <is>
          <t>Line: Aerial 24C</t>
        </is>
      </c>
      <c r="AD805" s="17" t="inlineStr">
        <is>
          <t>Route options survey candidate: compare actual node lateral with approved line tap.</t>
        </is>
      </c>
      <c r="AE805" s="16" t="n">
        <v>1801</v>
      </c>
    </row>
    <row r="806">
      <c r="A806" s="16" t="n">
        <v>2</v>
      </c>
      <c r="B806" s="16" t="n">
        <v>802</v>
      </c>
      <c r="C806" s="16" t="n">
        <v>1802</v>
      </c>
      <c r="D806" s="17" t="inlineStr">
        <is>
          <t>1381100078</t>
        </is>
      </c>
      <c r="E806" s="17" t="inlineStr">
        <is>
          <t>National Capital Region (NCR)</t>
        </is>
      </c>
      <c r="F806" s="17" t="inlineStr">
        <is>
          <t>Fourth District (Not a Province)</t>
        </is>
      </c>
      <c r="G806" s="17" t="inlineStr">
        <is>
          <t>Pasay City</t>
        </is>
      </c>
      <c r="H806" s="17" t="inlineStr">
        <is>
          <t>Barangay 78</t>
        </is>
      </c>
      <c r="I806" s="18" t="n">
        <v>14.54394560257486</v>
      </c>
      <c r="J806" s="18" t="n">
        <v>120.9969171403651</v>
      </c>
      <c r="K806" s="17" t="inlineStr">
        <is>
          <t>U</t>
        </is>
      </c>
      <c r="L806" s="11" t="n">
        <v>508</v>
      </c>
      <c r="M806" s="19" t="n">
        <v>3.4</v>
      </c>
      <c r="N806" s="20">
        <f>INT(L806/M806)</f>
        <v/>
      </c>
      <c r="O806" s="20">
        <f>INT(N806*0.3+0.5)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1.55</v>
      </c>
      <c r="T806" s="19" t="n">
        <v>0.46</v>
      </c>
      <c r="U806" s="17" t="inlineStr">
        <is>
          <t>Tier 2 High GIDA (Score 40.0–49.9)</t>
        </is>
      </c>
      <c r="V806" s="19" t="n">
        <v>70.89</v>
      </c>
      <c r="W806" s="19" t="n">
        <v>49.56</v>
      </c>
      <c r="X806" s="19" t="n">
        <v>70.89</v>
      </c>
      <c r="Y806" s="20">
        <f>ROUND(V806*0.35+W806*0.35+X806*0.30,2)</f>
        <v/>
      </c>
      <c r="Z806" s="25" t="inlineStr">
        <is>
          <t>A - Node within 0.5 km</t>
        </is>
      </c>
      <c r="AA806" s="19" t="n">
        <v>0.28</v>
      </c>
      <c r="AB806" s="19" t="n">
        <v>0.26</v>
      </c>
      <c r="AC806" s="17" t="inlineStr">
        <is>
          <t>Line: Aerial 24C</t>
        </is>
      </c>
      <c r="AD806" s="17" t="inlineStr">
        <is>
          <t>First survey candidate: confirm node handoff, spare capacity and short route; co-location not established.</t>
        </is>
      </c>
      <c r="AE806" s="16" t="n">
        <v>1802</v>
      </c>
    </row>
    <row r="807">
      <c r="A807" s="16" t="n">
        <v>2</v>
      </c>
      <c r="B807" s="16" t="n">
        <v>803</v>
      </c>
      <c r="C807" s="16" t="n">
        <v>1803</v>
      </c>
      <c r="D807" s="17" t="inlineStr">
        <is>
          <t>1380611047</t>
        </is>
      </c>
      <c r="E807" s="17" t="inlineStr">
        <is>
          <t>National Capital Region (NCR)</t>
        </is>
      </c>
      <c r="F807" s="17" t="inlineStr">
        <is>
          <t>First District (Not a Province)</t>
        </is>
      </c>
      <c r="G807" s="17" t="inlineStr">
        <is>
          <t>City of Manila</t>
        </is>
      </c>
      <c r="H807" s="17" t="inlineStr">
        <is>
          <t>Barangay 832</t>
        </is>
      </c>
      <c r="I807" s="18" t="n">
        <v>14.582531</v>
      </c>
      <c r="J807" s="18" t="n">
        <v>120.994517</v>
      </c>
      <c r="K807" s="17" t="inlineStr">
        <is>
          <t>U</t>
        </is>
      </c>
      <c r="L807" s="11" t="n">
        <v>2976</v>
      </c>
      <c r="M807" s="19" t="n">
        <v>3.9</v>
      </c>
      <c r="N807" s="20">
        <f>INT(L807/M807)</f>
        <v/>
      </c>
      <c r="O807" s="20">
        <f>INT(N807*0.3+0.5)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45.4</v>
      </c>
      <c r="T807" s="19" t="n">
        <v>33</v>
      </c>
      <c r="U807" s="17" t="inlineStr">
        <is>
          <t>Tier 2 High GIDA (Score 40.0–49.9)</t>
        </is>
      </c>
      <c r="V807" s="19" t="n">
        <v>70.89</v>
      </c>
      <c r="W807" s="19" t="n">
        <v>49.56</v>
      </c>
      <c r="X807" s="19" t="n">
        <v>70.89</v>
      </c>
      <c r="Y807" s="20">
        <f>ROUND(V807*0.35+W807*0.35+X807*0.30,2)</f>
        <v/>
      </c>
      <c r="Z807" s="25" t="inlineStr">
        <is>
          <t>B - Node 0.5-1 km</t>
        </is>
      </c>
      <c r="AA807" s="19" t="n">
        <v>0.91</v>
      </c>
      <c r="AB807" s="19" t="n">
        <v>0.29</v>
      </c>
      <c r="AC807" s="17" t="inlineStr">
        <is>
          <t>Line: Aerial 24C</t>
        </is>
      </c>
      <c r="AD807" s="17" t="inlineStr">
        <is>
          <t>Short node lateral candidate; confirm port/fiber capacity, access and route.</t>
        </is>
      </c>
      <c r="AE807" s="16" t="n">
        <v>1803</v>
      </c>
    </row>
    <row r="808">
      <c r="A808" s="16" t="n">
        <v>2</v>
      </c>
      <c r="B808" s="16" t="n">
        <v>804</v>
      </c>
      <c r="C808" s="16" t="n">
        <v>1804</v>
      </c>
      <c r="D808" s="17" t="inlineStr">
        <is>
          <t>1381100058</t>
        </is>
      </c>
      <c r="E808" s="17" t="inlineStr">
        <is>
          <t>National Capital Region (NCR)</t>
        </is>
      </c>
      <c r="F808" s="17" t="inlineStr">
        <is>
          <t>Fourth District (Not a Province)</t>
        </is>
      </c>
      <c r="G808" s="17" t="inlineStr">
        <is>
          <t>Pasay City</t>
        </is>
      </c>
      <c r="H808" s="17" t="inlineStr">
        <is>
          <t>Barangay 58</t>
        </is>
      </c>
      <c r="I808" s="18" t="n">
        <v>14.550347</v>
      </c>
      <c r="J808" s="18" t="n">
        <v>120.999922</v>
      </c>
      <c r="K808" s="17" t="inlineStr">
        <is>
          <t>U</t>
        </is>
      </c>
      <c r="L808" s="11" t="n">
        <v>1421</v>
      </c>
      <c r="M808" s="19" t="n">
        <v>3.4</v>
      </c>
      <c r="N808" s="20">
        <f>INT(L808/M808)</f>
        <v/>
      </c>
      <c r="O808" s="20">
        <f>INT(N808*0.3+0.5)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2.45</v>
      </c>
      <c r="T808" s="19" t="n">
        <v>2.38</v>
      </c>
      <c r="U808" s="17" t="inlineStr">
        <is>
          <t>Tier 2 High GIDA (Score 40.0–49.9)</t>
        </is>
      </c>
      <c r="V808" s="19" t="n">
        <v>70.88</v>
      </c>
      <c r="W808" s="19" t="n">
        <v>49.56</v>
      </c>
      <c r="X808" s="19" t="n">
        <v>70.88</v>
      </c>
      <c r="Y808" s="20">
        <f>ROUND(V808*0.35+W808*0.35+X808*0.30,2)</f>
        <v/>
      </c>
      <c r="Z808" s="25" t="inlineStr">
        <is>
          <t>B - Node 0.5-1 km</t>
        </is>
      </c>
      <c r="AA808" s="19" t="n">
        <v>0.88</v>
      </c>
      <c r="AB808" s="19" t="n">
        <v>0.18</v>
      </c>
      <c r="AC808" s="17" t="inlineStr">
        <is>
          <t>Line: UG 288C via Y-Duct</t>
        </is>
      </c>
      <c r="AD808" s="17" t="inlineStr">
        <is>
          <t>Short node lateral candidate; confirm port/fiber capacity, access and route.</t>
        </is>
      </c>
      <c r="AE808" s="16" t="n">
        <v>1804</v>
      </c>
    </row>
    <row r="809">
      <c r="A809" s="16" t="n">
        <v>2</v>
      </c>
      <c r="B809" s="16" t="n">
        <v>805</v>
      </c>
      <c r="C809" s="16" t="n">
        <v>1805</v>
      </c>
      <c r="D809" s="17" t="inlineStr">
        <is>
          <t>1381100075</t>
        </is>
      </c>
      <c r="E809" s="17" t="inlineStr">
        <is>
          <t>National Capital Region (NCR)</t>
        </is>
      </c>
      <c r="F809" s="17" t="inlineStr">
        <is>
          <t>Fourth District (Not a Province)</t>
        </is>
      </c>
      <c r="G809" s="17" t="inlineStr">
        <is>
          <t>Pasay City</t>
        </is>
      </c>
      <c r="H809" s="17" t="inlineStr">
        <is>
          <t>Barangay 75</t>
        </is>
      </c>
      <c r="I809" s="18" t="n">
        <v>14.54262560257486</v>
      </c>
      <c r="J809" s="18" t="n">
        <v>120.9977571403651</v>
      </c>
      <c r="K809" s="17" t="inlineStr">
        <is>
          <t>U</t>
        </is>
      </c>
      <c r="L809" s="11" t="n">
        <v>1364</v>
      </c>
      <c r="M809" s="19" t="n">
        <v>3.4</v>
      </c>
      <c r="N809" s="20">
        <f>INT(L809/M809)</f>
        <v/>
      </c>
      <c r="O809" s="20">
        <f>INT(N809*0.3+0.5)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6.61</v>
      </c>
      <c r="T809" s="19" t="n">
        <v>9.449999999999999</v>
      </c>
      <c r="U809" s="17" t="inlineStr">
        <is>
          <t>Tier 2 High GIDA (Score 40.0–49.9)</t>
        </is>
      </c>
      <c r="V809" s="19" t="n">
        <v>70.88</v>
      </c>
      <c r="W809" s="19" t="n">
        <v>49.56</v>
      </c>
      <c r="X809" s="19" t="n">
        <v>70.88</v>
      </c>
      <c r="Y809" s="20">
        <f>ROUND(V809*0.35+W809*0.35+X809*0.30,2)</f>
        <v/>
      </c>
      <c r="Z809" s="25" t="inlineStr">
        <is>
          <t>A - Node within 0.5 km</t>
        </is>
      </c>
      <c r="AA809" s="19" t="n">
        <v>0.42</v>
      </c>
      <c r="AB809" s="19" t="n">
        <v>0.21</v>
      </c>
      <c r="AC809" s="17" t="inlineStr">
        <is>
          <t>Line: PSG001 RELIANCE TO NCC001</t>
        </is>
      </c>
      <c r="AD809" s="17" t="inlineStr">
        <is>
          <t>First survey candidate: confirm node handoff, spare capacity and short route; co-location not established.</t>
        </is>
      </c>
      <c r="AE809" s="16" t="n">
        <v>1805</v>
      </c>
    </row>
    <row r="810">
      <c r="A810" s="16" t="n">
        <v>2</v>
      </c>
      <c r="B810" s="16" t="n">
        <v>806</v>
      </c>
      <c r="C810" s="16" t="n">
        <v>1806</v>
      </c>
      <c r="D810" s="17" t="inlineStr">
        <is>
          <t>1380601061</t>
        </is>
      </c>
      <c r="E810" s="17" t="inlineStr">
        <is>
          <t>National Capital Region (NCR)</t>
        </is>
      </c>
      <c r="F810" s="17" t="inlineStr">
        <is>
          <t>First District (Not a Province)</t>
        </is>
      </c>
      <c r="G810" s="17" t="inlineStr">
        <is>
          <t>City of Manila</t>
        </is>
      </c>
      <c r="H810" s="17" t="inlineStr">
        <is>
          <t>Barangay 61</t>
        </is>
      </c>
      <c r="I810" s="18" t="n">
        <v>14.6144209</v>
      </c>
      <c r="J810" s="18" t="n">
        <v>120.9696114</v>
      </c>
      <c r="K810" s="17" t="inlineStr">
        <is>
          <t>U</t>
        </is>
      </c>
      <c r="L810" s="11" t="n">
        <v>1053</v>
      </c>
      <c r="M810" s="19" t="n">
        <v>3.9</v>
      </c>
      <c r="N810" s="20">
        <f>INT(L810/M810)</f>
        <v/>
      </c>
      <c r="O810" s="20">
        <f>INT(N810*0.3+0.5)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6.7</v>
      </c>
      <c r="T810" s="19" t="n">
        <v>6.61</v>
      </c>
      <c r="U810" s="17" t="inlineStr">
        <is>
          <t>Tier 2 High GIDA (Score 40.0–49.9)</t>
        </is>
      </c>
      <c r="V810" s="19" t="n">
        <v>70.88</v>
      </c>
      <c r="W810" s="19" t="n">
        <v>49.55</v>
      </c>
      <c r="X810" s="19" t="n">
        <v>70.88</v>
      </c>
      <c r="Y810" s="20">
        <f>ROUND(V810*0.35+W810*0.35+X810*0.30,2)</f>
        <v/>
      </c>
      <c r="Z810" s="25" t="inlineStr">
        <is>
          <t>B - Node 0.5-1 km</t>
        </is>
      </c>
      <c r="AA810" s="19" t="n">
        <v>0.84</v>
      </c>
      <c r="AB810" s="19" t="n">
        <v>0.04</v>
      </c>
      <c r="AC810" s="17" t="inlineStr">
        <is>
          <t>Line: Aerial 24C</t>
        </is>
      </c>
      <c r="AD810" s="17" t="inlineStr">
        <is>
          <t>Short node lateral candidate; confirm port/fiber capacity, access and route.</t>
        </is>
      </c>
      <c r="AE810" s="16" t="n">
        <v>1806</v>
      </c>
    </row>
    <row r="811">
      <c r="A811" s="16" t="n">
        <v>2</v>
      </c>
      <c r="B811" s="16" t="n">
        <v>807</v>
      </c>
      <c r="C811" s="16" t="n">
        <v>1807</v>
      </c>
      <c r="D811" s="17" t="inlineStr">
        <is>
          <t>1381300033</t>
        </is>
      </c>
      <c r="E811" s="17" t="inlineStr">
        <is>
          <t>National Capital Region (NCR)</t>
        </is>
      </c>
      <c r="F811" s="17" t="inlineStr">
        <is>
          <t>Second District (Not a Province)</t>
        </is>
      </c>
      <c r="G811" s="17" t="inlineStr">
        <is>
          <t>Quezon City</t>
        </is>
      </c>
      <c r="H811" s="17" t="inlineStr">
        <is>
          <t>Don Manuel</t>
        </is>
      </c>
      <c r="I811" s="18" t="n">
        <v>14.728278</v>
      </c>
      <c r="J811" s="18" t="n">
        <v>121.118481</v>
      </c>
      <c r="K811" s="17" t="inlineStr">
        <is>
          <t>U</t>
        </is>
      </c>
      <c r="L811" s="11" t="n">
        <v>1801</v>
      </c>
      <c r="M811" s="19" t="n">
        <v>3.8</v>
      </c>
      <c r="N811" s="20">
        <f>INT(L811/M811)</f>
        <v/>
      </c>
      <c r="O811" s="20">
        <f>INT(N811*0.3+0.5)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0.58</v>
      </c>
      <c r="T811" s="19" t="n">
        <v>0.22</v>
      </c>
      <c r="U811" s="17" t="inlineStr">
        <is>
          <t>Tier 2 High GIDA (Score 40.0–49.9)</t>
        </is>
      </c>
      <c r="V811" s="19" t="n">
        <v>70.88</v>
      </c>
      <c r="W811" s="19" t="n">
        <v>49.55</v>
      </c>
      <c r="X811" s="19" t="n">
        <v>70.88</v>
      </c>
      <c r="Y811" s="20">
        <f>ROUND(V811*0.35+W811*0.35+X811*0.30,2)</f>
        <v/>
      </c>
      <c r="Z811" s="22" t="inlineStr">
        <is>
          <t>C - Line within 0.5 km; node over 1 km</t>
        </is>
      </c>
      <c r="AA811" s="19" t="n">
        <v>2.35</v>
      </c>
      <c r="AB811" s="19" t="n">
        <v>0.1</v>
      </c>
      <c r="AC811" s="17" t="inlineStr">
        <is>
          <t>Line: Aerial 24C</t>
        </is>
      </c>
      <c r="AD811" s="17" t="inlineStr">
        <is>
          <t>Splice closure / line-tap survey candidate; locate closure and confirm splicing/capacity.</t>
        </is>
      </c>
      <c r="AE811" s="16" t="n">
        <v>1807</v>
      </c>
    </row>
    <row r="812">
      <c r="A812" s="16" t="n">
        <v>2</v>
      </c>
      <c r="B812" s="16" t="n">
        <v>808</v>
      </c>
      <c r="C812" s="16" t="n">
        <v>1808</v>
      </c>
      <c r="D812" s="17" t="inlineStr">
        <is>
          <t>1380612024</t>
        </is>
      </c>
      <c r="E812" s="17" t="inlineStr">
        <is>
          <t>National Capital Region (NCR)</t>
        </is>
      </c>
      <c r="F812" s="17" t="inlineStr">
        <is>
          <t>First District (Not a Province)</t>
        </is>
      </c>
      <c r="G812" s="17" t="inlineStr">
        <is>
          <t>City of Manila</t>
        </is>
      </c>
      <c r="H812" s="17" t="inlineStr">
        <is>
          <t>Barangay 856</t>
        </is>
      </c>
      <c r="I812" s="18" t="n">
        <v>14.586593</v>
      </c>
      <c r="J812" s="18" t="n">
        <v>121.0023506</v>
      </c>
      <c r="K812" s="17" t="inlineStr">
        <is>
          <t>U</t>
        </is>
      </c>
      <c r="L812" s="11" t="n">
        <v>1660</v>
      </c>
      <c r="M812" s="19" t="n">
        <v>3.9</v>
      </c>
      <c r="N812" s="20">
        <f>INT(L812/M812)</f>
        <v/>
      </c>
      <c r="O812" s="20">
        <f>INT(N812*0.3+0.5)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54.47</v>
      </c>
      <c r="T812" s="19" t="n">
        <v>61.51</v>
      </c>
      <c r="U812" s="17" t="inlineStr">
        <is>
          <t>Tier 2 High GIDA (Score 40.0–49.9)</t>
        </is>
      </c>
      <c r="V812" s="19" t="n">
        <v>70.88</v>
      </c>
      <c r="W812" s="19" t="n">
        <v>49.55</v>
      </c>
      <c r="X812" s="19" t="n">
        <v>70.88</v>
      </c>
      <c r="Y812" s="20">
        <f>ROUND(V812*0.35+W812*0.35+X812*0.30,2)</f>
        <v/>
      </c>
      <c r="Z812" s="25" t="inlineStr">
        <is>
          <t>A - Node within 0.5 km</t>
        </is>
      </c>
      <c r="AA812" s="19" t="n">
        <v>0.25</v>
      </c>
      <c r="AB812" s="19" t="n">
        <v>0.01</v>
      </c>
      <c r="AC812" s="17" t="inlineStr">
        <is>
          <t>Line: Aerial 24C</t>
        </is>
      </c>
      <c r="AD812" s="17" t="inlineStr">
        <is>
          <t>First survey candidate: confirm node handoff, spare capacity and short route; co-location not established.</t>
        </is>
      </c>
      <c r="AE812" s="16" t="n">
        <v>1808</v>
      </c>
    </row>
    <row r="813">
      <c r="A813" s="16" t="n">
        <v>2</v>
      </c>
      <c r="B813" s="16" t="n">
        <v>809</v>
      </c>
      <c r="C813" s="16" t="n">
        <v>1809</v>
      </c>
      <c r="D813" s="17" t="inlineStr">
        <is>
          <t>1380606065</t>
        </is>
      </c>
      <c r="E813" s="17" t="inlineStr">
        <is>
          <t>National Capital Region (NCR)</t>
        </is>
      </c>
      <c r="F813" s="17" t="inlineStr">
        <is>
          <t>First District (Not a Province)</t>
        </is>
      </c>
      <c r="G813" s="17" t="inlineStr">
        <is>
          <t>City of Manila</t>
        </is>
      </c>
      <c r="H813" s="17" t="inlineStr">
        <is>
          <t>Barangay 459</t>
        </is>
      </c>
      <c r="I813" s="18" t="n">
        <v>14.61137</v>
      </c>
      <c r="J813" s="18" t="n">
        <v>120.99415</v>
      </c>
      <c r="K813" s="17" t="inlineStr">
        <is>
          <t>U</t>
        </is>
      </c>
      <c r="L813" s="11" t="n">
        <v>775</v>
      </c>
      <c r="M813" s="19" t="n">
        <v>3.9</v>
      </c>
      <c r="N813" s="20">
        <f>INT(L813/M813)</f>
        <v/>
      </c>
      <c r="O813" s="20">
        <f>INT(N813*0.3+0.5)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11.55</v>
      </c>
      <c r="T813" s="19" t="n">
        <v>2.35</v>
      </c>
      <c r="U813" s="17" t="inlineStr">
        <is>
          <t>Tier 2 High GIDA (Score 40.0–49.9)</t>
        </is>
      </c>
      <c r="V813" s="19" t="n">
        <v>70.88</v>
      </c>
      <c r="W813" s="19" t="n">
        <v>49.55</v>
      </c>
      <c r="X813" s="19" t="n">
        <v>70.88</v>
      </c>
      <c r="Y813" s="20">
        <f>ROUND(V813*0.35+W813*0.35+X813*0.30,2)</f>
        <v/>
      </c>
      <c r="Z813" s="25" t="inlineStr">
        <is>
          <t>B - Node 0.5-1 km</t>
        </is>
      </c>
      <c r="AA813" s="19" t="n">
        <v>0.97</v>
      </c>
      <c r="AB813" s="19" t="n">
        <v>0.05</v>
      </c>
      <c r="AC813" s="17" t="inlineStr">
        <is>
          <t>Line: Aerial 24C</t>
        </is>
      </c>
      <c r="AD813" s="17" t="inlineStr">
        <is>
          <t>Short node lateral candidate; confirm port/fiber capacity, access and route.</t>
        </is>
      </c>
      <c r="AE813" s="16" t="n">
        <v>1809</v>
      </c>
    </row>
    <row r="814">
      <c r="A814" s="16" t="n">
        <v>2</v>
      </c>
      <c r="B814" s="16" t="n">
        <v>810</v>
      </c>
      <c r="C814" s="16" t="n">
        <v>1810</v>
      </c>
      <c r="D814" s="17" t="inlineStr">
        <is>
          <t>0401005071</t>
        </is>
      </c>
      <c r="E814" s="17" t="inlineStr">
        <is>
          <t>Region IV-A (CALABARZON)</t>
        </is>
      </c>
      <c r="F814" s="17" t="inlineStr">
        <is>
          <t>Batangas</t>
        </is>
      </c>
      <c r="G814" s="17" t="inlineStr">
        <is>
          <t>Batangas City</t>
        </is>
      </c>
      <c r="H814" s="17" t="inlineStr">
        <is>
          <t>Barangay 24</t>
        </is>
      </c>
      <c r="I814" s="18" t="n">
        <v>13.66311493</v>
      </c>
      <c r="J814" s="18" t="n">
        <v>121.1060106</v>
      </c>
      <c r="K814" s="17" t="inlineStr">
        <is>
          <t>R</t>
        </is>
      </c>
      <c r="L814" s="11" t="n">
        <v>1449</v>
      </c>
      <c r="M814" s="19" t="n">
        <v>3.6</v>
      </c>
      <c r="N814" s="20">
        <f>INT(L814/M814)</f>
        <v/>
      </c>
      <c r="O814" s="20">
        <f>INT(N814*0.3+0.5)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2.47</v>
      </c>
      <c r="T814" s="19" t="n">
        <v>6.07</v>
      </c>
      <c r="U814" s="17" t="inlineStr">
        <is>
          <t>Tier 2 High GIDA (Score 40.0–49.9)</t>
        </is>
      </c>
      <c r="V814" s="19" t="n">
        <v>70.88</v>
      </c>
      <c r="W814" s="19" t="n">
        <v>49.55</v>
      </c>
      <c r="X814" s="19" t="n">
        <v>70.88</v>
      </c>
      <c r="Y814" s="20">
        <f>ROUND(V814*0.35+W814*0.35+X814*0.30,2)</f>
        <v/>
      </c>
      <c r="Z814" s="24" t="inlineStr">
        <is>
          <t>E - Nearest node or line 3-5 km</t>
        </is>
      </c>
      <c r="AA814" s="19" t="n">
        <v>4.44</v>
      </c>
      <c r="AB814" s="19" t="n">
        <v>11.39</v>
      </c>
      <c r="AC814" s="17" t="inlineStr">
        <is>
          <t>Node: BCY005 - PM</t>
        </is>
      </c>
      <c r="AD814" s="17" t="inlineStr">
        <is>
          <t>Review candidate: examine alternative BTS location, updated fiber inventory or Starlink backhaul.</t>
        </is>
      </c>
      <c r="AE814" s="16" t="n">
        <v>1810</v>
      </c>
    </row>
    <row r="815">
      <c r="A815" s="16" t="n">
        <v>2</v>
      </c>
      <c r="B815" s="16" t="n">
        <v>811</v>
      </c>
      <c r="C815" s="16" t="n">
        <v>1811</v>
      </c>
      <c r="D815" s="17" t="inlineStr">
        <is>
          <t>1380606242</t>
        </is>
      </c>
      <c r="E815" s="17" t="inlineStr">
        <is>
          <t>National Capital Region (NCR)</t>
        </is>
      </c>
      <c r="F815" s="17" t="inlineStr">
        <is>
          <t>First District (Not a Province)</t>
        </is>
      </c>
      <c r="G815" s="17" t="inlineStr">
        <is>
          <t>City of Manila</t>
        </is>
      </c>
      <c r="H815" s="17" t="inlineStr">
        <is>
          <t>Barangay 635</t>
        </is>
      </c>
      <c r="I815" s="18" t="n">
        <v>14.596476</v>
      </c>
      <c r="J815" s="18" t="n">
        <v>121.000453</v>
      </c>
      <c r="K815" s="17" t="inlineStr">
        <is>
          <t>U</t>
        </is>
      </c>
      <c r="L815" s="11" t="n">
        <v>680</v>
      </c>
      <c r="M815" s="19" t="n">
        <v>3.9</v>
      </c>
      <c r="N815" s="20">
        <f>INT(L815/M815)</f>
        <v/>
      </c>
      <c r="O815" s="20">
        <f>INT(N815*0.3+0.5)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24.14</v>
      </c>
      <c r="T815" s="19" t="n">
        <v>28.15</v>
      </c>
      <c r="U815" s="17" t="inlineStr">
        <is>
          <t>Tier 2 High GIDA (Score 40.0–49.9)</t>
        </is>
      </c>
      <c r="V815" s="19" t="n">
        <v>70.87</v>
      </c>
      <c r="W815" s="19" t="n">
        <v>49.55</v>
      </c>
      <c r="X815" s="19" t="n">
        <v>70.87</v>
      </c>
      <c r="Y815" s="20">
        <f>ROUND(V815*0.35+W815*0.35+X815*0.30,2)</f>
        <v/>
      </c>
      <c r="Z815" s="25" t="inlineStr">
        <is>
          <t>B - Node 0.5-1 km</t>
        </is>
      </c>
      <c r="AA815" s="19" t="n">
        <v>0.76</v>
      </c>
      <c r="AB815" s="19" t="n">
        <v>0.12</v>
      </c>
      <c r="AC815" s="17" t="inlineStr">
        <is>
          <t>Line: Aerial 24C</t>
        </is>
      </c>
      <c r="AD815" s="17" t="inlineStr">
        <is>
          <t>Short node lateral candidate; confirm port/fiber capacity, access and route.</t>
        </is>
      </c>
      <c r="AE815" s="16" t="n">
        <v>1811</v>
      </c>
    </row>
    <row r="816">
      <c r="A816" s="16" t="n">
        <v>2</v>
      </c>
      <c r="B816" s="16" t="n">
        <v>812</v>
      </c>
      <c r="C816" s="16" t="n">
        <v>1812</v>
      </c>
      <c r="D816" s="17" t="inlineStr">
        <is>
          <t>PH0001812</t>
        </is>
      </c>
      <c r="E816" s="17" t="inlineStr">
        <is>
          <t>V</t>
        </is>
      </c>
      <c r="F816" s="17" t="inlineStr">
        <is>
          <t>Camarines Sur</t>
        </is>
      </c>
      <c r="G816" s="17" t="inlineStr">
        <is>
          <t>Naga City</t>
        </is>
      </c>
      <c r="H816" s="17" t="inlineStr">
        <is>
          <t>Lerma</t>
        </is>
      </c>
      <c r="I816" s="18" t="n">
        <v>10.40281585</v>
      </c>
      <c r="J816" s="18" t="n">
        <v>123.9248429</v>
      </c>
      <c r="K816" s="17" t="inlineStr">
        <is>
          <t>R</t>
        </is>
      </c>
      <c r="L816" s="11" t="n">
        <v>2195</v>
      </c>
      <c r="M816" s="19" t="n">
        <v>4.2</v>
      </c>
      <c r="N816" s="20">
        <f>INT(L816/M816)</f>
        <v/>
      </c>
      <c r="O816" s="20">
        <f>INT(N816*0.3+0.5)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3.21</v>
      </c>
      <c r="T816" s="19" t="n">
        <v>2.25</v>
      </c>
      <c r="U816" s="17" t="inlineStr">
        <is>
          <t>Tier 2 High GIDA (Score 40.0–49.9)</t>
        </is>
      </c>
      <c r="V816" s="19" t="n">
        <v>70.87</v>
      </c>
      <c r="W816" s="19" t="n">
        <v>49.55</v>
      </c>
      <c r="X816" s="19" t="n">
        <v>70.87</v>
      </c>
      <c r="Y816" s="20">
        <f>ROUND(V816*0.35+W816*0.35+X816*0.30,2)</f>
        <v/>
      </c>
      <c r="Z816" s="22" t="inlineStr">
        <is>
          <t>C - Line within 0.5 km; node over 1 km</t>
        </is>
      </c>
      <c r="AA816" s="19" t="n">
        <v>3.7</v>
      </c>
      <c r="AB816" s="19" t="n">
        <v>0.15</v>
      </c>
      <c r="AC816" s="17" t="inlineStr">
        <is>
          <t>Line: Route 11.925km</t>
        </is>
      </c>
      <c r="AD816" s="17" t="inlineStr">
        <is>
          <t>Splice closure / line-tap survey candidate; locate closure and confirm splicing/capacity.</t>
        </is>
      </c>
      <c r="AE816" s="16" t="n">
        <v>1812</v>
      </c>
    </row>
    <row r="817">
      <c r="A817" s="16" t="n">
        <v>2</v>
      </c>
      <c r="B817" s="16" t="n">
        <v>813</v>
      </c>
      <c r="C817" s="16" t="n">
        <v>1813</v>
      </c>
      <c r="D817" s="17" t="inlineStr">
        <is>
          <t>1381100172</t>
        </is>
      </c>
      <c r="E817" s="17" t="inlineStr">
        <is>
          <t>National Capital Region (NCR)</t>
        </is>
      </c>
      <c r="F817" s="17" t="inlineStr">
        <is>
          <t>Fourth District (Not a Province)</t>
        </is>
      </c>
      <c r="G817" s="17" t="inlineStr">
        <is>
          <t>Pasay City</t>
        </is>
      </c>
      <c r="H817" s="17" t="inlineStr">
        <is>
          <t>Barangay 172</t>
        </is>
      </c>
      <c r="I817" s="18" t="n">
        <v>14.533291</v>
      </c>
      <c r="J817" s="18" t="n">
        <v>121.014131</v>
      </c>
      <c r="K817" s="17" t="inlineStr">
        <is>
          <t>U</t>
        </is>
      </c>
      <c r="L817" s="11" t="n">
        <v>5059</v>
      </c>
      <c r="M817" s="19" t="n">
        <v>3.4</v>
      </c>
      <c r="N817" s="20">
        <f>INT(L817/M817)</f>
        <v/>
      </c>
      <c r="O817" s="20">
        <f>INT(N817*0.3+0.5)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1.12</v>
      </c>
      <c r="T817" s="19" t="n">
        <v>0.27</v>
      </c>
      <c r="U817" s="17" t="inlineStr">
        <is>
          <t>Tier 2 High GIDA (Score 40.0–49.9)</t>
        </is>
      </c>
      <c r="V817" s="19" t="n">
        <v>70.87</v>
      </c>
      <c r="W817" s="19" t="n">
        <v>49.54</v>
      </c>
      <c r="X817" s="19" t="n">
        <v>70.87</v>
      </c>
      <c r="Y817" s="20">
        <f>ROUND(V817*0.35+W817*0.35+X817*0.30,2)</f>
        <v/>
      </c>
      <c r="Z817" s="22" t="inlineStr">
        <is>
          <t>C - Line within 0.5 km; node over 1 km</t>
        </is>
      </c>
      <c r="AA817" s="19" t="n">
        <v>1.27</v>
      </c>
      <c r="AB817" s="19" t="n">
        <v>0.47</v>
      </c>
      <c r="AC817" s="17" t="inlineStr">
        <is>
          <t>Line: Aerial 24C</t>
        </is>
      </c>
      <c r="AD817" s="17" t="inlineStr">
        <is>
          <t>Splice closure / line-tap survey candidate; locate closure and confirm splicing/capacity.</t>
        </is>
      </c>
      <c r="AE817" s="16" t="n">
        <v>1813</v>
      </c>
    </row>
    <row r="818">
      <c r="A818" s="16" t="n">
        <v>2</v>
      </c>
      <c r="B818" s="16" t="n">
        <v>814</v>
      </c>
      <c r="C818" s="16" t="n">
        <v>1814</v>
      </c>
      <c r="D818" s="17" t="inlineStr">
        <is>
          <t>PH0001814</t>
        </is>
      </c>
      <c r="E818" s="17" t="inlineStr">
        <is>
          <t>VII</t>
        </is>
      </c>
      <c r="F818" s="17" t="inlineStr">
        <is>
          <t>Cebu</t>
        </is>
      </c>
      <c r="G818" s="17" t="inlineStr">
        <is>
          <t>Talisay City</t>
        </is>
      </c>
      <c r="H818" s="17" t="inlineStr">
        <is>
          <t>Tabunoc</t>
        </is>
      </c>
      <c r="I818" s="18" t="n">
        <v>10.263449</v>
      </c>
      <c r="J818" s="18" t="n">
        <v>123.840613</v>
      </c>
      <c r="K818" s="17" t="inlineStr">
        <is>
          <t>R</t>
        </is>
      </c>
      <c r="L818" s="11" t="n">
        <v>2250</v>
      </c>
      <c r="M818" s="19" t="n">
        <v>3.8</v>
      </c>
      <c r="N818" s="20">
        <f>INT(L818/M818)</f>
        <v/>
      </c>
      <c r="O818" s="20">
        <f>INT(N818*0.3+0.5)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8.380000000000001</v>
      </c>
      <c r="T818" s="19" t="n">
        <v>10.33</v>
      </c>
      <c r="U818" s="17" t="inlineStr">
        <is>
          <t>Tier 2 High GIDA (Score 40.0–49.9)</t>
        </is>
      </c>
      <c r="V818" s="19" t="n">
        <v>70.86</v>
      </c>
      <c r="W818" s="19" t="n">
        <v>49.54</v>
      </c>
      <c r="X818" s="19" t="n">
        <v>70.86</v>
      </c>
      <c r="Y818" s="20">
        <f>ROUND(V818*0.35+W818*0.35+X818*0.30,2)</f>
        <v/>
      </c>
      <c r="Z818" s="25" t="inlineStr">
        <is>
          <t>A - Node within 0.5 km</t>
        </is>
      </c>
      <c r="AA818" s="19" t="n">
        <v>0.16</v>
      </c>
      <c r="AB818" s="19" t="n">
        <v>0.11</v>
      </c>
      <c r="AC818" s="17" t="inlineStr">
        <is>
          <t>Line: CEBU - TOLEDO</t>
        </is>
      </c>
      <c r="AD818" s="17" t="inlineStr">
        <is>
          <t>First survey candidate: confirm node handoff, spare capacity and short route; co-location not established.</t>
        </is>
      </c>
      <c r="AE818" s="16" t="n">
        <v>1814</v>
      </c>
    </row>
    <row r="819">
      <c r="A819" s="16" t="n">
        <v>2</v>
      </c>
      <c r="B819" s="16" t="n">
        <v>815</v>
      </c>
      <c r="C819" s="16" t="n">
        <v>1815</v>
      </c>
      <c r="D819" s="17" t="inlineStr">
        <is>
          <t>1381100079</t>
        </is>
      </c>
      <c r="E819" s="17" t="inlineStr">
        <is>
          <t>National Capital Region (NCR)</t>
        </is>
      </c>
      <c r="F819" s="17" t="inlineStr">
        <is>
          <t>Fourth District (Not a Province)</t>
        </is>
      </c>
      <c r="G819" s="17" t="inlineStr">
        <is>
          <t>Pasay City</t>
        </is>
      </c>
      <c r="H819" s="17" t="inlineStr">
        <is>
          <t>Barangay 79</t>
        </is>
      </c>
      <c r="I819" s="18" t="n">
        <v>14.54322560257486</v>
      </c>
      <c r="J819" s="18" t="n">
        <v>120.9954771403651</v>
      </c>
      <c r="K819" s="17" t="inlineStr">
        <is>
          <t>U</t>
        </is>
      </c>
      <c r="L819" s="11" t="n">
        <v>696</v>
      </c>
      <c r="M819" s="19" t="n">
        <v>3.4</v>
      </c>
      <c r="N819" s="20">
        <f>INT(L819/M819)</f>
        <v/>
      </c>
      <c r="O819" s="20">
        <f>INT(N819*0.3+0.5)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0.34</v>
      </c>
      <c r="T819" s="19" t="n">
        <v>0.25</v>
      </c>
      <c r="U819" s="17" t="inlineStr">
        <is>
          <t>Tier 2 High GIDA (Score 40.0–49.9)</t>
        </is>
      </c>
      <c r="V819" s="19" t="n">
        <v>70.86</v>
      </c>
      <c r="W819" s="19" t="n">
        <v>49.54</v>
      </c>
      <c r="X819" s="19" t="n">
        <v>70.86</v>
      </c>
      <c r="Y819" s="20">
        <f>ROUND(V819*0.35+W819*0.35+X819*0.30,2)</f>
        <v/>
      </c>
      <c r="Z819" s="25" t="inlineStr">
        <is>
          <t>A - Node within 0.5 km</t>
        </is>
      </c>
      <c r="AA819" s="19" t="n">
        <v>0.18</v>
      </c>
      <c r="AB819" s="19" t="n">
        <v>0.09</v>
      </c>
      <c r="AC819" s="17" t="inlineStr">
        <is>
          <t>Line: Existing 24C</t>
        </is>
      </c>
      <c r="AD819" s="17" t="inlineStr">
        <is>
          <t>First survey candidate: confirm node handoff, spare capacity and short route; co-location not established.</t>
        </is>
      </c>
      <c r="AE819" s="16" t="n">
        <v>1815</v>
      </c>
    </row>
    <row r="820">
      <c r="A820" s="16" t="n">
        <v>2</v>
      </c>
      <c r="B820" s="16" t="n">
        <v>816</v>
      </c>
      <c r="C820" s="16" t="n">
        <v>1816</v>
      </c>
      <c r="D820" s="17" t="inlineStr">
        <is>
          <t>1380606018</t>
        </is>
      </c>
      <c r="E820" s="17" t="inlineStr">
        <is>
          <t>National Capital Region (NCR)</t>
        </is>
      </c>
      <c r="F820" s="17" t="inlineStr">
        <is>
          <t>First District (Not a Province)</t>
        </is>
      </c>
      <c r="G820" s="17" t="inlineStr">
        <is>
          <t>City of Manila</t>
        </is>
      </c>
      <c r="H820" s="17" t="inlineStr">
        <is>
          <t>Barangay 412</t>
        </is>
      </c>
      <c r="I820" s="18" t="n">
        <v>14.599905</v>
      </c>
      <c r="J820" s="18" t="n">
        <v>120.99491</v>
      </c>
      <c r="K820" s="17" t="inlineStr">
        <is>
          <t>U</t>
        </is>
      </c>
      <c r="L820" s="11" t="n">
        <v>1947</v>
      </c>
      <c r="M820" s="19" t="n">
        <v>3.9</v>
      </c>
      <c r="N820" s="20">
        <f>INT(L820/M820)</f>
        <v/>
      </c>
      <c r="O820" s="20">
        <f>INT(N820*0.3+0.5)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62.88</v>
      </c>
      <c r="T820" s="19" t="n">
        <v>55.57</v>
      </c>
      <c r="U820" s="17" t="inlineStr">
        <is>
          <t>Tier 2 High GIDA (Score 40.0–49.9)</t>
        </is>
      </c>
      <c r="V820" s="19" t="n">
        <v>70.86</v>
      </c>
      <c r="W820" s="19" t="n">
        <v>49.54</v>
      </c>
      <c r="X820" s="19" t="n">
        <v>70.86</v>
      </c>
      <c r="Y820" s="20">
        <f>ROUND(V820*0.35+W820*0.35+X820*0.30,2)</f>
        <v/>
      </c>
      <c r="Z820" s="25" t="inlineStr">
        <is>
          <t>B - Node 0.5-1 km</t>
        </is>
      </c>
      <c r="AA820" s="19" t="n">
        <v>0.54</v>
      </c>
      <c r="AB820" s="19" t="n">
        <v>0.11</v>
      </c>
      <c r="AC820" s="17" t="inlineStr">
        <is>
          <t>Line: Aerial 24C</t>
        </is>
      </c>
      <c r="AD820" s="17" t="inlineStr">
        <is>
          <t>Short node lateral candidate; confirm port/fiber capacity, access and route.</t>
        </is>
      </c>
      <c r="AE820" s="16" t="n">
        <v>1816</v>
      </c>
    </row>
    <row r="821">
      <c r="A821" s="16" t="n">
        <v>2</v>
      </c>
      <c r="B821" s="16" t="n">
        <v>817</v>
      </c>
      <c r="C821" s="16" t="n">
        <v>1817</v>
      </c>
      <c r="D821" s="17" t="inlineStr">
        <is>
          <t>1381100038</t>
        </is>
      </c>
      <c r="E821" s="17" t="inlineStr">
        <is>
          <t>National Capital Region (NCR)</t>
        </is>
      </c>
      <c r="F821" s="17" t="inlineStr">
        <is>
          <t>Fourth District (Not a Province)</t>
        </is>
      </c>
      <c r="G821" s="17" t="inlineStr">
        <is>
          <t>Pasay City</t>
        </is>
      </c>
      <c r="H821" s="17" t="inlineStr">
        <is>
          <t>Barangay 38</t>
        </is>
      </c>
      <c r="I821" s="18" t="n">
        <v>14.560381</v>
      </c>
      <c r="J821" s="18" t="n">
        <v>120.995137</v>
      </c>
      <c r="K821" s="17" t="inlineStr">
        <is>
          <t>U</t>
        </is>
      </c>
      <c r="L821" s="11" t="n">
        <v>2023</v>
      </c>
      <c r="M821" s="19" t="n">
        <v>3.4</v>
      </c>
      <c r="N821" s="20">
        <f>INT(L821/M821)</f>
        <v/>
      </c>
      <c r="O821" s="20">
        <f>INT(N821*0.3+0.5)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3.26</v>
      </c>
      <c r="T821" s="19" t="n">
        <v>3.37</v>
      </c>
      <c r="U821" s="17" t="inlineStr">
        <is>
          <t>Tier 2 High GIDA (Score 40.0–49.9)</t>
        </is>
      </c>
      <c r="V821" s="19" t="n">
        <v>70.86</v>
      </c>
      <c r="W821" s="19" t="n">
        <v>49.54</v>
      </c>
      <c r="X821" s="19" t="n">
        <v>70.86</v>
      </c>
      <c r="Y821" s="20">
        <f>ROUND(V821*0.35+W821*0.35+X821*0.30,2)</f>
        <v/>
      </c>
      <c r="Z821" s="25" t="inlineStr">
        <is>
          <t>B - Node 0.5-1 km</t>
        </is>
      </c>
      <c r="AA821" s="19" t="n">
        <v>0.87</v>
      </c>
      <c r="AB821" s="19" t="n">
        <v>0.05</v>
      </c>
      <c r="AC821" s="17" t="inlineStr">
        <is>
          <t>Line: UG 288C via Y-Duct</t>
        </is>
      </c>
      <c r="AD821" s="17" t="inlineStr">
        <is>
          <t>Short node lateral candidate; confirm port/fiber capacity, access and route.</t>
        </is>
      </c>
      <c r="AE821" s="16" t="n">
        <v>1817</v>
      </c>
    </row>
    <row r="822">
      <c r="A822" s="16" t="n">
        <v>2</v>
      </c>
      <c r="B822" s="16" t="n">
        <v>818</v>
      </c>
      <c r="C822" s="16" t="n">
        <v>1818</v>
      </c>
      <c r="D822" s="17" t="inlineStr">
        <is>
          <t>1381100013</t>
        </is>
      </c>
      <c r="E822" s="17" t="inlineStr">
        <is>
          <t>National Capital Region (NCR)</t>
        </is>
      </c>
      <c r="F822" s="17" t="inlineStr">
        <is>
          <t>Fourth District (Not a Province)</t>
        </is>
      </c>
      <c r="G822" s="17" t="inlineStr">
        <is>
          <t>Pasay City</t>
        </is>
      </c>
      <c r="H822" s="17" t="inlineStr">
        <is>
          <t>Barangay 13</t>
        </is>
      </c>
      <c r="I822" s="18" t="n">
        <v>14.558226</v>
      </c>
      <c r="J822" s="18" t="n">
        <v>120.991447</v>
      </c>
      <c r="K822" s="17" t="inlineStr">
        <is>
          <t>U</t>
        </is>
      </c>
      <c r="L822" s="11" t="n">
        <v>2721</v>
      </c>
      <c r="M822" s="19" t="n">
        <v>3.4</v>
      </c>
      <c r="N822" s="20">
        <f>INT(L822/M822)</f>
        <v/>
      </c>
      <c r="O822" s="20">
        <f>INT(N822*0.3+0.5)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1.24</v>
      </c>
      <c r="T822" s="19" t="n">
        <v>1.14</v>
      </c>
      <c r="U822" s="17" t="inlineStr">
        <is>
          <t>Tier 2 High GIDA (Score 40.0–49.9)</t>
        </is>
      </c>
      <c r="V822" s="19" t="n">
        <v>70.86</v>
      </c>
      <c r="W822" s="19" t="n">
        <v>49.54</v>
      </c>
      <c r="X822" s="19" t="n">
        <v>70.86</v>
      </c>
      <c r="Y822" s="20">
        <f>ROUND(V822*0.35+W822*0.35+X822*0.30,2)</f>
        <v/>
      </c>
      <c r="Z822" s="25" t="inlineStr">
        <is>
          <t>B - Node 0.5-1 km</t>
        </is>
      </c>
      <c r="AA822" s="19" t="n">
        <v>0.55</v>
      </c>
      <c r="AB822" s="19" t="n">
        <v>0.49</v>
      </c>
      <c r="AC822" s="17" t="inlineStr">
        <is>
          <t>Line: UG 288C via Y-Duct</t>
        </is>
      </c>
      <c r="AD822" s="17" t="inlineStr">
        <is>
          <t>Short node lateral candidate; confirm port/fiber capacity, access and route.</t>
        </is>
      </c>
      <c r="AE822" s="16" t="n">
        <v>1818</v>
      </c>
    </row>
    <row r="823">
      <c r="A823" s="16" t="n">
        <v>2</v>
      </c>
      <c r="B823" s="16" t="n">
        <v>819</v>
      </c>
      <c r="C823" s="16" t="n">
        <v>1819</v>
      </c>
      <c r="D823" s="17" t="inlineStr">
        <is>
          <t>0603013037</t>
        </is>
      </c>
      <c r="E823" s="17" t="inlineStr">
        <is>
          <t>Region VI (Western Visayas)</t>
        </is>
      </c>
      <c r="F823" s="17" t="inlineStr">
        <is>
          <t>Iloilo</t>
        </is>
      </c>
      <c r="G823" s="17" t="inlineStr">
        <is>
          <t>Calinog</t>
        </is>
      </c>
      <c r="H823" s="17" t="inlineStr">
        <is>
          <t>Hilwan</t>
        </is>
      </c>
      <c r="I823" s="18" t="n">
        <v>11.291548</v>
      </c>
      <c r="J823" s="18" t="n">
        <v>122.330017</v>
      </c>
      <c r="K823" s="17" t="inlineStr">
        <is>
          <t>R</t>
        </is>
      </c>
      <c r="L823" s="11" t="n">
        <v>543</v>
      </c>
      <c r="M823" s="19" t="n">
        <v>3.8</v>
      </c>
      <c r="N823" s="20">
        <f>INT(L823/M823)</f>
        <v/>
      </c>
      <c r="O823" s="20">
        <f>INT(N823*0.3+0.5)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29.95</v>
      </c>
      <c r="T823" s="19" t="n">
        <v>25.42</v>
      </c>
      <c r="U823" s="17" t="inlineStr">
        <is>
          <t>Tier 2 High GIDA (Score 40.0–49.9)</t>
        </is>
      </c>
      <c r="V823" s="19" t="n">
        <v>70.86</v>
      </c>
      <c r="W823" s="19" t="n">
        <v>49.54</v>
      </c>
      <c r="X823" s="19" t="n">
        <v>70.86</v>
      </c>
      <c r="Y823" s="20">
        <f>ROUND(V823*0.35+W823*0.35+X823*0.30,2)</f>
        <v/>
      </c>
      <c r="Z823" s="24" t="inlineStr">
        <is>
          <t>F - Nearest node and line over 5 km</t>
        </is>
      </c>
      <c r="AA823" s="19" t="n">
        <v>29.95</v>
      </c>
      <c r="AB823" s="19" t="n">
        <v>29.07</v>
      </c>
      <c r="AC823" s="17" t="inlineStr">
        <is>
          <t>Line: CABLE LAYED</t>
        </is>
      </c>
      <c r="AD823" s="17" t="inlineStr">
        <is>
          <t>Remote site candidate: deploy Starlink LEO satellite backhaul or long microwave hop.</t>
        </is>
      </c>
      <c r="AE823" s="16" t="n">
        <v>1819</v>
      </c>
    </row>
    <row r="824">
      <c r="A824" s="16" t="n">
        <v>2</v>
      </c>
      <c r="B824" s="16" t="n">
        <v>820</v>
      </c>
      <c r="C824" s="16" t="n">
        <v>1820</v>
      </c>
      <c r="D824" s="17" t="inlineStr">
        <is>
          <t>PH0001820</t>
        </is>
      </c>
      <c r="E824" s="17" t="inlineStr">
        <is>
          <t>VI</t>
        </is>
      </c>
      <c r="F824" s="17" t="inlineStr">
        <is>
          <t>Iloilo</t>
        </is>
      </c>
      <c r="G824" s="17" t="inlineStr">
        <is>
          <t>Iloilo City</t>
        </is>
      </c>
      <c r="H824" s="17" t="inlineStr">
        <is>
          <t>Maria Cristina</t>
        </is>
      </c>
      <c r="I824" s="18" t="n">
        <v>10.710364</v>
      </c>
      <c r="J824" s="18" t="n">
        <v>122.554693</v>
      </c>
      <c r="K824" s="17" t="inlineStr">
        <is>
          <t>R</t>
        </is>
      </c>
      <c r="L824" s="11" t="n">
        <v>2230</v>
      </c>
      <c r="M824" s="19" t="n">
        <v>3.8</v>
      </c>
      <c r="N824" s="20">
        <f>INT(L824/M824)</f>
        <v/>
      </c>
      <c r="O824" s="20">
        <f>INT(N824*0.3+0.5)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1.77</v>
      </c>
      <c r="T824" s="19" t="n">
        <v>0.38</v>
      </c>
      <c r="U824" s="17" t="inlineStr">
        <is>
          <t>Tier 2 High GIDA (Score 40.0–49.9)</t>
        </is>
      </c>
      <c r="V824" s="19" t="n">
        <v>70.86</v>
      </c>
      <c r="W824" s="19" t="n">
        <v>49.54</v>
      </c>
      <c r="X824" s="19" t="n">
        <v>70.86</v>
      </c>
      <c r="Y824" s="20">
        <f>ROUND(V824*0.35+W824*0.35+X824*0.30,2)</f>
        <v/>
      </c>
      <c r="Z824" s="23" t="inlineStr">
        <is>
          <t>D - Other node or line within 3 km</t>
        </is>
      </c>
      <c r="AA824" s="19" t="n">
        <v>1.5</v>
      </c>
      <c r="AB824" s="19" t="n">
        <v>1.05</v>
      </c>
      <c r="AC824" s="17" t="inlineStr">
        <is>
          <t>Line: ROXAS -  ILOILO</t>
        </is>
      </c>
      <c r="AD824" s="17" t="inlineStr">
        <is>
          <t>Route options survey candidate: compare actual node lateral with approved line tap.</t>
        </is>
      </c>
      <c r="AE824" s="16" t="n">
        <v>1820</v>
      </c>
    </row>
    <row r="825">
      <c r="A825" s="16" t="n">
        <v>2</v>
      </c>
      <c r="B825" s="16" t="n">
        <v>821</v>
      </c>
      <c r="C825" s="16" t="n">
        <v>1821</v>
      </c>
      <c r="D825" s="17" t="inlineStr">
        <is>
          <t>1381100047</t>
        </is>
      </c>
      <c r="E825" s="17" t="inlineStr">
        <is>
          <t>National Capital Region (NCR)</t>
        </is>
      </c>
      <c r="F825" s="17" t="inlineStr">
        <is>
          <t>Fourth District (Not a Province)</t>
        </is>
      </c>
      <c r="G825" s="17" t="inlineStr">
        <is>
          <t>Pasay City</t>
        </is>
      </c>
      <c r="H825" s="17" t="inlineStr">
        <is>
          <t>Barangay 47</t>
        </is>
      </c>
      <c r="I825" s="18" t="n">
        <v>14.556022</v>
      </c>
      <c r="J825" s="18" t="n">
        <v>120.997301</v>
      </c>
      <c r="K825" s="17" t="inlineStr">
        <is>
          <t>U</t>
        </is>
      </c>
      <c r="L825" s="11" t="n">
        <v>1241</v>
      </c>
      <c r="M825" s="19" t="n">
        <v>3.4</v>
      </c>
      <c r="N825" s="20">
        <f>INT(L825/M825)</f>
        <v/>
      </c>
      <c r="O825" s="20">
        <f>INT(N825*0.3+0.5)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3.26</v>
      </c>
      <c r="T825" s="19" t="n">
        <v>3.1</v>
      </c>
      <c r="U825" s="17" t="inlineStr">
        <is>
          <t>Tier 2 High GIDA (Score 40.0–49.9)</t>
        </is>
      </c>
      <c r="V825" s="19" t="n">
        <v>70.86</v>
      </c>
      <c r="W825" s="19" t="n">
        <v>49.54</v>
      </c>
      <c r="X825" s="19" t="n">
        <v>70.86</v>
      </c>
      <c r="Y825" s="20">
        <f>ROUND(V825*0.35+W825*0.35+X825*0.30,2)</f>
        <v/>
      </c>
      <c r="Z825" s="25" t="inlineStr">
        <is>
          <t>B - Node 0.5-1 km</t>
        </is>
      </c>
      <c r="AA825" s="19" t="n">
        <v>0.67</v>
      </c>
      <c r="AB825" s="19" t="n">
        <v>0.07000000000000001</v>
      </c>
      <c r="AC825" s="17" t="inlineStr">
        <is>
          <t>Line: PSG001 RELIANCE TO NCC001</t>
        </is>
      </c>
      <c r="AD825" s="17" t="inlineStr">
        <is>
          <t>Short node lateral candidate; confirm port/fiber capacity, access and route.</t>
        </is>
      </c>
      <c r="AE825" s="16" t="n">
        <v>1821</v>
      </c>
    </row>
    <row r="826">
      <c r="A826" s="16" t="n">
        <v>2</v>
      </c>
      <c r="B826" s="16" t="n">
        <v>822</v>
      </c>
      <c r="C826" s="16" t="n">
        <v>1822</v>
      </c>
      <c r="D826" s="17" t="inlineStr">
        <is>
          <t>1381100092</t>
        </is>
      </c>
      <c r="E826" s="17" t="inlineStr">
        <is>
          <t>National Capital Region (NCR)</t>
        </is>
      </c>
      <c r="F826" s="17" t="inlineStr">
        <is>
          <t>Fourth District (Not a Province)</t>
        </is>
      </c>
      <c r="G826" s="17" t="inlineStr">
        <is>
          <t>Pasay City</t>
        </is>
      </c>
      <c r="H826" s="17" t="inlineStr">
        <is>
          <t>Barangay 92</t>
        </is>
      </c>
      <c r="I826" s="18" t="n">
        <v>14.546846</v>
      </c>
      <c r="J826" s="18" t="n">
        <v>120.998058</v>
      </c>
      <c r="K826" s="17" t="inlineStr">
        <is>
          <t>U</t>
        </is>
      </c>
      <c r="L826" s="11" t="n">
        <v>482</v>
      </c>
      <c r="M826" s="19" t="n">
        <v>3.4</v>
      </c>
      <c r="N826" s="20">
        <f>INT(L826/M826)</f>
        <v/>
      </c>
      <c r="O826" s="20">
        <f>INT(N826*0.3+0.5)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0.78</v>
      </c>
      <c r="T826" s="19" t="n">
        <v>0.5</v>
      </c>
      <c r="U826" s="17" t="inlineStr">
        <is>
          <t>Tier 2 High GIDA (Score 40.0–49.9)</t>
        </is>
      </c>
      <c r="V826" s="19" t="n">
        <v>70.86</v>
      </c>
      <c r="W826" s="19" t="n">
        <v>49.54</v>
      </c>
      <c r="X826" s="19" t="n">
        <v>70.86</v>
      </c>
      <c r="Y826" s="20">
        <f>ROUND(V826*0.35+W826*0.35+X826*0.30,2)</f>
        <v/>
      </c>
      <c r="Z826" s="25" t="inlineStr">
        <is>
          <t>A - Node within 0.5 km</t>
        </is>
      </c>
      <c r="AA826" s="19" t="n">
        <v>0.47</v>
      </c>
      <c r="AB826" s="19" t="n">
        <v>0.08</v>
      </c>
      <c r="AC826" s="17" t="inlineStr">
        <is>
          <t>Line: PSG001 RELIANCE TO NCC001</t>
        </is>
      </c>
      <c r="AD826" s="17" t="inlineStr">
        <is>
          <t>First survey candidate: confirm node handoff, spare capacity and short route; co-location not established.</t>
        </is>
      </c>
      <c r="AE826" s="16" t="n">
        <v>1822</v>
      </c>
    </row>
    <row r="827">
      <c r="A827" s="16" t="n">
        <v>2</v>
      </c>
      <c r="B827" s="16" t="n">
        <v>823</v>
      </c>
      <c r="C827" s="16" t="n">
        <v>1823</v>
      </c>
      <c r="D827" s="17" t="inlineStr">
        <is>
          <t>1381100159</t>
        </is>
      </c>
      <c r="E827" s="17" t="inlineStr">
        <is>
          <t>National Capital Region (NCR)</t>
        </is>
      </c>
      <c r="F827" s="17" t="inlineStr">
        <is>
          <t>Fourth District (Not a Province)</t>
        </is>
      </c>
      <c r="G827" s="17" t="inlineStr">
        <is>
          <t>Pasay City</t>
        </is>
      </c>
      <c r="H827" s="17" t="inlineStr">
        <is>
          <t>Barangay 159</t>
        </is>
      </c>
      <c r="I827" s="18" t="n">
        <v>14.534184</v>
      </c>
      <c r="J827" s="18" t="n">
        <v>121.006952</v>
      </c>
      <c r="K827" s="17" t="inlineStr">
        <is>
          <t>U</t>
        </is>
      </c>
      <c r="L827" s="11" t="n">
        <v>1338</v>
      </c>
      <c r="M827" s="19" t="n">
        <v>3.4</v>
      </c>
      <c r="N827" s="20">
        <f>INT(L827/M827)</f>
        <v/>
      </c>
      <c r="O827" s="20">
        <f>INT(N827*0.3+0.5)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2.41</v>
      </c>
      <c r="T827" s="19" t="n">
        <v>1.3</v>
      </c>
      <c r="U827" s="17" t="inlineStr">
        <is>
          <t>Tier 2 High GIDA (Score 40.0–49.9)</t>
        </is>
      </c>
      <c r="V827" s="19" t="n">
        <v>70.86</v>
      </c>
      <c r="W827" s="19" t="n">
        <v>49.54</v>
      </c>
      <c r="X827" s="19" t="n">
        <v>70.86</v>
      </c>
      <c r="Y827" s="20">
        <f>ROUND(V827*0.35+W827*0.35+X827*0.30,2)</f>
        <v/>
      </c>
      <c r="Z827" s="22" t="inlineStr">
        <is>
          <t>C - Line within 0.5 km; node over 1 km</t>
        </is>
      </c>
      <c r="AA827" s="19" t="n">
        <v>1.27</v>
      </c>
      <c r="AB827" s="19" t="n">
        <v>0.35</v>
      </c>
      <c r="AC827" s="17" t="inlineStr">
        <is>
          <t>Line: Existing 24C</t>
        </is>
      </c>
      <c r="AD827" s="17" t="inlineStr">
        <is>
          <t>Splice closure / line-tap survey candidate; locate closure and confirm splicing/capacity.</t>
        </is>
      </c>
      <c r="AE827" s="16" t="n">
        <v>1823</v>
      </c>
    </row>
    <row r="828">
      <c r="A828" s="16" t="n">
        <v>2</v>
      </c>
      <c r="B828" s="16" t="n">
        <v>824</v>
      </c>
      <c r="C828" s="16" t="n">
        <v>1824</v>
      </c>
      <c r="D828" s="17" t="inlineStr">
        <is>
          <t>1381300032</t>
        </is>
      </c>
      <c r="E828" s="17" t="inlineStr">
        <is>
          <t>National Capital Region (NCR)</t>
        </is>
      </c>
      <c r="F828" s="17" t="inlineStr">
        <is>
          <t>Second District (Not a Province)</t>
        </is>
      </c>
      <c r="G828" s="17" t="inlineStr">
        <is>
          <t>Quezon City</t>
        </is>
      </c>
      <c r="H828" s="17" t="inlineStr">
        <is>
          <t>Doña Josefa</t>
        </is>
      </c>
      <c r="I828" s="18" t="n">
        <v>14.689432</v>
      </c>
      <c r="J828" s="18" t="n">
        <v>121.042554</v>
      </c>
      <c r="K828" s="17" t="inlineStr">
        <is>
          <t>U</t>
        </is>
      </c>
      <c r="L828" s="11" t="n">
        <v>1935</v>
      </c>
      <c r="M828" s="19" t="n">
        <v>3.8</v>
      </c>
      <c r="N828" s="20">
        <f>INT(L828/M828)</f>
        <v/>
      </c>
      <c r="O828" s="20">
        <f>INT(N828*0.3+0.5)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0.88</v>
      </c>
      <c r="T828" s="19" t="n">
        <v>0.28</v>
      </c>
      <c r="U828" s="17" t="inlineStr">
        <is>
          <t>Tier 2 High GIDA (Score 40.0–49.9)</t>
        </is>
      </c>
      <c r="V828" s="19" t="n">
        <v>70.86</v>
      </c>
      <c r="W828" s="19" t="n">
        <v>49.54</v>
      </c>
      <c r="X828" s="19" t="n">
        <v>70.86</v>
      </c>
      <c r="Y828" s="20">
        <f>ROUND(V828*0.35+W828*0.35+X828*0.30,2)</f>
        <v/>
      </c>
      <c r="Z828" s="23" t="inlineStr">
        <is>
          <t>D - Other node or line within 3 km</t>
        </is>
      </c>
      <c r="AA828" s="19" t="n">
        <v>1.38</v>
      </c>
      <c r="AB828" s="19" t="n">
        <v>1.21</v>
      </c>
      <c r="AC828" s="17" t="inlineStr">
        <is>
          <t>Line: UG 144C</t>
        </is>
      </c>
      <c r="AD828" s="17" t="inlineStr">
        <is>
          <t>Route options survey candidate: compare actual node lateral with approved line tap.</t>
        </is>
      </c>
      <c r="AE828" s="16" t="n">
        <v>1824</v>
      </c>
    </row>
    <row r="829">
      <c r="A829" s="16" t="n">
        <v>2</v>
      </c>
      <c r="B829" s="16" t="n">
        <v>825</v>
      </c>
      <c r="C829" s="16" t="n">
        <v>1825</v>
      </c>
      <c r="D829" s="17" t="inlineStr">
        <is>
          <t>0601912018</t>
        </is>
      </c>
      <c r="E829" s="17" t="inlineStr">
        <is>
          <t>Region VI (Western Visayas)</t>
        </is>
      </c>
      <c r="F829" s="17" t="inlineStr">
        <is>
          <t>Capiz</t>
        </is>
      </c>
      <c r="G829" s="17" t="inlineStr">
        <is>
          <t>Pontevedra</t>
        </is>
      </c>
      <c r="H829" s="17" t="inlineStr">
        <is>
          <t>Manapao</t>
        </is>
      </c>
      <c r="I829" s="18" t="n">
        <v>11.45944444</v>
      </c>
      <c r="J829" s="18" t="n">
        <v>122.8977778</v>
      </c>
      <c r="K829" s="17" t="inlineStr">
        <is>
          <t>R</t>
        </is>
      </c>
      <c r="L829" s="11" t="n">
        <v>675</v>
      </c>
      <c r="M829" s="19" t="n">
        <v>3.8</v>
      </c>
      <c r="N829" s="20">
        <f>INT(L829/M829)</f>
        <v/>
      </c>
      <c r="O829" s="20">
        <f>INT(N829*0.3+0.5)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7.25</v>
      </c>
      <c r="T829" s="19" t="n">
        <v>4.15</v>
      </c>
      <c r="U829" s="17" t="inlineStr">
        <is>
          <t>Tier 2 High GIDA (Score 40.0–49.9)</t>
        </is>
      </c>
      <c r="V829" s="19" t="n">
        <v>70.84999999999999</v>
      </c>
      <c r="W829" s="19" t="n">
        <v>49.53</v>
      </c>
      <c r="X829" s="19" t="n">
        <v>70.84999999999999</v>
      </c>
      <c r="Y829" s="20">
        <f>ROUND(V829*0.35+W829*0.35+X829*0.30,2)</f>
        <v/>
      </c>
      <c r="Z829" s="24" t="inlineStr">
        <is>
          <t>E - Nearest node or line 3-5 km</t>
        </is>
      </c>
      <c r="AA829" s="19" t="n">
        <v>7.25</v>
      </c>
      <c r="AB829" s="19" t="n">
        <v>4.13</v>
      </c>
      <c r="AC829" s="17" t="inlineStr">
        <is>
          <t>Line: ROXAS - SARA</t>
        </is>
      </c>
      <c r="AD829" s="17" t="inlineStr">
        <is>
          <t>Review candidate: examine alternative BTS location, updated fiber inventory or Starlink backhaul.</t>
        </is>
      </c>
      <c r="AE829" s="16" t="n">
        <v>1825</v>
      </c>
    </row>
    <row r="830">
      <c r="A830" s="16" t="n">
        <v>2</v>
      </c>
      <c r="B830" s="16" t="n">
        <v>826</v>
      </c>
      <c r="C830" s="16" t="n">
        <v>1826</v>
      </c>
      <c r="D830" s="17" t="inlineStr">
        <is>
          <t>1381100144</t>
        </is>
      </c>
      <c r="E830" s="17" t="inlineStr">
        <is>
          <t>National Capital Region (NCR)</t>
        </is>
      </c>
      <c r="F830" s="17" t="inlineStr">
        <is>
          <t>Fourth District (Not a Province)</t>
        </is>
      </c>
      <c r="G830" s="17" t="inlineStr">
        <is>
          <t>Pasay City</t>
        </is>
      </c>
      <c r="H830" s="17" t="inlineStr">
        <is>
          <t>Barangay 144</t>
        </is>
      </c>
      <c r="I830" s="18" t="n">
        <v>14.546999</v>
      </c>
      <c r="J830" s="18" t="n">
        <v>121.006092</v>
      </c>
      <c r="K830" s="17" t="inlineStr">
        <is>
          <t>U</t>
        </is>
      </c>
      <c r="L830" s="11" t="n">
        <v>2275</v>
      </c>
      <c r="M830" s="19" t="n">
        <v>3.4</v>
      </c>
      <c r="N830" s="20">
        <f>INT(L830/M830)</f>
        <v/>
      </c>
      <c r="O830" s="20">
        <f>INT(N830*0.3+0.5)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7.65</v>
      </c>
      <c r="T830" s="19" t="n">
        <v>9.06</v>
      </c>
      <c r="U830" s="17" t="inlineStr">
        <is>
          <t>Tier 2 High GIDA (Score 40.0–49.9)</t>
        </is>
      </c>
      <c r="V830" s="19" t="n">
        <v>70.84999999999999</v>
      </c>
      <c r="W830" s="19" t="n">
        <v>49.53</v>
      </c>
      <c r="X830" s="19" t="n">
        <v>70.84999999999999</v>
      </c>
      <c r="Y830" s="20">
        <f>ROUND(V830*0.35+W830*0.35+X830*0.30,2)</f>
        <v/>
      </c>
      <c r="Z830" s="25" t="inlineStr">
        <is>
          <t>B - Node 0.5-1 km</t>
        </is>
      </c>
      <c r="AA830" s="19" t="n">
        <v>0.65</v>
      </c>
      <c r="AB830" s="19" t="n">
        <v>0.3</v>
      </c>
      <c r="AC830" s="17" t="inlineStr">
        <is>
          <t>Line: Aerial 24C</t>
        </is>
      </c>
      <c r="AD830" s="17" t="inlineStr">
        <is>
          <t>Short node lateral candidate; confirm port/fiber capacity, access and route.</t>
        </is>
      </c>
      <c r="AE830" s="16" t="n">
        <v>1826</v>
      </c>
    </row>
    <row r="831">
      <c r="A831" s="16" t="n">
        <v>2</v>
      </c>
      <c r="B831" s="16" t="n">
        <v>827</v>
      </c>
      <c r="C831" s="16" t="n">
        <v>1827</v>
      </c>
      <c r="D831" s="17" t="inlineStr">
        <is>
          <t>1380700013</t>
        </is>
      </c>
      <c r="E831" s="17" t="inlineStr">
        <is>
          <t>National Capital Region (NCR)</t>
        </is>
      </c>
      <c r="F831" s="17" t="inlineStr">
        <is>
          <t>Second District (Not a Province)</t>
        </is>
      </c>
      <c r="G831" s="17" t="inlineStr">
        <is>
          <t>City of Marikina</t>
        </is>
      </c>
      <c r="H831" s="17" t="inlineStr">
        <is>
          <t>Marikina Heights</t>
        </is>
      </c>
      <c r="I831" s="18" t="n">
        <v>14.648933</v>
      </c>
      <c r="J831" s="18" t="n">
        <v>121.118584</v>
      </c>
      <c r="K831" s="17" t="inlineStr">
        <is>
          <t>U</t>
        </is>
      </c>
      <c r="L831" s="11" t="n">
        <v>44192</v>
      </c>
      <c r="M831" s="19" t="n">
        <v>4</v>
      </c>
      <c r="N831" s="20">
        <f>INT(L831/M831)</f>
        <v/>
      </c>
      <c r="O831" s="20">
        <f>INT(N831*0.3+0.5)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0.46</v>
      </c>
      <c r="T831" s="19" t="n">
        <v>0.21</v>
      </c>
      <c r="U831" s="17" t="inlineStr">
        <is>
          <t>Tier 2 High GIDA (Score 40.0–49.9)</t>
        </is>
      </c>
      <c r="V831" s="19" t="n">
        <v>70.84999999999999</v>
      </c>
      <c r="W831" s="19" t="n">
        <v>49.53</v>
      </c>
      <c r="X831" s="19" t="n">
        <v>70.84999999999999</v>
      </c>
      <c r="Y831" s="20">
        <f>ROUND(V831*0.35+W831*0.35+X831*0.30,2)</f>
        <v/>
      </c>
      <c r="Z831" s="25" t="inlineStr">
        <is>
          <t>A - Node within 0.5 km</t>
        </is>
      </c>
      <c r="AA831" s="19" t="n">
        <v>0.46</v>
      </c>
      <c r="AB831" s="19" t="n">
        <v>0.16</v>
      </c>
      <c r="AC831" s="17" t="inlineStr">
        <is>
          <t>Line: Aerial 24C</t>
        </is>
      </c>
      <c r="AD831" s="17" t="inlineStr">
        <is>
          <t>First survey candidate: confirm node handoff, spare capacity and short route; co-location not established.</t>
        </is>
      </c>
      <c r="AE831" s="16" t="n">
        <v>1827</v>
      </c>
    </row>
    <row r="832">
      <c r="A832" s="16" t="n">
        <v>2</v>
      </c>
      <c r="B832" s="16" t="n">
        <v>828</v>
      </c>
      <c r="C832" s="16" t="n">
        <v>1828</v>
      </c>
      <c r="D832" s="17" t="inlineStr">
        <is>
          <t>1381100010</t>
        </is>
      </c>
      <c r="E832" s="17" t="inlineStr">
        <is>
          <t>National Capital Region (NCR)</t>
        </is>
      </c>
      <c r="F832" s="17" t="inlineStr">
        <is>
          <t>Fourth District (Not a Province)</t>
        </is>
      </c>
      <c r="G832" s="17" t="inlineStr">
        <is>
          <t>Pasay City</t>
        </is>
      </c>
      <c r="H832" s="17" t="inlineStr">
        <is>
          <t>Barangay 10</t>
        </is>
      </c>
      <c r="I832" s="18" t="n">
        <v>14.560386</v>
      </c>
      <c r="J832" s="18" t="n">
        <v>120.992287</v>
      </c>
      <c r="K832" s="17" t="inlineStr">
        <is>
          <t>U</t>
        </is>
      </c>
      <c r="L832" s="11" t="n">
        <v>1445</v>
      </c>
      <c r="M832" s="19" t="n">
        <v>3.4</v>
      </c>
      <c r="N832" s="20">
        <f>INT(L832/M832)</f>
        <v/>
      </c>
      <c r="O832" s="20">
        <f>INT(N832*0.3+0.5)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1.67</v>
      </c>
      <c r="T832" s="19" t="n">
        <v>0.35</v>
      </c>
      <c r="U832" s="17" t="inlineStr">
        <is>
          <t>Tier 2 High GIDA (Score 40.0–49.9)</t>
        </is>
      </c>
      <c r="V832" s="19" t="n">
        <v>70.84999999999999</v>
      </c>
      <c r="W832" s="19" t="n">
        <v>49.53</v>
      </c>
      <c r="X832" s="19" t="n">
        <v>70.84999999999999</v>
      </c>
      <c r="Y832" s="20">
        <f>ROUND(V832*0.35+W832*0.35+X832*0.30,2)</f>
        <v/>
      </c>
      <c r="Z832" s="25" t="inlineStr">
        <is>
          <t>B - Node 0.5-1 km</t>
        </is>
      </c>
      <c r="AA832" s="19" t="n">
        <v>0.79</v>
      </c>
      <c r="AB832" s="19" t="n">
        <v>0.34</v>
      </c>
      <c r="AC832" s="17" t="inlineStr">
        <is>
          <t>Line: UG 288C via Y-Duct</t>
        </is>
      </c>
      <c r="AD832" s="17" t="inlineStr">
        <is>
          <t>Short node lateral candidate; confirm port/fiber capacity, access and route.</t>
        </is>
      </c>
      <c r="AE832" s="16" t="n">
        <v>1828</v>
      </c>
    </row>
    <row r="833">
      <c r="A833" s="16" t="n">
        <v>2</v>
      </c>
      <c r="B833" s="16" t="n">
        <v>829</v>
      </c>
      <c r="C833" s="16" t="n">
        <v>1829</v>
      </c>
      <c r="D833" s="17" t="inlineStr">
        <is>
          <t>1381100169</t>
        </is>
      </c>
      <c r="E833" s="17" t="inlineStr">
        <is>
          <t>National Capital Region (NCR)</t>
        </is>
      </c>
      <c r="F833" s="17" t="inlineStr">
        <is>
          <t>Fourth District (Not a Province)</t>
        </is>
      </c>
      <c r="G833" s="17" t="inlineStr">
        <is>
          <t>Pasay City</t>
        </is>
      </c>
      <c r="H833" s="17" t="inlineStr">
        <is>
          <t>Barangay 169</t>
        </is>
      </c>
      <c r="I833" s="18" t="n">
        <v>14.531971</v>
      </c>
      <c r="J833" s="18" t="n">
        <v>121.011491</v>
      </c>
      <c r="K833" s="17" t="inlineStr">
        <is>
          <t>U</t>
        </is>
      </c>
      <c r="L833" s="11" t="n">
        <v>2905</v>
      </c>
      <c r="M833" s="19" t="n">
        <v>3.4</v>
      </c>
      <c r="N833" s="20">
        <f>INT(L833/M833)</f>
        <v/>
      </c>
      <c r="O833" s="20">
        <f>INT(N833*0.3+0.5)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1.29</v>
      </c>
      <c r="T833" s="19" t="n">
        <v>1.6</v>
      </c>
      <c r="U833" s="17" t="inlineStr">
        <is>
          <t>Tier 2 High GIDA (Score 40.0–49.9)</t>
        </is>
      </c>
      <c r="V833" s="19" t="n">
        <v>70.84999999999999</v>
      </c>
      <c r="W833" s="19" t="n">
        <v>49.53</v>
      </c>
      <c r="X833" s="19" t="n">
        <v>70.84999999999999</v>
      </c>
      <c r="Y833" s="20">
        <f>ROUND(V833*0.35+W833*0.35+X833*0.30,2)</f>
        <v/>
      </c>
      <c r="Z833" s="23" t="inlineStr">
        <is>
          <t>D - Other node or line within 3 km</t>
        </is>
      </c>
      <c r="AA833" s="19" t="n">
        <v>1.2</v>
      </c>
      <c r="AB833" s="19" t="n">
        <v>0.57</v>
      </c>
      <c r="AC833" s="17" t="inlineStr">
        <is>
          <t>Line: Aerial 24C</t>
        </is>
      </c>
      <c r="AD833" s="17" t="inlineStr">
        <is>
          <t>Route options survey candidate: compare actual node lateral with approved line tap.</t>
        </is>
      </c>
      <c r="AE833" s="16" t="n">
        <v>1829</v>
      </c>
    </row>
    <row r="834">
      <c r="A834" s="16" t="n">
        <v>2</v>
      </c>
      <c r="B834" s="16" t="n">
        <v>830</v>
      </c>
      <c r="C834" s="16" t="n">
        <v>1830</v>
      </c>
      <c r="D834" s="17" t="inlineStr">
        <is>
          <t>1380601214</t>
        </is>
      </c>
      <c r="E834" s="17" t="inlineStr">
        <is>
          <t>National Capital Region (NCR)</t>
        </is>
      </c>
      <c r="F834" s="17" t="inlineStr">
        <is>
          <t>First District (Not a Province)</t>
        </is>
      </c>
      <c r="G834" s="17" t="inlineStr">
        <is>
          <t>City of Manila</t>
        </is>
      </c>
      <c r="H834" s="17" t="inlineStr">
        <is>
          <t>Barangay 213</t>
        </is>
      </c>
      <c r="I834" s="18" t="n">
        <v>14.62541</v>
      </c>
      <c r="J834" s="18" t="n">
        <v>120.98274</v>
      </c>
      <c r="K834" s="17" t="inlineStr">
        <is>
          <t>U</t>
        </is>
      </c>
      <c r="L834" s="11" t="n">
        <v>3329</v>
      </c>
      <c r="M834" s="19" t="n">
        <v>3.9</v>
      </c>
      <c r="N834" s="20">
        <f>INT(L834/M834)</f>
        <v/>
      </c>
      <c r="O834" s="20">
        <f>INT(N834*0.3+0.5)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9.43</v>
      </c>
      <c r="T834" s="19" t="n">
        <v>7.99</v>
      </c>
      <c r="U834" s="17" t="inlineStr">
        <is>
          <t>Tier 2 High GIDA (Score 40.0–49.9)</t>
        </is>
      </c>
      <c r="V834" s="19" t="n">
        <v>70.84</v>
      </c>
      <c r="W834" s="19" t="n">
        <v>49.53</v>
      </c>
      <c r="X834" s="19" t="n">
        <v>70.84</v>
      </c>
      <c r="Y834" s="20">
        <f>ROUND(V834*0.35+W834*0.35+X834*0.30,2)</f>
        <v/>
      </c>
      <c r="Z834" s="25" t="inlineStr">
        <is>
          <t>B - Node 0.5-1 km</t>
        </is>
      </c>
      <c r="AA834" s="19" t="n">
        <v>0.99</v>
      </c>
      <c r="AB834" s="19" t="n">
        <v>0.03</v>
      </c>
      <c r="AC834" s="17" t="inlineStr">
        <is>
          <t>Line: UG 144C via Y-Duct</t>
        </is>
      </c>
      <c r="AD834" s="17" t="inlineStr">
        <is>
          <t>Short node lateral candidate; confirm port/fiber capacity, access and route.</t>
        </is>
      </c>
      <c r="AE834" s="16" t="n">
        <v>1830</v>
      </c>
    </row>
    <row r="835">
      <c r="A835" s="16" t="n">
        <v>2</v>
      </c>
      <c r="B835" s="16" t="n">
        <v>831</v>
      </c>
      <c r="C835" s="16" t="n">
        <v>1831</v>
      </c>
      <c r="D835" s="17" t="inlineStr">
        <is>
          <t>1380601139</t>
        </is>
      </c>
      <c r="E835" s="17" t="inlineStr">
        <is>
          <t>National Capital Region (NCR)</t>
        </is>
      </c>
      <c r="F835" s="17" t="inlineStr">
        <is>
          <t>First District (Not a Province)</t>
        </is>
      </c>
      <c r="G835" s="17" t="inlineStr">
        <is>
          <t>City of Manila</t>
        </is>
      </c>
      <c r="H835" s="17" t="inlineStr">
        <is>
          <t>Barangay 139</t>
        </is>
      </c>
      <c r="I835" s="18" t="n">
        <v>14.62909628149023</v>
      </c>
      <c r="J835" s="18" t="n">
        <v>120.9661221279736</v>
      </c>
      <c r="K835" s="17" t="inlineStr">
        <is>
          <t>U</t>
        </is>
      </c>
      <c r="L835" s="11" t="n">
        <v>382</v>
      </c>
      <c r="M835" s="19" t="n">
        <v>3.9</v>
      </c>
      <c r="N835" s="20">
        <f>INT(L835/M835)</f>
        <v/>
      </c>
      <c r="O835" s="20">
        <f>INT(N835*0.3+0.5)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54.26</v>
      </c>
      <c r="T835" s="19" t="n">
        <v>54.5</v>
      </c>
      <c r="U835" s="17" t="inlineStr">
        <is>
          <t>Tier 2 High GIDA (Score 40.0–49.9)</t>
        </is>
      </c>
      <c r="V835" s="19" t="n">
        <v>70.84</v>
      </c>
      <c r="W835" s="19" t="n">
        <v>49.53</v>
      </c>
      <c r="X835" s="19" t="n">
        <v>70.84</v>
      </c>
      <c r="Y835" s="20">
        <f>ROUND(V835*0.35+W835*0.35+X835*0.30,2)</f>
        <v/>
      </c>
      <c r="Z835" s="25" t="inlineStr">
        <is>
          <t>B - Node 0.5-1 km</t>
        </is>
      </c>
      <c r="AA835" s="19" t="n">
        <v>0.8100000000000001</v>
      </c>
      <c r="AB835" s="19" t="n">
        <v>0.73</v>
      </c>
      <c r="AC835" s="17" t="inlineStr">
        <is>
          <t>Line: Aerial 24C</t>
        </is>
      </c>
      <c r="AD835" s="17" t="inlineStr">
        <is>
          <t>Short node lateral candidate; confirm port/fiber capacity, access and route.</t>
        </is>
      </c>
      <c r="AE835" s="16" t="n">
        <v>1831</v>
      </c>
    </row>
    <row r="836">
      <c r="A836" s="16" t="n">
        <v>2</v>
      </c>
      <c r="B836" s="16" t="n">
        <v>832</v>
      </c>
      <c r="C836" s="16" t="n">
        <v>1832</v>
      </c>
      <c r="D836" s="17" t="inlineStr">
        <is>
          <t>0401005066</t>
        </is>
      </c>
      <c r="E836" s="17" t="inlineStr">
        <is>
          <t>Region IV-A (CALABARZON)</t>
        </is>
      </c>
      <c r="F836" s="17" t="inlineStr">
        <is>
          <t>Batangas</t>
        </is>
      </c>
      <c r="G836" s="17" t="inlineStr">
        <is>
          <t>Batangas City</t>
        </is>
      </c>
      <c r="H836" s="17" t="inlineStr">
        <is>
          <t>Barangay 2</t>
        </is>
      </c>
      <c r="I836" s="18" t="n">
        <v>13.79820502</v>
      </c>
      <c r="J836" s="18" t="n">
        <v>121.0878323</v>
      </c>
      <c r="K836" s="17" t="inlineStr">
        <is>
          <t>U</t>
        </is>
      </c>
      <c r="L836" s="11" t="n">
        <v>515</v>
      </c>
      <c r="M836" s="19" t="n">
        <v>3.6</v>
      </c>
      <c r="N836" s="20">
        <f>INT(L836/M836)</f>
        <v/>
      </c>
      <c r="O836" s="20">
        <f>INT(N836*0.3+0.5)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3.16</v>
      </c>
      <c r="T836" s="19" t="n">
        <v>2.73</v>
      </c>
      <c r="U836" s="17" t="inlineStr">
        <is>
          <t>Tier 2 High GIDA (Score 40.0–49.9)</t>
        </is>
      </c>
      <c r="V836" s="19" t="n">
        <v>70.84</v>
      </c>
      <c r="W836" s="19" t="n">
        <v>49.52</v>
      </c>
      <c r="X836" s="19" t="n">
        <v>70.84</v>
      </c>
      <c r="Y836" s="20">
        <f>ROUND(V836*0.35+W836*0.35+X836*0.30,2)</f>
        <v/>
      </c>
      <c r="Z836" s="22" t="inlineStr">
        <is>
          <t>C - Line within 0.5 km; node over 1 km</t>
        </is>
      </c>
      <c r="AA836" s="19" t="n">
        <v>4.77</v>
      </c>
      <c r="AB836" s="19" t="n">
        <v>0.42</v>
      </c>
      <c r="AC836" s="17" t="inlineStr">
        <is>
          <t>Line: UG ROS001 TO BSY001</t>
        </is>
      </c>
      <c r="AD836" s="17" t="inlineStr">
        <is>
          <t>Splice closure / line-tap survey candidate; locate closure and confirm splicing/capacity.</t>
        </is>
      </c>
      <c r="AE836" s="16" t="n">
        <v>1832</v>
      </c>
    </row>
    <row r="837">
      <c r="A837" s="16" t="n">
        <v>2</v>
      </c>
      <c r="B837" s="16" t="n">
        <v>833</v>
      </c>
      <c r="C837" s="16" t="n">
        <v>1833</v>
      </c>
      <c r="D837" s="17" t="inlineStr">
        <is>
          <t>1381100106</t>
        </is>
      </c>
      <c r="E837" s="17" t="inlineStr">
        <is>
          <t>National Capital Region (NCR)</t>
        </is>
      </c>
      <c r="F837" s="17" t="inlineStr">
        <is>
          <t>Fourth District (Not a Province)</t>
        </is>
      </c>
      <c r="G837" s="17" t="inlineStr">
        <is>
          <t>Pasay City</t>
        </is>
      </c>
      <c r="H837" s="17" t="inlineStr">
        <is>
          <t>Barangay 106</t>
        </is>
      </c>
      <c r="I837" s="18" t="n">
        <v>14.543463</v>
      </c>
      <c r="J837" s="18" t="n">
        <v>121.000652</v>
      </c>
      <c r="K837" s="17" t="inlineStr">
        <is>
          <t>U</t>
        </is>
      </c>
      <c r="L837" s="11" t="n">
        <v>1191</v>
      </c>
      <c r="M837" s="19" t="n">
        <v>3.4</v>
      </c>
      <c r="N837" s="20">
        <f>INT(L837/M837)</f>
        <v/>
      </c>
      <c r="O837" s="20">
        <f>INT(N837*0.3+0.5)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1.55</v>
      </c>
      <c r="T837" s="19" t="n">
        <v>0.51</v>
      </c>
      <c r="U837" s="17" t="inlineStr">
        <is>
          <t>Tier 2 High GIDA (Score 40.0–49.9)</t>
        </is>
      </c>
      <c r="V837" s="19" t="n">
        <v>70.84</v>
      </c>
      <c r="W837" s="19" t="n">
        <v>49.52</v>
      </c>
      <c r="X837" s="19" t="n">
        <v>70.84</v>
      </c>
      <c r="Y837" s="20">
        <f>ROUND(V837*0.35+W837*0.35+X837*0.30,2)</f>
        <v/>
      </c>
      <c r="Z837" s="25" t="inlineStr">
        <is>
          <t>B - Node 0.5-1 km</t>
        </is>
      </c>
      <c r="AA837" s="19" t="n">
        <v>0.68</v>
      </c>
      <c r="AB837" s="19" t="n">
        <v>0.1</v>
      </c>
      <c r="AC837" s="17" t="inlineStr">
        <is>
          <t>Line: UG 288C via Y-Duct</t>
        </is>
      </c>
      <c r="AD837" s="17" t="inlineStr">
        <is>
          <t>Short node lateral candidate; confirm port/fiber capacity, access and route.</t>
        </is>
      </c>
      <c r="AE837" s="16" t="n">
        <v>1833</v>
      </c>
    </row>
    <row r="838">
      <c r="A838" s="16" t="n">
        <v>2</v>
      </c>
      <c r="B838" s="16" t="n">
        <v>834</v>
      </c>
      <c r="C838" s="16" t="n">
        <v>1834</v>
      </c>
      <c r="D838" s="17" t="inlineStr">
        <is>
          <t>1380612004</t>
        </is>
      </c>
      <c r="E838" s="17" t="inlineStr">
        <is>
          <t>National Capital Region (NCR)</t>
        </is>
      </c>
      <c r="F838" s="17" t="inlineStr">
        <is>
          <t>First District (Not a Province)</t>
        </is>
      </c>
      <c r="G838" s="17" t="inlineStr">
        <is>
          <t>City of Manila</t>
        </is>
      </c>
      <c r="H838" s="17" t="inlineStr">
        <is>
          <t>Barangay 836</t>
        </is>
      </c>
      <c r="I838" s="18" t="n">
        <v>14.5891619</v>
      </c>
      <c r="J838" s="18" t="n">
        <v>121.012915</v>
      </c>
      <c r="K838" s="17" t="inlineStr">
        <is>
          <t>U</t>
        </is>
      </c>
      <c r="L838" s="11" t="n">
        <v>5478</v>
      </c>
      <c r="M838" s="19" t="n">
        <v>3.9</v>
      </c>
      <c r="N838" s="20">
        <f>INT(L838/M838)</f>
        <v/>
      </c>
      <c r="O838" s="20">
        <f>INT(N838*0.3+0.5)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33.71</v>
      </c>
      <c r="T838" s="19" t="n">
        <v>18.2</v>
      </c>
      <c r="U838" s="17" t="inlineStr">
        <is>
          <t>Tier 2 High GIDA (Score 40.0–49.9)</t>
        </is>
      </c>
      <c r="V838" s="19" t="n">
        <v>70.83</v>
      </c>
      <c r="W838" s="19" t="n">
        <v>49.52</v>
      </c>
      <c r="X838" s="19" t="n">
        <v>70.83</v>
      </c>
      <c r="Y838" s="20">
        <f>ROUND(V838*0.35+W838*0.35+X838*0.30,2)</f>
        <v/>
      </c>
      <c r="Z838" s="23" t="inlineStr">
        <is>
          <t>D - Other node or line within 3 km</t>
        </is>
      </c>
      <c r="AA838" s="19" t="n">
        <v>1.21</v>
      </c>
      <c r="AB838" s="19" t="n">
        <v>0.7</v>
      </c>
      <c r="AC838" s="17" t="inlineStr">
        <is>
          <t>Line: Aerial 24C</t>
        </is>
      </c>
      <c r="AD838" s="17" t="inlineStr">
        <is>
          <t>Route options survey candidate: compare actual node lateral with approved line tap.</t>
        </is>
      </c>
      <c r="AE838" s="16" t="n">
        <v>1834</v>
      </c>
    </row>
    <row r="839">
      <c r="A839" s="16" t="n">
        <v>2</v>
      </c>
      <c r="B839" s="16" t="n">
        <v>835</v>
      </c>
      <c r="C839" s="16" t="n">
        <v>1835</v>
      </c>
      <c r="D839" s="17" t="inlineStr">
        <is>
          <t>1381701002</t>
        </is>
      </c>
      <c r="E839" s="17" t="inlineStr">
        <is>
          <t>National Capital Region (NCR)</t>
        </is>
      </c>
      <c r="F839" s="17" t="inlineStr">
        <is>
          <t>Fourth District (Not a Province)</t>
        </is>
      </c>
      <c r="G839" s="17" t="inlineStr">
        <is>
          <t>Pateros</t>
        </is>
      </c>
      <c r="H839" s="17" t="inlineStr">
        <is>
          <t>Magtanggol</t>
        </is>
      </c>
      <c r="I839" s="18" t="n">
        <v>14.547082</v>
      </c>
      <c r="J839" s="18" t="n">
        <v>121.06598</v>
      </c>
      <c r="K839" s="17" t="inlineStr">
        <is>
          <t>U</t>
        </is>
      </c>
      <c r="L839" s="11" t="n">
        <v>1433</v>
      </c>
      <c r="M839" s="19" t="n">
        <v>3.8</v>
      </c>
      <c r="N839" s="20">
        <f>INT(L839/M839)</f>
        <v/>
      </c>
      <c r="O839" s="20">
        <f>INT(N839*0.3+0.5)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0.92</v>
      </c>
      <c r="T839" s="19" t="n">
        <v>0.08</v>
      </c>
      <c r="U839" s="17" t="inlineStr">
        <is>
          <t>Tier 2 High GIDA (Score 40.0–49.9)</t>
        </is>
      </c>
      <c r="V839" s="19" t="n">
        <v>70.83</v>
      </c>
      <c r="W839" s="19" t="n">
        <v>49.52</v>
      </c>
      <c r="X839" s="19" t="n">
        <v>70.83</v>
      </c>
      <c r="Y839" s="20">
        <f>ROUND(V839*0.35+W839*0.35+X839*0.30,2)</f>
        <v/>
      </c>
      <c r="Z839" s="25" t="inlineStr">
        <is>
          <t>A - Node within 0.5 km</t>
        </is>
      </c>
      <c r="AA839" s="19" t="n">
        <v>0.37</v>
      </c>
      <c r="AB839" s="19" t="n">
        <v>0.28</v>
      </c>
      <c r="AC839" s="17" t="inlineStr">
        <is>
          <t>Line: UG 144C via Y-Duct</t>
        </is>
      </c>
      <c r="AD839" s="17" t="inlineStr">
        <is>
          <t>First survey candidate: confirm node handoff, spare capacity and short route; co-location not established.</t>
        </is>
      </c>
      <c r="AE839" s="16" t="n">
        <v>1835</v>
      </c>
    </row>
    <row r="840">
      <c r="A840" s="16" t="n">
        <v>2</v>
      </c>
      <c r="B840" s="16" t="n">
        <v>836</v>
      </c>
      <c r="C840" s="16" t="n">
        <v>1836</v>
      </c>
      <c r="D840" s="17" t="inlineStr">
        <is>
          <t>1003514029</t>
        </is>
      </c>
      <c r="E840" s="17" t="inlineStr">
        <is>
          <t>Region X (Northern Mindanao)</t>
        </is>
      </c>
      <c r="F840" s="17" t="inlineStr">
        <is>
          <t>Lanao del Norte</t>
        </is>
      </c>
      <c r="G840" s="17" t="inlineStr">
        <is>
          <t>Munai</t>
        </is>
      </c>
      <c r="H840" s="17" t="inlineStr">
        <is>
          <t>Sandigamunai</t>
        </is>
      </c>
      <c r="I840" s="18" t="n">
        <v>8.078640699999999</v>
      </c>
      <c r="J840" s="18" t="n">
        <v>124.063567</v>
      </c>
      <c r="K840" s="17" t="inlineStr">
        <is>
          <t>R</t>
        </is>
      </c>
      <c r="L840" s="11" t="n">
        <v>1067</v>
      </c>
      <c r="M840" s="19" t="n">
        <v>4.2</v>
      </c>
      <c r="N840" s="20">
        <f>INT(L840/M840)</f>
        <v/>
      </c>
      <c r="O840" s="20">
        <f>INT(N840*0.3+0.5)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21.23</v>
      </c>
      <c r="T840" s="19" t="n">
        <v>18.14</v>
      </c>
      <c r="U840" s="17" t="inlineStr">
        <is>
          <t>Tier 2 High GIDA (Score 40.0–49.9)</t>
        </is>
      </c>
      <c r="V840" s="19" t="n">
        <v>70.83</v>
      </c>
      <c r="W840" s="19" t="n">
        <v>49.52</v>
      </c>
      <c r="X840" s="19" t="n">
        <v>70.83</v>
      </c>
      <c r="Y840" s="20">
        <f>ROUND(V840*0.35+W840*0.35+X840*0.30,2)</f>
        <v/>
      </c>
      <c r="Z840" s="24" t="inlineStr">
        <is>
          <t>F - Nearest node and line over 5 km</t>
        </is>
      </c>
      <c r="AA840" s="19" t="n">
        <v>24.43</v>
      </c>
      <c r="AB840" s="19" t="n">
        <v>11.78</v>
      </c>
      <c r="AC840" s="17" t="inlineStr">
        <is>
          <t>Line: ILIGAN - PAGADIAN</t>
        </is>
      </c>
      <c r="AD840" s="17" t="inlineStr">
        <is>
          <t>Remote site candidate: deploy Starlink LEO satellite backhaul or long microwave hop.</t>
        </is>
      </c>
      <c r="AE840" s="16" t="n">
        <v>1836</v>
      </c>
    </row>
    <row r="841">
      <c r="A841" s="16" t="n">
        <v>2</v>
      </c>
      <c r="B841" s="16" t="n">
        <v>837</v>
      </c>
      <c r="C841" s="16" t="n">
        <v>1837</v>
      </c>
      <c r="D841" s="17" t="inlineStr">
        <is>
          <t>1381100033</t>
        </is>
      </c>
      <c r="E841" s="17" t="inlineStr">
        <is>
          <t>National Capital Region (NCR)</t>
        </is>
      </c>
      <c r="F841" s="17" t="inlineStr">
        <is>
          <t>Fourth District (Not a Province)</t>
        </is>
      </c>
      <c r="G841" s="17" t="inlineStr">
        <is>
          <t>Pasay City</t>
        </is>
      </c>
      <c r="H841" s="17" t="inlineStr">
        <is>
          <t>Barangay 33</t>
        </is>
      </c>
      <c r="I841" s="18" t="n">
        <v>14.560501</v>
      </c>
      <c r="J841" s="18" t="n">
        <v>120.995377</v>
      </c>
      <c r="K841" s="17" t="inlineStr">
        <is>
          <t>U</t>
        </is>
      </c>
      <c r="L841" s="11" t="n">
        <v>1011</v>
      </c>
      <c r="M841" s="19" t="n">
        <v>3.4</v>
      </c>
      <c r="N841" s="20">
        <f>INT(L841/M841)</f>
        <v/>
      </c>
      <c r="O841" s="20">
        <f>INT(N841*0.3+0.5)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5.08</v>
      </c>
      <c r="T841" s="19" t="n">
        <v>4.9</v>
      </c>
      <c r="U841" s="17" t="inlineStr">
        <is>
          <t>Tier 2 High GIDA (Score 40.0–49.9)</t>
        </is>
      </c>
      <c r="V841" s="19" t="n">
        <v>70.83</v>
      </c>
      <c r="W841" s="19" t="n">
        <v>49.52</v>
      </c>
      <c r="X841" s="19" t="n">
        <v>70.83</v>
      </c>
      <c r="Y841" s="20">
        <f>ROUND(V841*0.35+W841*0.35+X841*0.30,2)</f>
        <v/>
      </c>
      <c r="Z841" s="25" t="inlineStr">
        <is>
          <t>B - Node 0.5-1 km</t>
        </is>
      </c>
      <c r="AA841" s="19" t="n">
        <v>0.89</v>
      </c>
      <c r="AB841" s="19" t="n">
        <v>0.02</v>
      </c>
      <c r="AC841" s="17" t="inlineStr">
        <is>
          <t>Line: UG 288C via Y-Duct</t>
        </is>
      </c>
      <c r="AD841" s="17" t="inlineStr">
        <is>
          <t>Short node lateral candidate; confirm port/fiber capacity, access and route.</t>
        </is>
      </c>
      <c r="AE841" s="16" t="n">
        <v>1837</v>
      </c>
    </row>
    <row r="842">
      <c r="A842" s="16" t="n">
        <v>2</v>
      </c>
      <c r="B842" s="16" t="n">
        <v>838</v>
      </c>
      <c r="C842" s="16" t="n">
        <v>1838</v>
      </c>
      <c r="D842" s="17" t="inlineStr">
        <is>
          <t>1380606238</t>
        </is>
      </c>
      <c r="E842" s="17" t="inlineStr">
        <is>
          <t>National Capital Region (NCR)</t>
        </is>
      </c>
      <c r="F842" s="17" t="inlineStr">
        <is>
          <t>First District (Not a Province)</t>
        </is>
      </c>
      <c r="G842" s="17" t="inlineStr">
        <is>
          <t>City of Manila</t>
        </is>
      </c>
      <c r="H842" s="17" t="inlineStr">
        <is>
          <t>Barangay 631</t>
        </is>
      </c>
      <c r="I842" s="18" t="n">
        <v>14.6004657</v>
      </c>
      <c r="J842" s="18" t="n">
        <v>121.0039396</v>
      </c>
      <c r="K842" s="17" t="inlineStr">
        <is>
          <t>U</t>
        </is>
      </c>
      <c r="L842" s="11" t="n">
        <v>1292</v>
      </c>
      <c r="M842" s="19" t="n">
        <v>3.9</v>
      </c>
      <c r="N842" s="20">
        <f>INT(L842/M842)</f>
        <v/>
      </c>
      <c r="O842" s="20">
        <f>INT(N842*0.3+0.5)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3.53</v>
      </c>
      <c r="T842" s="19" t="n">
        <v>7.26</v>
      </c>
      <c r="U842" s="17" t="inlineStr">
        <is>
          <t>Tier 2 High GIDA (Score 40.0–49.9)</t>
        </is>
      </c>
      <c r="V842" s="19" t="n">
        <v>70.83</v>
      </c>
      <c r="W842" s="19" t="n">
        <v>49.52</v>
      </c>
      <c r="X842" s="19" t="n">
        <v>70.83</v>
      </c>
      <c r="Y842" s="20">
        <f>ROUND(V842*0.35+W842*0.35+X842*0.30,2)</f>
        <v/>
      </c>
      <c r="Z842" s="25" t="inlineStr">
        <is>
          <t>A - Node within 0.5 km</t>
        </is>
      </c>
      <c r="AA842" s="19" t="n">
        <v>0.19</v>
      </c>
      <c r="AB842" s="19" t="n">
        <v>0.14</v>
      </c>
      <c r="AC842" s="17" t="inlineStr">
        <is>
          <t>Line: PSG001 RELIANCE TO NCC001</t>
        </is>
      </c>
      <c r="AD842" s="17" t="inlineStr">
        <is>
          <t>First survey candidate: confirm node handoff, spare capacity and short route; co-location not established.</t>
        </is>
      </c>
      <c r="AE842" s="16" t="n">
        <v>1838</v>
      </c>
    </row>
    <row r="843">
      <c r="A843" s="16" t="n">
        <v>2</v>
      </c>
      <c r="B843" s="16" t="n">
        <v>839</v>
      </c>
      <c r="C843" s="16" t="n">
        <v>1839</v>
      </c>
      <c r="D843" s="17" t="inlineStr">
        <is>
          <t>PH0001839</t>
        </is>
      </c>
      <c r="E843" s="17" t="inlineStr">
        <is>
          <t>IV-A</t>
        </is>
      </c>
      <c r="F843" s="17" t="inlineStr">
        <is>
          <t>Laguna</t>
        </is>
      </c>
      <c r="G843" s="17" t="inlineStr">
        <is>
          <t>San Pablo City</t>
        </is>
      </c>
      <c r="H843" s="17" t="inlineStr">
        <is>
          <t>Barangay III-B (Pob.)</t>
        </is>
      </c>
      <c r="I843" s="18" t="n">
        <v>17.4804744</v>
      </c>
      <c r="J843" s="18" t="n">
        <v>121.8351946</v>
      </c>
      <c r="K843" s="17" t="inlineStr">
        <is>
          <t>R</t>
        </is>
      </c>
      <c r="L843" s="11" t="n">
        <v>2412</v>
      </c>
      <c r="M843" s="19" t="n">
        <v>3.3</v>
      </c>
      <c r="N843" s="20">
        <f>INT(L843/M843)</f>
        <v/>
      </c>
      <c r="O843" s="20">
        <f>INT(N843*0.3+0.5)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1.72</v>
      </c>
      <c r="T843" s="19" t="n">
        <v>1.39</v>
      </c>
      <c r="U843" s="17" t="inlineStr">
        <is>
          <t>Tier 2 High GIDA (Score 40.0–49.9)</t>
        </is>
      </c>
      <c r="V843" s="19" t="n">
        <v>70.83</v>
      </c>
      <c r="W843" s="19" t="n">
        <v>49.52</v>
      </c>
      <c r="X843" s="19" t="n">
        <v>70.83</v>
      </c>
      <c r="Y843" s="20">
        <f>ROUND(V843*0.35+W843*0.35+X843*0.30,2)</f>
        <v/>
      </c>
      <c r="Z843" s="24" t="inlineStr">
        <is>
          <t>E - Nearest node or line 3-5 km</t>
        </is>
      </c>
      <c r="AA843" s="19" t="n">
        <v>8.369999999999999</v>
      </c>
      <c r="AB843" s="19" t="n">
        <v>3.29</v>
      </c>
      <c r="AC843" s="17" t="inlineStr">
        <is>
          <t>Line: SEGMENT 10 (TUGUEGARAO - ILIGAN)</t>
        </is>
      </c>
      <c r="AD843" s="17" t="inlineStr">
        <is>
          <t>Review candidate: examine alternative BTS location, updated fiber inventory or Starlink backhaul.</t>
        </is>
      </c>
      <c r="AE843" s="16" t="n">
        <v>1839</v>
      </c>
    </row>
    <row r="844">
      <c r="A844" s="16" t="n">
        <v>2</v>
      </c>
      <c r="B844" s="16" t="n">
        <v>840</v>
      </c>
      <c r="C844" s="16" t="n">
        <v>1840</v>
      </c>
      <c r="D844" s="17" t="inlineStr">
        <is>
          <t>PH0001840</t>
        </is>
      </c>
      <c r="E844" s="17" t="inlineStr">
        <is>
          <t>VIII</t>
        </is>
      </c>
      <c r="F844" s="17" t="inlineStr">
        <is>
          <t>Leyte</t>
        </is>
      </c>
      <c r="G844" s="17" t="inlineStr">
        <is>
          <t>Tacloban City</t>
        </is>
      </c>
      <c r="H844" s="17" t="inlineStr">
        <is>
          <t>Barangay 50</t>
        </is>
      </c>
      <c r="I844" s="18" t="n">
        <v>11.2294492</v>
      </c>
      <c r="J844" s="18" t="n">
        <v>124.9922262</v>
      </c>
      <c r="K844" s="17" t="inlineStr">
        <is>
          <t>R</t>
        </is>
      </c>
      <c r="L844" s="11" t="n">
        <v>2258</v>
      </c>
      <c r="M844" s="19" t="n">
        <v>3.8</v>
      </c>
      <c r="N844" s="20">
        <f>INT(L844/M844)</f>
        <v/>
      </c>
      <c r="O844" s="20">
        <f>INT(N844*0.3+0.5)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6.44</v>
      </c>
      <c r="T844" s="19" t="n">
        <v>4.82</v>
      </c>
      <c r="U844" s="17" t="inlineStr">
        <is>
          <t>Tier 2 High GIDA (Score 40.0–49.9)</t>
        </is>
      </c>
      <c r="V844" s="19" t="n">
        <v>70.81999999999999</v>
      </c>
      <c r="W844" s="19" t="n">
        <v>49.51</v>
      </c>
      <c r="X844" s="19" t="n">
        <v>70.81999999999999</v>
      </c>
      <c r="Y844" s="20">
        <f>ROUND(V844*0.35+W844*0.35+X844*0.30,2)</f>
        <v/>
      </c>
      <c r="Z844" s="23" t="inlineStr">
        <is>
          <t>D - Other node or line within 3 km</t>
        </is>
      </c>
      <c r="AA844" s="19" t="n">
        <v>1.59</v>
      </c>
      <c r="AB844" s="19" t="n">
        <v>2.64</v>
      </c>
      <c r="AC844" s="17" t="inlineStr">
        <is>
          <t>Node: TCL002 - TYPE 3</t>
        </is>
      </c>
      <c r="AD844" s="17" t="inlineStr">
        <is>
          <t>Route options survey candidate: compare actual node lateral with approved line tap.</t>
        </is>
      </c>
      <c r="AE844" s="16" t="n">
        <v>1840</v>
      </c>
    </row>
    <row r="845">
      <c r="A845" s="16" t="n">
        <v>2</v>
      </c>
      <c r="B845" s="16" t="n">
        <v>841</v>
      </c>
      <c r="C845" s="16" t="n">
        <v>1841</v>
      </c>
      <c r="D845" s="17" t="inlineStr">
        <is>
          <t>1381300007</t>
        </is>
      </c>
      <c r="E845" s="17" t="inlineStr">
        <is>
          <t>National Capital Region (NCR)</t>
        </is>
      </c>
      <c r="F845" s="17" t="inlineStr">
        <is>
          <t>Second District (Not a Province)</t>
        </is>
      </c>
      <c r="G845" s="17" t="inlineStr">
        <is>
          <t>Quezon City</t>
        </is>
      </c>
      <c r="H845" s="17" t="inlineStr">
        <is>
          <t>Bagumbuhay</t>
        </is>
      </c>
      <c r="I845" s="18" t="n">
        <v>14.625296</v>
      </c>
      <c r="J845" s="18" t="n">
        <v>121.064163</v>
      </c>
      <c r="K845" s="17" t="inlineStr">
        <is>
          <t>U</t>
        </is>
      </c>
      <c r="L845" s="11" t="n">
        <v>6961</v>
      </c>
      <c r="M845" s="19" t="n">
        <v>3.8</v>
      </c>
      <c r="N845" s="20">
        <f>INT(L845/M845)</f>
        <v/>
      </c>
      <c r="O845" s="20">
        <f>INT(N845*0.3+0.5)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0.55</v>
      </c>
      <c r="T845" s="19" t="n">
        <v>0.29</v>
      </c>
      <c r="U845" s="17" t="inlineStr">
        <is>
          <t>Tier 2 High GIDA (Score 40.0–49.9)</t>
        </is>
      </c>
      <c r="V845" s="19" t="n">
        <v>70.81999999999999</v>
      </c>
      <c r="W845" s="19" t="n">
        <v>49.51</v>
      </c>
      <c r="X845" s="19" t="n">
        <v>70.81999999999999</v>
      </c>
      <c r="Y845" s="20">
        <f>ROUND(V845*0.35+W845*0.35+X845*0.30,2)</f>
        <v/>
      </c>
      <c r="Z845" s="25" t="inlineStr">
        <is>
          <t>B - Node 0.5-1 km</t>
        </is>
      </c>
      <c r="AA845" s="19" t="n">
        <v>0.55</v>
      </c>
      <c r="AB845" s="19" t="n">
        <v>0.2</v>
      </c>
      <c r="AC845" s="17" t="inlineStr">
        <is>
          <t>Line: UG 144C via Y-Duct</t>
        </is>
      </c>
      <c r="AD845" s="17" t="inlineStr">
        <is>
          <t>Short node lateral candidate; confirm port/fiber capacity, access and route.</t>
        </is>
      </c>
      <c r="AE845" s="16" t="n">
        <v>1841</v>
      </c>
    </row>
    <row r="846">
      <c r="A846" s="16" t="n">
        <v>2</v>
      </c>
      <c r="B846" s="16" t="n">
        <v>842</v>
      </c>
      <c r="C846" s="16" t="n">
        <v>1842</v>
      </c>
      <c r="D846" s="17" t="inlineStr">
        <is>
          <t>1380604018</t>
        </is>
      </c>
      <c r="E846" s="17" t="inlineStr">
        <is>
          <t>National Capital Region (NCR)</t>
        </is>
      </c>
      <c r="F846" s="17" t="inlineStr">
        <is>
          <t>First District (Not a Province)</t>
        </is>
      </c>
      <c r="G846" s="17" t="inlineStr">
        <is>
          <t>City of Manila</t>
        </is>
      </c>
      <c r="H846" s="17" t="inlineStr">
        <is>
          <t>Barangay 285</t>
        </is>
      </c>
      <c r="I846" s="18" t="n">
        <v>14.597451</v>
      </c>
      <c r="J846" s="18" t="n">
        <v>120.971359</v>
      </c>
      <c r="K846" s="17" t="inlineStr">
        <is>
          <t>U</t>
        </is>
      </c>
      <c r="L846" s="11" t="n">
        <v>2129</v>
      </c>
      <c r="M846" s="19" t="n">
        <v>3.9</v>
      </c>
      <c r="N846" s="20">
        <f>INT(L846/M846)</f>
        <v/>
      </c>
      <c r="O846" s="20">
        <f>INT(N846*0.3+0.5)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61</v>
      </c>
      <c r="T846" s="19" t="n">
        <v>72.34999999999999</v>
      </c>
      <c r="U846" s="17" t="inlineStr">
        <is>
          <t>Tier 2 High GIDA (Score 40.0–49.9)</t>
        </is>
      </c>
      <c r="V846" s="19" t="n">
        <v>70.81999999999999</v>
      </c>
      <c r="W846" s="19" t="n">
        <v>49.51</v>
      </c>
      <c r="X846" s="19" t="n">
        <v>70.81999999999999</v>
      </c>
      <c r="Y846" s="20">
        <f>ROUND(V846*0.35+W846*0.35+X846*0.30,2)</f>
        <v/>
      </c>
      <c r="Z846" s="23" t="inlineStr">
        <is>
          <t>D - Other node or line within 3 km</t>
        </is>
      </c>
      <c r="AA846" s="19" t="n">
        <v>1.05</v>
      </c>
      <c r="AB846" s="19" t="n">
        <v>0.95</v>
      </c>
      <c r="AC846" s="17" t="inlineStr">
        <is>
          <t>Line: Aerial 24C</t>
        </is>
      </c>
      <c r="AD846" s="17" t="inlineStr">
        <is>
          <t>Route options survey candidate: compare actual node lateral with approved line tap.</t>
        </is>
      </c>
      <c r="AE846" s="16" t="n">
        <v>1842</v>
      </c>
    </row>
    <row r="847">
      <c r="A847" s="16" t="n">
        <v>2</v>
      </c>
      <c r="B847" s="16" t="n">
        <v>843</v>
      </c>
      <c r="C847" s="16" t="n">
        <v>1843</v>
      </c>
      <c r="D847" s="17" t="inlineStr">
        <is>
          <t>1380606195</t>
        </is>
      </c>
      <c r="E847" s="17" t="inlineStr">
        <is>
          <t>National Capital Region (NCR)</t>
        </is>
      </c>
      <c r="F847" s="17" t="inlineStr">
        <is>
          <t>First District (Not a Province)</t>
        </is>
      </c>
      <c r="G847" s="17" t="inlineStr">
        <is>
          <t>City of Manila</t>
        </is>
      </c>
      <c r="H847" s="17" t="inlineStr">
        <is>
          <t>Barangay 588</t>
        </is>
      </c>
      <c r="I847" s="18" t="n">
        <v>14.6022354</v>
      </c>
      <c r="J847" s="18" t="n">
        <v>121.0104435</v>
      </c>
      <c r="K847" s="17" t="inlineStr">
        <is>
          <t>U</t>
        </is>
      </c>
      <c r="L847" s="11" t="n">
        <v>1019</v>
      </c>
      <c r="M847" s="19" t="n">
        <v>3.9</v>
      </c>
      <c r="N847" s="20">
        <f>INT(L847/M847)</f>
        <v/>
      </c>
      <c r="O847" s="20">
        <f>INT(N847*0.3+0.5)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5.46</v>
      </c>
      <c r="T847" s="19" t="n">
        <v>0.33</v>
      </c>
      <c r="U847" s="17" t="inlineStr">
        <is>
          <t>Tier 2 High GIDA (Score 40.0–49.9)</t>
        </is>
      </c>
      <c r="V847" s="19" t="n">
        <v>70.81999999999999</v>
      </c>
      <c r="W847" s="19" t="n">
        <v>49.51</v>
      </c>
      <c r="X847" s="19" t="n">
        <v>70.81999999999999</v>
      </c>
      <c r="Y847" s="20">
        <f>ROUND(V847*0.35+W847*0.35+X847*0.30,2)</f>
        <v/>
      </c>
      <c r="Z847" s="25" t="inlineStr">
        <is>
          <t>B - Node 0.5-1 km</t>
        </is>
      </c>
      <c r="AA847" s="19" t="n">
        <v>0.64</v>
      </c>
      <c r="AB847" s="19" t="n">
        <v>0.01</v>
      </c>
      <c r="AC847" s="17" t="inlineStr">
        <is>
          <t>Line: UG 144C via V-Duct</t>
        </is>
      </c>
      <c r="AD847" s="17" t="inlineStr">
        <is>
          <t>Short node lateral candidate; confirm port/fiber capacity, access and route.</t>
        </is>
      </c>
      <c r="AE847" s="16" t="n">
        <v>1843</v>
      </c>
    </row>
    <row r="848">
      <c r="A848" s="16" t="n">
        <v>2</v>
      </c>
      <c r="B848" s="16" t="n">
        <v>844</v>
      </c>
      <c r="C848" s="16" t="n">
        <v>1844</v>
      </c>
      <c r="D848" s="17" t="inlineStr">
        <is>
          <t>1380601213</t>
        </is>
      </c>
      <c r="E848" s="17" t="inlineStr">
        <is>
          <t>National Capital Region (NCR)</t>
        </is>
      </c>
      <c r="F848" s="17" t="inlineStr">
        <is>
          <t>First District (Not a Province)</t>
        </is>
      </c>
      <c r="G848" s="17" t="inlineStr">
        <is>
          <t>City of Manila</t>
        </is>
      </c>
      <c r="H848" s="17" t="inlineStr">
        <is>
          <t>Barangay 212</t>
        </is>
      </c>
      <c r="I848" s="18" t="n">
        <v>14.62661</v>
      </c>
      <c r="J848" s="18" t="n">
        <v>120.98019</v>
      </c>
      <c r="K848" s="17" t="inlineStr">
        <is>
          <t>U</t>
        </is>
      </c>
      <c r="L848" s="11" t="n">
        <v>2756</v>
      </c>
      <c r="M848" s="19" t="n">
        <v>3.9</v>
      </c>
      <c r="N848" s="20">
        <f>INT(L848/M848)</f>
        <v/>
      </c>
      <c r="O848" s="20">
        <f>INT(N848*0.3+0.5)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37.03</v>
      </c>
      <c r="T848" s="19" t="n">
        <v>41.07</v>
      </c>
      <c r="U848" s="17" t="inlineStr">
        <is>
          <t>Tier 2 High GIDA (Score 40.0–49.9)</t>
        </is>
      </c>
      <c r="V848" s="19" t="n">
        <v>70.81999999999999</v>
      </c>
      <c r="W848" s="19" t="n">
        <v>49.51</v>
      </c>
      <c r="X848" s="19" t="n">
        <v>70.81999999999999</v>
      </c>
      <c r="Y848" s="20">
        <f>ROUND(V848*0.35+W848*0.35+X848*0.30,2)</f>
        <v/>
      </c>
      <c r="Z848" s="25" t="inlineStr">
        <is>
          <t>B - Node 0.5-1 km</t>
        </is>
      </c>
      <c r="AA848" s="19" t="n">
        <v>0.74</v>
      </c>
      <c r="AB848" s="19" t="n">
        <v>0.13</v>
      </c>
      <c r="AC848" s="17" t="inlineStr">
        <is>
          <t>Line: UG 144C via Y-Duct</t>
        </is>
      </c>
      <c r="AD848" s="17" t="inlineStr">
        <is>
          <t>Short node lateral candidate; confirm port/fiber capacity, access and route.</t>
        </is>
      </c>
      <c r="AE848" s="16" t="n">
        <v>1844</v>
      </c>
    </row>
    <row r="849">
      <c r="A849" s="16" t="n">
        <v>2</v>
      </c>
      <c r="B849" s="16" t="n">
        <v>845</v>
      </c>
      <c r="C849" s="16" t="n">
        <v>1845</v>
      </c>
      <c r="D849" s="17" t="inlineStr">
        <is>
          <t>1380610004</t>
        </is>
      </c>
      <c r="E849" s="17" t="inlineStr">
        <is>
          <t>National Capital Region (NCR)</t>
        </is>
      </c>
      <c r="F849" s="17" t="inlineStr">
        <is>
          <t>First District (Not a Province)</t>
        </is>
      </c>
      <c r="G849" s="17" t="inlineStr">
        <is>
          <t>City of Manila</t>
        </is>
      </c>
      <c r="H849" s="17" t="inlineStr">
        <is>
          <t>Barangay 689</t>
        </is>
      </c>
      <c r="I849" s="18" t="n">
        <v>14.574492</v>
      </c>
      <c r="J849" s="18" t="n">
        <v>120.994122</v>
      </c>
      <c r="K849" s="17" t="inlineStr">
        <is>
          <t>U</t>
        </is>
      </c>
      <c r="L849" s="11" t="n">
        <v>755</v>
      </c>
      <c r="M849" s="19" t="n">
        <v>3.9</v>
      </c>
      <c r="N849" s="20">
        <f>INT(L849/M849)</f>
        <v/>
      </c>
      <c r="O849" s="20">
        <f>INT(N849*0.3+0.5)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53.75</v>
      </c>
      <c r="T849" s="19" t="n">
        <v>42.53</v>
      </c>
      <c r="U849" s="17" t="inlineStr">
        <is>
          <t>Tier 2 High GIDA (Score 40.0–49.9)</t>
        </is>
      </c>
      <c r="V849" s="19" t="n">
        <v>70.81999999999999</v>
      </c>
      <c r="W849" s="19" t="n">
        <v>49.51</v>
      </c>
      <c r="X849" s="19" t="n">
        <v>70.81999999999999</v>
      </c>
      <c r="Y849" s="20">
        <f>ROUND(V849*0.35+W849*0.35+X849*0.30,2)</f>
        <v/>
      </c>
      <c r="Z849" s="25" t="inlineStr">
        <is>
          <t>A - Node within 0.5 km</t>
        </is>
      </c>
      <c r="AA849" s="19" t="n">
        <v>0.27</v>
      </c>
      <c r="AB849" s="19" t="n">
        <v>0.04</v>
      </c>
      <c r="AC849" s="17" t="inlineStr">
        <is>
          <t>Line: PSG001 RELIANCE TO NCC001</t>
        </is>
      </c>
      <c r="AD849" s="17" t="inlineStr">
        <is>
          <t>First survey candidate: confirm node handoff, spare capacity and short route; co-location not established.</t>
        </is>
      </c>
      <c r="AE849" s="16" t="n">
        <v>1845</v>
      </c>
    </row>
    <row r="850">
      <c r="A850" s="16" t="n">
        <v>2</v>
      </c>
      <c r="B850" s="16" t="n">
        <v>846</v>
      </c>
      <c r="C850" s="16" t="n">
        <v>1846</v>
      </c>
      <c r="D850" s="17" t="inlineStr">
        <is>
          <t>PH0001846</t>
        </is>
      </c>
      <c r="E850" s="17" t="inlineStr">
        <is>
          <t>NCR</t>
        </is>
      </c>
      <c r="F850" s="17" t="inlineStr">
        <is>
          <t>Metro Manila</t>
        </is>
      </c>
      <c r="G850" s="17" t="inlineStr">
        <is>
          <t>Caloocan City</t>
        </is>
      </c>
      <c r="H850" s="17" t="inlineStr">
        <is>
          <t>Barangay 40</t>
        </is>
      </c>
      <c r="I850" s="18" t="n">
        <v>14.618148</v>
      </c>
      <c r="J850" s="18" t="n">
        <v>120.974123</v>
      </c>
      <c r="K850" s="17" t="inlineStr">
        <is>
          <t>R</t>
        </is>
      </c>
      <c r="L850" s="11" t="n">
        <v>2279</v>
      </c>
      <c r="M850" s="19" t="n">
        <v>3.8</v>
      </c>
      <c r="N850" s="20">
        <f>INT(L850/M850)</f>
        <v/>
      </c>
      <c r="O850" s="20">
        <f>INT(N850*0.3+0.5)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66.8</v>
      </c>
      <c r="T850" s="19" t="n">
        <v>65.31999999999999</v>
      </c>
      <c r="U850" s="17" t="inlineStr">
        <is>
          <t>Tier 2 High GIDA (Score 40.0–49.9)</t>
        </is>
      </c>
      <c r="V850" s="19" t="n">
        <v>70.81999999999999</v>
      </c>
      <c r="W850" s="19" t="n">
        <v>49.51</v>
      </c>
      <c r="X850" s="19" t="n">
        <v>70.81999999999999</v>
      </c>
      <c r="Y850" s="20">
        <f>ROUND(V850*0.35+W850*0.35+X850*0.30,2)</f>
        <v/>
      </c>
      <c r="Z850" s="25" t="inlineStr">
        <is>
          <t>B - Node 0.5-1 km</t>
        </is>
      </c>
      <c r="AA850" s="19" t="n">
        <v>0.96</v>
      </c>
      <c r="AB850" s="19" t="n">
        <v>0.09</v>
      </c>
      <c r="AC850" s="17" t="inlineStr">
        <is>
          <t>Line: Aerial 24C</t>
        </is>
      </c>
      <c r="AD850" s="17" t="inlineStr">
        <is>
          <t>Short node lateral candidate; confirm port/fiber capacity, access and route.</t>
        </is>
      </c>
      <c r="AE850" s="16" t="n">
        <v>1846</v>
      </c>
    </row>
    <row r="851">
      <c r="A851" s="16" t="n">
        <v>2</v>
      </c>
      <c r="B851" s="16" t="n">
        <v>847</v>
      </c>
      <c r="C851" s="16" t="n">
        <v>1847</v>
      </c>
      <c r="D851" s="17" t="inlineStr">
        <is>
          <t>1380601055</t>
        </is>
      </c>
      <c r="E851" s="17" t="inlineStr">
        <is>
          <t>National Capital Region (NCR)</t>
        </is>
      </c>
      <c r="F851" s="17" t="inlineStr">
        <is>
          <t>First District (Not a Province)</t>
        </is>
      </c>
      <c r="G851" s="17" t="inlineStr">
        <is>
          <t>City of Manila</t>
        </is>
      </c>
      <c r="H851" s="17" t="inlineStr">
        <is>
          <t>Barangay 55</t>
        </is>
      </c>
      <c r="I851" s="18" t="n">
        <v>14.617248</v>
      </c>
      <c r="J851" s="18" t="n">
        <v>120.972023</v>
      </c>
      <c r="K851" s="17" t="inlineStr">
        <is>
          <t>U</t>
        </is>
      </c>
      <c r="L851" s="11" t="n">
        <v>2568</v>
      </c>
      <c r="M851" s="19" t="n">
        <v>3.9</v>
      </c>
      <c r="N851" s="20">
        <f>INT(L851/M851)</f>
        <v/>
      </c>
      <c r="O851" s="20">
        <f>INT(N851*0.3+0.5)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12.66</v>
      </c>
      <c r="T851" s="19" t="n">
        <v>8.98</v>
      </c>
      <c r="U851" s="17" t="inlineStr">
        <is>
          <t>Tier 2 High GIDA (Score 40.0–49.9)</t>
        </is>
      </c>
      <c r="V851" s="19" t="n">
        <v>70.81999999999999</v>
      </c>
      <c r="W851" s="19" t="n">
        <v>49.51</v>
      </c>
      <c r="X851" s="19" t="n">
        <v>70.81999999999999</v>
      </c>
      <c r="Y851" s="20">
        <f>ROUND(V851*0.35+W851*0.35+X851*0.30,2)</f>
        <v/>
      </c>
      <c r="Z851" s="22" t="inlineStr">
        <is>
          <t>C - Line within 0.5 km; node over 1 km</t>
        </is>
      </c>
      <c r="AA851" s="19" t="n">
        <v>1</v>
      </c>
      <c r="AB851" s="19" t="n">
        <v>0.05</v>
      </c>
      <c r="AC851" s="17" t="inlineStr">
        <is>
          <t>Line: Aerial 24C</t>
        </is>
      </c>
      <c r="AD851" s="17" t="inlineStr">
        <is>
          <t>Splice closure / line-tap survey candidate; locate closure and confirm splicing/capacity.</t>
        </is>
      </c>
      <c r="AE851" s="16" t="n">
        <v>1847</v>
      </c>
    </row>
    <row r="852">
      <c r="A852" s="16" t="n">
        <v>2</v>
      </c>
      <c r="B852" s="16" t="n">
        <v>848</v>
      </c>
      <c r="C852" s="16" t="n">
        <v>1848</v>
      </c>
      <c r="D852" s="17" t="inlineStr">
        <is>
          <t>0201519004</t>
        </is>
      </c>
      <c r="E852" s="17" t="inlineStr">
        <is>
          <t>Region II (Cagayan Valley)</t>
        </is>
      </c>
      <c r="F852" s="17" t="inlineStr">
        <is>
          <t>Cagayan</t>
        </is>
      </c>
      <c r="G852" s="17" t="inlineStr">
        <is>
          <t>Peñablanca</t>
        </is>
      </c>
      <c r="H852" s="17" t="inlineStr">
        <is>
          <t>Bical</t>
        </is>
      </c>
      <c r="I852" s="18" t="n">
        <v>17.56308</v>
      </c>
      <c r="J852" s="18" t="n">
        <v>121.82484</v>
      </c>
      <c r="K852" s="17" t="inlineStr">
        <is>
          <t>R</t>
        </is>
      </c>
      <c r="L852" s="11" t="n">
        <v>1936</v>
      </c>
      <c r="M852" s="19" t="n">
        <v>3.9</v>
      </c>
      <c r="N852" s="20">
        <f>INT(L852/M852)</f>
        <v/>
      </c>
      <c r="O852" s="20">
        <f>INT(N852*0.3+0.5)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12.26</v>
      </c>
      <c r="T852" s="19" t="n">
        <v>4.61</v>
      </c>
      <c r="U852" s="17" t="inlineStr">
        <is>
          <t>Tier 2 High GIDA (Score 40.0–49.9)</t>
        </is>
      </c>
      <c r="V852" s="19" t="n">
        <v>70.81999999999999</v>
      </c>
      <c r="W852" s="19" t="n">
        <v>49.51</v>
      </c>
      <c r="X852" s="19" t="n">
        <v>70.81999999999999</v>
      </c>
      <c r="Y852" s="20">
        <f>ROUND(V852*0.35+W852*0.35+X852*0.30,2)</f>
        <v/>
      </c>
      <c r="Z852" s="24" t="inlineStr">
        <is>
          <t>E - Nearest node or line 3-5 km</t>
        </is>
      </c>
      <c r="AA852" s="19" t="n">
        <v>12.26</v>
      </c>
      <c r="AB852" s="19" t="n">
        <v>4.6</v>
      </c>
      <c r="AC852" s="17" t="inlineStr">
        <is>
          <t>Line: SEGMENT 10 (TUGUEGARAO - ILIGAN)</t>
        </is>
      </c>
      <c r="AD852" s="17" t="inlineStr">
        <is>
          <t>Review candidate: examine alternative BTS location, updated fiber inventory or Starlink backhaul.</t>
        </is>
      </c>
      <c r="AE852" s="16" t="n">
        <v>1848</v>
      </c>
    </row>
    <row r="853">
      <c r="A853" s="16" t="n">
        <v>2</v>
      </c>
      <c r="B853" s="16" t="n">
        <v>849</v>
      </c>
      <c r="C853" s="16" t="n">
        <v>1849</v>
      </c>
      <c r="D853" s="17" t="inlineStr">
        <is>
          <t>1381100023</t>
        </is>
      </c>
      <c r="E853" s="17" t="inlineStr">
        <is>
          <t>National Capital Region (NCR)</t>
        </is>
      </c>
      <c r="F853" s="17" t="inlineStr">
        <is>
          <t>Fourth District (Not a Province)</t>
        </is>
      </c>
      <c r="G853" s="17" t="inlineStr">
        <is>
          <t>Pasay City</t>
        </is>
      </c>
      <c r="H853" s="17" t="inlineStr">
        <is>
          <t>Barangay 23</t>
        </is>
      </c>
      <c r="I853" s="18" t="n">
        <v>14.617148</v>
      </c>
      <c r="J853" s="18" t="n">
        <v>120.981315</v>
      </c>
      <c r="K853" s="17" t="inlineStr">
        <is>
          <t>U</t>
        </is>
      </c>
      <c r="L853" s="11" t="n">
        <v>1459</v>
      </c>
      <c r="M853" s="19" t="n">
        <v>3.4</v>
      </c>
      <c r="N853" s="20">
        <f>INT(L853/M853)</f>
        <v/>
      </c>
      <c r="O853" s="20">
        <f>INT(N853*0.3+0.5)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0.18</v>
      </c>
      <c r="T853" s="19" t="n">
        <v>0.17</v>
      </c>
      <c r="U853" s="17" t="inlineStr">
        <is>
          <t>Tier 2 High GIDA (Score 40.0–49.9)</t>
        </is>
      </c>
      <c r="V853" s="19" t="n">
        <v>70.81999999999999</v>
      </c>
      <c r="W853" s="19" t="n">
        <v>49.51</v>
      </c>
      <c r="X853" s="19" t="n">
        <v>70.81999999999999</v>
      </c>
      <c r="Y853" s="20">
        <f>ROUND(V853*0.35+W853*0.35+X853*0.30,2)</f>
        <v/>
      </c>
      <c r="Z853" s="25" t="inlineStr">
        <is>
          <t>A - Node within 0.5 km</t>
        </is>
      </c>
      <c r="AA853" s="19" t="n">
        <v>0.18</v>
      </c>
      <c r="AB853" s="19" t="n">
        <v>0.05</v>
      </c>
      <c r="AC853" s="17" t="inlineStr">
        <is>
          <t>Line: Aerial 24C</t>
        </is>
      </c>
      <c r="AD853" s="17" t="inlineStr">
        <is>
          <t>First survey candidate: confirm node handoff, spare capacity and short route; co-location not established.</t>
        </is>
      </c>
      <c r="AE853" s="16" t="n">
        <v>1849</v>
      </c>
    </row>
    <row r="854">
      <c r="A854" s="16" t="n">
        <v>2</v>
      </c>
      <c r="B854" s="16" t="n">
        <v>850</v>
      </c>
      <c r="C854" s="16" t="n">
        <v>1850</v>
      </c>
      <c r="D854" s="17" t="inlineStr">
        <is>
          <t>1381100180</t>
        </is>
      </c>
      <c r="E854" s="17" t="inlineStr">
        <is>
          <t>National Capital Region (NCR)</t>
        </is>
      </c>
      <c r="F854" s="17" t="inlineStr">
        <is>
          <t>Fourth District (Not a Province)</t>
        </is>
      </c>
      <c r="G854" s="17" t="inlineStr">
        <is>
          <t>Pasay City</t>
        </is>
      </c>
      <c r="H854" s="17" t="inlineStr">
        <is>
          <t>Barangay 180</t>
        </is>
      </c>
      <c r="I854" s="18" t="n">
        <v>14.536543</v>
      </c>
      <c r="J854" s="18" t="n">
        <v>120.998403</v>
      </c>
      <c r="K854" s="17" t="inlineStr">
        <is>
          <t>U</t>
        </is>
      </c>
      <c r="L854" s="11" t="n">
        <v>2118</v>
      </c>
      <c r="M854" s="19" t="n">
        <v>3.4</v>
      </c>
      <c r="N854" s="20">
        <f>INT(L854/M854)</f>
        <v/>
      </c>
      <c r="O854" s="20">
        <f>INT(N854*0.3+0.5)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3.5</v>
      </c>
      <c r="T854" s="19" t="n">
        <v>7.12</v>
      </c>
      <c r="U854" s="17" t="inlineStr">
        <is>
          <t>Tier 2 High GIDA (Score 40.0–49.9)</t>
        </is>
      </c>
      <c r="V854" s="19" t="n">
        <v>70.81</v>
      </c>
      <c r="W854" s="19" t="n">
        <v>49.51</v>
      </c>
      <c r="X854" s="19" t="n">
        <v>70.81</v>
      </c>
      <c r="Y854" s="20">
        <f>ROUND(V854*0.35+W854*0.35+X854*0.30,2)</f>
        <v/>
      </c>
      <c r="Z854" s="25" t="inlineStr">
        <is>
          <t>B - Node 0.5-1 km</t>
        </is>
      </c>
      <c r="AA854" s="19" t="n">
        <v>0.97</v>
      </c>
      <c r="AB854" s="19" t="n">
        <v>0.06</v>
      </c>
      <c r="AC854" s="17" t="inlineStr">
        <is>
          <t>Line: Aerial 24C</t>
        </is>
      </c>
      <c r="AD854" s="17" t="inlineStr">
        <is>
          <t>Short node lateral candidate; confirm port/fiber capacity, access and route.</t>
        </is>
      </c>
      <c r="AE854" s="16" t="n">
        <v>1850</v>
      </c>
    </row>
    <row r="855">
      <c r="A855" s="16" t="n">
        <v>2</v>
      </c>
      <c r="B855" s="16" t="n">
        <v>851</v>
      </c>
      <c r="C855" s="16" t="n">
        <v>1851</v>
      </c>
      <c r="D855" s="17" t="inlineStr">
        <is>
          <t>1380601176</t>
        </is>
      </c>
      <c r="E855" s="17" t="inlineStr">
        <is>
          <t>National Capital Region (NCR)</t>
        </is>
      </c>
      <c r="F855" s="17" t="inlineStr">
        <is>
          <t>First District (Not a Province)</t>
        </is>
      </c>
      <c r="G855" s="17" t="inlineStr">
        <is>
          <t>City of Manila</t>
        </is>
      </c>
      <c r="H855" s="17" t="inlineStr">
        <is>
          <t>Barangay 176</t>
        </is>
      </c>
      <c r="I855" s="18" t="n">
        <v>14.62894</v>
      </c>
      <c r="J855" s="18" t="n">
        <v>120.97294</v>
      </c>
      <c r="K855" s="17" t="inlineStr">
        <is>
          <t>U</t>
        </is>
      </c>
      <c r="L855" s="11" t="n">
        <v>1317</v>
      </c>
      <c r="M855" s="19" t="n">
        <v>3.9</v>
      </c>
      <c r="N855" s="20">
        <f>INT(L855/M855)</f>
        <v/>
      </c>
      <c r="O855" s="20">
        <f>INT(N855*0.3+0.5)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52.12</v>
      </c>
      <c r="T855" s="19" t="n">
        <v>55.46</v>
      </c>
      <c r="U855" s="17" t="inlineStr">
        <is>
          <t>Tier 2 High GIDA (Score 40.0–49.9)</t>
        </is>
      </c>
      <c r="V855" s="19" t="n">
        <v>70.81</v>
      </c>
      <c r="W855" s="19" t="n">
        <v>49.5</v>
      </c>
      <c r="X855" s="19" t="n">
        <v>70.81</v>
      </c>
      <c r="Y855" s="20">
        <f>ROUND(V855*0.35+W855*0.35+X855*0.30,2)</f>
        <v/>
      </c>
      <c r="Z855" s="25" t="inlineStr">
        <is>
          <t>A - Node within 0.5 km</t>
        </is>
      </c>
      <c r="AA855" s="19" t="n">
        <v>0.24</v>
      </c>
      <c r="AB855" s="19" t="n">
        <v>0.24</v>
      </c>
      <c r="AC855" s="17" t="inlineStr">
        <is>
          <t>Node: MNL036
- TYPE 3</t>
        </is>
      </c>
      <c r="AD855" s="17" t="inlineStr">
        <is>
          <t>First survey candidate: confirm node handoff, spare capacity and short route; co-location not established.</t>
        </is>
      </c>
      <c r="AE855" s="16" t="n">
        <v>1851</v>
      </c>
    </row>
    <row r="856">
      <c r="A856" s="16" t="n">
        <v>2</v>
      </c>
      <c r="B856" s="16" t="n">
        <v>852</v>
      </c>
      <c r="C856" s="16" t="n">
        <v>1852</v>
      </c>
      <c r="D856" s="17" t="inlineStr">
        <is>
          <t>1380606204</t>
        </is>
      </c>
      <c r="E856" s="17" t="inlineStr">
        <is>
          <t>National Capital Region (NCR)</t>
        </is>
      </c>
      <c r="F856" s="17" t="inlineStr">
        <is>
          <t>First District (Not a Province)</t>
        </is>
      </c>
      <c r="G856" s="17" t="inlineStr">
        <is>
          <t>City of Manila</t>
        </is>
      </c>
      <c r="H856" s="17" t="inlineStr">
        <is>
          <t>Barangay 597</t>
        </is>
      </c>
      <c r="I856" s="18" t="n">
        <v>14.597437</v>
      </c>
      <c r="J856" s="18" t="n">
        <v>121.01625</v>
      </c>
      <c r="K856" s="17" t="inlineStr">
        <is>
          <t>U</t>
        </is>
      </c>
      <c r="L856" s="11" t="n">
        <v>1723</v>
      </c>
      <c r="M856" s="19" t="n">
        <v>3.9</v>
      </c>
      <c r="N856" s="20">
        <f>INT(L856/M856)</f>
        <v/>
      </c>
      <c r="O856" s="20">
        <f>INT(N856*0.3+0.5)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20.89</v>
      </c>
      <c r="T856" s="19" t="n">
        <v>4.93</v>
      </c>
      <c r="U856" s="17" t="inlineStr">
        <is>
          <t>Tier 2 High GIDA (Score 40.0–49.9)</t>
        </is>
      </c>
      <c r="V856" s="19" t="n">
        <v>70.81</v>
      </c>
      <c r="W856" s="19" t="n">
        <v>49.5</v>
      </c>
      <c r="X856" s="19" t="n">
        <v>70.81</v>
      </c>
      <c r="Y856" s="20">
        <f>ROUND(V856*0.35+W856*0.35+X856*0.30,2)</f>
        <v/>
      </c>
      <c r="Z856" s="23" t="inlineStr">
        <is>
          <t>D - Other node or line within 3 km</t>
        </is>
      </c>
      <c r="AA856" s="19" t="n">
        <v>1.36</v>
      </c>
      <c r="AB856" s="19" t="n">
        <v>0.6</v>
      </c>
      <c r="AC856" s="17" t="inlineStr">
        <is>
          <t>Line: UG 288C via V-Duct</t>
        </is>
      </c>
      <c r="AD856" s="17" t="inlineStr">
        <is>
          <t>Route options survey candidate: compare actual node lateral with approved line tap.</t>
        </is>
      </c>
      <c r="AE856" s="16" t="n">
        <v>1852</v>
      </c>
    </row>
    <row r="857">
      <c r="A857" s="16" t="n">
        <v>2</v>
      </c>
      <c r="B857" s="16" t="n">
        <v>853</v>
      </c>
      <c r="C857" s="16" t="n">
        <v>1853</v>
      </c>
      <c r="D857" s="17" t="inlineStr">
        <is>
          <t>1400127002</t>
        </is>
      </c>
      <c r="E857" s="17" t="inlineStr">
        <is>
          <t>Cordillera Administrative Region (CAR)</t>
        </is>
      </c>
      <c r="F857" s="17" t="inlineStr">
        <is>
          <t>Abra</t>
        </is>
      </c>
      <c r="G857" s="17" t="inlineStr">
        <is>
          <t>Villaviciosa</t>
        </is>
      </c>
      <c r="H857" s="17" t="inlineStr">
        <is>
          <t>Bol-lilising</t>
        </is>
      </c>
      <c r="I857" s="18" t="n">
        <v>17.35323305</v>
      </c>
      <c r="J857" s="18" t="n">
        <v>120.5985111</v>
      </c>
      <c r="K857" s="17" t="inlineStr">
        <is>
          <t>R</t>
        </is>
      </c>
      <c r="L857" s="11" t="n">
        <v>278</v>
      </c>
      <c r="M857" s="19" t="n">
        <v>3.8</v>
      </c>
      <c r="N857" s="20">
        <f>INT(L857/M857)</f>
        <v/>
      </c>
      <c r="O857" s="20">
        <f>INT(N857*0.3+0.5)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12.66</v>
      </c>
      <c r="T857" s="19" t="n">
        <v>12.59</v>
      </c>
      <c r="U857" s="17" t="inlineStr">
        <is>
          <t>Tier 2 High GIDA (Score 40.0–49.9)</t>
        </is>
      </c>
      <c r="V857" s="19" t="n">
        <v>70.81</v>
      </c>
      <c r="W857" s="19" t="n">
        <v>49.5</v>
      </c>
      <c r="X857" s="19" t="n">
        <v>70.81</v>
      </c>
      <c r="Y857" s="20">
        <f>ROUND(V857*0.35+W857*0.35+X857*0.30,2)</f>
        <v/>
      </c>
      <c r="Z857" s="24" t="inlineStr">
        <is>
          <t>F - Nearest node and line over 5 km</t>
        </is>
      </c>
      <c r="AA857" s="19" t="n">
        <v>12.66</v>
      </c>
      <c r="AB857" s="19" t="n">
        <v>12.59</v>
      </c>
      <c r="AC857" s="17" t="inlineStr">
        <is>
          <t>Line: SEGMENT 2 (CANDON - VIGAN)</t>
        </is>
      </c>
      <c r="AD857" s="17" t="inlineStr">
        <is>
          <t>Remote site candidate: deploy Starlink LEO satellite backhaul or long microwave hop.</t>
        </is>
      </c>
      <c r="AE857" s="16" t="n">
        <v>1853</v>
      </c>
    </row>
    <row r="858">
      <c r="A858" s="16" t="n">
        <v>2</v>
      </c>
      <c r="B858" s="16" t="n">
        <v>854</v>
      </c>
      <c r="C858" s="16" t="n">
        <v>1854</v>
      </c>
      <c r="D858" s="17" t="inlineStr">
        <is>
          <t>1380610028</t>
        </is>
      </c>
      <c r="E858" s="17" t="inlineStr">
        <is>
          <t>National Capital Region (NCR)</t>
        </is>
      </c>
      <c r="F858" s="17" t="inlineStr">
        <is>
          <t>First District (Not a Province)</t>
        </is>
      </c>
      <c r="G858" s="17" t="inlineStr">
        <is>
          <t>City of Manila</t>
        </is>
      </c>
      <c r="H858" s="17" t="inlineStr">
        <is>
          <t>Barangay 713</t>
        </is>
      </c>
      <c r="I858" s="18" t="n">
        <v>14.568414</v>
      </c>
      <c r="J858" s="18" t="n">
        <v>120.986877</v>
      </c>
      <c r="K858" s="17" t="inlineStr">
        <is>
          <t>U</t>
        </is>
      </c>
      <c r="L858" s="11" t="n">
        <v>2024</v>
      </c>
      <c r="M858" s="19" t="n">
        <v>3.9</v>
      </c>
      <c r="N858" s="20">
        <f>INT(L858/M858)</f>
        <v/>
      </c>
      <c r="O858" s="20">
        <f>INT(N858*0.3+0.5)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17.66</v>
      </c>
      <c r="T858" s="19" t="n">
        <v>21.25</v>
      </c>
      <c r="U858" s="17" t="inlineStr">
        <is>
          <t>Tier 2 High GIDA (Score 40.0–49.9)</t>
        </is>
      </c>
      <c r="V858" s="19" t="n">
        <v>70.81</v>
      </c>
      <c r="W858" s="19" t="n">
        <v>49.5</v>
      </c>
      <c r="X858" s="19" t="n">
        <v>70.81</v>
      </c>
      <c r="Y858" s="20">
        <f>ROUND(V858*0.35+W858*0.35+X858*0.30,2)</f>
        <v/>
      </c>
      <c r="Z858" s="25" t="inlineStr">
        <is>
          <t>B - Node 0.5-1 km</t>
        </is>
      </c>
      <c r="AA858" s="19" t="n">
        <v>0.89</v>
      </c>
      <c r="AB858" s="19" t="n">
        <v>0.5600000000000001</v>
      </c>
      <c r="AC858" s="17" t="inlineStr">
        <is>
          <t>Line: PSG001 RELIANCE TO NCC001</t>
        </is>
      </c>
      <c r="AD858" s="17" t="inlineStr">
        <is>
          <t>Short node lateral candidate; confirm port/fiber capacity, access and route.</t>
        </is>
      </c>
      <c r="AE858" s="16" t="n">
        <v>1854</v>
      </c>
    </row>
    <row r="859">
      <c r="A859" s="16" t="n">
        <v>2</v>
      </c>
      <c r="B859" s="16" t="n">
        <v>855</v>
      </c>
      <c r="C859" s="16" t="n">
        <v>1855</v>
      </c>
      <c r="D859" s="17" t="inlineStr">
        <is>
          <t>1380606233</t>
        </is>
      </c>
      <c r="E859" s="17" t="inlineStr">
        <is>
          <t>National Capital Region (NCR)</t>
        </is>
      </c>
      <c r="F859" s="17" t="inlineStr">
        <is>
          <t>First District (Not a Province)</t>
        </is>
      </c>
      <c r="G859" s="17" t="inlineStr">
        <is>
          <t>City of Manila</t>
        </is>
      </c>
      <c r="H859" s="17" t="inlineStr">
        <is>
          <t>Barangay 626</t>
        </is>
      </c>
      <c r="I859" s="18" t="n">
        <v>14.58954429130975</v>
      </c>
      <c r="J859" s="18" t="n">
        <v>121.0165927143798</v>
      </c>
      <c r="K859" s="17" t="inlineStr">
        <is>
          <t>U</t>
        </is>
      </c>
      <c r="L859" s="11" t="n">
        <v>1324</v>
      </c>
      <c r="M859" s="19" t="n">
        <v>3.9</v>
      </c>
      <c r="N859" s="20">
        <f>INT(L859/M859)</f>
        <v/>
      </c>
      <c r="O859" s="20">
        <f>INT(N859*0.3+0.5)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69.83</v>
      </c>
      <c r="T859" s="19" t="n">
        <v>64.41</v>
      </c>
      <c r="U859" s="17" t="inlineStr">
        <is>
          <t>Tier 2 High GIDA (Score 40.0–49.9)</t>
        </is>
      </c>
      <c r="V859" s="19" t="n">
        <v>70.81</v>
      </c>
      <c r="W859" s="19" t="n">
        <v>49.5</v>
      </c>
      <c r="X859" s="19" t="n">
        <v>70.81</v>
      </c>
      <c r="Y859" s="20">
        <f>ROUND(V859*0.35+W859*0.35+X859*0.30,2)</f>
        <v/>
      </c>
      <c r="Z859" s="22" t="inlineStr">
        <is>
          <t>C - Line within 0.5 km; node over 1 km</t>
        </is>
      </c>
      <c r="AA859" s="19" t="n">
        <v>1.4</v>
      </c>
      <c r="AB859" s="19" t="n">
        <v>0.48</v>
      </c>
      <c r="AC859" s="17" t="inlineStr">
        <is>
          <t>Line: Aerial 24C</t>
        </is>
      </c>
      <c r="AD859" s="17" t="inlineStr">
        <is>
          <t>Splice closure / line-tap survey candidate; locate closure and confirm splicing/capacity.</t>
        </is>
      </c>
      <c r="AE859" s="16" t="n">
        <v>1855</v>
      </c>
    </row>
    <row r="860">
      <c r="A860" s="16" t="n">
        <v>2</v>
      </c>
      <c r="B860" s="16" t="n">
        <v>856</v>
      </c>
      <c r="C860" s="16" t="n">
        <v>1856</v>
      </c>
      <c r="D860" s="17" t="inlineStr">
        <is>
          <t>1380612037</t>
        </is>
      </c>
      <c r="E860" s="17" t="inlineStr">
        <is>
          <t>National Capital Region (NCR)</t>
        </is>
      </c>
      <c r="F860" s="17" t="inlineStr">
        <is>
          <t>First District (Not a Province)</t>
        </is>
      </c>
      <c r="G860" s="17" t="inlineStr">
        <is>
          <t>City of Manila</t>
        </is>
      </c>
      <c r="H860" s="17" t="inlineStr">
        <is>
          <t>Barangay 871</t>
        </is>
      </c>
      <c r="I860" s="18" t="n">
        <v>14.581374</v>
      </c>
      <c r="J860" s="18" t="n">
        <v>121.00789</v>
      </c>
      <c r="K860" s="17" t="inlineStr">
        <is>
          <t>U</t>
        </is>
      </c>
      <c r="L860" s="11" t="n">
        <v>2480</v>
      </c>
      <c r="M860" s="19" t="n">
        <v>3.9</v>
      </c>
      <c r="N860" s="20">
        <f>INT(L860/M860)</f>
        <v/>
      </c>
      <c r="O860" s="20">
        <f>INT(N860*0.3+0.5)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10.19</v>
      </c>
      <c r="T860" s="19" t="n">
        <v>8.220000000000001</v>
      </c>
      <c r="U860" s="17" t="inlineStr">
        <is>
          <t>Tier 2 High GIDA (Score 40.0–49.9)</t>
        </is>
      </c>
      <c r="V860" s="19" t="n">
        <v>70.8</v>
      </c>
      <c r="W860" s="19" t="n">
        <v>49.5</v>
      </c>
      <c r="X860" s="19" t="n">
        <v>70.8</v>
      </c>
      <c r="Y860" s="20">
        <f>ROUND(V860*0.35+W860*0.35+X860*0.30,2)</f>
        <v/>
      </c>
      <c r="Z860" s="25" t="inlineStr">
        <is>
          <t>B - Node 0.5-1 km</t>
        </is>
      </c>
      <c r="AA860" s="19" t="n">
        <v>0.65</v>
      </c>
      <c r="AB860" s="19" t="n">
        <v>0.12</v>
      </c>
      <c r="AC860" s="17" t="inlineStr">
        <is>
          <t>Line: Aerial 24C</t>
        </is>
      </c>
      <c r="AD860" s="17" t="inlineStr">
        <is>
          <t>Short node lateral candidate; confirm port/fiber capacity, access and route.</t>
        </is>
      </c>
      <c r="AE860" s="16" t="n">
        <v>1856</v>
      </c>
    </row>
    <row r="861">
      <c r="A861" s="16" t="n">
        <v>2</v>
      </c>
      <c r="B861" s="16" t="n">
        <v>857</v>
      </c>
      <c r="C861" s="16" t="n">
        <v>1857</v>
      </c>
      <c r="D861" s="17" t="inlineStr">
        <is>
          <t>1381100139</t>
        </is>
      </c>
      <c r="E861" s="17" t="inlineStr">
        <is>
          <t>National Capital Region (NCR)</t>
        </is>
      </c>
      <c r="F861" s="17" t="inlineStr">
        <is>
          <t>Fourth District (Not a Province)</t>
        </is>
      </c>
      <c r="G861" s="17" t="inlineStr">
        <is>
          <t>Pasay City</t>
        </is>
      </c>
      <c r="H861" s="17" t="inlineStr">
        <is>
          <t>Barangay 139</t>
        </is>
      </c>
      <c r="I861" s="18" t="n">
        <v>14.547119</v>
      </c>
      <c r="J861" s="18" t="n">
        <v>121.006332</v>
      </c>
      <c r="K861" s="17" t="inlineStr">
        <is>
          <t>U</t>
        </is>
      </c>
      <c r="L861" s="11" t="n">
        <v>1095</v>
      </c>
      <c r="M861" s="19" t="n">
        <v>3.4</v>
      </c>
      <c r="N861" s="20">
        <f>INT(L861/M861)</f>
        <v/>
      </c>
      <c r="O861" s="20">
        <f>INT(N861*0.3+0.5)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1.22</v>
      </c>
      <c r="T861" s="19" t="n">
        <v>0.75</v>
      </c>
      <c r="U861" s="17" t="inlineStr">
        <is>
          <t>Tier 2 High GIDA (Score 40.0–49.9)</t>
        </is>
      </c>
      <c r="V861" s="19" t="n">
        <v>70.8</v>
      </c>
      <c r="W861" s="19" t="n">
        <v>49.5</v>
      </c>
      <c r="X861" s="19" t="n">
        <v>70.8</v>
      </c>
      <c r="Y861" s="20">
        <f>ROUND(V861*0.35+W861*0.35+X861*0.30,2)</f>
        <v/>
      </c>
      <c r="Z861" s="25" t="inlineStr">
        <is>
          <t>B - Node 0.5-1 km</t>
        </is>
      </c>
      <c r="AA861" s="19" t="n">
        <v>0.62</v>
      </c>
      <c r="AB861" s="19" t="n">
        <v>0.31</v>
      </c>
      <c r="AC861" s="17" t="inlineStr">
        <is>
          <t>Line: Aerial 24C</t>
        </is>
      </c>
      <c r="AD861" s="17" t="inlineStr">
        <is>
          <t>Short node lateral candidate; confirm port/fiber capacity, access and route.</t>
        </is>
      </c>
      <c r="AE861" s="16" t="n">
        <v>1857</v>
      </c>
    </row>
    <row r="862">
      <c r="A862" s="16" t="n">
        <v>2</v>
      </c>
      <c r="B862" s="16" t="n">
        <v>858</v>
      </c>
      <c r="C862" s="16" t="n">
        <v>1858</v>
      </c>
      <c r="D862" s="17" t="inlineStr">
        <is>
          <t>1907006032</t>
        </is>
      </c>
      <c r="E862" s="17" t="inlineStr">
        <is>
          <t>Bangsamoro Autonomous Region In Muslim Mindanao (BARMM)</t>
        </is>
      </c>
      <c r="F862" s="17" t="inlineStr">
        <is>
          <t>Tawi-Tawi</t>
        </is>
      </c>
      <c r="G862" s="17" t="inlineStr">
        <is>
          <t>South Ubian</t>
        </is>
      </c>
      <c r="H862" s="17" t="inlineStr">
        <is>
          <t>Tong Tampakan</t>
        </is>
      </c>
      <c r="I862" s="18" t="n">
        <v>17.255856</v>
      </c>
      <c r="J862" s="18" t="n">
        <v>122.2299</v>
      </c>
      <c r="K862" s="17" t="inlineStr">
        <is>
          <t>R</t>
        </is>
      </c>
      <c r="L862" s="11" t="n">
        <v>1265</v>
      </c>
      <c r="M862" s="19" t="n">
        <v>5.8</v>
      </c>
      <c r="N862" s="20">
        <f>INT(L862/M862)</f>
        <v/>
      </c>
      <c r="O862" s="20">
        <f>INT(N862*0.3+0.5)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29.57</v>
      </c>
      <c r="T862" s="19" t="n">
        <v>34.43</v>
      </c>
      <c r="U862" s="17" t="inlineStr">
        <is>
          <t>Tier 2 High GIDA (Score 40.0–49.9)</t>
        </is>
      </c>
      <c r="V862" s="19" t="n">
        <v>70.8</v>
      </c>
      <c r="W862" s="19" t="n">
        <v>49.5</v>
      </c>
      <c r="X862" s="19" t="n">
        <v>70.8</v>
      </c>
      <c r="Y862" s="20">
        <f>ROUND(V862*0.35+W862*0.35+X862*0.30,2)</f>
        <v/>
      </c>
      <c r="Z862" s="24" t="inlineStr">
        <is>
          <t>F - Nearest node and line over 5 km</t>
        </is>
      </c>
      <c r="AA862" s="19" t="n">
        <v>29.57</v>
      </c>
      <c r="AB862" s="19" t="n">
        <v>34.43</v>
      </c>
      <c r="AC862" s="17" t="inlineStr">
        <is>
          <t>Node: IGI003 - PM</t>
        </is>
      </c>
      <c r="AD862" s="17" t="inlineStr">
        <is>
          <t>Remote site candidate: deploy Starlink LEO satellite backhaul or long microwave hop.</t>
        </is>
      </c>
      <c r="AE862" s="16" t="n">
        <v>1858</v>
      </c>
    </row>
    <row r="863">
      <c r="A863" s="16" t="n">
        <v>2</v>
      </c>
      <c r="B863" s="16" t="n">
        <v>859</v>
      </c>
      <c r="C863" s="16" t="n">
        <v>1859</v>
      </c>
      <c r="D863" s="17" t="inlineStr">
        <is>
          <t>1380601204</t>
        </is>
      </c>
      <c r="E863" s="17" t="inlineStr">
        <is>
          <t>National Capital Region (NCR)</t>
        </is>
      </c>
      <c r="F863" s="17" t="inlineStr">
        <is>
          <t>First District (Not a Province)</t>
        </is>
      </c>
      <c r="G863" s="17" t="inlineStr">
        <is>
          <t>City of Manila</t>
        </is>
      </c>
      <c r="H863" s="17" t="inlineStr">
        <is>
          <t>Barangay 203</t>
        </is>
      </c>
      <c r="I863" s="18" t="n">
        <v>14.62744</v>
      </c>
      <c r="J863" s="18" t="n">
        <v>120.97631</v>
      </c>
      <c r="K863" s="17" t="inlineStr">
        <is>
          <t>U</t>
        </is>
      </c>
      <c r="L863" s="11" t="n">
        <v>2537</v>
      </c>
      <c r="M863" s="19" t="n">
        <v>3.9</v>
      </c>
      <c r="N863" s="20">
        <f>INT(L863/M863)</f>
        <v/>
      </c>
      <c r="O863" s="20">
        <f>INT(N863*0.3+0.5)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49.24</v>
      </c>
      <c r="T863" s="19" t="n">
        <v>53.13</v>
      </c>
      <c r="U863" s="17" t="inlineStr">
        <is>
          <t>Tier 2 High GIDA (Score 40.0–49.9)</t>
        </is>
      </c>
      <c r="V863" s="19" t="n">
        <v>70.8</v>
      </c>
      <c r="W863" s="19" t="n">
        <v>49.49</v>
      </c>
      <c r="X863" s="19" t="n">
        <v>70.8</v>
      </c>
      <c r="Y863" s="20">
        <f>ROUND(V863*0.35+W863*0.35+X863*0.30,2)</f>
        <v/>
      </c>
      <c r="Z863" s="25" t="inlineStr">
        <is>
          <t>A - Node within 0.5 km</t>
        </is>
      </c>
      <c r="AA863" s="19" t="n">
        <v>0.33</v>
      </c>
      <c r="AB863" s="19" t="n">
        <v>0.08</v>
      </c>
      <c r="AC863" s="17" t="inlineStr">
        <is>
          <t>Line: UG 144C via Y-Duct</t>
        </is>
      </c>
      <c r="AD863" s="17" t="inlineStr">
        <is>
          <t>First survey candidate: confirm node handoff, spare capacity and short route; co-location not established.</t>
        </is>
      </c>
      <c r="AE863" s="16" t="n">
        <v>1859</v>
      </c>
    </row>
    <row r="864">
      <c r="A864" s="16" t="n">
        <v>2</v>
      </c>
      <c r="B864" s="16" t="n">
        <v>860</v>
      </c>
      <c r="C864" s="16" t="n">
        <v>1860</v>
      </c>
      <c r="D864" s="17" t="inlineStr">
        <is>
          <t>1380601211</t>
        </is>
      </c>
      <c r="E864" s="17" t="inlineStr">
        <is>
          <t>National Capital Region (NCR)</t>
        </is>
      </c>
      <c r="F864" s="17" t="inlineStr">
        <is>
          <t>First District (Not a Province)</t>
        </is>
      </c>
      <c r="G864" s="17" t="inlineStr">
        <is>
          <t>City of Manila</t>
        </is>
      </c>
      <c r="H864" s="17" t="inlineStr">
        <is>
          <t>Barangay 210</t>
        </is>
      </c>
      <c r="I864" s="18" t="n">
        <v>14.6264898</v>
      </c>
      <c r="J864" s="18" t="n">
        <v>120.9817949</v>
      </c>
      <c r="K864" s="17" t="inlineStr">
        <is>
          <t>U</t>
        </is>
      </c>
      <c r="L864" s="11" t="n">
        <v>3310</v>
      </c>
      <c r="M864" s="19" t="n">
        <v>3.9</v>
      </c>
      <c r="N864" s="20">
        <f>INT(L864/M864)</f>
        <v/>
      </c>
      <c r="O864" s="20">
        <f>INT(N864*0.3+0.5)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42.77</v>
      </c>
      <c r="T864" s="19" t="n">
        <v>27.66</v>
      </c>
      <c r="U864" s="17" t="inlineStr">
        <is>
          <t>Tier 2 High GIDA (Score 40.0–49.9)</t>
        </is>
      </c>
      <c r="V864" s="19" t="n">
        <v>70.8</v>
      </c>
      <c r="W864" s="19" t="n">
        <v>49.49</v>
      </c>
      <c r="X864" s="19" t="n">
        <v>70.8</v>
      </c>
      <c r="Y864" s="20">
        <f>ROUND(V864*0.35+W864*0.35+X864*0.30,2)</f>
        <v/>
      </c>
      <c r="Z864" s="25" t="inlineStr">
        <is>
          <t>B - Node 0.5-1 km</t>
        </is>
      </c>
      <c r="AA864" s="19" t="n">
        <v>0.91</v>
      </c>
      <c r="AB864" s="19" t="n">
        <v>0.14</v>
      </c>
      <c r="AC864" s="17" t="inlineStr">
        <is>
          <t>Line: UG 144C via Y-Duct</t>
        </is>
      </c>
      <c r="AD864" s="17" t="inlineStr">
        <is>
          <t>Short node lateral candidate; confirm port/fiber capacity, access and route.</t>
        </is>
      </c>
      <c r="AE864" s="16" t="n">
        <v>1860</v>
      </c>
    </row>
    <row r="865">
      <c r="A865" s="16" t="n">
        <v>2</v>
      </c>
      <c r="B865" s="16" t="n">
        <v>861</v>
      </c>
      <c r="C865" s="16" t="n">
        <v>1861</v>
      </c>
      <c r="D865" s="17" t="inlineStr">
        <is>
          <t>1380500002</t>
        </is>
      </c>
      <c r="E865" s="17" t="inlineStr">
        <is>
          <t>National Capital Region (NCR)</t>
        </is>
      </c>
      <c r="F865" s="17" t="inlineStr">
        <is>
          <t>Second District (Not a Province)</t>
        </is>
      </c>
      <c r="G865" s="17" t="inlineStr">
        <is>
          <t>City of Mandaluyong</t>
        </is>
      </c>
      <c r="H865" s="17" t="inlineStr">
        <is>
          <t>Bagong Silang</t>
        </is>
      </c>
      <c r="I865" s="18" t="n">
        <v>14.584044</v>
      </c>
      <c r="J865" s="18" t="n">
        <v>121.044319</v>
      </c>
      <c r="K865" s="17" t="inlineStr">
        <is>
          <t>U</t>
        </is>
      </c>
      <c r="L865" s="11" t="n">
        <v>5405</v>
      </c>
      <c r="M865" s="19" t="n">
        <v>3.3</v>
      </c>
      <c r="N865" s="20">
        <f>INT(L865/M865)</f>
        <v/>
      </c>
      <c r="O865" s="20">
        <f>INT(N865*0.3+0.5)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0.74</v>
      </c>
      <c r="T865" s="19" t="n">
        <v>0.21</v>
      </c>
      <c r="U865" s="17" t="inlineStr">
        <is>
          <t>Tier 2 High GIDA (Score 40.0–49.9)</t>
        </is>
      </c>
      <c r="V865" s="19" t="n">
        <v>70.8</v>
      </c>
      <c r="W865" s="19" t="n">
        <v>49.49</v>
      </c>
      <c r="X865" s="19" t="n">
        <v>70.8</v>
      </c>
      <c r="Y865" s="20">
        <f>ROUND(V865*0.35+W865*0.35+X865*0.30,2)</f>
        <v/>
      </c>
      <c r="Z865" s="25" t="inlineStr">
        <is>
          <t>B - Node 0.5-1 km</t>
        </is>
      </c>
      <c r="AA865" s="19" t="n">
        <v>0.77</v>
      </c>
      <c r="AB865" s="19" t="n">
        <v>0.05</v>
      </c>
      <c r="AC865" s="17" t="inlineStr">
        <is>
          <t>Line: Aerial 24C</t>
        </is>
      </c>
      <c r="AD865" s="17" t="inlineStr">
        <is>
          <t>Short node lateral candidate; confirm port/fiber capacity, access and route.</t>
        </is>
      </c>
      <c r="AE865" s="16" t="n">
        <v>1861</v>
      </c>
    </row>
    <row r="866">
      <c r="A866" s="16" t="n">
        <v>2</v>
      </c>
      <c r="B866" s="16" t="n">
        <v>862</v>
      </c>
      <c r="C866" s="16" t="n">
        <v>1862</v>
      </c>
      <c r="D866" s="17" t="inlineStr">
        <is>
          <t>1380606056</t>
        </is>
      </c>
      <c r="E866" s="17" t="inlineStr">
        <is>
          <t>National Capital Region (NCR)</t>
        </is>
      </c>
      <c r="F866" s="17" t="inlineStr">
        <is>
          <t>First District (Not a Province)</t>
        </is>
      </c>
      <c r="G866" s="17" t="inlineStr">
        <is>
          <t>City of Manila</t>
        </is>
      </c>
      <c r="H866" s="17" t="inlineStr">
        <is>
          <t>Barangay 450</t>
        </is>
      </c>
      <c r="I866" s="18" t="n">
        <v>14.607384</v>
      </c>
      <c r="J866" s="18" t="n">
        <v>120.999236</v>
      </c>
      <c r="K866" s="17" t="inlineStr">
        <is>
          <t>U</t>
        </is>
      </c>
      <c r="L866" s="11" t="n">
        <v>1891</v>
      </c>
      <c r="M866" s="19" t="n">
        <v>3.9</v>
      </c>
      <c r="N866" s="20">
        <f>INT(L866/M866)</f>
        <v/>
      </c>
      <c r="O866" s="20">
        <f>INT(N866*0.3+0.5)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0.97</v>
      </c>
      <c r="T866" s="19" t="n">
        <v>1.12</v>
      </c>
      <c r="U866" s="17" t="inlineStr">
        <is>
          <t>Tier 2 High GIDA (Score 40.0–49.9)</t>
        </is>
      </c>
      <c r="V866" s="19" t="n">
        <v>70.79000000000001</v>
      </c>
      <c r="W866" s="19" t="n">
        <v>49.49</v>
      </c>
      <c r="X866" s="19" t="n">
        <v>70.79000000000001</v>
      </c>
      <c r="Y866" s="20">
        <f>ROUND(V866*0.35+W866*0.35+X866*0.30,2)</f>
        <v/>
      </c>
      <c r="Z866" s="25" t="inlineStr">
        <is>
          <t>B - Node 0.5-1 km</t>
        </is>
      </c>
      <c r="AA866" s="19" t="n">
        <v>0.63</v>
      </c>
      <c r="AB866" s="19" t="n">
        <v>0.27</v>
      </c>
      <c r="AC866" s="17" t="inlineStr">
        <is>
          <t>Line: Aerial 24C</t>
        </is>
      </c>
      <c r="AD866" s="17" t="inlineStr">
        <is>
          <t>Short node lateral candidate; confirm port/fiber capacity, access and route.</t>
        </is>
      </c>
      <c r="AE866" s="16" t="n">
        <v>1862</v>
      </c>
    </row>
    <row r="867">
      <c r="A867" s="16" t="n">
        <v>2</v>
      </c>
      <c r="B867" s="16" t="n">
        <v>863</v>
      </c>
      <c r="C867" s="16" t="n">
        <v>1863</v>
      </c>
      <c r="D867" s="17" t="inlineStr">
        <is>
          <t>1380603015</t>
        </is>
      </c>
      <c r="E867" s="17" t="inlineStr">
        <is>
          <t>National Capital Region (NCR)</t>
        </is>
      </c>
      <c r="F867" s="17" t="inlineStr">
        <is>
          <t>First District (Not a Province)</t>
        </is>
      </c>
      <c r="G867" s="17" t="inlineStr">
        <is>
          <t>City of Manila</t>
        </is>
      </c>
      <c r="H867" s="17" t="inlineStr">
        <is>
          <t>Barangay 306</t>
        </is>
      </c>
      <c r="I867" s="18" t="n">
        <v>14.6091</v>
      </c>
      <c r="J867" s="18" t="n">
        <v>120.994506</v>
      </c>
      <c r="K867" s="17" t="inlineStr">
        <is>
          <t>U</t>
        </is>
      </c>
      <c r="L867" s="11" t="n">
        <v>1286</v>
      </c>
      <c r="M867" s="19" t="n">
        <v>3.9</v>
      </c>
      <c r="N867" s="20">
        <f>INT(L867/M867)</f>
        <v/>
      </c>
      <c r="O867" s="20">
        <f>INT(N867*0.3+0.5)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53.58</v>
      </c>
      <c r="T867" s="19" t="n">
        <v>63.15</v>
      </c>
      <c r="U867" s="17" t="inlineStr">
        <is>
          <t>Tier 2 High GIDA (Score 40.0–49.9)</t>
        </is>
      </c>
      <c r="V867" s="19" t="n">
        <v>70.79000000000001</v>
      </c>
      <c r="W867" s="19" t="n">
        <v>49.49</v>
      </c>
      <c r="X867" s="19" t="n">
        <v>70.79000000000001</v>
      </c>
      <c r="Y867" s="20">
        <f>ROUND(V867*0.35+W867*0.35+X867*0.30,2)</f>
        <v/>
      </c>
      <c r="Z867" s="25" t="inlineStr">
        <is>
          <t>B - Node 0.5-1 km</t>
        </is>
      </c>
      <c r="AA867" s="19" t="n">
        <v>0.75</v>
      </c>
      <c r="AB867" s="19" t="n">
        <v>0.07000000000000001</v>
      </c>
      <c r="AC867" s="17" t="inlineStr">
        <is>
          <t>Line: Aerial 24C</t>
        </is>
      </c>
      <c r="AD867" s="17" t="inlineStr">
        <is>
          <t>Short node lateral candidate; confirm port/fiber capacity, access and route.</t>
        </is>
      </c>
      <c r="AE867" s="16" t="n">
        <v>1863</v>
      </c>
    </row>
    <row r="868">
      <c r="A868" s="16" t="n">
        <v>2</v>
      </c>
      <c r="B868" s="16" t="n">
        <v>864</v>
      </c>
      <c r="C868" s="16" t="n">
        <v>1864</v>
      </c>
      <c r="D868" s="17" t="inlineStr">
        <is>
          <t>1380611016</t>
        </is>
      </c>
      <c r="E868" s="17" t="inlineStr">
        <is>
          <t>National Capital Region (NCR)</t>
        </is>
      </c>
      <c r="F868" s="17" t="inlineStr">
        <is>
          <t>First District (Not a Province)</t>
        </is>
      </c>
      <c r="G868" s="17" t="inlineStr">
        <is>
          <t>City of Manila</t>
        </is>
      </c>
      <c r="H868" s="17" t="inlineStr">
        <is>
          <t>Barangay 682</t>
        </is>
      </c>
      <c r="I868" s="18" t="n">
        <v>14.5776</v>
      </c>
      <c r="J868" s="18" t="n">
        <v>120.99303</v>
      </c>
      <c r="K868" s="17" t="inlineStr">
        <is>
          <t>U</t>
        </is>
      </c>
      <c r="L868" s="11" t="n">
        <v>847</v>
      </c>
      <c r="M868" s="19" t="n">
        <v>3.9</v>
      </c>
      <c r="N868" s="20">
        <f>INT(L868/M868)</f>
        <v/>
      </c>
      <c r="O868" s="20">
        <f>INT(N868*0.3+0.5)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8.789999999999999</v>
      </c>
      <c r="T868" s="19" t="n">
        <v>4.2</v>
      </c>
      <c r="U868" s="17" t="inlineStr">
        <is>
          <t>Tier 2 High GIDA (Score 40.0–49.9)</t>
        </is>
      </c>
      <c r="V868" s="19" t="n">
        <v>70.79000000000001</v>
      </c>
      <c r="W868" s="19" t="n">
        <v>49.49</v>
      </c>
      <c r="X868" s="19" t="n">
        <v>70.79000000000001</v>
      </c>
      <c r="Y868" s="20">
        <f>ROUND(V868*0.35+W868*0.35+X868*0.30,2)</f>
        <v/>
      </c>
      <c r="Z868" s="25" t="inlineStr">
        <is>
          <t>B - Node 0.5-1 km</t>
        </is>
      </c>
      <c r="AA868" s="19" t="n">
        <v>0.63</v>
      </c>
      <c r="AB868" s="19" t="n">
        <v>0.06</v>
      </c>
      <c r="AC868" s="17" t="inlineStr">
        <is>
          <t>Line: UG 288C via Y-Duct</t>
        </is>
      </c>
      <c r="AD868" s="17" t="inlineStr">
        <is>
          <t>Short node lateral candidate; confirm port/fiber capacity, access and route.</t>
        </is>
      </c>
      <c r="AE868" s="16" t="n">
        <v>1864</v>
      </c>
    </row>
    <row r="869">
      <c r="A869" s="16" t="n">
        <v>2</v>
      </c>
      <c r="B869" s="16" t="n">
        <v>865</v>
      </c>
      <c r="C869" s="16" t="n">
        <v>1865</v>
      </c>
      <c r="D869" s="17" t="inlineStr">
        <is>
          <t>1380603008</t>
        </is>
      </c>
      <c r="E869" s="17" t="inlineStr">
        <is>
          <t>National Capital Region (NCR)</t>
        </is>
      </c>
      <c r="F869" s="17" t="inlineStr">
        <is>
          <t>First District (Not a Province)</t>
        </is>
      </c>
      <c r="G869" s="17" t="inlineStr">
        <is>
          <t>City of Manila</t>
        </is>
      </c>
      <c r="H869" s="17" t="inlineStr">
        <is>
          <t>Barangay 388</t>
        </is>
      </c>
      <c r="I869" s="18" t="n">
        <v>14.5954484</v>
      </c>
      <c r="J869" s="18" t="n">
        <v>120.9904826</v>
      </c>
      <c r="K869" s="17" t="inlineStr">
        <is>
          <t>U</t>
        </is>
      </c>
      <c r="L869" s="11" t="n">
        <v>1298</v>
      </c>
      <c r="M869" s="19" t="n">
        <v>3.9</v>
      </c>
      <c r="N869" s="20">
        <f>INT(L869/M869)</f>
        <v/>
      </c>
      <c r="O869" s="20">
        <f>INT(N869*0.3+0.5)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30.64</v>
      </c>
      <c r="T869" s="19" t="n">
        <v>34.66</v>
      </c>
      <c r="U869" s="17" t="inlineStr">
        <is>
          <t>Tier 2 High GIDA (Score 40.0–49.9)</t>
        </is>
      </c>
      <c r="V869" s="19" t="n">
        <v>70.79000000000001</v>
      </c>
      <c r="W869" s="19" t="n">
        <v>49.49</v>
      </c>
      <c r="X869" s="19" t="n">
        <v>70.79000000000001</v>
      </c>
      <c r="Y869" s="20">
        <f>ROUND(V869*0.35+W869*0.35+X869*0.30,2)</f>
        <v/>
      </c>
      <c r="Z869" s="25" t="inlineStr">
        <is>
          <t>B - Node 0.5-1 km</t>
        </is>
      </c>
      <c r="AA869" s="19" t="n">
        <v>0.86</v>
      </c>
      <c r="AB869" s="19" t="n">
        <v>0.57</v>
      </c>
      <c r="AC869" s="17" t="inlineStr">
        <is>
          <t>Line: Aerial 24C</t>
        </is>
      </c>
      <c r="AD869" s="17" t="inlineStr">
        <is>
          <t>Short node lateral candidate; confirm port/fiber capacity, access and route.</t>
        </is>
      </c>
      <c r="AE869" s="16" t="n">
        <v>1865</v>
      </c>
    </row>
    <row r="870">
      <c r="A870" s="16" t="n">
        <v>2</v>
      </c>
      <c r="B870" s="16" t="n">
        <v>866</v>
      </c>
      <c r="C870" s="16" t="n">
        <v>1866</v>
      </c>
      <c r="D870" s="17" t="inlineStr">
        <is>
          <t>1381100167</t>
        </is>
      </c>
      <c r="E870" s="17" t="inlineStr">
        <is>
          <t>National Capital Region (NCR)</t>
        </is>
      </c>
      <c r="F870" s="17" t="inlineStr">
        <is>
          <t>Fourth District (Not a Province)</t>
        </is>
      </c>
      <c r="G870" s="17" t="inlineStr">
        <is>
          <t>Pasay City</t>
        </is>
      </c>
      <c r="H870" s="17" t="inlineStr">
        <is>
          <t>Barangay 167</t>
        </is>
      </c>
      <c r="I870" s="18" t="n">
        <v>14.535156</v>
      </c>
      <c r="J870" s="18" t="n">
        <v>121.007942</v>
      </c>
      <c r="K870" s="17" t="inlineStr">
        <is>
          <t>U</t>
        </is>
      </c>
      <c r="L870" s="11" t="n">
        <v>776</v>
      </c>
      <c r="M870" s="19" t="n">
        <v>3.4</v>
      </c>
      <c r="N870" s="20">
        <f>INT(L870/M870)</f>
        <v/>
      </c>
      <c r="O870" s="20">
        <f>INT(N870*0.3+0.5)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0.39</v>
      </c>
      <c r="T870" s="19" t="n">
        <v>0.04</v>
      </c>
      <c r="U870" s="17" t="inlineStr">
        <is>
          <t>Tier 2 High GIDA (Score 40.0–49.9)</t>
        </is>
      </c>
      <c r="V870" s="19" t="n">
        <v>70.79000000000001</v>
      </c>
      <c r="W870" s="19" t="n">
        <v>49.49</v>
      </c>
      <c r="X870" s="19" t="n">
        <v>70.79000000000001</v>
      </c>
      <c r="Y870" s="20">
        <f>ROUND(V870*0.35+W870*0.35+X870*0.30,2)</f>
        <v/>
      </c>
      <c r="Z870" s="22" t="inlineStr">
        <is>
          <t>C - Line within 0.5 km; node over 1 km</t>
        </is>
      </c>
      <c r="AA870" s="19" t="n">
        <v>1.42</v>
      </c>
      <c r="AB870" s="19" t="n">
        <v>0.47</v>
      </c>
      <c r="AC870" s="17" t="inlineStr">
        <is>
          <t>Line: Existing 24C</t>
        </is>
      </c>
      <c r="AD870" s="17" t="inlineStr">
        <is>
          <t>Splice closure / line-tap survey candidate; locate closure and confirm splicing/capacity.</t>
        </is>
      </c>
      <c r="AE870" s="16" t="n">
        <v>1866</v>
      </c>
    </row>
    <row r="871">
      <c r="A871" s="16" t="n">
        <v>2</v>
      </c>
      <c r="B871" s="16" t="n">
        <v>867</v>
      </c>
      <c r="C871" s="16" t="n">
        <v>1867</v>
      </c>
      <c r="D871" s="17" t="inlineStr">
        <is>
          <t>1380606127</t>
        </is>
      </c>
      <c r="E871" s="17" t="inlineStr">
        <is>
          <t>National Capital Region (NCR)</t>
        </is>
      </c>
      <c r="F871" s="17" t="inlineStr">
        <is>
          <t>First District (Not a Province)</t>
        </is>
      </c>
      <c r="G871" s="17" t="inlineStr">
        <is>
          <t>City of Manila</t>
        </is>
      </c>
      <c r="H871" s="17" t="inlineStr">
        <is>
          <t>Barangay 521</t>
        </is>
      </c>
      <c r="I871" s="18" t="n">
        <v>14.618229</v>
      </c>
      <c r="J871" s="18" t="n">
        <v>120.996773</v>
      </c>
      <c r="K871" s="17" t="inlineStr">
        <is>
          <t>U</t>
        </is>
      </c>
      <c r="L871" s="11" t="n">
        <v>2312</v>
      </c>
      <c r="M871" s="19" t="n">
        <v>3.9</v>
      </c>
      <c r="N871" s="20">
        <f>INT(L871/M871)</f>
        <v/>
      </c>
      <c r="O871" s="20">
        <f>INT(N871*0.3+0.5)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61.77</v>
      </c>
      <c r="T871" s="19" t="n">
        <v>52.19</v>
      </c>
      <c r="U871" s="17" t="inlineStr">
        <is>
          <t>Tier 2 High GIDA (Score 40.0–49.9)</t>
        </is>
      </c>
      <c r="V871" s="19" t="n">
        <v>70.79000000000001</v>
      </c>
      <c r="W871" s="19" t="n">
        <v>49.49</v>
      </c>
      <c r="X871" s="19" t="n">
        <v>70.79000000000001</v>
      </c>
      <c r="Y871" s="20">
        <f>ROUND(V871*0.35+W871*0.35+X871*0.30,2)</f>
        <v/>
      </c>
      <c r="Z871" s="22" t="inlineStr">
        <is>
          <t>C - Line within 0.5 km; node over 1 km</t>
        </is>
      </c>
      <c r="AA871" s="19" t="n">
        <v>1.1</v>
      </c>
      <c r="AB871" s="19" t="n">
        <v>0.46</v>
      </c>
      <c r="AC871" s="17" t="inlineStr">
        <is>
          <t>Line: Aerial 24C</t>
        </is>
      </c>
      <c r="AD871" s="17" t="inlineStr">
        <is>
          <t>Splice closure / line-tap survey candidate; locate closure and confirm splicing/capacity.</t>
        </is>
      </c>
      <c r="AE871" s="16" t="n">
        <v>1867</v>
      </c>
    </row>
    <row r="872">
      <c r="A872" s="16" t="n">
        <v>2</v>
      </c>
      <c r="B872" s="16" t="n">
        <v>868</v>
      </c>
      <c r="C872" s="16" t="n">
        <v>1868</v>
      </c>
      <c r="D872" s="17" t="inlineStr">
        <is>
          <t>1380614039</t>
        </is>
      </c>
      <c r="E872" s="17" t="inlineStr">
        <is>
          <t>National Capital Region (NCR)</t>
        </is>
      </c>
      <c r="F872" s="17" t="inlineStr">
        <is>
          <t>First District (Not a Province)</t>
        </is>
      </c>
      <c r="G872" s="17" t="inlineStr">
        <is>
          <t>City of Manila</t>
        </is>
      </c>
      <c r="H872" s="17" t="inlineStr">
        <is>
          <t>Barangay 783</t>
        </is>
      </c>
      <c r="I872" s="18" t="n">
        <v>14.581998</v>
      </c>
      <c r="J872" s="18" t="n">
        <v>121.011886</v>
      </c>
      <c r="K872" s="17" t="inlineStr">
        <is>
          <t>U</t>
        </is>
      </c>
      <c r="L872" s="11" t="n">
        <v>2210</v>
      </c>
      <c r="M872" s="19" t="n">
        <v>3.9</v>
      </c>
      <c r="N872" s="20">
        <f>INT(L872/M872)</f>
        <v/>
      </c>
      <c r="O872" s="20">
        <f>INT(N872*0.3+0.5)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11.5</v>
      </c>
      <c r="T872" s="19" t="n">
        <v>11.46</v>
      </c>
      <c r="U872" s="17" t="inlineStr">
        <is>
          <t>Tier 2 High GIDA (Score 40.0–49.9)</t>
        </is>
      </c>
      <c r="V872" s="19" t="n">
        <v>70.79000000000001</v>
      </c>
      <c r="W872" s="19" t="n">
        <v>49.49</v>
      </c>
      <c r="X872" s="19" t="n">
        <v>70.79000000000001</v>
      </c>
      <c r="Y872" s="20">
        <f>ROUND(V872*0.35+W872*0.35+X872*0.30,2)</f>
        <v/>
      </c>
      <c r="Z872" s="22" t="inlineStr">
        <is>
          <t>C - Line within 0.5 km; node over 1 km</t>
        </is>
      </c>
      <c r="AA872" s="19" t="n">
        <v>1.02</v>
      </c>
      <c r="AB872" s="19" t="n">
        <v>0.07000000000000001</v>
      </c>
      <c r="AC872" s="17" t="inlineStr">
        <is>
          <t>Line: Aerial 24C</t>
        </is>
      </c>
      <c r="AD872" s="17" t="inlineStr">
        <is>
          <t>Splice closure / line-tap survey candidate; locate closure and confirm splicing/capacity.</t>
        </is>
      </c>
      <c r="AE872" s="16" t="n">
        <v>1868</v>
      </c>
    </row>
    <row r="873">
      <c r="A873" s="16" t="n">
        <v>2</v>
      </c>
      <c r="B873" s="16" t="n">
        <v>869</v>
      </c>
      <c r="C873" s="16" t="n">
        <v>1869</v>
      </c>
      <c r="D873" s="17" t="inlineStr">
        <is>
          <t>1381100041</t>
        </is>
      </c>
      <c r="E873" s="17" t="inlineStr">
        <is>
          <t>National Capital Region (NCR)</t>
        </is>
      </c>
      <c r="F873" s="17" t="inlineStr">
        <is>
          <t>Fourth District (Not a Province)</t>
        </is>
      </c>
      <c r="G873" s="17" t="inlineStr">
        <is>
          <t>Pasay City</t>
        </is>
      </c>
      <c r="H873" s="17" t="inlineStr">
        <is>
          <t>Barangay 41</t>
        </is>
      </c>
      <c r="I873" s="18" t="n">
        <v>14.561581</v>
      </c>
      <c r="J873" s="18" t="n">
        <v>120.995857</v>
      </c>
      <c r="K873" s="17" t="inlineStr">
        <is>
          <t>U</t>
        </is>
      </c>
      <c r="L873" s="11" t="n">
        <v>1636</v>
      </c>
      <c r="M873" s="19" t="n">
        <v>3.4</v>
      </c>
      <c r="N873" s="20">
        <f>INT(L873/M873)</f>
        <v/>
      </c>
      <c r="O873" s="20">
        <f>INT(N873*0.3+0.5)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1.02</v>
      </c>
      <c r="T873" s="19" t="n">
        <v>0.13</v>
      </c>
      <c r="U873" s="17" t="inlineStr">
        <is>
          <t>Tier 2 High GIDA (Score 40.0–49.9)</t>
        </is>
      </c>
      <c r="V873" s="19" t="n">
        <v>70.78</v>
      </c>
      <c r="W873" s="19" t="n">
        <v>49.48</v>
      </c>
      <c r="X873" s="19" t="n">
        <v>70.78</v>
      </c>
      <c r="Y873" s="20">
        <f>ROUND(V873*0.35+W873*0.35+X873*0.30,2)</f>
        <v/>
      </c>
      <c r="Z873" s="22" t="inlineStr">
        <is>
          <t>C - Line within 0.5 km; node over 1 km</t>
        </is>
      </c>
      <c r="AA873" s="19" t="n">
        <v>1.02</v>
      </c>
      <c r="AB873" s="19" t="n">
        <v>0.05</v>
      </c>
      <c r="AC873" s="17" t="inlineStr">
        <is>
          <t>Line: PSG001 RELIANCE TO NCC001</t>
        </is>
      </c>
      <c r="AD873" s="17" t="inlineStr">
        <is>
          <t>Splice closure / line-tap survey candidate; locate closure and confirm splicing/capacity.</t>
        </is>
      </c>
      <c r="AE873" s="16" t="n">
        <v>1869</v>
      </c>
    </row>
    <row r="874">
      <c r="A874" s="16" t="n">
        <v>2</v>
      </c>
      <c r="B874" s="16" t="n">
        <v>870</v>
      </c>
      <c r="C874" s="16" t="n">
        <v>1870</v>
      </c>
      <c r="D874" s="17" t="inlineStr">
        <is>
          <t>0806012029</t>
        </is>
      </c>
      <c r="E874" s="17" t="inlineStr">
        <is>
          <t>Region VIII (Eastern Visayas)</t>
        </is>
      </c>
      <c r="F874" s="17" t="inlineStr">
        <is>
          <t>Samar</t>
        </is>
      </c>
      <c r="G874" s="17" t="inlineStr">
        <is>
          <t>Motiong</t>
        </is>
      </c>
      <c r="H874" s="17" t="inlineStr">
        <is>
          <t>Santo Niño</t>
        </is>
      </c>
      <c r="I874" s="18" t="n">
        <v>11.93142</v>
      </c>
      <c r="J874" s="18" t="n">
        <v>125.04789</v>
      </c>
      <c r="K874" s="17" t="inlineStr">
        <is>
          <t>R</t>
        </is>
      </c>
      <c r="L874" s="11" t="n">
        <v>90</v>
      </c>
      <c r="M874" s="19" t="n">
        <v>4.1</v>
      </c>
      <c r="N874" s="20">
        <f>INT(L874/M874)</f>
        <v/>
      </c>
      <c r="O874" s="20">
        <f>INT(N874*0.3+0.5)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80.89</v>
      </c>
      <c r="T874" s="19" t="n">
        <v>83.84</v>
      </c>
      <c r="U874" s="17" t="inlineStr">
        <is>
          <t>Tier 2 High GIDA (Score 40.0–49.9)</t>
        </is>
      </c>
      <c r="V874" s="19" t="n">
        <v>70.78</v>
      </c>
      <c r="W874" s="19" t="n">
        <v>49.48</v>
      </c>
      <c r="X874" s="19" t="n">
        <v>70.78</v>
      </c>
      <c r="Y874" s="20">
        <f>ROUND(V874*0.35+W874*0.35+X874*0.30,2)</f>
        <v/>
      </c>
      <c r="Z874" s="24" t="inlineStr">
        <is>
          <t>F - Nearest node and line over 5 km</t>
        </is>
      </c>
      <c r="AA874" s="19" t="n">
        <v>77.08</v>
      </c>
      <c r="AB874" s="19" t="n">
        <v>80.05</v>
      </c>
      <c r="AC874" s="17" t="inlineStr">
        <is>
          <t>Node: TCL002 - TYPE 3</t>
        </is>
      </c>
      <c r="AD874" s="17" t="inlineStr">
        <is>
          <t>Remote site candidate: deploy Starlink LEO satellite backhaul or long microwave hop.</t>
        </is>
      </c>
      <c r="AE874" s="16" t="n">
        <v>1870</v>
      </c>
    </row>
    <row r="875">
      <c r="A875" s="16" t="n">
        <v>2</v>
      </c>
      <c r="B875" s="16" t="n">
        <v>871</v>
      </c>
      <c r="C875" s="16" t="n">
        <v>1871</v>
      </c>
      <c r="D875" s="17" t="inlineStr">
        <is>
          <t>PH0001871</t>
        </is>
      </c>
      <c r="E875" s="17" t="inlineStr">
        <is>
          <t>X</t>
        </is>
      </c>
      <c r="F875" s="17" t="inlineStr">
        <is>
          <t>Misamis Oriental</t>
        </is>
      </c>
      <c r="G875" s="17" t="inlineStr">
        <is>
          <t>Cagayan De Oro City</t>
        </is>
      </c>
      <c r="H875" s="17" t="inlineStr">
        <is>
          <t>Barangay 22 (Pob.)</t>
        </is>
      </c>
      <c r="I875" s="18" t="n">
        <v>8.490498000000001</v>
      </c>
      <c r="J875" s="18" t="n">
        <v>124.653797</v>
      </c>
      <c r="K875" s="17" t="inlineStr">
        <is>
          <t>R</t>
        </is>
      </c>
      <c r="L875" s="11" t="n">
        <v>2272</v>
      </c>
      <c r="M875" s="19" t="n">
        <v>3.9</v>
      </c>
      <c r="N875" s="20">
        <f>INT(L875/M875)</f>
        <v/>
      </c>
      <c r="O875" s="20">
        <f>INT(N875*0.3+0.5)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0.45</v>
      </c>
      <c r="T875" s="19" t="n">
        <v>0.5600000000000001</v>
      </c>
      <c r="U875" s="17" t="inlineStr">
        <is>
          <t>Tier 2 High GIDA (Score 40.0–49.9)</t>
        </is>
      </c>
      <c r="V875" s="19" t="n">
        <v>70.77</v>
      </c>
      <c r="W875" s="19" t="n">
        <v>49.48</v>
      </c>
      <c r="X875" s="19" t="n">
        <v>70.77</v>
      </c>
      <c r="Y875" s="20">
        <f>ROUND(V875*0.35+W875*0.35+X875*0.30,2)</f>
        <v/>
      </c>
      <c r="Z875" s="25" t="inlineStr">
        <is>
          <t>A - Node within 0.5 km</t>
        </is>
      </c>
      <c r="AA875" s="19" t="n">
        <v>0.45</v>
      </c>
      <c r="AB875" s="19" t="n">
        <v>0.5600000000000001</v>
      </c>
      <c r="AC875" s="17" t="inlineStr">
        <is>
          <t>Node: COM004 - TYPE 3</t>
        </is>
      </c>
      <c r="AD875" s="17" t="inlineStr">
        <is>
          <t>First survey candidate: confirm node handoff, spare capacity and short route; co-location not established.</t>
        </is>
      </c>
      <c r="AE875" s="16" t="n">
        <v>1871</v>
      </c>
    </row>
    <row r="876">
      <c r="A876" s="16" t="n">
        <v>2</v>
      </c>
      <c r="B876" s="16" t="n">
        <v>872</v>
      </c>
      <c r="C876" s="16" t="n">
        <v>1872</v>
      </c>
      <c r="D876" s="17" t="inlineStr">
        <is>
          <t>0405605040</t>
        </is>
      </c>
      <c r="E876" s="17" t="inlineStr">
        <is>
          <t>Region IV-A (CALABARZON)</t>
        </is>
      </c>
      <c r="F876" s="17" t="inlineStr">
        <is>
          <t>Quezon</t>
        </is>
      </c>
      <c r="G876" s="17" t="inlineStr">
        <is>
          <t>Buenavista</t>
        </is>
      </c>
      <c r="H876" s="17" t="inlineStr">
        <is>
          <t>Villa Magsaysay</t>
        </is>
      </c>
      <c r="I876" s="18" t="n">
        <v>13.7389236</v>
      </c>
      <c r="J876" s="18" t="n">
        <v>122.3898618</v>
      </c>
      <c r="K876" s="17" t="inlineStr">
        <is>
          <t>R</t>
        </is>
      </c>
      <c r="L876" s="11" t="n">
        <v>576</v>
      </c>
      <c r="M876" s="19" t="n">
        <v>3.8</v>
      </c>
      <c r="N876" s="20">
        <f>INT(L876/M876)</f>
        <v/>
      </c>
      <c r="O876" s="20">
        <f>INT(N876*0.3+0.5)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7.43</v>
      </c>
      <c r="T876" s="19" t="n">
        <v>6.01</v>
      </c>
      <c r="U876" s="17" t="inlineStr">
        <is>
          <t>Tier 2 High GIDA (Score 40.0–49.9)</t>
        </is>
      </c>
      <c r="V876" s="19" t="n">
        <v>70.77</v>
      </c>
      <c r="W876" s="19" t="n">
        <v>49.48</v>
      </c>
      <c r="X876" s="19" t="n">
        <v>70.77</v>
      </c>
      <c r="Y876" s="20">
        <f>ROUND(V876*0.35+W876*0.35+X876*0.30,2)</f>
        <v/>
      </c>
      <c r="Z876" s="24" t="inlineStr">
        <is>
          <t>F - Nearest node and line over 5 km</t>
        </is>
      </c>
      <c r="AA876" s="19" t="n">
        <v>7.43</v>
      </c>
      <c r="AB876" s="19" t="n">
        <v>5.84</v>
      </c>
      <c r="AC876" s="17" t="inlineStr">
        <is>
          <t>Line: LZQ001 TO MCQ001</t>
        </is>
      </c>
      <c r="AD876" s="17" t="inlineStr">
        <is>
          <t>Remote site candidate: deploy Starlink LEO satellite backhaul or long microwave hop.</t>
        </is>
      </c>
      <c r="AE876" s="16" t="n">
        <v>1872</v>
      </c>
    </row>
    <row r="877">
      <c r="A877" s="16" t="n">
        <v>2</v>
      </c>
      <c r="B877" s="16" t="n">
        <v>873</v>
      </c>
      <c r="C877" s="16" t="n">
        <v>1873</v>
      </c>
      <c r="D877" s="17" t="inlineStr">
        <is>
          <t>1380601181</t>
        </is>
      </c>
      <c r="E877" s="17" t="inlineStr">
        <is>
          <t>National Capital Region (NCR)</t>
        </is>
      </c>
      <c r="F877" s="17" t="inlineStr">
        <is>
          <t>First District (Not a Province)</t>
        </is>
      </c>
      <c r="G877" s="17" t="inlineStr">
        <is>
          <t>City of Manila</t>
        </is>
      </c>
      <c r="H877" s="17" t="inlineStr">
        <is>
          <t>Barangay 181</t>
        </is>
      </c>
      <c r="I877" s="18" t="n">
        <v>14.63029</v>
      </c>
      <c r="J877" s="18" t="n">
        <v>120.97098</v>
      </c>
      <c r="K877" s="17" t="inlineStr">
        <is>
          <t>U</t>
        </is>
      </c>
      <c r="L877" s="11" t="n">
        <v>2857</v>
      </c>
      <c r="M877" s="19" t="n">
        <v>3.9</v>
      </c>
      <c r="N877" s="20">
        <f>INT(L877/M877)</f>
        <v/>
      </c>
      <c r="O877" s="20">
        <f>INT(N877*0.3+0.5)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52.62</v>
      </c>
      <c r="T877" s="19" t="n">
        <v>51.74</v>
      </c>
      <c r="U877" s="17" t="inlineStr">
        <is>
          <t>Tier 2 High GIDA (Score 40.0–49.9)</t>
        </is>
      </c>
      <c r="V877" s="19" t="n">
        <v>70.77</v>
      </c>
      <c r="W877" s="19" t="n">
        <v>49.47</v>
      </c>
      <c r="X877" s="19" t="n">
        <v>70.77</v>
      </c>
      <c r="Y877" s="20">
        <f>ROUND(V877*0.35+W877*0.35+X877*0.30,2)</f>
        <v/>
      </c>
      <c r="Z877" s="25" t="inlineStr">
        <is>
          <t>A - Node within 0.5 km</t>
        </is>
      </c>
      <c r="AA877" s="19" t="n">
        <v>0.46</v>
      </c>
      <c r="AB877" s="19" t="n">
        <v>0.43</v>
      </c>
      <c r="AC877" s="17" t="inlineStr">
        <is>
          <t>Line: Aerial 24C</t>
        </is>
      </c>
      <c r="AD877" s="17" t="inlineStr">
        <is>
          <t>First survey candidate: confirm node handoff, spare capacity and short route; co-location not established.</t>
        </is>
      </c>
      <c r="AE877" s="16" t="n">
        <v>1873</v>
      </c>
    </row>
    <row r="878">
      <c r="A878" s="16" t="n">
        <v>2</v>
      </c>
      <c r="B878" s="16" t="n">
        <v>874</v>
      </c>
      <c r="C878" s="16" t="n">
        <v>1874</v>
      </c>
      <c r="D878" s="17" t="inlineStr">
        <is>
          <t>0907311019</t>
        </is>
      </c>
      <c r="E878" s="17" t="inlineStr">
        <is>
          <t>Region IX (Zamboanga Peninsula)</t>
        </is>
      </c>
      <c r="F878" s="17" t="inlineStr">
        <is>
          <t>Zamboanga del Sur</t>
        </is>
      </c>
      <c r="G878" s="17" t="inlineStr">
        <is>
          <t>Kumalarang</t>
        </is>
      </c>
      <c r="H878" s="17" t="inlineStr">
        <is>
          <t>Mahayahay</t>
        </is>
      </c>
      <c r="I878" s="18" t="n">
        <v>7.7480738</v>
      </c>
      <c r="J878" s="18" t="n">
        <v>123.1441871</v>
      </c>
      <c r="K878" s="17" t="inlineStr">
        <is>
          <t>R</t>
        </is>
      </c>
      <c r="L878" s="11" t="n">
        <v>822</v>
      </c>
      <c r="M878" s="19" t="n">
        <v>3.9</v>
      </c>
      <c r="N878" s="20">
        <f>INT(L878/M878)</f>
        <v/>
      </c>
      <c r="O878" s="20">
        <f>INT(N878*0.3+0.5)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10.03</v>
      </c>
      <c r="T878" s="19" t="n">
        <v>1.11</v>
      </c>
      <c r="U878" s="17" t="inlineStr">
        <is>
          <t>Tier 2 High GIDA (Score 40.0–49.9)</t>
        </is>
      </c>
      <c r="V878" s="19" t="n">
        <v>70.76000000000001</v>
      </c>
      <c r="W878" s="19" t="n">
        <v>49.47</v>
      </c>
      <c r="X878" s="19" t="n">
        <v>70.76000000000001</v>
      </c>
      <c r="Y878" s="20">
        <f>ROUND(V878*0.35+W878*0.35+X878*0.30,2)</f>
        <v/>
      </c>
      <c r="Z878" s="23" t="inlineStr">
        <is>
          <t>D - Other node or line within 3 km</t>
        </is>
      </c>
      <c r="AA878" s="19" t="n">
        <v>10.03</v>
      </c>
      <c r="AB878" s="19" t="n">
        <v>1.11</v>
      </c>
      <c r="AC878" s="17" t="inlineStr">
        <is>
          <t>Line: PAGADIAN - BUUG</t>
        </is>
      </c>
      <c r="AD878" s="17" t="inlineStr">
        <is>
          <t>Route options survey candidate: compare actual node lateral with approved line tap.</t>
        </is>
      </c>
      <c r="AE878" s="16" t="n">
        <v>1874</v>
      </c>
    </row>
    <row r="879">
      <c r="A879" s="16" t="n">
        <v>2</v>
      </c>
      <c r="B879" s="16" t="n">
        <v>875</v>
      </c>
      <c r="C879" s="16" t="n">
        <v>1875</v>
      </c>
      <c r="D879" s="17" t="inlineStr">
        <is>
          <t>0403405040</t>
        </is>
      </c>
      <c r="E879" s="17" t="inlineStr">
        <is>
          <t>Region IV-A (CALABARZON)</t>
        </is>
      </c>
      <c r="F879" s="17" t="inlineStr">
        <is>
          <t>Laguna</t>
        </is>
      </c>
      <c r="G879" s="17" t="inlineStr">
        <is>
          <t>City of Calamba</t>
        </is>
      </c>
      <c r="H879" s="17" t="inlineStr">
        <is>
          <t>Barangay 3</t>
        </is>
      </c>
      <c r="I879" s="18" t="n">
        <v>14.207436</v>
      </c>
      <c r="J879" s="18" t="n">
        <v>121.162224</v>
      </c>
      <c r="K879" s="17" t="inlineStr">
        <is>
          <t>U</t>
        </is>
      </c>
      <c r="L879" s="11" t="n">
        <v>4973</v>
      </c>
      <c r="M879" s="19" t="n">
        <v>3.3</v>
      </c>
      <c r="N879" s="20">
        <f>INT(L879/M879)</f>
        <v/>
      </c>
      <c r="O879" s="20">
        <f>INT(N879*0.3+0.5)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2.07</v>
      </c>
      <c r="T879" s="19" t="n">
        <v>0.2</v>
      </c>
      <c r="U879" s="17" t="inlineStr">
        <is>
          <t>Tier 2 High GIDA (Score 40.0–49.9)</t>
        </is>
      </c>
      <c r="V879" s="19" t="n">
        <v>70.76000000000001</v>
      </c>
      <c r="W879" s="19" t="n">
        <v>49.47</v>
      </c>
      <c r="X879" s="19" t="n">
        <v>70.76000000000001</v>
      </c>
      <c r="Y879" s="20">
        <f>ROUND(V879*0.35+W879*0.35+X879*0.30,2)</f>
        <v/>
      </c>
      <c r="Z879" s="22" t="inlineStr">
        <is>
          <t>C - Line within 0.5 km; node over 1 km</t>
        </is>
      </c>
      <c r="AA879" s="19" t="n">
        <v>2.07</v>
      </c>
      <c r="AB879" s="19" t="n">
        <v>0.05</v>
      </c>
      <c r="AC879" s="17" t="inlineStr">
        <is>
          <t>Line: SEGMENT 27 (STA CRUZ - CALAMBA)</t>
        </is>
      </c>
      <c r="AD879" s="17" t="inlineStr">
        <is>
          <t>Splice closure / line-tap survey candidate; locate closure and confirm splicing/capacity.</t>
        </is>
      </c>
      <c r="AE879" s="16" t="n">
        <v>1875</v>
      </c>
    </row>
    <row r="880">
      <c r="A880" s="16" t="n">
        <v>2</v>
      </c>
      <c r="B880" s="16" t="n">
        <v>876</v>
      </c>
      <c r="C880" s="16" t="n">
        <v>1876</v>
      </c>
      <c r="D880" s="17" t="inlineStr">
        <is>
          <t>PH0001876</t>
        </is>
      </c>
      <c r="E880" s="17" t="inlineStr">
        <is>
          <t>BARMM (LaMa+SGA)</t>
        </is>
      </c>
      <c r="F880" s="17" t="inlineStr">
        <is>
          <t>Lanao Del Sur</t>
        </is>
      </c>
      <c r="G880" s="17" t="inlineStr">
        <is>
          <t>Bumbaran</t>
        </is>
      </c>
      <c r="H880" s="17" t="inlineStr">
        <is>
          <t>Piagma</t>
        </is>
      </c>
      <c r="I880" s="18" t="n">
        <v>17.254579</v>
      </c>
      <c r="J880" s="18" t="n">
        <v>122.229123</v>
      </c>
      <c r="K880" s="17" t="inlineStr">
        <is>
          <t>R</t>
        </is>
      </c>
      <c r="L880" s="11" t="n">
        <v>2518</v>
      </c>
      <c r="M880" s="19" t="n">
        <v>5.7</v>
      </c>
      <c r="N880" s="20">
        <f>INT(L880/M880)</f>
        <v/>
      </c>
      <c r="O880" s="20">
        <f>INT(N880*0.3+0.5)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64.88</v>
      </c>
      <c r="T880" s="19" t="n">
        <v>64.89</v>
      </c>
      <c r="U880" s="17" t="inlineStr">
        <is>
          <t>Tier 2 High GIDA (Score 40.0–49.9)</t>
        </is>
      </c>
      <c r="V880" s="19" t="n">
        <v>70.76000000000001</v>
      </c>
      <c r="W880" s="19" t="n">
        <v>49.47</v>
      </c>
      <c r="X880" s="19" t="n">
        <v>70.76000000000001</v>
      </c>
      <c r="Y880" s="20">
        <f>ROUND(V880*0.35+W880*0.35+X880*0.30,2)</f>
        <v/>
      </c>
      <c r="Z880" s="24" t="inlineStr">
        <is>
          <t>F - Nearest node and line over 5 km</t>
        </is>
      </c>
      <c r="AA880" s="19" t="n">
        <v>29.42</v>
      </c>
      <c r="AB880" s="19" t="n">
        <v>34.31</v>
      </c>
      <c r="AC880" s="17" t="inlineStr">
        <is>
          <t>Node: IGI003 - PM</t>
        </is>
      </c>
      <c r="AD880" s="17" t="inlineStr">
        <is>
          <t>Remote site candidate: deploy Starlink LEO satellite backhaul or long microwave hop.</t>
        </is>
      </c>
      <c r="AE880" s="16" t="n">
        <v>1876</v>
      </c>
    </row>
    <row r="881">
      <c r="A881" s="16" t="n">
        <v>2</v>
      </c>
      <c r="B881" s="16" t="n">
        <v>877</v>
      </c>
      <c r="C881" s="16" t="n">
        <v>1877</v>
      </c>
      <c r="D881" s="17" t="inlineStr">
        <is>
          <t>1380606070</t>
        </is>
      </c>
      <c r="E881" s="17" t="inlineStr">
        <is>
          <t>National Capital Region (NCR)</t>
        </is>
      </c>
      <c r="F881" s="17" t="inlineStr">
        <is>
          <t>First District (Not a Province)</t>
        </is>
      </c>
      <c r="G881" s="17" t="inlineStr">
        <is>
          <t>City of Manila</t>
        </is>
      </c>
      <c r="H881" s="17" t="inlineStr">
        <is>
          <t>Barangay 464</t>
        </is>
      </c>
      <c r="I881" s="18" t="n">
        <v>14.61002</v>
      </c>
      <c r="J881" s="18" t="n">
        <v>120.99295</v>
      </c>
      <c r="K881" s="17" t="inlineStr">
        <is>
          <t>U</t>
        </is>
      </c>
      <c r="L881" s="11" t="n">
        <v>3044</v>
      </c>
      <c r="M881" s="19" t="n">
        <v>3.9</v>
      </c>
      <c r="N881" s="20">
        <f>INT(L881/M881)</f>
        <v/>
      </c>
      <c r="O881" s="20">
        <f>INT(N881*0.3+0.5)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30.38</v>
      </c>
      <c r="T881" s="19" t="n">
        <v>11.77</v>
      </c>
      <c r="U881" s="17" t="inlineStr">
        <is>
          <t>Tier 2 High GIDA (Score 40.0–49.9)</t>
        </is>
      </c>
      <c r="V881" s="19" t="n">
        <v>70.76000000000001</v>
      </c>
      <c r="W881" s="19" t="n">
        <v>49.47</v>
      </c>
      <c r="X881" s="19" t="n">
        <v>70.76000000000001</v>
      </c>
      <c r="Y881" s="20">
        <f>ROUND(V881*0.35+W881*0.35+X881*0.30,2)</f>
        <v/>
      </c>
      <c r="Z881" s="25" t="inlineStr">
        <is>
          <t>B - Node 0.5-1 km</t>
        </is>
      </c>
      <c r="AA881" s="19" t="n">
        <v>0.79</v>
      </c>
      <c r="AB881" s="19" t="n">
        <v>0.02</v>
      </c>
      <c r="AC881" s="17" t="inlineStr">
        <is>
          <t>Line: Aerial 24C</t>
        </is>
      </c>
      <c r="AD881" s="17" t="inlineStr">
        <is>
          <t>Short node lateral candidate; confirm port/fiber capacity, access and route.</t>
        </is>
      </c>
      <c r="AE881" s="16" t="n">
        <v>1877</v>
      </c>
    </row>
    <row r="882">
      <c r="A882" s="16" t="n">
        <v>2</v>
      </c>
      <c r="B882" s="16" t="n">
        <v>878</v>
      </c>
      <c r="C882" s="16" t="n">
        <v>1878</v>
      </c>
      <c r="D882" s="17" t="inlineStr">
        <is>
          <t>PH0001878</t>
        </is>
      </c>
      <c r="E882" s="17" t="inlineStr">
        <is>
          <t>VIII</t>
        </is>
      </c>
      <c r="F882" s="17" t="inlineStr">
        <is>
          <t>Leyte</t>
        </is>
      </c>
      <c r="G882" s="17" t="inlineStr">
        <is>
          <t>Tacloban City</t>
        </is>
      </c>
      <c r="H882" s="17" t="inlineStr">
        <is>
          <t>Barangay 44-A</t>
        </is>
      </c>
      <c r="I882" s="18" t="n">
        <v>11.2868927</v>
      </c>
      <c r="J882" s="18" t="n">
        <v>124.9593867</v>
      </c>
      <c r="K882" s="17" t="inlineStr">
        <is>
          <t>R</t>
        </is>
      </c>
      <c r="L882" s="11" t="n">
        <v>2258</v>
      </c>
      <c r="M882" s="19" t="n">
        <v>3.8</v>
      </c>
      <c r="N882" s="20">
        <f>INT(L882/M882)</f>
        <v/>
      </c>
      <c r="O882" s="20">
        <f>INT(N882*0.3+0.5)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8.58</v>
      </c>
      <c r="T882" s="19" t="n">
        <v>11.66</v>
      </c>
      <c r="U882" s="17" t="inlineStr">
        <is>
          <t>Tier 2 High GIDA (Score 40.0–49.9)</t>
        </is>
      </c>
      <c r="V882" s="19" t="n">
        <v>70.76000000000001</v>
      </c>
      <c r="W882" s="19" t="n">
        <v>49.47</v>
      </c>
      <c r="X882" s="19" t="n">
        <v>70.76000000000001</v>
      </c>
      <c r="Y882" s="20">
        <f>ROUND(V882*0.35+W882*0.35+X882*0.30,2)</f>
        <v/>
      </c>
      <c r="Z882" s="24" t="inlineStr">
        <is>
          <t>F - Nearest node and line over 5 km</t>
        </is>
      </c>
      <c r="AA882" s="19" t="n">
        <v>7.05</v>
      </c>
      <c r="AB882" s="19" t="n">
        <v>9.9</v>
      </c>
      <c r="AC882" s="17" t="inlineStr">
        <is>
          <t>Node: TCL002 - TYPE 3</t>
        </is>
      </c>
      <c r="AD882" s="17" t="inlineStr">
        <is>
          <t>Remote site candidate: deploy Starlink LEO satellite backhaul or long microwave hop.</t>
        </is>
      </c>
      <c r="AE882" s="16" t="n">
        <v>1878</v>
      </c>
    </row>
    <row r="883">
      <c r="A883" s="16" t="n">
        <v>2</v>
      </c>
      <c r="B883" s="16" t="n">
        <v>879</v>
      </c>
      <c r="C883" s="16" t="n">
        <v>1879</v>
      </c>
      <c r="D883" s="17" t="inlineStr">
        <is>
          <t>1380601217</t>
        </is>
      </c>
      <c r="E883" s="17" t="inlineStr">
        <is>
          <t>National Capital Region (NCR)</t>
        </is>
      </c>
      <c r="F883" s="17" t="inlineStr">
        <is>
          <t>First District (Not a Province)</t>
        </is>
      </c>
      <c r="G883" s="17" t="inlineStr">
        <is>
          <t>City of Manila</t>
        </is>
      </c>
      <c r="H883" s="17" t="inlineStr">
        <is>
          <t>Barangay 216</t>
        </is>
      </c>
      <c r="I883" s="18" t="n">
        <v>14.62273</v>
      </c>
      <c r="J883" s="18" t="n">
        <v>120.98138</v>
      </c>
      <c r="K883" s="17" t="inlineStr">
        <is>
          <t>U</t>
        </is>
      </c>
      <c r="L883" s="11" t="n">
        <v>2505</v>
      </c>
      <c r="M883" s="19" t="n">
        <v>3.9</v>
      </c>
      <c r="N883" s="20">
        <f>INT(L883/M883)</f>
        <v/>
      </c>
      <c r="O883" s="20">
        <f>INT(N883*0.3+0.5)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8.02</v>
      </c>
      <c r="T883" s="19" t="n">
        <v>13.89</v>
      </c>
      <c r="U883" s="17" t="inlineStr">
        <is>
          <t>Tier 2 High GIDA (Score 40.0–49.9)</t>
        </is>
      </c>
      <c r="V883" s="19" t="n">
        <v>70.76000000000001</v>
      </c>
      <c r="W883" s="19" t="n">
        <v>49.47</v>
      </c>
      <c r="X883" s="19" t="n">
        <v>70.76000000000001</v>
      </c>
      <c r="Y883" s="20">
        <f>ROUND(V883*0.35+W883*0.35+X883*0.30,2)</f>
        <v/>
      </c>
      <c r="Z883" s="25" t="inlineStr">
        <is>
          <t>B - Node 0.5-1 km</t>
        </is>
      </c>
      <c r="AA883" s="19" t="n">
        <v>0.71</v>
      </c>
      <c r="AB883" s="19" t="n">
        <v>0.16</v>
      </c>
      <c r="AC883" s="17" t="inlineStr">
        <is>
          <t>Line: Aerial 24C</t>
        </is>
      </c>
      <c r="AD883" s="17" t="inlineStr">
        <is>
          <t>Short node lateral candidate; confirm port/fiber capacity, access and route.</t>
        </is>
      </c>
      <c r="AE883" s="16" t="n">
        <v>1879</v>
      </c>
    </row>
    <row r="884">
      <c r="A884" s="16" t="n">
        <v>2</v>
      </c>
      <c r="B884" s="16" t="n">
        <v>880</v>
      </c>
      <c r="C884" s="16" t="n">
        <v>1880</v>
      </c>
      <c r="D884" s="17" t="inlineStr">
        <is>
          <t>PH0001880</t>
        </is>
      </c>
      <c r="E884" s="17" t="inlineStr">
        <is>
          <t>NCR</t>
        </is>
      </c>
      <c r="F884" s="17" t="inlineStr">
        <is>
          <t>Metro Manila</t>
        </is>
      </c>
      <c r="G884" s="17" t="inlineStr">
        <is>
          <t>Caloocan City</t>
        </is>
      </c>
      <c r="H884" s="17" t="inlineStr">
        <is>
          <t>Barangay 135</t>
        </is>
      </c>
      <c r="I884" s="18" t="n">
        <v>14.627334</v>
      </c>
      <c r="J884" s="18" t="n">
        <v>120.965351</v>
      </c>
      <c r="K884" s="17" t="inlineStr">
        <is>
          <t>R</t>
        </is>
      </c>
      <c r="L884" s="11" t="n">
        <v>2279</v>
      </c>
      <c r="M884" s="19" t="n">
        <v>3.8</v>
      </c>
      <c r="N884" s="20">
        <f>INT(L884/M884)</f>
        <v/>
      </c>
      <c r="O884" s="20">
        <f>INT(N884*0.3+0.5)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13.3</v>
      </c>
      <c r="T884" s="19" t="n">
        <v>13.91</v>
      </c>
      <c r="U884" s="17" t="inlineStr">
        <is>
          <t>Tier 2 High GIDA (Score 40.0–49.9)</t>
        </is>
      </c>
      <c r="V884" s="19" t="n">
        <v>70.76000000000001</v>
      </c>
      <c r="W884" s="19" t="n">
        <v>49.47</v>
      </c>
      <c r="X884" s="19" t="n">
        <v>70.76000000000001</v>
      </c>
      <c r="Y884" s="20">
        <f>ROUND(V884*0.35+W884*0.35+X884*0.30,2)</f>
        <v/>
      </c>
      <c r="Z884" s="25" t="inlineStr">
        <is>
          <t>B - Node 0.5-1 km</t>
        </is>
      </c>
      <c r="AA884" s="19" t="n">
        <v>0.86</v>
      </c>
      <c r="AB884" s="19" t="n">
        <v>0.76</v>
      </c>
      <c r="AC884" s="17" t="inlineStr">
        <is>
          <t>Line: Aerial 24C</t>
        </is>
      </c>
      <c r="AD884" s="17" t="inlineStr">
        <is>
          <t>Short node lateral candidate; confirm port/fiber capacity, access and route.</t>
        </is>
      </c>
      <c r="AE884" s="16" t="n">
        <v>1880</v>
      </c>
    </row>
    <row r="885">
      <c r="A885" s="16" t="n">
        <v>2</v>
      </c>
      <c r="B885" s="16" t="n">
        <v>881</v>
      </c>
      <c r="C885" s="16" t="n">
        <v>1881</v>
      </c>
      <c r="D885" s="17" t="inlineStr">
        <is>
          <t>PH0001881</t>
        </is>
      </c>
      <c r="E885" s="17" t="inlineStr">
        <is>
          <t>BARMM (LaMa+SGA)</t>
        </is>
      </c>
      <c r="F885" s="17" t="inlineStr">
        <is>
          <t>Lanao Del Sur</t>
        </is>
      </c>
      <c r="G885" s="17" t="inlineStr">
        <is>
          <t>Bumbaran</t>
        </is>
      </c>
      <c r="H885" s="17" t="inlineStr">
        <is>
          <t>Lico</t>
        </is>
      </c>
      <c r="I885" s="18" t="n">
        <v>17.255176</v>
      </c>
      <c r="J885" s="18" t="n">
        <v>122.22902</v>
      </c>
      <c r="K885" s="17" t="inlineStr">
        <is>
          <t>R</t>
        </is>
      </c>
      <c r="L885" s="11" t="n">
        <v>2518</v>
      </c>
      <c r="M885" s="19" t="n">
        <v>5.7</v>
      </c>
      <c r="N885" s="20">
        <f>INT(L885/M885)</f>
        <v/>
      </c>
      <c r="O885" s="20">
        <f>INT(N885*0.3+0.5)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63.77</v>
      </c>
      <c r="T885" s="19" t="n">
        <v>63.78</v>
      </c>
      <c r="U885" s="17" t="inlineStr">
        <is>
          <t>Tier 2 High GIDA (Score 40.0–49.9)</t>
        </is>
      </c>
      <c r="V885" s="19" t="n">
        <v>70.76000000000001</v>
      </c>
      <c r="W885" s="19" t="n">
        <v>49.47</v>
      </c>
      <c r="X885" s="19" t="n">
        <v>70.76000000000001</v>
      </c>
      <c r="Y885" s="20">
        <f>ROUND(V885*0.35+W885*0.35+X885*0.30,2)</f>
        <v/>
      </c>
      <c r="Z885" s="24" t="inlineStr">
        <is>
          <t>F - Nearest node and line over 5 km</t>
        </is>
      </c>
      <c r="AA885" s="19" t="n">
        <v>29.45</v>
      </c>
      <c r="AB885" s="19" t="n">
        <v>34.31</v>
      </c>
      <c r="AC885" s="17" t="inlineStr">
        <is>
          <t>Node: IGI003 - PM</t>
        </is>
      </c>
      <c r="AD885" s="17" t="inlineStr">
        <is>
          <t>Remote site candidate: deploy Starlink LEO satellite backhaul or long microwave hop.</t>
        </is>
      </c>
      <c r="AE885" s="16" t="n">
        <v>1881</v>
      </c>
    </row>
    <row r="886">
      <c r="A886" s="16" t="n">
        <v>2</v>
      </c>
      <c r="B886" s="16" t="n">
        <v>882</v>
      </c>
      <c r="C886" s="16" t="n">
        <v>1882</v>
      </c>
      <c r="D886" s="17" t="inlineStr">
        <is>
          <t>1380612027</t>
        </is>
      </c>
      <c r="E886" s="17" t="inlineStr">
        <is>
          <t>National Capital Region (NCR)</t>
        </is>
      </c>
      <c r="F886" s="17" t="inlineStr">
        <is>
          <t>First District (Not a Province)</t>
        </is>
      </c>
      <c r="G886" s="17" t="inlineStr">
        <is>
          <t>City of Manila</t>
        </is>
      </c>
      <c r="H886" s="17" t="inlineStr">
        <is>
          <t>Barangay 859</t>
        </is>
      </c>
      <c r="I886" s="18" t="n">
        <v>14.5874618</v>
      </c>
      <c r="J886" s="18" t="n">
        <v>121.0033023</v>
      </c>
      <c r="K886" s="17" t="inlineStr">
        <is>
          <t>U</t>
        </is>
      </c>
      <c r="L886" s="11" t="n">
        <v>1396</v>
      </c>
      <c r="M886" s="19" t="n">
        <v>3.9</v>
      </c>
      <c r="N886" s="20">
        <f>INT(L886/M886)</f>
        <v/>
      </c>
      <c r="O886" s="20">
        <f>INT(N886*0.3+0.5)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63.86</v>
      </c>
      <c r="T886" s="19" t="n">
        <v>72.89</v>
      </c>
      <c r="U886" s="17" t="inlineStr">
        <is>
          <t>Tier 2 High GIDA (Score 40.0–49.9)</t>
        </is>
      </c>
      <c r="V886" s="19" t="n">
        <v>70.76000000000001</v>
      </c>
      <c r="W886" s="19" t="n">
        <v>49.47</v>
      </c>
      <c r="X886" s="19" t="n">
        <v>70.76000000000001</v>
      </c>
      <c r="Y886" s="20">
        <f>ROUND(V886*0.35+W886*0.35+X886*0.30,2)</f>
        <v/>
      </c>
      <c r="Z886" s="25" t="inlineStr">
        <is>
          <t>A - Node within 0.5 km</t>
        </is>
      </c>
      <c r="AA886" s="19" t="n">
        <v>0.35</v>
      </c>
      <c r="AB886" s="19" t="n">
        <v>0.12</v>
      </c>
      <c r="AC886" s="17" t="inlineStr">
        <is>
          <t>Line: Aerial 24C</t>
        </is>
      </c>
      <c r="AD886" s="17" t="inlineStr">
        <is>
          <t>First survey candidate: confirm node handoff, spare capacity and short route; co-location not established.</t>
        </is>
      </c>
      <c r="AE886" s="16" t="n">
        <v>1882</v>
      </c>
    </row>
    <row r="887">
      <c r="A887" s="16" t="n">
        <v>2</v>
      </c>
      <c r="B887" s="16" t="n">
        <v>883</v>
      </c>
      <c r="C887" s="16" t="n">
        <v>1883</v>
      </c>
      <c r="D887" s="17" t="inlineStr">
        <is>
          <t>1704001048</t>
        </is>
      </c>
      <c r="E887" s="17" t="inlineStr">
        <is>
          <t>MIMAROPA Region</t>
        </is>
      </c>
      <c r="F887" s="17" t="inlineStr">
        <is>
          <t>Marinduque</t>
        </is>
      </c>
      <c r="G887" s="17" t="inlineStr">
        <is>
          <t>Boac</t>
        </is>
      </c>
      <c r="H887" s="17" t="inlineStr">
        <is>
          <t>Sabong</t>
        </is>
      </c>
      <c r="I887" s="18" t="n">
        <v>13.3727289</v>
      </c>
      <c r="J887" s="18" t="n">
        <v>121.8721116</v>
      </c>
      <c r="K887" s="17" t="inlineStr">
        <is>
          <t>R</t>
        </is>
      </c>
      <c r="L887" s="11" t="n">
        <v>130</v>
      </c>
      <c r="M887" s="19" t="n">
        <v>3.8</v>
      </c>
      <c r="N887" s="20">
        <f>INT(L887/M887)</f>
        <v/>
      </c>
      <c r="O887" s="20">
        <f>INT(N887*0.3+0.5)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44.25</v>
      </c>
      <c r="T887" s="19" t="n">
        <v>44.25</v>
      </c>
      <c r="U887" s="17" t="inlineStr">
        <is>
          <t>Tier 2 High GIDA (Score 40.0–49.9)</t>
        </is>
      </c>
      <c r="V887" s="19" t="n">
        <v>70.75</v>
      </c>
      <c r="W887" s="19" t="n">
        <v>49.46</v>
      </c>
      <c r="X887" s="19" t="n">
        <v>70.75</v>
      </c>
      <c r="Y887" s="20">
        <f>ROUND(V887*0.35+W887*0.35+X887*0.30,2)</f>
        <v/>
      </c>
      <c r="Z887" s="24" t="inlineStr">
        <is>
          <t>F - Nearest node and line over 5 km</t>
        </is>
      </c>
      <c r="AA887" s="19" t="n">
        <v>48.26</v>
      </c>
      <c r="AB887" s="19" t="n">
        <v>48.19</v>
      </c>
      <c r="AC887" s="17" t="inlineStr">
        <is>
          <t>Line: AE CTQ001 TO MCQ001</t>
        </is>
      </c>
      <c r="AD887" s="17" t="inlineStr">
        <is>
          <t>Remote site candidate: deploy Starlink LEO satellite backhaul or long microwave hop.</t>
        </is>
      </c>
      <c r="AE887" s="16" t="n">
        <v>1883</v>
      </c>
    </row>
    <row r="888">
      <c r="A888" s="16" t="n">
        <v>2</v>
      </c>
      <c r="B888" s="16" t="n">
        <v>884</v>
      </c>
      <c r="C888" s="16" t="n">
        <v>1884</v>
      </c>
      <c r="D888" s="17" t="inlineStr">
        <is>
          <t>1908702001</t>
        </is>
      </c>
      <c r="E888" s="17" t="inlineStr">
        <is>
          <t>Bangsamoro Autonomous Region In Muslim Mindanao (BARMM)</t>
        </is>
      </c>
      <c r="F888" s="17" t="inlineStr">
        <is>
          <t>Maguindanao del Norte</t>
        </is>
      </c>
      <c r="G888" s="17" t="inlineStr">
        <is>
          <t>Buldon</t>
        </is>
      </c>
      <c r="H888" s="17" t="inlineStr">
        <is>
          <t>Ampuan</t>
        </is>
      </c>
      <c r="I888" s="18" t="n">
        <v>17.25406</v>
      </c>
      <c r="J888" s="18" t="n">
        <v>122.228104</v>
      </c>
      <c r="K888" s="17" t="inlineStr">
        <is>
          <t>R</t>
        </is>
      </c>
      <c r="L888" s="11" t="n">
        <v>2691</v>
      </c>
      <c r="M888" s="19" t="n">
        <v>4.3</v>
      </c>
      <c r="N888" s="20">
        <f>INT(L888/M888)</f>
        <v/>
      </c>
      <c r="O888" s="20">
        <f>INT(N888*0.3+0.5)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29.3</v>
      </c>
      <c r="T888" s="19" t="n">
        <v>34.19</v>
      </c>
      <c r="U888" s="17" t="inlineStr">
        <is>
          <t>Tier 2 High GIDA (Score 40.0–49.9)</t>
        </is>
      </c>
      <c r="V888" s="19" t="n">
        <v>70.75</v>
      </c>
      <c r="W888" s="19" t="n">
        <v>49.46</v>
      </c>
      <c r="X888" s="19" t="n">
        <v>70.75</v>
      </c>
      <c r="Y888" s="20">
        <f>ROUND(V888*0.35+W888*0.35+X888*0.30,2)</f>
        <v/>
      </c>
      <c r="Z888" s="24" t="inlineStr">
        <is>
          <t>F - Nearest node and line over 5 km</t>
        </is>
      </c>
      <c r="AA888" s="19" t="n">
        <v>29.3</v>
      </c>
      <c r="AB888" s="19" t="n">
        <v>34.18</v>
      </c>
      <c r="AC888" s="17" t="inlineStr">
        <is>
          <t>Node: IGI003 - PM</t>
        </is>
      </c>
      <c r="AD888" s="17" t="inlineStr">
        <is>
          <t>Remote site candidate: deploy Starlink LEO satellite backhaul or long microwave hop.</t>
        </is>
      </c>
      <c r="AE888" s="16" t="n">
        <v>1884</v>
      </c>
    </row>
    <row r="889">
      <c r="A889" s="16" t="n">
        <v>2</v>
      </c>
      <c r="B889" s="16" t="n">
        <v>885</v>
      </c>
      <c r="C889" s="16" t="n">
        <v>1885</v>
      </c>
      <c r="D889" s="17" t="inlineStr">
        <is>
          <t>1908702002</t>
        </is>
      </c>
      <c r="E889" s="17" t="inlineStr">
        <is>
          <t>Bangsamoro Autonomous Region In Muslim Mindanao (BARMM)</t>
        </is>
      </c>
      <c r="F889" s="17" t="inlineStr">
        <is>
          <t>Maguindanao del Norte</t>
        </is>
      </c>
      <c r="G889" s="17" t="inlineStr">
        <is>
          <t>Buldon</t>
        </is>
      </c>
      <c r="H889" s="17" t="inlineStr">
        <is>
          <t>Aratuc</t>
        </is>
      </c>
      <c r="I889" s="18" t="n">
        <v>17.253883</v>
      </c>
      <c r="J889" s="18" t="n">
        <v>122.227927</v>
      </c>
      <c r="K889" s="17" t="inlineStr">
        <is>
          <t>R</t>
        </is>
      </c>
      <c r="L889" s="11" t="n">
        <v>2757</v>
      </c>
      <c r="M889" s="19" t="n">
        <v>4.3</v>
      </c>
      <c r="N889" s="20">
        <f>INT(L889/M889)</f>
        <v/>
      </c>
      <c r="O889" s="20">
        <f>INT(N889*0.3+0.5)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29.27</v>
      </c>
      <c r="T889" s="19" t="n">
        <v>34.17</v>
      </c>
      <c r="U889" s="17" t="inlineStr">
        <is>
          <t>Tier 2 High GIDA (Score 40.0–49.9)</t>
        </is>
      </c>
      <c r="V889" s="19" t="n">
        <v>70.75</v>
      </c>
      <c r="W889" s="19" t="n">
        <v>49.46</v>
      </c>
      <c r="X889" s="19" t="n">
        <v>70.75</v>
      </c>
      <c r="Y889" s="20">
        <f>ROUND(V889*0.35+W889*0.35+X889*0.30,2)</f>
        <v/>
      </c>
      <c r="Z889" s="24" t="inlineStr">
        <is>
          <t>F - Nearest node and line over 5 km</t>
        </is>
      </c>
      <c r="AA889" s="19" t="n">
        <v>29.27</v>
      </c>
      <c r="AB889" s="19" t="n">
        <v>34.16</v>
      </c>
      <c r="AC889" s="17" t="inlineStr">
        <is>
          <t>Node: IGI003 - PM</t>
        </is>
      </c>
      <c r="AD889" s="17" t="inlineStr">
        <is>
          <t>Remote site candidate: deploy Starlink LEO satellite backhaul or long microwave hop.</t>
        </is>
      </c>
      <c r="AE889" s="16" t="n">
        <v>1885</v>
      </c>
    </row>
    <row r="890">
      <c r="A890" s="16" t="n">
        <v>2</v>
      </c>
      <c r="B890" s="16" t="n">
        <v>886</v>
      </c>
      <c r="C890" s="16" t="n">
        <v>1886</v>
      </c>
      <c r="D890" s="17" t="inlineStr">
        <is>
          <t>0402106021</t>
        </is>
      </c>
      <c r="E890" s="17" t="inlineStr">
        <is>
          <t>Region IV-A (CALABARZON)</t>
        </is>
      </c>
      <c r="F890" s="17" t="inlineStr">
        <is>
          <t>Cavite</t>
        </is>
      </c>
      <c r="G890" s="17" t="inlineStr">
        <is>
          <t>City of Dasmariñas</t>
        </is>
      </c>
      <c r="H890" s="17" t="inlineStr">
        <is>
          <t>Emmanuel Bergado I</t>
        </is>
      </c>
      <c r="I890" s="18" t="n">
        <v>14.3113</v>
      </c>
      <c r="J890" s="18" t="n">
        <v>120.972146</v>
      </c>
      <c r="K890" s="17" t="inlineStr">
        <is>
          <t>U</t>
        </is>
      </c>
      <c r="L890" s="11" t="n">
        <v>8424</v>
      </c>
      <c r="M890" s="19" t="n">
        <v>3.4</v>
      </c>
      <c r="N890" s="20">
        <f>INT(L890/M890)</f>
        <v/>
      </c>
      <c r="O890" s="20">
        <f>INT(N890*0.3+0.5)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1.67</v>
      </c>
      <c r="T890" s="19" t="n">
        <v>2.38</v>
      </c>
      <c r="U890" s="17" t="inlineStr">
        <is>
          <t>Tier 2 High GIDA (Score 40.0–49.9)</t>
        </is>
      </c>
      <c r="V890" s="19" t="n">
        <v>70.75</v>
      </c>
      <c r="W890" s="19" t="n">
        <v>49.46</v>
      </c>
      <c r="X890" s="19" t="n">
        <v>70.75</v>
      </c>
      <c r="Y890" s="20">
        <f>ROUND(V890*0.35+W890*0.35+X890*0.30,2)</f>
        <v/>
      </c>
      <c r="Z890" s="25" t="inlineStr">
        <is>
          <t>B - Node 0.5-1 km</t>
        </is>
      </c>
      <c r="AA890" s="19" t="n">
        <v>0.71</v>
      </c>
      <c r="AB890" s="19" t="n">
        <v>1.99</v>
      </c>
      <c r="AC890" s="17" t="inlineStr">
        <is>
          <t>Node: DMC004 - TYPE 3</t>
        </is>
      </c>
      <c r="AD890" s="17" t="inlineStr">
        <is>
          <t>Short node lateral candidate; confirm port/fiber capacity, access and route.</t>
        </is>
      </c>
      <c r="AE890" s="16" t="n">
        <v>1886</v>
      </c>
    </row>
    <row r="891">
      <c r="A891" s="16" t="n">
        <v>2</v>
      </c>
      <c r="B891" s="16" t="n">
        <v>887</v>
      </c>
      <c r="C891" s="16" t="n">
        <v>1887</v>
      </c>
      <c r="D891" s="17" t="inlineStr">
        <is>
          <t>1380606119</t>
        </is>
      </c>
      <c r="E891" s="17" t="inlineStr">
        <is>
          <t>National Capital Region (NCR)</t>
        </is>
      </c>
      <c r="F891" s="17" t="inlineStr">
        <is>
          <t>First District (Not a Province)</t>
        </is>
      </c>
      <c r="G891" s="17" t="inlineStr">
        <is>
          <t>City of Manila</t>
        </is>
      </c>
      <c r="H891" s="17" t="inlineStr">
        <is>
          <t>Barangay 513</t>
        </is>
      </c>
      <c r="I891" s="18" t="n">
        <v>14.621026</v>
      </c>
      <c r="J891" s="18" t="n">
        <v>120.995421</v>
      </c>
      <c r="K891" s="17" t="inlineStr">
        <is>
          <t>U</t>
        </is>
      </c>
      <c r="L891" s="11" t="n">
        <v>2095</v>
      </c>
      <c r="M891" s="19" t="n">
        <v>3.9</v>
      </c>
      <c r="N891" s="20">
        <f>INT(L891/M891)</f>
        <v/>
      </c>
      <c r="O891" s="20">
        <f>INT(N891*0.3+0.5)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9.970000000000001</v>
      </c>
      <c r="T891" s="19" t="n">
        <v>4.4</v>
      </c>
      <c r="U891" s="17" t="inlineStr">
        <is>
          <t>Tier 2 High GIDA (Score 40.0–49.9)</t>
        </is>
      </c>
      <c r="V891" s="19" t="n">
        <v>70.75</v>
      </c>
      <c r="W891" s="19" t="n">
        <v>49.46</v>
      </c>
      <c r="X891" s="19" t="n">
        <v>70.75</v>
      </c>
      <c r="Y891" s="20">
        <f>ROUND(V891*0.35+W891*0.35+X891*0.30,2)</f>
        <v/>
      </c>
      <c r="Z891" s="23" t="inlineStr">
        <is>
          <t>D - Other node or line within 3 km</t>
        </is>
      </c>
      <c r="AA891" s="19" t="n">
        <v>1.44</v>
      </c>
      <c r="AB891" s="19" t="n">
        <v>0.8</v>
      </c>
      <c r="AC891" s="17" t="inlineStr">
        <is>
          <t>Line: Aerial 24C</t>
        </is>
      </c>
      <c r="AD891" s="17" t="inlineStr">
        <is>
          <t>Route options survey candidate: compare actual node lateral with approved line tap.</t>
        </is>
      </c>
      <c r="AE891" s="16" t="n">
        <v>1887</v>
      </c>
    </row>
    <row r="892">
      <c r="A892" s="16" t="n">
        <v>2</v>
      </c>
      <c r="B892" s="16" t="n">
        <v>888</v>
      </c>
      <c r="C892" s="16" t="n">
        <v>1888</v>
      </c>
      <c r="D892" s="17" t="inlineStr">
        <is>
          <t>PH0001888</t>
        </is>
      </c>
      <c r="E892" s="17" t="inlineStr">
        <is>
          <t>BARMM (LaMa+SGA)</t>
        </is>
      </c>
      <c r="F892" s="17" t="inlineStr">
        <is>
          <t>Lanao Del Sur</t>
        </is>
      </c>
      <c r="G892" s="17" t="inlineStr">
        <is>
          <t>Bumbaran</t>
        </is>
      </c>
      <c r="H892" s="17" t="inlineStr">
        <is>
          <t>Sagua-an</t>
        </is>
      </c>
      <c r="I892" s="18" t="n">
        <v>17.253576</v>
      </c>
      <c r="J892" s="18" t="n">
        <v>122.22802</v>
      </c>
      <c r="K892" s="17" t="inlineStr">
        <is>
          <t>R</t>
        </is>
      </c>
      <c r="L892" s="11" t="n">
        <v>2518</v>
      </c>
      <c r="M892" s="19" t="n">
        <v>5.7</v>
      </c>
      <c r="N892" s="20">
        <f>INT(L892/M892)</f>
        <v/>
      </c>
      <c r="O892" s="20">
        <f>INT(N892*0.3+0.5)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64.5</v>
      </c>
      <c r="T892" s="19" t="n">
        <v>64.5</v>
      </c>
      <c r="U892" s="17" t="inlineStr">
        <is>
          <t>Tier 2 High GIDA (Score 40.0–49.9)</t>
        </is>
      </c>
      <c r="V892" s="19" t="n">
        <v>70.75</v>
      </c>
      <c r="W892" s="19" t="n">
        <v>49.46</v>
      </c>
      <c r="X892" s="19" t="n">
        <v>70.75</v>
      </c>
      <c r="Y892" s="20">
        <f>ROUND(V892*0.35+W892*0.35+X892*0.30,2)</f>
        <v/>
      </c>
      <c r="Z892" s="24" t="inlineStr">
        <is>
          <t>F - Nearest node and line over 5 km</t>
        </is>
      </c>
      <c r="AA892" s="19" t="n">
        <v>29.25</v>
      </c>
      <c r="AB892" s="19" t="n">
        <v>34.16</v>
      </c>
      <c r="AC892" s="17" t="inlineStr">
        <is>
          <t>Node: IGI003 - PM</t>
        </is>
      </c>
      <c r="AD892" s="17" t="inlineStr">
        <is>
          <t>Remote site candidate: deploy Starlink LEO satellite backhaul or long microwave hop.</t>
        </is>
      </c>
      <c r="AE892" s="16" t="n">
        <v>1888</v>
      </c>
    </row>
    <row r="893">
      <c r="A893" s="16" t="n">
        <v>2</v>
      </c>
      <c r="B893" s="16" t="n">
        <v>889</v>
      </c>
      <c r="C893" s="16" t="n">
        <v>1889</v>
      </c>
      <c r="D893" s="17" t="inlineStr">
        <is>
          <t>1380614083</t>
        </is>
      </c>
      <c r="E893" s="17" t="inlineStr">
        <is>
          <t>National Capital Region (NCR)</t>
        </is>
      </c>
      <c r="F893" s="17" t="inlineStr">
        <is>
          <t>First District (Not a Province)</t>
        </is>
      </c>
      <c r="G893" s="17" t="inlineStr">
        <is>
          <t>City of Manila</t>
        </is>
      </c>
      <c r="H893" s="17" t="inlineStr">
        <is>
          <t>Barangay 890</t>
        </is>
      </c>
      <c r="I893" s="18" t="n">
        <v>14.583481</v>
      </c>
      <c r="J893" s="18" t="n">
        <v>121.013517</v>
      </c>
      <c r="K893" s="17" t="inlineStr">
        <is>
          <t>U</t>
        </is>
      </c>
      <c r="L893" s="11" t="n">
        <v>1081</v>
      </c>
      <c r="M893" s="19" t="n">
        <v>3.9</v>
      </c>
      <c r="N893" s="20">
        <f>INT(L893/M893)</f>
        <v/>
      </c>
      <c r="O893" s="20">
        <f>INT(N893*0.3+0.5)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43.54</v>
      </c>
      <c r="T893" s="19" t="n">
        <v>47.57</v>
      </c>
      <c r="U893" s="17" t="inlineStr">
        <is>
          <t>Tier 2 High GIDA (Score 40.0–49.9)</t>
        </is>
      </c>
      <c r="V893" s="19" t="n">
        <v>70.73999999999999</v>
      </c>
      <c r="W893" s="19" t="n">
        <v>49.46</v>
      </c>
      <c r="X893" s="19" t="n">
        <v>70.73999999999999</v>
      </c>
      <c r="Y893" s="20">
        <f>ROUND(V893*0.35+W893*0.35+X893*0.30,2)</f>
        <v/>
      </c>
      <c r="Z893" s="22" t="inlineStr">
        <is>
          <t>C - Line within 0.5 km; node over 1 km</t>
        </is>
      </c>
      <c r="AA893" s="19" t="n">
        <v>1.16</v>
      </c>
      <c r="AB893" s="19" t="n">
        <v>0.12</v>
      </c>
      <c r="AC893" s="17" t="inlineStr">
        <is>
          <t>Line: Aerial 24C</t>
        </is>
      </c>
      <c r="AD893" s="17" t="inlineStr">
        <is>
          <t>Splice closure / line-tap survey candidate; locate closure and confirm splicing/capacity.</t>
        </is>
      </c>
      <c r="AE893" s="16" t="n">
        <v>1889</v>
      </c>
    </row>
    <row r="894">
      <c r="A894" s="16" t="n">
        <v>2</v>
      </c>
      <c r="B894" s="16" t="n">
        <v>890</v>
      </c>
      <c r="C894" s="16" t="n">
        <v>1890</v>
      </c>
      <c r="D894" s="17" t="inlineStr">
        <is>
          <t>1380612007</t>
        </is>
      </c>
      <c r="E894" s="17" t="inlineStr">
        <is>
          <t>National Capital Region (NCR)</t>
        </is>
      </c>
      <c r="F894" s="17" t="inlineStr">
        <is>
          <t>First District (Not a Province)</t>
        </is>
      </c>
      <c r="G894" s="17" t="inlineStr">
        <is>
          <t>City of Manila</t>
        </is>
      </c>
      <c r="H894" s="17" t="inlineStr">
        <is>
          <t>Barangay 839</t>
        </is>
      </c>
      <c r="I894" s="18" t="n">
        <v>14.5902119</v>
      </c>
      <c r="J894" s="18" t="n">
        <v>121.013065</v>
      </c>
      <c r="K894" s="17" t="inlineStr">
        <is>
          <t>U</t>
        </is>
      </c>
      <c r="L894" s="11" t="n">
        <v>2068</v>
      </c>
      <c r="M894" s="19" t="n">
        <v>3.9</v>
      </c>
      <c r="N894" s="20">
        <f>INT(L894/M894)</f>
        <v/>
      </c>
      <c r="O894" s="20">
        <f>INT(N894*0.3+0.5)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51.66</v>
      </c>
      <c r="T894" s="19" t="n">
        <v>37.86</v>
      </c>
      <c r="U894" s="17" t="inlineStr">
        <is>
          <t>Tier 2 High GIDA (Score 40.0–49.9)</t>
        </is>
      </c>
      <c r="V894" s="19" t="n">
        <v>70.73999999999999</v>
      </c>
      <c r="W894" s="19" t="n">
        <v>49.45</v>
      </c>
      <c r="X894" s="19" t="n">
        <v>70.73999999999999</v>
      </c>
      <c r="Y894" s="20">
        <f>ROUND(V894*0.35+W894*0.35+X894*0.30,2)</f>
        <v/>
      </c>
      <c r="Z894" s="23" t="inlineStr">
        <is>
          <t>D - Other node or line within 3 km</t>
        </is>
      </c>
      <c r="AA894" s="19" t="n">
        <v>1.28</v>
      </c>
      <c r="AB894" s="19" t="n">
        <v>0.79</v>
      </c>
      <c r="AC894" s="17" t="inlineStr">
        <is>
          <t>Line: Aerial 24C</t>
        </is>
      </c>
      <c r="AD894" s="17" t="inlineStr">
        <is>
          <t>Route options survey candidate: compare actual node lateral with approved line tap.</t>
        </is>
      </c>
      <c r="AE894" s="16" t="n">
        <v>1890</v>
      </c>
    </row>
    <row r="895">
      <c r="A895" s="16" t="n">
        <v>2</v>
      </c>
      <c r="B895" s="16" t="n">
        <v>891</v>
      </c>
      <c r="C895" s="16" t="n">
        <v>1891</v>
      </c>
      <c r="D895" s="17" t="inlineStr">
        <is>
          <t>1380606235</t>
        </is>
      </c>
      <c r="E895" s="17" t="inlineStr">
        <is>
          <t>National Capital Region (NCR)</t>
        </is>
      </c>
      <c r="F895" s="17" t="inlineStr">
        <is>
          <t>First District (Not a Province)</t>
        </is>
      </c>
      <c r="G895" s="17" t="inlineStr">
        <is>
          <t>City of Manila</t>
        </is>
      </c>
      <c r="H895" s="17" t="inlineStr">
        <is>
          <t>Barangay 628</t>
        </is>
      </c>
      <c r="I895" s="18" t="n">
        <v>14.6025657</v>
      </c>
      <c r="J895" s="18" t="n">
        <v>121.0034896</v>
      </c>
      <c r="K895" s="17" t="inlineStr">
        <is>
          <t>U</t>
        </is>
      </c>
      <c r="L895" s="11" t="n">
        <v>15664</v>
      </c>
      <c r="M895" s="19" t="n">
        <v>3.9</v>
      </c>
      <c r="N895" s="20">
        <f>INT(L895/M895)</f>
        <v/>
      </c>
      <c r="O895" s="20">
        <f>INT(N895*0.3+0.5)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10.93</v>
      </c>
      <c r="T895" s="19" t="n">
        <v>11.17</v>
      </c>
      <c r="U895" s="17" t="inlineStr">
        <is>
          <t>Tier 2 High GIDA (Score 40.0–49.9)</t>
        </is>
      </c>
      <c r="V895" s="19" t="n">
        <v>70.73</v>
      </c>
      <c r="W895" s="19" t="n">
        <v>49.45</v>
      </c>
      <c r="X895" s="19" t="n">
        <v>70.73</v>
      </c>
      <c r="Y895" s="20">
        <f>ROUND(V895*0.35+W895*0.35+X895*0.30,2)</f>
        <v/>
      </c>
      <c r="Z895" s="25" t="inlineStr">
        <is>
          <t>A - Node within 0.5 km</t>
        </is>
      </c>
      <c r="AA895" s="19" t="n">
        <v>0.13</v>
      </c>
      <c r="AB895" s="19" t="n">
        <v>0.07000000000000001</v>
      </c>
      <c r="AC895" s="17" t="inlineStr">
        <is>
          <t>Line: Aerial 24C</t>
        </is>
      </c>
      <c r="AD895" s="17" t="inlineStr">
        <is>
          <t>First survey candidate: confirm node handoff, spare capacity and short route; co-location not established.</t>
        </is>
      </c>
      <c r="AE895" s="16" t="n">
        <v>1891</v>
      </c>
    </row>
    <row r="896">
      <c r="A896" s="16" t="n">
        <v>2</v>
      </c>
      <c r="B896" s="16" t="n">
        <v>892</v>
      </c>
      <c r="C896" s="16" t="n">
        <v>1892</v>
      </c>
      <c r="D896" s="17" t="inlineStr">
        <is>
          <t>PH0001892</t>
        </is>
      </c>
      <c r="E896" s="17" t="inlineStr">
        <is>
          <t>IV-A</t>
        </is>
      </c>
      <c r="F896" s="17" t="inlineStr">
        <is>
          <t>Cavite</t>
        </is>
      </c>
      <c r="G896" s="17" t="inlineStr">
        <is>
          <t>Imus City</t>
        </is>
      </c>
      <c r="H896" s="17" t="inlineStr">
        <is>
          <t>Palico III</t>
        </is>
      </c>
      <c r="I896" s="18" t="n">
        <v>14.3741818</v>
      </c>
      <c r="J896" s="18" t="n">
        <v>120.9247023</v>
      </c>
      <c r="K896" s="17" t="inlineStr">
        <is>
          <t>R</t>
        </is>
      </c>
      <c r="L896" s="11" t="n">
        <v>2316</v>
      </c>
      <c r="M896" s="19" t="n">
        <v>3.4</v>
      </c>
      <c r="N896" s="20">
        <f>INT(L896/M896)</f>
        <v/>
      </c>
      <c r="O896" s="20">
        <f>INT(N896*0.3+0.5)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0.28</v>
      </c>
      <c r="T896" s="19" t="n">
        <v>0.25</v>
      </c>
      <c r="U896" s="17" t="inlineStr">
        <is>
          <t>Tier 2 High GIDA (Score 40.0–49.9)</t>
        </is>
      </c>
      <c r="V896" s="19" t="n">
        <v>70.73</v>
      </c>
      <c r="W896" s="19" t="n">
        <v>49.44</v>
      </c>
      <c r="X896" s="19" t="n">
        <v>70.73</v>
      </c>
      <c r="Y896" s="20">
        <f>ROUND(V896*0.35+W896*0.35+X896*0.30,2)</f>
        <v/>
      </c>
      <c r="Z896" s="23" t="inlineStr">
        <is>
          <t>D - Other node or line within 3 km</t>
        </is>
      </c>
      <c r="AA896" s="19" t="n">
        <v>1.9</v>
      </c>
      <c r="AB896" s="19" t="n">
        <v>6.05</v>
      </c>
      <c r="AC896" s="17" t="inlineStr">
        <is>
          <t>Node: IMC003
- TYPE 3</t>
        </is>
      </c>
      <c r="AD896" s="17" t="inlineStr">
        <is>
          <t>Route options survey candidate: compare actual node lateral with approved line tap.</t>
        </is>
      </c>
      <c r="AE896" s="16" t="n">
        <v>1892</v>
      </c>
    </row>
    <row r="897">
      <c r="A897" s="16" t="n">
        <v>2</v>
      </c>
      <c r="B897" s="16" t="n">
        <v>893</v>
      </c>
      <c r="C897" s="16" t="n">
        <v>1893</v>
      </c>
      <c r="D897" s="17" t="inlineStr">
        <is>
          <t>0603013074</t>
        </is>
      </c>
      <c r="E897" s="17" t="inlineStr">
        <is>
          <t>Region VI (Western Visayas)</t>
        </is>
      </c>
      <c r="F897" s="17" t="inlineStr">
        <is>
          <t>Iloilo</t>
        </is>
      </c>
      <c r="G897" s="17" t="inlineStr">
        <is>
          <t>Calinog</t>
        </is>
      </c>
      <c r="H897" s="17" t="inlineStr">
        <is>
          <t>Supanga</t>
        </is>
      </c>
      <c r="I897" s="18" t="n">
        <v>11.191874</v>
      </c>
      <c r="J897" s="18" t="n">
        <v>122.398682</v>
      </c>
      <c r="K897" s="17" t="inlineStr">
        <is>
          <t>R</t>
        </is>
      </c>
      <c r="L897" s="11" t="n">
        <v>912</v>
      </c>
      <c r="M897" s="19" t="n">
        <v>3.8</v>
      </c>
      <c r="N897" s="20">
        <f>INT(L897/M897)</f>
        <v/>
      </c>
      <c r="O897" s="20">
        <f>INT(N897*0.3+0.5)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27.85</v>
      </c>
      <c r="T897" s="19" t="n">
        <v>18.3</v>
      </c>
      <c r="U897" s="17" t="inlineStr">
        <is>
          <t>Tier 2 High GIDA (Score 40.0–49.9)</t>
        </is>
      </c>
      <c r="V897" s="19" t="n">
        <v>70.72</v>
      </c>
      <c r="W897" s="19" t="n">
        <v>49.44</v>
      </c>
      <c r="X897" s="19" t="n">
        <v>70.72</v>
      </c>
      <c r="Y897" s="20">
        <f>ROUND(V897*0.35+W897*0.35+X897*0.30,2)</f>
        <v/>
      </c>
      <c r="Z897" s="24" t="inlineStr">
        <is>
          <t>F - Nearest node and line over 5 km</t>
        </is>
      </c>
      <c r="AA897" s="19" t="n">
        <v>27.85</v>
      </c>
      <c r="AB897" s="19" t="n">
        <v>22.97</v>
      </c>
      <c r="AC897" s="17" t="inlineStr">
        <is>
          <t>Line: CABLE LAYED</t>
        </is>
      </c>
      <c r="AD897" s="17" t="inlineStr">
        <is>
          <t>Remote site candidate: deploy Starlink LEO satellite backhaul or long microwave hop.</t>
        </is>
      </c>
      <c r="AE897" s="16" t="n">
        <v>1893</v>
      </c>
    </row>
    <row r="898">
      <c r="A898" s="16" t="n">
        <v>2</v>
      </c>
      <c r="B898" s="16" t="n">
        <v>894</v>
      </c>
      <c r="C898" s="16" t="n">
        <v>1894</v>
      </c>
      <c r="D898" s="17" t="inlineStr">
        <is>
          <t>PH0001894</t>
        </is>
      </c>
      <c r="E898" s="17" t="inlineStr">
        <is>
          <t>III</t>
        </is>
      </c>
      <c r="F898" s="17" t="inlineStr">
        <is>
          <t>Nueva Ecija</t>
        </is>
      </c>
      <c r="G898" s="17" t="inlineStr">
        <is>
          <t>Cabanatuan City</t>
        </is>
      </c>
      <c r="H898" s="17" t="inlineStr">
        <is>
          <t>Zulueta District (Pob.)</t>
        </is>
      </c>
      <c r="I898" s="18" t="n">
        <v>15.48705601121878</v>
      </c>
      <c r="J898" s="18" t="n">
        <v>120.9586195293992</v>
      </c>
      <c r="K898" s="17" t="inlineStr">
        <is>
          <t>R</t>
        </is>
      </c>
      <c r="L898" s="11" t="n">
        <v>2398</v>
      </c>
      <c r="M898" s="19" t="n">
        <v>3.5</v>
      </c>
      <c r="N898" s="20">
        <f>INT(L898/M898)</f>
        <v/>
      </c>
      <c r="O898" s="20">
        <f>INT(N898*0.3+0.5)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0.65</v>
      </c>
      <c r="T898" s="19" t="n">
        <v>0.65</v>
      </c>
      <c r="U898" s="17" t="inlineStr">
        <is>
          <t>Tier 2 High GIDA (Score 40.0–49.9)</t>
        </is>
      </c>
      <c r="V898" s="19" t="n">
        <v>70.72</v>
      </c>
      <c r="W898" s="19" t="n">
        <v>49.44</v>
      </c>
      <c r="X898" s="19" t="n">
        <v>70.72</v>
      </c>
      <c r="Y898" s="20">
        <f>ROUND(V898*0.35+W898*0.35+X898*0.30,2)</f>
        <v/>
      </c>
      <c r="Z898" s="25" t="inlineStr">
        <is>
          <t>B - Node 0.5-1 km</t>
        </is>
      </c>
      <c r="AA898" s="19" t="n">
        <v>0.65</v>
      </c>
      <c r="AB898" s="19" t="n">
        <v>0.65</v>
      </c>
      <c r="AC898" s="17" t="inlineStr">
        <is>
          <t>Line: MULTINET - SANTA ROSA</t>
        </is>
      </c>
      <c r="AD898" s="17" t="inlineStr">
        <is>
          <t>Short node lateral candidate; confirm port/fiber capacity, access and route.</t>
        </is>
      </c>
      <c r="AE898" s="16" t="n">
        <v>1894</v>
      </c>
    </row>
    <row r="899">
      <c r="A899" s="16" t="n">
        <v>2</v>
      </c>
      <c r="B899" s="16" t="n">
        <v>895</v>
      </c>
      <c r="C899" s="16" t="n">
        <v>1895</v>
      </c>
      <c r="D899" s="17" t="inlineStr">
        <is>
          <t>1380601169</t>
        </is>
      </c>
      <c r="E899" s="17" t="inlineStr">
        <is>
          <t>National Capital Region (NCR)</t>
        </is>
      </c>
      <c r="F899" s="17" t="inlineStr">
        <is>
          <t>First District (Not a Province)</t>
        </is>
      </c>
      <c r="G899" s="17" t="inlineStr">
        <is>
          <t>City of Manila</t>
        </is>
      </c>
      <c r="H899" s="17" t="inlineStr">
        <is>
          <t>Barangay 169</t>
        </is>
      </c>
      <c r="I899" s="18" t="n">
        <v>14.624547</v>
      </c>
      <c r="J899" s="18" t="n">
        <v>120.974235</v>
      </c>
      <c r="K899" s="17" t="inlineStr">
        <is>
          <t>U</t>
        </is>
      </c>
      <c r="L899" s="11" t="n">
        <v>942</v>
      </c>
      <c r="M899" s="19" t="n">
        <v>3.9</v>
      </c>
      <c r="N899" s="20">
        <f>INT(L899/M899)</f>
        <v/>
      </c>
      <c r="O899" s="20">
        <f>INT(N899*0.3+0.5)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48.8</v>
      </c>
      <c r="T899" s="19" t="n">
        <v>55.1</v>
      </c>
      <c r="U899" s="17" t="inlineStr">
        <is>
          <t>Tier 2 High GIDA (Score 40.0–49.9)</t>
        </is>
      </c>
      <c r="V899" s="19" t="n">
        <v>70.72</v>
      </c>
      <c r="W899" s="19" t="n">
        <v>49.44</v>
      </c>
      <c r="X899" s="19" t="n">
        <v>70.72</v>
      </c>
      <c r="Y899" s="20">
        <f>ROUND(V899*0.35+W899*0.35+X899*0.30,2)</f>
        <v/>
      </c>
      <c r="Z899" s="25" t="inlineStr">
        <is>
          <t>A - Node within 0.5 km</t>
        </is>
      </c>
      <c r="AA899" s="19" t="n">
        <v>0.27</v>
      </c>
      <c r="AB899" s="19" t="n">
        <v>0.14</v>
      </c>
      <c r="AC899" s="17" t="inlineStr">
        <is>
          <t>Line: Aerial 24C</t>
        </is>
      </c>
      <c r="AD899" s="17" t="inlineStr">
        <is>
          <t>First survey candidate: confirm node handoff, spare capacity and short route; co-location not established.</t>
        </is>
      </c>
      <c r="AE899" s="16" t="n">
        <v>1895</v>
      </c>
    </row>
    <row r="900">
      <c r="A900" s="16" t="n">
        <v>2</v>
      </c>
      <c r="B900" s="16" t="n">
        <v>896</v>
      </c>
      <c r="C900" s="16" t="n">
        <v>1896</v>
      </c>
      <c r="D900" s="17" t="inlineStr">
        <is>
          <t>1380608005</t>
        </is>
      </c>
      <c r="E900" s="17" t="inlineStr">
        <is>
          <t>National Capital Region (NCR)</t>
        </is>
      </c>
      <c r="F900" s="17" t="inlineStr">
        <is>
          <t>First District (Not a Province)</t>
        </is>
      </c>
      <c r="G900" s="17" t="inlineStr">
        <is>
          <t>City of Manila</t>
        </is>
      </c>
      <c r="H900" s="17" t="inlineStr">
        <is>
          <t>Barangay 661</t>
        </is>
      </c>
      <c r="I900" s="18" t="n">
        <v>14.583002</v>
      </c>
      <c r="J900" s="18" t="n">
        <v>120.985211</v>
      </c>
      <c r="K900" s="17" t="inlineStr">
        <is>
          <t>U</t>
        </is>
      </c>
      <c r="L900" s="11" t="n">
        <v>454</v>
      </c>
      <c r="M900" s="19" t="n">
        <v>3.9</v>
      </c>
      <c r="N900" s="20">
        <f>INT(L900/M900)</f>
        <v/>
      </c>
      <c r="O900" s="20">
        <f>INT(N900*0.3+0.5)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17.55</v>
      </c>
      <c r="T900" s="19" t="n">
        <v>0.76</v>
      </c>
      <c r="U900" s="17" t="inlineStr">
        <is>
          <t>Tier 2 High GIDA (Score 40.0–49.9)</t>
        </is>
      </c>
      <c r="V900" s="19" t="n">
        <v>70.72</v>
      </c>
      <c r="W900" s="19" t="n">
        <v>49.44</v>
      </c>
      <c r="X900" s="19" t="n">
        <v>70.72</v>
      </c>
      <c r="Y900" s="20">
        <f>ROUND(V900*0.35+W900*0.35+X900*0.30,2)</f>
        <v/>
      </c>
      <c r="Z900" s="25" t="inlineStr">
        <is>
          <t>B - Node 0.5-1 km</t>
        </is>
      </c>
      <c r="AA900" s="19" t="n">
        <v>0.85</v>
      </c>
      <c r="AB900" s="19" t="n">
        <v>0.32</v>
      </c>
      <c r="AC900" s="17" t="inlineStr">
        <is>
          <t>Line: UG 288C via Y-Duct</t>
        </is>
      </c>
      <c r="AD900" s="17" t="inlineStr">
        <is>
          <t>Short node lateral candidate; confirm port/fiber capacity, access and route.</t>
        </is>
      </c>
      <c r="AE900" s="16" t="n">
        <v>1896</v>
      </c>
    </row>
    <row r="901">
      <c r="A901" s="16" t="n">
        <v>2</v>
      </c>
      <c r="B901" s="16" t="n">
        <v>897</v>
      </c>
      <c r="C901" s="16" t="n">
        <v>1897</v>
      </c>
      <c r="D901" s="17" t="inlineStr">
        <is>
          <t>1380606015</t>
        </is>
      </c>
      <c r="E901" s="17" t="inlineStr">
        <is>
          <t>National Capital Region (NCR)</t>
        </is>
      </c>
      <c r="F901" s="17" t="inlineStr">
        <is>
          <t>First District (Not a Province)</t>
        </is>
      </c>
      <c r="G901" s="17" t="inlineStr">
        <is>
          <t>City of Manila</t>
        </is>
      </c>
      <c r="H901" s="17" t="inlineStr">
        <is>
          <t>Barangay 409</t>
        </is>
      </c>
      <c r="I901" s="18" t="n">
        <v>14.605404</v>
      </c>
      <c r="J901" s="18" t="n">
        <v>120.988874</v>
      </c>
      <c r="K901" s="17" t="inlineStr">
        <is>
          <t>U</t>
        </is>
      </c>
      <c r="L901" s="11" t="n">
        <v>1979</v>
      </c>
      <c r="M901" s="19" t="n">
        <v>3.9</v>
      </c>
      <c r="N901" s="20">
        <f>INT(L901/M901)</f>
        <v/>
      </c>
      <c r="O901" s="20">
        <f>INT(N901*0.3+0.5)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24.23</v>
      </c>
      <c r="T901" s="19" t="n">
        <v>27.95</v>
      </c>
      <c r="U901" s="17" t="inlineStr">
        <is>
          <t>Tier 2 High GIDA (Score 40.0–49.9)</t>
        </is>
      </c>
      <c r="V901" s="19" t="n">
        <v>70.72</v>
      </c>
      <c r="W901" s="19" t="n">
        <v>49.44</v>
      </c>
      <c r="X901" s="19" t="n">
        <v>70.72</v>
      </c>
      <c r="Y901" s="20">
        <f>ROUND(V901*0.35+W901*0.35+X901*0.30,2)</f>
        <v/>
      </c>
      <c r="Z901" s="25" t="inlineStr">
        <is>
          <t>A - Node within 0.5 km</t>
        </is>
      </c>
      <c r="AA901" s="19" t="n">
        <v>0.36</v>
      </c>
      <c r="AB901" s="19" t="n">
        <v>0.09</v>
      </c>
      <c r="AC901" s="17" t="inlineStr">
        <is>
          <t>Line: UG 144C via Y-Duct</t>
        </is>
      </c>
      <c r="AD901" s="17" t="inlineStr">
        <is>
          <t>First survey candidate: confirm node handoff, spare capacity and short route; co-location not established.</t>
        </is>
      </c>
      <c r="AE901" s="16" t="n">
        <v>1897</v>
      </c>
    </row>
    <row r="902">
      <c r="A902" s="16" t="n">
        <v>2</v>
      </c>
      <c r="B902" s="16" t="n">
        <v>898</v>
      </c>
      <c r="C902" s="16" t="n">
        <v>1898</v>
      </c>
      <c r="D902" s="17" t="inlineStr">
        <is>
          <t>0601903009</t>
        </is>
      </c>
      <c r="E902" s="17" t="inlineStr">
        <is>
          <t>Region VI (Western Visayas)</t>
        </is>
      </c>
      <c r="F902" s="17" t="inlineStr">
        <is>
          <t>Capiz</t>
        </is>
      </c>
      <c r="G902" s="17" t="inlineStr">
        <is>
          <t>Dumalag</t>
        </is>
      </c>
      <c r="H902" s="17" t="inlineStr">
        <is>
          <t>San Martin</t>
        </is>
      </c>
      <c r="I902" s="18" t="n">
        <v>11.3203</v>
      </c>
      <c r="J902" s="18" t="n">
        <v>122.5804</v>
      </c>
      <c r="K902" s="17" t="inlineStr">
        <is>
          <t>R</t>
        </is>
      </c>
      <c r="L902" s="11" t="n">
        <v>449</v>
      </c>
      <c r="M902" s="19" t="n">
        <v>3.8</v>
      </c>
      <c r="N902" s="20">
        <f>INT(L902/M902)</f>
        <v/>
      </c>
      <c r="O902" s="20">
        <f>INT(N902*0.3+0.5)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12.66</v>
      </c>
      <c r="T902" s="19" t="n">
        <v>4.77</v>
      </c>
      <c r="U902" s="17" t="inlineStr">
        <is>
          <t>Tier 2 High GIDA (Score 40.0–49.9)</t>
        </is>
      </c>
      <c r="V902" s="19" t="n">
        <v>70.72</v>
      </c>
      <c r="W902" s="19" t="n">
        <v>49.44</v>
      </c>
      <c r="X902" s="19" t="n">
        <v>70.72</v>
      </c>
      <c r="Y902" s="20">
        <f>ROUND(V902*0.35+W902*0.35+X902*0.30,2)</f>
        <v/>
      </c>
      <c r="Z902" s="24" t="inlineStr">
        <is>
          <t>E - Nearest node or line 3-5 km</t>
        </is>
      </c>
      <c r="AA902" s="19" t="n">
        <v>12.66</v>
      </c>
      <c r="AB902" s="19" t="n">
        <v>4.77</v>
      </c>
      <c r="AC902" s="17" t="inlineStr">
        <is>
          <t>Line: CABLE LAYED</t>
        </is>
      </c>
      <c r="AD902" s="17" t="inlineStr">
        <is>
          <t>Review candidate: examine alternative BTS location, updated fiber inventory or Starlink backhaul.</t>
        </is>
      </c>
      <c r="AE902" s="16" t="n">
        <v>1898</v>
      </c>
    </row>
    <row r="903">
      <c r="A903" s="16" t="n">
        <v>2</v>
      </c>
      <c r="B903" s="16" t="n">
        <v>899</v>
      </c>
      <c r="C903" s="16" t="n">
        <v>1899</v>
      </c>
      <c r="D903" s="17" t="inlineStr">
        <is>
          <t>1381300073</t>
        </is>
      </c>
      <c r="E903" s="17" t="inlineStr">
        <is>
          <t>National Capital Region (NCR)</t>
        </is>
      </c>
      <c r="F903" s="17" t="inlineStr">
        <is>
          <t>Second District (Not a Province)</t>
        </is>
      </c>
      <c r="G903" s="17" t="inlineStr">
        <is>
          <t>Quezon City</t>
        </is>
      </c>
      <c r="H903" s="17" t="inlineStr">
        <is>
          <t>Paang Bundok</t>
        </is>
      </c>
      <c r="I903" s="18" t="n">
        <v>15.6169408</v>
      </c>
      <c r="J903" s="18" t="n">
        <v>120.8210806</v>
      </c>
      <c r="K903" s="17" t="inlineStr">
        <is>
          <t>U</t>
        </is>
      </c>
      <c r="L903" s="11" t="n">
        <v>5008</v>
      </c>
      <c r="M903" s="19" t="n">
        <v>3.8</v>
      </c>
      <c r="N903" s="20">
        <f>INT(L903/M903)</f>
        <v/>
      </c>
      <c r="O903" s="20">
        <f>INT(N903*0.3+0.5)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1.19</v>
      </c>
      <c r="T903" s="19" t="n">
        <v>0.22</v>
      </c>
      <c r="U903" s="17" t="inlineStr">
        <is>
          <t>Tier 2 High GIDA (Score 40.0–49.9)</t>
        </is>
      </c>
      <c r="V903" s="19" t="n">
        <v>70.72</v>
      </c>
      <c r="W903" s="19" t="n">
        <v>49.44</v>
      </c>
      <c r="X903" s="19" t="n">
        <v>70.72</v>
      </c>
      <c r="Y903" s="20">
        <f>ROUND(V903*0.35+W903*0.35+X903*0.30,2)</f>
        <v/>
      </c>
      <c r="Z903" s="24" t="inlineStr">
        <is>
          <t>E - Nearest node or line 3-5 km</t>
        </is>
      </c>
      <c r="AA903" s="19" t="n">
        <v>6.56</v>
      </c>
      <c r="AB903" s="19" t="n">
        <v>3.95</v>
      </c>
      <c r="AC903" s="17" t="inlineStr">
        <is>
          <t>Line: 38,161m.</t>
        </is>
      </c>
      <c r="AD903" s="17" t="inlineStr">
        <is>
          <t>Review candidate: examine alternative BTS location, updated fiber inventory or Starlink backhaul.</t>
        </is>
      </c>
      <c r="AE903" s="16" t="n">
        <v>1899</v>
      </c>
    </row>
    <row r="904">
      <c r="A904" s="16" t="n">
        <v>2</v>
      </c>
      <c r="B904" s="16" t="n">
        <v>900</v>
      </c>
      <c r="C904" s="16" t="n">
        <v>1900</v>
      </c>
      <c r="D904" s="17" t="inlineStr">
        <is>
          <t>1380601162</t>
        </is>
      </c>
      <c r="E904" s="17" t="inlineStr">
        <is>
          <t>National Capital Region (NCR)</t>
        </is>
      </c>
      <c r="F904" s="17" t="inlineStr">
        <is>
          <t>First District (Not a Province)</t>
        </is>
      </c>
      <c r="G904" s="17" t="inlineStr">
        <is>
          <t>City of Manila</t>
        </is>
      </c>
      <c r="H904" s="17" t="inlineStr">
        <is>
          <t>Barangay 162</t>
        </is>
      </c>
      <c r="I904" s="18" t="n">
        <v>14.6264783</v>
      </c>
      <c r="J904" s="18" t="n">
        <v>120.9770685</v>
      </c>
      <c r="K904" s="17" t="inlineStr">
        <is>
          <t>U</t>
        </is>
      </c>
      <c r="L904" s="11" t="n">
        <v>573</v>
      </c>
      <c r="M904" s="19" t="n">
        <v>3.9</v>
      </c>
      <c r="N904" s="20">
        <f>INT(L904/M904)</f>
        <v/>
      </c>
      <c r="O904" s="20">
        <f>INT(N904*0.3+0.5)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69.31999999999999</v>
      </c>
      <c r="T904" s="19" t="n">
        <v>61.72</v>
      </c>
      <c r="U904" s="17" t="inlineStr">
        <is>
          <t>Tier 2 High GIDA (Score 40.0–49.9)</t>
        </is>
      </c>
      <c r="V904" s="19" t="n">
        <v>70.70999999999999</v>
      </c>
      <c r="W904" s="19" t="n">
        <v>49.44</v>
      </c>
      <c r="X904" s="19" t="n">
        <v>70.70999999999999</v>
      </c>
      <c r="Y904" s="20">
        <f>ROUND(V904*0.35+W904*0.35+X904*0.30,2)</f>
        <v/>
      </c>
      <c r="Z904" s="25" t="inlineStr">
        <is>
          <t>A - Node within 0.5 km</t>
        </is>
      </c>
      <c r="AA904" s="19" t="n">
        <v>0.4</v>
      </c>
      <c r="AB904" s="19" t="n">
        <v>0.02</v>
      </c>
      <c r="AC904" s="17" t="inlineStr">
        <is>
          <t>Line: UG 144C via Y-Duct</t>
        </is>
      </c>
      <c r="AD904" s="17" t="inlineStr">
        <is>
          <t>First survey candidate: confirm node handoff, spare capacity and short route; co-location not established.</t>
        </is>
      </c>
      <c r="AE904" s="16" t="n">
        <v>1900</v>
      </c>
    </row>
    <row r="905">
      <c r="A905" s="16" t="n">
        <v>2</v>
      </c>
      <c r="B905" s="16" t="n">
        <v>901</v>
      </c>
      <c r="C905" s="16" t="n">
        <v>1901</v>
      </c>
      <c r="D905" s="17" t="inlineStr">
        <is>
          <t>1380604017</t>
        </is>
      </c>
      <c r="E905" s="17" t="inlineStr">
        <is>
          <t>National Capital Region (NCR)</t>
        </is>
      </c>
      <c r="F905" s="17" t="inlineStr">
        <is>
          <t>First District (Not a Province)</t>
        </is>
      </c>
      <c r="G905" s="17" t="inlineStr">
        <is>
          <t>City of Manila</t>
        </is>
      </c>
      <c r="H905" s="17" t="inlineStr">
        <is>
          <t>Barangay 284</t>
        </is>
      </c>
      <c r="I905" s="18" t="n">
        <v>14.597806</v>
      </c>
      <c r="J905" s="18" t="n">
        <v>120.970298</v>
      </c>
      <c r="K905" s="17" t="inlineStr">
        <is>
          <t>U</t>
        </is>
      </c>
      <c r="L905" s="11" t="n">
        <v>990</v>
      </c>
      <c r="M905" s="19" t="n">
        <v>3.9</v>
      </c>
      <c r="N905" s="20">
        <f>INT(L905/M905)</f>
        <v/>
      </c>
      <c r="O905" s="20">
        <f>INT(N905*0.3+0.5)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13.93</v>
      </c>
      <c r="T905" s="19" t="n">
        <v>12.12</v>
      </c>
      <c r="U905" s="17" t="inlineStr">
        <is>
          <t>Tier 2 High GIDA (Score 40.0–49.9)</t>
        </is>
      </c>
      <c r="V905" s="19" t="n">
        <v>70.70999999999999</v>
      </c>
      <c r="W905" s="19" t="n">
        <v>49.44</v>
      </c>
      <c r="X905" s="19" t="n">
        <v>70.70999999999999</v>
      </c>
      <c r="Y905" s="20">
        <f>ROUND(V905*0.35+W905*0.35+X905*0.30,2)</f>
        <v/>
      </c>
      <c r="Z905" s="25" t="inlineStr">
        <is>
          <t>B - Node 0.5-1 km</t>
        </is>
      </c>
      <c r="AA905" s="19" t="n">
        <v>1</v>
      </c>
      <c r="AB905" s="19" t="n">
        <v>0.9</v>
      </c>
      <c r="AC905" s="17" t="inlineStr">
        <is>
          <t>Line: Aerial 24C</t>
        </is>
      </c>
      <c r="AD905" s="17" t="inlineStr">
        <is>
          <t>Short node lateral candidate; confirm port/fiber capacity, access and route.</t>
        </is>
      </c>
      <c r="AE905" s="16" t="n">
        <v>1901</v>
      </c>
    </row>
    <row r="906">
      <c r="A906" s="16" t="n">
        <v>2</v>
      </c>
      <c r="B906" s="16" t="n">
        <v>902</v>
      </c>
      <c r="C906" s="16" t="n">
        <v>1902</v>
      </c>
      <c r="D906" s="17" t="inlineStr">
        <is>
          <t>1380606082</t>
        </is>
      </c>
      <c r="E906" s="17" t="inlineStr">
        <is>
          <t>National Capital Region (NCR)</t>
        </is>
      </c>
      <c r="F906" s="17" t="inlineStr">
        <is>
          <t>First District (Not a Province)</t>
        </is>
      </c>
      <c r="G906" s="17" t="inlineStr">
        <is>
          <t>City of Manila</t>
        </is>
      </c>
      <c r="H906" s="17" t="inlineStr">
        <is>
          <t>Barangay 476</t>
        </is>
      </c>
      <c r="I906" s="18" t="n">
        <v>14.60957</v>
      </c>
      <c r="J906" s="18" t="n">
        <v>120.991</v>
      </c>
      <c r="K906" s="17" t="inlineStr">
        <is>
          <t>U</t>
        </is>
      </c>
      <c r="L906" s="11" t="n">
        <v>1307</v>
      </c>
      <c r="M906" s="19" t="n">
        <v>3.9</v>
      </c>
      <c r="N906" s="20">
        <f>INT(L906/M906)</f>
        <v/>
      </c>
      <c r="O906" s="20">
        <f>INT(N906*0.3+0.5)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50.38</v>
      </c>
      <c r="T906" s="19" t="n">
        <v>49.5</v>
      </c>
      <c r="U906" s="17" t="inlineStr">
        <is>
          <t>Tier 2 High GIDA (Score 40.0–49.9)</t>
        </is>
      </c>
      <c r="V906" s="19" t="n">
        <v>70.70999999999999</v>
      </c>
      <c r="W906" s="19" t="n">
        <v>49.44</v>
      </c>
      <c r="X906" s="19" t="n">
        <v>70.70999999999999</v>
      </c>
      <c r="Y906" s="20">
        <f>ROUND(V906*0.35+W906*0.35+X906*0.30,2)</f>
        <v/>
      </c>
      <c r="Z906" s="25" t="inlineStr">
        <is>
          <t>B - Node 0.5-1 km</t>
        </is>
      </c>
      <c r="AA906" s="19" t="n">
        <v>0.72</v>
      </c>
      <c r="AB906" s="19" t="n">
        <v>0.13</v>
      </c>
      <c r="AC906" s="17" t="inlineStr">
        <is>
          <t>Line: Visayas Ave-Espanya Core Ring, AE, MNL (EAGLENET) 344 m</t>
        </is>
      </c>
      <c r="AD906" s="17" t="inlineStr">
        <is>
          <t>Short node lateral candidate; confirm port/fiber capacity, access and route.</t>
        </is>
      </c>
      <c r="AE906" s="16" t="n">
        <v>1902</v>
      </c>
    </row>
    <row r="907">
      <c r="A907" s="16" t="n">
        <v>2</v>
      </c>
      <c r="B907" s="16" t="n">
        <v>903</v>
      </c>
      <c r="C907" s="16" t="n">
        <v>1903</v>
      </c>
      <c r="D907" s="17" t="inlineStr">
        <is>
          <t>PH0001903</t>
        </is>
      </c>
      <c r="E907" s="17" t="inlineStr">
        <is>
          <t>CAR</t>
        </is>
      </c>
      <c r="F907" s="17" t="inlineStr">
        <is>
          <t>Benguet</t>
        </is>
      </c>
      <c r="G907" s="17" t="inlineStr">
        <is>
          <t>Baguio City</t>
        </is>
      </c>
      <c r="H907" s="17" t="inlineStr">
        <is>
          <t>A. Bonifacio-Caguioa-Rimando</t>
        </is>
      </c>
      <c r="I907" s="18" t="n">
        <v>16.4110308</v>
      </c>
      <c r="J907" s="18" t="n">
        <v>120.5611369</v>
      </c>
      <c r="K907" s="17" t="inlineStr">
        <is>
          <t>R</t>
        </is>
      </c>
      <c r="L907" s="11" t="n">
        <v>2260</v>
      </c>
      <c r="M907" s="19" t="n">
        <v>3.5</v>
      </c>
      <c r="N907" s="20">
        <f>INT(L907/M907)</f>
        <v/>
      </c>
      <c r="O907" s="20">
        <f>INT(N907*0.3+0.5)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0.82</v>
      </c>
      <c r="T907" s="19" t="n">
        <v>0.89</v>
      </c>
      <c r="U907" s="17" t="inlineStr">
        <is>
          <t>Tier 2 High GIDA (Score 40.0–49.9)</t>
        </is>
      </c>
      <c r="V907" s="19" t="n">
        <v>70.70999999999999</v>
      </c>
      <c r="W907" s="19" t="n">
        <v>49.44</v>
      </c>
      <c r="X907" s="19" t="n">
        <v>70.70999999999999</v>
      </c>
      <c r="Y907" s="20">
        <f>ROUND(V907*0.35+W907*0.35+X907*0.30,2)</f>
        <v/>
      </c>
      <c r="Z907" s="25" t="inlineStr">
        <is>
          <t>B - Node 0.5-1 km</t>
        </is>
      </c>
      <c r="AA907" s="19" t="n">
        <v>0.57</v>
      </c>
      <c r="AB907" s="19" t="n">
        <v>0.07000000000000001</v>
      </c>
      <c r="AC907" s="17" t="inlineStr">
        <is>
          <t>Line: SEGMENT 50 (BAUANG - BAGUIO) (BAGUIO PORTION)</t>
        </is>
      </c>
      <c r="AD907" s="17" t="inlineStr">
        <is>
          <t>Short node lateral candidate; confirm port/fiber capacity, access and route.</t>
        </is>
      </c>
      <c r="AE907" s="16" t="n">
        <v>1903</v>
      </c>
    </row>
    <row r="908">
      <c r="A908" s="16" t="n">
        <v>2</v>
      </c>
      <c r="B908" s="16" t="n">
        <v>904</v>
      </c>
      <c r="C908" s="16" t="n">
        <v>1904</v>
      </c>
      <c r="D908" s="17" t="inlineStr">
        <is>
          <t>1381300110</t>
        </is>
      </c>
      <c r="E908" s="17" t="inlineStr">
        <is>
          <t>National Capital Region (NCR)</t>
        </is>
      </c>
      <c r="F908" s="17" t="inlineStr">
        <is>
          <t>Second District (Not a Province)</t>
        </is>
      </c>
      <c r="G908" s="17" t="inlineStr">
        <is>
          <t>Quezon City</t>
        </is>
      </c>
      <c r="H908" s="17" t="inlineStr">
        <is>
          <t>Santol</t>
        </is>
      </c>
      <c r="I908" s="18" t="n">
        <v>14.612583</v>
      </c>
      <c r="J908" s="18" t="n">
        <v>121.015412</v>
      </c>
      <c r="K908" s="17" t="inlineStr">
        <is>
          <t>U</t>
        </is>
      </c>
      <c r="L908" s="11" t="n">
        <v>6679</v>
      </c>
      <c r="M908" s="19" t="n">
        <v>3.8</v>
      </c>
      <c r="N908" s="20">
        <f>INT(L908/M908)</f>
        <v/>
      </c>
      <c r="O908" s="20">
        <f>INT(N908*0.3+0.5)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0.53</v>
      </c>
      <c r="T908" s="19" t="n">
        <v>0.26</v>
      </c>
      <c r="U908" s="17" t="inlineStr">
        <is>
          <t>Tier 2 High GIDA (Score 40.0–49.9)</t>
        </is>
      </c>
      <c r="V908" s="19" t="n">
        <v>70.70999999999999</v>
      </c>
      <c r="W908" s="19" t="n">
        <v>49.43</v>
      </c>
      <c r="X908" s="19" t="n">
        <v>70.70999999999999</v>
      </c>
      <c r="Y908" s="20">
        <f>ROUND(V908*0.35+W908*0.35+X908*0.30,2)</f>
        <v/>
      </c>
      <c r="Z908" s="25" t="inlineStr">
        <is>
          <t>B - Node 0.5-1 km</t>
        </is>
      </c>
      <c r="AA908" s="19" t="n">
        <v>0.53</v>
      </c>
      <c r="AB908" s="19" t="n">
        <v>0.26</v>
      </c>
      <c r="AC908" s="17" t="inlineStr">
        <is>
          <t>Line: Aerial 24C</t>
        </is>
      </c>
      <c r="AD908" s="17" t="inlineStr">
        <is>
          <t>Short node lateral candidate; confirm port/fiber capacity, access and route.</t>
        </is>
      </c>
      <c r="AE908" s="16" t="n">
        <v>1904</v>
      </c>
    </row>
    <row r="909">
      <c r="A909" s="16" t="n">
        <v>2</v>
      </c>
      <c r="B909" s="16" t="n">
        <v>905</v>
      </c>
      <c r="C909" s="16" t="n">
        <v>1905</v>
      </c>
      <c r="D909" s="17" t="inlineStr">
        <is>
          <t>0300803016</t>
        </is>
      </c>
      <c r="E909" s="17" t="inlineStr">
        <is>
          <t>Region III (Central Luzon)</t>
        </is>
      </c>
      <c r="F909" s="17" t="inlineStr">
        <is>
          <t>Bataan</t>
        </is>
      </c>
      <c r="G909" s="17" t="inlineStr">
        <is>
          <t>City of Balanga</t>
        </is>
      </c>
      <c r="H909" s="17" t="inlineStr">
        <is>
          <t>San Jose</t>
        </is>
      </c>
      <c r="I909" s="18" t="n">
        <v>14.675246</v>
      </c>
      <c r="J909" s="18" t="n">
        <v>120.538478</v>
      </c>
      <c r="K909" s="17" t="inlineStr">
        <is>
          <t>U</t>
        </is>
      </c>
      <c r="L909" s="11" t="n">
        <v>7018</v>
      </c>
      <c r="M909" s="19" t="n">
        <v>3.6</v>
      </c>
      <c r="N909" s="20">
        <f>INT(L909/M909)</f>
        <v/>
      </c>
      <c r="O909" s="20">
        <f>INT(N909*0.3+0.5)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1.07</v>
      </c>
      <c r="T909" s="19" t="n">
        <v>0.63</v>
      </c>
      <c r="U909" s="17" t="inlineStr">
        <is>
          <t>Tier 2 High GIDA (Score 40.0–49.9)</t>
        </is>
      </c>
      <c r="V909" s="19" t="n">
        <v>70.70999999999999</v>
      </c>
      <c r="W909" s="19" t="n">
        <v>49.43</v>
      </c>
      <c r="X909" s="19" t="n">
        <v>70.70999999999999</v>
      </c>
      <c r="Y909" s="20">
        <f>ROUND(V909*0.35+W909*0.35+X909*0.30,2)</f>
        <v/>
      </c>
      <c r="Z909" s="23" t="inlineStr">
        <is>
          <t>D - Other node or line within 3 km</t>
        </is>
      </c>
      <c r="AA909" s="19" t="n">
        <v>1.07</v>
      </c>
      <c r="AB909" s="19" t="n">
        <v>0.58</v>
      </c>
      <c r="AC909" s="17" t="inlineStr">
        <is>
          <t>Line: 60 CORE 5X12</t>
        </is>
      </c>
      <c r="AD909" s="17" t="inlineStr">
        <is>
          <t>Route options survey candidate: compare actual node lateral with approved line tap.</t>
        </is>
      </c>
      <c r="AE909" s="16" t="n">
        <v>1905</v>
      </c>
    </row>
    <row r="910">
      <c r="A910" s="16" t="n">
        <v>2</v>
      </c>
      <c r="B910" s="16" t="n">
        <v>906</v>
      </c>
      <c r="C910" s="16" t="n">
        <v>1906</v>
      </c>
      <c r="D910" s="17" t="inlineStr">
        <is>
          <t>1380614025</t>
        </is>
      </c>
      <c r="E910" s="17" t="inlineStr">
        <is>
          <t>National Capital Region (NCR)</t>
        </is>
      </c>
      <c r="F910" s="17" t="inlineStr">
        <is>
          <t>First District (Not a Province)</t>
        </is>
      </c>
      <c r="G910" s="17" t="inlineStr">
        <is>
          <t>City of Manila</t>
        </is>
      </c>
      <c r="H910" s="17" t="inlineStr">
        <is>
          <t>Barangay 769</t>
        </is>
      </c>
      <c r="I910" s="18" t="n">
        <v>14.5680673</v>
      </c>
      <c r="J910" s="18" t="n">
        <v>121.0065106</v>
      </c>
      <c r="K910" s="17" t="inlineStr">
        <is>
          <t>U</t>
        </is>
      </c>
      <c r="L910" s="11" t="n">
        <v>2058</v>
      </c>
      <c r="M910" s="19" t="n">
        <v>3.9</v>
      </c>
      <c r="N910" s="20">
        <f>INT(L910/M910)</f>
        <v/>
      </c>
      <c r="O910" s="20">
        <f>INT(N910*0.3+0.5)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39.88</v>
      </c>
      <c r="T910" s="19" t="n">
        <v>21.93</v>
      </c>
      <c r="U910" s="17" t="inlineStr">
        <is>
          <t>Tier 2 High GIDA (Score 40.0–49.9)</t>
        </is>
      </c>
      <c r="V910" s="19" t="n">
        <v>70.70999999999999</v>
      </c>
      <c r="W910" s="19" t="n">
        <v>49.43</v>
      </c>
      <c r="X910" s="19" t="n">
        <v>70.70999999999999</v>
      </c>
      <c r="Y910" s="20">
        <f>ROUND(V910*0.35+W910*0.35+X910*0.30,2)</f>
        <v/>
      </c>
      <c r="Z910" s="22" t="inlineStr">
        <is>
          <t>C - Line within 0.5 km; node over 1 km</t>
        </is>
      </c>
      <c r="AA910" s="19" t="n">
        <v>1.39</v>
      </c>
      <c r="AB910" s="19" t="n">
        <v>0</v>
      </c>
      <c r="AC910" s="17" t="inlineStr">
        <is>
          <t>Line: UG 288C</t>
        </is>
      </c>
      <c r="AD910" s="17" t="inlineStr">
        <is>
          <t>Splice closure / line-tap survey candidate; locate closure and confirm splicing/capacity.</t>
        </is>
      </c>
      <c r="AE910" s="16" t="n">
        <v>1906</v>
      </c>
    </row>
    <row r="911">
      <c r="A911" s="16" t="n">
        <v>2</v>
      </c>
      <c r="B911" s="16" t="n">
        <v>907</v>
      </c>
      <c r="C911" s="16" t="n">
        <v>1907</v>
      </c>
      <c r="D911" s="17" t="inlineStr">
        <is>
          <t>1403215006</t>
        </is>
      </c>
      <c r="E911" s="17" t="inlineStr">
        <is>
          <t>Cordillera Administrative Region (CAR)</t>
        </is>
      </c>
      <c r="F911" s="17" t="inlineStr">
        <is>
          <t>Kalinga</t>
        </is>
      </c>
      <c r="G911" s="17" t="inlineStr">
        <is>
          <t>Tinglayan</t>
        </is>
      </c>
      <c r="H911" s="17" t="inlineStr">
        <is>
          <t>Belong Manubal</t>
        </is>
      </c>
      <c r="I911" s="18" t="n">
        <v>17.29768</v>
      </c>
      <c r="J911" s="18" t="n">
        <v>121.13407</v>
      </c>
      <c r="K911" s="17" t="inlineStr">
        <is>
          <t>R</t>
        </is>
      </c>
      <c r="L911" s="11" t="n">
        <v>495</v>
      </c>
      <c r="M911" s="19" t="n">
        <v>4.3</v>
      </c>
      <c r="N911" s="20">
        <f>INT(L911/M911)</f>
        <v/>
      </c>
      <c r="O911" s="20">
        <f>INT(N911*0.3+0.5)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4.08</v>
      </c>
      <c r="T911" s="19" t="n">
        <v>2.44</v>
      </c>
      <c r="U911" s="17" t="inlineStr">
        <is>
          <t>Tier 2 High GIDA (Score 40.0–49.9)</t>
        </is>
      </c>
      <c r="V911" s="19" t="n">
        <v>70.70999999999999</v>
      </c>
      <c r="W911" s="19" t="n">
        <v>49.43</v>
      </c>
      <c r="X911" s="19" t="n">
        <v>70.70999999999999</v>
      </c>
      <c r="Y911" s="20">
        <f>ROUND(V911*0.35+W911*0.35+X911*0.30,2)</f>
        <v/>
      </c>
      <c r="Z911" s="23" t="inlineStr">
        <is>
          <t>D - Other node or line within 3 km</t>
        </is>
      </c>
      <c r="AA911" s="19" t="n">
        <v>4.08</v>
      </c>
      <c r="AB911" s="19" t="n">
        <v>2.39</v>
      </c>
      <c r="AC911" s="17" t="inlineStr">
        <is>
          <t>Line: Untitled Path</t>
        </is>
      </c>
      <c r="AD911" s="17" t="inlineStr">
        <is>
          <t>Route options survey candidate: compare actual node lateral with approved line tap.</t>
        </is>
      </c>
      <c r="AE911" s="16" t="n">
        <v>1907</v>
      </c>
    </row>
    <row r="912">
      <c r="A912" s="16" t="n">
        <v>2</v>
      </c>
      <c r="B912" s="16" t="n">
        <v>908</v>
      </c>
      <c r="C912" s="16" t="n">
        <v>1908</v>
      </c>
      <c r="D912" s="17" t="inlineStr">
        <is>
          <t>1380614007</t>
        </is>
      </c>
      <c r="E912" s="17" t="inlineStr">
        <is>
          <t>National Capital Region (NCR)</t>
        </is>
      </c>
      <c r="F912" s="17" t="inlineStr">
        <is>
          <t>First District (Not a Province)</t>
        </is>
      </c>
      <c r="G912" s="17" t="inlineStr">
        <is>
          <t>City of Manila</t>
        </is>
      </c>
      <c r="H912" s="17" t="inlineStr">
        <is>
          <t>Barangay 750</t>
        </is>
      </c>
      <c r="I912" s="18" t="n">
        <v>14.5676173</v>
      </c>
      <c r="J912" s="18" t="n">
        <v>121.0045606</v>
      </c>
      <c r="K912" s="17" t="inlineStr">
        <is>
          <t>U</t>
        </is>
      </c>
      <c r="L912" s="11" t="n">
        <v>1141</v>
      </c>
      <c r="M912" s="19" t="n">
        <v>3.9</v>
      </c>
      <c r="N912" s="20">
        <f>INT(L912/M912)</f>
        <v/>
      </c>
      <c r="O912" s="20">
        <f>INT(N912*0.3+0.5)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2.99</v>
      </c>
      <c r="T912" s="19" t="n">
        <v>4.78</v>
      </c>
      <c r="U912" s="17" t="inlineStr">
        <is>
          <t>Tier 2 High GIDA (Score 40.0–49.9)</t>
        </is>
      </c>
      <c r="V912" s="19" t="n">
        <v>70.70999999999999</v>
      </c>
      <c r="W912" s="19" t="n">
        <v>49.43</v>
      </c>
      <c r="X912" s="19" t="n">
        <v>70.70999999999999</v>
      </c>
      <c r="Y912" s="20">
        <f>ROUND(V912*0.35+W912*0.35+X912*0.30,2)</f>
        <v/>
      </c>
      <c r="Z912" s="22" t="inlineStr">
        <is>
          <t>C - Line within 0.5 km; node over 1 km</t>
        </is>
      </c>
      <c r="AA912" s="19" t="n">
        <v>1.21</v>
      </c>
      <c r="AB912" s="19" t="n">
        <v>0</v>
      </c>
      <c r="AC912" s="17" t="inlineStr">
        <is>
          <t>Line: Aerial 24C</t>
        </is>
      </c>
      <c r="AD912" s="17" t="inlineStr">
        <is>
          <t>Splice closure / line-tap survey candidate; locate closure and confirm splicing/capacity.</t>
        </is>
      </c>
      <c r="AE912" s="16" t="n">
        <v>1908</v>
      </c>
    </row>
    <row r="913">
      <c r="A913" s="16" t="n">
        <v>2</v>
      </c>
      <c r="B913" s="16" t="n">
        <v>909</v>
      </c>
      <c r="C913" s="16" t="n">
        <v>1909</v>
      </c>
      <c r="D913" s="17" t="inlineStr">
        <is>
          <t>1380614082</t>
        </is>
      </c>
      <c r="E913" s="17" t="inlineStr">
        <is>
          <t>National Capital Region (NCR)</t>
        </is>
      </c>
      <c r="F913" s="17" t="inlineStr">
        <is>
          <t>First District (Not a Province)</t>
        </is>
      </c>
      <c r="G913" s="17" t="inlineStr">
        <is>
          <t>City of Manila</t>
        </is>
      </c>
      <c r="H913" s="17" t="inlineStr">
        <is>
          <t>Barangay 889</t>
        </is>
      </c>
      <c r="I913" s="18" t="n">
        <v>14.584231</v>
      </c>
      <c r="J913" s="18" t="n">
        <v>121.015467</v>
      </c>
      <c r="K913" s="17" t="inlineStr">
        <is>
          <t>U</t>
        </is>
      </c>
      <c r="L913" s="11" t="n">
        <v>890</v>
      </c>
      <c r="M913" s="19" t="n">
        <v>3.9</v>
      </c>
      <c r="N913" s="20">
        <f>INT(L913/M913)</f>
        <v/>
      </c>
      <c r="O913" s="20">
        <f>INT(N913*0.3+0.5)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54.57</v>
      </c>
      <c r="T913" s="19" t="n">
        <v>66.53</v>
      </c>
      <c r="U913" s="17" t="inlineStr">
        <is>
          <t>Tier 2 High GIDA (Score 40.0–49.9)</t>
        </is>
      </c>
      <c r="V913" s="19" t="n">
        <v>70.7</v>
      </c>
      <c r="W913" s="19" t="n">
        <v>49.43</v>
      </c>
      <c r="X913" s="19" t="n">
        <v>70.7</v>
      </c>
      <c r="Y913" s="20">
        <f>ROUND(V913*0.35+W913*0.35+X913*0.30,2)</f>
        <v/>
      </c>
      <c r="Z913" s="22" t="inlineStr">
        <is>
          <t>C - Line within 0.5 km; node over 1 km</t>
        </is>
      </c>
      <c r="AA913" s="19" t="n">
        <v>1.36</v>
      </c>
      <c r="AB913" s="19" t="n">
        <v>0.09</v>
      </c>
      <c r="AC913" s="17" t="inlineStr">
        <is>
          <t>Line: Aerial 24C</t>
        </is>
      </c>
      <c r="AD913" s="17" t="inlineStr">
        <is>
          <t>Splice closure / line-tap survey candidate; locate closure and confirm splicing/capacity.</t>
        </is>
      </c>
      <c r="AE913" s="16" t="n">
        <v>1909</v>
      </c>
    </row>
    <row r="914">
      <c r="A914" s="16" t="n">
        <v>2</v>
      </c>
      <c r="B914" s="16" t="n">
        <v>910</v>
      </c>
      <c r="C914" s="16" t="n">
        <v>1910</v>
      </c>
      <c r="D914" s="17" t="inlineStr">
        <is>
          <t>1380601156</t>
        </is>
      </c>
      <c r="E914" s="17" t="inlineStr">
        <is>
          <t>National Capital Region (NCR)</t>
        </is>
      </c>
      <c r="F914" s="17" t="inlineStr">
        <is>
          <t>First District (Not a Province)</t>
        </is>
      </c>
      <c r="G914" s="17" t="inlineStr">
        <is>
          <t>City of Manila</t>
        </is>
      </c>
      <c r="H914" s="17" t="inlineStr">
        <is>
          <t>Barangay 156</t>
        </is>
      </c>
      <c r="I914" s="18" t="n">
        <v>14.6290283</v>
      </c>
      <c r="J914" s="18" t="n">
        <v>120.9757185</v>
      </c>
      <c r="K914" s="17" t="inlineStr">
        <is>
          <t>U</t>
        </is>
      </c>
      <c r="L914" s="11" t="n">
        <v>1664</v>
      </c>
      <c r="M914" s="19" t="n">
        <v>3.9</v>
      </c>
      <c r="N914" s="20">
        <f>INT(L914/M914)</f>
        <v/>
      </c>
      <c r="O914" s="20">
        <f>INT(N914*0.3+0.5)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6.88</v>
      </c>
      <c r="T914" s="19" t="n">
        <v>1.95</v>
      </c>
      <c r="U914" s="17" t="inlineStr">
        <is>
          <t>Tier 2 High GIDA (Score 40.0–49.9)</t>
        </is>
      </c>
      <c r="V914" s="19" t="n">
        <v>70.7</v>
      </c>
      <c r="W914" s="19" t="n">
        <v>49.43</v>
      </c>
      <c r="X914" s="19" t="n">
        <v>70.7</v>
      </c>
      <c r="Y914" s="20">
        <f>ROUND(V914*0.35+W914*0.35+X914*0.30,2)</f>
        <v/>
      </c>
      <c r="Z914" s="25" t="inlineStr">
        <is>
          <t>A - Node within 0.5 km</t>
        </is>
      </c>
      <c r="AA914" s="19" t="n">
        <v>0.35</v>
      </c>
      <c r="AB914" s="19" t="n">
        <v>0.25</v>
      </c>
      <c r="AC914" s="17" t="inlineStr">
        <is>
          <t>Line: UG 144C via Y-Duct</t>
        </is>
      </c>
      <c r="AD914" s="17" t="inlineStr">
        <is>
          <t>First survey candidate: confirm node handoff, spare capacity and short route; co-location not established.</t>
        </is>
      </c>
      <c r="AE914" s="16" t="n">
        <v>1910</v>
      </c>
    </row>
    <row r="915">
      <c r="A915" s="16" t="n">
        <v>2</v>
      </c>
      <c r="B915" s="16" t="n">
        <v>911</v>
      </c>
      <c r="C915" s="16" t="n">
        <v>1911</v>
      </c>
      <c r="D915" s="17" t="inlineStr">
        <is>
          <t>1381100031</t>
        </is>
      </c>
      <c r="E915" s="17" t="inlineStr">
        <is>
          <t>National Capital Region (NCR)</t>
        </is>
      </c>
      <c r="F915" s="17" t="inlineStr">
        <is>
          <t>Fourth District (Not a Province)</t>
        </is>
      </c>
      <c r="G915" s="17" t="inlineStr">
        <is>
          <t>Pasay City</t>
        </is>
      </c>
      <c r="H915" s="17" t="inlineStr">
        <is>
          <t>Barangay 31</t>
        </is>
      </c>
      <c r="I915" s="18" t="n">
        <v>14.617508</v>
      </c>
      <c r="J915" s="18" t="n">
        <v>120.980235</v>
      </c>
      <c r="K915" s="17" t="inlineStr">
        <is>
          <t>U</t>
        </is>
      </c>
      <c r="L915" s="11" t="n">
        <v>3645</v>
      </c>
      <c r="M915" s="19" t="n">
        <v>3.4</v>
      </c>
      <c r="N915" s="20">
        <f>INT(L915/M915)</f>
        <v/>
      </c>
      <c r="O915" s="20">
        <f>INT(N915*0.3+0.5)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6.55</v>
      </c>
      <c r="T915" s="19" t="n">
        <v>6.67</v>
      </c>
      <c r="U915" s="17" t="inlineStr">
        <is>
          <t>Tier 2 High GIDA (Score 40.0–49.9)</t>
        </is>
      </c>
      <c r="V915" s="19" t="n">
        <v>70.7</v>
      </c>
      <c r="W915" s="19" t="n">
        <v>49.42</v>
      </c>
      <c r="X915" s="19" t="n">
        <v>70.7</v>
      </c>
      <c r="Y915" s="20">
        <f>ROUND(V915*0.35+W915*0.35+X915*0.30,2)</f>
        <v/>
      </c>
      <c r="Z915" s="25" t="inlineStr">
        <is>
          <t>A - Node within 0.5 km</t>
        </is>
      </c>
      <c r="AA915" s="19" t="n">
        <v>0.3</v>
      </c>
      <c r="AB915" s="19" t="n">
        <v>0.09</v>
      </c>
      <c r="AC915" s="17" t="inlineStr">
        <is>
          <t>Line: Aerial 24C</t>
        </is>
      </c>
      <c r="AD915" s="17" t="inlineStr">
        <is>
          <t>First survey candidate: confirm node handoff, spare capacity and short route; co-location not established.</t>
        </is>
      </c>
      <c r="AE915" s="16" t="n">
        <v>1911</v>
      </c>
    </row>
    <row r="916">
      <c r="A916" s="16" t="n">
        <v>2</v>
      </c>
      <c r="B916" s="16" t="n">
        <v>912</v>
      </c>
      <c r="C916" s="16" t="n">
        <v>1912</v>
      </c>
      <c r="D916" s="17" t="inlineStr">
        <is>
          <t>0402106068</t>
        </is>
      </c>
      <c r="E916" s="17" t="inlineStr">
        <is>
          <t>Region IV-A (CALABARZON)</t>
        </is>
      </c>
      <c r="F916" s="17" t="inlineStr">
        <is>
          <t>Cavite</t>
        </is>
      </c>
      <c r="G916" s="17" t="inlineStr">
        <is>
          <t>City of Dasmariñas</t>
        </is>
      </c>
      <c r="H916" s="17" t="inlineStr">
        <is>
          <t>San Antonio De Padua II</t>
        </is>
      </c>
      <c r="I916" s="18" t="n">
        <v>14.314327</v>
      </c>
      <c r="J916" s="18" t="n">
        <v>120.906627</v>
      </c>
      <c r="K916" s="17" t="inlineStr">
        <is>
          <t>R</t>
        </is>
      </c>
      <c r="L916" s="11" t="n">
        <v>3223</v>
      </c>
      <c r="M916" s="19" t="n">
        <v>3.4</v>
      </c>
      <c r="N916" s="20">
        <f>INT(L916/M916)</f>
        <v/>
      </c>
      <c r="O916" s="20">
        <f>INT(N916*0.3+0.5)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0.71</v>
      </c>
      <c r="T916" s="19" t="n">
        <v>2.02</v>
      </c>
      <c r="U916" s="17" t="inlineStr">
        <is>
          <t>Tier 2 High GIDA (Score 40.0–49.9)</t>
        </is>
      </c>
      <c r="V916" s="19" t="n">
        <v>70.69</v>
      </c>
      <c r="W916" s="19" t="n">
        <v>49.42</v>
      </c>
      <c r="X916" s="19" t="n">
        <v>70.69</v>
      </c>
      <c r="Y916" s="20">
        <f>ROUND(V916*0.35+W916*0.35+X916*0.30,2)</f>
        <v/>
      </c>
      <c r="Z916" s="23" t="inlineStr">
        <is>
          <t>D - Other node or line within 3 km</t>
        </is>
      </c>
      <c r="AA916" s="19" t="n">
        <v>2.27</v>
      </c>
      <c r="AB916" s="19" t="n">
        <v>2.49</v>
      </c>
      <c r="AC916" s="17" t="inlineStr">
        <is>
          <t>Node: TRC002
- TYPE 3</t>
        </is>
      </c>
      <c r="AD916" s="17" t="inlineStr">
        <is>
          <t>Route options survey candidate: compare actual node lateral with approved line tap.</t>
        </is>
      </c>
      <c r="AE916" s="16" t="n">
        <v>1912</v>
      </c>
    </row>
    <row r="917">
      <c r="A917" s="16" t="n">
        <v>2</v>
      </c>
      <c r="B917" s="16" t="n">
        <v>913</v>
      </c>
      <c r="C917" s="16" t="n">
        <v>1913</v>
      </c>
      <c r="D917" s="17" t="inlineStr">
        <is>
          <t>1380612015</t>
        </is>
      </c>
      <c r="E917" s="17" t="inlineStr">
        <is>
          <t>National Capital Region (NCR)</t>
        </is>
      </c>
      <c r="F917" s="17" t="inlineStr">
        <is>
          <t>First District (Not a Province)</t>
        </is>
      </c>
      <c r="G917" s="17" t="inlineStr">
        <is>
          <t>City of Manila</t>
        </is>
      </c>
      <c r="H917" s="17" t="inlineStr">
        <is>
          <t>Barangay 847</t>
        </is>
      </c>
      <c r="I917" s="18" t="n">
        <v>14.5858959</v>
      </c>
      <c r="J917" s="18" t="n">
        <v>121.0007399</v>
      </c>
      <c r="K917" s="17" t="inlineStr">
        <is>
          <t>U</t>
        </is>
      </c>
      <c r="L917" s="11" t="n">
        <v>2971</v>
      </c>
      <c r="M917" s="19" t="n">
        <v>3.9</v>
      </c>
      <c r="N917" s="20">
        <f>INT(L917/M917)</f>
        <v/>
      </c>
      <c r="O917" s="20">
        <f>INT(N917*0.3+0.5)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37.35</v>
      </c>
      <c r="T917" s="19" t="n">
        <v>41.39</v>
      </c>
      <c r="U917" s="17" t="inlineStr">
        <is>
          <t>Tier 2 High GIDA (Score 40.0–49.9)</t>
        </is>
      </c>
      <c r="V917" s="19" t="n">
        <v>70.69</v>
      </c>
      <c r="W917" s="19" t="n">
        <v>49.42</v>
      </c>
      <c r="X917" s="19" t="n">
        <v>70.69</v>
      </c>
      <c r="Y917" s="20">
        <f>ROUND(V917*0.35+W917*0.35+X917*0.30,2)</f>
        <v/>
      </c>
      <c r="Z917" s="25" t="inlineStr">
        <is>
          <t>A - Node within 0.5 km</t>
        </is>
      </c>
      <c r="AA917" s="19" t="n">
        <v>0.27</v>
      </c>
      <c r="AB917" s="19" t="n">
        <v>0.05</v>
      </c>
      <c r="AC917" s="17" t="inlineStr">
        <is>
          <t>Line: Aerial 24C</t>
        </is>
      </c>
      <c r="AD917" s="17" t="inlineStr">
        <is>
          <t>First survey candidate: confirm node handoff, spare capacity and short route; co-location not established.</t>
        </is>
      </c>
      <c r="AE917" s="16" t="n">
        <v>1913</v>
      </c>
    </row>
    <row r="918">
      <c r="A918" s="16" t="n">
        <v>2</v>
      </c>
      <c r="B918" s="16" t="n">
        <v>914</v>
      </c>
      <c r="C918" s="16" t="n">
        <v>1914</v>
      </c>
      <c r="D918" s="17" t="inlineStr">
        <is>
          <t>1380603009</t>
        </is>
      </c>
      <c r="E918" s="17" t="inlineStr">
        <is>
          <t>National Capital Region (NCR)</t>
        </is>
      </c>
      <c r="F918" s="17" t="inlineStr">
        <is>
          <t>First District (Not a Province)</t>
        </is>
      </c>
      <c r="G918" s="17" t="inlineStr">
        <is>
          <t>City of Manila</t>
        </is>
      </c>
      <c r="H918" s="17" t="inlineStr">
        <is>
          <t>Barangay 389</t>
        </is>
      </c>
      <c r="I918" s="18" t="n">
        <v>14.6019244</v>
      </c>
      <c r="J918" s="18" t="n">
        <v>120.9850519</v>
      </c>
      <c r="K918" s="17" t="inlineStr">
        <is>
          <t>U</t>
        </is>
      </c>
      <c r="L918" s="11" t="n">
        <v>1210</v>
      </c>
      <c r="M918" s="19" t="n">
        <v>3.9</v>
      </c>
      <c r="N918" s="20">
        <f>INT(L918/M918)</f>
        <v/>
      </c>
      <c r="O918" s="20">
        <f>INT(N918*0.3+0.5)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60.24</v>
      </c>
      <c r="T918" s="19" t="n">
        <v>48.25</v>
      </c>
      <c r="U918" s="17" t="inlineStr">
        <is>
          <t>Tier 2 High GIDA (Score 40.0–49.9)</t>
        </is>
      </c>
      <c r="V918" s="19" t="n">
        <v>70.69</v>
      </c>
      <c r="W918" s="19" t="n">
        <v>49.42</v>
      </c>
      <c r="X918" s="19" t="n">
        <v>70.69</v>
      </c>
      <c r="Y918" s="20">
        <f>ROUND(V918*0.35+W918*0.35+X918*0.30,2)</f>
        <v/>
      </c>
      <c r="Z918" s="25" t="inlineStr">
        <is>
          <t>B - Node 0.5-1 km</t>
        </is>
      </c>
      <c r="AA918" s="19" t="n">
        <v>0.67</v>
      </c>
      <c r="AB918" s="19" t="n">
        <v>0.13</v>
      </c>
      <c r="AC918" s="17" t="inlineStr">
        <is>
          <t>Line: Aerial 24C</t>
        </is>
      </c>
      <c r="AD918" s="17" t="inlineStr">
        <is>
          <t>Short node lateral candidate; confirm port/fiber capacity, access and route.</t>
        </is>
      </c>
      <c r="AE918" s="16" t="n">
        <v>1914</v>
      </c>
    </row>
    <row r="919">
      <c r="A919" s="16" t="n">
        <v>2</v>
      </c>
      <c r="B919" s="16" t="n">
        <v>915</v>
      </c>
      <c r="C919" s="16" t="n">
        <v>1915</v>
      </c>
      <c r="D919" s="17" t="inlineStr">
        <is>
          <t>1380606008</t>
        </is>
      </c>
      <c r="E919" s="17" t="inlineStr">
        <is>
          <t>National Capital Region (NCR)</t>
        </is>
      </c>
      <c r="F919" s="17" t="inlineStr">
        <is>
          <t>First District (Not a Province)</t>
        </is>
      </c>
      <c r="G919" s="17" t="inlineStr">
        <is>
          <t>City of Manila</t>
        </is>
      </c>
      <c r="H919" s="17" t="inlineStr">
        <is>
          <t>Barangay 402</t>
        </is>
      </c>
      <c r="I919" s="18" t="n">
        <v>14.604504</v>
      </c>
      <c r="J919" s="18" t="n">
        <v>120.989624</v>
      </c>
      <c r="K919" s="17" t="inlineStr">
        <is>
          <t>U</t>
        </is>
      </c>
      <c r="L919" s="11" t="n">
        <v>2842</v>
      </c>
      <c r="M919" s="19" t="n">
        <v>3.9</v>
      </c>
      <c r="N919" s="20">
        <f>INT(L919/M919)</f>
        <v/>
      </c>
      <c r="O919" s="20">
        <f>INT(N919*0.3+0.5)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48.17</v>
      </c>
      <c r="T919" s="19" t="n">
        <v>49.41</v>
      </c>
      <c r="U919" s="17" t="inlineStr">
        <is>
          <t>Tier 2 High GIDA (Score 40.0–49.9)</t>
        </is>
      </c>
      <c r="V919" s="19" t="n">
        <v>70.69</v>
      </c>
      <c r="W919" s="19" t="n">
        <v>49.42</v>
      </c>
      <c r="X919" s="19" t="n">
        <v>70.69</v>
      </c>
      <c r="Y919" s="20">
        <f>ROUND(V919*0.35+W919*0.35+X919*0.30,2)</f>
        <v/>
      </c>
      <c r="Z919" s="25" t="inlineStr">
        <is>
          <t>A - Node within 0.5 km</t>
        </is>
      </c>
      <c r="AA919" s="19" t="n">
        <v>0.23</v>
      </c>
      <c r="AB919" s="19" t="n">
        <v>0.15</v>
      </c>
      <c r="AC919" s="17" t="inlineStr">
        <is>
          <t>Line: Visayas Ave-Espanya Core Ring, AE, MNL (EAGLENET) 614 m</t>
        </is>
      </c>
      <c r="AD919" s="17" t="inlineStr">
        <is>
          <t>First survey candidate: confirm node handoff, spare capacity and short route; co-location not established.</t>
        </is>
      </c>
      <c r="AE919" s="16" t="n">
        <v>1915</v>
      </c>
    </row>
    <row r="920">
      <c r="A920" s="16" t="n">
        <v>2</v>
      </c>
      <c r="B920" s="16" t="n">
        <v>916</v>
      </c>
      <c r="C920" s="16" t="n">
        <v>1916</v>
      </c>
      <c r="D920" s="17" t="inlineStr">
        <is>
          <t>1380606108</t>
        </is>
      </c>
      <c r="E920" s="17" t="inlineStr">
        <is>
          <t>National Capital Region (NCR)</t>
        </is>
      </c>
      <c r="F920" s="17" t="inlineStr">
        <is>
          <t>First District (Not a Province)</t>
        </is>
      </c>
      <c r="G920" s="17" t="inlineStr">
        <is>
          <t>City of Manila</t>
        </is>
      </c>
      <c r="H920" s="17" t="inlineStr">
        <is>
          <t>Barangay 502</t>
        </is>
      </c>
      <c r="I920" s="18" t="n">
        <v>14.621845</v>
      </c>
      <c r="J920" s="18" t="n">
        <v>120.993339</v>
      </c>
      <c r="K920" s="17" t="inlineStr">
        <is>
          <t>U</t>
        </is>
      </c>
      <c r="L920" s="11" t="n">
        <v>840</v>
      </c>
      <c r="M920" s="19" t="n">
        <v>3.9</v>
      </c>
      <c r="N920" s="20">
        <f>INT(L920/M920)</f>
        <v/>
      </c>
      <c r="O920" s="20">
        <f>INT(N920*0.3+0.5)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27.1</v>
      </c>
      <c r="T920" s="19" t="n">
        <v>4.95</v>
      </c>
      <c r="U920" s="17" t="inlineStr">
        <is>
          <t>Tier 2 High GIDA (Score 40.0–49.9)</t>
        </is>
      </c>
      <c r="V920" s="19" t="n">
        <v>70.68000000000001</v>
      </c>
      <c r="W920" s="19" t="n">
        <v>49.41</v>
      </c>
      <c r="X920" s="19" t="n">
        <v>70.68000000000001</v>
      </c>
      <c r="Y920" s="20">
        <f>ROUND(V920*0.35+W920*0.35+X920*0.30,2)</f>
        <v/>
      </c>
      <c r="Z920" s="23" t="inlineStr">
        <is>
          <t>D - Other node or line within 3 km</t>
        </is>
      </c>
      <c r="AA920" s="19" t="n">
        <v>1.27</v>
      </c>
      <c r="AB920" s="19" t="n">
        <v>0.59</v>
      </c>
      <c r="AC920" s="17" t="inlineStr">
        <is>
          <t>Line: Aerial 24C</t>
        </is>
      </c>
      <c r="AD920" s="17" t="inlineStr">
        <is>
          <t>Route options survey candidate: compare actual node lateral with approved line tap.</t>
        </is>
      </c>
      <c r="AE920" s="16" t="n">
        <v>1916</v>
      </c>
    </row>
    <row r="921">
      <c r="A921" s="16" t="n">
        <v>2</v>
      </c>
      <c r="B921" s="16" t="n">
        <v>917</v>
      </c>
      <c r="C921" s="16" t="n">
        <v>1917</v>
      </c>
      <c r="D921" s="17" t="inlineStr">
        <is>
          <t>1380611045</t>
        </is>
      </c>
      <c r="E921" s="17" t="inlineStr">
        <is>
          <t>National Capital Region (NCR)</t>
        </is>
      </c>
      <c r="F921" s="17" t="inlineStr">
        <is>
          <t>First District (Not a Province)</t>
        </is>
      </c>
      <c r="G921" s="17" t="inlineStr">
        <is>
          <t>City of Manila</t>
        </is>
      </c>
      <c r="H921" s="17" t="inlineStr">
        <is>
          <t>Barangay 830</t>
        </is>
      </c>
      <c r="I921" s="18" t="n">
        <v>14.583431</v>
      </c>
      <c r="J921" s="18" t="n">
        <v>120.995567</v>
      </c>
      <c r="K921" s="17" t="inlineStr">
        <is>
          <t>U</t>
        </is>
      </c>
      <c r="L921" s="11" t="n">
        <v>5349</v>
      </c>
      <c r="M921" s="19" t="n">
        <v>3.9</v>
      </c>
      <c r="N921" s="20">
        <f>INT(L921/M921)</f>
        <v/>
      </c>
      <c r="O921" s="20">
        <f>INT(N921*0.3+0.5)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14.87</v>
      </c>
      <c r="T921" s="19" t="n">
        <v>20.82</v>
      </c>
      <c r="U921" s="17" t="inlineStr">
        <is>
          <t>Tier 2 High GIDA (Score 40.0–49.9)</t>
        </is>
      </c>
      <c r="V921" s="19" t="n">
        <v>70.68000000000001</v>
      </c>
      <c r="W921" s="19" t="n">
        <v>49.41</v>
      </c>
      <c r="X921" s="19" t="n">
        <v>70.68000000000001</v>
      </c>
      <c r="Y921" s="20">
        <f>ROUND(V921*0.35+W921*0.35+X921*0.30,2)</f>
        <v/>
      </c>
      <c r="Z921" s="25" t="inlineStr">
        <is>
          <t>B - Node 0.5-1 km</t>
        </is>
      </c>
      <c r="AA921" s="19" t="n">
        <v>0.78</v>
      </c>
      <c r="AB921" s="19" t="n">
        <v>0.2</v>
      </c>
      <c r="AC921" s="17" t="inlineStr">
        <is>
          <t>Line: Aerial 24C</t>
        </is>
      </c>
      <c r="AD921" s="17" t="inlineStr">
        <is>
          <t>Short node lateral candidate; confirm port/fiber capacity, access and route.</t>
        </is>
      </c>
      <c r="AE921" s="16" t="n">
        <v>1917</v>
      </c>
    </row>
    <row r="922">
      <c r="A922" s="16" t="n">
        <v>2</v>
      </c>
      <c r="B922" s="16" t="n">
        <v>918</v>
      </c>
      <c r="C922" s="16" t="n">
        <v>1918</v>
      </c>
      <c r="D922" s="17" t="inlineStr">
        <is>
          <t>1380606194</t>
        </is>
      </c>
      <c r="E922" s="17" t="inlineStr">
        <is>
          <t>National Capital Region (NCR)</t>
        </is>
      </c>
      <c r="F922" s="17" t="inlineStr">
        <is>
          <t>First District (Not a Province)</t>
        </is>
      </c>
      <c r="G922" s="17" t="inlineStr">
        <is>
          <t>City of Manila</t>
        </is>
      </c>
      <c r="H922" s="17" t="inlineStr">
        <is>
          <t>Barangay 587-A</t>
        </is>
      </c>
      <c r="I922" s="18" t="n">
        <v>14.6034354</v>
      </c>
      <c r="J922" s="18" t="n">
        <v>121.0125435</v>
      </c>
      <c r="K922" s="17" t="inlineStr">
        <is>
          <t>U</t>
        </is>
      </c>
      <c r="L922" s="11" t="n">
        <v>1316</v>
      </c>
      <c r="M922" s="19" t="n">
        <v>3.9</v>
      </c>
      <c r="N922" s="20">
        <f>INT(L922/M922)</f>
        <v/>
      </c>
      <c r="O922" s="20">
        <f>INT(N922*0.3+0.5)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68.34</v>
      </c>
      <c r="T922" s="19" t="n">
        <v>70.89</v>
      </c>
      <c r="U922" s="17" t="inlineStr">
        <is>
          <t>Tier 2 High GIDA (Score 40.0–49.9)</t>
        </is>
      </c>
      <c r="V922" s="19" t="n">
        <v>70.68000000000001</v>
      </c>
      <c r="W922" s="19" t="n">
        <v>49.41</v>
      </c>
      <c r="X922" s="19" t="n">
        <v>70.68000000000001</v>
      </c>
      <c r="Y922" s="20">
        <f>ROUND(V922*0.35+W922*0.35+X922*0.30,2)</f>
        <v/>
      </c>
      <c r="Z922" s="25" t="inlineStr">
        <is>
          <t>B - Node 0.5-1 km</t>
        </is>
      </c>
      <c r="AA922" s="19" t="n">
        <v>0.88</v>
      </c>
      <c r="AB922" s="19" t="n">
        <v>0.09</v>
      </c>
      <c r="AC922" s="17" t="inlineStr">
        <is>
          <t>Line: PSG001 RELIANCE TO NCC001</t>
        </is>
      </c>
      <c r="AD922" s="17" t="inlineStr">
        <is>
          <t>Short node lateral candidate; confirm port/fiber capacity, access and route.</t>
        </is>
      </c>
      <c r="AE922" s="16" t="n">
        <v>1918</v>
      </c>
    </row>
    <row r="923">
      <c r="A923" s="16" t="n">
        <v>2</v>
      </c>
      <c r="B923" s="16" t="n">
        <v>919</v>
      </c>
      <c r="C923" s="16" t="n">
        <v>1919</v>
      </c>
      <c r="D923" s="17" t="inlineStr">
        <is>
          <t>1400109004</t>
        </is>
      </c>
      <c r="E923" s="17" t="inlineStr">
        <is>
          <t>Cordillera Administrative Region (CAR)</t>
        </is>
      </c>
      <c r="F923" s="17" t="inlineStr">
        <is>
          <t>Abra</t>
        </is>
      </c>
      <c r="G923" s="17" t="inlineStr">
        <is>
          <t>Lacub</t>
        </is>
      </c>
      <c r="H923" s="17" t="inlineStr">
        <is>
          <t>Lan-ag</t>
        </is>
      </c>
      <c r="I923" s="18" t="n">
        <v>17.7368325</v>
      </c>
      <c r="J923" s="18" t="n">
        <v>120.8938192</v>
      </c>
      <c r="K923" s="17" t="inlineStr">
        <is>
          <t>R</t>
        </is>
      </c>
      <c r="L923" s="11" t="n">
        <v>433</v>
      </c>
      <c r="M923" s="19" t="n">
        <v>3.8</v>
      </c>
      <c r="N923" s="20">
        <f>INT(L923/M923)</f>
        <v/>
      </c>
      <c r="O923" s="20">
        <f>INT(N923*0.3+0.5)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25.49</v>
      </c>
      <c r="T923" s="19" t="n">
        <v>23.17</v>
      </c>
      <c r="U923" s="17" t="inlineStr">
        <is>
          <t>Tier 2 High GIDA (Score 40.0–49.9)</t>
        </is>
      </c>
      <c r="V923" s="19" t="n">
        <v>70.67</v>
      </c>
      <c r="W923" s="19" t="n">
        <v>49.4</v>
      </c>
      <c r="X923" s="19" t="n">
        <v>70.67</v>
      </c>
      <c r="Y923" s="20">
        <f>ROUND(V923*0.35+W923*0.35+X923*0.30,2)</f>
        <v/>
      </c>
      <c r="Z923" s="24" t="inlineStr">
        <is>
          <t>F - Nearest node and line over 5 km</t>
        </is>
      </c>
      <c r="AA923" s="19" t="n">
        <v>25.49</v>
      </c>
      <c r="AB923" s="19" t="n">
        <v>23.71</v>
      </c>
      <c r="AC923" s="17" t="inlineStr">
        <is>
          <t>Line: CABLE LAYED</t>
        </is>
      </c>
      <c r="AD923" s="17" t="inlineStr">
        <is>
          <t>Remote site candidate: deploy Starlink LEO satellite backhaul or long microwave hop.</t>
        </is>
      </c>
      <c r="AE923" s="16" t="n">
        <v>1919</v>
      </c>
    </row>
    <row r="924">
      <c r="A924" s="16" t="n">
        <v>2</v>
      </c>
      <c r="B924" s="16" t="n">
        <v>920</v>
      </c>
      <c r="C924" s="16" t="n">
        <v>1920</v>
      </c>
      <c r="D924" s="17" t="inlineStr">
        <is>
          <t>0402103045</t>
        </is>
      </c>
      <c r="E924" s="17" t="inlineStr">
        <is>
          <t>Region IV-A (CALABARZON)</t>
        </is>
      </c>
      <c r="F924" s="17" t="inlineStr">
        <is>
          <t>Cavite</t>
        </is>
      </c>
      <c r="G924" s="17" t="inlineStr">
        <is>
          <t>City of Bacoor</t>
        </is>
      </c>
      <c r="H924" s="17" t="inlineStr">
        <is>
          <t>Molino II</t>
        </is>
      </c>
      <c r="I924" s="18" t="n">
        <v>14.415206</v>
      </c>
      <c r="J924" s="18" t="n">
        <v>120.972007</v>
      </c>
      <c r="K924" s="17" t="inlineStr">
        <is>
          <t>U</t>
        </is>
      </c>
      <c r="L924" s="11" t="n">
        <v>44630</v>
      </c>
      <c r="M924" s="19" t="n">
        <v>3.4</v>
      </c>
      <c r="N924" s="20">
        <f>INT(L924/M924)</f>
        <v/>
      </c>
      <c r="O924" s="20">
        <f>INT(N924*0.3+0.5)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2.3</v>
      </c>
      <c r="T924" s="19" t="n">
        <v>1.72</v>
      </c>
      <c r="U924" s="17" t="inlineStr">
        <is>
          <t>Tier 2 High GIDA (Score 40.0–49.9)</t>
        </is>
      </c>
      <c r="V924" s="19" t="n">
        <v>70.67</v>
      </c>
      <c r="W924" s="19" t="n">
        <v>49.4</v>
      </c>
      <c r="X924" s="19" t="n">
        <v>70.67</v>
      </c>
      <c r="Y924" s="20">
        <f>ROUND(V924*0.35+W924*0.35+X924*0.30,2)</f>
        <v/>
      </c>
      <c r="Z924" s="23" t="inlineStr">
        <is>
          <t>D - Other node or line within 3 km</t>
        </is>
      </c>
      <c r="AA924" s="19" t="n">
        <v>1.23</v>
      </c>
      <c r="AB924" s="19" t="n">
        <v>3.91</v>
      </c>
      <c r="AC924" s="17" t="inlineStr">
        <is>
          <t>Node: BRC006 - TYPE 3</t>
        </is>
      </c>
      <c r="AD924" s="17" t="inlineStr">
        <is>
          <t>Route options survey candidate: compare actual node lateral with approved line tap.</t>
        </is>
      </c>
      <c r="AE924" s="16" t="n">
        <v>1920</v>
      </c>
    </row>
    <row r="925">
      <c r="A925" s="16" t="n">
        <v>2</v>
      </c>
      <c r="B925" s="16" t="n">
        <v>921</v>
      </c>
      <c r="C925" s="16" t="n">
        <v>1921</v>
      </c>
      <c r="D925" s="17" t="inlineStr">
        <is>
          <t>0402106035</t>
        </is>
      </c>
      <c r="E925" s="17" t="inlineStr">
        <is>
          <t>Region IV-A (CALABARZON)</t>
        </is>
      </c>
      <c r="F925" s="17" t="inlineStr">
        <is>
          <t>Cavite</t>
        </is>
      </c>
      <c r="G925" s="17" t="inlineStr">
        <is>
          <t>City of Dasmariñas</t>
        </is>
      </c>
      <c r="H925" s="17" t="inlineStr">
        <is>
          <t>San Mateo</t>
        </is>
      </c>
      <c r="I925" s="18" t="n">
        <v>14.334051</v>
      </c>
      <c r="J925" s="18" t="n">
        <v>120.940131</v>
      </c>
      <c r="K925" s="17" t="inlineStr">
        <is>
          <t>R</t>
        </is>
      </c>
      <c r="L925" s="11" t="n">
        <v>5211</v>
      </c>
      <c r="M925" s="19" t="n">
        <v>3.4</v>
      </c>
      <c r="N925" s="20">
        <f>INT(L925/M925)</f>
        <v/>
      </c>
      <c r="O925" s="20">
        <f>INT(N925*0.3+0.5)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1.43</v>
      </c>
      <c r="T925" s="19" t="n">
        <v>0.91</v>
      </c>
      <c r="U925" s="17" t="inlineStr">
        <is>
          <t>Tier 2 High GIDA (Score 40.0–49.9)</t>
        </is>
      </c>
      <c r="V925" s="19" t="n">
        <v>70.67</v>
      </c>
      <c r="W925" s="19" t="n">
        <v>49.4</v>
      </c>
      <c r="X925" s="19" t="n">
        <v>70.67</v>
      </c>
      <c r="Y925" s="20">
        <f>ROUND(V925*0.35+W925*0.35+X925*0.30,2)</f>
        <v/>
      </c>
      <c r="Z925" s="23" t="inlineStr">
        <is>
          <t>D - Other node or line within 3 km</t>
        </is>
      </c>
      <c r="AA925" s="19" t="n">
        <v>1.83</v>
      </c>
      <c r="AB925" s="19" t="n">
        <v>3.82</v>
      </c>
      <c r="AC925" s="17" t="inlineStr">
        <is>
          <t>Node: DMC006 - TYPE 3</t>
        </is>
      </c>
      <c r="AD925" s="17" t="inlineStr">
        <is>
          <t>Route options survey candidate: compare actual node lateral with approved line tap.</t>
        </is>
      </c>
      <c r="AE925" s="16" t="n">
        <v>1921</v>
      </c>
    </row>
    <row r="926">
      <c r="A926" s="16" t="n">
        <v>2</v>
      </c>
      <c r="B926" s="16" t="n">
        <v>922</v>
      </c>
      <c r="C926" s="16" t="n">
        <v>1922</v>
      </c>
      <c r="D926" s="17" t="inlineStr">
        <is>
          <t>1380601263</t>
        </is>
      </c>
      <c r="E926" s="17" t="inlineStr">
        <is>
          <t>National Capital Region (NCR)</t>
        </is>
      </c>
      <c r="F926" s="17" t="inlineStr">
        <is>
          <t>First District (Not a Province)</t>
        </is>
      </c>
      <c r="G926" s="17" t="inlineStr">
        <is>
          <t>City of Manila</t>
        </is>
      </c>
      <c r="H926" s="17" t="inlineStr">
        <is>
          <t>Barangay 262</t>
        </is>
      </c>
      <c r="I926" s="18" t="n">
        <v>14.605986</v>
      </c>
      <c r="J926" s="18" t="n">
        <v>120.976455</v>
      </c>
      <c r="K926" s="17" t="inlineStr">
        <is>
          <t>U</t>
        </is>
      </c>
      <c r="L926" s="11" t="n">
        <v>1789</v>
      </c>
      <c r="M926" s="19" t="n">
        <v>3.9</v>
      </c>
      <c r="N926" s="20">
        <f>INT(L926/M926)</f>
        <v/>
      </c>
      <c r="O926" s="20">
        <f>INT(N926*0.3+0.5)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14.35</v>
      </c>
      <c r="T926" s="19" t="n">
        <v>10.63</v>
      </c>
      <c r="U926" s="17" t="inlineStr">
        <is>
          <t>Tier 2 High GIDA (Score 40.0–49.9)</t>
        </is>
      </c>
      <c r="V926" s="19" t="n">
        <v>70.67</v>
      </c>
      <c r="W926" s="19" t="n">
        <v>49.4</v>
      </c>
      <c r="X926" s="19" t="n">
        <v>70.67</v>
      </c>
      <c r="Y926" s="20">
        <f>ROUND(V926*0.35+W926*0.35+X926*0.30,2)</f>
        <v/>
      </c>
      <c r="Z926" s="25" t="inlineStr">
        <is>
          <t>B - Node 0.5-1 km</t>
        </is>
      </c>
      <c r="AA926" s="19" t="n">
        <v>0.74</v>
      </c>
      <c r="AB926" s="19" t="n">
        <v>0.05</v>
      </c>
      <c r="AC926" s="17" t="inlineStr">
        <is>
          <t>Line: Aerial 24C</t>
        </is>
      </c>
      <c r="AD926" s="17" t="inlineStr">
        <is>
          <t>Short node lateral candidate; confirm port/fiber capacity, access and route.</t>
        </is>
      </c>
      <c r="AE926" s="16" t="n">
        <v>1922</v>
      </c>
    </row>
    <row r="927">
      <c r="A927" s="16" t="n">
        <v>2</v>
      </c>
      <c r="B927" s="16" t="n">
        <v>923</v>
      </c>
      <c r="C927" s="16" t="n">
        <v>1923</v>
      </c>
      <c r="D927" s="17" t="inlineStr">
        <is>
          <t>1380612012</t>
        </is>
      </c>
      <c r="E927" s="17" t="inlineStr">
        <is>
          <t>National Capital Region (NCR)</t>
        </is>
      </c>
      <c r="F927" s="17" t="inlineStr">
        <is>
          <t>First District (Not a Province)</t>
        </is>
      </c>
      <c r="G927" s="17" t="inlineStr">
        <is>
          <t>City of Manila</t>
        </is>
      </c>
      <c r="H927" s="17" t="inlineStr">
        <is>
          <t>Barangay 844</t>
        </is>
      </c>
      <c r="I927" s="18" t="n">
        <v>14.5848459</v>
      </c>
      <c r="J927" s="18" t="n">
        <v>121.0023899</v>
      </c>
      <c r="K927" s="17" t="inlineStr">
        <is>
          <t>U</t>
        </is>
      </c>
      <c r="L927" s="11" t="n">
        <v>3606</v>
      </c>
      <c r="M927" s="19" t="n">
        <v>3.9</v>
      </c>
      <c r="N927" s="20">
        <f>INT(L927/M927)</f>
        <v/>
      </c>
      <c r="O927" s="20">
        <f>INT(N927*0.3+0.5)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50.18</v>
      </c>
      <c r="T927" s="19" t="n">
        <v>50.87</v>
      </c>
      <c r="U927" s="17" t="inlineStr">
        <is>
          <t>Tier 2 High GIDA (Score 40.0–49.9)</t>
        </is>
      </c>
      <c r="V927" s="19" t="n">
        <v>70.67</v>
      </c>
      <c r="W927" s="19" t="n">
        <v>49.4</v>
      </c>
      <c r="X927" s="19" t="n">
        <v>70.67</v>
      </c>
      <c r="Y927" s="20">
        <f>ROUND(V927*0.35+W927*0.35+X927*0.30,2)</f>
        <v/>
      </c>
      <c r="Z927" s="25" t="inlineStr">
        <is>
          <t>A - Node within 0.5 km</t>
        </is>
      </c>
      <c r="AA927" s="19" t="n">
        <v>0.06</v>
      </c>
      <c r="AB927" s="19" t="n">
        <v>0.01</v>
      </c>
      <c r="AC927" s="17" t="inlineStr">
        <is>
          <t>Line: Aerial 24C</t>
        </is>
      </c>
      <c r="AD927" s="17" t="inlineStr">
        <is>
          <t>First survey candidate: confirm node handoff, spare capacity and short route; co-location not established.</t>
        </is>
      </c>
      <c r="AE927" s="16" t="n">
        <v>1923</v>
      </c>
    </row>
    <row r="928">
      <c r="A928" s="16" t="n">
        <v>2</v>
      </c>
      <c r="B928" s="16" t="n">
        <v>924</v>
      </c>
      <c r="C928" s="16" t="n">
        <v>1924</v>
      </c>
      <c r="D928" s="17" t="inlineStr">
        <is>
          <t>1380606041</t>
        </is>
      </c>
      <c r="E928" s="17" t="inlineStr">
        <is>
          <t>National Capital Region (NCR)</t>
        </is>
      </c>
      <c r="F928" s="17" t="inlineStr">
        <is>
          <t>First District (Not a Province)</t>
        </is>
      </c>
      <c r="G928" s="17" t="inlineStr">
        <is>
          <t>City of Manila</t>
        </is>
      </c>
      <c r="H928" s="17" t="inlineStr">
        <is>
          <t>Barangay 435</t>
        </is>
      </c>
      <c r="I928" s="18" t="n">
        <v>14.606784</v>
      </c>
      <c r="J928" s="18" t="n">
        <v>120.998186</v>
      </c>
      <c r="K928" s="17" t="inlineStr">
        <is>
          <t>U</t>
        </is>
      </c>
      <c r="L928" s="11" t="n">
        <v>610</v>
      </c>
      <c r="M928" s="19" t="n">
        <v>3.9</v>
      </c>
      <c r="N928" s="20">
        <f>INT(L928/M928)</f>
        <v/>
      </c>
      <c r="O928" s="20">
        <f>INT(N928*0.3+0.5)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49.24</v>
      </c>
      <c r="T928" s="19" t="n">
        <v>32.8</v>
      </c>
      <c r="U928" s="17" t="inlineStr">
        <is>
          <t>Tier 2 High GIDA (Score 40.0–49.9)</t>
        </is>
      </c>
      <c r="V928" s="19" t="n">
        <v>70.67</v>
      </c>
      <c r="W928" s="19" t="n">
        <v>49.4</v>
      </c>
      <c r="X928" s="19" t="n">
        <v>70.67</v>
      </c>
      <c r="Y928" s="20">
        <f>ROUND(V928*0.35+W928*0.35+X928*0.30,2)</f>
        <v/>
      </c>
      <c r="Z928" s="25" t="inlineStr">
        <is>
          <t>B - Node 0.5-1 km</t>
        </is>
      </c>
      <c r="AA928" s="19" t="n">
        <v>0.76</v>
      </c>
      <c r="AB928" s="19" t="n">
        <v>0.19</v>
      </c>
      <c r="AC928" s="17" t="inlineStr">
        <is>
          <t>Line: Aerial 24C</t>
        </is>
      </c>
      <c r="AD928" s="17" t="inlineStr">
        <is>
          <t>Short node lateral candidate; confirm port/fiber capacity, access and route.</t>
        </is>
      </c>
      <c r="AE928" s="16" t="n">
        <v>1924</v>
      </c>
    </row>
    <row r="929">
      <c r="A929" s="16" t="n">
        <v>2</v>
      </c>
      <c r="B929" s="16" t="n">
        <v>925</v>
      </c>
      <c r="C929" s="16" t="n">
        <v>1925</v>
      </c>
      <c r="D929" s="17" t="inlineStr">
        <is>
          <t>1380606123</t>
        </is>
      </c>
      <c r="E929" s="17" t="inlineStr">
        <is>
          <t>National Capital Region (NCR)</t>
        </is>
      </c>
      <c r="F929" s="17" t="inlineStr">
        <is>
          <t>First District (Not a Province)</t>
        </is>
      </c>
      <c r="G929" s="17" t="inlineStr">
        <is>
          <t>City of Manila</t>
        </is>
      </c>
      <c r="H929" s="17" t="inlineStr">
        <is>
          <t>Barangay 517</t>
        </is>
      </c>
      <c r="I929" s="18" t="n">
        <v>14.620876</v>
      </c>
      <c r="J929" s="18" t="n">
        <v>120.996321</v>
      </c>
      <c r="K929" s="17" t="inlineStr">
        <is>
          <t>U</t>
        </is>
      </c>
      <c r="L929" s="11" t="n">
        <v>1060</v>
      </c>
      <c r="M929" s="19" t="n">
        <v>3.9</v>
      </c>
      <c r="N929" s="20">
        <f>INT(L929/M929)</f>
        <v/>
      </c>
      <c r="O929" s="20">
        <f>INT(N929*0.3+0.5)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7.54</v>
      </c>
      <c r="T929" s="19" t="n">
        <v>5.29</v>
      </c>
      <c r="U929" s="17" t="inlineStr">
        <is>
          <t>Tier 2 High GIDA (Score 40.0–49.9)</t>
        </is>
      </c>
      <c r="V929" s="19" t="n">
        <v>70.66</v>
      </c>
      <c r="W929" s="19" t="n">
        <v>49.4</v>
      </c>
      <c r="X929" s="19" t="n">
        <v>70.66</v>
      </c>
      <c r="Y929" s="20">
        <f>ROUND(V929*0.35+W929*0.35+X929*0.30,2)</f>
        <v/>
      </c>
      <c r="Z929" s="23" t="inlineStr">
        <is>
          <t>D - Other node or line within 3 km</t>
        </is>
      </c>
      <c r="AA929" s="19" t="n">
        <v>1.36</v>
      </c>
      <c r="AB929" s="19" t="n">
        <v>0.75</v>
      </c>
      <c r="AC929" s="17" t="inlineStr">
        <is>
          <t>Line: Aerial 24C</t>
        </is>
      </c>
      <c r="AD929" s="17" t="inlineStr">
        <is>
          <t>Route options survey candidate: compare actual node lateral with approved line tap.</t>
        </is>
      </c>
      <c r="AE929" s="16" t="n">
        <v>1925</v>
      </c>
    </row>
    <row r="930">
      <c r="A930" s="16" t="n">
        <v>2</v>
      </c>
      <c r="B930" s="16" t="n">
        <v>926</v>
      </c>
      <c r="C930" s="16" t="n">
        <v>1926</v>
      </c>
      <c r="D930" s="17" t="inlineStr">
        <is>
          <t>1380611019</t>
        </is>
      </c>
      <c r="E930" s="17" t="inlineStr">
        <is>
          <t>National Capital Region (NCR)</t>
        </is>
      </c>
      <c r="F930" s="17" t="inlineStr">
        <is>
          <t>First District (Not a Province)</t>
        </is>
      </c>
      <c r="G930" s="17" t="inlineStr">
        <is>
          <t>City of Manila</t>
        </is>
      </c>
      <c r="H930" s="17" t="inlineStr">
        <is>
          <t>Barangay 685</t>
        </is>
      </c>
      <c r="I930" s="18" t="n">
        <v>14.57865</v>
      </c>
      <c r="J930" s="18" t="n">
        <v>120.99603</v>
      </c>
      <c r="K930" s="17" t="inlineStr">
        <is>
          <t>U</t>
        </is>
      </c>
      <c r="L930" s="11" t="n">
        <v>1076</v>
      </c>
      <c r="M930" s="19" t="n">
        <v>3.9</v>
      </c>
      <c r="N930" s="20">
        <f>INT(L930/M930)</f>
        <v/>
      </c>
      <c r="O930" s="20">
        <f>INT(N930*0.3+0.5)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47.2</v>
      </c>
      <c r="T930" s="19" t="n">
        <v>56.64</v>
      </c>
      <c r="U930" s="17" t="inlineStr">
        <is>
          <t>Tier 2 High GIDA (Score 40.0–49.9)</t>
        </is>
      </c>
      <c r="V930" s="19" t="n">
        <v>70.66</v>
      </c>
      <c r="W930" s="19" t="n">
        <v>49.4</v>
      </c>
      <c r="X930" s="19" t="n">
        <v>70.66</v>
      </c>
      <c r="Y930" s="20">
        <f>ROUND(V930*0.35+W930*0.35+X930*0.30,2)</f>
        <v/>
      </c>
      <c r="Z930" s="25" t="inlineStr">
        <is>
          <t>B - Node 0.5-1 km</t>
        </is>
      </c>
      <c r="AA930" s="19" t="n">
        <v>0.76</v>
      </c>
      <c r="AB930" s="19" t="n">
        <v>0</v>
      </c>
      <c r="AC930" s="17" t="inlineStr">
        <is>
          <t>Line: PSG001 RELIANCE TO NCC001</t>
        </is>
      </c>
      <c r="AD930" s="17" t="inlineStr">
        <is>
          <t>Short node lateral candidate; confirm port/fiber capacity, access and route.</t>
        </is>
      </c>
      <c r="AE930" s="16" t="n">
        <v>1926</v>
      </c>
    </row>
    <row r="931">
      <c r="A931" s="16" t="n">
        <v>2</v>
      </c>
      <c r="B931" s="16" t="n">
        <v>927</v>
      </c>
      <c r="C931" s="16" t="n">
        <v>1927</v>
      </c>
      <c r="D931" s="17" t="inlineStr">
        <is>
          <t>1380602006</t>
        </is>
      </c>
      <c r="E931" s="17" t="inlineStr">
        <is>
          <t>National Capital Region (NCR)</t>
        </is>
      </c>
      <c r="F931" s="17" t="inlineStr">
        <is>
          <t>First District (Not a Province)</t>
        </is>
      </c>
      <c r="G931" s="17" t="inlineStr">
        <is>
          <t>City of Manila</t>
        </is>
      </c>
      <c r="H931" s="17" t="inlineStr">
        <is>
          <t>Barangay 292</t>
        </is>
      </c>
      <c r="I931" s="18" t="n">
        <v>14.598201</v>
      </c>
      <c r="J931" s="18" t="n">
        <v>120.969709</v>
      </c>
      <c r="K931" s="17" t="inlineStr">
        <is>
          <t>U</t>
        </is>
      </c>
      <c r="L931" s="11" t="n">
        <v>2932</v>
      </c>
      <c r="M931" s="19" t="n">
        <v>3.9</v>
      </c>
      <c r="N931" s="20">
        <f>INT(L931/M931)</f>
        <v/>
      </c>
      <c r="O931" s="20">
        <f>INT(N931*0.3+0.5)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15.38</v>
      </c>
      <c r="T931" s="19" t="n">
        <v>5.98</v>
      </c>
      <c r="U931" s="17" t="inlineStr">
        <is>
          <t>Tier 2 High GIDA (Score 40.0–49.9)</t>
        </is>
      </c>
      <c r="V931" s="19" t="n">
        <v>70.66</v>
      </c>
      <c r="W931" s="19" t="n">
        <v>49.4</v>
      </c>
      <c r="X931" s="19" t="n">
        <v>70.66</v>
      </c>
      <c r="Y931" s="20">
        <f>ROUND(V931*0.35+W931*0.35+X931*0.30,2)</f>
        <v/>
      </c>
      <c r="Z931" s="25" t="inlineStr">
        <is>
          <t>B - Node 0.5-1 km</t>
        </is>
      </c>
      <c r="AA931" s="19" t="n">
        <v>0.95</v>
      </c>
      <c r="AB931" s="19" t="n">
        <v>0.86</v>
      </c>
      <c r="AC931" s="17" t="inlineStr">
        <is>
          <t>Line: Aerial 24C</t>
        </is>
      </c>
      <c r="AD931" s="17" t="inlineStr">
        <is>
          <t>Short node lateral candidate; confirm port/fiber capacity, access and route.</t>
        </is>
      </c>
      <c r="AE931" s="16" t="n">
        <v>1927</v>
      </c>
    </row>
    <row r="932">
      <c r="A932" s="16" t="n">
        <v>2</v>
      </c>
      <c r="B932" s="16" t="n">
        <v>928</v>
      </c>
      <c r="C932" s="16" t="n">
        <v>1928</v>
      </c>
      <c r="D932" s="17" t="inlineStr">
        <is>
          <t>1380606026</t>
        </is>
      </c>
      <c r="E932" s="17" t="inlineStr">
        <is>
          <t>National Capital Region (NCR)</t>
        </is>
      </c>
      <c r="F932" s="17" t="inlineStr">
        <is>
          <t>First District (Not a Province)</t>
        </is>
      </c>
      <c r="G932" s="17" t="inlineStr">
        <is>
          <t>City of Manila</t>
        </is>
      </c>
      <c r="H932" s="17" t="inlineStr">
        <is>
          <t>Barangay 420</t>
        </is>
      </c>
      <c r="I932" s="18" t="n">
        <v>14.606279</v>
      </c>
      <c r="J932" s="18" t="n">
        <v>121.001476</v>
      </c>
      <c r="K932" s="17" t="inlineStr">
        <is>
          <t>U</t>
        </is>
      </c>
      <c r="L932" s="11" t="n">
        <v>3229</v>
      </c>
      <c r="M932" s="19" t="n">
        <v>3.9</v>
      </c>
      <c r="N932" s="20">
        <f>INT(L932/M932)</f>
        <v/>
      </c>
      <c r="O932" s="20">
        <f>INT(N932*0.3+0.5)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31</v>
      </c>
      <c r="T932" s="19" t="n">
        <v>34.84</v>
      </c>
      <c r="U932" s="17" t="inlineStr">
        <is>
          <t>Tier 2 High GIDA (Score 40.0–49.9)</t>
        </is>
      </c>
      <c r="V932" s="19" t="n">
        <v>70.66</v>
      </c>
      <c r="W932" s="19" t="n">
        <v>49.4</v>
      </c>
      <c r="X932" s="19" t="n">
        <v>70.66</v>
      </c>
      <c r="Y932" s="20">
        <f>ROUND(V932*0.35+W932*0.35+X932*0.30,2)</f>
        <v/>
      </c>
      <c r="Z932" s="25" t="inlineStr">
        <is>
          <t>B - Node 0.5-1 km</t>
        </is>
      </c>
      <c r="AA932" s="19" t="n">
        <v>0.57</v>
      </c>
      <c r="AB932" s="19" t="n">
        <v>0.1</v>
      </c>
      <c r="AC932" s="17" t="inlineStr">
        <is>
          <t>Line: Aerial 24C</t>
        </is>
      </c>
      <c r="AD932" s="17" t="inlineStr">
        <is>
          <t>Short node lateral candidate; confirm port/fiber capacity, access and route.</t>
        </is>
      </c>
      <c r="AE932" s="16" t="n">
        <v>1928</v>
      </c>
    </row>
    <row r="933">
      <c r="A933" s="16" t="n">
        <v>2</v>
      </c>
      <c r="B933" s="16" t="n">
        <v>929</v>
      </c>
      <c r="C933" s="16" t="n">
        <v>1929</v>
      </c>
      <c r="D933" s="17" t="inlineStr">
        <is>
          <t>1380612020</t>
        </is>
      </c>
      <c r="E933" s="17" t="inlineStr">
        <is>
          <t>National Capital Region (NCR)</t>
        </is>
      </c>
      <c r="F933" s="17" t="inlineStr">
        <is>
          <t>First District (Not a Province)</t>
        </is>
      </c>
      <c r="G933" s="17" t="inlineStr">
        <is>
          <t>City of Manila</t>
        </is>
      </c>
      <c r="H933" s="17" t="inlineStr">
        <is>
          <t>Barangay 852</t>
        </is>
      </c>
      <c r="I933" s="18" t="n">
        <v>14.586743</v>
      </c>
      <c r="J933" s="18" t="n">
        <v>121.0014506</v>
      </c>
      <c r="K933" s="17" t="inlineStr">
        <is>
          <t>U</t>
        </is>
      </c>
      <c r="L933" s="11" t="n">
        <v>1152</v>
      </c>
      <c r="M933" s="19" t="n">
        <v>3.9</v>
      </c>
      <c r="N933" s="20">
        <f>INT(L933/M933)</f>
        <v/>
      </c>
      <c r="O933" s="20">
        <f>INT(N933*0.3+0.5)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68.38</v>
      </c>
      <c r="T933" s="19" t="n">
        <v>58.52</v>
      </c>
      <c r="U933" s="17" t="inlineStr">
        <is>
          <t>Tier 2 High GIDA (Score 40.0–49.9)</t>
        </is>
      </c>
      <c r="V933" s="19" t="n">
        <v>70.66</v>
      </c>
      <c r="W933" s="19" t="n">
        <v>49.4</v>
      </c>
      <c r="X933" s="19" t="n">
        <v>70.66</v>
      </c>
      <c r="Y933" s="20">
        <f>ROUND(V933*0.35+W933*0.35+X933*0.30,2)</f>
        <v/>
      </c>
      <c r="Z933" s="25" t="inlineStr">
        <is>
          <t>A - Node within 0.5 km</t>
        </is>
      </c>
      <c r="AA933" s="19" t="n">
        <v>0.3</v>
      </c>
      <c r="AB933" s="19" t="n">
        <v>0.04</v>
      </c>
      <c r="AC933" s="17" t="inlineStr">
        <is>
          <t>Line: Aerial 24C</t>
        </is>
      </c>
      <c r="AD933" s="17" t="inlineStr">
        <is>
          <t>First survey candidate: confirm node handoff, spare capacity and short route; co-location not established.</t>
        </is>
      </c>
      <c r="AE933" s="16" t="n">
        <v>1929</v>
      </c>
    </row>
    <row r="934">
      <c r="A934" s="16" t="n">
        <v>2</v>
      </c>
      <c r="B934" s="16" t="n">
        <v>930</v>
      </c>
      <c r="C934" s="16" t="n">
        <v>1930</v>
      </c>
      <c r="D934" s="17" t="inlineStr">
        <is>
          <t>1380610040</t>
        </is>
      </c>
      <c r="E934" s="17" t="inlineStr">
        <is>
          <t>National Capital Region (NCR)</t>
        </is>
      </c>
      <c r="F934" s="17" t="inlineStr">
        <is>
          <t>First District (Not a Province)</t>
        </is>
      </c>
      <c r="G934" s="17" t="inlineStr">
        <is>
          <t>City of Manila</t>
        </is>
      </c>
      <c r="H934" s="17" t="inlineStr">
        <is>
          <t>Barangay 725</t>
        </is>
      </c>
      <c r="I934" s="18" t="n">
        <v>14.572614</v>
      </c>
      <c r="J934" s="18" t="n">
        <v>120.989577</v>
      </c>
      <c r="K934" s="17" t="inlineStr">
        <is>
          <t>U</t>
        </is>
      </c>
      <c r="L934" s="11" t="n">
        <v>1452</v>
      </c>
      <c r="M934" s="19" t="n">
        <v>3.9</v>
      </c>
      <c r="N934" s="20">
        <f>INT(L934/M934)</f>
        <v/>
      </c>
      <c r="O934" s="20">
        <f>INT(N934*0.3+0.5)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16.86</v>
      </c>
      <c r="T934" s="19" t="n">
        <v>16.45</v>
      </c>
      <c r="U934" s="17" t="inlineStr">
        <is>
          <t>Tier 2 High GIDA (Score 40.0–49.9)</t>
        </is>
      </c>
      <c r="V934" s="19" t="n">
        <v>70.66</v>
      </c>
      <c r="W934" s="19" t="n">
        <v>49.4</v>
      </c>
      <c r="X934" s="19" t="n">
        <v>70.66</v>
      </c>
      <c r="Y934" s="20">
        <f>ROUND(V934*0.35+W934*0.35+X934*0.30,2)</f>
        <v/>
      </c>
      <c r="Z934" s="25" t="inlineStr">
        <is>
          <t>B - Node 0.5-1 km</t>
        </is>
      </c>
      <c r="AA934" s="19" t="n">
        <v>0.51</v>
      </c>
      <c r="AB934" s="19" t="n">
        <v>0.29</v>
      </c>
      <c r="AC934" s="17" t="inlineStr">
        <is>
          <t>Line: PSG001 RELIANCE TO NCC001</t>
        </is>
      </c>
      <c r="AD934" s="17" t="inlineStr">
        <is>
          <t>Short node lateral candidate; confirm port/fiber capacity, access and route.</t>
        </is>
      </c>
      <c r="AE934" s="16" t="n">
        <v>1930</v>
      </c>
    </row>
    <row r="935">
      <c r="A935" s="16" t="n">
        <v>2</v>
      </c>
      <c r="B935" s="16" t="n">
        <v>931</v>
      </c>
      <c r="C935" s="16" t="n">
        <v>1931</v>
      </c>
      <c r="D935" s="17" t="inlineStr">
        <is>
          <t>1380606068</t>
        </is>
      </c>
      <c r="E935" s="17" t="inlineStr">
        <is>
          <t>National Capital Region (NCR)</t>
        </is>
      </c>
      <c r="F935" s="17" t="inlineStr">
        <is>
          <t>First District (Not a Province)</t>
        </is>
      </c>
      <c r="G935" s="17" t="inlineStr">
        <is>
          <t>City of Manila</t>
        </is>
      </c>
      <c r="H935" s="17" t="inlineStr">
        <is>
          <t>Barangay 462</t>
        </is>
      </c>
      <c r="I935" s="18" t="n">
        <v>14.61242</v>
      </c>
      <c r="J935" s="18" t="n">
        <v>120.9925</v>
      </c>
      <c r="K935" s="17" t="inlineStr">
        <is>
          <t>U</t>
        </is>
      </c>
      <c r="L935" s="11" t="n">
        <v>1574</v>
      </c>
      <c r="M935" s="19" t="n">
        <v>3.9</v>
      </c>
      <c r="N935" s="20">
        <f>INT(L935/M935)</f>
        <v/>
      </c>
      <c r="O935" s="20">
        <f>INT(N935*0.3+0.5)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47.12</v>
      </c>
      <c r="T935" s="19" t="n">
        <v>46.52</v>
      </c>
      <c r="U935" s="17" t="inlineStr">
        <is>
          <t>Tier 2 High GIDA (Score 40.0–49.9)</t>
        </is>
      </c>
      <c r="V935" s="19" t="n">
        <v>70.66</v>
      </c>
      <c r="W935" s="19" t="n">
        <v>49.4</v>
      </c>
      <c r="X935" s="19" t="n">
        <v>70.66</v>
      </c>
      <c r="Y935" s="20">
        <f>ROUND(V935*0.35+W935*0.35+X935*0.30,2)</f>
        <v/>
      </c>
      <c r="Z935" s="22" t="inlineStr">
        <is>
          <t>C - Line within 0.5 km; node over 1 km</t>
        </is>
      </c>
      <c r="AA935" s="19" t="n">
        <v>1.04</v>
      </c>
      <c r="AB935" s="19" t="n">
        <v>0.17</v>
      </c>
      <c r="AC935" s="17" t="inlineStr">
        <is>
          <t>Line: Aerial 24C</t>
        </is>
      </c>
      <c r="AD935" s="17" t="inlineStr">
        <is>
          <t>Splice closure / line-tap survey candidate; locate closure and confirm splicing/capacity.</t>
        </is>
      </c>
      <c r="AE935" s="16" t="n">
        <v>1931</v>
      </c>
    </row>
    <row r="936">
      <c r="A936" s="16" t="n">
        <v>2</v>
      </c>
      <c r="B936" s="16" t="n">
        <v>932</v>
      </c>
      <c r="C936" s="16" t="n">
        <v>1932</v>
      </c>
      <c r="D936" s="17" t="inlineStr">
        <is>
          <t>PH0001932</t>
        </is>
      </c>
      <c r="E936" s="17" t="inlineStr">
        <is>
          <t>XI</t>
        </is>
      </c>
      <c r="F936" s="17" t="inlineStr">
        <is>
          <t>Davao Del Sur</t>
        </is>
      </c>
      <c r="G936" s="17" t="inlineStr">
        <is>
          <t>Davao City</t>
        </is>
      </c>
      <c r="H936" s="17" t="inlineStr">
        <is>
          <t>Barangay 37-D (Pob.)</t>
        </is>
      </c>
      <c r="I936" s="18" t="n">
        <v>7.063338</v>
      </c>
      <c r="J936" s="18" t="n">
        <v>125.614106</v>
      </c>
      <c r="K936" s="17" t="inlineStr">
        <is>
          <t>R</t>
        </is>
      </c>
      <c r="L936" s="11" t="n">
        <v>2280</v>
      </c>
      <c r="M936" s="19" t="n">
        <v>3.4</v>
      </c>
      <c r="N936" s="20">
        <f>INT(L936/M936)</f>
        <v/>
      </c>
      <c r="O936" s="20">
        <f>INT(N936*0.3+0.5)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0.55</v>
      </c>
      <c r="T936" s="19" t="n">
        <v>0.3</v>
      </c>
      <c r="U936" s="17" t="inlineStr">
        <is>
          <t>Tier 2 High GIDA (Score 40.0–49.9)</t>
        </is>
      </c>
      <c r="V936" s="19" t="n">
        <v>70.65000000000001</v>
      </c>
      <c r="W936" s="19" t="n">
        <v>49.39</v>
      </c>
      <c r="X936" s="19" t="n">
        <v>70.65000000000001</v>
      </c>
      <c r="Y936" s="20">
        <f>ROUND(V936*0.35+W936*0.35+X936*0.30,2)</f>
        <v/>
      </c>
      <c r="Z936" s="25" t="inlineStr">
        <is>
          <t>B - Node 0.5-1 km</t>
        </is>
      </c>
      <c r="AA936" s="19" t="n">
        <v>0.55</v>
      </c>
      <c r="AB936" s="19" t="n">
        <v>1.23</v>
      </c>
      <c r="AC936" s="17" t="inlineStr">
        <is>
          <t>Node: DCD007 - TYPE 3</t>
        </is>
      </c>
      <c r="AD936" s="17" t="inlineStr">
        <is>
          <t>Short node lateral candidate; confirm port/fiber capacity, access and route.</t>
        </is>
      </c>
      <c r="AE936" s="16" t="n">
        <v>1932</v>
      </c>
    </row>
    <row r="937">
      <c r="A937" s="16" t="n">
        <v>2</v>
      </c>
      <c r="B937" s="16" t="n">
        <v>933</v>
      </c>
      <c r="C937" s="16" t="n">
        <v>1933</v>
      </c>
      <c r="D937" s="17" t="inlineStr">
        <is>
          <t>PH0001933</t>
        </is>
      </c>
      <c r="E937" s="17" t="inlineStr">
        <is>
          <t>VIII</t>
        </is>
      </c>
      <c r="F937" s="17" t="inlineStr">
        <is>
          <t>Leyte</t>
        </is>
      </c>
      <c r="G937" s="17" t="inlineStr">
        <is>
          <t>Tacloban City</t>
        </is>
      </c>
      <c r="H937" s="17" t="inlineStr">
        <is>
          <t>Barangay 40</t>
        </is>
      </c>
      <c r="I937" s="18" t="n">
        <v>11.2715294</v>
      </c>
      <c r="J937" s="18" t="n">
        <v>124.9508633</v>
      </c>
      <c r="K937" s="17" t="inlineStr">
        <is>
          <t>R</t>
        </is>
      </c>
      <c r="L937" s="11" t="n">
        <v>2258</v>
      </c>
      <c r="M937" s="19" t="n">
        <v>3.8</v>
      </c>
      <c r="N937" s="20">
        <f>INT(L937/M937)</f>
        <v/>
      </c>
      <c r="O937" s="20">
        <f>INT(N937*0.3+0.5)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1.67</v>
      </c>
      <c r="T937" s="19" t="n">
        <v>1.68</v>
      </c>
      <c r="U937" s="17" t="inlineStr">
        <is>
          <t>Tier 2 High GIDA (Score 40.0–49.9)</t>
        </is>
      </c>
      <c r="V937" s="19" t="n">
        <v>70.65000000000001</v>
      </c>
      <c r="W937" s="19" t="n">
        <v>49.39</v>
      </c>
      <c r="X937" s="19" t="n">
        <v>70.65000000000001</v>
      </c>
      <c r="Y937" s="20">
        <f>ROUND(V937*0.35+W937*0.35+X937*0.30,2)</f>
        <v/>
      </c>
      <c r="Z937" s="24" t="inlineStr">
        <is>
          <t>F - Nearest node and line over 5 km</t>
        </is>
      </c>
      <c r="AA937" s="19" t="n">
        <v>6.65</v>
      </c>
      <c r="AB937" s="19" t="n">
        <v>9.140000000000001</v>
      </c>
      <c r="AC937" s="17" t="inlineStr">
        <is>
          <t>Node: TCL002 - TYPE 3</t>
        </is>
      </c>
      <c r="AD937" s="17" t="inlineStr">
        <is>
          <t>Remote site candidate: deploy Starlink LEO satellite backhaul or long microwave hop.</t>
        </is>
      </c>
      <c r="AE937" s="16" t="n">
        <v>1933</v>
      </c>
    </row>
    <row r="938">
      <c r="A938" s="16" t="n">
        <v>2</v>
      </c>
      <c r="B938" s="16" t="n">
        <v>934</v>
      </c>
      <c r="C938" s="16" t="n">
        <v>1934</v>
      </c>
      <c r="D938" s="17" t="inlineStr">
        <is>
          <t>1380601146</t>
        </is>
      </c>
      <c r="E938" s="17" t="inlineStr">
        <is>
          <t>National Capital Region (NCR)</t>
        </is>
      </c>
      <c r="F938" s="17" t="inlineStr">
        <is>
          <t>First District (Not a Province)</t>
        </is>
      </c>
      <c r="G938" s="17" t="inlineStr">
        <is>
          <t>City of Manila</t>
        </is>
      </c>
      <c r="H938" s="17" t="inlineStr">
        <is>
          <t>Barangay 146</t>
        </is>
      </c>
      <c r="I938" s="18" t="n">
        <v>14.62999628149023</v>
      </c>
      <c r="J938" s="18" t="n">
        <v>120.9653721279736</v>
      </c>
      <c r="K938" s="17" t="inlineStr">
        <is>
          <t>U</t>
        </is>
      </c>
      <c r="L938" s="11" t="n">
        <v>2983</v>
      </c>
      <c r="M938" s="19" t="n">
        <v>3.9</v>
      </c>
      <c r="N938" s="20">
        <f>INT(L938/M938)</f>
        <v/>
      </c>
      <c r="O938" s="20">
        <f>INT(N938*0.3+0.5)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36.85</v>
      </c>
      <c r="T938" s="19" t="n">
        <v>15.7</v>
      </c>
      <c r="U938" s="17" t="inlineStr">
        <is>
          <t>Tier 2 High GIDA (Score 40.0–49.9)</t>
        </is>
      </c>
      <c r="V938" s="19" t="n">
        <v>70.65000000000001</v>
      </c>
      <c r="W938" s="19" t="n">
        <v>49.39</v>
      </c>
      <c r="X938" s="19" t="n">
        <v>70.65000000000001</v>
      </c>
      <c r="Y938" s="20">
        <f>ROUND(V938*0.35+W938*0.35+X938*0.30,2)</f>
        <v/>
      </c>
      <c r="Z938" s="25" t="inlineStr">
        <is>
          <t>B - Node 0.5-1 km</t>
        </is>
      </c>
      <c r="AA938" s="19" t="n">
        <v>0.92</v>
      </c>
      <c r="AB938" s="19" t="n">
        <v>0.84</v>
      </c>
      <c r="AC938" s="17" t="inlineStr">
        <is>
          <t>Line: Aerial 24C</t>
        </is>
      </c>
      <c r="AD938" s="17" t="inlineStr">
        <is>
          <t>Short node lateral candidate; confirm port/fiber capacity, access and route.</t>
        </is>
      </c>
      <c r="AE938" s="16" t="n">
        <v>1934</v>
      </c>
    </row>
    <row r="939">
      <c r="A939" s="16" t="n">
        <v>2</v>
      </c>
      <c r="B939" s="16" t="n">
        <v>935</v>
      </c>
      <c r="C939" s="16" t="n">
        <v>1935</v>
      </c>
      <c r="D939" s="17" t="inlineStr">
        <is>
          <t>1380608013</t>
        </is>
      </c>
      <c r="E939" s="17" t="inlineStr">
        <is>
          <t>National Capital Region (NCR)</t>
        </is>
      </c>
      <c r="F939" s="17" t="inlineStr">
        <is>
          <t>First District (Not a Province)</t>
        </is>
      </c>
      <c r="G939" s="17" t="inlineStr">
        <is>
          <t>City of Manila</t>
        </is>
      </c>
      <c r="H939" s="17" t="inlineStr">
        <is>
          <t>Barangay 663</t>
        </is>
      </c>
      <c r="I939" s="18" t="n">
        <v>14.585252</v>
      </c>
      <c r="J939" s="18" t="n">
        <v>120.985661</v>
      </c>
      <c r="K939" s="17" t="inlineStr">
        <is>
          <t>U</t>
        </is>
      </c>
      <c r="L939" s="11" t="n">
        <v>622</v>
      </c>
      <c r="M939" s="19" t="n">
        <v>3.9</v>
      </c>
      <c r="N939" s="20">
        <f>INT(L939/M939)</f>
        <v/>
      </c>
      <c r="O939" s="20">
        <f>INT(N939*0.3+0.5)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6.76</v>
      </c>
      <c r="T939" s="19" t="n">
        <v>11.34</v>
      </c>
      <c r="U939" s="17" t="inlineStr">
        <is>
          <t>Tier 2 High GIDA (Score 40.0–49.9)</t>
        </is>
      </c>
      <c r="V939" s="19" t="n">
        <v>70.64</v>
      </c>
      <c r="W939" s="19" t="n">
        <v>49.39</v>
      </c>
      <c r="X939" s="19" t="n">
        <v>70.64</v>
      </c>
      <c r="Y939" s="20">
        <f>ROUND(V939*0.35+W939*0.35+X939*0.30,2)</f>
        <v/>
      </c>
      <c r="Z939" s="25" t="inlineStr">
        <is>
          <t>B - Node 0.5-1 km</t>
        </is>
      </c>
      <c r="AA939" s="19" t="n">
        <v>0.61</v>
      </c>
      <c r="AB939" s="19" t="n">
        <v>0.2</v>
      </c>
      <c r="AC939" s="17" t="inlineStr">
        <is>
          <t>Line: UG 288C via Y-Duct</t>
        </is>
      </c>
      <c r="AD939" s="17" t="inlineStr">
        <is>
          <t>Short node lateral candidate; confirm port/fiber capacity, access and route.</t>
        </is>
      </c>
      <c r="AE939" s="16" t="n">
        <v>1935</v>
      </c>
    </row>
    <row r="940">
      <c r="A940" s="16" t="n">
        <v>2</v>
      </c>
      <c r="B940" s="16" t="n">
        <v>936</v>
      </c>
      <c r="C940" s="16" t="n">
        <v>1936</v>
      </c>
      <c r="D940" s="17" t="inlineStr">
        <is>
          <t>1380610029</t>
        </is>
      </c>
      <c r="E940" s="17" t="inlineStr">
        <is>
          <t>National Capital Region (NCR)</t>
        </is>
      </c>
      <c r="F940" s="17" t="inlineStr">
        <is>
          <t>First District (Not a Province)</t>
        </is>
      </c>
      <c r="G940" s="17" t="inlineStr">
        <is>
          <t>City of Manila</t>
        </is>
      </c>
      <c r="H940" s="17" t="inlineStr">
        <is>
          <t>Barangay 714</t>
        </is>
      </c>
      <c r="I940" s="18" t="n">
        <v>14.571864</v>
      </c>
      <c r="J940" s="18" t="n">
        <v>120.989427</v>
      </c>
      <c r="K940" s="17" t="inlineStr">
        <is>
          <t>U</t>
        </is>
      </c>
      <c r="L940" s="11" t="n">
        <v>1413</v>
      </c>
      <c r="M940" s="19" t="n">
        <v>3.9</v>
      </c>
      <c r="N940" s="20">
        <f>INT(L940/M940)</f>
        <v/>
      </c>
      <c r="O940" s="20">
        <f>INT(N940*0.3+0.5)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57.55</v>
      </c>
      <c r="T940" s="19" t="n">
        <v>71.48999999999999</v>
      </c>
      <c r="U940" s="17" t="inlineStr">
        <is>
          <t>Tier 2 High GIDA (Score 40.0–49.9)</t>
        </is>
      </c>
      <c r="V940" s="19" t="n">
        <v>70.64</v>
      </c>
      <c r="W940" s="19" t="n">
        <v>49.39</v>
      </c>
      <c r="X940" s="19" t="n">
        <v>70.64</v>
      </c>
      <c r="Y940" s="20">
        <f>ROUND(V940*0.35+W940*0.35+X940*0.30,2)</f>
        <v/>
      </c>
      <c r="Z940" s="25" t="inlineStr">
        <is>
          <t>B - Node 0.5-1 km</t>
        </is>
      </c>
      <c r="AA940" s="19" t="n">
        <v>0.52</v>
      </c>
      <c r="AB940" s="19" t="n">
        <v>0.25</v>
      </c>
      <c r="AC940" s="17" t="inlineStr">
        <is>
          <t>Line: PSG001 RELIANCE TO NCC001</t>
        </is>
      </c>
      <c r="AD940" s="17" t="inlineStr">
        <is>
          <t>Short node lateral candidate; confirm port/fiber capacity, access and route.</t>
        </is>
      </c>
      <c r="AE940" s="16" t="n">
        <v>1936</v>
      </c>
    </row>
    <row r="941">
      <c r="A941" s="16" t="n">
        <v>2</v>
      </c>
      <c r="B941" s="16" t="n">
        <v>937</v>
      </c>
      <c r="C941" s="16" t="n">
        <v>1937</v>
      </c>
      <c r="D941" s="17" t="inlineStr">
        <is>
          <t>PH0001937</t>
        </is>
      </c>
      <c r="E941" s="17" t="inlineStr">
        <is>
          <t>VIII</t>
        </is>
      </c>
      <c r="F941" s="17" t="inlineStr">
        <is>
          <t>Leyte</t>
        </is>
      </c>
      <c r="G941" s="17" t="inlineStr">
        <is>
          <t>Tacloban City</t>
        </is>
      </c>
      <c r="H941" s="17" t="inlineStr">
        <is>
          <t>Barangay 44</t>
        </is>
      </c>
      <c r="I941" s="18" t="n">
        <v>11.2450216</v>
      </c>
      <c r="J941" s="18" t="n">
        <v>125.0044557</v>
      </c>
      <c r="K941" s="17" t="inlineStr">
        <is>
          <t>R</t>
        </is>
      </c>
      <c r="L941" s="11" t="n">
        <v>2258</v>
      </c>
      <c r="M941" s="19" t="n">
        <v>3.8</v>
      </c>
      <c r="N941" s="20">
        <f>INT(L941/M941)</f>
        <v/>
      </c>
      <c r="O941" s="20">
        <f>INT(N941*0.3+0.5)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9.039999999999999</v>
      </c>
      <c r="T941" s="19" t="n">
        <v>8.18</v>
      </c>
      <c r="U941" s="17" t="inlineStr">
        <is>
          <t>Tier 2 High GIDA (Score 40.0–49.9)</t>
        </is>
      </c>
      <c r="V941" s="19" t="n">
        <v>70.64</v>
      </c>
      <c r="W941" s="19" t="n">
        <v>49.39</v>
      </c>
      <c r="X941" s="19" t="n">
        <v>70.64</v>
      </c>
      <c r="Y941" s="20">
        <f>ROUND(V941*0.35+W941*0.35+X941*0.30,2)</f>
        <v/>
      </c>
      <c r="Z941" s="25" t="inlineStr">
        <is>
          <t>B - Node 0.5-1 km</t>
        </is>
      </c>
      <c r="AA941" s="19" t="n">
        <v>0.64</v>
      </c>
      <c r="AB941" s="19" t="n">
        <v>3.65</v>
      </c>
      <c r="AC941" s="17" t="inlineStr">
        <is>
          <t>Node: TCL002 - TYPE 3</t>
        </is>
      </c>
      <c r="AD941" s="17" t="inlineStr">
        <is>
          <t>Short node lateral candidate; confirm port/fiber capacity, access and route.</t>
        </is>
      </c>
      <c r="AE941" s="16" t="n">
        <v>1937</v>
      </c>
    </row>
    <row r="942">
      <c r="A942" s="16" t="n">
        <v>2</v>
      </c>
      <c r="B942" s="16" t="n">
        <v>938</v>
      </c>
      <c r="C942" s="16" t="n">
        <v>1938</v>
      </c>
      <c r="D942" s="17" t="inlineStr">
        <is>
          <t>PH0001938</t>
        </is>
      </c>
      <c r="E942" s="17" t="inlineStr">
        <is>
          <t>IV-B</t>
        </is>
      </c>
      <c r="F942" s="17" t="inlineStr">
        <is>
          <t>Palawan</t>
        </is>
      </c>
      <c r="G942" s="17" t="inlineStr">
        <is>
          <t>Puerto Princesa City</t>
        </is>
      </c>
      <c r="H942" s="17" t="inlineStr">
        <is>
          <t>Bagong Silang (Pob.)</t>
        </is>
      </c>
      <c r="I942" s="18" t="n">
        <v>9.730404999999999</v>
      </c>
      <c r="J942" s="18" t="n">
        <v>118.742366</v>
      </c>
      <c r="K942" s="17" t="inlineStr">
        <is>
          <t>R</t>
        </is>
      </c>
      <c r="L942" s="11" t="n">
        <v>2597</v>
      </c>
      <c r="M942" s="19" t="n">
        <v>3.9</v>
      </c>
      <c r="N942" s="20">
        <f>INT(L942/M942)</f>
        <v/>
      </c>
      <c r="O942" s="20">
        <f>INT(N942*0.3+0.5)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1.49</v>
      </c>
      <c r="T942" s="19" t="n">
        <v>2.92</v>
      </c>
      <c r="U942" s="17" t="inlineStr">
        <is>
          <t>Tier 2 High GIDA (Score 40.0–49.9)</t>
        </is>
      </c>
      <c r="V942" s="19" t="n">
        <v>70.64</v>
      </c>
      <c r="W942" s="19" t="n">
        <v>49.38</v>
      </c>
      <c r="X942" s="19" t="n">
        <v>70.64</v>
      </c>
      <c r="Y942" s="20">
        <f>ROUND(V942*0.35+W942*0.35+X942*0.30,2)</f>
        <v/>
      </c>
      <c r="Z942" s="23" t="inlineStr">
        <is>
          <t>D - Other node or line within 3 km</t>
        </is>
      </c>
      <c r="AA942" s="19" t="n">
        <v>1.49</v>
      </c>
      <c r="AB942" s="19" t="n">
        <v>2.48</v>
      </c>
      <c r="AC942" s="17" t="inlineStr">
        <is>
          <t>Node: PPW002 - TYPE 3</t>
        </is>
      </c>
      <c r="AD942" s="17" t="inlineStr">
        <is>
          <t>Route options survey candidate: compare actual node lateral with approved line tap.</t>
        </is>
      </c>
      <c r="AE942" s="16" t="n">
        <v>1938</v>
      </c>
    </row>
    <row r="943">
      <c r="A943" s="16" t="n">
        <v>2</v>
      </c>
      <c r="B943" s="16" t="n">
        <v>939</v>
      </c>
      <c r="C943" s="16" t="n">
        <v>1939</v>
      </c>
      <c r="D943" s="17" t="inlineStr">
        <is>
          <t>PH0001939</t>
        </is>
      </c>
      <c r="E943" s="17" t="inlineStr">
        <is>
          <t>NCR</t>
        </is>
      </c>
      <c r="F943" s="17" t="inlineStr">
        <is>
          <t>Metro Manila</t>
        </is>
      </c>
      <c r="G943" s="17" t="inlineStr">
        <is>
          <t>Caloocan City</t>
        </is>
      </c>
      <c r="H943" s="17" t="inlineStr">
        <is>
          <t>Barangay 49</t>
        </is>
      </c>
      <c r="I943" s="18" t="n">
        <v>14.616648</v>
      </c>
      <c r="J943" s="18" t="n">
        <v>120.973823</v>
      </c>
      <c r="K943" s="17" t="inlineStr">
        <is>
          <t>R</t>
        </is>
      </c>
      <c r="L943" s="11" t="n">
        <v>2279</v>
      </c>
      <c r="M943" s="19" t="n">
        <v>3.8</v>
      </c>
      <c r="N943" s="20">
        <f>INT(L943/M943)</f>
        <v/>
      </c>
      <c r="O943" s="20">
        <f>INT(N943*0.3+0.5)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68.8</v>
      </c>
      <c r="T943" s="19" t="n">
        <v>67.59</v>
      </c>
      <c r="U943" s="17" t="inlineStr">
        <is>
          <t>Tier 2 High GIDA (Score 40.0–49.9)</t>
        </is>
      </c>
      <c r="V943" s="19" t="n">
        <v>70.64</v>
      </c>
      <c r="W943" s="19" t="n">
        <v>49.38</v>
      </c>
      <c r="X943" s="19" t="n">
        <v>70.64</v>
      </c>
      <c r="Y943" s="20">
        <f>ROUND(V943*0.35+W943*0.35+X943*0.30,2)</f>
        <v/>
      </c>
      <c r="Z943" s="25" t="inlineStr">
        <is>
          <t>B - Node 0.5-1 km</t>
        </is>
      </c>
      <c r="AA943" s="19" t="n">
        <v>0.97</v>
      </c>
      <c r="AB943" s="19" t="n">
        <v>0.08</v>
      </c>
      <c r="AC943" s="17" t="inlineStr">
        <is>
          <t>Line: Aerial 24C</t>
        </is>
      </c>
      <c r="AD943" s="17" t="inlineStr">
        <is>
          <t>Short node lateral candidate; confirm port/fiber capacity, access and route.</t>
        </is>
      </c>
      <c r="AE943" s="16" t="n">
        <v>1939</v>
      </c>
    </row>
    <row r="944">
      <c r="A944" s="16" t="n">
        <v>2</v>
      </c>
      <c r="B944" s="16" t="n">
        <v>940</v>
      </c>
      <c r="C944" s="16" t="n">
        <v>1940</v>
      </c>
      <c r="D944" s="17" t="inlineStr">
        <is>
          <t>1380606016</t>
        </is>
      </c>
      <c r="E944" s="17" t="inlineStr">
        <is>
          <t>National Capital Region (NCR)</t>
        </is>
      </c>
      <c r="F944" s="17" t="inlineStr">
        <is>
          <t>First District (Not a Province)</t>
        </is>
      </c>
      <c r="G944" s="17" t="inlineStr">
        <is>
          <t>City of Manila</t>
        </is>
      </c>
      <c r="H944" s="17" t="inlineStr">
        <is>
          <t>Barangay 410</t>
        </is>
      </c>
      <c r="I944" s="18" t="n">
        <v>14.598555</v>
      </c>
      <c r="J944" s="18" t="n">
        <v>120.99656</v>
      </c>
      <c r="K944" s="17" t="inlineStr">
        <is>
          <t>U</t>
        </is>
      </c>
      <c r="L944" s="11" t="n">
        <v>2498</v>
      </c>
      <c r="M944" s="19" t="n">
        <v>3.9</v>
      </c>
      <c r="N944" s="20">
        <f>INT(L944/M944)</f>
        <v/>
      </c>
      <c r="O944" s="20">
        <f>INT(N944*0.3+0.5)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3.35</v>
      </c>
      <c r="T944" s="19" t="n">
        <v>3.05</v>
      </c>
      <c r="U944" s="17" t="inlineStr">
        <is>
          <t>Tier 2 High GIDA (Score 40.0–49.9)</t>
        </is>
      </c>
      <c r="V944" s="19" t="n">
        <v>70.64</v>
      </c>
      <c r="W944" s="19" t="n">
        <v>49.38</v>
      </c>
      <c r="X944" s="19" t="n">
        <v>70.64</v>
      </c>
      <c r="Y944" s="20">
        <f>ROUND(V944*0.35+W944*0.35+X944*0.30,2)</f>
        <v/>
      </c>
      <c r="Z944" s="25" t="inlineStr">
        <is>
          <t>B - Node 0.5-1 km</t>
        </is>
      </c>
      <c r="AA944" s="19" t="n">
        <v>0.77</v>
      </c>
      <c r="AB944" s="19" t="n">
        <v>0.23</v>
      </c>
      <c r="AC944" s="17" t="inlineStr">
        <is>
          <t>Line: PSG001 RELIANCE TO NCC001</t>
        </is>
      </c>
      <c r="AD944" s="17" t="inlineStr">
        <is>
          <t>Short node lateral candidate; confirm port/fiber capacity, access and route.</t>
        </is>
      </c>
      <c r="AE944" s="16" t="n">
        <v>1940</v>
      </c>
    </row>
    <row r="945">
      <c r="A945" s="16" t="n">
        <v>2</v>
      </c>
      <c r="B945" s="16" t="n">
        <v>941</v>
      </c>
      <c r="C945" s="16" t="n">
        <v>1941</v>
      </c>
      <c r="D945" s="17" t="inlineStr">
        <is>
          <t>1380603013</t>
        </is>
      </c>
      <c r="E945" s="17" t="inlineStr">
        <is>
          <t>National Capital Region (NCR)</t>
        </is>
      </c>
      <c r="F945" s="17" t="inlineStr">
        <is>
          <t>First District (Not a Province)</t>
        </is>
      </c>
      <c r="G945" s="17" t="inlineStr">
        <is>
          <t>City of Manila</t>
        </is>
      </c>
      <c r="H945" s="17" t="inlineStr">
        <is>
          <t>Barangay 393</t>
        </is>
      </c>
      <c r="I945" s="18" t="n">
        <v>14.6017744</v>
      </c>
      <c r="J945" s="18" t="n">
        <v>120.9859519</v>
      </c>
      <c r="K945" s="17" t="inlineStr">
        <is>
          <t>U</t>
        </is>
      </c>
      <c r="L945" s="11" t="n">
        <v>4197</v>
      </c>
      <c r="M945" s="19" t="n">
        <v>3.9</v>
      </c>
      <c r="N945" s="20">
        <f>INT(L945/M945)</f>
        <v/>
      </c>
      <c r="O945" s="20">
        <f>INT(N945*0.3+0.5)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44.19</v>
      </c>
      <c r="T945" s="19" t="n">
        <v>48.25</v>
      </c>
      <c r="U945" s="17" t="inlineStr">
        <is>
          <t>Tier 2 High GIDA (Score 40.0–49.9)</t>
        </is>
      </c>
      <c r="V945" s="19" t="n">
        <v>70.64</v>
      </c>
      <c r="W945" s="19" t="n">
        <v>49.38</v>
      </c>
      <c r="X945" s="19" t="n">
        <v>70.64</v>
      </c>
      <c r="Y945" s="20">
        <f>ROUND(V945*0.35+W945*0.35+X945*0.30,2)</f>
        <v/>
      </c>
      <c r="Z945" s="25" t="inlineStr">
        <is>
          <t>B - Node 0.5-1 km</t>
        </is>
      </c>
      <c r="AA945" s="19" t="n">
        <v>0.58</v>
      </c>
      <c r="AB945" s="19" t="n">
        <v>0.11</v>
      </c>
      <c r="AC945" s="17" t="inlineStr">
        <is>
          <t>Line: Aerial 24C</t>
        </is>
      </c>
      <c r="AD945" s="17" t="inlineStr">
        <is>
          <t>Short node lateral candidate; confirm port/fiber capacity, access and route.</t>
        </is>
      </c>
      <c r="AE945" s="16" t="n">
        <v>1941</v>
      </c>
    </row>
    <row r="946">
      <c r="A946" s="16" t="n">
        <v>2</v>
      </c>
      <c r="B946" s="16" t="n">
        <v>942</v>
      </c>
      <c r="C946" s="16" t="n">
        <v>1942</v>
      </c>
      <c r="D946" s="17" t="inlineStr">
        <is>
          <t>1380614086</t>
        </is>
      </c>
      <c r="E946" s="17" t="inlineStr">
        <is>
          <t>National Capital Region (NCR)</t>
        </is>
      </c>
      <c r="F946" s="17" t="inlineStr">
        <is>
          <t>First District (Not a Province)</t>
        </is>
      </c>
      <c r="G946" s="17" t="inlineStr">
        <is>
          <t>City of Manila</t>
        </is>
      </c>
      <c r="H946" s="17" t="inlineStr">
        <is>
          <t>Barangay 893</t>
        </is>
      </c>
      <c r="I946" s="18" t="n">
        <v>14.588203</v>
      </c>
      <c r="J946" s="18" t="n">
        <v>121.019681</v>
      </c>
      <c r="K946" s="17" t="inlineStr">
        <is>
          <t>U</t>
        </is>
      </c>
      <c r="L946" s="11" t="n">
        <v>682</v>
      </c>
      <c r="M946" s="19" t="n">
        <v>3.9</v>
      </c>
      <c r="N946" s="20">
        <f>INT(L946/M946)</f>
        <v/>
      </c>
      <c r="O946" s="20">
        <f>INT(N946*0.3+0.5)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58.34</v>
      </c>
      <c r="T946" s="19" t="n">
        <v>43.82</v>
      </c>
      <c r="U946" s="17" t="inlineStr">
        <is>
          <t>Tier 2 High GIDA (Score 40.0–49.9)</t>
        </is>
      </c>
      <c r="V946" s="19" t="n">
        <v>70.64</v>
      </c>
      <c r="W946" s="19" t="n">
        <v>49.38</v>
      </c>
      <c r="X946" s="19" t="n">
        <v>70.64</v>
      </c>
      <c r="Y946" s="20">
        <f>ROUND(V946*0.35+W946*0.35+X946*0.30,2)</f>
        <v/>
      </c>
      <c r="Z946" s="22" t="inlineStr">
        <is>
          <t>C - Line within 0.5 km; node over 1 km</t>
        </is>
      </c>
      <c r="AA946" s="19" t="n">
        <v>1.04</v>
      </c>
      <c r="AB946" s="19" t="n">
        <v>0.15</v>
      </c>
      <c r="AC946" s="17" t="inlineStr">
        <is>
          <t>Line: Aerial 24C</t>
        </is>
      </c>
      <c r="AD946" s="17" t="inlineStr">
        <is>
          <t>Splice closure / line-tap survey candidate; locate closure and confirm splicing/capacity.</t>
        </is>
      </c>
      <c r="AE946" s="16" t="n">
        <v>1942</v>
      </c>
    </row>
    <row r="947">
      <c r="A947" s="16" t="n">
        <v>2</v>
      </c>
      <c r="B947" s="16" t="n">
        <v>943</v>
      </c>
      <c r="C947" s="16" t="n">
        <v>1943</v>
      </c>
      <c r="D947" s="17" t="inlineStr">
        <is>
          <t>PH0001943</t>
        </is>
      </c>
      <c r="E947" s="17" t="inlineStr">
        <is>
          <t>NCR</t>
        </is>
      </c>
      <c r="F947" s="17" t="inlineStr">
        <is>
          <t>Metro Manila</t>
        </is>
      </c>
      <c r="G947" s="17" t="inlineStr">
        <is>
          <t>Caloocan City</t>
        </is>
      </c>
      <c r="H947" s="17" t="inlineStr">
        <is>
          <t>Barangay 33</t>
        </is>
      </c>
      <c r="I947" s="18" t="n">
        <v>14.6022605</v>
      </c>
      <c r="J947" s="18" t="n">
        <v>120.9606242</v>
      </c>
      <c r="K947" s="17" t="inlineStr">
        <is>
          <t>R</t>
        </is>
      </c>
      <c r="L947" s="11" t="n">
        <v>2279</v>
      </c>
      <c r="M947" s="19" t="n">
        <v>3.8</v>
      </c>
      <c r="N947" s="20">
        <f>INT(L947/M947)</f>
        <v/>
      </c>
      <c r="O947" s="20">
        <f>INT(N947*0.3+0.5)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3.12</v>
      </c>
      <c r="T947" s="19" t="n">
        <v>0.91</v>
      </c>
      <c r="U947" s="17" t="inlineStr">
        <is>
          <t>Tier 2 High GIDA (Score 40.0–49.9)</t>
        </is>
      </c>
      <c r="V947" s="19" t="n">
        <v>70.63</v>
      </c>
      <c r="W947" s="19" t="n">
        <v>49.38</v>
      </c>
      <c r="X947" s="19" t="n">
        <v>70.63</v>
      </c>
      <c r="Y947" s="20">
        <f>ROUND(V947*0.35+W947*0.35+X947*0.30,2)</f>
        <v/>
      </c>
      <c r="Z947" s="25" t="inlineStr">
        <is>
          <t>B - Node 0.5-1 km</t>
        </is>
      </c>
      <c r="AA947" s="19" t="n">
        <v>0.9399999999999999</v>
      </c>
      <c r="AB947" s="19" t="n">
        <v>1.1</v>
      </c>
      <c r="AC947" s="17" t="inlineStr">
        <is>
          <t>Node: MNL068 - PM</t>
        </is>
      </c>
      <c r="AD947" s="17" t="inlineStr">
        <is>
          <t>Short node lateral candidate; confirm port/fiber capacity, access and route.</t>
        </is>
      </c>
      <c r="AE947" s="16" t="n">
        <v>1943</v>
      </c>
    </row>
    <row r="948">
      <c r="A948" s="16" t="n">
        <v>2</v>
      </c>
      <c r="B948" s="16" t="n">
        <v>944</v>
      </c>
      <c r="C948" s="16" t="n">
        <v>1944</v>
      </c>
      <c r="D948" s="17" t="inlineStr">
        <is>
          <t>1380610038</t>
        </is>
      </c>
      <c r="E948" s="17" t="inlineStr">
        <is>
          <t>National Capital Region (NCR)</t>
        </is>
      </c>
      <c r="F948" s="17" t="inlineStr">
        <is>
          <t>First District (Not a Province)</t>
        </is>
      </c>
      <c r="G948" s="17" t="inlineStr">
        <is>
          <t>City of Manila</t>
        </is>
      </c>
      <c r="H948" s="17" t="inlineStr">
        <is>
          <t>Barangay 723</t>
        </is>
      </c>
      <c r="I948" s="18" t="n">
        <v>14.570364</v>
      </c>
      <c r="J948" s="18" t="n">
        <v>120.989127</v>
      </c>
      <c r="K948" s="17" t="inlineStr">
        <is>
          <t>U</t>
        </is>
      </c>
      <c r="L948" s="11" t="n">
        <v>556</v>
      </c>
      <c r="M948" s="19" t="n">
        <v>3.9</v>
      </c>
      <c r="N948" s="20">
        <f>INT(L948/M948)</f>
        <v/>
      </c>
      <c r="O948" s="20">
        <f>INT(N948*0.3+0.5)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17.18</v>
      </c>
      <c r="T948" s="19" t="n">
        <v>16.49</v>
      </c>
      <c r="U948" s="17" t="inlineStr">
        <is>
          <t>Tier 2 High GIDA (Score 40.0–49.9)</t>
        </is>
      </c>
      <c r="V948" s="19" t="n">
        <v>70.63</v>
      </c>
      <c r="W948" s="19" t="n">
        <v>49.38</v>
      </c>
      <c r="X948" s="19" t="n">
        <v>70.63</v>
      </c>
      <c r="Y948" s="20">
        <f>ROUND(V948*0.35+W948*0.35+X948*0.30,2)</f>
        <v/>
      </c>
      <c r="Z948" s="25" t="inlineStr">
        <is>
          <t>B - Node 0.5-1 km</t>
        </is>
      </c>
      <c r="AA948" s="19" t="n">
        <v>0.58</v>
      </c>
      <c r="AB948" s="19" t="n">
        <v>0.26</v>
      </c>
      <c r="AC948" s="17" t="inlineStr">
        <is>
          <t>Line: PSG001 RELIANCE TO NCC001</t>
        </is>
      </c>
      <c r="AD948" s="17" t="inlineStr">
        <is>
          <t>Short node lateral candidate; confirm port/fiber capacity, access and route.</t>
        </is>
      </c>
      <c r="AE948" s="16" t="n">
        <v>1944</v>
      </c>
    </row>
    <row r="949">
      <c r="A949" s="16" t="n">
        <v>2</v>
      </c>
      <c r="B949" s="16" t="n">
        <v>945</v>
      </c>
      <c r="C949" s="16" t="n">
        <v>1945</v>
      </c>
      <c r="D949" s="17" t="inlineStr">
        <is>
          <t>PH0001945</t>
        </is>
      </c>
      <c r="E949" s="17" t="inlineStr">
        <is>
          <t>VIII</t>
        </is>
      </c>
      <c r="F949" s="17" t="inlineStr">
        <is>
          <t>Leyte</t>
        </is>
      </c>
      <c r="G949" s="17" t="inlineStr">
        <is>
          <t>Tacloban City</t>
        </is>
      </c>
      <c r="H949" s="17" t="inlineStr">
        <is>
          <t>Barangay 43</t>
        </is>
      </c>
      <c r="I949" s="18" t="n">
        <v>11.1951693</v>
      </c>
      <c r="J949" s="18" t="n">
        <v>125.0074965</v>
      </c>
      <c r="K949" s="17" t="inlineStr">
        <is>
          <t>R</t>
        </is>
      </c>
      <c r="L949" s="11" t="n">
        <v>2258</v>
      </c>
      <c r="M949" s="19" t="n">
        <v>3.8</v>
      </c>
      <c r="N949" s="20">
        <f>INT(L949/M949)</f>
        <v/>
      </c>
      <c r="O949" s="20">
        <f>INT(N949*0.3+0.5)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6.59</v>
      </c>
      <c r="T949" s="19" t="n">
        <v>9.470000000000001</v>
      </c>
      <c r="U949" s="17" t="inlineStr">
        <is>
          <t>Tier 2 High GIDA (Score 40.0–49.9)</t>
        </is>
      </c>
      <c r="V949" s="19" t="n">
        <v>70.63</v>
      </c>
      <c r="W949" s="19" t="n">
        <v>49.38</v>
      </c>
      <c r="X949" s="19" t="n">
        <v>70.63</v>
      </c>
      <c r="Y949" s="20">
        <f>ROUND(V949*0.35+W949*0.35+X949*0.30,2)</f>
        <v/>
      </c>
      <c r="Z949" s="22" t="inlineStr">
        <is>
          <t>C - Line within 0.5 km; node over 1 km</t>
        </is>
      </c>
      <c r="AA949" s="19" t="n">
        <v>1.93</v>
      </c>
      <c r="AB949" s="19" t="n">
        <v>0.26</v>
      </c>
      <c r="AC949" s="17" t="inlineStr">
        <is>
          <t>Line: CAPOOCAN - TACLOBAN</t>
        </is>
      </c>
      <c r="AD949" s="17" t="inlineStr">
        <is>
          <t>Splice closure / line-tap survey candidate; locate closure and confirm splicing/capacity.</t>
        </is>
      </c>
      <c r="AE949" s="16" t="n">
        <v>1945</v>
      </c>
    </row>
    <row r="950">
      <c r="A950" s="16" t="n">
        <v>2</v>
      </c>
      <c r="B950" s="16" t="n">
        <v>946</v>
      </c>
      <c r="C950" s="16" t="n">
        <v>1946</v>
      </c>
      <c r="D950" s="17" t="inlineStr">
        <is>
          <t>1380610021</t>
        </is>
      </c>
      <c r="E950" s="17" t="inlineStr">
        <is>
          <t>National Capital Region (NCR)</t>
        </is>
      </c>
      <c r="F950" s="17" t="inlineStr">
        <is>
          <t>First District (Not a Province)</t>
        </is>
      </c>
      <c r="G950" s="17" t="inlineStr">
        <is>
          <t>City of Manila</t>
        </is>
      </c>
      <c r="H950" s="17" t="inlineStr">
        <is>
          <t>Barangay 706</t>
        </is>
      </c>
      <c r="I950" s="18" t="n">
        <v>14.572164</v>
      </c>
      <c r="J950" s="18" t="n">
        <v>120.987627</v>
      </c>
      <c r="K950" s="17" t="inlineStr">
        <is>
          <t>U</t>
        </is>
      </c>
      <c r="L950" s="11" t="n">
        <v>305</v>
      </c>
      <c r="M950" s="19" t="n">
        <v>3.9</v>
      </c>
      <c r="N950" s="20">
        <f>INT(L950/M950)</f>
        <v/>
      </c>
      <c r="O950" s="20">
        <f>INT(N950*0.3+0.5)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43.68</v>
      </c>
      <c r="T950" s="19" t="n">
        <v>48.56</v>
      </c>
      <c r="U950" s="17" t="inlineStr">
        <is>
          <t>Tier 2 High GIDA (Score 40.0–49.9)</t>
        </is>
      </c>
      <c r="V950" s="19" t="n">
        <v>70.63</v>
      </c>
      <c r="W950" s="19" t="n">
        <v>49.38</v>
      </c>
      <c r="X950" s="19" t="n">
        <v>70.63</v>
      </c>
      <c r="Y950" s="20">
        <f>ROUND(V950*0.35+W950*0.35+X950*0.30,2)</f>
        <v/>
      </c>
      <c r="Z950" s="25" t="inlineStr">
        <is>
          <t>B - Node 0.5-1 km</t>
        </is>
      </c>
      <c r="AA950" s="19" t="n">
        <v>0.71</v>
      </c>
      <c r="AB950" s="19" t="n">
        <v>0.44</v>
      </c>
      <c r="AC950" s="17" t="inlineStr">
        <is>
          <t>Line: PSG001 RELIANCE TO NCC001</t>
        </is>
      </c>
      <c r="AD950" s="17" t="inlineStr">
        <is>
          <t>Short node lateral candidate; confirm port/fiber capacity, access and route.</t>
        </is>
      </c>
      <c r="AE950" s="16" t="n">
        <v>1946</v>
      </c>
    </row>
    <row r="951">
      <c r="A951" s="16" t="n">
        <v>2</v>
      </c>
      <c r="B951" s="16" t="n">
        <v>947</v>
      </c>
      <c r="C951" s="16" t="n">
        <v>1947</v>
      </c>
      <c r="D951" s="17" t="inlineStr">
        <is>
          <t>1381100005</t>
        </is>
      </c>
      <c r="E951" s="17" t="inlineStr">
        <is>
          <t>National Capital Region (NCR)</t>
        </is>
      </c>
      <c r="F951" s="17" t="inlineStr">
        <is>
          <t>Fourth District (Not a Province)</t>
        </is>
      </c>
      <c r="G951" s="17" t="inlineStr">
        <is>
          <t>Pasay City</t>
        </is>
      </c>
      <c r="H951" s="17" t="inlineStr">
        <is>
          <t>Barangay 5</t>
        </is>
      </c>
      <c r="I951" s="18" t="n">
        <v>14.560506</v>
      </c>
      <c r="J951" s="18" t="n">
        <v>120.992527</v>
      </c>
      <c r="K951" s="17" t="inlineStr">
        <is>
          <t>U</t>
        </is>
      </c>
      <c r="L951" s="11" t="n">
        <v>6254</v>
      </c>
      <c r="M951" s="19" t="n">
        <v>3.4</v>
      </c>
      <c r="N951" s="20">
        <f>INT(L951/M951)</f>
        <v/>
      </c>
      <c r="O951" s="20">
        <f>INT(N951*0.3+0.5)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0.98</v>
      </c>
      <c r="T951" s="19" t="n">
        <v>0.87</v>
      </c>
      <c r="U951" s="17" t="inlineStr">
        <is>
          <t>Tier 2 High GIDA (Score 40.0–49.9)</t>
        </is>
      </c>
      <c r="V951" s="19" t="n">
        <v>70.63</v>
      </c>
      <c r="W951" s="19" t="n">
        <v>49.38</v>
      </c>
      <c r="X951" s="19" t="n">
        <v>70.63</v>
      </c>
      <c r="Y951" s="20">
        <f>ROUND(V951*0.35+W951*0.35+X951*0.30,2)</f>
        <v/>
      </c>
      <c r="Z951" s="25" t="inlineStr">
        <is>
          <t>B - Node 0.5-1 km</t>
        </is>
      </c>
      <c r="AA951" s="19" t="n">
        <v>0.8100000000000001</v>
      </c>
      <c r="AB951" s="19" t="n">
        <v>0.32</v>
      </c>
      <c r="AC951" s="17" t="inlineStr">
        <is>
          <t>Line: UG 288C via Y-Duct</t>
        </is>
      </c>
      <c r="AD951" s="17" t="inlineStr">
        <is>
          <t>Short node lateral candidate; confirm port/fiber capacity, access and route.</t>
        </is>
      </c>
      <c r="AE951" s="16" t="n">
        <v>1947</v>
      </c>
    </row>
    <row r="952">
      <c r="A952" s="16" t="n">
        <v>2</v>
      </c>
      <c r="B952" s="16" t="n">
        <v>948</v>
      </c>
      <c r="C952" s="16" t="n">
        <v>1948</v>
      </c>
      <c r="D952" s="17" t="inlineStr">
        <is>
          <t>1380606081</t>
        </is>
      </c>
      <c r="E952" s="17" t="inlineStr">
        <is>
          <t>National Capital Region (NCR)</t>
        </is>
      </c>
      <c r="F952" s="17" t="inlineStr">
        <is>
          <t>First District (Not a Province)</t>
        </is>
      </c>
      <c r="G952" s="17" t="inlineStr">
        <is>
          <t>City of Manila</t>
        </is>
      </c>
      <c r="H952" s="17" t="inlineStr">
        <is>
          <t>Barangay 475</t>
        </is>
      </c>
      <c r="I952" s="18" t="n">
        <v>14.61077</v>
      </c>
      <c r="J952" s="18" t="n">
        <v>120.9931</v>
      </c>
      <c r="K952" s="17" t="inlineStr">
        <is>
          <t>U</t>
        </is>
      </c>
      <c r="L952" s="11" t="n">
        <v>1715</v>
      </c>
      <c r="M952" s="19" t="n">
        <v>3.9</v>
      </c>
      <c r="N952" s="20">
        <f>INT(L952/M952)</f>
        <v/>
      </c>
      <c r="O952" s="20">
        <f>INT(N952*0.3+0.5)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24.21</v>
      </c>
      <c r="T952" s="19" t="n">
        <v>2.51</v>
      </c>
      <c r="U952" s="17" t="inlineStr">
        <is>
          <t>Tier 2 High GIDA (Score 40.0–49.9)</t>
        </is>
      </c>
      <c r="V952" s="19" t="n">
        <v>70.63</v>
      </c>
      <c r="W952" s="19" t="n">
        <v>49.38</v>
      </c>
      <c r="X952" s="19" t="n">
        <v>70.63</v>
      </c>
      <c r="Y952" s="20">
        <f>ROUND(V952*0.35+W952*0.35+X952*0.30,2)</f>
        <v/>
      </c>
      <c r="Z952" s="25" t="inlineStr">
        <is>
          <t>B - Node 0.5-1 km</t>
        </is>
      </c>
      <c r="AA952" s="19" t="n">
        <v>0.88</v>
      </c>
      <c r="AB952" s="19" t="n">
        <v>0.08</v>
      </c>
      <c r="AC952" s="17" t="inlineStr">
        <is>
          <t>Line: Aerial 24C</t>
        </is>
      </c>
      <c r="AD952" s="17" t="inlineStr">
        <is>
          <t>Short node lateral candidate; confirm port/fiber capacity, access and route.</t>
        </is>
      </c>
      <c r="AE952" s="16" t="n">
        <v>1948</v>
      </c>
    </row>
    <row r="953">
      <c r="A953" s="16" t="n">
        <v>2</v>
      </c>
      <c r="B953" s="16" t="n">
        <v>949</v>
      </c>
      <c r="C953" s="16" t="n">
        <v>1949</v>
      </c>
      <c r="D953" s="17" t="inlineStr">
        <is>
          <t>PH0001949</t>
        </is>
      </c>
      <c r="E953" s="17" t="inlineStr">
        <is>
          <t>NCR</t>
        </is>
      </c>
      <c r="F953" s="17" t="inlineStr">
        <is>
          <t>Metro Manila</t>
        </is>
      </c>
      <c r="G953" s="17" t="inlineStr">
        <is>
          <t>Caloocan City</t>
        </is>
      </c>
      <c r="H953" s="17" t="inlineStr">
        <is>
          <t>Barangay 30</t>
        </is>
      </c>
      <c r="I953" s="18" t="n">
        <v>14.6012105</v>
      </c>
      <c r="J953" s="18" t="n">
        <v>120.9622742</v>
      </c>
      <c r="K953" s="17" t="inlineStr">
        <is>
          <t>R</t>
        </is>
      </c>
      <c r="L953" s="11" t="n">
        <v>2279</v>
      </c>
      <c r="M953" s="19" t="n">
        <v>3.8</v>
      </c>
      <c r="N953" s="20">
        <f>INT(L953/M953)</f>
        <v/>
      </c>
      <c r="O953" s="20">
        <f>INT(N953*0.3+0.5)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33.03</v>
      </c>
      <c r="T953" s="19" t="n">
        <v>42.78</v>
      </c>
      <c r="U953" s="17" t="inlineStr">
        <is>
          <t>Tier 2 High GIDA (Score 40.0–49.9)</t>
        </is>
      </c>
      <c r="V953" s="19" t="n">
        <v>70.62</v>
      </c>
      <c r="W953" s="19" t="n">
        <v>49.37</v>
      </c>
      <c r="X953" s="19" t="n">
        <v>70.62</v>
      </c>
      <c r="Y953" s="20">
        <f>ROUND(V953*0.35+W953*0.35+X953*0.30,2)</f>
        <v/>
      </c>
      <c r="Z953" s="25" t="inlineStr">
        <is>
          <t>B - Node 0.5-1 km</t>
        </is>
      </c>
      <c r="AA953" s="19" t="n">
        <v>0.82</v>
      </c>
      <c r="AB953" s="19" t="n">
        <v>1</v>
      </c>
      <c r="AC953" s="17" t="inlineStr">
        <is>
          <t>Node: MNL068 - PM</t>
        </is>
      </c>
      <c r="AD953" s="17" t="inlineStr">
        <is>
          <t>Short node lateral candidate; confirm port/fiber capacity, access and route.</t>
        </is>
      </c>
      <c r="AE953" s="16" t="n">
        <v>1949</v>
      </c>
    </row>
    <row r="954">
      <c r="A954" s="16" t="n">
        <v>2</v>
      </c>
      <c r="B954" s="16" t="n">
        <v>950</v>
      </c>
      <c r="C954" s="16" t="n">
        <v>1950</v>
      </c>
      <c r="D954" s="17" t="inlineStr">
        <is>
          <t>1380606207</t>
        </is>
      </c>
      <c r="E954" s="17" t="inlineStr">
        <is>
          <t>National Capital Region (NCR)</t>
        </is>
      </c>
      <c r="F954" s="17" t="inlineStr">
        <is>
          <t>First District (Not a Province)</t>
        </is>
      </c>
      <c r="G954" s="17" t="inlineStr">
        <is>
          <t>City of Manila</t>
        </is>
      </c>
      <c r="H954" s="17" t="inlineStr">
        <is>
          <t>Barangay 600</t>
        </is>
      </c>
      <c r="I954" s="18" t="n">
        <v>14.593837</v>
      </c>
      <c r="J954" s="18" t="n">
        <v>121.0146</v>
      </c>
      <c r="K954" s="17" t="inlineStr">
        <is>
          <t>U</t>
        </is>
      </c>
      <c r="L954" s="11" t="n">
        <v>6071</v>
      </c>
      <c r="M954" s="19" t="n">
        <v>3.9</v>
      </c>
      <c r="N954" s="20">
        <f>INT(L954/M954)</f>
        <v/>
      </c>
      <c r="O954" s="20">
        <f>INT(N954*0.3+0.5)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22.25</v>
      </c>
      <c r="T954" s="19" t="n">
        <v>27.98</v>
      </c>
      <c r="U954" s="17" t="inlineStr">
        <is>
          <t>Tier 2 High GIDA (Score 40.0–49.9)</t>
        </is>
      </c>
      <c r="V954" s="19" t="n">
        <v>70.62</v>
      </c>
      <c r="W954" s="19" t="n">
        <v>49.37</v>
      </c>
      <c r="X954" s="19" t="n">
        <v>70.62</v>
      </c>
      <c r="Y954" s="20">
        <f>ROUND(V954*0.35+W954*0.35+X954*0.30,2)</f>
        <v/>
      </c>
      <c r="Z954" s="23" t="inlineStr">
        <is>
          <t>D - Other node or line within 3 km</t>
        </is>
      </c>
      <c r="AA954" s="19" t="n">
        <v>1.42</v>
      </c>
      <c r="AB954" s="19" t="n">
        <v>0.98</v>
      </c>
      <c r="AC954" s="17" t="inlineStr">
        <is>
          <t>Line: Aerial 24C</t>
        </is>
      </c>
      <c r="AD954" s="17" t="inlineStr">
        <is>
          <t>Route options survey candidate: compare actual node lateral with approved line tap.</t>
        </is>
      </c>
      <c r="AE954" s="16" t="n">
        <v>1950</v>
      </c>
    </row>
    <row r="955">
      <c r="A955" s="16" t="n">
        <v>2</v>
      </c>
      <c r="B955" s="16" t="n">
        <v>951</v>
      </c>
      <c r="C955" s="16" t="n">
        <v>1951</v>
      </c>
      <c r="D955" s="17" t="inlineStr">
        <is>
          <t>PH0001951</t>
        </is>
      </c>
      <c r="E955" s="17" t="inlineStr">
        <is>
          <t>NCR</t>
        </is>
      </c>
      <c r="F955" s="17" t="inlineStr">
        <is>
          <t>Metro Manila</t>
        </is>
      </c>
      <c r="G955" s="17" t="inlineStr">
        <is>
          <t>Caloocan City</t>
        </is>
      </c>
      <c r="H955" s="17" t="inlineStr">
        <is>
          <t>Barangay 28</t>
        </is>
      </c>
      <c r="I955" s="18" t="n">
        <v>14.641971</v>
      </c>
      <c r="J955" s="18" t="n">
        <v>120.969172</v>
      </c>
      <c r="K955" s="17" t="inlineStr">
        <is>
          <t>R</t>
        </is>
      </c>
      <c r="L955" s="11" t="n">
        <v>2279</v>
      </c>
      <c r="M955" s="19" t="n">
        <v>3.8</v>
      </c>
      <c r="N955" s="20">
        <f>INT(L955/M955)</f>
        <v/>
      </c>
      <c r="O955" s="20">
        <f>INT(N955*0.3+0.5)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50.19</v>
      </c>
      <c r="T955" s="19" t="n">
        <v>58.94</v>
      </c>
      <c r="U955" s="17" t="inlineStr">
        <is>
          <t>Tier 2 High GIDA (Score 40.0–49.9)</t>
        </is>
      </c>
      <c r="V955" s="19" t="n">
        <v>70.62</v>
      </c>
      <c r="W955" s="19" t="n">
        <v>49.37</v>
      </c>
      <c r="X955" s="19" t="n">
        <v>70.62</v>
      </c>
      <c r="Y955" s="20">
        <f>ROUND(V955*0.35+W955*0.35+X955*0.30,2)</f>
        <v/>
      </c>
      <c r="Z955" s="25" t="inlineStr">
        <is>
          <t>B - Node 0.5-1 km</t>
        </is>
      </c>
      <c r="AA955" s="19" t="n">
        <v>0.9</v>
      </c>
      <c r="AB955" s="19" t="n">
        <v>1.4</v>
      </c>
      <c r="AC955" s="17" t="inlineStr">
        <is>
          <t>Node: CCS004
- TYPE 3</t>
        </is>
      </c>
      <c r="AD955" s="17" t="inlineStr">
        <is>
          <t>Short node lateral candidate; confirm port/fiber capacity, access and route.</t>
        </is>
      </c>
      <c r="AE955" s="16" t="n">
        <v>1951</v>
      </c>
    </row>
    <row r="956">
      <c r="A956" s="16" t="n">
        <v>2</v>
      </c>
      <c r="B956" s="16" t="n">
        <v>952</v>
      </c>
      <c r="C956" s="16" t="n">
        <v>1952</v>
      </c>
      <c r="D956" s="17" t="inlineStr">
        <is>
          <t>1380605036</t>
        </is>
      </c>
      <c r="E956" s="17" t="inlineStr">
        <is>
          <t>National Capital Region (NCR)</t>
        </is>
      </c>
      <c r="F956" s="17" t="inlineStr">
        <is>
          <t>First District (Not a Province)</t>
        </is>
      </c>
      <c r="G956" s="17" t="inlineStr">
        <is>
          <t>City of Manila</t>
        </is>
      </c>
      <c r="H956" s="17" t="inlineStr">
        <is>
          <t>Barangay 334</t>
        </is>
      </c>
      <c r="I956" s="18" t="n">
        <v>14.608558</v>
      </c>
      <c r="J956" s="18" t="n">
        <v>120.977933</v>
      </c>
      <c r="K956" s="17" t="inlineStr">
        <is>
          <t>U</t>
        </is>
      </c>
      <c r="L956" s="11" t="n">
        <v>1505</v>
      </c>
      <c r="M956" s="19" t="n">
        <v>3.9</v>
      </c>
      <c r="N956" s="20">
        <f>INT(L956/M956)</f>
        <v/>
      </c>
      <c r="O956" s="20">
        <f>INT(N956*0.3+0.5)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72.81</v>
      </c>
      <c r="T956" s="19" t="n">
        <v>68.37</v>
      </c>
      <c r="U956" s="17" t="inlineStr">
        <is>
          <t>Tier 2 High GIDA (Score 40.0–49.9)</t>
        </is>
      </c>
      <c r="V956" s="19" t="n">
        <v>70.62</v>
      </c>
      <c r="W956" s="19" t="n">
        <v>49.37</v>
      </c>
      <c r="X956" s="19" t="n">
        <v>70.62</v>
      </c>
      <c r="Y956" s="20">
        <f>ROUND(V956*0.35+W956*0.35+X956*0.30,2)</f>
        <v/>
      </c>
      <c r="Z956" s="25" t="inlineStr">
        <is>
          <t>B - Node 0.5-1 km</t>
        </is>
      </c>
      <c r="AA956" s="19" t="n">
        <v>0.91</v>
      </c>
      <c r="AB956" s="19" t="n">
        <v>0.24</v>
      </c>
      <c r="AC956" s="17" t="inlineStr">
        <is>
          <t>Line: Aerial 24C</t>
        </is>
      </c>
      <c r="AD956" s="17" t="inlineStr">
        <is>
          <t>Short node lateral candidate; confirm port/fiber capacity, access and route.</t>
        </is>
      </c>
      <c r="AE956" s="16" t="n">
        <v>1952</v>
      </c>
    </row>
    <row r="957">
      <c r="A957" s="16" t="n">
        <v>2</v>
      </c>
      <c r="B957" s="16" t="n">
        <v>953</v>
      </c>
      <c r="C957" s="16" t="n">
        <v>1953</v>
      </c>
      <c r="D957" s="17" t="inlineStr">
        <is>
          <t>1380601231</t>
        </is>
      </c>
      <c r="E957" s="17" t="inlineStr">
        <is>
          <t>National Capital Region (NCR)</t>
        </is>
      </c>
      <c r="F957" s="17" t="inlineStr">
        <is>
          <t>First District (Not a Province)</t>
        </is>
      </c>
      <c r="G957" s="17" t="inlineStr">
        <is>
          <t>City of Manila</t>
        </is>
      </c>
      <c r="H957" s="17" t="inlineStr">
        <is>
          <t>Barangay 230</t>
        </is>
      </c>
      <c r="I957" s="18" t="n">
        <v>14.62453</v>
      </c>
      <c r="J957" s="18" t="n">
        <v>120.97988</v>
      </c>
      <c r="K957" s="17" t="inlineStr">
        <is>
          <t>U</t>
        </is>
      </c>
      <c r="L957" s="11" t="n">
        <v>2436</v>
      </c>
      <c r="M957" s="19" t="n">
        <v>3.9</v>
      </c>
      <c r="N957" s="20">
        <f>INT(L957/M957)</f>
        <v/>
      </c>
      <c r="O957" s="20">
        <f>INT(N957*0.3+0.5)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18.4</v>
      </c>
      <c r="T957" s="19" t="n">
        <v>16.37</v>
      </c>
      <c r="U957" s="17" t="inlineStr">
        <is>
          <t>Tier 2 High GIDA (Score 40.0–49.9)</t>
        </is>
      </c>
      <c r="V957" s="19" t="n">
        <v>70.62</v>
      </c>
      <c r="W957" s="19" t="n">
        <v>49.37</v>
      </c>
      <c r="X957" s="19" t="n">
        <v>70.62</v>
      </c>
      <c r="Y957" s="20">
        <f>ROUND(V957*0.35+W957*0.35+X957*0.30,2)</f>
        <v/>
      </c>
      <c r="Z957" s="25" t="inlineStr">
        <is>
          <t>B - Node 0.5-1 km</t>
        </is>
      </c>
      <c r="AA957" s="19" t="n">
        <v>0.75</v>
      </c>
      <c r="AB957" s="19" t="n">
        <v>0.06</v>
      </c>
      <c r="AC957" s="17" t="inlineStr">
        <is>
          <t>Line: UG 144C via Y-Duct</t>
        </is>
      </c>
      <c r="AD957" s="17" t="inlineStr">
        <is>
          <t>Short node lateral candidate; confirm port/fiber capacity, access and route.</t>
        </is>
      </c>
      <c r="AE957" s="16" t="n">
        <v>1953</v>
      </c>
    </row>
    <row r="958">
      <c r="A958" s="16" t="n">
        <v>2</v>
      </c>
      <c r="B958" s="16" t="n">
        <v>954</v>
      </c>
      <c r="C958" s="16" t="n">
        <v>1954</v>
      </c>
      <c r="D958" s="17" t="inlineStr">
        <is>
          <t>1380610006</t>
        </is>
      </c>
      <c r="E958" s="17" t="inlineStr">
        <is>
          <t>National Capital Region (NCR)</t>
        </is>
      </c>
      <c r="F958" s="17" t="inlineStr">
        <is>
          <t>First District (Not a Province)</t>
        </is>
      </c>
      <c r="G958" s="17" t="inlineStr">
        <is>
          <t>City of Manila</t>
        </is>
      </c>
      <c r="H958" s="17" t="inlineStr">
        <is>
          <t>Barangay 691</t>
        </is>
      </c>
      <c r="I958" s="18" t="n">
        <v>14.576742</v>
      </c>
      <c r="J958" s="18" t="n">
        <v>120.994572</v>
      </c>
      <c r="K958" s="17" t="inlineStr">
        <is>
          <t>U</t>
        </is>
      </c>
      <c r="L958" s="11" t="n">
        <v>421</v>
      </c>
      <c r="M958" s="19" t="n">
        <v>3.9</v>
      </c>
      <c r="N958" s="20">
        <f>INT(L958/M958)</f>
        <v/>
      </c>
      <c r="O958" s="20">
        <f>INT(N958*0.3+0.5)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46.52</v>
      </c>
      <c r="T958" s="19" t="n">
        <v>45.35</v>
      </c>
      <c r="U958" s="17" t="inlineStr">
        <is>
          <t>Tier 2 High GIDA (Score 40.0–49.9)</t>
        </is>
      </c>
      <c r="V958" s="19" t="n">
        <v>70.62</v>
      </c>
      <c r="W958" s="19" t="n">
        <v>49.37</v>
      </c>
      <c r="X958" s="19" t="n">
        <v>70.62</v>
      </c>
      <c r="Y958" s="20">
        <f>ROUND(V958*0.35+W958*0.35+X958*0.30,2)</f>
        <v/>
      </c>
      <c r="Z958" s="25" t="inlineStr">
        <is>
          <t>B - Node 0.5-1 km</t>
        </is>
      </c>
      <c r="AA958" s="19" t="n">
        <v>0.53</v>
      </c>
      <c r="AB958" s="19" t="n">
        <v>0.17</v>
      </c>
      <c r="AC958" s="17" t="inlineStr">
        <is>
          <t>Line: PSG001 RELIANCE TO NCC001</t>
        </is>
      </c>
      <c r="AD958" s="17" t="inlineStr">
        <is>
          <t>Short node lateral candidate; confirm port/fiber capacity, access and route.</t>
        </is>
      </c>
      <c r="AE958" s="16" t="n">
        <v>1954</v>
      </c>
    </row>
    <row r="959">
      <c r="A959" s="16" t="n">
        <v>2</v>
      </c>
      <c r="B959" s="16" t="n">
        <v>955</v>
      </c>
      <c r="C959" s="16" t="n">
        <v>1955</v>
      </c>
      <c r="D959" s="17" t="inlineStr">
        <is>
          <t>1380611008</t>
        </is>
      </c>
      <c r="E959" s="17" t="inlineStr">
        <is>
          <t>National Capital Region (NCR)</t>
        </is>
      </c>
      <c r="F959" s="17" t="inlineStr">
        <is>
          <t>First District (Not a Province)</t>
        </is>
      </c>
      <c r="G959" s="17" t="inlineStr">
        <is>
          <t>City of Manila</t>
        </is>
      </c>
      <c r="H959" s="17" t="inlineStr">
        <is>
          <t>Barangay 674</t>
        </is>
      </c>
      <c r="I959" s="18" t="n">
        <v>14.5793858</v>
      </c>
      <c r="J959" s="18" t="n">
        <v>120.9934594</v>
      </c>
      <c r="K959" s="17" t="inlineStr">
        <is>
          <t>U</t>
        </is>
      </c>
      <c r="L959" s="11" t="n">
        <v>1440</v>
      </c>
      <c r="M959" s="19" t="n">
        <v>3.9</v>
      </c>
      <c r="N959" s="20">
        <f>INT(L959/M959)</f>
        <v/>
      </c>
      <c r="O959" s="20">
        <f>INT(N959*0.3+0.5)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46.57</v>
      </c>
      <c r="T959" s="19" t="n">
        <v>27.26</v>
      </c>
      <c r="U959" s="17" t="inlineStr">
        <is>
          <t>Tier 2 High GIDA (Score 40.0–49.9)</t>
        </is>
      </c>
      <c r="V959" s="19" t="n">
        <v>70.61</v>
      </c>
      <c r="W959" s="19" t="n">
        <v>49.37</v>
      </c>
      <c r="X959" s="19" t="n">
        <v>70.61</v>
      </c>
      <c r="Y959" s="20">
        <f>ROUND(V959*0.35+W959*0.35+X959*0.30,2)</f>
        <v/>
      </c>
      <c r="Z959" s="25" t="inlineStr">
        <is>
          <t>B - Node 0.5-1 km</t>
        </is>
      </c>
      <c r="AA959" s="19" t="n">
        <v>0.82</v>
      </c>
      <c r="AB959" s="19" t="n">
        <v>0.12</v>
      </c>
      <c r="AC959" s="17" t="inlineStr">
        <is>
          <t>Line: UG 288C via Y-Duct</t>
        </is>
      </c>
      <c r="AD959" s="17" t="inlineStr">
        <is>
          <t>Short node lateral candidate; confirm port/fiber capacity, access and route.</t>
        </is>
      </c>
      <c r="AE959" s="16" t="n">
        <v>1955</v>
      </c>
    </row>
    <row r="960">
      <c r="A960" s="16" t="n">
        <v>2</v>
      </c>
      <c r="B960" s="16" t="n">
        <v>956</v>
      </c>
      <c r="C960" s="16" t="n">
        <v>1956</v>
      </c>
      <c r="D960" s="17" t="inlineStr">
        <is>
          <t>1380605002</t>
        </is>
      </c>
      <c r="E960" s="17" t="inlineStr">
        <is>
          <t>National Capital Region (NCR)</t>
        </is>
      </c>
      <c r="F960" s="17" t="inlineStr">
        <is>
          <t>First District (Not a Province)</t>
        </is>
      </c>
      <c r="G960" s="17" t="inlineStr">
        <is>
          <t>City of Manila</t>
        </is>
      </c>
      <c r="H960" s="17" t="inlineStr">
        <is>
          <t>Barangay 298</t>
        </is>
      </c>
      <c r="I960" s="18" t="n">
        <v>14.6094</v>
      </c>
      <c r="J960" s="18" t="n">
        <v>120.992706</v>
      </c>
      <c r="K960" s="17" t="inlineStr">
        <is>
          <t>U</t>
        </is>
      </c>
      <c r="L960" s="11" t="n">
        <v>1051</v>
      </c>
      <c r="M960" s="19" t="n">
        <v>3.9</v>
      </c>
      <c r="N960" s="20">
        <f>INT(L960/M960)</f>
        <v/>
      </c>
      <c r="O960" s="20">
        <f>INT(N960*0.3+0.5)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9.1</v>
      </c>
      <c r="T960" s="19" t="n">
        <v>0.57</v>
      </c>
      <c r="U960" s="17" t="inlineStr">
        <is>
          <t>Tier 2 High GIDA (Score 40.0–49.9)</t>
        </is>
      </c>
      <c r="V960" s="19" t="n">
        <v>70.61</v>
      </c>
      <c r="W960" s="19" t="n">
        <v>49.37</v>
      </c>
      <c r="X960" s="19" t="n">
        <v>70.61</v>
      </c>
      <c r="Y960" s="20">
        <f>ROUND(V960*0.35+W960*0.35+X960*0.30,2)</f>
        <v/>
      </c>
      <c r="Z960" s="25" t="inlineStr">
        <is>
          <t>B - Node 0.5-1 km</t>
        </is>
      </c>
      <c r="AA960" s="19" t="n">
        <v>0.72</v>
      </c>
      <c r="AB960" s="19" t="n">
        <v>0.01</v>
      </c>
      <c r="AC960" s="17" t="inlineStr">
        <is>
          <t>Line: Visayas Ave-Espanya Core Ring, AE, MNL (EAGLENET) 344 m</t>
        </is>
      </c>
      <c r="AD960" s="17" t="inlineStr">
        <is>
          <t>Short node lateral candidate; confirm port/fiber capacity, access and route.</t>
        </is>
      </c>
      <c r="AE960" s="16" t="n">
        <v>1956</v>
      </c>
    </row>
    <row r="961">
      <c r="A961" s="16" t="n">
        <v>2</v>
      </c>
      <c r="B961" s="16" t="n">
        <v>957</v>
      </c>
      <c r="C961" s="16" t="n">
        <v>1957</v>
      </c>
      <c r="D961" s="17" t="inlineStr">
        <is>
          <t>1380606085</t>
        </is>
      </c>
      <c r="E961" s="17" t="inlineStr">
        <is>
          <t>National Capital Region (NCR)</t>
        </is>
      </c>
      <c r="F961" s="17" t="inlineStr">
        <is>
          <t>First District (Not a Province)</t>
        </is>
      </c>
      <c r="G961" s="17" t="inlineStr">
        <is>
          <t>City of Manila</t>
        </is>
      </c>
      <c r="H961" s="17" t="inlineStr">
        <is>
          <t>Barangay 479</t>
        </is>
      </c>
      <c r="I961" s="18" t="n">
        <v>14.61107</v>
      </c>
      <c r="J961" s="18" t="n">
        <v>120.9931</v>
      </c>
      <c r="K961" s="17" t="inlineStr">
        <is>
          <t>U</t>
        </is>
      </c>
      <c r="L961" s="11" t="n">
        <v>2377</v>
      </c>
      <c r="M961" s="19" t="n">
        <v>3.9</v>
      </c>
      <c r="N961" s="20">
        <f>INT(L961/M961)</f>
        <v/>
      </c>
      <c r="O961" s="20">
        <f>INT(N961*0.3+0.5)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47.81</v>
      </c>
      <c r="T961" s="19" t="n">
        <v>60.19</v>
      </c>
      <c r="U961" s="17" t="inlineStr">
        <is>
          <t>Tier 2 High GIDA (Score 40.0–49.9)</t>
        </is>
      </c>
      <c r="V961" s="19" t="n">
        <v>70.59999999999999</v>
      </c>
      <c r="W961" s="19" t="n">
        <v>49.36</v>
      </c>
      <c r="X961" s="19" t="n">
        <v>70.59999999999999</v>
      </c>
      <c r="Y961" s="20">
        <f>ROUND(V961*0.35+W961*0.35+X961*0.30,2)</f>
        <v/>
      </c>
      <c r="Z961" s="25" t="inlineStr">
        <is>
          <t>B - Node 0.5-1 km</t>
        </is>
      </c>
      <c r="AA961" s="19" t="n">
        <v>0.91</v>
      </c>
      <c r="AB961" s="19" t="n">
        <v>0.1</v>
      </c>
      <c r="AC961" s="17" t="inlineStr">
        <is>
          <t>Line: Aerial 24C</t>
        </is>
      </c>
      <c r="AD961" s="17" t="inlineStr">
        <is>
          <t>Short node lateral candidate; confirm port/fiber capacity, access and route.</t>
        </is>
      </c>
      <c r="AE961" s="16" t="n">
        <v>1957</v>
      </c>
    </row>
    <row r="962">
      <c r="A962" s="16" t="n">
        <v>2</v>
      </c>
      <c r="B962" s="16" t="n">
        <v>958</v>
      </c>
      <c r="C962" s="16" t="n">
        <v>1958</v>
      </c>
      <c r="D962" s="17" t="inlineStr">
        <is>
          <t>1380606042</t>
        </is>
      </c>
      <c r="E962" s="17" t="inlineStr">
        <is>
          <t>National Capital Region (NCR)</t>
        </is>
      </c>
      <c r="F962" s="17" t="inlineStr">
        <is>
          <t>First District (Not a Province)</t>
        </is>
      </c>
      <c r="G962" s="17" t="inlineStr">
        <is>
          <t>City of Manila</t>
        </is>
      </c>
      <c r="H962" s="17" t="inlineStr">
        <is>
          <t>Barangay 436</t>
        </is>
      </c>
      <c r="I962" s="18" t="n">
        <v>14.605584</v>
      </c>
      <c r="J962" s="18" t="n">
        <v>120.996086</v>
      </c>
      <c r="K962" s="17" t="inlineStr">
        <is>
          <t>U</t>
        </is>
      </c>
      <c r="L962" s="11" t="n">
        <v>993</v>
      </c>
      <c r="M962" s="19" t="n">
        <v>3.9</v>
      </c>
      <c r="N962" s="20">
        <f>INT(L962/M962)</f>
        <v/>
      </c>
      <c r="O962" s="20">
        <f>INT(N962*0.3+0.5)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9.19</v>
      </c>
      <c r="T962" s="19" t="n">
        <v>7.49</v>
      </c>
      <c r="U962" s="17" t="inlineStr">
        <is>
          <t>Tier 2 High GIDA (Score 40.0–49.9)</t>
        </is>
      </c>
      <c r="V962" s="19" t="n">
        <v>70.59999999999999</v>
      </c>
      <c r="W962" s="19" t="n">
        <v>49.36</v>
      </c>
      <c r="X962" s="19" t="n">
        <v>70.59999999999999</v>
      </c>
      <c r="Y962" s="20">
        <f>ROUND(V962*0.35+W962*0.35+X962*0.30,2)</f>
        <v/>
      </c>
      <c r="Z962" s="25" t="inlineStr">
        <is>
          <t>B - Node 0.5-1 km</t>
        </is>
      </c>
      <c r="AA962" s="19" t="n">
        <v>0.59</v>
      </c>
      <c r="AB962" s="19" t="n">
        <v>0.07000000000000001</v>
      </c>
      <c r="AC962" s="17" t="inlineStr">
        <is>
          <t>Line: Aerial 24C</t>
        </is>
      </c>
      <c r="AD962" s="17" t="inlineStr">
        <is>
          <t>Short node lateral candidate; confirm port/fiber capacity, access and route.</t>
        </is>
      </c>
      <c r="AE962" s="16" t="n">
        <v>1958</v>
      </c>
    </row>
    <row r="963">
      <c r="A963" s="16" t="n">
        <v>2</v>
      </c>
      <c r="B963" s="16" t="n">
        <v>959</v>
      </c>
      <c r="C963" s="16" t="n">
        <v>1959</v>
      </c>
      <c r="D963" s="17" t="inlineStr">
        <is>
          <t>1380606030</t>
        </is>
      </c>
      <c r="E963" s="17" t="inlineStr">
        <is>
          <t>National Capital Region (NCR)</t>
        </is>
      </c>
      <c r="F963" s="17" t="inlineStr">
        <is>
          <t>First District (Not a Province)</t>
        </is>
      </c>
      <c r="G963" s="17" t="inlineStr">
        <is>
          <t>City of Manila</t>
        </is>
      </c>
      <c r="H963" s="17" t="inlineStr">
        <is>
          <t>Barangay 424</t>
        </is>
      </c>
      <c r="I963" s="18" t="n">
        <v>14.606129</v>
      </c>
      <c r="J963" s="18" t="n">
        <v>121.002376</v>
      </c>
      <c r="K963" s="17" t="inlineStr">
        <is>
          <t>U</t>
        </is>
      </c>
      <c r="L963" s="11" t="n">
        <v>1958</v>
      </c>
      <c r="M963" s="19" t="n">
        <v>3.9</v>
      </c>
      <c r="N963" s="20">
        <f>INT(L963/M963)</f>
        <v/>
      </c>
      <c r="O963" s="20">
        <f>INT(N963*0.3+0.5)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37.94</v>
      </c>
      <c r="T963" s="19" t="n">
        <v>41.87</v>
      </c>
      <c r="U963" s="17" t="inlineStr">
        <is>
          <t>Tier 2 High GIDA (Score 40.0–49.9)</t>
        </is>
      </c>
      <c r="V963" s="19" t="n">
        <v>70.59999999999999</v>
      </c>
      <c r="W963" s="19" t="n">
        <v>49.36</v>
      </c>
      <c r="X963" s="19" t="n">
        <v>70.59999999999999</v>
      </c>
      <c r="Y963" s="20">
        <f>ROUND(V963*0.35+W963*0.35+X963*0.30,2)</f>
        <v/>
      </c>
      <c r="Z963" s="25" t="inlineStr">
        <is>
          <t>B - Node 0.5-1 km</t>
        </is>
      </c>
      <c r="AA963" s="19" t="n">
        <v>0.51</v>
      </c>
      <c r="AB963" s="19" t="n">
        <v>0.17</v>
      </c>
      <c r="AC963" s="17" t="inlineStr">
        <is>
          <t>Line: Aerial 24C</t>
        </is>
      </c>
      <c r="AD963" s="17" t="inlineStr">
        <is>
          <t>Short node lateral candidate; confirm port/fiber capacity, access and route.</t>
        </is>
      </c>
      <c r="AE963" s="16" t="n">
        <v>1959</v>
      </c>
    </row>
    <row r="964">
      <c r="A964" s="16" t="n">
        <v>2</v>
      </c>
      <c r="B964" s="16" t="n">
        <v>960</v>
      </c>
      <c r="C964" s="16" t="n">
        <v>1960</v>
      </c>
      <c r="D964" s="17" t="inlineStr">
        <is>
          <t>1380611035</t>
        </is>
      </c>
      <c r="E964" s="17" t="inlineStr">
        <is>
          <t>National Capital Region (NCR)</t>
        </is>
      </c>
      <c r="F964" s="17" t="inlineStr">
        <is>
          <t>First District (Not a Province)</t>
        </is>
      </c>
      <c r="G964" s="17" t="inlineStr">
        <is>
          <t>City of Manila</t>
        </is>
      </c>
      <c r="H964" s="17" t="inlineStr">
        <is>
          <t>Barangay 820</t>
        </is>
      </c>
      <c r="I964" s="18" t="n">
        <v>14.581763</v>
      </c>
      <c r="J964" s="18" t="n">
        <v>120.999511</v>
      </c>
      <c r="K964" s="17" t="inlineStr">
        <is>
          <t>U</t>
        </is>
      </c>
      <c r="L964" s="11" t="n">
        <v>1460</v>
      </c>
      <c r="M964" s="19" t="n">
        <v>3.9</v>
      </c>
      <c r="N964" s="20">
        <f>INT(L964/M964)</f>
        <v/>
      </c>
      <c r="O964" s="20">
        <f>INT(N964*0.3+0.5)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67.03</v>
      </c>
      <c r="T964" s="19" t="n">
        <v>54.66</v>
      </c>
      <c r="U964" s="17" t="inlineStr">
        <is>
          <t>Tier 2 High GIDA (Score 40.0–49.9)</t>
        </is>
      </c>
      <c r="V964" s="19" t="n">
        <v>70.59999999999999</v>
      </c>
      <c r="W964" s="19" t="n">
        <v>49.36</v>
      </c>
      <c r="X964" s="19" t="n">
        <v>70.59999999999999</v>
      </c>
      <c r="Y964" s="20">
        <f>ROUND(V964*0.35+W964*0.35+X964*0.30,2)</f>
        <v/>
      </c>
      <c r="Z964" s="25" t="inlineStr">
        <is>
          <t>A - Node within 0.5 km</t>
        </is>
      </c>
      <c r="AA964" s="19" t="n">
        <v>0.46</v>
      </c>
      <c r="AB964" s="19" t="n">
        <v>0.22</v>
      </c>
      <c r="AC964" s="17" t="inlineStr">
        <is>
          <t>Line: Aerial 24C</t>
        </is>
      </c>
      <c r="AD964" s="17" t="inlineStr">
        <is>
          <t>First survey candidate: confirm node handoff, spare capacity and short route; co-location not established.</t>
        </is>
      </c>
      <c r="AE964" s="16" t="n">
        <v>1960</v>
      </c>
    </row>
    <row r="965">
      <c r="A965" s="16" t="n">
        <v>2</v>
      </c>
      <c r="B965" s="16" t="n">
        <v>961</v>
      </c>
      <c r="C965" s="16" t="n">
        <v>1961</v>
      </c>
      <c r="D965" s="17" t="inlineStr">
        <is>
          <t>1380601254</t>
        </is>
      </c>
      <c r="E965" s="17" t="inlineStr">
        <is>
          <t>National Capital Region (NCR)</t>
        </is>
      </c>
      <c r="F965" s="17" t="inlineStr">
        <is>
          <t>First District (Not a Province)</t>
        </is>
      </c>
      <c r="G965" s="17" t="inlineStr">
        <is>
          <t>City of Manila</t>
        </is>
      </c>
      <c r="H965" s="17" t="inlineStr">
        <is>
          <t>Barangay 253</t>
        </is>
      </c>
      <c r="I965" s="18" t="n">
        <v>14.612339</v>
      </c>
      <c r="J965" s="18" t="n">
        <v>120.977937</v>
      </c>
      <c r="K965" s="17" t="inlineStr">
        <is>
          <t>U</t>
        </is>
      </c>
      <c r="L965" s="11" t="n">
        <v>1369</v>
      </c>
      <c r="M965" s="19" t="n">
        <v>3.9</v>
      </c>
      <c r="N965" s="20">
        <f>INT(L965/M965)</f>
        <v/>
      </c>
      <c r="O965" s="20">
        <f>INT(N965*0.3+0.5)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19.91</v>
      </c>
      <c r="T965" s="19" t="n">
        <v>19.21</v>
      </c>
      <c r="U965" s="17" t="inlineStr">
        <is>
          <t>Tier 2 High GIDA (Score 40.0–49.9)</t>
        </is>
      </c>
      <c r="V965" s="19" t="n">
        <v>70.59999999999999</v>
      </c>
      <c r="W965" s="19" t="n">
        <v>49.35</v>
      </c>
      <c r="X965" s="19" t="n">
        <v>70.59999999999999</v>
      </c>
      <c r="Y965" s="20">
        <f>ROUND(V965*0.35+W965*0.35+X965*0.30,2)</f>
        <v/>
      </c>
      <c r="Z965" s="25" t="inlineStr">
        <is>
          <t>B - Node 0.5-1 km</t>
        </is>
      </c>
      <c r="AA965" s="19" t="n">
        <v>0.7</v>
      </c>
      <c r="AB965" s="19" t="n">
        <v>0.17</v>
      </c>
      <c r="AC965" s="17" t="inlineStr">
        <is>
          <t>Line: Aerial 24C</t>
        </is>
      </c>
      <c r="AD965" s="17" t="inlineStr">
        <is>
          <t>Short node lateral candidate; confirm port/fiber capacity, access and route.</t>
        </is>
      </c>
      <c r="AE965" s="16" t="n">
        <v>1961</v>
      </c>
    </row>
    <row r="966">
      <c r="A966" s="16" t="n">
        <v>2</v>
      </c>
      <c r="B966" s="16" t="n">
        <v>962</v>
      </c>
      <c r="C966" s="16" t="n">
        <v>1962</v>
      </c>
      <c r="D966" s="17" t="inlineStr">
        <is>
          <t>1380601227</t>
        </is>
      </c>
      <c r="E966" s="17" t="inlineStr">
        <is>
          <t>National Capital Region (NCR)</t>
        </is>
      </c>
      <c r="F966" s="17" t="inlineStr">
        <is>
          <t>First District (Not a Province)</t>
        </is>
      </c>
      <c r="G966" s="17" t="inlineStr">
        <is>
          <t>City of Manila</t>
        </is>
      </c>
      <c r="H966" s="17" t="inlineStr">
        <is>
          <t>Barangay 226</t>
        </is>
      </c>
      <c r="I966" s="18" t="n">
        <v>14.62468</v>
      </c>
      <c r="J966" s="18" t="n">
        <v>120.98363</v>
      </c>
      <c r="K966" s="17" t="inlineStr">
        <is>
          <t>U</t>
        </is>
      </c>
      <c r="L966" s="11" t="n">
        <v>1609</v>
      </c>
      <c r="M966" s="19" t="n">
        <v>3.9</v>
      </c>
      <c r="N966" s="20">
        <f>INT(L966/M966)</f>
        <v/>
      </c>
      <c r="O966" s="20">
        <f>INT(N966*0.3+0.5)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44.26</v>
      </c>
      <c r="T966" s="19" t="n">
        <v>43.59</v>
      </c>
      <c r="U966" s="17" t="inlineStr">
        <is>
          <t>Tier 2 High GIDA (Score 40.0–49.9)</t>
        </is>
      </c>
      <c r="V966" s="19" t="n">
        <v>70.59999999999999</v>
      </c>
      <c r="W966" s="19" t="n">
        <v>49.35</v>
      </c>
      <c r="X966" s="19" t="n">
        <v>70.59999999999999</v>
      </c>
      <c r="Y966" s="20">
        <f>ROUND(V966*0.35+W966*0.35+X966*0.30,2)</f>
        <v/>
      </c>
      <c r="Z966" s="25" t="inlineStr">
        <is>
          <t>B - Node 0.5-1 km</t>
        </is>
      </c>
      <c r="AA966" s="19" t="n">
        <v>0.91</v>
      </c>
      <c r="AB966" s="19" t="n">
        <v>0.06</v>
      </c>
      <c r="AC966" s="17" t="inlineStr">
        <is>
          <t>Line: UG 144C via Y-Duct</t>
        </is>
      </c>
      <c r="AD966" s="17" t="inlineStr">
        <is>
          <t>Short node lateral candidate; confirm port/fiber capacity, access and route.</t>
        </is>
      </c>
      <c r="AE966" s="16" t="n">
        <v>1962</v>
      </c>
    </row>
    <row r="967">
      <c r="A967" s="16" t="n">
        <v>2</v>
      </c>
      <c r="B967" s="16" t="n">
        <v>963</v>
      </c>
      <c r="C967" s="16" t="n">
        <v>1963</v>
      </c>
      <c r="D967" s="17" t="inlineStr">
        <is>
          <t>PH0001963</t>
        </is>
      </c>
      <c r="E967" s="17" t="inlineStr">
        <is>
          <t>NCR</t>
        </is>
      </c>
      <c r="F967" s="17" t="inlineStr">
        <is>
          <t>Metro Manila</t>
        </is>
      </c>
      <c r="G967" s="17" t="inlineStr">
        <is>
          <t>Caloocan City</t>
        </is>
      </c>
      <c r="H967" s="17" t="inlineStr">
        <is>
          <t>Barangay 31</t>
        </is>
      </c>
      <c r="I967" s="18" t="n">
        <v>14.639903</v>
      </c>
      <c r="J967" s="18" t="n">
        <v>120.973835</v>
      </c>
      <c r="K967" s="17" t="inlineStr">
        <is>
          <t>R</t>
        </is>
      </c>
      <c r="L967" s="11" t="n">
        <v>2279</v>
      </c>
      <c r="M967" s="19" t="n">
        <v>3.8</v>
      </c>
      <c r="N967" s="20">
        <f>INT(L967/M967)</f>
        <v/>
      </c>
      <c r="O967" s="20">
        <f>INT(N967*0.3+0.5)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2.68</v>
      </c>
      <c r="T967" s="19" t="n">
        <v>2.36</v>
      </c>
      <c r="U967" s="17" t="inlineStr">
        <is>
          <t>Tier 2 High GIDA (Score 40.0–49.9)</t>
        </is>
      </c>
      <c r="V967" s="19" t="n">
        <v>70.59</v>
      </c>
      <c r="W967" s="19" t="n">
        <v>49.35</v>
      </c>
      <c r="X967" s="19" t="n">
        <v>70.59</v>
      </c>
      <c r="Y967" s="20">
        <f>ROUND(V967*0.35+W967*0.35+X967*0.30,2)</f>
        <v/>
      </c>
      <c r="Z967" s="23" t="inlineStr">
        <is>
          <t>D - Other node or line within 3 km</t>
        </is>
      </c>
      <c r="AA967" s="19" t="n">
        <v>1.04</v>
      </c>
      <c r="AB967" s="19" t="n">
        <v>1.02</v>
      </c>
      <c r="AC967" s="17" t="inlineStr">
        <is>
          <t>Line: Aerial 24C</t>
        </is>
      </c>
      <c r="AD967" s="17" t="inlineStr">
        <is>
          <t>Route options survey candidate: compare actual node lateral with approved line tap.</t>
        </is>
      </c>
      <c r="AE967" s="16" t="n">
        <v>1963</v>
      </c>
    </row>
    <row r="968">
      <c r="A968" s="16" t="n">
        <v>2</v>
      </c>
      <c r="B968" s="16" t="n">
        <v>964</v>
      </c>
      <c r="C968" s="16" t="n">
        <v>1964</v>
      </c>
      <c r="D968" s="17" t="inlineStr">
        <is>
          <t>0403425016</t>
        </is>
      </c>
      <c r="E968" s="17" t="inlineStr">
        <is>
          <t>Region IV-A (CALABARZON)</t>
        </is>
      </c>
      <c r="F968" s="17" t="inlineStr">
        <is>
          <t>Laguna</t>
        </is>
      </c>
      <c r="G968" s="17" t="inlineStr">
        <is>
          <t>City of San Pedro</t>
        </is>
      </c>
      <c r="H968" s="17" t="inlineStr">
        <is>
          <t>San Vicente</t>
        </is>
      </c>
      <c r="I968" s="18" t="n">
        <v>14.341544</v>
      </c>
      <c r="J968" s="18" t="n">
        <v>121.043809</v>
      </c>
      <c r="K968" s="17" t="inlineStr">
        <is>
          <t>U</t>
        </is>
      </c>
      <c r="L968" s="11" t="n">
        <v>30211</v>
      </c>
      <c r="M968" s="19" t="n">
        <v>3.3</v>
      </c>
      <c r="N968" s="20">
        <f>INT(L968/M968)</f>
        <v/>
      </c>
      <c r="O968" s="20">
        <f>INT(N968*0.3+0.5)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5.55</v>
      </c>
      <c r="T968" s="19" t="n">
        <v>5.48</v>
      </c>
      <c r="U968" s="17" t="inlineStr">
        <is>
          <t>Tier 2 High GIDA (Score 40.0–49.9)</t>
        </is>
      </c>
      <c r="V968" s="19" t="n">
        <v>70.59</v>
      </c>
      <c r="W968" s="19" t="n">
        <v>49.35</v>
      </c>
      <c r="X968" s="19" t="n">
        <v>70.59</v>
      </c>
      <c r="Y968" s="20">
        <f>ROUND(V968*0.35+W968*0.35+X968*0.30,2)</f>
        <v/>
      </c>
      <c r="Z968" s="25" t="inlineStr">
        <is>
          <t>B - Node 0.5-1 km</t>
        </is>
      </c>
      <c r="AA968" s="19" t="n">
        <v>0.5</v>
      </c>
      <c r="AB968" s="19" t="n">
        <v>0.23</v>
      </c>
      <c r="AC968" s="17" t="inlineStr">
        <is>
          <t>Line: AE SPL002 TO SPL001</t>
        </is>
      </c>
      <c r="AD968" s="17" t="inlineStr">
        <is>
          <t>Short node lateral candidate; confirm port/fiber capacity, access and route.</t>
        </is>
      </c>
      <c r="AE968" s="16" t="n">
        <v>1964</v>
      </c>
    </row>
    <row r="969">
      <c r="A969" s="16" t="n">
        <v>2</v>
      </c>
      <c r="B969" s="16" t="n">
        <v>965</v>
      </c>
      <c r="C969" s="16" t="n">
        <v>1965</v>
      </c>
      <c r="D969" s="17" t="inlineStr">
        <is>
          <t>1380611025</t>
        </is>
      </c>
      <c r="E969" s="17" t="inlineStr">
        <is>
          <t>National Capital Region (NCR)</t>
        </is>
      </c>
      <c r="F969" s="17" t="inlineStr">
        <is>
          <t>First District (Not a Province)</t>
        </is>
      </c>
      <c r="G969" s="17" t="inlineStr">
        <is>
          <t>City of Manila</t>
        </is>
      </c>
      <c r="H969" s="17" t="inlineStr">
        <is>
          <t>Barangay 811</t>
        </is>
      </c>
      <c r="I969" s="18" t="n">
        <v>14.57952</v>
      </c>
      <c r="J969" s="18" t="n">
        <v>121.00345</v>
      </c>
      <c r="K969" s="17" t="inlineStr">
        <is>
          <t>U</t>
        </is>
      </c>
      <c r="L969" s="11" t="n">
        <v>2403</v>
      </c>
      <c r="M969" s="19" t="n">
        <v>3.9</v>
      </c>
      <c r="N969" s="20">
        <f>INT(L969/M969)</f>
        <v/>
      </c>
      <c r="O969" s="20">
        <f>INT(N969*0.3+0.5)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33.87</v>
      </c>
      <c r="T969" s="19" t="n">
        <v>9.31</v>
      </c>
      <c r="U969" s="17" t="inlineStr">
        <is>
          <t>Tier 2 High GIDA (Score 40.0–49.9)</t>
        </is>
      </c>
      <c r="V969" s="19" t="n">
        <v>70.59</v>
      </c>
      <c r="W969" s="19" t="n">
        <v>49.35</v>
      </c>
      <c r="X969" s="19" t="n">
        <v>70.59</v>
      </c>
      <c r="Y969" s="20">
        <f>ROUND(V969*0.35+W969*0.35+X969*0.30,2)</f>
        <v/>
      </c>
      <c r="Z969" s="25" t="inlineStr">
        <is>
          <t>B - Node 0.5-1 km</t>
        </is>
      </c>
      <c r="AA969" s="19" t="n">
        <v>0.55</v>
      </c>
      <c r="AB969" s="19" t="n">
        <v>0.04</v>
      </c>
      <c r="AC969" s="17" t="inlineStr">
        <is>
          <t>Line: Aerial 24C</t>
        </is>
      </c>
      <c r="AD969" s="17" t="inlineStr">
        <is>
          <t>Short node lateral candidate; confirm port/fiber capacity, access and route.</t>
        </is>
      </c>
      <c r="AE969" s="16" t="n">
        <v>1965</v>
      </c>
    </row>
    <row r="970">
      <c r="A970" s="16" t="n">
        <v>2</v>
      </c>
      <c r="B970" s="16" t="n">
        <v>966</v>
      </c>
      <c r="C970" s="16" t="n">
        <v>1966</v>
      </c>
      <c r="D970" s="17" t="inlineStr">
        <is>
          <t>1381300135</t>
        </is>
      </c>
      <c r="E970" s="17" t="inlineStr">
        <is>
          <t>National Capital Region (NCR)</t>
        </is>
      </c>
      <c r="F970" s="17" t="inlineStr">
        <is>
          <t>Second District (Not a Province)</t>
        </is>
      </c>
      <c r="G970" s="17" t="inlineStr">
        <is>
          <t>Quezon City</t>
        </is>
      </c>
      <c r="H970" s="17" t="inlineStr">
        <is>
          <t>Balong Bato</t>
        </is>
      </c>
      <c r="I970" s="18" t="n">
        <v>14.66358</v>
      </c>
      <c r="J970" s="18" t="n">
        <v>121.003128</v>
      </c>
      <c r="K970" s="17" t="inlineStr">
        <is>
          <t>U</t>
        </is>
      </c>
      <c r="L970" s="11" t="n">
        <v>7284</v>
      </c>
      <c r="M970" s="19" t="n">
        <v>3.8</v>
      </c>
      <c r="N970" s="20">
        <f>INT(L970/M970)</f>
        <v/>
      </c>
      <c r="O970" s="20">
        <f>INT(N970*0.3+0.5)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1.23</v>
      </c>
      <c r="T970" s="19" t="n">
        <v>0.35</v>
      </c>
      <c r="U970" s="17" t="inlineStr">
        <is>
          <t>Tier 2 High GIDA (Score 40.0–49.9)</t>
        </is>
      </c>
      <c r="V970" s="19" t="n">
        <v>70.59</v>
      </c>
      <c r="W970" s="19" t="n">
        <v>49.35</v>
      </c>
      <c r="X970" s="19" t="n">
        <v>70.59</v>
      </c>
      <c r="Y970" s="20">
        <f>ROUND(V970*0.35+W970*0.35+X970*0.30,2)</f>
        <v/>
      </c>
      <c r="Z970" s="23" t="inlineStr">
        <is>
          <t>D - Other node or line within 3 km</t>
        </is>
      </c>
      <c r="AA970" s="19" t="n">
        <v>1.23</v>
      </c>
      <c r="AB970" s="19" t="n">
        <v>0.61</v>
      </c>
      <c r="AC970" s="17" t="inlineStr">
        <is>
          <t>Line: Aerial 216C MTF</t>
        </is>
      </c>
      <c r="AD970" s="17" t="inlineStr">
        <is>
          <t>Route options survey candidate: compare actual node lateral with approved line tap.</t>
        </is>
      </c>
      <c r="AE970" s="16" t="n">
        <v>1966</v>
      </c>
    </row>
    <row r="971">
      <c r="A971" s="16" t="n">
        <v>2</v>
      </c>
      <c r="B971" s="16" t="n">
        <v>967</v>
      </c>
      <c r="C971" s="16" t="n">
        <v>1967</v>
      </c>
      <c r="D971" s="17" t="inlineStr">
        <is>
          <t>PH0001967</t>
        </is>
      </c>
      <c r="E971" s="17" t="inlineStr">
        <is>
          <t>NCR</t>
        </is>
      </c>
      <c r="F971" s="17" t="inlineStr">
        <is>
          <t>Metro Manila</t>
        </is>
      </c>
      <c r="G971" s="17" t="inlineStr">
        <is>
          <t>Caloocan City</t>
        </is>
      </c>
      <c r="H971" s="17" t="inlineStr">
        <is>
          <t>Barangay 1</t>
        </is>
      </c>
      <c r="I971" s="18" t="n">
        <v>14.6097507</v>
      </c>
      <c r="J971" s="18" t="n">
        <v>120.968448</v>
      </c>
      <c r="K971" s="17" t="inlineStr">
        <is>
          <t>R</t>
        </is>
      </c>
      <c r="L971" s="11" t="n">
        <v>2279</v>
      </c>
      <c r="M971" s="19" t="n">
        <v>3.8</v>
      </c>
      <c r="N971" s="20">
        <f>INT(L971/M971)</f>
        <v/>
      </c>
      <c r="O971" s="20">
        <f>INT(N971*0.3+0.5)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12.32</v>
      </c>
      <c r="T971" s="19" t="n">
        <v>15.84</v>
      </c>
      <c r="U971" s="17" t="inlineStr">
        <is>
          <t>Tier 2 High GIDA (Score 40.0–49.9)</t>
        </is>
      </c>
      <c r="V971" s="19" t="n">
        <v>70.59</v>
      </c>
      <c r="W971" s="19" t="n">
        <v>49.35</v>
      </c>
      <c r="X971" s="19" t="n">
        <v>70.59</v>
      </c>
      <c r="Y971" s="20">
        <f>ROUND(V971*0.35+W971*0.35+X971*0.30,2)</f>
        <v/>
      </c>
      <c r="Z971" s="25" t="inlineStr">
        <is>
          <t>A - Node within 0.5 km</t>
        </is>
      </c>
      <c r="AA971" s="19" t="n">
        <v>0.36</v>
      </c>
      <c r="AB971" s="19" t="n">
        <v>0.06</v>
      </c>
      <c r="AC971" s="17" t="inlineStr">
        <is>
          <t>Line: Aerial 24C</t>
        </is>
      </c>
      <c r="AD971" s="17" t="inlineStr">
        <is>
          <t>First survey candidate: confirm node handoff, spare capacity and short route; co-location not established.</t>
        </is>
      </c>
      <c r="AE971" s="16" t="n">
        <v>1967</v>
      </c>
    </row>
    <row r="972">
      <c r="A972" s="16" t="n">
        <v>2</v>
      </c>
      <c r="B972" s="16" t="n">
        <v>968</v>
      </c>
      <c r="C972" s="16" t="n">
        <v>1968</v>
      </c>
      <c r="D972" s="17" t="inlineStr">
        <is>
          <t>1381100022</t>
        </is>
      </c>
      <c r="E972" s="17" t="inlineStr">
        <is>
          <t>National Capital Region (NCR)</t>
        </is>
      </c>
      <c r="F972" s="17" t="inlineStr">
        <is>
          <t>Fourth District (Not a Province)</t>
        </is>
      </c>
      <c r="G972" s="17" t="inlineStr">
        <is>
          <t>Pasay City</t>
        </is>
      </c>
      <c r="H972" s="17" t="inlineStr">
        <is>
          <t>Barangay 22</t>
        </is>
      </c>
      <c r="I972" s="18" t="n">
        <v>14.617028</v>
      </c>
      <c r="J972" s="18" t="n">
        <v>120.982755</v>
      </c>
      <c r="K972" s="17" t="inlineStr">
        <is>
          <t>U</t>
        </is>
      </c>
      <c r="L972" s="11" t="n">
        <v>734</v>
      </c>
      <c r="M972" s="19" t="n">
        <v>3.4</v>
      </c>
      <c r="N972" s="20">
        <f>INT(L972/M972)</f>
        <v/>
      </c>
      <c r="O972" s="20">
        <f>INT(N972*0.3+0.5)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2.81</v>
      </c>
      <c r="T972" s="19" t="n">
        <v>0.27</v>
      </c>
      <c r="U972" s="17" t="inlineStr">
        <is>
          <t>Tier 2 High GIDA (Score 40.0–49.9)</t>
        </is>
      </c>
      <c r="V972" s="19" t="n">
        <v>70.59</v>
      </c>
      <c r="W972" s="19" t="n">
        <v>49.35</v>
      </c>
      <c r="X972" s="19" t="n">
        <v>70.59</v>
      </c>
      <c r="Y972" s="20">
        <f>ROUND(V972*0.35+W972*0.35+X972*0.30,2)</f>
        <v/>
      </c>
      <c r="Z972" s="25" t="inlineStr">
        <is>
          <t>A - Node within 0.5 km</t>
        </is>
      </c>
      <c r="AA972" s="19" t="n">
        <v>0.06</v>
      </c>
      <c r="AB972" s="19" t="n">
        <v>0</v>
      </c>
      <c r="AC972" s="17" t="inlineStr">
        <is>
          <t>Line: Aerial 24C</t>
        </is>
      </c>
      <c r="AD972" s="17" t="inlineStr">
        <is>
          <t>First survey candidate: confirm node handoff, spare capacity and short route; co-location not established.</t>
        </is>
      </c>
      <c r="AE972" s="16" t="n">
        <v>1968</v>
      </c>
    </row>
    <row r="973">
      <c r="A973" s="16" t="n">
        <v>2</v>
      </c>
      <c r="B973" s="16" t="n">
        <v>969</v>
      </c>
      <c r="C973" s="16" t="n">
        <v>1969</v>
      </c>
      <c r="D973" s="17" t="inlineStr">
        <is>
          <t>1380605055</t>
        </is>
      </c>
      <c r="E973" s="17" t="inlineStr">
        <is>
          <t>National Capital Region (NCR)</t>
        </is>
      </c>
      <c r="F973" s="17" t="inlineStr">
        <is>
          <t>First District (Not a Province)</t>
        </is>
      </c>
      <c r="G973" s="17" t="inlineStr">
        <is>
          <t>City of Manila</t>
        </is>
      </c>
      <c r="H973" s="17" t="inlineStr">
        <is>
          <t>Barangay 353</t>
        </is>
      </c>
      <c r="I973" s="18" t="n">
        <v>14.548234</v>
      </c>
      <c r="J973" s="18" t="n">
        <v>121.008041</v>
      </c>
      <c r="K973" s="17" t="inlineStr">
        <is>
          <t>U</t>
        </is>
      </c>
      <c r="L973" s="11" t="n">
        <v>2300</v>
      </c>
      <c r="M973" s="19" t="n">
        <v>3.9</v>
      </c>
      <c r="N973" s="20">
        <f>INT(L973/M973)</f>
        <v/>
      </c>
      <c r="O973" s="20">
        <f>INT(N973*0.3+0.5)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13.77</v>
      </c>
      <c r="T973" s="19" t="n">
        <v>17.7</v>
      </c>
      <c r="U973" s="17" t="inlineStr">
        <is>
          <t>Tier 2 High GIDA (Score 40.0–49.9)</t>
        </is>
      </c>
      <c r="V973" s="19" t="n">
        <v>70.59</v>
      </c>
      <c r="W973" s="19" t="n">
        <v>49.35</v>
      </c>
      <c r="X973" s="19" t="n">
        <v>70.59</v>
      </c>
      <c r="Y973" s="20">
        <f>ROUND(V973*0.35+W973*0.35+X973*0.30,2)</f>
        <v/>
      </c>
      <c r="Z973" s="25" t="inlineStr">
        <is>
          <t>A - Node within 0.5 km</t>
        </is>
      </c>
      <c r="AA973" s="19" t="n">
        <v>0.4</v>
      </c>
      <c r="AB973" s="19" t="n">
        <v>0.23</v>
      </c>
      <c r="AC973" s="17" t="inlineStr">
        <is>
          <t>Line: Existing 288C via Y-Duct</t>
        </is>
      </c>
      <c r="AD973" s="17" t="inlineStr">
        <is>
          <t>First survey candidate: confirm node handoff, spare capacity and short route; co-location not established.</t>
        </is>
      </c>
      <c r="AE973" s="16" t="n">
        <v>1969</v>
      </c>
    </row>
    <row r="974">
      <c r="A974" s="16" t="n">
        <v>2</v>
      </c>
      <c r="B974" s="16" t="n">
        <v>970</v>
      </c>
      <c r="C974" s="16" t="n">
        <v>1970</v>
      </c>
      <c r="D974" s="17" t="inlineStr">
        <is>
          <t>1380606001</t>
        </is>
      </c>
      <c r="E974" s="17" t="inlineStr">
        <is>
          <t>National Capital Region (NCR)</t>
        </is>
      </c>
      <c r="F974" s="17" t="inlineStr">
        <is>
          <t>First District (Not a Province)</t>
        </is>
      </c>
      <c r="G974" s="17" t="inlineStr">
        <is>
          <t>City of Manila</t>
        </is>
      </c>
      <c r="H974" s="17" t="inlineStr">
        <is>
          <t>Barangay 395</t>
        </is>
      </c>
      <c r="I974" s="18" t="n">
        <v>14.5993744</v>
      </c>
      <c r="J974" s="18" t="n">
        <v>120.9864019</v>
      </c>
      <c r="K974" s="17" t="inlineStr">
        <is>
          <t>U</t>
        </is>
      </c>
      <c r="L974" s="11" t="n">
        <v>1259</v>
      </c>
      <c r="M974" s="19" t="n">
        <v>3.9</v>
      </c>
      <c r="N974" s="20">
        <f>INT(L974/M974)</f>
        <v/>
      </c>
      <c r="O974" s="20">
        <f>INT(N974*0.3+0.5)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61.96</v>
      </c>
      <c r="T974" s="19" t="n">
        <v>77.73</v>
      </c>
      <c r="U974" s="17" t="inlineStr">
        <is>
          <t>Tier 2 High GIDA (Score 40.0–49.9)</t>
        </is>
      </c>
      <c r="V974" s="19" t="n">
        <v>70.59</v>
      </c>
      <c r="W974" s="19" t="n">
        <v>49.35</v>
      </c>
      <c r="X974" s="19" t="n">
        <v>70.59</v>
      </c>
      <c r="Y974" s="20">
        <f>ROUND(V974*0.35+W974*0.35+X974*0.30,2)</f>
        <v/>
      </c>
      <c r="Z974" s="25" t="inlineStr">
        <is>
          <t>B - Node 0.5-1 km</t>
        </is>
      </c>
      <c r="AA974" s="19" t="n">
        <v>0.66</v>
      </c>
      <c r="AB974" s="19" t="n">
        <v>0.33</v>
      </c>
      <c r="AC974" s="17" t="inlineStr">
        <is>
          <t>Line: Aerial 24C</t>
        </is>
      </c>
      <c r="AD974" s="17" t="inlineStr">
        <is>
          <t>Short node lateral candidate; confirm port/fiber capacity, access and route.</t>
        </is>
      </c>
      <c r="AE974" s="16" t="n">
        <v>1970</v>
      </c>
    </row>
    <row r="975">
      <c r="A975" s="16" t="n">
        <v>2</v>
      </c>
      <c r="B975" s="16" t="n">
        <v>971</v>
      </c>
      <c r="C975" s="16" t="n">
        <v>1971</v>
      </c>
      <c r="D975" s="17" t="inlineStr">
        <is>
          <t>1381300037</t>
        </is>
      </c>
      <c r="E975" s="17" t="inlineStr">
        <is>
          <t>National Capital Region (NCR)</t>
        </is>
      </c>
      <c r="F975" s="17" t="inlineStr">
        <is>
          <t>Second District (Not a Province)</t>
        </is>
      </c>
      <c r="G975" s="17" t="inlineStr">
        <is>
          <t>Quezon City</t>
        </is>
      </c>
      <c r="H975" s="17" t="inlineStr">
        <is>
          <t>Escopa I</t>
        </is>
      </c>
      <c r="I975" s="18" t="n">
        <v>15.5321319</v>
      </c>
      <c r="J975" s="18" t="n">
        <v>120.8474175</v>
      </c>
      <c r="K975" s="17" t="inlineStr">
        <is>
          <t>U</t>
        </is>
      </c>
      <c r="L975" s="11" t="n">
        <v>2199</v>
      </c>
      <c r="M975" s="19" t="n">
        <v>3.8</v>
      </c>
      <c r="N975" s="20">
        <f>INT(L975/M975)</f>
        <v/>
      </c>
      <c r="O975" s="20">
        <f>INT(N975*0.3+0.5)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1.38</v>
      </c>
      <c r="T975" s="19" t="n">
        <v>0.31</v>
      </c>
      <c r="U975" s="17" t="inlineStr">
        <is>
          <t>Tier 2 High GIDA (Score 40.0–49.9)</t>
        </is>
      </c>
      <c r="V975" s="19" t="n">
        <v>70.58</v>
      </c>
      <c r="W975" s="19" t="n">
        <v>49.35</v>
      </c>
      <c r="X975" s="19" t="n">
        <v>70.58</v>
      </c>
      <c r="Y975" s="20">
        <f>ROUND(V975*0.35+W975*0.35+X975*0.30,2)</f>
        <v/>
      </c>
      <c r="Z975" s="23" t="inlineStr">
        <is>
          <t>D - Other node or line within 3 km</t>
        </is>
      </c>
      <c r="AA975" s="19" t="n">
        <v>4.13</v>
      </c>
      <c r="AB975" s="19" t="n">
        <v>2.24</v>
      </c>
      <c r="AC975" s="17" t="inlineStr">
        <is>
          <t>Line: 38,161m.</t>
        </is>
      </c>
      <c r="AD975" s="17" t="inlineStr">
        <is>
          <t>Route options survey candidate: compare actual node lateral with approved line tap.</t>
        </is>
      </c>
      <c r="AE975" s="16" t="n">
        <v>1971</v>
      </c>
    </row>
    <row r="976">
      <c r="A976" s="16" t="n">
        <v>2</v>
      </c>
      <c r="B976" s="16" t="n">
        <v>972</v>
      </c>
      <c r="C976" s="16" t="n">
        <v>1972</v>
      </c>
      <c r="D976" s="17" t="inlineStr">
        <is>
          <t>1380606074</t>
        </is>
      </c>
      <c r="E976" s="17" t="inlineStr">
        <is>
          <t>National Capital Region (NCR)</t>
        </is>
      </c>
      <c r="F976" s="17" t="inlineStr">
        <is>
          <t>First District (Not a Province)</t>
        </is>
      </c>
      <c r="G976" s="17" t="inlineStr">
        <is>
          <t>City of Manila</t>
        </is>
      </c>
      <c r="H976" s="17" t="inlineStr">
        <is>
          <t>Barangay 468</t>
        </is>
      </c>
      <c r="I976" s="18" t="n">
        <v>14.60987</v>
      </c>
      <c r="J976" s="18" t="n">
        <v>120.99385</v>
      </c>
      <c r="K976" s="17" t="inlineStr">
        <is>
          <t>U</t>
        </is>
      </c>
      <c r="L976" s="11" t="n">
        <v>1339</v>
      </c>
      <c r="M976" s="19" t="n">
        <v>3.9</v>
      </c>
      <c r="N976" s="20">
        <f>INT(L976/M976)</f>
        <v/>
      </c>
      <c r="O976" s="20">
        <f>INT(N976*0.3+0.5)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9.74</v>
      </c>
      <c r="T976" s="19" t="n">
        <v>8.720000000000001</v>
      </c>
      <c r="U976" s="17" t="inlineStr">
        <is>
          <t>Tier 2 High GIDA (Score 40.0–49.9)</t>
        </is>
      </c>
      <c r="V976" s="19" t="n">
        <v>70.58</v>
      </c>
      <c r="W976" s="19" t="n">
        <v>49.35</v>
      </c>
      <c r="X976" s="19" t="n">
        <v>70.58</v>
      </c>
      <c r="Y976" s="20">
        <f>ROUND(V976*0.35+W976*0.35+X976*0.30,2)</f>
        <v/>
      </c>
      <c r="Z976" s="25" t="inlineStr">
        <is>
          <t>B - Node 0.5-1 km</t>
        </is>
      </c>
      <c r="AA976" s="19" t="n">
        <v>0.8</v>
      </c>
      <c r="AB976" s="19" t="n">
        <v>0.05</v>
      </c>
      <c r="AC976" s="17" t="inlineStr">
        <is>
          <t>Line: Aerial 24C</t>
        </is>
      </c>
      <c r="AD976" s="17" t="inlineStr">
        <is>
          <t>Short node lateral candidate; confirm port/fiber capacity, access and route.</t>
        </is>
      </c>
      <c r="AE976" s="16" t="n">
        <v>1972</v>
      </c>
    </row>
    <row r="977">
      <c r="A977" s="16" t="n">
        <v>2</v>
      </c>
      <c r="B977" s="16" t="n">
        <v>973</v>
      </c>
      <c r="C977" s="16" t="n">
        <v>1973</v>
      </c>
      <c r="D977" s="17" t="inlineStr">
        <is>
          <t>0603013050</t>
        </is>
      </c>
      <c r="E977" s="17" t="inlineStr">
        <is>
          <t>Region VI (Western Visayas)</t>
        </is>
      </c>
      <c r="F977" s="17" t="inlineStr">
        <is>
          <t>Iloilo</t>
        </is>
      </c>
      <c r="G977" s="17" t="inlineStr">
        <is>
          <t>Calinog</t>
        </is>
      </c>
      <c r="H977" s="17" t="inlineStr">
        <is>
          <t>Manaripay</t>
        </is>
      </c>
      <c r="I977" s="18" t="n">
        <v>11.237338</v>
      </c>
      <c r="J977" s="18" t="n">
        <v>122.388382</v>
      </c>
      <c r="K977" s="17" t="inlineStr">
        <is>
          <t>R</t>
        </is>
      </c>
      <c r="L977" s="11" t="n">
        <v>501</v>
      </c>
      <c r="M977" s="19" t="n">
        <v>3.8</v>
      </c>
      <c r="N977" s="20">
        <f>INT(L977/M977)</f>
        <v/>
      </c>
      <c r="O977" s="20">
        <f>INT(N977*0.3+0.5)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31.52</v>
      </c>
      <c r="T977" s="19" t="n">
        <v>18.54</v>
      </c>
      <c r="U977" s="17" t="inlineStr">
        <is>
          <t>Tier 2 High GIDA (Score 40.0–49.9)</t>
        </is>
      </c>
      <c r="V977" s="19" t="n">
        <v>70.58</v>
      </c>
      <c r="W977" s="19" t="n">
        <v>49.34</v>
      </c>
      <c r="X977" s="19" t="n">
        <v>70.58</v>
      </c>
      <c r="Y977" s="20">
        <f>ROUND(V977*0.35+W977*0.35+X977*0.30,2)</f>
        <v/>
      </c>
      <c r="Z977" s="24" t="inlineStr">
        <is>
          <t>F - Nearest node and line over 5 km</t>
        </is>
      </c>
      <c r="AA977" s="19" t="n">
        <v>31.52</v>
      </c>
      <c r="AB977" s="19" t="n">
        <v>22.79</v>
      </c>
      <c r="AC977" s="17" t="inlineStr">
        <is>
          <t>Line: CABLE LAYED</t>
        </is>
      </c>
      <c r="AD977" s="17" t="inlineStr">
        <is>
          <t>Remote site candidate: deploy Starlink LEO satellite backhaul or long microwave hop.</t>
        </is>
      </c>
      <c r="AE977" s="16" t="n">
        <v>1973</v>
      </c>
    </row>
    <row r="978">
      <c r="A978" s="16" t="n">
        <v>2</v>
      </c>
      <c r="B978" s="16" t="n">
        <v>974</v>
      </c>
      <c r="C978" s="16" t="n">
        <v>1974</v>
      </c>
      <c r="D978" s="17" t="inlineStr">
        <is>
          <t>1380606035</t>
        </is>
      </c>
      <c r="E978" s="17" t="inlineStr">
        <is>
          <t>National Capital Region (NCR)</t>
        </is>
      </c>
      <c r="F978" s="17" t="inlineStr">
        <is>
          <t>First District (Not a Province)</t>
        </is>
      </c>
      <c r="G978" s="17" t="inlineStr">
        <is>
          <t>City of Manila</t>
        </is>
      </c>
      <c r="H978" s="17" t="inlineStr">
        <is>
          <t>Barangay 429</t>
        </is>
      </c>
      <c r="I978" s="18" t="n">
        <v>14.604684</v>
      </c>
      <c r="J978" s="18" t="n">
        <v>120.996836</v>
      </c>
      <c r="K978" s="17" t="inlineStr">
        <is>
          <t>U</t>
        </is>
      </c>
      <c r="L978" s="11" t="n">
        <v>2899</v>
      </c>
      <c r="M978" s="19" t="n">
        <v>3.9</v>
      </c>
      <c r="N978" s="20">
        <f>INT(L978/M978)</f>
        <v/>
      </c>
      <c r="O978" s="20">
        <f>INT(N978*0.3+0.5)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49.45</v>
      </c>
      <c r="T978" s="19" t="n">
        <v>49.43</v>
      </c>
      <c r="U978" s="17" t="inlineStr">
        <is>
          <t>Tier 2 High GIDA (Score 40.0–49.9)</t>
        </is>
      </c>
      <c r="V978" s="19" t="n">
        <v>70.58</v>
      </c>
      <c r="W978" s="19" t="n">
        <v>49.34</v>
      </c>
      <c r="X978" s="19" t="n">
        <v>70.58</v>
      </c>
      <c r="Y978" s="20">
        <f>ROUND(V978*0.35+W978*0.35+X978*0.30,2)</f>
        <v/>
      </c>
      <c r="Z978" s="25" t="inlineStr">
        <is>
          <t>B - Node 0.5-1 km</t>
        </is>
      </c>
      <c r="AA978" s="19" t="n">
        <v>0.63</v>
      </c>
      <c r="AB978" s="19" t="n">
        <v>0.07000000000000001</v>
      </c>
      <c r="AC978" s="17" t="inlineStr">
        <is>
          <t>Line: Aerial 24C</t>
        </is>
      </c>
      <c r="AD978" s="17" t="inlineStr">
        <is>
          <t>Short node lateral candidate; confirm port/fiber capacity, access and route.</t>
        </is>
      </c>
      <c r="AE978" s="16" t="n">
        <v>1974</v>
      </c>
    </row>
    <row r="979">
      <c r="A979" s="16" t="n">
        <v>2</v>
      </c>
      <c r="B979" s="16" t="n">
        <v>975</v>
      </c>
      <c r="C979" s="16" t="n">
        <v>1975</v>
      </c>
      <c r="D979" s="17" t="inlineStr">
        <is>
          <t>1380611009</t>
        </is>
      </c>
      <c r="E979" s="17" t="inlineStr">
        <is>
          <t>National Capital Region (NCR)</t>
        </is>
      </c>
      <c r="F979" s="17" t="inlineStr">
        <is>
          <t>First District (Not a Province)</t>
        </is>
      </c>
      <c r="G979" s="17" t="inlineStr">
        <is>
          <t>City of Manila</t>
        </is>
      </c>
      <c r="H979" s="17" t="inlineStr">
        <is>
          <t>Barangay 675</t>
        </is>
      </c>
      <c r="I979" s="18" t="n">
        <v>14.5839281</v>
      </c>
      <c r="J979" s="18" t="n">
        <v>120.9947802</v>
      </c>
      <c r="K979" s="17" t="inlineStr">
        <is>
          <t>U</t>
        </is>
      </c>
      <c r="L979" s="11" t="n">
        <v>2048</v>
      </c>
      <c r="M979" s="19" t="n">
        <v>3.9</v>
      </c>
      <c r="N979" s="20">
        <f>INT(L979/M979)</f>
        <v/>
      </c>
      <c r="O979" s="20">
        <f>INT(N979*0.3+0.5)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56.11</v>
      </c>
      <c r="T979" s="19" t="n">
        <v>36.75</v>
      </c>
      <c r="U979" s="17" t="inlineStr">
        <is>
          <t>Tier 2 High GIDA (Score 40.0–49.9)</t>
        </is>
      </c>
      <c r="V979" s="19" t="n">
        <v>70.58</v>
      </c>
      <c r="W979" s="19" t="n">
        <v>49.34</v>
      </c>
      <c r="X979" s="19" t="n">
        <v>70.58</v>
      </c>
      <c r="Y979" s="20">
        <f>ROUND(V979*0.35+W979*0.35+X979*0.30,2)</f>
        <v/>
      </c>
      <c r="Z979" s="25" t="inlineStr">
        <is>
          <t>B - Node 0.5-1 km</t>
        </is>
      </c>
      <c r="AA979" s="19" t="n">
        <v>0.86</v>
      </c>
      <c r="AB979" s="19" t="n">
        <v>0.3</v>
      </c>
      <c r="AC979" s="17" t="inlineStr">
        <is>
          <t>Line: Aerial 24C</t>
        </is>
      </c>
      <c r="AD979" s="17" t="inlineStr">
        <is>
          <t>Short node lateral candidate; confirm port/fiber capacity, access and route.</t>
        </is>
      </c>
      <c r="AE979" s="16" t="n">
        <v>1975</v>
      </c>
    </row>
    <row r="980">
      <c r="A980" s="16" t="n">
        <v>2</v>
      </c>
      <c r="B980" s="16" t="n">
        <v>976</v>
      </c>
      <c r="C980" s="16" t="n">
        <v>1976</v>
      </c>
      <c r="D980" s="17" t="inlineStr">
        <is>
          <t>1380601151</t>
        </is>
      </c>
      <c r="E980" s="17" t="inlineStr">
        <is>
          <t>National Capital Region (NCR)</t>
        </is>
      </c>
      <c r="F980" s="17" t="inlineStr">
        <is>
          <t>First District (Not a Province)</t>
        </is>
      </c>
      <c r="G980" s="17" t="inlineStr">
        <is>
          <t>City of Manila</t>
        </is>
      </c>
      <c r="H980" s="17" t="inlineStr">
        <is>
          <t>Barangay 151</t>
        </is>
      </c>
      <c r="I980" s="18" t="n">
        <v>14.6257283</v>
      </c>
      <c r="J980" s="18" t="n">
        <v>120.9769185</v>
      </c>
      <c r="K980" s="17" t="inlineStr">
        <is>
          <t>U</t>
        </is>
      </c>
      <c r="L980" s="11" t="n">
        <v>1689</v>
      </c>
      <c r="M980" s="19" t="n">
        <v>3.9</v>
      </c>
      <c r="N980" s="20">
        <f>INT(L980/M980)</f>
        <v/>
      </c>
      <c r="O980" s="20">
        <f>INT(N980*0.3+0.5)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14.37</v>
      </c>
      <c r="T980" s="19" t="n">
        <v>10.54</v>
      </c>
      <c r="U980" s="17" t="inlineStr">
        <is>
          <t>Tier 2 High GIDA (Score 40.0–49.9)</t>
        </is>
      </c>
      <c r="V980" s="19" t="n">
        <v>70.58</v>
      </c>
      <c r="W980" s="19" t="n">
        <v>49.34</v>
      </c>
      <c r="X980" s="19" t="n">
        <v>70.58</v>
      </c>
      <c r="Y980" s="20">
        <f>ROUND(V980*0.35+W980*0.35+X980*0.30,2)</f>
        <v/>
      </c>
      <c r="Z980" s="25" t="inlineStr">
        <is>
          <t>A - Node within 0.5 km</t>
        </is>
      </c>
      <c r="AA980" s="19" t="n">
        <v>0.41</v>
      </c>
      <c r="AB980" s="19" t="n">
        <v>0.11</v>
      </c>
      <c r="AC980" s="17" t="inlineStr">
        <is>
          <t>Line: UG 144C via Y-Duct</t>
        </is>
      </c>
      <c r="AD980" s="17" t="inlineStr">
        <is>
          <t>First survey candidate: confirm node handoff, spare capacity and short route; co-location not established.</t>
        </is>
      </c>
      <c r="AE980" s="16" t="n">
        <v>1976</v>
      </c>
    </row>
    <row r="981">
      <c r="A981" s="16" t="n">
        <v>2</v>
      </c>
      <c r="B981" s="16" t="n">
        <v>977</v>
      </c>
      <c r="C981" s="16" t="n">
        <v>1977</v>
      </c>
      <c r="D981" s="17" t="inlineStr">
        <is>
          <t>1381300059</t>
        </is>
      </c>
      <c r="E981" s="17" t="inlineStr">
        <is>
          <t>National Capital Region (NCR)</t>
        </is>
      </c>
      <c r="F981" s="17" t="inlineStr">
        <is>
          <t>Second District (Not a Province)</t>
        </is>
      </c>
      <c r="G981" s="17" t="inlineStr">
        <is>
          <t>Quezon City</t>
        </is>
      </c>
      <c r="H981" s="17" t="inlineStr">
        <is>
          <t>Mangga</t>
        </is>
      </c>
      <c r="I981" s="18" t="n">
        <v>17.294496</v>
      </c>
      <c r="J981" s="18" t="n">
        <v>121.628408</v>
      </c>
      <c r="K981" s="17" t="inlineStr">
        <is>
          <t>U</t>
        </is>
      </c>
      <c r="L981" s="11" t="n">
        <v>951</v>
      </c>
      <c r="M981" s="19" t="n">
        <v>3.8</v>
      </c>
      <c r="N981" s="20">
        <f>INT(L981/M981)</f>
        <v/>
      </c>
      <c r="O981" s="20">
        <f>INT(N981*0.3+0.5)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0.45</v>
      </c>
      <c r="T981" s="19" t="n">
        <v>0.14</v>
      </c>
      <c r="U981" s="17" t="inlineStr">
        <is>
          <t>Tier 2 High GIDA (Score 40.0–49.9)</t>
        </is>
      </c>
      <c r="V981" s="19" t="n">
        <v>70.58</v>
      </c>
      <c r="W981" s="19" t="n">
        <v>49.34</v>
      </c>
      <c r="X981" s="19" t="n">
        <v>70.58</v>
      </c>
      <c r="Y981" s="20">
        <f>ROUND(V981*0.35+W981*0.35+X981*0.30,2)</f>
        <v/>
      </c>
      <c r="Z981" s="23" t="inlineStr">
        <is>
          <t>D - Other node or line within 3 km</t>
        </is>
      </c>
      <c r="AA981" s="19" t="n">
        <v>2.77</v>
      </c>
      <c r="AB981" s="19" t="n">
        <v>2.36</v>
      </c>
      <c r="AC981" s="17" t="inlineStr">
        <is>
          <t>Line: QUEZON</t>
        </is>
      </c>
      <c r="AD981" s="17" t="inlineStr">
        <is>
          <t>Route options survey candidate: compare actual node lateral with approved line tap.</t>
        </is>
      </c>
      <c r="AE981" s="16" t="n">
        <v>1977</v>
      </c>
    </row>
    <row r="982">
      <c r="A982" s="16" t="n">
        <v>2</v>
      </c>
      <c r="B982" s="16" t="n">
        <v>978</v>
      </c>
      <c r="C982" s="16" t="n">
        <v>1978</v>
      </c>
      <c r="D982" s="17" t="inlineStr">
        <is>
          <t>1380606209</t>
        </is>
      </c>
      <c r="E982" s="17" t="inlineStr">
        <is>
          <t>National Capital Region (NCR)</t>
        </is>
      </c>
      <c r="F982" s="17" t="inlineStr">
        <is>
          <t>First District (Not a Province)</t>
        </is>
      </c>
      <c r="G982" s="17" t="inlineStr">
        <is>
          <t>City of Manila</t>
        </is>
      </c>
      <c r="H982" s="17" t="inlineStr">
        <is>
          <t>Barangay 602</t>
        </is>
      </c>
      <c r="I982" s="18" t="n">
        <v>14.596087</v>
      </c>
      <c r="J982" s="18" t="n">
        <v>121.01505</v>
      </c>
      <c r="K982" s="17" t="inlineStr">
        <is>
          <t>U</t>
        </is>
      </c>
      <c r="L982" s="11" t="n">
        <v>2061</v>
      </c>
      <c r="M982" s="19" t="n">
        <v>3.9</v>
      </c>
      <c r="N982" s="20">
        <f>INT(L982/M982)</f>
        <v/>
      </c>
      <c r="O982" s="20">
        <f>INT(N982*0.3+0.5)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40.99</v>
      </c>
      <c r="T982" s="19" t="n">
        <v>49.77</v>
      </c>
      <c r="U982" s="17" t="inlineStr">
        <is>
          <t>Tier 2 High GIDA (Score 40.0–49.9)</t>
        </is>
      </c>
      <c r="V982" s="19" t="n">
        <v>70.58</v>
      </c>
      <c r="W982" s="19" t="n">
        <v>49.34</v>
      </c>
      <c r="X982" s="19" t="n">
        <v>70.58</v>
      </c>
      <c r="Y982" s="20">
        <f>ROUND(V982*0.35+W982*0.35+X982*0.30,2)</f>
        <v/>
      </c>
      <c r="Z982" s="23" t="inlineStr">
        <is>
          <t>D - Other node or line within 3 km</t>
        </is>
      </c>
      <c r="AA982" s="19" t="n">
        <v>1.31</v>
      </c>
      <c r="AB982" s="19" t="n">
        <v>0.74</v>
      </c>
      <c r="AC982" s="17" t="inlineStr">
        <is>
          <t>Line: UG 288C via W-Duct</t>
        </is>
      </c>
      <c r="AD982" s="17" t="inlineStr">
        <is>
          <t>Route options survey candidate: compare actual node lateral with approved line tap.</t>
        </is>
      </c>
      <c r="AE982" s="16" t="n">
        <v>1978</v>
      </c>
    </row>
    <row r="983">
      <c r="A983" s="16" t="n">
        <v>2</v>
      </c>
      <c r="B983" s="16" t="n">
        <v>979</v>
      </c>
      <c r="C983" s="16" t="n">
        <v>1979</v>
      </c>
      <c r="D983" s="17" t="inlineStr">
        <is>
          <t>1380606130</t>
        </is>
      </c>
      <c r="E983" s="17" t="inlineStr">
        <is>
          <t>National Capital Region (NCR)</t>
        </is>
      </c>
      <c r="F983" s="17" t="inlineStr">
        <is>
          <t>First District (Not a Province)</t>
        </is>
      </c>
      <c r="G983" s="17" t="inlineStr">
        <is>
          <t>City of Manila</t>
        </is>
      </c>
      <c r="H983" s="17" t="inlineStr">
        <is>
          <t>Barangay 524</t>
        </is>
      </c>
      <c r="I983" s="18" t="n">
        <v>14.613381</v>
      </c>
      <c r="J983" s="18" t="n">
        <v>120.998269</v>
      </c>
      <c r="K983" s="17" t="inlineStr">
        <is>
          <t>U</t>
        </is>
      </c>
      <c r="L983" s="11" t="n">
        <v>891</v>
      </c>
      <c r="M983" s="19" t="n">
        <v>3.9</v>
      </c>
      <c r="N983" s="20">
        <f>INT(L983/M983)</f>
        <v/>
      </c>
      <c r="O983" s="20">
        <f>INT(N983*0.3+0.5)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21.26</v>
      </c>
      <c r="T983" s="19" t="n">
        <v>7.9</v>
      </c>
      <c r="U983" s="17" t="inlineStr">
        <is>
          <t>Tier 2 High GIDA (Score 40.0–49.9)</t>
        </is>
      </c>
      <c r="V983" s="19" t="n">
        <v>70.58</v>
      </c>
      <c r="W983" s="19" t="n">
        <v>49.34</v>
      </c>
      <c r="X983" s="19" t="n">
        <v>70.58</v>
      </c>
      <c r="Y983" s="20">
        <f>ROUND(V983*0.35+W983*0.35+X983*0.30,2)</f>
        <v/>
      </c>
      <c r="Z983" s="25" t="inlineStr">
        <is>
          <t>B - Node 0.5-1 km</t>
        </is>
      </c>
      <c r="AA983" s="19" t="n">
        <v>0.65</v>
      </c>
      <c r="AB983" s="19" t="n">
        <v>0.06</v>
      </c>
      <c r="AC983" s="17" t="inlineStr">
        <is>
          <t>Line: Aerial 24C</t>
        </is>
      </c>
      <c r="AD983" s="17" t="inlineStr">
        <is>
          <t>Short node lateral candidate; confirm port/fiber capacity, access and route.</t>
        </is>
      </c>
      <c r="AE983" s="16" t="n">
        <v>1979</v>
      </c>
    </row>
    <row r="984">
      <c r="A984" s="16" t="n">
        <v>2</v>
      </c>
      <c r="B984" s="16" t="n">
        <v>980</v>
      </c>
      <c r="C984" s="16" t="n">
        <v>1980</v>
      </c>
      <c r="D984" s="17" t="inlineStr">
        <is>
          <t>1380601220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7" t="inlineStr">
        <is>
          <t>Barangay 219</t>
        </is>
      </c>
      <c r="I984" s="18" t="n">
        <v>14.62378</v>
      </c>
      <c r="J984" s="18" t="n">
        <v>120.97973</v>
      </c>
      <c r="K984" s="17" t="inlineStr">
        <is>
          <t>U</t>
        </is>
      </c>
      <c r="L984" s="11" t="n">
        <v>1113</v>
      </c>
      <c r="M984" s="19" t="n">
        <v>3.9</v>
      </c>
      <c r="N984" s="20">
        <f>INT(L984/M984)</f>
        <v/>
      </c>
      <c r="O984" s="20">
        <f>INT(N984*0.3+0.5)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29.86</v>
      </c>
      <c r="T984" s="19" t="n">
        <v>34.86</v>
      </c>
      <c r="U984" s="17" t="inlineStr">
        <is>
          <t>Tier 2 High GIDA (Score 40.0–49.9)</t>
        </is>
      </c>
      <c r="V984" s="19" t="n">
        <v>70.56999999999999</v>
      </c>
      <c r="W984" s="19" t="n">
        <v>49.34</v>
      </c>
      <c r="X984" s="19" t="n">
        <v>70.56999999999999</v>
      </c>
      <c r="Y984" s="20">
        <f>ROUND(V984*0.35+W984*0.35+X984*0.30,2)</f>
        <v/>
      </c>
      <c r="Z984" s="25" t="inlineStr">
        <is>
          <t>B - Node 0.5-1 km</t>
        </is>
      </c>
      <c r="AA984" s="19" t="n">
        <v>0.77</v>
      </c>
      <c r="AB984" s="19" t="n">
        <v>0.05</v>
      </c>
      <c r="AC984" s="17" t="inlineStr">
        <is>
          <t>Line: UG 144C via Y-Duct</t>
        </is>
      </c>
      <c r="AD984" s="17" t="inlineStr">
        <is>
          <t>Short node lateral candidate; confirm port/fiber capacity, access and route.</t>
        </is>
      </c>
      <c r="AE984" s="16" t="n">
        <v>1980</v>
      </c>
    </row>
    <row r="985">
      <c r="A985" s="16" t="n">
        <v>2</v>
      </c>
      <c r="B985" s="16" t="n">
        <v>981</v>
      </c>
      <c r="C985" s="16" t="n">
        <v>1981</v>
      </c>
      <c r="D985" s="17" t="inlineStr">
        <is>
          <t>1380614006</t>
        </is>
      </c>
      <c r="E985" s="17" t="inlineStr">
        <is>
          <t>National Capital Region (NCR)</t>
        </is>
      </c>
      <c r="F985" s="17" t="inlineStr">
        <is>
          <t>First District (Not a Province)</t>
        </is>
      </c>
      <c r="G985" s="17" t="inlineStr">
        <is>
          <t>City of Manila</t>
        </is>
      </c>
      <c r="H985" s="17" t="inlineStr">
        <is>
          <t>Barangay 749</t>
        </is>
      </c>
      <c r="I985" s="18" t="n">
        <v>14.5688173</v>
      </c>
      <c r="J985" s="18" t="n">
        <v>121.0066606</v>
      </c>
      <c r="K985" s="17" t="inlineStr">
        <is>
          <t>U</t>
        </is>
      </c>
      <c r="L985" s="11" t="n">
        <v>635</v>
      </c>
      <c r="M985" s="19" t="n">
        <v>3.9</v>
      </c>
      <c r="N985" s="20">
        <f>INT(L985/M985)</f>
        <v/>
      </c>
      <c r="O985" s="20">
        <f>INT(N985*0.3+0.5)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75.19</v>
      </c>
      <c r="T985" s="19" t="n">
        <v>65.34999999999999</v>
      </c>
      <c r="U985" s="17" t="inlineStr">
        <is>
          <t>Tier 2 High GIDA (Score 40.0–49.9)</t>
        </is>
      </c>
      <c r="V985" s="19" t="n">
        <v>70.56999999999999</v>
      </c>
      <c r="W985" s="19" t="n">
        <v>49.34</v>
      </c>
      <c r="X985" s="19" t="n">
        <v>70.56999999999999</v>
      </c>
      <c r="Y985" s="20">
        <f>ROUND(V985*0.35+W985*0.35+X985*0.30,2)</f>
        <v/>
      </c>
      <c r="Z985" s="22" t="inlineStr">
        <is>
          <t>C - Line within 0.5 km; node over 1 km</t>
        </is>
      </c>
      <c r="AA985" s="19" t="n">
        <v>1.38</v>
      </c>
      <c r="AB985" s="19" t="n">
        <v>0.05</v>
      </c>
      <c r="AC985" s="17" t="inlineStr">
        <is>
          <t>Line: Aerial 24C</t>
        </is>
      </c>
      <c r="AD985" s="17" t="inlineStr">
        <is>
          <t>Splice closure / line-tap survey candidate; locate closure and confirm splicing/capacity.</t>
        </is>
      </c>
      <c r="AE985" s="16" t="n">
        <v>1981</v>
      </c>
    </row>
    <row r="986">
      <c r="A986" s="16" t="n">
        <v>2</v>
      </c>
      <c r="B986" s="16" t="n">
        <v>982</v>
      </c>
      <c r="C986" s="16" t="n">
        <v>1982</v>
      </c>
      <c r="D986" s="17" t="inlineStr">
        <is>
          <t>1380610031</t>
        </is>
      </c>
      <c r="E986" s="17" t="inlineStr">
        <is>
          <t>National Capital Region (NCR)</t>
        </is>
      </c>
      <c r="F986" s="17" t="inlineStr">
        <is>
          <t>First District (Not a Province)</t>
        </is>
      </c>
      <c r="G986" s="17" t="inlineStr">
        <is>
          <t>City of Manila</t>
        </is>
      </c>
      <c r="H986" s="17" t="inlineStr">
        <is>
          <t>Barangay 716</t>
        </is>
      </c>
      <c r="I986" s="18" t="n">
        <v>14.569464</v>
      </c>
      <c r="J986" s="18" t="n">
        <v>120.989877</v>
      </c>
      <c r="K986" s="17" t="inlineStr">
        <is>
          <t>U</t>
        </is>
      </c>
      <c r="L986" s="11" t="n">
        <v>948</v>
      </c>
      <c r="M986" s="19" t="n">
        <v>3.9</v>
      </c>
      <c r="N986" s="20">
        <f>INT(L986/M986)</f>
        <v/>
      </c>
      <c r="O986" s="20">
        <f>INT(N986*0.3+0.5)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22.49</v>
      </c>
      <c r="T986" s="19" t="n">
        <v>20.57</v>
      </c>
      <c r="U986" s="17" t="inlineStr">
        <is>
          <t>Tier 2 High GIDA (Score 40.0–49.9)</t>
        </is>
      </c>
      <c r="V986" s="19" t="n">
        <v>70.56999999999999</v>
      </c>
      <c r="W986" s="19" t="n">
        <v>49.34</v>
      </c>
      <c r="X986" s="19" t="n">
        <v>70.56999999999999</v>
      </c>
      <c r="Y986" s="20">
        <f>ROUND(V986*0.35+W986*0.35+X986*0.30,2)</f>
        <v/>
      </c>
      <c r="Z986" s="25" t="inlineStr">
        <is>
          <t>B - Node 0.5-1 km</t>
        </is>
      </c>
      <c r="AA986" s="19" t="n">
        <v>0.55</v>
      </c>
      <c r="AB986" s="19" t="n">
        <v>0.21</v>
      </c>
      <c r="AC986" s="17" t="inlineStr">
        <is>
          <t>Line: PSG001 RELIANCE TO NCC001</t>
        </is>
      </c>
      <c r="AD986" s="17" t="inlineStr">
        <is>
          <t>Short node lateral candidate; confirm port/fiber capacity, access and route.</t>
        </is>
      </c>
      <c r="AE986" s="16" t="n">
        <v>1982</v>
      </c>
    </row>
    <row r="987">
      <c r="A987" s="16" t="n">
        <v>2</v>
      </c>
      <c r="B987" s="16" t="n">
        <v>983</v>
      </c>
      <c r="C987" s="16" t="n">
        <v>1983</v>
      </c>
      <c r="D987" s="17" t="inlineStr">
        <is>
          <t>0405811011</t>
        </is>
      </c>
      <c r="E987" s="17" t="inlineStr">
        <is>
          <t>Region IV-A (CALABARZON)</t>
        </is>
      </c>
      <c r="F987" s="17" t="inlineStr">
        <is>
          <t>Rizal</t>
        </is>
      </c>
      <c r="G987" s="17" t="inlineStr">
        <is>
          <t>San Mateo</t>
        </is>
      </c>
      <c r="H987" s="17" t="inlineStr">
        <is>
          <t>Ampid II</t>
        </is>
      </c>
      <c r="I987" s="18" t="n">
        <v>14.687108</v>
      </c>
      <c r="J987" s="18" t="n">
        <v>121.114674</v>
      </c>
      <c r="K987" s="17" t="inlineStr">
        <is>
          <t>U</t>
        </is>
      </c>
      <c r="L987" s="11" t="n">
        <v>4458</v>
      </c>
      <c r="M987" s="19" t="n">
        <v>3.6</v>
      </c>
      <c r="N987" s="20">
        <f>INT(L987/M987)</f>
        <v/>
      </c>
      <c r="O987" s="20">
        <f>INT(N987*0.3+0.5)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0.16</v>
      </c>
      <c r="T987" s="19" t="n">
        <v>0.17</v>
      </c>
      <c r="U987" s="17" t="inlineStr">
        <is>
          <t>Tier 2 High GIDA (Score 40.0–49.9)</t>
        </is>
      </c>
      <c r="V987" s="19" t="n">
        <v>70.56</v>
      </c>
      <c r="W987" s="19" t="n">
        <v>49.33</v>
      </c>
      <c r="X987" s="19" t="n">
        <v>70.56</v>
      </c>
      <c r="Y987" s="20">
        <f>ROUND(V987*0.35+W987*0.35+X987*0.30,2)</f>
        <v/>
      </c>
      <c r="Z987" s="25" t="inlineStr">
        <is>
          <t>A - Node within 0.5 km</t>
        </is>
      </c>
      <c r="AA987" s="19" t="n">
        <v>0.16</v>
      </c>
      <c r="AB987" s="19" t="n">
        <v>0.17</v>
      </c>
      <c r="AC987" s="17" t="inlineStr">
        <is>
          <t>Node: SMT001-TYPE 3</t>
        </is>
      </c>
      <c r="AD987" s="17" t="inlineStr">
        <is>
          <t>First survey candidate: confirm node handoff, spare capacity and short route; co-location not established.</t>
        </is>
      </c>
      <c r="AE987" s="16" t="n">
        <v>1983</v>
      </c>
    </row>
    <row r="988">
      <c r="A988" s="16" t="n">
        <v>2</v>
      </c>
      <c r="B988" s="16" t="n">
        <v>984</v>
      </c>
      <c r="C988" s="16" t="n">
        <v>1984</v>
      </c>
      <c r="D988" s="17" t="inlineStr">
        <is>
          <t>1705306012</t>
        </is>
      </c>
      <c r="E988" s="17" t="inlineStr">
        <is>
          <t>MIMAROPA Region</t>
        </is>
      </c>
      <c r="F988" s="17" t="inlineStr">
        <is>
          <t>Palawan</t>
        </is>
      </c>
      <c r="G988" s="17" t="inlineStr">
        <is>
          <t>Brooke'S Point</t>
        </is>
      </c>
      <c r="H988" s="17" t="inlineStr">
        <is>
          <t>Malis</t>
        </is>
      </c>
      <c r="I988" s="18" t="n">
        <v>8.71847</v>
      </c>
      <c r="J988" s="18" t="n">
        <v>117.70169</v>
      </c>
      <c r="K988" s="17" t="inlineStr">
        <is>
          <t>R</t>
        </is>
      </c>
      <c r="L988" s="11" t="n">
        <v>4279</v>
      </c>
      <c r="M988" s="19" t="n">
        <v>3.9</v>
      </c>
      <c r="N988" s="20">
        <f>INT(L988/M988)</f>
        <v/>
      </c>
      <c r="O988" s="20">
        <f>INT(N988*0.3+0.5)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160.45</v>
      </c>
      <c r="T988" s="19" t="n">
        <v>162.75</v>
      </c>
      <c r="U988" s="17" t="inlineStr">
        <is>
          <t>Tier 2 High GIDA (Score 40.0–49.9)</t>
        </is>
      </c>
      <c r="V988" s="19" t="n">
        <v>70.56</v>
      </c>
      <c r="W988" s="19" t="n">
        <v>49.33</v>
      </c>
      <c r="X988" s="19" t="n">
        <v>70.56</v>
      </c>
      <c r="Y988" s="20">
        <f>ROUND(V988*0.35+W988*0.35+X988*0.30,2)</f>
        <v/>
      </c>
      <c r="Z988" s="24" t="inlineStr">
        <is>
          <t>F - Nearest node and line over 5 km</t>
        </is>
      </c>
      <c r="AA988" s="19" t="n">
        <v>160.45</v>
      </c>
      <c r="AB988" s="19" t="n">
        <v>162.45</v>
      </c>
      <c r="AC988" s="17" t="inlineStr">
        <is>
          <t>Node: PPW002 - TYPE 3</t>
        </is>
      </c>
      <c r="AD988" s="17" t="inlineStr">
        <is>
          <t>Remote site candidate: deploy Starlink LEO satellite backhaul or long microwave hop.</t>
        </is>
      </c>
      <c r="AE988" s="16" t="n">
        <v>1984</v>
      </c>
    </row>
    <row r="989">
      <c r="A989" s="16" t="n">
        <v>2</v>
      </c>
      <c r="B989" s="16" t="n">
        <v>985</v>
      </c>
      <c r="C989" s="16" t="n">
        <v>1985</v>
      </c>
      <c r="D989" s="17" t="inlineStr">
        <is>
          <t>1380611037</t>
        </is>
      </c>
      <c r="E989" s="17" t="inlineStr">
        <is>
          <t>National Capital Region (NCR)</t>
        </is>
      </c>
      <c r="F989" s="17" t="inlineStr">
        <is>
          <t>First District (Not a Province)</t>
        </is>
      </c>
      <c r="G989" s="17" t="inlineStr">
        <is>
          <t>City of Manila</t>
        </is>
      </c>
      <c r="H989" s="17" t="inlineStr">
        <is>
          <t>Barangay 822</t>
        </is>
      </c>
      <c r="I989" s="18" t="n">
        <v>14.584013</v>
      </c>
      <c r="J989" s="18" t="n">
        <v>120.999961</v>
      </c>
      <c r="K989" s="17" t="inlineStr">
        <is>
          <t>U</t>
        </is>
      </c>
      <c r="L989" s="11" t="n">
        <v>924</v>
      </c>
      <c r="M989" s="19" t="n">
        <v>3.9</v>
      </c>
      <c r="N989" s="20">
        <f>INT(L989/M989)</f>
        <v/>
      </c>
      <c r="O989" s="20">
        <f>INT(N989*0.3+0.5)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41.93</v>
      </c>
      <c r="T989" s="19" t="n">
        <v>41.12</v>
      </c>
      <c r="U989" s="17" t="inlineStr">
        <is>
          <t>Tier 2 High GIDA (Score 40.0–49.9)</t>
        </is>
      </c>
      <c r="V989" s="19" t="n">
        <v>70.56</v>
      </c>
      <c r="W989" s="19" t="n">
        <v>49.33</v>
      </c>
      <c r="X989" s="19" t="n">
        <v>70.56</v>
      </c>
      <c r="Y989" s="20">
        <f>ROUND(V989*0.35+W989*0.35+X989*0.30,2)</f>
        <v/>
      </c>
      <c r="Z989" s="25" t="inlineStr">
        <is>
          <t>A - Node within 0.5 km</t>
        </is>
      </c>
      <c r="AA989" s="19" t="n">
        <v>0.3</v>
      </c>
      <c r="AB989" s="19" t="n">
        <v>0.08</v>
      </c>
      <c r="AC989" s="17" t="inlineStr">
        <is>
          <t>Line: Aerial 24C</t>
        </is>
      </c>
      <c r="AD989" s="17" t="inlineStr">
        <is>
          <t>First survey candidate: confirm node handoff, spare capacity and short route; co-location not established.</t>
        </is>
      </c>
      <c r="AE989" s="16" t="n">
        <v>1985</v>
      </c>
    </row>
    <row r="990">
      <c r="A990" s="16" t="n">
        <v>2</v>
      </c>
      <c r="B990" s="16" t="n">
        <v>986</v>
      </c>
      <c r="C990" s="16" t="n">
        <v>1986</v>
      </c>
      <c r="D990" s="17" t="inlineStr">
        <is>
          <t>1380601059</t>
        </is>
      </c>
      <c r="E990" s="17" t="inlineStr">
        <is>
          <t>National Capital Region (NCR)</t>
        </is>
      </c>
      <c r="F990" s="17" t="inlineStr">
        <is>
          <t>First District (Not a Province)</t>
        </is>
      </c>
      <c r="G990" s="17" t="inlineStr">
        <is>
          <t>City of Manila</t>
        </is>
      </c>
      <c r="H990" s="17" t="inlineStr">
        <is>
          <t>Barangay 59</t>
        </is>
      </c>
      <c r="I990" s="18" t="n">
        <v>14.6157709</v>
      </c>
      <c r="J990" s="18" t="n">
        <v>120.9690114</v>
      </c>
      <c r="K990" s="17" t="inlineStr">
        <is>
          <t>U</t>
        </is>
      </c>
      <c r="L990" s="11" t="n">
        <v>1146</v>
      </c>
      <c r="M990" s="19" t="n">
        <v>3.9</v>
      </c>
      <c r="N990" s="20">
        <f>INT(L990/M990)</f>
        <v/>
      </c>
      <c r="O990" s="20">
        <f>INT(N990*0.3+0.5)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43.77</v>
      </c>
      <c r="T990" s="19" t="n">
        <v>21.39</v>
      </c>
      <c r="U990" s="17" t="inlineStr">
        <is>
          <t>Tier 2 High GIDA (Score 40.0–49.9)</t>
        </is>
      </c>
      <c r="V990" s="19" t="n">
        <v>70.56</v>
      </c>
      <c r="W990" s="19" t="n">
        <v>49.33</v>
      </c>
      <c r="X990" s="19" t="n">
        <v>70.56</v>
      </c>
      <c r="Y990" s="20">
        <f>ROUND(V990*0.35+W990*0.35+X990*0.30,2)</f>
        <v/>
      </c>
      <c r="Z990" s="25" t="inlineStr">
        <is>
          <t>B - Node 0.5-1 km</t>
        </is>
      </c>
      <c r="AA990" s="19" t="n">
        <v>0.72</v>
      </c>
      <c r="AB990" s="19" t="n">
        <v>0.13</v>
      </c>
      <c r="AC990" s="17" t="inlineStr">
        <is>
          <t>Line: Aerial 24C</t>
        </is>
      </c>
      <c r="AD990" s="17" t="inlineStr">
        <is>
          <t>Short node lateral candidate; confirm port/fiber capacity, access and route.</t>
        </is>
      </c>
      <c r="AE990" s="16" t="n">
        <v>1986</v>
      </c>
    </row>
    <row r="991">
      <c r="A991" s="16" t="n">
        <v>2</v>
      </c>
      <c r="B991" s="16" t="n">
        <v>987</v>
      </c>
      <c r="C991" s="16" t="n">
        <v>1987</v>
      </c>
      <c r="D991" s="17" t="inlineStr">
        <is>
          <t>PH0001987</t>
        </is>
      </c>
      <c r="E991" s="17" t="inlineStr">
        <is>
          <t>NCR</t>
        </is>
      </c>
      <c r="F991" s="17" t="inlineStr">
        <is>
          <t>Metro Manila</t>
        </is>
      </c>
      <c r="G991" s="17" t="inlineStr">
        <is>
          <t>Caloocan City</t>
        </is>
      </c>
      <c r="H991" s="17" t="inlineStr">
        <is>
          <t>Barangay 80</t>
        </is>
      </c>
      <c r="I991" s="18" t="n">
        <v>14.61585</v>
      </c>
      <c r="J991" s="18" t="n">
        <v>120.97032</v>
      </c>
      <c r="K991" s="17" t="inlineStr">
        <is>
          <t>R</t>
        </is>
      </c>
      <c r="L991" s="11" t="n">
        <v>2279</v>
      </c>
      <c r="M991" s="19" t="n">
        <v>3.8</v>
      </c>
      <c r="N991" s="20">
        <f>INT(L991/M991)</f>
        <v/>
      </c>
      <c r="O991" s="20">
        <f>INT(N991*0.3+0.5)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31.66</v>
      </c>
      <c r="T991" s="19" t="n">
        <v>31.76</v>
      </c>
      <c r="U991" s="17" t="inlineStr">
        <is>
          <t>Tier 2 High GIDA (Score 40.0–49.9)</t>
        </is>
      </c>
      <c r="V991" s="19" t="n">
        <v>70.56</v>
      </c>
      <c r="W991" s="19" t="n">
        <v>49.33</v>
      </c>
      <c r="X991" s="19" t="n">
        <v>70.56</v>
      </c>
      <c r="Y991" s="20">
        <f>ROUND(V991*0.35+W991*0.35+X991*0.30,2)</f>
        <v/>
      </c>
      <c r="Z991" s="25" t="inlineStr">
        <is>
          <t>B - Node 0.5-1 km</t>
        </is>
      </c>
      <c r="AA991" s="19" t="n">
        <v>0.85</v>
      </c>
      <c r="AB991" s="19" t="n">
        <v>0.01</v>
      </c>
      <c r="AC991" s="17" t="inlineStr">
        <is>
          <t>Line: Aerial 24C</t>
        </is>
      </c>
      <c r="AD991" s="17" t="inlineStr">
        <is>
          <t>Short node lateral candidate; confirm port/fiber capacity, access and route.</t>
        </is>
      </c>
      <c r="AE991" s="16" t="n">
        <v>1987</v>
      </c>
    </row>
    <row r="992">
      <c r="A992" s="16" t="n">
        <v>2</v>
      </c>
      <c r="B992" s="16" t="n">
        <v>988</v>
      </c>
      <c r="C992" s="16" t="n">
        <v>1988</v>
      </c>
      <c r="D992" s="17" t="inlineStr">
        <is>
          <t>1381100148</t>
        </is>
      </c>
      <c r="E992" s="17" t="inlineStr">
        <is>
          <t>National Capital Region (NCR)</t>
        </is>
      </c>
      <c r="F992" s="17" t="inlineStr">
        <is>
          <t>Fourth District (Not a Province)</t>
        </is>
      </c>
      <c r="G992" s="17" t="inlineStr">
        <is>
          <t>Pasay City</t>
        </is>
      </c>
      <c r="H992" s="17" t="inlineStr">
        <is>
          <t>Barangay 148</t>
        </is>
      </c>
      <c r="I992" s="18" t="n">
        <v>14.535144</v>
      </c>
      <c r="J992" s="18" t="n">
        <v>121.008872</v>
      </c>
      <c r="K992" s="17" t="inlineStr">
        <is>
          <t>U</t>
        </is>
      </c>
      <c r="L992" s="11" t="n">
        <v>3254</v>
      </c>
      <c r="M992" s="19" t="n">
        <v>3.4</v>
      </c>
      <c r="N992" s="20">
        <f>INT(L992/M992)</f>
        <v/>
      </c>
      <c r="O992" s="20">
        <f>INT(N992*0.3+0.5)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1.03</v>
      </c>
      <c r="T992" s="19" t="n">
        <v>0.82</v>
      </c>
      <c r="U992" s="17" t="inlineStr">
        <is>
          <t>Tier 2 High GIDA (Score 40.0–49.9)</t>
        </is>
      </c>
      <c r="V992" s="19" t="n">
        <v>70.56</v>
      </c>
      <c r="W992" s="19" t="n">
        <v>49.33</v>
      </c>
      <c r="X992" s="19" t="n">
        <v>70.56</v>
      </c>
      <c r="Y992" s="20">
        <f>ROUND(V992*0.35+W992*0.35+X992*0.30,2)</f>
        <v/>
      </c>
      <c r="Z992" s="23" t="inlineStr">
        <is>
          <t>D - Other node or line within 3 km</t>
        </is>
      </c>
      <c r="AA992" s="19" t="n">
        <v>1.5</v>
      </c>
      <c r="AB992" s="19" t="n">
        <v>0.57</v>
      </c>
      <c r="AC992" s="17" t="inlineStr">
        <is>
          <t>Line: Existing 24C</t>
        </is>
      </c>
      <c r="AD992" s="17" t="inlineStr">
        <is>
          <t>Route options survey candidate: compare actual node lateral with approved line tap.</t>
        </is>
      </c>
      <c r="AE992" s="16" t="n">
        <v>1988</v>
      </c>
    </row>
    <row r="993">
      <c r="A993" s="16" t="n">
        <v>2</v>
      </c>
      <c r="B993" s="16" t="n">
        <v>989</v>
      </c>
      <c r="C993" s="16" t="n">
        <v>1989</v>
      </c>
      <c r="D993" s="17" t="inlineStr">
        <is>
          <t>1380612023</t>
        </is>
      </c>
      <c r="E993" s="17" t="inlineStr">
        <is>
          <t>National Capital Region (NCR)</t>
        </is>
      </c>
      <c r="F993" s="17" t="inlineStr">
        <is>
          <t>First District (Not a Province)</t>
        </is>
      </c>
      <c r="G993" s="17" t="inlineStr">
        <is>
          <t>City of Manila</t>
        </is>
      </c>
      <c r="H993" s="17" t="inlineStr">
        <is>
          <t>Barangay 855</t>
        </is>
      </c>
      <c r="I993" s="18" t="n">
        <v>14.588393</v>
      </c>
      <c r="J993" s="18" t="n">
        <v>121.0026506</v>
      </c>
      <c r="K993" s="17" t="inlineStr">
        <is>
          <t>U</t>
        </is>
      </c>
      <c r="L993" s="11" t="n">
        <v>2207</v>
      </c>
      <c r="M993" s="19" t="n">
        <v>3.9</v>
      </c>
      <c r="N993" s="20">
        <f>INT(L993/M993)</f>
        <v/>
      </c>
      <c r="O993" s="20">
        <f>INT(N993*0.3+0.5)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7.25</v>
      </c>
      <c r="T993" s="19" t="n">
        <v>7.17</v>
      </c>
      <c r="U993" s="17" t="inlineStr">
        <is>
          <t>Tier 2 High GIDA (Score 40.0–49.9)</t>
        </is>
      </c>
      <c r="V993" s="19" t="n">
        <v>70.56</v>
      </c>
      <c r="W993" s="19" t="n">
        <v>49.33</v>
      </c>
      <c r="X993" s="19" t="n">
        <v>70.56</v>
      </c>
      <c r="Y993" s="20">
        <f>ROUND(V993*0.35+W993*0.35+X993*0.30,2)</f>
        <v/>
      </c>
      <c r="Z993" s="25" t="inlineStr">
        <is>
          <t>A - Node within 0.5 km</t>
        </is>
      </c>
      <c r="AA993" s="19" t="n">
        <v>0.44</v>
      </c>
      <c r="AB993" s="19" t="n">
        <v>0.07000000000000001</v>
      </c>
      <c r="AC993" s="17" t="inlineStr">
        <is>
          <t>Line: Aerial 24C</t>
        </is>
      </c>
      <c r="AD993" s="17" t="inlineStr">
        <is>
          <t>First survey candidate: confirm node handoff, spare capacity and short route; co-location not established.</t>
        </is>
      </c>
      <c r="AE993" s="16" t="n">
        <v>1989</v>
      </c>
    </row>
    <row r="994">
      <c r="A994" s="16" t="n">
        <v>2</v>
      </c>
      <c r="B994" s="16" t="n">
        <v>990</v>
      </c>
      <c r="C994" s="16" t="n">
        <v>1990</v>
      </c>
      <c r="D994" s="17" t="inlineStr">
        <is>
          <t>1380603004</t>
        </is>
      </c>
      <c r="E994" s="17" t="inlineStr">
        <is>
          <t>National Capital Region (NCR)</t>
        </is>
      </c>
      <c r="F994" s="17" t="inlineStr">
        <is>
          <t>First District (Not a Province)</t>
        </is>
      </c>
      <c r="G994" s="17" t="inlineStr">
        <is>
          <t>City of Manila</t>
        </is>
      </c>
      <c r="H994" s="17" t="inlineStr">
        <is>
          <t>Barangay 384</t>
        </is>
      </c>
      <c r="I994" s="18" t="n">
        <v>14.5955984</v>
      </c>
      <c r="J994" s="18" t="n">
        <v>120.9895826</v>
      </c>
      <c r="K994" s="17" t="inlineStr">
        <is>
          <t>U</t>
        </is>
      </c>
      <c r="L994" s="11" t="n">
        <v>3618</v>
      </c>
      <c r="M994" s="19" t="n">
        <v>3.9</v>
      </c>
      <c r="N994" s="20">
        <f>INT(L994/M994)</f>
        <v/>
      </c>
      <c r="O994" s="20">
        <f>INT(N994*0.3+0.5)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50.77</v>
      </c>
      <c r="T994" s="19" t="n">
        <v>65.52</v>
      </c>
      <c r="U994" s="17" t="inlineStr">
        <is>
          <t>Tier 2 High GIDA (Score 40.0–49.9)</t>
        </is>
      </c>
      <c r="V994" s="19" t="n">
        <v>70.55</v>
      </c>
      <c r="W994" s="19" t="n">
        <v>49.32</v>
      </c>
      <c r="X994" s="19" t="n">
        <v>70.55</v>
      </c>
      <c r="Y994" s="20">
        <f>ROUND(V994*0.35+W994*0.35+X994*0.30,2)</f>
        <v/>
      </c>
      <c r="Z994" s="25" t="inlineStr">
        <is>
          <t>B - Node 0.5-1 km</t>
        </is>
      </c>
      <c r="AA994" s="19" t="n">
        <v>0.8</v>
      </c>
      <c r="AB994" s="19" t="n">
        <v>0.57</v>
      </c>
      <c r="AC994" s="17" t="inlineStr">
        <is>
          <t>Line: Aerial 24C</t>
        </is>
      </c>
      <c r="AD994" s="17" t="inlineStr">
        <is>
          <t>Short node lateral candidate; confirm port/fiber capacity, access and route.</t>
        </is>
      </c>
      <c r="AE994" s="16" t="n">
        <v>1990</v>
      </c>
    </row>
    <row r="995">
      <c r="A995" s="16" t="n">
        <v>2</v>
      </c>
      <c r="B995" s="16" t="n">
        <v>991</v>
      </c>
      <c r="C995" s="16" t="n">
        <v>1991</v>
      </c>
      <c r="D995" s="17" t="inlineStr">
        <is>
          <t>0401005072</t>
        </is>
      </c>
      <c r="E995" s="17" t="inlineStr">
        <is>
          <t>Region IV-A (CALABARZON)</t>
        </is>
      </c>
      <c r="F995" s="17" t="inlineStr">
        <is>
          <t>Batangas</t>
        </is>
      </c>
      <c r="G995" s="17" t="inlineStr">
        <is>
          <t>Batangas City</t>
        </is>
      </c>
      <c r="H995" s="17" t="inlineStr">
        <is>
          <t>Barangay 3</t>
        </is>
      </c>
      <c r="I995" s="18" t="n">
        <v>13.7861181</v>
      </c>
      <c r="J995" s="18" t="n">
        <v>121.0791751</v>
      </c>
      <c r="K995" s="17" t="inlineStr">
        <is>
          <t>U</t>
        </is>
      </c>
      <c r="L995" s="11" t="n">
        <v>268</v>
      </c>
      <c r="M995" s="19" t="n">
        <v>3.6</v>
      </c>
      <c r="N995" s="20">
        <f>INT(L995/M995)</f>
        <v/>
      </c>
      <c r="O995" s="20">
        <f>INT(N995*0.3+0.5)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3.4</v>
      </c>
      <c r="T995" s="19" t="n">
        <v>7.17</v>
      </c>
      <c r="U995" s="17" t="inlineStr">
        <is>
          <t>Tier 2 High GIDA (Score 40.0–49.9)</t>
        </is>
      </c>
      <c r="V995" s="19" t="n">
        <v>70.54000000000001</v>
      </c>
      <c r="W995" s="19" t="n">
        <v>49.32</v>
      </c>
      <c r="X995" s="19" t="n">
        <v>70.54000000000001</v>
      </c>
      <c r="Y995" s="20">
        <f>ROUND(V995*0.35+W995*0.35+X995*0.30,2)</f>
        <v/>
      </c>
      <c r="Z995" s="23" t="inlineStr">
        <is>
          <t>D - Other node or line within 3 km</t>
        </is>
      </c>
      <c r="AA995" s="19" t="n">
        <v>3.58</v>
      </c>
      <c r="AB995" s="19" t="n">
        <v>0.7</v>
      </c>
      <c r="AC995" s="17" t="inlineStr">
        <is>
          <t>Line: BATANGAS - SAN JUAN</t>
        </is>
      </c>
      <c r="AD995" s="17" t="inlineStr">
        <is>
          <t>Route options survey candidate: compare actual node lateral with approved line tap.</t>
        </is>
      </c>
      <c r="AE995" s="16" t="n">
        <v>1991</v>
      </c>
    </row>
    <row r="996">
      <c r="A996" s="16" t="n">
        <v>2</v>
      </c>
      <c r="B996" s="16" t="n">
        <v>992</v>
      </c>
      <c r="C996" s="16" t="n">
        <v>1992</v>
      </c>
      <c r="D996" s="17" t="inlineStr">
        <is>
          <t>1380614071</t>
        </is>
      </c>
      <c r="E996" s="17" t="inlineStr">
        <is>
          <t>National Capital Region (NCR)</t>
        </is>
      </c>
      <c r="F996" s="17" t="inlineStr">
        <is>
          <t>First District (Not a Province)</t>
        </is>
      </c>
      <c r="G996" s="17" t="inlineStr">
        <is>
          <t>City of Manila</t>
        </is>
      </c>
      <c r="H996" s="17" t="inlineStr">
        <is>
          <t>Barangay 878</t>
        </is>
      </c>
      <c r="I996" s="18" t="n">
        <v>14.583931</v>
      </c>
      <c r="J996" s="18" t="n">
        <v>121.015467</v>
      </c>
      <c r="K996" s="17" t="inlineStr">
        <is>
          <t>U</t>
        </is>
      </c>
      <c r="L996" s="11" t="n">
        <v>989</v>
      </c>
      <c r="M996" s="19" t="n">
        <v>3.9</v>
      </c>
      <c r="N996" s="20">
        <f>INT(L996/M996)</f>
        <v/>
      </c>
      <c r="O996" s="20">
        <f>INT(N996*0.3+0.5)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3.62</v>
      </c>
      <c r="T996" s="19" t="n">
        <v>1.4</v>
      </c>
      <c r="U996" s="17" t="inlineStr">
        <is>
          <t>Tier 2 High GIDA (Score 40.0–49.9)</t>
        </is>
      </c>
      <c r="V996" s="19" t="n">
        <v>70.54000000000001</v>
      </c>
      <c r="W996" s="19" t="n">
        <v>49.32</v>
      </c>
      <c r="X996" s="19" t="n">
        <v>70.54000000000001</v>
      </c>
      <c r="Y996" s="20">
        <f>ROUND(V996*0.35+W996*0.35+X996*0.30,2)</f>
        <v/>
      </c>
      <c r="Z996" s="22" t="inlineStr">
        <is>
          <t>C - Line within 0.5 km; node over 1 km</t>
        </is>
      </c>
      <c r="AA996" s="19" t="n">
        <v>1.36</v>
      </c>
      <c r="AB996" s="19" t="n">
        <v>0.06</v>
      </c>
      <c r="AC996" s="17" t="inlineStr">
        <is>
          <t>Line: Aerial 24C</t>
        </is>
      </c>
      <c r="AD996" s="17" t="inlineStr">
        <is>
          <t>Splice closure / line-tap survey candidate; locate closure and confirm splicing/capacity.</t>
        </is>
      </c>
      <c r="AE996" s="16" t="n">
        <v>1992</v>
      </c>
    </row>
    <row r="997">
      <c r="A997" s="16" t="n">
        <v>2</v>
      </c>
      <c r="B997" s="16" t="n">
        <v>993</v>
      </c>
      <c r="C997" s="16" t="n">
        <v>1993</v>
      </c>
      <c r="D997" s="17" t="inlineStr">
        <is>
          <t>1380606090</t>
        </is>
      </c>
      <c r="E997" s="17" t="inlineStr">
        <is>
          <t>National Capital Region (NCR)</t>
        </is>
      </c>
      <c r="F997" s="17" t="inlineStr">
        <is>
          <t>First District (Not a Province)</t>
        </is>
      </c>
      <c r="G997" s="17" t="inlineStr">
        <is>
          <t>City of Manila</t>
        </is>
      </c>
      <c r="H997" s="17" t="inlineStr">
        <is>
          <t>Barangay 484</t>
        </is>
      </c>
      <c r="I997" s="18" t="n">
        <v>14.60927</v>
      </c>
      <c r="J997" s="18" t="n">
        <v>120.9928</v>
      </c>
      <c r="K997" s="17" t="inlineStr">
        <is>
          <t>U</t>
        </is>
      </c>
      <c r="L997" s="11" t="n">
        <v>1831</v>
      </c>
      <c r="M997" s="19" t="n">
        <v>3.9</v>
      </c>
      <c r="N997" s="20">
        <f>INT(L997/M997)</f>
        <v/>
      </c>
      <c r="O997" s="20">
        <f>INT(N997*0.3+0.5)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45</v>
      </c>
      <c r="T997" s="19" t="n">
        <v>48.99</v>
      </c>
      <c r="U997" s="17" t="inlineStr">
        <is>
          <t>Tier 2 High GIDA (Score 40.0–49.9)</t>
        </is>
      </c>
      <c r="V997" s="19" t="n">
        <v>70.54000000000001</v>
      </c>
      <c r="W997" s="19" t="n">
        <v>49.32</v>
      </c>
      <c r="X997" s="19" t="n">
        <v>70.54000000000001</v>
      </c>
      <c r="Y997" s="20">
        <f>ROUND(V997*0.35+W997*0.35+X997*0.30,2)</f>
        <v/>
      </c>
      <c r="Z997" s="25" t="inlineStr">
        <is>
          <t>B - Node 0.5-1 km</t>
        </is>
      </c>
      <c r="AA997" s="19" t="n">
        <v>0.71</v>
      </c>
      <c r="AB997" s="19" t="n">
        <v>0.02</v>
      </c>
      <c r="AC997" s="17" t="inlineStr">
        <is>
          <t>Line: Visayas Ave-Espanya Core Ring, AE, MNL (EAGLENET) 344 m</t>
        </is>
      </c>
      <c r="AD997" s="17" t="inlineStr">
        <is>
          <t>Short node lateral candidate; confirm port/fiber capacity, access and route.</t>
        </is>
      </c>
      <c r="AE997" s="16" t="n">
        <v>1993</v>
      </c>
    </row>
    <row r="998">
      <c r="A998" s="16" t="n">
        <v>2</v>
      </c>
      <c r="B998" s="16" t="n">
        <v>994</v>
      </c>
      <c r="C998" s="16" t="n">
        <v>1994</v>
      </c>
      <c r="D998" s="17" t="inlineStr">
        <is>
          <t>PH0001994</t>
        </is>
      </c>
      <c r="E998" s="17" t="inlineStr">
        <is>
          <t>IV-A</t>
        </is>
      </c>
      <c r="F998" s="17" t="inlineStr">
        <is>
          <t>Cavite</t>
        </is>
      </c>
      <c r="G998" s="17" t="inlineStr">
        <is>
          <t>Imus City</t>
        </is>
      </c>
      <c r="H998" s="17" t="inlineStr">
        <is>
          <t>Palico I</t>
        </is>
      </c>
      <c r="I998" s="18" t="n">
        <v>14.389543</v>
      </c>
      <c r="J998" s="18" t="n">
        <v>120.942128</v>
      </c>
      <c r="K998" s="17" t="inlineStr">
        <is>
          <t>R</t>
        </is>
      </c>
      <c r="L998" s="11" t="n">
        <v>2316</v>
      </c>
      <c r="M998" s="19" t="n">
        <v>3.4</v>
      </c>
      <c r="N998" s="20">
        <f>INT(L998/M998)</f>
        <v/>
      </c>
      <c r="O998" s="20">
        <f>INT(N998*0.3+0.5)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1.85</v>
      </c>
      <c r="T998" s="19" t="n">
        <v>0.77</v>
      </c>
      <c r="U998" s="17" t="inlineStr">
        <is>
          <t>Tier 2 High GIDA (Score 40.0–49.9)</t>
        </is>
      </c>
      <c r="V998" s="19" t="n">
        <v>70.54000000000001</v>
      </c>
      <c r="W998" s="19" t="n">
        <v>49.31</v>
      </c>
      <c r="X998" s="19" t="n">
        <v>70.54000000000001</v>
      </c>
      <c r="Y998" s="20">
        <f>ROUND(V998*0.35+W998*0.35+X998*0.30,2)</f>
        <v/>
      </c>
      <c r="Z998" s="25" t="inlineStr">
        <is>
          <t>B - Node 0.5-1 km</t>
        </is>
      </c>
      <c r="AA998" s="19" t="n">
        <v>0.72</v>
      </c>
      <c r="AB998" s="19" t="n">
        <v>6.31</v>
      </c>
      <c r="AC998" s="17" t="inlineStr">
        <is>
          <t>Node: IMC003
- TYPE 3</t>
        </is>
      </c>
      <c r="AD998" s="17" t="inlineStr">
        <is>
          <t>Short node lateral candidate; confirm port/fiber capacity, access and route.</t>
        </is>
      </c>
      <c r="AE998" s="16" t="n">
        <v>1994</v>
      </c>
    </row>
    <row r="999">
      <c r="A999" s="16" t="n">
        <v>2</v>
      </c>
      <c r="B999" s="16" t="n">
        <v>995</v>
      </c>
      <c r="C999" s="16" t="n">
        <v>1995</v>
      </c>
      <c r="D999" s="17" t="inlineStr">
        <is>
          <t>1380610036</t>
        </is>
      </c>
      <c r="E999" s="17" t="inlineStr">
        <is>
          <t>National Capital Region (NCR)</t>
        </is>
      </c>
      <c r="F999" s="17" t="inlineStr">
        <is>
          <t>First District (Not a Province)</t>
        </is>
      </c>
      <c r="G999" s="17" t="inlineStr">
        <is>
          <t>City of Manila</t>
        </is>
      </c>
      <c r="H999" s="17" t="inlineStr">
        <is>
          <t>Barangay 721</t>
        </is>
      </c>
      <c r="I999" s="18" t="n">
        <v>14.572764</v>
      </c>
      <c r="J999" s="18" t="n">
        <v>120.988677</v>
      </c>
      <c r="K999" s="17" t="inlineStr">
        <is>
          <t>U</t>
        </is>
      </c>
      <c r="L999" s="11" t="n">
        <v>595</v>
      </c>
      <c r="M999" s="19" t="n">
        <v>3.9</v>
      </c>
      <c r="N999" s="20">
        <f>INT(L999/M999)</f>
        <v/>
      </c>
      <c r="O999" s="20">
        <f>INT(N999*0.3+0.5)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65.3</v>
      </c>
      <c r="T999" s="19" t="n">
        <v>46.89</v>
      </c>
      <c r="U999" s="17" t="inlineStr">
        <is>
          <t>Tier 2 High GIDA (Score 40.0–49.9)</t>
        </is>
      </c>
      <c r="V999" s="19" t="n">
        <v>70.54000000000001</v>
      </c>
      <c r="W999" s="19" t="n">
        <v>49.31</v>
      </c>
      <c r="X999" s="19" t="n">
        <v>70.54000000000001</v>
      </c>
      <c r="Y999" s="20">
        <f>ROUND(V999*0.35+W999*0.35+X999*0.30,2)</f>
        <v/>
      </c>
      <c r="Z999" s="25" t="inlineStr">
        <is>
          <t>B - Node 0.5-1 km</t>
        </is>
      </c>
      <c r="AA999" s="19" t="n">
        <v>0.6</v>
      </c>
      <c r="AB999" s="19" t="n">
        <v>0.37</v>
      </c>
      <c r="AC999" s="17" t="inlineStr">
        <is>
          <t>Line: PSG001 RELIANCE TO NCC001</t>
        </is>
      </c>
      <c r="AD999" s="17" t="inlineStr">
        <is>
          <t>Short node lateral candidate; confirm port/fiber capacity, access and route.</t>
        </is>
      </c>
      <c r="AE999" s="16" t="n">
        <v>1995</v>
      </c>
    </row>
    <row r="1000">
      <c r="A1000" s="16" t="n">
        <v>2</v>
      </c>
      <c r="B1000" s="16" t="n">
        <v>996</v>
      </c>
      <c r="C1000" s="16" t="n">
        <v>1996</v>
      </c>
      <c r="D1000" s="17" t="inlineStr">
        <is>
          <t>1380611049</t>
        </is>
      </c>
      <c r="E1000" s="17" t="inlineStr">
        <is>
          <t>National Capital Region (NCR)</t>
        </is>
      </c>
      <c r="F1000" s="17" t="inlineStr">
        <is>
          <t>First District (Not a Province)</t>
        </is>
      </c>
      <c r="G1000" s="17" t="inlineStr">
        <is>
          <t>City of Manila</t>
        </is>
      </c>
      <c r="H1000" s="17" t="inlineStr">
        <is>
          <t>Barangay 687</t>
        </is>
      </c>
      <c r="I1000" s="18" t="n">
        <v>14.5809</v>
      </c>
      <c r="J1000" s="18" t="n">
        <v>120.99648</v>
      </c>
      <c r="K1000" s="17" t="inlineStr">
        <is>
          <t>U</t>
        </is>
      </c>
      <c r="L1000" s="11" t="n">
        <v>1478</v>
      </c>
      <c r="M1000" s="19" t="n">
        <v>3.9</v>
      </c>
      <c r="N1000" s="20">
        <f>INT(L1000/M1000)</f>
        <v/>
      </c>
      <c r="O1000" s="20">
        <f>INT(N1000*0.3+0.5)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24.1</v>
      </c>
      <c r="T1000" s="19" t="n">
        <v>21.89</v>
      </c>
      <c r="U1000" s="17" t="inlineStr">
        <is>
          <t>Tier 2 High GIDA (Score 40.0–49.9)</t>
        </is>
      </c>
      <c r="V1000" s="19" t="n">
        <v>70.54000000000001</v>
      </c>
      <c r="W1000" s="19" t="n">
        <v>49.31</v>
      </c>
      <c r="X1000" s="19" t="n">
        <v>70.54000000000001</v>
      </c>
      <c r="Y1000" s="20">
        <f>ROUND(V1000*0.35+W1000*0.35+X1000*0.30,2)</f>
        <v/>
      </c>
      <c r="Z1000" s="25" t="inlineStr">
        <is>
          <t>B - Node 0.5-1 km</t>
        </is>
      </c>
      <c r="AA1000" s="19" t="n">
        <v>0.78</v>
      </c>
      <c r="AB1000" s="19" t="n">
        <v>0.09</v>
      </c>
      <c r="AC1000" s="17" t="inlineStr">
        <is>
          <t>Line: Aerial 24C</t>
        </is>
      </c>
      <c r="AD1000" s="17" t="inlineStr">
        <is>
          <t>Short node lateral candidate; confirm port/fiber capacity, access and route.</t>
        </is>
      </c>
      <c r="AE1000" s="16" t="n">
        <v>1996</v>
      </c>
    </row>
    <row r="1001">
      <c r="A1001" s="16" t="n">
        <v>2</v>
      </c>
      <c r="B1001" s="16" t="n">
        <v>997</v>
      </c>
      <c r="C1001" s="16" t="n">
        <v>1997</v>
      </c>
      <c r="D1001" s="17" t="inlineStr">
        <is>
          <t>1380614038</t>
        </is>
      </c>
      <c r="E1001" s="17" t="inlineStr">
        <is>
          <t>National Capital Region (NCR)</t>
        </is>
      </c>
      <c r="F1001" s="17" t="inlineStr">
        <is>
          <t>First District (Not a Province)</t>
        </is>
      </c>
      <c r="G1001" s="17" t="inlineStr">
        <is>
          <t>City of Manila</t>
        </is>
      </c>
      <c r="H1001" s="17" t="inlineStr">
        <is>
          <t>Barangay 782</t>
        </is>
      </c>
      <c r="I1001" s="18" t="n">
        <v>14.578548</v>
      </c>
      <c r="J1001" s="18" t="n">
        <v>121.013986</v>
      </c>
      <c r="K1001" s="17" t="inlineStr">
        <is>
          <t>U</t>
        </is>
      </c>
      <c r="L1001" s="11" t="n">
        <v>1528</v>
      </c>
      <c r="M1001" s="19" t="n">
        <v>3.9</v>
      </c>
      <c r="N1001" s="20">
        <f>INT(L1001/M1001)</f>
        <v/>
      </c>
      <c r="O1001" s="20">
        <f>INT(N1001*0.3+0.5)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39.62</v>
      </c>
      <c r="T1001" s="19" t="n">
        <v>42.1</v>
      </c>
      <c r="U1001" s="17" t="inlineStr">
        <is>
          <t>Tier 2 High GIDA (Score 40.0–49.9)</t>
        </is>
      </c>
      <c r="V1001" s="19" t="n">
        <v>70.53</v>
      </c>
      <c r="W1001" s="19" t="n">
        <v>49.31</v>
      </c>
      <c r="X1001" s="19" t="n">
        <v>70.53</v>
      </c>
      <c r="Y1001" s="20">
        <f>ROUND(V1001*0.35+W1001*0.35+X1001*0.30,2)</f>
        <v/>
      </c>
      <c r="Z1001" s="22" t="inlineStr">
        <is>
          <t>C - Line within 0.5 km; node over 1 km</t>
        </is>
      </c>
      <c r="AA1001" s="19" t="n">
        <v>1.37</v>
      </c>
      <c r="AB1001" s="19" t="n">
        <v>0.34</v>
      </c>
      <c r="AC1001" s="17" t="inlineStr">
        <is>
          <t>Line: Aerial 24C</t>
        </is>
      </c>
      <c r="AD1001" s="17" t="inlineStr">
        <is>
          <t>Splice closure / line-tap survey candidate; locate closure and confirm splicing/capacity.</t>
        </is>
      </c>
      <c r="AE1001" s="16" t="n">
        <v>1997</v>
      </c>
    </row>
    <row r="1002">
      <c r="A1002" s="16" t="n">
        <v>2</v>
      </c>
      <c r="B1002" s="16" t="n">
        <v>998</v>
      </c>
      <c r="C1002" s="16" t="n">
        <v>1998</v>
      </c>
      <c r="D1002" s="17" t="inlineStr">
        <is>
          <t>1380606075</t>
        </is>
      </c>
      <c r="E1002" s="17" t="inlineStr">
        <is>
          <t>National Capital Region (NCR)</t>
        </is>
      </c>
      <c r="F1002" s="17" t="inlineStr">
        <is>
          <t>First District (Not a Province)</t>
        </is>
      </c>
      <c r="G1002" s="17" t="inlineStr">
        <is>
          <t>City of Manila</t>
        </is>
      </c>
      <c r="H1002" s="17" t="inlineStr">
        <is>
          <t>Barangay 469</t>
        </is>
      </c>
      <c r="I1002" s="18" t="n">
        <v>14.61332</v>
      </c>
      <c r="J1002" s="18" t="n">
        <v>120.99175</v>
      </c>
      <c r="K1002" s="17" t="inlineStr">
        <is>
          <t>U</t>
        </is>
      </c>
      <c r="L1002" s="11" t="n">
        <v>2015</v>
      </c>
      <c r="M1002" s="19" t="n">
        <v>3.9</v>
      </c>
      <c r="N1002" s="20">
        <f>INT(L1002/M1002)</f>
        <v/>
      </c>
      <c r="O1002" s="20">
        <f>INT(N1002*0.3+0.5)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31.21</v>
      </c>
      <c r="T1002" s="19" t="n">
        <v>5.39</v>
      </c>
      <c r="U1002" s="17" t="inlineStr">
        <is>
          <t>Tier 2 High GIDA (Score 40.0–49.9)</t>
        </is>
      </c>
      <c r="V1002" s="19" t="n">
        <v>70.53</v>
      </c>
      <c r="W1002" s="19" t="n">
        <v>49.31</v>
      </c>
      <c r="X1002" s="19" t="n">
        <v>70.53</v>
      </c>
      <c r="Y1002" s="20">
        <f>ROUND(V1002*0.35+W1002*0.35+X1002*0.30,2)</f>
        <v/>
      </c>
      <c r="Z1002" s="22" t="inlineStr">
        <is>
          <t>C - Line within 0.5 km; node over 1 km</t>
        </is>
      </c>
      <c r="AA1002" s="19" t="n">
        <v>1.02</v>
      </c>
      <c r="AB1002" s="19" t="n">
        <v>0.18</v>
      </c>
      <c r="AC1002" s="17" t="inlineStr">
        <is>
          <t>Line: Aerial 24C</t>
        </is>
      </c>
      <c r="AD1002" s="17" t="inlineStr">
        <is>
          <t>Splice closure / line-tap survey candidate; locate closure and confirm splicing/capacity.</t>
        </is>
      </c>
      <c r="AE1002" s="16" t="n">
        <v>1998</v>
      </c>
    </row>
    <row r="1003">
      <c r="A1003" s="16" t="n">
        <v>2</v>
      </c>
      <c r="B1003" s="16" t="n">
        <v>999</v>
      </c>
      <c r="C1003" s="16" t="n">
        <v>1999</v>
      </c>
      <c r="D1003" s="17" t="inlineStr">
        <is>
          <t>1380610007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7" t="inlineStr">
        <is>
          <t>Barangay 692</t>
        </is>
      </c>
      <c r="I1003" s="18" t="n">
        <v>14.575542</v>
      </c>
      <c r="J1003" s="18" t="n">
        <v>120.992472</v>
      </c>
      <c r="K1003" s="17" t="inlineStr">
        <is>
          <t>U</t>
        </is>
      </c>
      <c r="L1003" s="11" t="n">
        <v>1369</v>
      </c>
      <c r="M1003" s="19" t="n">
        <v>3.9</v>
      </c>
      <c r="N1003" s="20">
        <f>INT(L1003/M1003)</f>
        <v/>
      </c>
      <c r="O1003" s="20">
        <f>INT(N1003*0.3+0.5)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17.82</v>
      </c>
      <c r="T1003" s="19" t="n">
        <v>22.38</v>
      </c>
      <c r="U1003" s="17" t="inlineStr">
        <is>
          <t>Tier 2 High GIDA (Score 40.0–49.9)</t>
        </is>
      </c>
      <c r="V1003" s="19" t="n">
        <v>70.53</v>
      </c>
      <c r="W1003" s="19" t="n">
        <v>49.31</v>
      </c>
      <c r="X1003" s="19" t="n">
        <v>70.53</v>
      </c>
      <c r="Y1003" s="20">
        <f>ROUND(V1003*0.35+W1003*0.35+X1003*0.30,2)</f>
        <v/>
      </c>
      <c r="Z1003" s="25" t="inlineStr">
        <is>
          <t>A - Node within 0.5 km</t>
        </is>
      </c>
      <c r="AA1003" s="19" t="n">
        <v>0.43</v>
      </c>
      <c r="AB1003" s="19" t="n">
        <v>0.26</v>
      </c>
      <c r="AC1003" s="17" t="inlineStr">
        <is>
          <t>Line: PSG001 RELIANCE TO NCC001</t>
        </is>
      </c>
      <c r="AD1003" s="17" t="inlineStr">
        <is>
          <t>First survey candidate: confirm node handoff, spare capacity and short route; co-location not established.</t>
        </is>
      </c>
      <c r="AE1003" s="16" t="n">
        <v>1999</v>
      </c>
    </row>
    <row r="1004">
      <c r="A1004" s="16" t="n">
        <v>2</v>
      </c>
      <c r="B1004" s="16" t="n">
        <v>1000</v>
      </c>
      <c r="C1004" s="16" t="n">
        <v>2000</v>
      </c>
      <c r="D1004" s="17" t="inlineStr">
        <is>
          <t>1380606009</t>
        </is>
      </c>
      <c r="E1004" s="17" t="inlineStr">
        <is>
          <t>National Capital Region (NCR)</t>
        </is>
      </c>
      <c r="F1004" s="17" t="inlineStr">
        <is>
          <t>First District (Not a Province)</t>
        </is>
      </c>
      <c r="G1004" s="17" t="inlineStr">
        <is>
          <t>City of Manila</t>
        </is>
      </c>
      <c r="H1004" s="17" t="inlineStr">
        <is>
          <t>Barangay 403</t>
        </is>
      </c>
      <c r="I1004" s="18" t="n">
        <v>14.603304</v>
      </c>
      <c r="J1004" s="18" t="n">
        <v>120.987524</v>
      </c>
      <c r="K1004" s="17" t="inlineStr">
        <is>
          <t>U</t>
        </is>
      </c>
      <c r="L1004" s="11" t="n">
        <v>649</v>
      </c>
      <c r="M1004" s="19" t="n">
        <v>3.9</v>
      </c>
      <c r="N1004" s="20">
        <f>INT(L1004/M1004)</f>
        <v/>
      </c>
      <c r="O1004" s="20">
        <f>INT(N1004*0.3+0.5)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66.22</v>
      </c>
      <c r="T1004" s="19" t="n">
        <v>75.40000000000001</v>
      </c>
      <c r="U1004" s="17" t="inlineStr">
        <is>
          <t>Tier 2 High GIDA (Score 40.0–49.9)</t>
        </is>
      </c>
      <c r="V1004" s="19" t="n">
        <v>70.53</v>
      </c>
      <c r="W1004" s="19" t="n">
        <v>49.31</v>
      </c>
      <c r="X1004" s="19" t="n">
        <v>70.53</v>
      </c>
      <c r="Y1004" s="20">
        <f>ROUND(V1004*0.35+W1004*0.35+X1004*0.30,2)</f>
        <v/>
      </c>
      <c r="Z1004" s="25" t="inlineStr">
        <is>
          <t>A - Node within 0.5 km</t>
        </is>
      </c>
      <c r="AA1004" s="19" t="n">
        <v>0.4</v>
      </c>
      <c r="AB1004" s="19" t="n">
        <v>0</v>
      </c>
      <c r="AC1004" s="17" t="inlineStr">
        <is>
          <t>Line: UG 144C via Y-Duct</t>
        </is>
      </c>
      <c r="AD1004" s="17" t="inlineStr">
        <is>
          <t>First survey candidate: confirm node handoff, spare capacity and short route; co-location not established.</t>
        </is>
      </c>
      <c r="AE1004" s="16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— Batch 3 (2,001 - 3,000)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3</v>
      </c>
      <c r="B5" s="16" t="n">
        <v>1</v>
      </c>
      <c r="C5" s="16" t="n">
        <v>2001</v>
      </c>
      <c r="D5" s="17" t="inlineStr">
        <is>
          <t>1380607011</t>
        </is>
      </c>
      <c r="E5" s="17" t="inlineStr">
        <is>
          <t>National Capital Region (NCR)</t>
        </is>
      </c>
      <c r="F5" s="17" t="inlineStr">
        <is>
          <t>First District (Not a Province)</t>
        </is>
      </c>
      <c r="G5" s="17" t="inlineStr">
        <is>
          <t>City of Manila</t>
        </is>
      </c>
      <c r="H5" s="17" t="inlineStr">
        <is>
          <t>Barangay 647</t>
        </is>
      </c>
      <c r="I5" s="18" t="n">
        <v>14.590966</v>
      </c>
      <c r="J5" s="18" t="n">
        <v>120.9904613</v>
      </c>
      <c r="K5" s="17" t="inlineStr">
        <is>
          <t>U</t>
        </is>
      </c>
      <c r="L5" s="11" t="n">
        <v>2514</v>
      </c>
      <c r="M5" s="19" t="n">
        <v>3.9</v>
      </c>
      <c r="N5" s="20">
        <f>INT(L5/M5)</f>
        <v/>
      </c>
      <c r="O5" s="20">
        <f>INT(N5*0.3+0.5)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17.72</v>
      </c>
      <c r="T5" s="19" t="n">
        <v>16.61</v>
      </c>
      <c r="U5" s="17" t="inlineStr">
        <is>
          <t>Tier 2 High GIDA (Score 40.0–49.9)</t>
        </is>
      </c>
      <c r="V5" s="19" t="n">
        <v>70.53</v>
      </c>
      <c r="W5" s="19" t="n">
        <v>49.31</v>
      </c>
      <c r="X5" s="19" t="n">
        <v>70.53</v>
      </c>
      <c r="Y5" s="20">
        <f>ROUND(V5*0.35+W5*0.35+X5*0.30,2)</f>
        <v/>
      </c>
      <c r="Z5" s="25" t="inlineStr">
        <is>
          <t>B - Node 0.5-1 km</t>
        </is>
      </c>
      <c r="AA5" s="19" t="n">
        <v>0.66</v>
      </c>
      <c r="AB5" s="19" t="n">
        <v>0.48</v>
      </c>
      <c r="AC5" s="17" t="inlineStr">
        <is>
          <t>Line: UG 288C via Y-Duct</t>
        </is>
      </c>
      <c r="AD5" s="17" t="inlineStr">
        <is>
          <t>Short node lateral candidate; confirm port/fiber capacity, access and route.</t>
        </is>
      </c>
      <c r="AE5" s="16" t="n">
        <v>2001</v>
      </c>
    </row>
    <row r="6">
      <c r="A6" s="16" t="n">
        <v>3</v>
      </c>
      <c r="B6" s="16" t="n">
        <v>2</v>
      </c>
      <c r="C6" s="16" t="n">
        <v>2002</v>
      </c>
      <c r="D6" s="17" t="inlineStr">
        <is>
          <t>1380601081</t>
        </is>
      </c>
      <c r="E6" s="17" t="inlineStr">
        <is>
          <t>National Capital Region (NCR)</t>
        </is>
      </c>
      <c r="F6" s="17" t="inlineStr">
        <is>
          <t>First District (Not a Province)</t>
        </is>
      </c>
      <c r="G6" s="17" t="inlineStr">
        <is>
          <t>City of Manila</t>
        </is>
      </c>
      <c r="H6" s="17" t="inlineStr">
        <is>
          <t>Barangay 81</t>
        </is>
      </c>
      <c r="I6" s="18" t="n">
        <v>14.61465</v>
      </c>
      <c r="J6" s="18" t="n">
        <v>120.96822</v>
      </c>
      <c r="K6" s="17" t="inlineStr">
        <is>
          <t>U</t>
        </is>
      </c>
      <c r="L6" s="11" t="n">
        <v>1870</v>
      </c>
      <c r="M6" s="19" t="n">
        <v>3.9</v>
      </c>
      <c r="N6" s="20">
        <f>INT(L6/M6)</f>
        <v/>
      </c>
      <c r="O6" s="20">
        <f>INT(N6*0.3+0.5)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43.38</v>
      </c>
      <c r="T6" s="19" t="n">
        <v>42.54</v>
      </c>
      <c r="U6" s="17" t="inlineStr">
        <is>
          <t>Tier 2 High GIDA (Score 40.0–49.9)</t>
        </is>
      </c>
      <c r="V6" s="19" t="n">
        <v>70.53</v>
      </c>
      <c r="W6" s="19" t="n">
        <v>49.31</v>
      </c>
      <c r="X6" s="19" t="n">
        <v>70.53</v>
      </c>
      <c r="Y6" s="20">
        <f>ROUND(V6*0.35+W6*0.35+X6*0.30,2)</f>
        <v/>
      </c>
      <c r="Z6" s="25" t="inlineStr">
        <is>
          <t>B - Node 0.5-1 km</t>
        </is>
      </c>
      <c r="AA6" s="19" t="n">
        <v>0.7</v>
      </c>
      <c r="AB6" s="19" t="n">
        <v>0.19</v>
      </c>
      <c r="AC6" s="17" t="inlineStr">
        <is>
          <t>Line: Aerial 24C</t>
        </is>
      </c>
      <c r="AD6" s="17" t="inlineStr">
        <is>
          <t>Short node lateral candidate; confirm port/fiber capacity, access and route.</t>
        </is>
      </c>
      <c r="AE6" s="16" t="n">
        <v>2002</v>
      </c>
    </row>
    <row r="7">
      <c r="A7" s="16" t="n">
        <v>3</v>
      </c>
      <c r="B7" s="16" t="n">
        <v>3</v>
      </c>
      <c r="C7" s="16" t="n">
        <v>2003</v>
      </c>
      <c r="D7" s="17" t="inlineStr">
        <is>
          <t>0500507009</t>
        </is>
      </c>
      <c r="E7" s="17" t="inlineStr">
        <is>
          <t>Region V (Bicol Region)</t>
        </is>
      </c>
      <c r="F7" s="17" t="inlineStr">
        <is>
          <t>Albay</t>
        </is>
      </c>
      <c r="G7" s="17" t="inlineStr">
        <is>
          <t>Libon</t>
        </is>
      </c>
      <c r="H7" s="17" t="inlineStr">
        <is>
          <t>Zone VI</t>
        </is>
      </c>
      <c r="I7" s="18" t="n">
        <v>13.3088588</v>
      </c>
      <c r="J7" s="18" t="n">
        <v>123.4449324</v>
      </c>
      <c r="K7" s="17" t="inlineStr">
        <is>
          <t>R</t>
        </is>
      </c>
      <c r="L7" s="11" t="n">
        <v>561</v>
      </c>
      <c r="M7" s="19" t="n">
        <v>4.1</v>
      </c>
      <c r="N7" s="20">
        <f>INT(L7/M7)</f>
        <v/>
      </c>
      <c r="O7" s="20">
        <f>INT(N7*0.3+0.5)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7.16</v>
      </c>
      <c r="T7" s="19" t="n">
        <v>9.279999999999999</v>
      </c>
      <c r="U7" s="17" t="inlineStr">
        <is>
          <t>Tier 2 High GIDA (Score 40.0–49.9)</t>
        </is>
      </c>
      <c r="V7" s="19" t="n">
        <v>70.52</v>
      </c>
      <c r="W7" s="19" t="n">
        <v>49.3</v>
      </c>
      <c r="X7" s="19" t="n">
        <v>70.52</v>
      </c>
      <c r="Y7" s="20">
        <f>ROUND(V7*0.35+W7*0.35+X7*0.30,2)</f>
        <v/>
      </c>
      <c r="Z7" s="23" t="inlineStr">
        <is>
          <t>D - Other node or line within 3 km</t>
        </is>
      </c>
      <c r="AA7" s="19" t="n">
        <v>1.23</v>
      </c>
      <c r="AB7" s="19" t="n">
        <v>0.72</v>
      </c>
      <c r="AC7" s="17" t="inlineStr">
        <is>
          <t>Line: IRIGA - LEGAZPI</t>
        </is>
      </c>
      <c r="AD7" s="17" t="inlineStr">
        <is>
          <t>Route options survey candidate: compare actual node lateral with approved line tap.</t>
        </is>
      </c>
      <c r="AE7" s="16" t="n">
        <v>2003</v>
      </c>
    </row>
    <row r="8">
      <c r="A8" s="16" t="n">
        <v>3</v>
      </c>
      <c r="B8" s="16" t="n">
        <v>4</v>
      </c>
      <c r="C8" s="16" t="n">
        <v>2004</v>
      </c>
      <c r="D8" s="17" t="inlineStr">
        <is>
          <t>1380612014</t>
        </is>
      </c>
      <c r="E8" s="17" t="inlineStr">
        <is>
          <t>National Capital Region (NCR)</t>
        </is>
      </c>
      <c r="F8" s="17" t="inlineStr">
        <is>
          <t>First District (Not a Province)</t>
        </is>
      </c>
      <c r="G8" s="17" t="inlineStr">
        <is>
          <t>City of Manila</t>
        </is>
      </c>
      <c r="H8" s="17" t="inlineStr">
        <is>
          <t>Barangay 846</t>
        </is>
      </c>
      <c r="I8" s="18" t="n">
        <v>14.5870959</v>
      </c>
      <c r="J8" s="18" t="n">
        <v>121.0028399</v>
      </c>
      <c r="K8" s="17" t="inlineStr">
        <is>
          <t>U</t>
        </is>
      </c>
      <c r="L8" s="11" t="n">
        <v>1904</v>
      </c>
      <c r="M8" s="19" t="n">
        <v>3.9</v>
      </c>
      <c r="N8" s="20">
        <f>INT(L8/M8)</f>
        <v/>
      </c>
      <c r="O8" s="20">
        <f>INT(N8*0.3+0.5)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51.06</v>
      </c>
      <c r="T8" s="19" t="n">
        <v>29.15</v>
      </c>
      <c r="U8" s="17" t="inlineStr">
        <is>
          <t>Tier 2 High GIDA (Score 40.0–49.9)</t>
        </is>
      </c>
      <c r="V8" s="19" t="n">
        <v>70.52</v>
      </c>
      <c r="W8" s="19" t="n">
        <v>49.3</v>
      </c>
      <c r="X8" s="19" t="n">
        <v>70.52</v>
      </c>
      <c r="Y8" s="20">
        <f>ROUND(V8*0.35+W8*0.35+X8*0.30,2)</f>
        <v/>
      </c>
      <c r="Z8" s="25" t="inlineStr">
        <is>
          <t>A - Node within 0.5 km</t>
        </is>
      </c>
      <c r="AA8" s="19" t="n">
        <v>0.3</v>
      </c>
      <c r="AB8" s="19" t="n">
        <v>0.07000000000000001</v>
      </c>
      <c r="AC8" s="17" t="inlineStr">
        <is>
          <t>Line: Aerial 24C</t>
        </is>
      </c>
      <c r="AD8" s="17" t="inlineStr">
        <is>
          <t>First survey candidate: confirm node handoff, spare capacity and short route; co-location not established.</t>
        </is>
      </c>
      <c r="AE8" s="16" t="n">
        <v>2004</v>
      </c>
    </row>
    <row r="9">
      <c r="A9" s="16" t="n">
        <v>3</v>
      </c>
      <c r="B9" s="16" t="n">
        <v>5</v>
      </c>
      <c r="C9" s="16" t="n">
        <v>2005</v>
      </c>
      <c r="D9" s="17" t="inlineStr">
        <is>
          <t>1380602003</t>
        </is>
      </c>
      <c r="E9" s="17" t="inlineStr">
        <is>
          <t>National Capital Region (NCR)</t>
        </is>
      </c>
      <c r="F9" s="17" t="inlineStr">
        <is>
          <t>First District (Not a Province)</t>
        </is>
      </c>
      <c r="G9" s="17" t="inlineStr">
        <is>
          <t>City of Manila</t>
        </is>
      </c>
      <c r="H9" s="17" t="inlineStr">
        <is>
          <t>Barangay 289</t>
        </is>
      </c>
      <c r="I9" s="18" t="n">
        <v>14.597151</v>
      </c>
      <c r="J9" s="18" t="n">
        <v>120.971359</v>
      </c>
      <c r="K9" s="17" t="inlineStr">
        <is>
          <t>U</t>
        </is>
      </c>
      <c r="L9" s="11" t="n">
        <v>1048</v>
      </c>
      <c r="M9" s="19" t="n">
        <v>3.9</v>
      </c>
      <c r="N9" s="20">
        <f>INT(L9/M9)</f>
        <v/>
      </c>
      <c r="O9" s="20">
        <f>INT(N9*0.3+0.5)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9.630000000000001</v>
      </c>
      <c r="T9" s="19" t="n">
        <v>4.37</v>
      </c>
      <c r="U9" s="17" t="inlineStr">
        <is>
          <t>Tier 2 High GIDA (Score 40.0–49.9)</t>
        </is>
      </c>
      <c r="V9" s="19" t="n">
        <v>70.52</v>
      </c>
      <c r="W9" s="19" t="n">
        <v>49.3</v>
      </c>
      <c r="X9" s="19" t="n">
        <v>70.52</v>
      </c>
      <c r="Y9" s="20">
        <f>ROUND(V9*0.35+W9*0.35+X9*0.30,2)</f>
        <v/>
      </c>
      <c r="Z9" s="23" t="inlineStr">
        <is>
          <t>D - Other node or line within 3 km</t>
        </is>
      </c>
      <c r="AA9" s="19" t="n">
        <v>1.09</v>
      </c>
      <c r="AB9" s="19" t="n">
        <v>0.98</v>
      </c>
      <c r="AC9" s="17" t="inlineStr">
        <is>
          <t>Line: Aerial 24C</t>
        </is>
      </c>
      <c r="AD9" s="17" t="inlineStr">
        <is>
          <t>Route options survey candidate: compare actual node lateral with approved line tap.</t>
        </is>
      </c>
      <c r="AE9" s="16" t="n">
        <v>2005</v>
      </c>
    </row>
    <row r="10">
      <c r="A10" s="16" t="n">
        <v>3</v>
      </c>
      <c r="B10" s="16" t="n">
        <v>6</v>
      </c>
      <c r="C10" s="16" t="n">
        <v>2006</v>
      </c>
      <c r="D10" s="17" t="inlineStr">
        <is>
          <t>1380611031</t>
        </is>
      </c>
      <c r="E10" s="17" t="inlineStr">
        <is>
          <t>National Capital Region (NCR)</t>
        </is>
      </c>
      <c r="F10" s="17" t="inlineStr">
        <is>
          <t>First District (Not a Province)</t>
        </is>
      </c>
      <c r="G10" s="17" t="inlineStr">
        <is>
          <t>City of Manila</t>
        </is>
      </c>
      <c r="H10" s="17" t="inlineStr">
        <is>
          <t>Barangay 817</t>
        </is>
      </c>
      <c r="I10" s="18" t="n">
        <v>14.57697</v>
      </c>
      <c r="J10" s="18" t="n">
        <v>121.00015</v>
      </c>
      <c r="K10" s="17" t="inlineStr">
        <is>
          <t>U</t>
        </is>
      </c>
      <c r="L10" s="11" t="n">
        <v>1768</v>
      </c>
      <c r="M10" s="19" t="n">
        <v>3.9</v>
      </c>
      <c r="N10" s="20">
        <f>INT(L10/M10)</f>
        <v/>
      </c>
      <c r="O10" s="20">
        <f>INT(N10*0.3+0.5)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40.84</v>
      </c>
      <c r="T10" s="19" t="n">
        <v>53.35</v>
      </c>
      <c r="U10" s="17" t="inlineStr">
        <is>
          <t>Tier 2 High GIDA (Score 40.0–49.9)</t>
        </is>
      </c>
      <c r="V10" s="19" t="n">
        <v>70.52</v>
      </c>
      <c r="W10" s="19" t="n">
        <v>49.3</v>
      </c>
      <c r="X10" s="19" t="n">
        <v>70.52</v>
      </c>
      <c r="Y10" s="20">
        <f>ROUND(V10*0.35+W10*0.35+X10*0.30,2)</f>
        <v/>
      </c>
      <c r="Z10" s="25" t="inlineStr">
        <is>
          <t>B - Node 0.5-1 km</t>
        </is>
      </c>
      <c r="AA10" s="19" t="n">
        <v>0.84</v>
      </c>
      <c r="AB10" s="19" t="n">
        <v>0.2</v>
      </c>
      <c r="AC10" s="17" t="inlineStr">
        <is>
          <t>Line: Aerial 24C</t>
        </is>
      </c>
      <c r="AD10" s="17" t="inlineStr">
        <is>
          <t>Short node lateral candidate; confirm port/fiber capacity, access and route.</t>
        </is>
      </c>
      <c r="AE10" s="16" t="n">
        <v>2006</v>
      </c>
    </row>
    <row r="11">
      <c r="A11" s="16" t="n">
        <v>3</v>
      </c>
      <c r="B11" s="16" t="n">
        <v>7</v>
      </c>
      <c r="C11" s="16" t="n">
        <v>2007</v>
      </c>
      <c r="D11" s="17" t="inlineStr">
        <is>
          <t>PH0002007</t>
        </is>
      </c>
      <c r="E11" s="17" t="inlineStr">
        <is>
          <t>IV-A</t>
        </is>
      </c>
      <c r="F11" s="17" t="inlineStr">
        <is>
          <t>Cavite</t>
        </is>
      </c>
      <c r="G11" s="17" t="inlineStr">
        <is>
          <t>Imus City</t>
        </is>
      </c>
      <c r="H11" s="17" t="inlineStr">
        <is>
          <t>Poblacion II-A (Pob.)</t>
        </is>
      </c>
      <c r="I11" s="18" t="n">
        <v>14.44162302977066</v>
      </c>
      <c r="J11" s="18" t="n">
        <v>120.9230158875763</v>
      </c>
      <c r="K11" s="17" t="inlineStr">
        <is>
          <t>R</t>
        </is>
      </c>
      <c r="L11" s="11" t="n">
        <v>2316</v>
      </c>
      <c r="M11" s="19" t="n">
        <v>3.4</v>
      </c>
      <c r="N11" s="20">
        <f>INT(L11/M11)</f>
        <v/>
      </c>
      <c r="O11" s="20">
        <f>INT(N11*0.3+0.5)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1.65</v>
      </c>
      <c r="T11" s="19" t="n">
        <v>1.17</v>
      </c>
      <c r="U11" s="17" t="inlineStr">
        <is>
          <t>Tier 2 High GIDA (Score 40.0–49.9)</t>
        </is>
      </c>
      <c r="V11" s="19" t="n">
        <v>70.52</v>
      </c>
      <c r="W11" s="19" t="n">
        <v>49.3</v>
      </c>
      <c r="X11" s="19" t="n">
        <v>70.52</v>
      </c>
      <c r="Y11" s="20">
        <f>ROUND(V11*0.35+W11*0.35+X11*0.30,2)</f>
        <v/>
      </c>
      <c r="Z11" s="23" t="inlineStr">
        <is>
          <t>D - Other node or line within 3 km</t>
        </is>
      </c>
      <c r="AA11" s="19" t="n">
        <v>2.76</v>
      </c>
      <c r="AB11" s="19" t="n">
        <v>0.85</v>
      </c>
      <c r="AC11" s="17" t="inlineStr">
        <is>
          <t>Line: BACOOR</t>
        </is>
      </c>
      <c r="AD11" s="17" t="inlineStr">
        <is>
          <t>Route options survey candidate: compare actual node lateral with approved line tap.</t>
        </is>
      </c>
      <c r="AE11" s="16" t="n">
        <v>2007</v>
      </c>
    </row>
    <row r="12">
      <c r="A12" s="16" t="n">
        <v>3</v>
      </c>
      <c r="B12" s="16" t="n">
        <v>8</v>
      </c>
      <c r="C12" s="16" t="n">
        <v>2008</v>
      </c>
      <c r="D12" s="17" t="inlineStr">
        <is>
          <t>1380606067</t>
        </is>
      </c>
      <c r="E12" s="17" t="inlineStr">
        <is>
          <t>National Capital Region (NCR)</t>
        </is>
      </c>
      <c r="F12" s="17" t="inlineStr">
        <is>
          <t>First District (Not a Province)</t>
        </is>
      </c>
      <c r="G12" s="17" t="inlineStr">
        <is>
          <t>City of Manila</t>
        </is>
      </c>
      <c r="H12" s="17" t="inlineStr">
        <is>
          <t>Barangay 461</t>
        </is>
      </c>
      <c r="I12" s="18" t="n">
        <v>14.60897</v>
      </c>
      <c r="J12" s="18" t="n">
        <v>120.9946</v>
      </c>
      <c r="K12" s="17" t="inlineStr">
        <is>
          <t>U</t>
        </is>
      </c>
      <c r="L12" s="11" t="n">
        <v>889</v>
      </c>
      <c r="M12" s="19" t="n">
        <v>3.9</v>
      </c>
      <c r="N12" s="20">
        <f>INT(L12/M12)</f>
        <v/>
      </c>
      <c r="O12" s="20">
        <f>INT(N12*0.3+0.5)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15.28</v>
      </c>
      <c r="T12" s="19" t="n">
        <v>12.23</v>
      </c>
      <c r="U12" s="17" t="inlineStr">
        <is>
          <t>Tier 2 High GIDA (Score 40.0–49.9)</t>
        </is>
      </c>
      <c r="V12" s="19" t="n">
        <v>70.51000000000001</v>
      </c>
      <c r="W12" s="19" t="n">
        <v>49.3</v>
      </c>
      <c r="X12" s="19" t="n">
        <v>70.51000000000001</v>
      </c>
      <c r="Y12" s="20">
        <f>ROUND(V12*0.35+W12*0.35+X12*0.30,2)</f>
        <v/>
      </c>
      <c r="Z12" s="25" t="inlineStr">
        <is>
          <t>B - Node 0.5-1 km</t>
        </is>
      </c>
      <c r="AA12" s="19" t="n">
        <v>0.75</v>
      </c>
      <c r="AB12" s="19" t="n">
        <v>0.07000000000000001</v>
      </c>
      <c r="AC12" s="17" t="inlineStr">
        <is>
          <t>Line: Aerial 24C</t>
        </is>
      </c>
      <c r="AD12" s="17" t="inlineStr">
        <is>
          <t>Short node lateral candidate; confirm port/fiber capacity, access and route.</t>
        </is>
      </c>
      <c r="AE12" s="16" t="n">
        <v>2008</v>
      </c>
    </row>
    <row r="13">
      <c r="A13" s="16" t="n">
        <v>3</v>
      </c>
      <c r="B13" s="16" t="n">
        <v>9</v>
      </c>
      <c r="C13" s="16" t="n">
        <v>2009</v>
      </c>
      <c r="D13" s="17" t="inlineStr">
        <is>
          <t>PH0002009</t>
        </is>
      </c>
      <c r="E13" s="17" t="inlineStr">
        <is>
          <t>NCR</t>
        </is>
      </c>
      <c r="F13" s="17" t="inlineStr">
        <is>
          <t>Metro Manila</t>
        </is>
      </c>
      <c r="G13" s="17" t="inlineStr">
        <is>
          <t>Caloocan City</t>
        </is>
      </c>
      <c r="H13" s="17" t="inlineStr">
        <is>
          <t>Barangay 84</t>
        </is>
      </c>
      <c r="I13" s="18" t="n">
        <v>14.6157</v>
      </c>
      <c r="J13" s="18" t="n">
        <v>120.96657</v>
      </c>
      <c r="K13" s="17" t="inlineStr">
        <is>
          <t>R</t>
        </is>
      </c>
      <c r="L13" s="11" t="n">
        <v>2279</v>
      </c>
      <c r="M13" s="19" t="n">
        <v>3.8</v>
      </c>
      <c r="N13" s="20">
        <f>INT(L13/M13)</f>
        <v/>
      </c>
      <c r="O13" s="20">
        <f>INT(N13*0.3+0.5)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20.75</v>
      </c>
      <c r="T13" s="19" t="n">
        <v>34.57</v>
      </c>
      <c r="U13" s="17" t="inlineStr">
        <is>
          <t>Tier 2 High GIDA (Score 40.0–49.9)</t>
        </is>
      </c>
      <c r="V13" s="19" t="n">
        <v>70.51000000000001</v>
      </c>
      <c r="W13" s="19" t="n">
        <v>49.29</v>
      </c>
      <c r="X13" s="19" t="n">
        <v>70.51000000000001</v>
      </c>
      <c r="Y13" s="20">
        <f>ROUND(V13*0.35+W13*0.35+X13*0.30,2)</f>
        <v/>
      </c>
      <c r="Z13" s="25" t="inlineStr">
        <is>
          <t>A - Node within 0.5 km</t>
        </is>
      </c>
      <c r="AA13" s="19" t="n">
        <v>0.48</v>
      </c>
      <c r="AB13" s="19" t="n">
        <v>0.39</v>
      </c>
      <c r="AC13" s="17" t="inlineStr">
        <is>
          <t>Line: Aerial 24C</t>
        </is>
      </c>
      <c r="AD13" s="17" t="inlineStr">
        <is>
          <t>First survey candidate: confirm node handoff, spare capacity and short route; co-location not established.</t>
        </is>
      </c>
      <c r="AE13" s="16" t="n">
        <v>2009</v>
      </c>
    </row>
    <row r="14">
      <c r="A14" s="16" t="n">
        <v>3</v>
      </c>
      <c r="B14" s="16" t="n">
        <v>10</v>
      </c>
      <c r="C14" s="16" t="n">
        <v>2010</v>
      </c>
      <c r="D14" s="17" t="inlineStr">
        <is>
          <t>1380606038</t>
        </is>
      </c>
      <c r="E14" s="17" t="inlineStr">
        <is>
          <t>National Capital Region (NCR)</t>
        </is>
      </c>
      <c r="F14" s="17" t="inlineStr">
        <is>
          <t>First District (Not a Province)</t>
        </is>
      </c>
      <c r="G14" s="17" t="inlineStr">
        <is>
          <t>City of Manila</t>
        </is>
      </c>
      <c r="H14" s="17" t="inlineStr">
        <is>
          <t>Barangay 432</t>
        </is>
      </c>
      <c r="I14" s="18" t="n">
        <v>14.605584</v>
      </c>
      <c r="J14" s="18" t="n">
        <v>120.997886</v>
      </c>
      <c r="K14" s="17" t="inlineStr">
        <is>
          <t>U</t>
        </is>
      </c>
      <c r="L14" s="11" t="n">
        <v>3540</v>
      </c>
      <c r="M14" s="19" t="n">
        <v>3.9</v>
      </c>
      <c r="N14" s="20">
        <f>INT(L14/M14)</f>
        <v/>
      </c>
      <c r="O14" s="20">
        <f>INT(N14*0.3+0.5)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36.68</v>
      </c>
      <c r="T14" s="19" t="n">
        <v>42.33</v>
      </c>
      <c r="U14" s="17" t="inlineStr">
        <is>
          <t>Tier 2 High GIDA (Score 40.0–49.9)</t>
        </is>
      </c>
      <c r="V14" s="19" t="n">
        <v>70.51000000000001</v>
      </c>
      <c r="W14" s="19" t="n">
        <v>49.29</v>
      </c>
      <c r="X14" s="19" t="n">
        <v>70.51000000000001</v>
      </c>
      <c r="Y14" s="20">
        <f>ROUND(V14*0.35+W14*0.35+X14*0.30,2)</f>
        <v/>
      </c>
      <c r="Z14" s="25" t="inlineStr">
        <is>
          <t>B - Node 0.5-1 km</t>
        </is>
      </c>
      <c r="AA14" s="19" t="n">
        <v>0.77</v>
      </c>
      <c r="AB14" s="19" t="n">
        <v>0.08</v>
      </c>
      <c r="AC14" s="17" t="inlineStr">
        <is>
          <t>Line: Aerial 24C</t>
        </is>
      </c>
      <c r="AD14" s="17" t="inlineStr">
        <is>
          <t>Short node lateral candidate; confirm port/fiber capacity, access and route.</t>
        </is>
      </c>
      <c r="AE14" s="16" t="n">
        <v>2010</v>
      </c>
    </row>
    <row r="15">
      <c r="A15" s="16" t="n">
        <v>3</v>
      </c>
      <c r="B15" s="16" t="n">
        <v>11</v>
      </c>
      <c r="C15" s="16" t="n">
        <v>2011</v>
      </c>
      <c r="D15" s="17" t="inlineStr">
        <is>
          <t>0501602018</t>
        </is>
      </c>
      <c r="E15" s="17" t="inlineStr">
        <is>
          <t>Region V (Bicol Region)</t>
        </is>
      </c>
      <c r="F15" s="17" t="inlineStr">
        <is>
          <t>Camarines Norte</t>
        </is>
      </c>
      <c r="G15" s="17" t="inlineStr">
        <is>
          <t>Capalonga</t>
        </is>
      </c>
      <c r="H15" s="17" t="inlineStr">
        <is>
          <t>San Roque</t>
        </is>
      </c>
      <c r="I15" s="18" t="n">
        <v>14.32917131775639</v>
      </c>
      <c r="J15" s="18" t="n">
        <v>122.5521034310011</v>
      </c>
      <c r="K15" s="17" t="inlineStr">
        <is>
          <t>R</t>
        </is>
      </c>
      <c r="L15" s="11" t="n">
        <v>1011</v>
      </c>
      <c r="M15" s="19" t="n">
        <v>4</v>
      </c>
      <c r="N15" s="20">
        <f>INT(L15/M15)</f>
        <v/>
      </c>
      <c r="O15" s="20">
        <f>INT(N15*0.3+0.5)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11.19</v>
      </c>
      <c r="T15" s="19" t="n">
        <v>16.18</v>
      </c>
      <c r="U15" s="17" t="inlineStr">
        <is>
          <t>Tier 2 High GIDA (Score 40.0–49.9)</t>
        </is>
      </c>
      <c r="V15" s="19" t="n">
        <v>70.5</v>
      </c>
      <c r="W15" s="19" t="n">
        <v>49.29</v>
      </c>
      <c r="X15" s="19" t="n">
        <v>70.5</v>
      </c>
      <c r="Y15" s="20">
        <f>ROUND(V15*0.35+W15*0.35+X15*0.30,2)</f>
        <v/>
      </c>
      <c r="Z15" s="24" t="inlineStr">
        <is>
          <t>F - Nearest node and line over 5 km</t>
        </is>
      </c>
      <c r="AA15" s="19" t="n">
        <v>11.19</v>
      </c>
      <c r="AB15" s="19" t="n">
        <v>16.18</v>
      </c>
      <c r="AC15" s="17" t="inlineStr">
        <is>
          <t>Node: CCA001-PM</t>
        </is>
      </c>
      <c r="AD15" s="17" t="inlineStr">
        <is>
          <t>Remote site candidate: deploy Starlink LEO satellite backhaul or long microwave hop.</t>
        </is>
      </c>
      <c r="AE15" s="16" t="n">
        <v>2011</v>
      </c>
    </row>
    <row r="16">
      <c r="A16" s="16" t="n">
        <v>3</v>
      </c>
      <c r="B16" s="16" t="n">
        <v>12</v>
      </c>
      <c r="C16" s="16" t="n">
        <v>2012</v>
      </c>
      <c r="D16" s="17" t="inlineStr">
        <is>
          <t>1380601166</t>
        </is>
      </c>
      <c r="E16" s="17" t="inlineStr">
        <is>
          <t>National Capital Region (NCR)</t>
        </is>
      </c>
      <c r="F16" s="17" t="inlineStr">
        <is>
          <t>First District (Not a Province)</t>
        </is>
      </c>
      <c r="G16" s="17" t="inlineStr">
        <is>
          <t>City of Manila</t>
        </is>
      </c>
      <c r="H16" s="17" t="inlineStr">
        <is>
          <t>Barangay 166</t>
        </is>
      </c>
      <c r="I16" s="18" t="n">
        <v>14.624766</v>
      </c>
      <c r="J16" s="18" t="n">
        <v>120.9718954</v>
      </c>
      <c r="K16" s="17" t="inlineStr">
        <is>
          <t>U</t>
        </is>
      </c>
      <c r="L16" s="11" t="n">
        <v>909</v>
      </c>
      <c r="M16" s="19" t="n">
        <v>3.9</v>
      </c>
      <c r="N16" s="20">
        <f>INT(L16/M16)</f>
        <v/>
      </c>
      <c r="O16" s="20">
        <f>INT(N16*0.3+0.5)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74.01000000000001</v>
      </c>
      <c r="T16" s="19" t="n">
        <v>59.03</v>
      </c>
      <c r="U16" s="17" t="inlineStr">
        <is>
          <t>Tier 2 High GIDA (Score 40.0–49.9)</t>
        </is>
      </c>
      <c r="V16" s="19" t="n">
        <v>70.5</v>
      </c>
      <c r="W16" s="19" t="n">
        <v>49.29</v>
      </c>
      <c r="X16" s="19" t="n">
        <v>70.5</v>
      </c>
      <c r="Y16" s="20">
        <f>ROUND(V16*0.35+W16*0.35+X16*0.30,2)</f>
        <v/>
      </c>
      <c r="Z16" s="25" t="inlineStr">
        <is>
          <t>A - Node within 0.5 km</t>
        </is>
      </c>
      <c r="AA16" s="19" t="n">
        <v>0.28</v>
      </c>
      <c r="AB16" s="19" t="n">
        <v>0.11</v>
      </c>
      <c r="AC16" s="17" t="inlineStr">
        <is>
          <t>Line: Aerial 24C</t>
        </is>
      </c>
      <c r="AD16" s="17" t="inlineStr">
        <is>
          <t>First survey candidate: confirm node handoff, spare capacity and short route; co-location not established.</t>
        </is>
      </c>
      <c r="AE16" s="16" t="n">
        <v>2012</v>
      </c>
    </row>
    <row r="17">
      <c r="A17" s="16" t="n">
        <v>3</v>
      </c>
      <c r="B17" s="16" t="n">
        <v>13</v>
      </c>
      <c r="C17" s="16" t="n">
        <v>2013</v>
      </c>
      <c r="D17" s="17" t="inlineStr">
        <is>
          <t>1380606077</t>
        </is>
      </c>
      <c r="E17" s="17" t="inlineStr">
        <is>
          <t>National Capital Region (NCR)</t>
        </is>
      </c>
      <c r="F17" s="17" t="inlineStr">
        <is>
          <t>First District (Not a Province)</t>
        </is>
      </c>
      <c r="G17" s="17" t="inlineStr">
        <is>
          <t>City of Manila</t>
        </is>
      </c>
      <c r="H17" s="17" t="inlineStr">
        <is>
          <t>Barangay 471</t>
        </is>
      </c>
      <c r="I17" s="18" t="n">
        <v>14.61092</v>
      </c>
      <c r="J17" s="18" t="n">
        <v>120.9922</v>
      </c>
      <c r="K17" s="17" t="inlineStr">
        <is>
          <t>U</t>
        </is>
      </c>
      <c r="L17" s="11" t="n">
        <v>1458</v>
      </c>
      <c r="M17" s="19" t="n">
        <v>3.9</v>
      </c>
      <c r="N17" s="20">
        <f>INT(L17/M17)</f>
        <v/>
      </c>
      <c r="O17" s="20">
        <f>INT(N17*0.3+0.5)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24.88</v>
      </c>
      <c r="T17" s="19" t="n">
        <v>24.82</v>
      </c>
      <c r="U17" s="17" t="inlineStr">
        <is>
          <t>Tier 2 High GIDA (Score 40.0–49.9)</t>
        </is>
      </c>
      <c r="V17" s="19" t="n">
        <v>70.5</v>
      </c>
      <c r="W17" s="19" t="n">
        <v>49.29</v>
      </c>
      <c r="X17" s="19" t="n">
        <v>70.5</v>
      </c>
      <c r="Y17" s="20">
        <f>ROUND(V17*0.35+W17*0.35+X17*0.30,2)</f>
        <v/>
      </c>
      <c r="Z17" s="25" t="inlineStr">
        <is>
          <t>B - Node 0.5-1 km</t>
        </is>
      </c>
      <c r="AA17" s="19" t="n">
        <v>0.87</v>
      </c>
      <c r="AB17" s="19" t="n">
        <v>0.03</v>
      </c>
      <c r="AC17" s="17" t="inlineStr">
        <is>
          <t>Line: Aerial 24C</t>
        </is>
      </c>
      <c r="AD17" s="17" t="inlineStr">
        <is>
          <t>Short node lateral candidate; confirm port/fiber capacity, access and route.</t>
        </is>
      </c>
      <c r="AE17" s="16" t="n">
        <v>2013</v>
      </c>
    </row>
    <row r="18">
      <c r="A18" s="16" t="n">
        <v>3</v>
      </c>
      <c r="B18" s="16" t="n">
        <v>14</v>
      </c>
      <c r="C18" s="16" t="n">
        <v>2014</v>
      </c>
      <c r="D18" s="17" t="inlineStr">
        <is>
          <t>1380601006</t>
        </is>
      </c>
      <c r="E18" s="17" t="inlineStr">
        <is>
          <t>National Capital Region (NCR)</t>
        </is>
      </c>
      <c r="F18" s="17" t="inlineStr">
        <is>
          <t>First District (Not a Province)</t>
        </is>
      </c>
      <c r="G18" s="17" t="inlineStr">
        <is>
          <t>City of Manila</t>
        </is>
      </c>
      <c r="H18" s="17" t="inlineStr">
        <is>
          <t>Barangay 6</t>
        </is>
      </c>
      <c r="I18" s="18" t="n">
        <v>14.6084007</v>
      </c>
      <c r="J18" s="18" t="n">
        <v>120.967248</v>
      </c>
      <c r="K18" s="17" t="inlineStr">
        <is>
          <t>U</t>
        </is>
      </c>
      <c r="L18" s="11" t="n">
        <v>794</v>
      </c>
      <c r="M18" s="19" t="n">
        <v>3.9</v>
      </c>
      <c r="N18" s="20">
        <f>INT(L18/M18)</f>
        <v/>
      </c>
      <c r="O18" s="20">
        <f>INT(N18*0.3+0.5)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39.43</v>
      </c>
      <c r="T18" s="19" t="n">
        <v>38.54</v>
      </c>
      <c r="U18" s="17" t="inlineStr">
        <is>
          <t>Tier 2 High GIDA (Score 40.0–49.9)</t>
        </is>
      </c>
      <c r="V18" s="19" t="n">
        <v>70.5</v>
      </c>
      <c r="W18" s="19" t="n">
        <v>49.29</v>
      </c>
      <c r="X18" s="19" t="n">
        <v>70.5</v>
      </c>
      <c r="Y18" s="20">
        <f>ROUND(V18*0.35+W18*0.35+X18*0.30,2)</f>
        <v/>
      </c>
      <c r="Z18" s="25" t="inlineStr">
        <is>
          <t>A - Node within 0.5 km</t>
        </is>
      </c>
      <c r="AA18" s="19" t="n">
        <v>0.32</v>
      </c>
      <c r="AB18" s="19" t="n">
        <v>0.21</v>
      </c>
      <c r="AC18" s="17" t="inlineStr">
        <is>
          <t>Line: Aerial 24C</t>
        </is>
      </c>
      <c r="AD18" s="17" t="inlineStr">
        <is>
          <t>First survey candidate: confirm node handoff, spare capacity and short route; co-location not established.</t>
        </is>
      </c>
      <c r="AE18" s="16" t="n">
        <v>2014</v>
      </c>
    </row>
    <row r="19">
      <c r="A19" s="16" t="n">
        <v>3</v>
      </c>
      <c r="B19" s="16" t="n">
        <v>15</v>
      </c>
      <c r="C19" s="16" t="n">
        <v>2015</v>
      </c>
      <c r="D19" s="17" t="inlineStr">
        <is>
          <t>1380605043</t>
        </is>
      </c>
      <c r="E19" s="17" t="inlineStr">
        <is>
          <t>National Capital Region (NCR)</t>
        </is>
      </c>
      <c r="F19" s="17" t="inlineStr">
        <is>
          <t>First District (Not a Province)</t>
        </is>
      </c>
      <c r="G19" s="17" t="inlineStr">
        <is>
          <t>City of Manila</t>
        </is>
      </c>
      <c r="H19" s="17" t="inlineStr">
        <is>
          <t>Barangay 341</t>
        </is>
      </c>
      <c r="I19" s="18" t="n">
        <v>14.6168932</v>
      </c>
      <c r="J19" s="18" t="n">
        <v>120.9821549</v>
      </c>
      <c r="K19" s="17" t="inlineStr">
        <is>
          <t>U</t>
        </is>
      </c>
      <c r="L19" s="11" t="n">
        <v>1507</v>
      </c>
      <c r="M19" s="19" t="n">
        <v>3.9</v>
      </c>
      <c r="N19" s="20">
        <f>INT(L19/M19)</f>
        <v/>
      </c>
      <c r="O19" s="20">
        <f>INT(N19*0.3+0.5)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41</v>
      </c>
      <c r="T19" s="19" t="n">
        <v>13.26</v>
      </c>
      <c r="U19" s="17" t="inlineStr">
        <is>
          <t>Tier 2 High GIDA (Score 40.0–49.9)</t>
        </is>
      </c>
      <c r="V19" s="19" t="n">
        <v>70.5</v>
      </c>
      <c r="W19" s="19" t="n">
        <v>49.29</v>
      </c>
      <c r="X19" s="19" t="n">
        <v>70.5</v>
      </c>
      <c r="Y19" s="20">
        <f>ROUND(V19*0.35+W19*0.35+X19*0.30,2)</f>
        <v/>
      </c>
      <c r="Z19" s="25" t="inlineStr">
        <is>
          <t>A - Node within 0.5 km</t>
        </is>
      </c>
      <c r="AA19" s="19" t="n">
        <v>0.09</v>
      </c>
      <c r="AB19" s="19" t="n">
        <v>0.01</v>
      </c>
      <c r="AC19" s="17" t="inlineStr">
        <is>
          <t>Line: Aerial 24C</t>
        </is>
      </c>
      <c r="AD19" s="17" t="inlineStr">
        <is>
          <t>First survey candidate: confirm node handoff, spare capacity and short route; co-location not established.</t>
        </is>
      </c>
      <c r="AE19" s="16" t="n">
        <v>2015</v>
      </c>
    </row>
    <row r="20">
      <c r="A20" s="16" t="n">
        <v>3</v>
      </c>
      <c r="B20" s="16" t="n">
        <v>16</v>
      </c>
      <c r="C20" s="16" t="n">
        <v>2016</v>
      </c>
      <c r="D20" s="17" t="inlineStr">
        <is>
          <t>PH0002016</t>
        </is>
      </c>
      <c r="E20" s="17" t="inlineStr">
        <is>
          <t>NCR</t>
        </is>
      </c>
      <c r="F20" s="17" t="inlineStr">
        <is>
          <t>Metro Manila</t>
        </is>
      </c>
      <c r="G20" s="17" t="inlineStr">
        <is>
          <t>Caloocan City</t>
        </is>
      </c>
      <c r="H20" s="17" t="inlineStr">
        <is>
          <t>Barangay 34</t>
        </is>
      </c>
      <c r="I20" s="18" t="n">
        <v>14.6010605</v>
      </c>
      <c r="J20" s="18" t="n">
        <v>120.9631742</v>
      </c>
      <c r="K20" s="17" t="inlineStr">
        <is>
          <t>R</t>
        </is>
      </c>
      <c r="L20" s="11" t="n">
        <v>2279</v>
      </c>
      <c r="M20" s="19" t="n">
        <v>3.8</v>
      </c>
      <c r="N20" s="20">
        <f>INT(L20/M20)</f>
        <v/>
      </c>
      <c r="O20" s="20">
        <f>INT(N20*0.3+0.5)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60.65</v>
      </c>
      <c r="T20" s="19" t="n">
        <v>59.67</v>
      </c>
      <c r="U20" s="17" t="inlineStr">
        <is>
          <t>Tier 2 High GIDA (Score 40.0–49.9)</t>
        </is>
      </c>
      <c r="V20" s="19" t="n">
        <v>70.5</v>
      </c>
      <c r="W20" s="19" t="n">
        <v>49.29</v>
      </c>
      <c r="X20" s="19" t="n">
        <v>70.5</v>
      </c>
      <c r="Y20" s="20">
        <f>ROUND(V20*0.35+W20*0.35+X20*0.30,2)</f>
        <v/>
      </c>
      <c r="Z20" s="25" t="inlineStr">
        <is>
          <t>B - Node 0.5-1 km</t>
        </is>
      </c>
      <c r="AA20" s="19" t="n">
        <v>0.82</v>
      </c>
      <c r="AB20" s="19" t="n">
        <v>0.93</v>
      </c>
      <c r="AC20" s="17" t="inlineStr">
        <is>
          <t>Node: MNL068 - PM</t>
        </is>
      </c>
      <c r="AD20" s="17" t="inlineStr">
        <is>
          <t>Short node lateral candidate; confirm port/fiber capacity, access and route.</t>
        </is>
      </c>
      <c r="AE20" s="16" t="n">
        <v>2016</v>
      </c>
    </row>
    <row r="21">
      <c r="A21" s="16" t="n">
        <v>3</v>
      </c>
      <c r="B21" s="16" t="n">
        <v>17</v>
      </c>
      <c r="C21" s="16" t="n">
        <v>2017</v>
      </c>
      <c r="D21" s="17" t="inlineStr">
        <is>
          <t>1380605077</t>
        </is>
      </c>
      <c r="E21" s="17" t="inlineStr">
        <is>
          <t>National Capital Region (NCR)</t>
        </is>
      </c>
      <c r="F21" s="17" t="inlineStr">
        <is>
          <t>First District (Not a Province)</t>
        </is>
      </c>
      <c r="G21" s="17" t="inlineStr">
        <is>
          <t>City of Manila</t>
        </is>
      </c>
      <c r="H21" s="17" t="inlineStr">
        <is>
          <t>Barangay 374</t>
        </is>
      </c>
      <c r="I21" s="18" t="n">
        <v>14.6291103</v>
      </c>
      <c r="J21" s="18" t="n">
        <v>120.9825573</v>
      </c>
      <c r="K21" s="17" t="inlineStr">
        <is>
          <t>U</t>
        </is>
      </c>
      <c r="L21" s="11" t="n">
        <v>3377</v>
      </c>
      <c r="M21" s="19" t="n">
        <v>3.9</v>
      </c>
      <c r="N21" s="20">
        <f>INT(L21/M21)</f>
        <v/>
      </c>
      <c r="O21" s="20">
        <f>INT(N21*0.3+0.5)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7.77</v>
      </c>
      <c r="T21" s="19" t="n">
        <v>10.59</v>
      </c>
      <c r="U21" s="17" t="inlineStr">
        <is>
          <t>Tier 2 High GIDA (Score 40.0–49.9)</t>
        </is>
      </c>
      <c r="V21" s="19" t="n">
        <v>70.5</v>
      </c>
      <c r="W21" s="19" t="n">
        <v>49.29</v>
      </c>
      <c r="X21" s="19" t="n">
        <v>70.5</v>
      </c>
      <c r="Y21" s="20">
        <f>ROUND(V21*0.35+W21*0.35+X21*0.30,2)</f>
        <v/>
      </c>
      <c r="Z21" s="22" t="inlineStr">
        <is>
          <t>C - Line within 0.5 km; node over 1 km</t>
        </is>
      </c>
      <c r="AA21" s="19" t="n">
        <v>1.02</v>
      </c>
      <c r="AB21" s="19" t="n">
        <v>0.03</v>
      </c>
      <c r="AC21" s="17" t="inlineStr">
        <is>
          <t>Line: Aerial 24C</t>
        </is>
      </c>
      <c r="AD21" s="17" t="inlineStr">
        <is>
          <t>Splice closure / line-tap survey candidate; locate closure and confirm splicing/capacity.</t>
        </is>
      </c>
      <c r="AE21" s="16" t="n">
        <v>2017</v>
      </c>
    </row>
    <row r="22">
      <c r="A22" s="16" t="n">
        <v>3</v>
      </c>
      <c r="B22" s="16" t="n">
        <v>18</v>
      </c>
      <c r="C22" s="16" t="n">
        <v>2018</v>
      </c>
      <c r="D22" s="17" t="inlineStr">
        <is>
          <t>PH0002018</t>
        </is>
      </c>
      <c r="E22" s="17" t="inlineStr">
        <is>
          <t>NCR</t>
        </is>
      </c>
      <c r="F22" s="17" t="inlineStr">
        <is>
          <t>Metro Manila</t>
        </is>
      </c>
      <c r="G22" s="17" t="inlineStr">
        <is>
          <t>Caloocan City</t>
        </is>
      </c>
      <c r="H22" s="17" t="inlineStr">
        <is>
          <t>Barangay 115</t>
        </is>
      </c>
      <c r="I22" s="18" t="n">
        <v>14.61792</v>
      </c>
      <c r="J22" s="18" t="n">
        <v>120.95877</v>
      </c>
      <c r="K22" s="17" t="inlineStr">
        <is>
          <t>R</t>
        </is>
      </c>
      <c r="L22" s="11" t="n">
        <v>2279</v>
      </c>
      <c r="M22" s="19" t="n">
        <v>3.8</v>
      </c>
      <c r="N22" s="20">
        <f>INT(L22/M22)</f>
        <v/>
      </c>
      <c r="O22" s="20">
        <f>INT(N22*0.3+0.5)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6.51</v>
      </c>
      <c r="T22" s="19" t="n">
        <v>10.78</v>
      </c>
      <c r="U22" s="17" t="inlineStr">
        <is>
          <t>Tier 2 High GIDA (Score 40.0–49.9)</t>
        </is>
      </c>
      <c r="V22" s="19" t="n">
        <v>70.5</v>
      </c>
      <c r="W22" s="19" t="n">
        <v>49.28</v>
      </c>
      <c r="X22" s="19" t="n">
        <v>70.5</v>
      </c>
      <c r="Y22" s="20">
        <f>ROUND(V22*0.35+W22*0.35+X22*0.30,2)</f>
        <v/>
      </c>
      <c r="Z22" s="25" t="inlineStr">
        <is>
          <t>A - Node within 0.5 km</t>
        </is>
      </c>
      <c r="AA22" s="19" t="n">
        <v>0.43</v>
      </c>
      <c r="AB22" s="19" t="n">
        <v>1.26</v>
      </c>
      <c r="AC22" s="17" t="inlineStr">
        <is>
          <t>Node: MNL045 - TYPE 3</t>
        </is>
      </c>
      <c r="AD22" s="17" t="inlineStr">
        <is>
          <t>First survey candidate: confirm node handoff, spare capacity and short route; co-location not established.</t>
        </is>
      </c>
      <c r="AE22" s="16" t="n">
        <v>2018</v>
      </c>
    </row>
    <row r="23">
      <c r="A23" s="16" t="n">
        <v>3</v>
      </c>
      <c r="B23" s="16" t="n">
        <v>19</v>
      </c>
      <c r="C23" s="16" t="n">
        <v>2019</v>
      </c>
      <c r="D23" s="17" t="inlineStr">
        <is>
          <t>PH0002019</t>
        </is>
      </c>
      <c r="E23" s="17" t="inlineStr">
        <is>
          <t>NCR</t>
        </is>
      </c>
      <c r="F23" s="17" t="inlineStr">
        <is>
          <t>Metro Manila</t>
        </is>
      </c>
      <c r="G23" s="17" t="inlineStr">
        <is>
          <t>Caloocan City</t>
        </is>
      </c>
      <c r="H23" s="17" t="inlineStr">
        <is>
          <t>Barangay 114</t>
        </is>
      </c>
      <c r="I23" s="18" t="n">
        <v>14.61912</v>
      </c>
      <c r="J23" s="18" t="n">
        <v>120.96087</v>
      </c>
      <c r="K23" s="17" t="inlineStr">
        <is>
          <t>R</t>
        </is>
      </c>
      <c r="L23" s="11" t="n">
        <v>2279</v>
      </c>
      <c r="M23" s="19" t="n">
        <v>3.8</v>
      </c>
      <c r="N23" s="20">
        <f>INT(L23/M23)</f>
        <v/>
      </c>
      <c r="O23" s="20">
        <f>INT(N23*0.3+0.5)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45.48</v>
      </c>
      <c r="T23" s="19" t="n">
        <v>27.85</v>
      </c>
      <c r="U23" s="17" t="inlineStr">
        <is>
          <t>Tier 2 High GIDA (Score 40.0–49.9)</t>
        </is>
      </c>
      <c r="V23" s="19" t="n">
        <v>70.5</v>
      </c>
      <c r="W23" s="19" t="n">
        <v>49.28</v>
      </c>
      <c r="X23" s="19" t="n">
        <v>70.5</v>
      </c>
      <c r="Y23" s="20">
        <f>ROUND(V23*0.35+W23*0.35+X23*0.30,2)</f>
        <v/>
      </c>
      <c r="Z23" s="25" t="inlineStr">
        <is>
          <t>A - Node within 0.5 km</t>
        </is>
      </c>
      <c r="AA23" s="19" t="n">
        <v>0.24</v>
      </c>
      <c r="AB23" s="19" t="n">
        <v>1.06</v>
      </c>
      <c r="AC23" s="17" t="inlineStr">
        <is>
          <t>Node: MNL045 - TYPE 3</t>
        </is>
      </c>
      <c r="AD23" s="17" t="inlineStr">
        <is>
          <t>First survey candidate: confirm node handoff, spare capacity and short route; co-location not established.</t>
        </is>
      </c>
      <c r="AE23" s="16" t="n">
        <v>2019</v>
      </c>
    </row>
    <row r="24">
      <c r="A24" s="16" t="n">
        <v>3</v>
      </c>
      <c r="B24" s="16" t="n">
        <v>20</v>
      </c>
      <c r="C24" s="16" t="n">
        <v>2020</v>
      </c>
      <c r="D24" s="17" t="inlineStr">
        <is>
          <t>PH0002020</t>
        </is>
      </c>
      <c r="E24" s="17" t="inlineStr">
        <is>
          <t>NCR</t>
        </is>
      </c>
      <c r="F24" s="17" t="inlineStr">
        <is>
          <t>Metro Manila</t>
        </is>
      </c>
      <c r="G24" s="17" t="inlineStr">
        <is>
          <t>Caloocan City</t>
        </is>
      </c>
      <c r="H24" s="17" t="inlineStr">
        <is>
          <t>Barangay 83</t>
        </is>
      </c>
      <c r="I24" s="18" t="n">
        <v>14.66126</v>
      </c>
      <c r="J24" s="18" t="n">
        <v>120.988761</v>
      </c>
      <c r="K24" s="17" t="inlineStr">
        <is>
          <t>R</t>
        </is>
      </c>
      <c r="L24" s="11" t="n">
        <v>2279</v>
      </c>
      <c r="M24" s="19" t="n">
        <v>3.8</v>
      </c>
      <c r="N24" s="20">
        <f>INT(L24/M24)</f>
        <v/>
      </c>
      <c r="O24" s="20">
        <f>INT(N24*0.3+0.5)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88.90000000000001</v>
      </c>
      <c r="T24" s="19" t="n">
        <v>86.97</v>
      </c>
      <c r="U24" s="17" t="inlineStr">
        <is>
          <t>Tier 2 High GIDA (Score 40.0–49.9)</t>
        </is>
      </c>
      <c r="V24" s="19" t="n">
        <v>70.5</v>
      </c>
      <c r="W24" s="19" t="n">
        <v>49.28</v>
      </c>
      <c r="X24" s="19" t="n">
        <v>70.5</v>
      </c>
      <c r="Y24" s="20">
        <f>ROUND(V24*0.35+W24*0.35+X24*0.30,2)</f>
        <v/>
      </c>
      <c r="Z24" s="25" t="inlineStr">
        <is>
          <t>A - Node within 0.5 km</t>
        </is>
      </c>
      <c r="AA24" s="19" t="n">
        <v>0.05</v>
      </c>
      <c r="AB24" s="19" t="n">
        <v>0.5600000000000001</v>
      </c>
      <c r="AC24" s="17" t="inlineStr">
        <is>
          <t>Node: CCS005 - TYPE 3</t>
        </is>
      </c>
      <c r="AD24" s="17" t="inlineStr">
        <is>
          <t>First survey candidate: confirm node handoff, spare capacity and short route; co-location not established.</t>
        </is>
      </c>
      <c r="AE24" s="16" t="n">
        <v>2020</v>
      </c>
    </row>
    <row r="25">
      <c r="A25" s="16" t="n">
        <v>3</v>
      </c>
      <c r="B25" s="16" t="n">
        <v>21</v>
      </c>
      <c r="C25" s="16" t="n">
        <v>2021</v>
      </c>
      <c r="D25" s="17" t="inlineStr">
        <is>
          <t>0405618045</t>
        </is>
      </c>
      <c r="E25" s="17" t="inlineStr">
        <is>
          <t>Region IV-A (CALABARZON)</t>
        </is>
      </c>
      <c r="F25" s="17" t="inlineStr">
        <is>
          <t>Quezon</t>
        </is>
      </c>
      <c r="G25" s="17" t="inlineStr">
        <is>
          <t>Guinayangan</t>
        </is>
      </c>
      <c r="H25" s="17" t="inlineStr">
        <is>
          <t>San Pedro II</t>
        </is>
      </c>
      <c r="I25" s="18" t="n">
        <v>13.9801214</v>
      </c>
      <c r="J25" s="18" t="n">
        <v>122.3525831</v>
      </c>
      <c r="K25" s="17" t="inlineStr">
        <is>
          <t>R</t>
        </is>
      </c>
      <c r="L25" s="11" t="n">
        <v>266</v>
      </c>
      <c r="M25" s="19" t="n">
        <v>3.8</v>
      </c>
      <c r="N25" s="20">
        <f>INT(L25/M25)</f>
        <v/>
      </c>
      <c r="O25" s="20">
        <f>INT(N25*0.3+0.5)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1.46</v>
      </c>
      <c r="T25" s="19" t="n">
        <v>10.64</v>
      </c>
      <c r="U25" s="17" t="inlineStr">
        <is>
          <t>Tier 2 High GIDA (Score 40.0–49.9)</t>
        </is>
      </c>
      <c r="V25" s="19" t="n">
        <v>70.48999999999999</v>
      </c>
      <c r="W25" s="19" t="n">
        <v>49.28</v>
      </c>
      <c r="X25" s="19" t="n">
        <v>70.48999999999999</v>
      </c>
      <c r="Y25" s="20">
        <f>ROUND(V25*0.35+W25*0.35+X25*0.30,2)</f>
        <v/>
      </c>
      <c r="Z25" s="23" t="inlineStr">
        <is>
          <t>D - Other node or line within 3 km</t>
        </is>
      </c>
      <c r="AA25" s="19" t="n">
        <v>1.42</v>
      </c>
      <c r="AB25" s="19" t="n">
        <v>2.94</v>
      </c>
      <c r="AC25" s="17" t="inlineStr">
        <is>
          <t>Node: GYQ003 - TYPE 4A</t>
        </is>
      </c>
      <c r="AD25" s="17" t="inlineStr">
        <is>
          <t>Route options survey candidate: compare actual node lateral with approved line tap.</t>
        </is>
      </c>
      <c r="AE25" s="16" t="n">
        <v>2021</v>
      </c>
    </row>
    <row r="26">
      <c r="A26" s="16" t="n">
        <v>3</v>
      </c>
      <c r="B26" s="16" t="n">
        <v>22</v>
      </c>
      <c r="C26" s="16" t="n">
        <v>2022</v>
      </c>
      <c r="D26" s="17" t="inlineStr">
        <is>
          <t>1380605044</t>
        </is>
      </c>
      <c r="E26" s="17" t="inlineStr">
        <is>
          <t>National Capital Region (NCR)</t>
        </is>
      </c>
      <c r="F26" s="17" t="inlineStr">
        <is>
          <t>First District (Not a Province)</t>
        </is>
      </c>
      <c r="G26" s="17" t="inlineStr">
        <is>
          <t>City of Manila</t>
        </is>
      </c>
      <c r="H26" s="17" t="inlineStr">
        <is>
          <t>Barangay 342</t>
        </is>
      </c>
      <c r="I26" s="18" t="n">
        <v>14.6203432</v>
      </c>
      <c r="J26" s="18" t="n">
        <v>120.9847049</v>
      </c>
      <c r="K26" s="17" t="inlineStr">
        <is>
          <t>U</t>
        </is>
      </c>
      <c r="L26" s="11" t="n">
        <v>1684</v>
      </c>
      <c r="M26" s="19" t="n">
        <v>3.9</v>
      </c>
      <c r="N26" s="20">
        <f>INT(L26/M26)</f>
        <v/>
      </c>
      <c r="O26" s="20">
        <f>INT(N26*0.3+0.5)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7.95</v>
      </c>
      <c r="T26" s="19" t="n">
        <v>6.34</v>
      </c>
      <c r="U26" s="17" t="inlineStr">
        <is>
          <t>Tier 2 High GIDA (Score 40.0–49.9)</t>
        </is>
      </c>
      <c r="V26" s="19" t="n">
        <v>70.48999999999999</v>
      </c>
      <c r="W26" s="19" t="n">
        <v>49.28</v>
      </c>
      <c r="X26" s="19" t="n">
        <v>70.48999999999999</v>
      </c>
      <c r="Y26" s="20">
        <f>ROUND(V26*0.35+W26*0.35+X26*0.30,2)</f>
        <v/>
      </c>
      <c r="Z26" s="25" t="inlineStr">
        <is>
          <t>A - Node within 0.5 km</t>
        </is>
      </c>
      <c r="AA26" s="19" t="n">
        <v>0.47</v>
      </c>
      <c r="AB26" s="19" t="n">
        <v>0.16</v>
      </c>
      <c r="AC26" s="17" t="inlineStr">
        <is>
          <t>Line: Aerial 24C</t>
        </is>
      </c>
      <c r="AD26" s="17" t="inlineStr">
        <is>
          <t>First survey candidate: confirm node handoff, spare capacity and short route; co-location not established.</t>
        </is>
      </c>
      <c r="AE26" s="16" t="n">
        <v>2022</v>
      </c>
    </row>
    <row r="27">
      <c r="A27" s="16" t="n">
        <v>3</v>
      </c>
      <c r="B27" s="16" t="n">
        <v>23</v>
      </c>
      <c r="C27" s="16" t="n">
        <v>2023</v>
      </c>
      <c r="D27" s="17" t="inlineStr">
        <is>
          <t>1380614015</t>
        </is>
      </c>
      <c r="E27" s="17" t="inlineStr">
        <is>
          <t>National Capital Region (NCR)</t>
        </is>
      </c>
      <c r="F27" s="17" t="inlineStr">
        <is>
          <t>First District (Not a Province)</t>
        </is>
      </c>
      <c r="G27" s="17" t="inlineStr">
        <is>
          <t>City of Manila</t>
        </is>
      </c>
      <c r="H27" s="17" t="inlineStr">
        <is>
          <t>Barangay 759</t>
        </is>
      </c>
      <c r="I27" s="18" t="n">
        <v>14.5661173</v>
      </c>
      <c r="J27" s="18" t="n">
        <v>121.0042606</v>
      </c>
      <c r="K27" s="17" t="inlineStr">
        <is>
          <t>U</t>
        </is>
      </c>
      <c r="L27" s="11" t="n">
        <v>811</v>
      </c>
      <c r="M27" s="19" t="n">
        <v>3.9</v>
      </c>
      <c r="N27" s="20">
        <f>INT(L27/M27)</f>
        <v/>
      </c>
      <c r="O27" s="20">
        <f>INT(N27*0.3+0.5)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48.72</v>
      </c>
      <c r="T27" s="19" t="n">
        <v>48.72</v>
      </c>
      <c r="U27" s="17" t="inlineStr">
        <is>
          <t>Tier 2 High GIDA (Score 40.0–49.9)</t>
        </is>
      </c>
      <c r="V27" s="19" t="n">
        <v>70.48999999999999</v>
      </c>
      <c r="W27" s="19" t="n">
        <v>49.28</v>
      </c>
      <c r="X27" s="19" t="n">
        <v>70.48999999999999</v>
      </c>
      <c r="Y27" s="20">
        <f>ROUND(V27*0.35+W27*0.35+X27*0.30,2)</f>
        <v/>
      </c>
      <c r="Z27" s="22" t="inlineStr">
        <is>
          <t>C - Line within 0.5 km; node over 1 km</t>
        </is>
      </c>
      <c r="AA27" s="19" t="n">
        <v>1.26</v>
      </c>
      <c r="AB27" s="19" t="n">
        <v>0.1</v>
      </c>
      <c r="AC27" s="17" t="inlineStr">
        <is>
          <t>Line: UG 144C via Y-Duct</t>
        </is>
      </c>
      <c r="AD27" s="17" t="inlineStr">
        <is>
          <t>Splice closure / line-tap survey candidate; locate closure and confirm splicing/capacity.</t>
        </is>
      </c>
      <c r="AE27" s="16" t="n">
        <v>2023</v>
      </c>
    </row>
    <row r="28">
      <c r="A28" s="16" t="n">
        <v>3</v>
      </c>
      <c r="B28" s="16" t="n">
        <v>24</v>
      </c>
      <c r="C28" s="16" t="n">
        <v>2024</v>
      </c>
      <c r="D28" s="17" t="inlineStr">
        <is>
          <t>1380606243</t>
        </is>
      </c>
      <c r="E28" s="17" t="inlineStr">
        <is>
          <t>National Capital Region (NCR)</t>
        </is>
      </c>
      <c r="F28" s="17" t="inlineStr">
        <is>
          <t>First District (Not a Province)</t>
        </is>
      </c>
      <c r="G28" s="17" t="inlineStr">
        <is>
          <t>City of Manila</t>
        </is>
      </c>
      <c r="H28" s="17" t="inlineStr">
        <is>
          <t>Barangay 636</t>
        </is>
      </c>
      <c r="I28" s="18" t="n">
        <v>14.599926</v>
      </c>
      <c r="J28" s="18" t="n">
        <v>121.003003</v>
      </c>
      <c r="K28" s="17" t="inlineStr">
        <is>
          <t>U</t>
        </is>
      </c>
      <c r="L28" s="11" t="n">
        <v>2200</v>
      </c>
      <c r="M28" s="19" t="n">
        <v>3.9</v>
      </c>
      <c r="N28" s="20">
        <f>INT(L28/M28)</f>
        <v/>
      </c>
      <c r="O28" s="20">
        <f>INT(N28*0.3+0.5)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58.61</v>
      </c>
      <c r="T28" s="19" t="n">
        <v>38.61</v>
      </c>
      <c r="U28" s="17" t="inlineStr">
        <is>
          <t>Tier 2 High GIDA (Score 40.0–49.9)</t>
        </is>
      </c>
      <c r="V28" s="19" t="n">
        <v>70.48999999999999</v>
      </c>
      <c r="W28" s="19" t="n">
        <v>49.28</v>
      </c>
      <c r="X28" s="19" t="n">
        <v>70.48999999999999</v>
      </c>
      <c r="Y28" s="20">
        <f>ROUND(V28*0.35+W28*0.35+X28*0.30,2)</f>
        <v/>
      </c>
      <c r="Z28" s="25" t="inlineStr">
        <is>
          <t>A - Node within 0.5 km</t>
        </is>
      </c>
      <c r="AA28" s="19" t="n">
        <v>0.29</v>
      </c>
      <c r="AB28" s="19" t="n">
        <v>0.19</v>
      </c>
      <c r="AC28" s="17" t="inlineStr">
        <is>
          <t>Line: PSG001 RELIANCE TO NCC001</t>
        </is>
      </c>
      <c r="AD28" s="17" t="inlineStr">
        <is>
          <t>First survey candidate: confirm node handoff, spare capacity and short route; co-location not established.</t>
        </is>
      </c>
      <c r="AE28" s="16" t="n">
        <v>2024</v>
      </c>
    </row>
    <row r="29">
      <c r="A29" s="16" t="n">
        <v>3</v>
      </c>
      <c r="B29" s="16" t="n">
        <v>25</v>
      </c>
      <c r="C29" s="16" t="n">
        <v>2025</v>
      </c>
      <c r="D29" s="17" t="inlineStr">
        <is>
          <t>PH0002025</t>
        </is>
      </c>
      <c r="E29" s="17" t="inlineStr">
        <is>
          <t>III</t>
        </is>
      </c>
      <c r="F29" s="17" t="inlineStr">
        <is>
          <t>Nueva Ecija</t>
        </is>
      </c>
      <c r="G29" s="17" t="inlineStr">
        <is>
          <t>Cabanatuan City</t>
        </is>
      </c>
      <c r="H29" s="17" t="inlineStr">
        <is>
          <t>Padre Burgos (Pob.)</t>
        </is>
      </c>
      <c r="I29" s="18" t="n">
        <v>15.5005237</v>
      </c>
      <c r="J29" s="18" t="n">
        <v>120.9716288</v>
      </c>
      <c r="K29" s="17" t="inlineStr">
        <is>
          <t>R</t>
        </is>
      </c>
      <c r="L29" s="11" t="n">
        <v>2398</v>
      </c>
      <c r="M29" s="19" t="n">
        <v>3.5</v>
      </c>
      <c r="N29" s="20">
        <f>INT(L29/M29)</f>
        <v/>
      </c>
      <c r="O29" s="20">
        <f>INT(N29*0.3+0.5)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2.47</v>
      </c>
      <c r="T29" s="19" t="n">
        <v>0.46</v>
      </c>
      <c r="U29" s="17" t="inlineStr">
        <is>
          <t>Tier 2 High GIDA (Score 40.0–49.9)</t>
        </is>
      </c>
      <c r="V29" s="19" t="n">
        <v>70.48999999999999</v>
      </c>
      <c r="W29" s="19" t="n">
        <v>49.28</v>
      </c>
      <c r="X29" s="19" t="n">
        <v>70.48999999999999</v>
      </c>
      <c r="Y29" s="20">
        <f>ROUND(V29*0.35+W29*0.35+X29*0.30,2)</f>
        <v/>
      </c>
      <c r="Z29" s="23" t="inlineStr">
        <is>
          <t>D - Other node or line within 3 km</t>
        </is>
      </c>
      <c r="AA29" s="19" t="n">
        <v>2.37</v>
      </c>
      <c r="AB29" s="19" t="n">
        <v>0.55</v>
      </c>
      <c r="AC29" s="17" t="inlineStr">
        <is>
          <t>Line: TALAVERA - MULTI NET</t>
        </is>
      </c>
      <c r="AD29" s="17" t="inlineStr">
        <is>
          <t>Route options survey candidate: compare actual node lateral with approved line tap.</t>
        </is>
      </c>
      <c r="AE29" s="16" t="n">
        <v>2025</v>
      </c>
    </row>
    <row r="30">
      <c r="A30" s="16" t="n">
        <v>3</v>
      </c>
      <c r="B30" s="16" t="n">
        <v>26</v>
      </c>
      <c r="C30" s="16" t="n">
        <v>2026</v>
      </c>
      <c r="D30" s="17" t="inlineStr">
        <is>
          <t>0402106029</t>
        </is>
      </c>
      <c r="E30" s="17" t="inlineStr">
        <is>
          <t>Region IV-A (CALABARZON)</t>
        </is>
      </c>
      <c r="F30" s="17" t="inlineStr">
        <is>
          <t>Cavite</t>
        </is>
      </c>
      <c r="G30" s="17" t="inlineStr">
        <is>
          <t>City of Dasmariñas</t>
        </is>
      </c>
      <c r="H30" s="17" t="inlineStr">
        <is>
          <t>San Francisco I</t>
        </is>
      </c>
      <c r="I30" s="18" t="n">
        <v>14.334971</v>
      </c>
      <c r="J30" s="18" t="n">
        <v>120.955763</v>
      </c>
      <c r="K30" s="17" t="inlineStr">
        <is>
          <t>R</t>
        </is>
      </c>
      <c r="L30" s="11" t="n">
        <v>3262</v>
      </c>
      <c r="M30" s="19" t="n">
        <v>3.4</v>
      </c>
      <c r="N30" s="20">
        <f>INT(L30/M30)</f>
        <v/>
      </c>
      <c r="O30" s="20">
        <f>INT(N30*0.3+0.5)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1.71</v>
      </c>
      <c r="T30" s="19" t="n">
        <v>3.18</v>
      </c>
      <c r="U30" s="17" t="inlineStr">
        <is>
          <t>Tier 2 High GIDA (Score 40.0–49.9)</t>
        </is>
      </c>
      <c r="V30" s="19" t="n">
        <v>70.48999999999999</v>
      </c>
      <c r="W30" s="19" t="n">
        <v>49.28</v>
      </c>
      <c r="X30" s="19" t="n">
        <v>70.48999999999999</v>
      </c>
      <c r="Y30" s="20">
        <f>ROUND(V30*0.35+W30*0.35+X30*0.30,2)</f>
        <v/>
      </c>
      <c r="Z30" s="23" t="inlineStr">
        <is>
          <t>D - Other node or line within 3 km</t>
        </is>
      </c>
      <c r="AA30" s="19" t="n">
        <v>2.45</v>
      </c>
      <c r="AB30" s="19" t="n">
        <v>3.63</v>
      </c>
      <c r="AC30" s="17" t="inlineStr">
        <is>
          <t>Node: DMC006 - TYPE 3</t>
        </is>
      </c>
      <c r="AD30" s="17" t="inlineStr">
        <is>
          <t>Route options survey candidate: compare actual node lateral with approved line tap.</t>
        </is>
      </c>
      <c r="AE30" s="16" t="n">
        <v>2026</v>
      </c>
    </row>
    <row r="31">
      <c r="A31" s="16" t="n">
        <v>3</v>
      </c>
      <c r="B31" s="16" t="n">
        <v>27</v>
      </c>
      <c r="C31" s="16" t="n">
        <v>2027</v>
      </c>
      <c r="D31" s="17" t="inlineStr">
        <is>
          <t>1380601137</t>
        </is>
      </c>
      <c r="E31" s="17" t="inlineStr">
        <is>
          <t>National Capital Region (NCR)</t>
        </is>
      </c>
      <c r="F31" s="17" t="inlineStr">
        <is>
          <t>First District (Not a Province)</t>
        </is>
      </c>
      <c r="G31" s="17" t="inlineStr">
        <is>
          <t>City of Manila</t>
        </is>
      </c>
      <c r="H31" s="17" t="inlineStr">
        <is>
          <t>Barangay 137</t>
        </is>
      </c>
      <c r="I31" s="18" t="n">
        <v>14.628834</v>
      </c>
      <c r="J31" s="18" t="n">
        <v>120.967451</v>
      </c>
      <c r="K31" s="17" t="inlineStr">
        <is>
          <t>U</t>
        </is>
      </c>
      <c r="L31" s="11" t="n">
        <v>939</v>
      </c>
      <c r="M31" s="19" t="n">
        <v>3.9</v>
      </c>
      <c r="N31" s="20">
        <f>INT(L31/M31)</f>
        <v/>
      </c>
      <c r="O31" s="20">
        <f>INT(N31*0.3+0.5)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21.44</v>
      </c>
      <c r="T31" s="19" t="n">
        <v>17.12</v>
      </c>
      <c r="U31" s="17" t="inlineStr">
        <is>
          <t>Tier 2 High GIDA (Score 40.0–49.9)</t>
        </is>
      </c>
      <c r="V31" s="19" t="n">
        <v>70.48999999999999</v>
      </c>
      <c r="W31" s="19" t="n">
        <v>49.28</v>
      </c>
      <c r="X31" s="19" t="n">
        <v>70.48999999999999</v>
      </c>
      <c r="Y31" s="20">
        <f>ROUND(V31*0.35+W31*0.35+X31*0.30,2)</f>
        <v/>
      </c>
      <c r="Z31" s="25" t="inlineStr">
        <is>
          <t>B - Node 0.5-1 km</t>
        </is>
      </c>
      <c r="AA31" s="19" t="n">
        <v>0.67</v>
      </c>
      <c r="AB31" s="19" t="n">
        <v>0.59</v>
      </c>
      <c r="AC31" s="17" t="inlineStr">
        <is>
          <t>Line: Aerial 24C</t>
        </is>
      </c>
      <c r="AD31" s="17" t="inlineStr">
        <is>
          <t>Short node lateral candidate; confirm port/fiber capacity, access and route.</t>
        </is>
      </c>
      <c r="AE31" s="16" t="n">
        <v>2027</v>
      </c>
    </row>
    <row r="32">
      <c r="A32" s="16" t="n">
        <v>3</v>
      </c>
      <c r="B32" s="16" t="n">
        <v>28</v>
      </c>
      <c r="C32" s="16" t="n">
        <v>2028</v>
      </c>
      <c r="D32" s="17" t="inlineStr">
        <is>
          <t>1380601082</t>
        </is>
      </c>
      <c r="E32" s="17" t="inlineStr">
        <is>
          <t>National Capital Region (NCR)</t>
        </is>
      </c>
      <c r="F32" s="17" t="inlineStr">
        <is>
          <t>First District (Not a Province)</t>
        </is>
      </c>
      <c r="G32" s="17" t="inlineStr">
        <is>
          <t>City of Manila</t>
        </is>
      </c>
      <c r="H32" s="17" t="inlineStr">
        <is>
          <t>Barangay 82</t>
        </is>
      </c>
      <c r="I32" s="18" t="n">
        <v>14.6181</v>
      </c>
      <c r="J32" s="18" t="n">
        <v>120.97077</v>
      </c>
      <c r="K32" s="17" t="inlineStr">
        <is>
          <t>U</t>
        </is>
      </c>
      <c r="L32" s="11" t="n">
        <v>2722</v>
      </c>
      <c r="M32" s="19" t="n">
        <v>3.9</v>
      </c>
      <c r="N32" s="20">
        <f>INT(L32/M32)</f>
        <v/>
      </c>
      <c r="O32" s="20">
        <f>INT(N32*0.3+0.5)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35.35</v>
      </c>
      <c r="T32" s="19" t="n">
        <v>42.63</v>
      </c>
      <c r="U32" s="17" t="inlineStr">
        <is>
          <t>Tier 2 High GIDA (Score 40.0–49.9)</t>
        </is>
      </c>
      <c r="V32" s="19" t="n">
        <v>70.48</v>
      </c>
      <c r="W32" s="19" t="n">
        <v>49.27</v>
      </c>
      <c r="X32" s="19" t="n">
        <v>70.48</v>
      </c>
      <c r="Y32" s="20">
        <f>ROUND(V32*0.35+W32*0.35+X32*0.30,2)</f>
        <v/>
      </c>
      <c r="Z32" s="25" t="inlineStr">
        <is>
          <t>B - Node 0.5-1 km</t>
        </is>
      </c>
      <c r="AA32" s="19" t="n">
        <v>0.87</v>
      </c>
      <c r="AB32" s="19" t="n">
        <v>0.01</v>
      </c>
      <c r="AC32" s="17" t="inlineStr">
        <is>
          <t>Line: Aerial 24C</t>
        </is>
      </c>
      <c r="AD32" s="17" t="inlineStr">
        <is>
          <t>Short node lateral candidate; confirm port/fiber capacity, access and route.</t>
        </is>
      </c>
      <c r="AE32" s="16" t="n">
        <v>2028</v>
      </c>
    </row>
    <row r="33">
      <c r="A33" s="16" t="n">
        <v>3</v>
      </c>
      <c r="B33" s="16" t="n">
        <v>29</v>
      </c>
      <c r="C33" s="16" t="n">
        <v>2029</v>
      </c>
      <c r="D33" s="17" t="inlineStr">
        <is>
          <t>1381100056</t>
        </is>
      </c>
      <c r="E33" s="17" t="inlineStr">
        <is>
          <t>National Capital Region (NCR)</t>
        </is>
      </c>
      <c r="F33" s="17" t="inlineStr">
        <is>
          <t>Fourth District (Not a Province)</t>
        </is>
      </c>
      <c r="G33" s="17" t="inlineStr">
        <is>
          <t>Pasay City</t>
        </is>
      </c>
      <c r="H33" s="17" t="inlineStr">
        <is>
          <t>Barangay 56</t>
        </is>
      </c>
      <c r="I33" s="18" t="n">
        <v>14.551787</v>
      </c>
      <c r="J33" s="18" t="n">
        <v>121.002802</v>
      </c>
      <c r="K33" s="17" t="inlineStr">
        <is>
          <t>U</t>
        </is>
      </c>
      <c r="L33" s="11" t="n">
        <v>879</v>
      </c>
      <c r="M33" s="19" t="n">
        <v>3.4</v>
      </c>
      <c r="N33" s="20">
        <f>INT(L33/M33)</f>
        <v/>
      </c>
      <c r="O33" s="20">
        <f>INT(N33*0.3+0.5)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5.3</v>
      </c>
      <c r="T33" s="19" t="n">
        <v>4.49</v>
      </c>
      <c r="U33" s="17" t="inlineStr">
        <is>
          <t>Tier 2 High GIDA (Score 40.0–49.9)</t>
        </is>
      </c>
      <c r="V33" s="19" t="n">
        <v>70.48</v>
      </c>
      <c r="W33" s="19" t="n">
        <v>49.27</v>
      </c>
      <c r="X33" s="19" t="n">
        <v>70.48</v>
      </c>
      <c r="Y33" s="20">
        <f>ROUND(V33*0.35+W33*0.35+X33*0.30,2)</f>
        <v/>
      </c>
      <c r="Z33" s="25" t="inlineStr">
        <is>
          <t>B - Node 0.5-1 km</t>
        </is>
      </c>
      <c r="AA33" s="19" t="n">
        <v>0.95</v>
      </c>
      <c r="AB33" s="19" t="n">
        <v>0.18</v>
      </c>
      <c r="AC33" s="17" t="inlineStr">
        <is>
          <t>Line: Aerial 24C</t>
        </is>
      </c>
      <c r="AD33" s="17" t="inlineStr">
        <is>
          <t>Short node lateral candidate; confirm port/fiber capacity, access and route.</t>
        </is>
      </c>
      <c r="AE33" s="16" t="n">
        <v>2029</v>
      </c>
    </row>
    <row r="34">
      <c r="A34" s="16" t="n">
        <v>3</v>
      </c>
      <c r="B34" s="16" t="n">
        <v>30</v>
      </c>
      <c r="C34" s="16" t="n">
        <v>2030</v>
      </c>
      <c r="D34" s="17" t="inlineStr">
        <is>
          <t>1380601086</t>
        </is>
      </c>
      <c r="E34" s="17" t="inlineStr">
        <is>
          <t>National Capital Region (NCR)</t>
        </is>
      </c>
      <c r="F34" s="17" t="inlineStr">
        <is>
          <t>First District (Not a Province)</t>
        </is>
      </c>
      <c r="G34" s="17" t="inlineStr">
        <is>
          <t>City of Manila</t>
        </is>
      </c>
      <c r="H34" s="17" t="inlineStr">
        <is>
          <t>Barangay 86</t>
        </is>
      </c>
      <c r="I34" s="18" t="n">
        <v>14.61795</v>
      </c>
      <c r="J34" s="18" t="n">
        <v>120.96702</v>
      </c>
      <c r="K34" s="17" t="inlineStr">
        <is>
          <t>U</t>
        </is>
      </c>
      <c r="L34" s="11" t="n">
        <v>1458</v>
      </c>
      <c r="M34" s="19" t="n">
        <v>3.9</v>
      </c>
      <c r="N34" s="20">
        <f>INT(L34/M34)</f>
        <v/>
      </c>
      <c r="O34" s="20">
        <f>INT(N34*0.3+0.5)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27.87</v>
      </c>
      <c r="T34" s="19" t="n">
        <v>9.23</v>
      </c>
      <c r="U34" s="17" t="inlineStr">
        <is>
          <t>Tier 2 High GIDA (Score 40.0–49.9)</t>
        </is>
      </c>
      <c r="V34" s="19" t="n">
        <v>70.48</v>
      </c>
      <c r="W34" s="19" t="n">
        <v>49.27</v>
      </c>
      <c r="X34" s="19" t="n">
        <v>70.48</v>
      </c>
      <c r="Y34" s="20">
        <f>ROUND(V34*0.35+W34*0.35+X34*0.30,2)</f>
        <v/>
      </c>
      <c r="Z34" s="25" t="inlineStr">
        <is>
          <t>A - Node within 0.5 km</t>
        </is>
      </c>
      <c r="AA34" s="19" t="n">
        <v>0.46</v>
      </c>
      <c r="AB34" s="19" t="n">
        <v>0.39</v>
      </c>
      <c r="AC34" s="17" t="inlineStr">
        <is>
          <t>Line: Aerial 24C</t>
        </is>
      </c>
      <c r="AD34" s="17" t="inlineStr">
        <is>
          <t>First survey candidate: confirm node handoff, spare capacity and short route; co-location not established.</t>
        </is>
      </c>
      <c r="AE34" s="16" t="n">
        <v>2030</v>
      </c>
    </row>
    <row r="35">
      <c r="A35" s="16" t="n">
        <v>3</v>
      </c>
      <c r="B35" s="16" t="n">
        <v>31</v>
      </c>
      <c r="C35" s="16" t="n">
        <v>2031</v>
      </c>
      <c r="D35" s="17" t="inlineStr">
        <is>
          <t>PH0002031</t>
        </is>
      </c>
      <c r="E35" s="17" t="inlineStr">
        <is>
          <t>NCR</t>
        </is>
      </c>
      <c r="F35" s="17" t="inlineStr">
        <is>
          <t>Metro Manila</t>
        </is>
      </c>
      <c r="G35" s="17" t="inlineStr">
        <is>
          <t>Caloocan City</t>
        </is>
      </c>
      <c r="H35" s="17" t="inlineStr">
        <is>
          <t>Barangay 50</t>
        </is>
      </c>
      <c r="I35" s="18" t="n">
        <v>14.615448</v>
      </c>
      <c r="J35" s="18" t="n">
        <v>120.971723</v>
      </c>
      <c r="K35" s="17" t="inlineStr">
        <is>
          <t>R</t>
        </is>
      </c>
      <c r="L35" s="11" t="n">
        <v>2279</v>
      </c>
      <c r="M35" s="19" t="n">
        <v>3.8</v>
      </c>
      <c r="N35" s="20">
        <f>INT(L35/M35)</f>
        <v/>
      </c>
      <c r="O35" s="20">
        <f>INT(N35*0.3+0.5)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4.71</v>
      </c>
      <c r="T35" s="19" t="n">
        <v>0.29</v>
      </c>
      <c r="U35" s="17" t="inlineStr">
        <is>
          <t>Tier 2 High GIDA (Score 40.0–49.9)</t>
        </is>
      </c>
      <c r="V35" s="19" t="n">
        <v>70.48</v>
      </c>
      <c r="W35" s="19" t="n">
        <v>49.27</v>
      </c>
      <c r="X35" s="19" t="n">
        <v>70.48</v>
      </c>
      <c r="Y35" s="20">
        <f>ROUND(V35*0.35+W35*0.35+X35*0.30,2)</f>
        <v/>
      </c>
      <c r="Z35" s="25" t="inlineStr">
        <is>
          <t>B - Node 0.5-1 km</t>
        </is>
      </c>
      <c r="AA35" s="19" t="n">
        <v>0.99</v>
      </c>
      <c r="AB35" s="19" t="n">
        <v>0.16</v>
      </c>
      <c r="AC35" s="17" t="inlineStr">
        <is>
          <t>Line: Aerial 24C</t>
        </is>
      </c>
      <c r="AD35" s="17" t="inlineStr">
        <is>
          <t>Short node lateral candidate; confirm port/fiber capacity, access and route.</t>
        </is>
      </c>
      <c r="AE35" s="16" t="n">
        <v>2031</v>
      </c>
    </row>
    <row r="36">
      <c r="A36" s="16" t="n">
        <v>3</v>
      </c>
      <c r="B36" s="16" t="n">
        <v>32</v>
      </c>
      <c r="C36" s="16" t="n">
        <v>2032</v>
      </c>
      <c r="D36" s="17" t="inlineStr">
        <is>
          <t>PH0002032</t>
        </is>
      </c>
      <c r="E36" s="17" t="inlineStr">
        <is>
          <t>NCR</t>
        </is>
      </c>
      <c r="F36" s="17" t="inlineStr">
        <is>
          <t>Metro Manila</t>
        </is>
      </c>
      <c r="G36" s="17" t="inlineStr">
        <is>
          <t>Caloocan City</t>
        </is>
      </c>
      <c r="H36" s="17" t="inlineStr">
        <is>
          <t>Barangay 95</t>
        </is>
      </c>
      <c r="I36" s="18" t="n">
        <v>14.619976</v>
      </c>
      <c r="J36" s="18" t="n">
        <v>120.9640144</v>
      </c>
      <c r="K36" s="17" t="inlineStr">
        <is>
          <t>R</t>
        </is>
      </c>
      <c r="L36" s="11" t="n">
        <v>2279</v>
      </c>
      <c r="M36" s="19" t="n">
        <v>3.8</v>
      </c>
      <c r="N36" s="20">
        <f>INT(L36/M36)</f>
        <v/>
      </c>
      <c r="O36" s="20">
        <f>INT(N36*0.3+0.5)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51.96</v>
      </c>
      <c r="T36" s="19" t="n">
        <v>49.69</v>
      </c>
      <c r="U36" s="17" t="inlineStr">
        <is>
          <t>Tier 2 High GIDA (Score 40.0–49.9)</t>
        </is>
      </c>
      <c r="V36" s="19" t="n">
        <v>70.48</v>
      </c>
      <c r="W36" s="19" t="n">
        <v>49.27</v>
      </c>
      <c r="X36" s="19" t="n">
        <v>70.48</v>
      </c>
      <c r="Y36" s="20">
        <f>ROUND(V36*0.35+W36*0.35+X36*0.30,2)</f>
        <v/>
      </c>
      <c r="Z36" s="25" t="inlineStr">
        <is>
          <t>A - Node within 0.5 km</t>
        </is>
      </c>
      <c r="AA36" s="19" t="n">
        <v>0.26</v>
      </c>
      <c r="AB36" s="19" t="n">
        <v>0.75</v>
      </c>
      <c r="AC36" s="17" t="inlineStr">
        <is>
          <t>Node: MNL045 - TYPE 3</t>
        </is>
      </c>
      <c r="AD36" s="17" t="inlineStr">
        <is>
          <t>First survey candidate: confirm node handoff, spare capacity and short route; co-location not established.</t>
        </is>
      </c>
      <c r="AE36" s="16" t="n">
        <v>2032</v>
      </c>
    </row>
    <row r="37">
      <c r="A37" s="16" t="n">
        <v>3</v>
      </c>
      <c r="B37" s="16" t="n">
        <v>33</v>
      </c>
      <c r="C37" s="16" t="n">
        <v>2033</v>
      </c>
      <c r="D37" s="17" t="inlineStr">
        <is>
          <t>1380601230</t>
        </is>
      </c>
      <c r="E37" s="17" t="inlineStr">
        <is>
          <t>National Capital Region (NCR)</t>
        </is>
      </c>
      <c r="F37" s="17" t="inlineStr">
        <is>
          <t>First District (Not a Province)</t>
        </is>
      </c>
      <c r="G37" s="17" t="inlineStr">
        <is>
          <t>City of Manila</t>
        </is>
      </c>
      <c r="H37" s="17" t="inlineStr">
        <is>
          <t>Barangay 229</t>
        </is>
      </c>
      <c r="I37" s="18" t="n">
        <v>14.62573</v>
      </c>
      <c r="J37" s="18" t="n">
        <v>120.98198</v>
      </c>
      <c r="K37" s="17" t="inlineStr">
        <is>
          <t>U</t>
        </is>
      </c>
      <c r="L37" s="11" t="n">
        <v>1592</v>
      </c>
      <c r="M37" s="19" t="n">
        <v>3.9</v>
      </c>
      <c r="N37" s="20">
        <f>INT(L37/M37)</f>
        <v/>
      </c>
      <c r="O37" s="20">
        <f>INT(N37*0.3+0.5)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23.52</v>
      </c>
      <c r="T37" s="19" t="n">
        <v>29.31</v>
      </c>
      <c r="U37" s="17" t="inlineStr">
        <is>
          <t>Tier 2 High GIDA (Score 40.0–49.9)</t>
        </is>
      </c>
      <c r="V37" s="19" t="n">
        <v>70.48</v>
      </c>
      <c r="W37" s="19" t="n">
        <v>49.27</v>
      </c>
      <c r="X37" s="19" t="n">
        <v>70.48</v>
      </c>
      <c r="Y37" s="20">
        <f>ROUND(V37*0.35+W37*0.35+X37*0.30,2)</f>
        <v/>
      </c>
      <c r="Z37" s="25" t="inlineStr">
        <is>
          <t>B - Node 0.5-1 km</t>
        </is>
      </c>
      <c r="AA37" s="19" t="n">
        <v>0.9399999999999999</v>
      </c>
      <c r="AB37" s="19" t="n">
        <v>0.12</v>
      </c>
      <c r="AC37" s="17" t="inlineStr">
        <is>
          <t>Line: UG 144C via Y-Duct</t>
        </is>
      </c>
      <c r="AD37" s="17" t="inlineStr">
        <is>
          <t>Short node lateral candidate; confirm port/fiber capacity, access and route.</t>
        </is>
      </c>
      <c r="AE37" s="16" t="n">
        <v>2033</v>
      </c>
    </row>
    <row r="38">
      <c r="A38" s="16" t="n">
        <v>3</v>
      </c>
      <c r="B38" s="16" t="n">
        <v>34</v>
      </c>
      <c r="C38" s="16" t="n">
        <v>2034</v>
      </c>
      <c r="D38" s="17" t="inlineStr">
        <is>
          <t>1380607010</t>
        </is>
      </c>
      <c r="E38" s="17" t="inlineStr">
        <is>
          <t>National Capital Region (NCR)</t>
        </is>
      </c>
      <c r="F38" s="17" t="inlineStr">
        <is>
          <t>First District (Not a Province)</t>
        </is>
      </c>
      <c r="G38" s="17" t="inlineStr">
        <is>
          <t>City of Manila</t>
        </is>
      </c>
      <c r="H38" s="17" t="inlineStr">
        <is>
          <t>Barangay 646</t>
        </is>
      </c>
      <c r="I38" s="18" t="n">
        <v>14.593066</v>
      </c>
      <c r="J38" s="18" t="n">
        <v>120.9889613</v>
      </c>
      <c r="K38" s="17" t="inlineStr">
        <is>
          <t>U</t>
        </is>
      </c>
      <c r="L38" s="11" t="n">
        <v>946</v>
      </c>
      <c r="M38" s="19" t="n">
        <v>3.9</v>
      </c>
      <c r="N38" s="20">
        <f>INT(L38/M38)</f>
        <v/>
      </c>
      <c r="O38" s="20">
        <f>INT(N38*0.3+0.5)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72.26000000000001</v>
      </c>
      <c r="T38" s="19" t="n">
        <v>72.20999999999999</v>
      </c>
      <c r="U38" s="17" t="inlineStr">
        <is>
          <t>Tier 2 High GIDA (Score 40.0–49.9)</t>
        </is>
      </c>
      <c r="V38" s="19" t="n">
        <v>70.48</v>
      </c>
      <c r="W38" s="19" t="n">
        <v>49.27</v>
      </c>
      <c r="X38" s="19" t="n">
        <v>70.48</v>
      </c>
      <c r="Y38" s="20">
        <f>ROUND(V38*0.35+W38*0.35+X38*0.30,2)</f>
        <v/>
      </c>
      <c r="Z38" s="25" t="inlineStr">
        <is>
          <t>B - Node 0.5-1 km</t>
        </is>
      </c>
      <c r="AA38" s="19" t="n">
        <v>0.57</v>
      </c>
      <c r="AB38" s="19" t="n">
        <v>0.46</v>
      </c>
      <c r="AC38" s="17" t="inlineStr">
        <is>
          <t>Line: UG 288C via Y-Duct</t>
        </is>
      </c>
      <c r="AD38" s="17" t="inlineStr">
        <is>
          <t>Short node lateral candidate; confirm port/fiber capacity, access and route.</t>
        </is>
      </c>
      <c r="AE38" s="16" t="n">
        <v>2034</v>
      </c>
    </row>
    <row r="39">
      <c r="A39" s="16" t="n">
        <v>3</v>
      </c>
      <c r="B39" s="16" t="n">
        <v>35</v>
      </c>
      <c r="C39" s="16" t="n">
        <v>2035</v>
      </c>
      <c r="D39" s="17" t="inlineStr">
        <is>
          <t>1108210002</t>
        </is>
      </c>
      <c r="E39" s="17" t="inlineStr">
        <is>
          <t>Region XI (Davao Region)</t>
        </is>
      </c>
      <c r="F39" s="17" t="inlineStr">
        <is>
          <t>Davao de Oro</t>
        </is>
      </c>
      <c r="G39" s="17" t="inlineStr">
        <is>
          <t>New Bataan</t>
        </is>
      </c>
      <c r="H39" s="17" t="inlineStr">
        <is>
          <t>Batinao</t>
        </is>
      </c>
      <c r="I39" s="18" t="n">
        <v>7.5714212</v>
      </c>
      <c r="J39" s="18" t="n">
        <v>126.0616963</v>
      </c>
      <c r="K39" s="17" t="inlineStr">
        <is>
          <t>R</t>
        </is>
      </c>
      <c r="L39" s="11" t="n">
        <v>1378</v>
      </c>
      <c r="M39" s="19" t="n">
        <v>3.7</v>
      </c>
      <c r="N39" s="20">
        <f>INT(L39/M39)</f>
        <v/>
      </c>
      <c r="O39" s="20">
        <f>INT(N39*0.3+0.5)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28.47</v>
      </c>
      <c r="T39" s="19" t="n">
        <v>11.29</v>
      </c>
      <c r="U39" s="17" t="inlineStr">
        <is>
          <t>Tier 2 High GIDA (Score 40.0–49.9)</t>
        </is>
      </c>
      <c r="V39" s="19" t="n">
        <v>70.48</v>
      </c>
      <c r="W39" s="19" t="n">
        <v>49.27</v>
      </c>
      <c r="X39" s="19" t="n">
        <v>70.48</v>
      </c>
      <c r="Y39" s="20">
        <f>ROUND(V39*0.35+W39*0.35+X39*0.30,2)</f>
        <v/>
      </c>
      <c r="Z39" s="24" t="inlineStr">
        <is>
          <t>F - Nearest node and line over 5 km</t>
        </is>
      </c>
      <c r="AA39" s="19" t="n">
        <v>28.47</v>
      </c>
      <c r="AB39" s="19" t="n">
        <v>11.28</v>
      </c>
      <c r="AC39" s="17" t="inlineStr">
        <is>
          <t>Line: DAVAO CITY - TRENTO</t>
        </is>
      </c>
      <c r="AD39" s="17" t="inlineStr">
        <is>
          <t>Remote site candidate: deploy Starlink LEO satellite backhaul or long microwave hop.</t>
        </is>
      </c>
      <c r="AE39" s="16" t="n">
        <v>2035</v>
      </c>
    </row>
    <row r="40">
      <c r="A40" s="16" t="n">
        <v>3</v>
      </c>
      <c r="B40" s="16" t="n">
        <v>36</v>
      </c>
      <c r="C40" s="16" t="n">
        <v>2036</v>
      </c>
      <c r="D40" s="17" t="inlineStr">
        <is>
          <t>1380606040</t>
        </is>
      </c>
      <c r="E40" s="17" t="inlineStr">
        <is>
          <t>National Capital Region (NCR)</t>
        </is>
      </c>
      <c r="F40" s="17" t="inlineStr">
        <is>
          <t>First District (Not a Province)</t>
        </is>
      </c>
      <c r="G40" s="17" t="inlineStr">
        <is>
          <t>City of Manila</t>
        </is>
      </c>
      <c r="H40" s="17" t="inlineStr">
        <is>
          <t>Barangay 434</t>
        </is>
      </c>
      <c r="I40" s="18" t="n">
        <v>14.603334</v>
      </c>
      <c r="J40" s="18" t="n">
        <v>120.995636</v>
      </c>
      <c r="K40" s="17" t="inlineStr">
        <is>
          <t>U</t>
        </is>
      </c>
      <c r="L40" s="11" t="n">
        <v>1209</v>
      </c>
      <c r="M40" s="19" t="n">
        <v>3.9</v>
      </c>
      <c r="N40" s="20">
        <f>INT(L40/M40)</f>
        <v/>
      </c>
      <c r="O40" s="20">
        <f>INT(N40*0.3+0.5)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26.12</v>
      </c>
      <c r="T40" s="19" t="n">
        <v>24.95</v>
      </c>
      <c r="U40" s="17" t="inlineStr">
        <is>
          <t>Tier 2 High GIDA (Score 40.0–49.9)</t>
        </is>
      </c>
      <c r="V40" s="19" t="n">
        <v>70.47</v>
      </c>
      <c r="W40" s="19" t="n">
        <v>49.27</v>
      </c>
      <c r="X40" s="19" t="n">
        <v>70.47</v>
      </c>
      <c r="Y40" s="20">
        <f>ROUND(V40*0.35+W40*0.35+X40*0.30,2)</f>
        <v/>
      </c>
      <c r="Z40" s="25" t="inlineStr">
        <is>
          <t>A - Node within 0.5 km</t>
        </is>
      </c>
      <c r="AA40" s="19" t="n">
        <v>0.48</v>
      </c>
      <c r="AB40" s="19" t="n">
        <v>0.26</v>
      </c>
      <c r="AC40" s="17" t="inlineStr">
        <is>
          <t>Line: Aerial 24C</t>
        </is>
      </c>
      <c r="AD40" s="17" t="inlineStr">
        <is>
          <t>First survey candidate: confirm node handoff, spare capacity and short route; co-location not established.</t>
        </is>
      </c>
      <c r="AE40" s="16" t="n">
        <v>2036</v>
      </c>
    </row>
    <row r="41">
      <c r="A41" s="16" t="n">
        <v>3</v>
      </c>
      <c r="B41" s="16" t="n">
        <v>37</v>
      </c>
      <c r="C41" s="16" t="n">
        <v>2037</v>
      </c>
      <c r="D41" s="17" t="inlineStr">
        <is>
          <t>1380610011</t>
        </is>
      </c>
      <c r="E41" s="17" t="inlineStr">
        <is>
          <t>National Capital Region (NCR)</t>
        </is>
      </c>
      <c r="F41" s="17" t="inlineStr">
        <is>
          <t>First District (Not a Province)</t>
        </is>
      </c>
      <c r="G41" s="17" t="inlineStr">
        <is>
          <t>City of Manila</t>
        </is>
      </c>
      <c r="H41" s="17" t="inlineStr">
        <is>
          <t>Barangay 696</t>
        </is>
      </c>
      <c r="I41" s="18" t="n">
        <v>14.575392</v>
      </c>
      <c r="J41" s="18" t="n">
        <v>120.993372</v>
      </c>
      <c r="K41" s="17" t="inlineStr">
        <is>
          <t>U</t>
        </is>
      </c>
      <c r="L41" s="11" t="n">
        <v>2493</v>
      </c>
      <c r="M41" s="19" t="n">
        <v>3.9</v>
      </c>
      <c r="N41" s="20">
        <f>INT(L41/M41)</f>
        <v/>
      </c>
      <c r="O41" s="20">
        <f>INT(N41*0.3+0.5)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37.91</v>
      </c>
      <c r="T41" s="19" t="n">
        <v>36.74</v>
      </c>
      <c r="U41" s="17" t="inlineStr">
        <is>
          <t>Tier 2 High GIDA (Score 40.0–49.9)</t>
        </is>
      </c>
      <c r="V41" s="19" t="n">
        <v>70.47</v>
      </c>
      <c r="W41" s="19" t="n">
        <v>49.27</v>
      </c>
      <c r="X41" s="19" t="n">
        <v>70.47</v>
      </c>
      <c r="Y41" s="20">
        <f>ROUND(V41*0.35+W41*0.35+X41*0.30,2)</f>
        <v/>
      </c>
      <c r="Z41" s="25" t="inlineStr">
        <is>
          <t>A - Node within 0.5 km</t>
        </is>
      </c>
      <c r="AA41" s="19" t="n">
        <v>0.39</v>
      </c>
      <c r="AB41" s="19" t="n">
        <v>0.17</v>
      </c>
      <c r="AC41" s="17" t="inlineStr">
        <is>
          <t>Line: PSG001 RELIANCE TO NCC001</t>
        </is>
      </c>
      <c r="AD41" s="17" t="inlineStr">
        <is>
          <t>First survey candidate: confirm node handoff, spare capacity and short route; co-location not established.</t>
        </is>
      </c>
      <c r="AE41" s="16" t="n">
        <v>2037</v>
      </c>
    </row>
    <row r="42">
      <c r="A42" s="16" t="n">
        <v>3</v>
      </c>
      <c r="B42" s="16" t="n">
        <v>38</v>
      </c>
      <c r="C42" s="16" t="n">
        <v>2038</v>
      </c>
      <c r="D42" s="17" t="inlineStr">
        <is>
          <t>1380610009</t>
        </is>
      </c>
      <c r="E42" s="17" t="inlineStr">
        <is>
          <t>National Capital Region (NCR)</t>
        </is>
      </c>
      <c r="F42" s="17" t="inlineStr">
        <is>
          <t>First District (Not a Province)</t>
        </is>
      </c>
      <c r="G42" s="17" t="inlineStr">
        <is>
          <t>City of Manila</t>
        </is>
      </c>
      <c r="H42" s="17" t="inlineStr">
        <is>
          <t>Barangay 694</t>
        </is>
      </c>
      <c r="I42" s="18" t="n">
        <v>14.577792</v>
      </c>
      <c r="J42" s="18" t="n">
        <v>120.992922</v>
      </c>
      <c r="K42" s="17" t="inlineStr">
        <is>
          <t>U</t>
        </is>
      </c>
      <c r="L42" s="11" t="n">
        <v>1320</v>
      </c>
      <c r="M42" s="19" t="n">
        <v>3.9</v>
      </c>
      <c r="N42" s="20">
        <f>INT(L42/M42)</f>
        <v/>
      </c>
      <c r="O42" s="20">
        <f>INT(N42*0.3+0.5)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44.93</v>
      </c>
      <c r="T42" s="19" t="n">
        <v>22.25</v>
      </c>
      <c r="U42" s="17" t="inlineStr">
        <is>
          <t>Tier 2 High GIDA (Score 40.0–49.9)</t>
        </is>
      </c>
      <c r="V42" s="19" t="n">
        <v>70.47</v>
      </c>
      <c r="W42" s="19" t="n">
        <v>49.27</v>
      </c>
      <c r="X42" s="19" t="n">
        <v>70.47</v>
      </c>
      <c r="Y42" s="20">
        <f>ROUND(V42*0.35+W42*0.35+X42*0.30,2)</f>
        <v/>
      </c>
      <c r="Z42" s="25" t="inlineStr">
        <is>
          <t>B - Node 0.5-1 km</t>
        </is>
      </c>
      <c r="AA42" s="19" t="n">
        <v>0.66</v>
      </c>
      <c r="AB42" s="19" t="n">
        <v>0.05</v>
      </c>
      <c r="AC42" s="17" t="inlineStr">
        <is>
          <t>Line: UG 288C via Y-Duct</t>
        </is>
      </c>
      <c r="AD42" s="17" t="inlineStr">
        <is>
          <t>Short node lateral candidate; confirm port/fiber capacity, access and route.</t>
        </is>
      </c>
      <c r="AE42" s="16" t="n">
        <v>2038</v>
      </c>
    </row>
    <row r="43">
      <c r="A43" s="16" t="n">
        <v>3</v>
      </c>
      <c r="B43" s="16" t="n">
        <v>39</v>
      </c>
      <c r="C43" s="16" t="n">
        <v>2039</v>
      </c>
      <c r="D43" s="17" t="inlineStr">
        <is>
          <t>1380603005</t>
        </is>
      </c>
      <c r="E43" s="17" t="inlineStr">
        <is>
          <t>National Capital Region (NCR)</t>
        </is>
      </c>
      <c r="F43" s="17" t="inlineStr">
        <is>
          <t>First District (Not a Province)</t>
        </is>
      </c>
      <c r="G43" s="17" t="inlineStr">
        <is>
          <t>City of Manila</t>
        </is>
      </c>
      <c r="H43" s="17" t="inlineStr">
        <is>
          <t>Barangay 385</t>
        </is>
      </c>
      <c r="I43" s="18" t="n">
        <v>14.5943984</v>
      </c>
      <c r="J43" s="18" t="n">
        <v>120.9874826</v>
      </c>
      <c r="K43" s="17" t="inlineStr">
        <is>
          <t>U</t>
        </is>
      </c>
      <c r="L43" s="11" t="n">
        <v>3509</v>
      </c>
      <c r="M43" s="19" t="n">
        <v>3.9</v>
      </c>
      <c r="N43" s="20">
        <f>INT(L43/M43)</f>
        <v/>
      </c>
      <c r="O43" s="20">
        <f>INT(N43*0.3+0.5)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1.2</v>
      </c>
      <c r="T43" s="19" t="n">
        <v>0.39</v>
      </c>
      <c r="U43" s="17" t="inlineStr">
        <is>
          <t>Tier 2 High GIDA (Score 40.0–49.9)</t>
        </is>
      </c>
      <c r="V43" s="19" t="n">
        <v>70.47</v>
      </c>
      <c r="W43" s="19" t="n">
        <v>49.27</v>
      </c>
      <c r="X43" s="19" t="n">
        <v>70.47</v>
      </c>
      <c r="Y43" s="20">
        <f>ROUND(V43*0.35+W43*0.35+X43*0.30,2)</f>
        <v/>
      </c>
      <c r="Z43" s="25" t="inlineStr">
        <is>
          <t>B - Node 0.5-1 km</t>
        </is>
      </c>
      <c r="AA43" s="19" t="n">
        <v>0.55</v>
      </c>
      <c r="AB43" s="19" t="n">
        <v>0.47</v>
      </c>
      <c r="AC43" s="17" t="inlineStr">
        <is>
          <t>Line: Aerial 24C</t>
        </is>
      </c>
      <c r="AD43" s="17" t="inlineStr">
        <is>
          <t>Short node lateral candidate; confirm port/fiber capacity, access and route.</t>
        </is>
      </c>
      <c r="AE43" s="16" t="n">
        <v>2039</v>
      </c>
    </row>
    <row r="44">
      <c r="A44" s="16" t="n">
        <v>3</v>
      </c>
      <c r="B44" s="16" t="n">
        <v>40</v>
      </c>
      <c r="C44" s="16" t="n">
        <v>2040</v>
      </c>
      <c r="D44" s="17" t="inlineStr">
        <is>
          <t>1380606196</t>
        </is>
      </c>
      <c r="E44" s="17" t="inlineStr">
        <is>
          <t>National Capital Region (NCR)</t>
        </is>
      </c>
      <c r="F44" s="17" t="inlineStr">
        <is>
          <t>First District (Not a Province)</t>
        </is>
      </c>
      <c r="G44" s="17" t="inlineStr">
        <is>
          <t>City of Manila</t>
        </is>
      </c>
      <c r="H44" s="17" t="inlineStr">
        <is>
          <t>Barangay 589</t>
        </is>
      </c>
      <c r="I44" s="18" t="n">
        <v>14.6010354</v>
      </c>
      <c r="J44" s="18" t="n">
        <v>121.0083435</v>
      </c>
      <c r="K44" s="17" t="inlineStr">
        <is>
          <t>U</t>
        </is>
      </c>
      <c r="L44" s="11" t="n">
        <v>680</v>
      </c>
      <c r="M44" s="19" t="n">
        <v>3.9</v>
      </c>
      <c r="N44" s="20">
        <f>INT(L44/M44)</f>
        <v/>
      </c>
      <c r="O44" s="20">
        <f>INT(N44*0.3+0.5)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43.56</v>
      </c>
      <c r="T44" s="19" t="n">
        <v>58.99</v>
      </c>
      <c r="U44" s="17" t="inlineStr">
        <is>
          <t>Tier 2 High GIDA (Score 40.0–49.9)</t>
        </is>
      </c>
      <c r="V44" s="19" t="n">
        <v>70.47</v>
      </c>
      <c r="W44" s="19" t="n">
        <v>49.27</v>
      </c>
      <c r="X44" s="19" t="n">
        <v>70.47</v>
      </c>
      <c r="Y44" s="20">
        <f>ROUND(V44*0.35+W44*0.35+X44*0.30,2)</f>
        <v/>
      </c>
      <c r="Z44" s="25" t="inlineStr">
        <is>
          <t>A - Node within 0.5 km</t>
        </is>
      </c>
      <c r="AA44" s="19" t="n">
        <v>0.43</v>
      </c>
      <c r="AB44" s="19" t="n">
        <v>0.13</v>
      </c>
      <c r="AC44" s="17" t="inlineStr">
        <is>
          <t>Line: PSG001 RELIANCE TO NCC001</t>
        </is>
      </c>
      <c r="AD44" s="17" t="inlineStr">
        <is>
          <t>First survey candidate: confirm node handoff, spare capacity and short route; co-location not established.</t>
        </is>
      </c>
      <c r="AE44" s="16" t="n">
        <v>2040</v>
      </c>
    </row>
    <row r="45">
      <c r="A45" s="16" t="n">
        <v>3</v>
      </c>
      <c r="B45" s="16" t="n">
        <v>41</v>
      </c>
      <c r="C45" s="16" t="n">
        <v>2041</v>
      </c>
      <c r="D45" s="17" t="inlineStr">
        <is>
          <t>1380601163</t>
        </is>
      </c>
      <c r="E45" s="17" t="inlineStr">
        <is>
          <t>National Capital Region (NCR)</t>
        </is>
      </c>
      <c r="F45" s="17" t="inlineStr">
        <is>
          <t>First District (Not a Province)</t>
        </is>
      </c>
      <c r="G45" s="17" t="inlineStr">
        <is>
          <t>City of Manila</t>
        </is>
      </c>
      <c r="H45" s="17" t="inlineStr">
        <is>
          <t>Barangay 163</t>
        </is>
      </c>
      <c r="I45" s="18" t="n">
        <v>14.628366</v>
      </c>
      <c r="J45" s="18" t="n">
        <v>120.9735454</v>
      </c>
      <c r="K45" s="17" t="inlineStr">
        <is>
          <t>U</t>
        </is>
      </c>
      <c r="L45" s="11" t="n">
        <v>3957</v>
      </c>
      <c r="M45" s="19" t="n">
        <v>3.9</v>
      </c>
      <c r="N45" s="20">
        <f>INT(L45/M45)</f>
        <v/>
      </c>
      <c r="O45" s="20">
        <f>INT(N45*0.3+0.5)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10.84</v>
      </c>
      <c r="T45" s="19" t="n">
        <v>3.76</v>
      </c>
      <c r="U45" s="17" t="inlineStr">
        <is>
          <t>Tier 2 High GIDA (Score 40.0–49.9)</t>
        </is>
      </c>
      <c r="V45" s="19" t="n">
        <v>70.47</v>
      </c>
      <c r="W45" s="19" t="n">
        <v>49.26</v>
      </c>
      <c r="X45" s="19" t="n">
        <v>70.47</v>
      </c>
      <c r="Y45" s="20">
        <f>ROUND(V45*0.35+W45*0.35+X45*0.30,2)</f>
        <v/>
      </c>
      <c r="Z45" s="25" t="inlineStr">
        <is>
          <t>A - Node within 0.5 km</t>
        </is>
      </c>
      <c r="AA45" s="19" t="n">
        <v>0.17</v>
      </c>
      <c r="AB45" s="19" t="n">
        <v>0.19</v>
      </c>
      <c r="AC45" s="17" t="inlineStr">
        <is>
          <t>Node: MNL036
- TYPE 3</t>
        </is>
      </c>
      <c r="AD45" s="17" t="inlineStr">
        <is>
          <t>First survey candidate: confirm node handoff, spare capacity and short route; co-location not established.</t>
        </is>
      </c>
      <c r="AE45" s="16" t="n">
        <v>2041</v>
      </c>
    </row>
    <row r="46">
      <c r="A46" s="16" t="n">
        <v>3</v>
      </c>
      <c r="B46" s="16" t="n">
        <v>42</v>
      </c>
      <c r="C46" s="16" t="n">
        <v>2042</v>
      </c>
      <c r="D46" s="17" t="inlineStr">
        <is>
          <t>1381100181</t>
        </is>
      </c>
      <c r="E46" s="17" t="inlineStr">
        <is>
          <t>National Capital Region (NCR)</t>
        </is>
      </c>
      <c r="F46" s="17" t="inlineStr">
        <is>
          <t>Fourth District (Not a Province)</t>
        </is>
      </c>
      <c r="G46" s="17" t="inlineStr">
        <is>
          <t>Pasay City</t>
        </is>
      </c>
      <c r="H46" s="17" t="inlineStr">
        <is>
          <t>Barangay 181</t>
        </is>
      </c>
      <c r="I46" s="18" t="n">
        <v>14.535823</v>
      </c>
      <c r="J46" s="18" t="n">
        <v>120.996963</v>
      </c>
      <c r="K46" s="17" t="inlineStr">
        <is>
          <t>U</t>
        </is>
      </c>
      <c r="L46" s="11" t="n">
        <v>1937</v>
      </c>
      <c r="M46" s="19" t="n">
        <v>3.4</v>
      </c>
      <c r="N46" s="20">
        <f>INT(L46/M46)</f>
        <v/>
      </c>
      <c r="O46" s="20">
        <f>INT(N46*0.3+0.5)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8.109999999999999</v>
      </c>
      <c r="T46" s="19" t="n">
        <v>11.94</v>
      </c>
      <c r="U46" s="17" t="inlineStr">
        <is>
          <t>Tier 2 High GIDA (Score 40.0–49.9)</t>
        </is>
      </c>
      <c r="V46" s="19" t="n">
        <v>70.47</v>
      </c>
      <c r="W46" s="19" t="n">
        <v>49.26</v>
      </c>
      <c r="X46" s="19" t="n">
        <v>70.47</v>
      </c>
      <c r="Y46" s="20">
        <f>ROUND(V46*0.35+W46*0.35+X46*0.30,2)</f>
        <v/>
      </c>
      <c r="Z46" s="25" t="inlineStr">
        <is>
          <t>B - Node 0.5-1 km</t>
        </is>
      </c>
      <c r="AA46" s="19" t="n">
        <v>0.88</v>
      </c>
      <c r="AB46" s="19" t="n">
        <v>0.15</v>
      </c>
      <c r="AC46" s="17" t="inlineStr">
        <is>
          <t>Line: Aerial 24C</t>
        </is>
      </c>
      <c r="AD46" s="17" t="inlineStr">
        <is>
          <t>Short node lateral candidate; confirm port/fiber capacity, access and route.</t>
        </is>
      </c>
      <c r="AE46" s="16" t="n">
        <v>2042</v>
      </c>
    </row>
    <row r="47">
      <c r="A47" s="16" t="n">
        <v>3</v>
      </c>
      <c r="B47" s="16" t="n">
        <v>43</v>
      </c>
      <c r="C47" s="16" t="n">
        <v>2043</v>
      </c>
      <c r="D47" s="17" t="inlineStr">
        <is>
          <t>1380601206</t>
        </is>
      </c>
      <c r="E47" s="17" t="inlineStr">
        <is>
          <t>National Capital Region (NCR)</t>
        </is>
      </c>
      <c r="F47" s="17" t="inlineStr">
        <is>
          <t>First District (Not a Province)</t>
        </is>
      </c>
      <c r="G47" s="17" t="inlineStr">
        <is>
          <t>City of Manila</t>
        </is>
      </c>
      <c r="H47" s="17" t="inlineStr">
        <is>
          <t>Barangay 205</t>
        </is>
      </c>
      <c r="I47" s="18" t="n">
        <v>14.62504</v>
      </c>
      <c r="J47" s="18" t="n">
        <v>120.97676</v>
      </c>
      <c r="K47" s="17" t="inlineStr">
        <is>
          <t>U</t>
        </is>
      </c>
      <c r="L47" s="11" t="n">
        <v>1813</v>
      </c>
      <c r="M47" s="19" t="n">
        <v>3.9</v>
      </c>
      <c r="N47" s="20">
        <f>INT(L47/M47)</f>
        <v/>
      </c>
      <c r="O47" s="20">
        <f>INT(N47*0.3+0.5)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41.02</v>
      </c>
      <c r="T47" s="19" t="n">
        <v>48.7</v>
      </c>
      <c r="U47" s="17" t="inlineStr">
        <is>
          <t>Tier 2 High GIDA (Score 40.0–49.9)</t>
        </is>
      </c>
      <c r="V47" s="19" t="n">
        <v>70.47</v>
      </c>
      <c r="W47" s="19" t="n">
        <v>49.26</v>
      </c>
      <c r="X47" s="19" t="n">
        <v>70.47</v>
      </c>
      <c r="Y47" s="20">
        <f>ROUND(V47*0.35+W47*0.35+X47*0.30,2)</f>
        <v/>
      </c>
      <c r="Z47" s="25" t="inlineStr">
        <is>
          <t>A - Node within 0.5 km</t>
        </is>
      </c>
      <c r="AA47" s="19" t="n">
        <v>0.42</v>
      </c>
      <c r="AB47" s="19" t="n">
        <v>0.18</v>
      </c>
      <c r="AC47" s="17" t="inlineStr">
        <is>
          <t>Line: UG 144C via Y-Duct</t>
        </is>
      </c>
      <c r="AD47" s="17" t="inlineStr">
        <is>
          <t>First survey candidate: confirm node handoff, spare capacity and short route; co-location not established.</t>
        </is>
      </c>
      <c r="AE47" s="16" t="n">
        <v>2043</v>
      </c>
    </row>
    <row r="48">
      <c r="A48" s="16" t="n">
        <v>3</v>
      </c>
      <c r="B48" s="16" t="n">
        <v>44</v>
      </c>
      <c r="C48" s="16" t="n">
        <v>2044</v>
      </c>
      <c r="D48" s="17" t="inlineStr">
        <is>
          <t>1380602001</t>
        </is>
      </c>
      <c r="E48" s="17" t="inlineStr">
        <is>
          <t>National Capital Region (NCR)</t>
        </is>
      </c>
      <c r="F48" s="17" t="inlineStr">
        <is>
          <t>First District (Not a Province)</t>
        </is>
      </c>
      <c r="G48" s="17" t="inlineStr">
        <is>
          <t>City of Manila</t>
        </is>
      </c>
      <c r="H48" s="17" t="inlineStr">
        <is>
          <t>Barangay 287</t>
        </is>
      </c>
      <c r="I48" s="18" t="n">
        <v>14.599551</v>
      </c>
      <c r="J48" s="18" t="n">
        <v>120.970909</v>
      </c>
      <c r="K48" s="17" t="inlineStr">
        <is>
          <t>U</t>
        </is>
      </c>
      <c r="L48" s="11" t="n">
        <v>2623</v>
      </c>
      <c r="M48" s="19" t="n">
        <v>3.9</v>
      </c>
      <c r="N48" s="20">
        <f>INT(L48/M48)</f>
        <v/>
      </c>
      <c r="O48" s="20">
        <f>INT(N48*0.3+0.5)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69.91</v>
      </c>
      <c r="T48" s="19" t="n">
        <v>50.84</v>
      </c>
      <c r="U48" s="17" t="inlineStr">
        <is>
          <t>Tier 2 High GIDA (Score 40.0–49.9)</t>
        </is>
      </c>
      <c r="V48" s="19" t="n">
        <v>70.47</v>
      </c>
      <c r="W48" s="19" t="n">
        <v>49.26</v>
      </c>
      <c r="X48" s="19" t="n">
        <v>70.47</v>
      </c>
      <c r="Y48" s="20">
        <f>ROUND(V48*0.35+W48*0.35+X48*0.30,2)</f>
        <v/>
      </c>
      <c r="Z48" s="25" t="inlineStr">
        <is>
          <t>B - Node 0.5-1 km</t>
        </is>
      </c>
      <c r="AA48" s="19" t="n">
        <v>0.8100000000000001</v>
      </c>
      <c r="AB48" s="19" t="n">
        <v>0.71</v>
      </c>
      <c r="AC48" s="17" t="inlineStr">
        <is>
          <t>Line: Aerial 24C</t>
        </is>
      </c>
      <c r="AD48" s="17" t="inlineStr">
        <is>
          <t>Short node lateral candidate; confirm port/fiber capacity, access and route.</t>
        </is>
      </c>
      <c r="AE48" s="16" t="n">
        <v>2044</v>
      </c>
    </row>
    <row r="49">
      <c r="A49" s="16" t="n">
        <v>3</v>
      </c>
      <c r="B49" s="16" t="n">
        <v>45</v>
      </c>
      <c r="C49" s="16" t="n">
        <v>2045</v>
      </c>
      <c r="D49" s="17" t="inlineStr">
        <is>
          <t>1380601250</t>
        </is>
      </c>
      <c r="E49" s="17" t="inlineStr">
        <is>
          <t>National Capital Region (NCR)</t>
        </is>
      </c>
      <c r="F49" s="17" t="inlineStr">
        <is>
          <t>First District (Not a Province)</t>
        </is>
      </c>
      <c r="G49" s="17" t="inlineStr">
        <is>
          <t>City of Manila</t>
        </is>
      </c>
      <c r="H49" s="17" t="inlineStr">
        <is>
          <t>Barangay 249</t>
        </is>
      </c>
      <c r="I49" s="18" t="n">
        <v>14.612489</v>
      </c>
      <c r="J49" s="18" t="n">
        <v>120.977037</v>
      </c>
      <c r="K49" s="17" t="inlineStr">
        <is>
          <t>U</t>
        </is>
      </c>
      <c r="L49" s="11" t="n">
        <v>1659</v>
      </c>
      <c r="M49" s="19" t="n">
        <v>3.9</v>
      </c>
      <c r="N49" s="20">
        <f>INT(L49/M49)</f>
        <v/>
      </c>
      <c r="O49" s="20">
        <f>INT(N49*0.3+0.5)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28.4</v>
      </c>
      <c r="T49" s="19" t="n">
        <v>27.09</v>
      </c>
      <c r="U49" s="17" t="inlineStr">
        <is>
          <t>Tier 2 High GIDA (Score 40.0–49.9)</t>
        </is>
      </c>
      <c r="V49" s="19" t="n">
        <v>70.47</v>
      </c>
      <c r="W49" s="19" t="n">
        <v>49.26</v>
      </c>
      <c r="X49" s="19" t="n">
        <v>70.47</v>
      </c>
      <c r="Y49" s="20">
        <f>ROUND(V49*0.35+W49*0.35+X49*0.30,2)</f>
        <v/>
      </c>
      <c r="Z49" s="25" t="inlineStr">
        <is>
          <t>B - Node 0.5-1 km</t>
        </is>
      </c>
      <c r="AA49" s="19" t="n">
        <v>0.77</v>
      </c>
      <c r="AB49" s="19" t="n">
        <v>0.07000000000000001</v>
      </c>
      <c r="AC49" s="17" t="inlineStr">
        <is>
          <t>Line: Aerial 24C</t>
        </is>
      </c>
      <c r="AD49" s="17" t="inlineStr">
        <is>
          <t>Short node lateral candidate; confirm port/fiber capacity, access and route.</t>
        </is>
      </c>
      <c r="AE49" s="16" t="n">
        <v>2045</v>
      </c>
    </row>
    <row r="50">
      <c r="A50" s="16" t="n">
        <v>3</v>
      </c>
      <c r="B50" s="16" t="n">
        <v>46</v>
      </c>
      <c r="C50" s="16" t="n">
        <v>2046</v>
      </c>
      <c r="D50" s="17" t="inlineStr">
        <is>
          <t>1380611010</t>
        </is>
      </c>
      <c r="E50" s="17" t="inlineStr">
        <is>
          <t>National Capital Region (NCR)</t>
        </is>
      </c>
      <c r="F50" s="17" t="inlineStr">
        <is>
          <t>First District (Not a Province)</t>
        </is>
      </c>
      <c r="G50" s="17" t="inlineStr">
        <is>
          <t>City of Manila</t>
        </is>
      </c>
      <c r="H50" s="17" t="inlineStr">
        <is>
          <t>Barangay 676</t>
        </is>
      </c>
      <c r="I50" s="18" t="n">
        <v>14.5827281</v>
      </c>
      <c r="J50" s="18" t="n">
        <v>120.9973302</v>
      </c>
      <c r="K50" s="17" t="inlineStr">
        <is>
          <t>U</t>
        </is>
      </c>
      <c r="L50" s="11" t="n">
        <v>1474</v>
      </c>
      <c r="M50" s="19" t="n">
        <v>3.9</v>
      </c>
      <c r="N50" s="20">
        <f>INT(L50/M50)</f>
        <v/>
      </c>
      <c r="O50" s="20">
        <f>INT(N50*0.3+0.5)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36.11</v>
      </c>
      <c r="T50" s="19" t="n">
        <v>35.87</v>
      </c>
      <c r="U50" s="17" t="inlineStr">
        <is>
          <t>Tier 2 High GIDA (Score 40.0–49.9)</t>
        </is>
      </c>
      <c r="V50" s="19" t="n">
        <v>70.45999999999999</v>
      </c>
      <c r="W50" s="19" t="n">
        <v>49.26</v>
      </c>
      <c r="X50" s="19" t="n">
        <v>70.45999999999999</v>
      </c>
      <c r="Y50" s="20">
        <f>ROUND(V50*0.35+W50*0.35+X50*0.30,2)</f>
        <v/>
      </c>
      <c r="Z50" s="25" t="inlineStr">
        <is>
          <t>B - Node 0.5-1 km</t>
        </is>
      </c>
      <c r="AA50" s="19" t="n">
        <v>0.61</v>
      </c>
      <c r="AB50" s="19" t="n">
        <v>0</v>
      </c>
      <c r="AC50" s="17" t="inlineStr">
        <is>
          <t>Line: Aerial 24C</t>
        </is>
      </c>
      <c r="AD50" s="17" t="inlineStr">
        <is>
          <t>Short node lateral candidate; confirm port/fiber capacity, access and route.</t>
        </is>
      </c>
      <c r="AE50" s="16" t="n">
        <v>2046</v>
      </c>
    </row>
    <row r="51">
      <c r="A51" s="16" t="n">
        <v>3</v>
      </c>
      <c r="B51" s="16" t="n">
        <v>47</v>
      </c>
      <c r="C51" s="16" t="n">
        <v>2047</v>
      </c>
      <c r="D51" s="17" t="inlineStr">
        <is>
          <t>PH0002047</t>
        </is>
      </c>
      <c r="E51" s="17" t="inlineStr">
        <is>
          <t>NCR</t>
        </is>
      </c>
      <c r="F51" s="17" t="inlineStr">
        <is>
          <t>Metro Manila</t>
        </is>
      </c>
      <c r="G51" s="17" t="inlineStr">
        <is>
          <t>Caloocan City</t>
        </is>
      </c>
      <c r="H51" s="17" t="inlineStr">
        <is>
          <t>Barangay 136</t>
        </is>
      </c>
      <c r="I51" s="18" t="n">
        <v>14.630784</v>
      </c>
      <c r="J51" s="18" t="n">
        <v>120.967901</v>
      </c>
      <c r="K51" s="17" t="inlineStr">
        <is>
          <t>R</t>
        </is>
      </c>
      <c r="L51" s="11" t="n">
        <v>2279</v>
      </c>
      <c r="M51" s="19" t="n">
        <v>3.8</v>
      </c>
      <c r="N51" s="20">
        <f>INT(L51/M51)</f>
        <v/>
      </c>
      <c r="O51" s="20">
        <f>INT(N51*0.3+0.5)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4.01</v>
      </c>
      <c r="T51" s="19" t="n">
        <v>0.15</v>
      </c>
      <c r="U51" s="17" t="inlineStr">
        <is>
          <t>Tier 2 High GIDA (Score 40.0–49.9)</t>
        </is>
      </c>
      <c r="V51" s="19" t="n">
        <v>70.45999999999999</v>
      </c>
      <c r="W51" s="19" t="n">
        <v>49.26</v>
      </c>
      <c r="X51" s="19" t="n">
        <v>70.45999999999999</v>
      </c>
      <c r="Y51" s="20">
        <f>ROUND(V51*0.35+W51*0.35+X51*0.30,2)</f>
        <v/>
      </c>
      <c r="Z51" s="25" t="inlineStr">
        <is>
          <t>B - Node 0.5-1 km</t>
        </is>
      </c>
      <c r="AA51" s="19" t="n">
        <v>0.73</v>
      </c>
      <c r="AB51" s="19" t="n">
        <v>0.67</v>
      </c>
      <c r="AC51" s="17" t="inlineStr">
        <is>
          <t>Line: Aerial 24C</t>
        </is>
      </c>
      <c r="AD51" s="17" t="inlineStr">
        <is>
          <t>Short node lateral candidate; confirm port/fiber capacity, access and route.</t>
        </is>
      </c>
      <c r="AE51" s="16" t="n">
        <v>2047</v>
      </c>
    </row>
    <row r="52">
      <c r="A52" s="16" t="n">
        <v>3</v>
      </c>
      <c r="B52" s="16" t="n">
        <v>48</v>
      </c>
      <c r="C52" s="16" t="n">
        <v>2048</v>
      </c>
      <c r="D52" s="17" t="inlineStr">
        <is>
          <t>1380606236</t>
        </is>
      </c>
      <c r="E52" s="17" t="inlineStr">
        <is>
          <t>National Capital Region (NCR)</t>
        </is>
      </c>
      <c r="F52" s="17" t="inlineStr">
        <is>
          <t>First District (Not a Province)</t>
        </is>
      </c>
      <c r="G52" s="17" t="inlineStr">
        <is>
          <t>City of Manila</t>
        </is>
      </c>
      <c r="H52" s="17" t="inlineStr">
        <is>
          <t>Barangay 629</t>
        </is>
      </c>
      <c r="I52" s="18" t="n">
        <v>14.6013657</v>
      </c>
      <c r="J52" s="18" t="n">
        <v>121.0060396</v>
      </c>
      <c r="K52" s="17" t="inlineStr">
        <is>
          <t>U</t>
        </is>
      </c>
      <c r="L52" s="11" t="n">
        <v>1683</v>
      </c>
      <c r="M52" s="19" t="n">
        <v>3.9</v>
      </c>
      <c r="N52" s="20">
        <f>INT(L52/M52)</f>
        <v/>
      </c>
      <c r="O52" s="20">
        <f>INT(N52*0.3+0.5)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38.46</v>
      </c>
      <c r="T52" s="19" t="n">
        <v>4.66</v>
      </c>
      <c r="U52" s="17" t="inlineStr">
        <is>
          <t>Tier 2 High GIDA (Score 40.0–49.9)</t>
        </is>
      </c>
      <c r="V52" s="19" t="n">
        <v>70.45999999999999</v>
      </c>
      <c r="W52" s="19" t="n">
        <v>49.26</v>
      </c>
      <c r="X52" s="19" t="n">
        <v>70.45999999999999</v>
      </c>
      <c r="Y52" s="20">
        <f>ROUND(V52*0.35+W52*0.35+X52*0.30,2)</f>
        <v/>
      </c>
      <c r="Z52" s="25" t="inlineStr">
        <is>
          <t>A - Node within 0.5 km</t>
        </is>
      </c>
      <c r="AA52" s="19" t="n">
        <v>0.18</v>
      </c>
      <c r="AB52" s="19" t="n">
        <v>0.06</v>
      </c>
      <c r="AC52" s="17" t="inlineStr">
        <is>
          <t>Line: UG 144C via W-Duct</t>
        </is>
      </c>
      <c r="AD52" s="17" t="inlineStr">
        <is>
          <t>First survey candidate: confirm node handoff, spare capacity and short route; co-location not established.</t>
        </is>
      </c>
      <c r="AE52" s="16" t="n">
        <v>2048</v>
      </c>
    </row>
    <row r="53">
      <c r="A53" s="16" t="n">
        <v>3</v>
      </c>
      <c r="B53" s="16" t="n">
        <v>49</v>
      </c>
      <c r="C53" s="16" t="n">
        <v>2049</v>
      </c>
      <c r="D53" s="17" t="inlineStr">
        <is>
          <t>1380601140</t>
        </is>
      </c>
      <c r="E53" s="17" t="inlineStr">
        <is>
          <t>National Capital Region (NCR)</t>
        </is>
      </c>
      <c r="F53" s="17" t="inlineStr">
        <is>
          <t>First District (Not a Province)</t>
        </is>
      </c>
      <c r="G53" s="17" t="inlineStr">
        <is>
          <t>City of Manila</t>
        </is>
      </c>
      <c r="H53" s="17" t="inlineStr">
        <is>
          <t>Barangay 140</t>
        </is>
      </c>
      <c r="I53" s="18" t="n">
        <v>14.63074628149023</v>
      </c>
      <c r="J53" s="18" t="n">
        <v>120.9673221279736</v>
      </c>
      <c r="K53" s="17" t="inlineStr">
        <is>
          <t>U</t>
        </is>
      </c>
      <c r="L53" s="11" t="n">
        <v>559</v>
      </c>
      <c r="M53" s="19" t="n">
        <v>3.9</v>
      </c>
      <c r="N53" s="20">
        <f>INT(L53/M53)</f>
        <v/>
      </c>
      <c r="O53" s="20">
        <f>INT(N53*0.3+0.5)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10.81</v>
      </c>
      <c r="T53" s="19" t="n">
        <v>15.75</v>
      </c>
      <c r="U53" s="17" t="inlineStr">
        <is>
          <t>Tier 2 High GIDA (Score 40.0–49.9)</t>
        </is>
      </c>
      <c r="V53" s="19" t="n">
        <v>70.45999999999999</v>
      </c>
      <c r="W53" s="19" t="n">
        <v>49.26</v>
      </c>
      <c r="X53" s="19" t="n">
        <v>70.45999999999999</v>
      </c>
      <c r="Y53" s="20">
        <f>ROUND(V53*0.35+W53*0.35+X53*0.30,2)</f>
        <v/>
      </c>
      <c r="Z53" s="25" t="inlineStr">
        <is>
          <t>B - Node 0.5-1 km</t>
        </is>
      </c>
      <c r="AA53" s="19" t="n">
        <v>0.78</v>
      </c>
      <c r="AB53" s="19" t="n">
        <v>0.71</v>
      </c>
      <c r="AC53" s="17" t="inlineStr">
        <is>
          <t>Line: Aerial 24C</t>
        </is>
      </c>
      <c r="AD53" s="17" t="inlineStr">
        <is>
          <t>Short node lateral candidate; confirm port/fiber capacity, access and route.</t>
        </is>
      </c>
      <c r="AE53" s="16" t="n">
        <v>2049</v>
      </c>
    </row>
    <row r="54">
      <c r="A54" s="16" t="n">
        <v>3</v>
      </c>
      <c r="B54" s="16" t="n">
        <v>50</v>
      </c>
      <c r="C54" s="16" t="n">
        <v>2050</v>
      </c>
      <c r="D54" s="17" t="inlineStr">
        <is>
          <t>1380601182</t>
        </is>
      </c>
      <c r="E54" s="17" t="inlineStr">
        <is>
          <t>National Capital Region (NCR)</t>
        </is>
      </c>
      <c r="F54" s="17" t="inlineStr">
        <is>
          <t>First District (Not a Province)</t>
        </is>
      </c>
      <c r="G54" s="17" t="inlineStr">
        <is>
          <t>City of Manila</t>
        </is>
      </c>
      <c r="H54" s="17" t="inlineStr">
        <is>
          <t>Barangay 182</t>
        </is>
      </c>
      <c r="I54" s="18" t="n">
        <v>14.63119</v>
      </c>
      <c r="J54" s="18" t="n">
        <v>120.97203</v>
      </c>
      <c r="K54" s="17" t="inlineStr">
        <is>
          <t>U</t>
        </is>
      </c>
      <c r="L54" s="11" t="n">
        <v>4056</v>
      </c>
      <c r="M54" s="19" t="n">
        <v>3.9</v>
      </c>
      <c r="N54" s="20">
        <f>INT(L54/M54)</f>
        <v/>
      </c>
      <c r="O54" s="20">
        <f>INT(N54*0.3+0.5)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59.11</v>
      </c>
      <c r="T54" s="19" t="n">
        <v>80.28</v>
      </c>
      <c r="U54" s="17" t="inlineStr">
        <is>
          <t>Tier 2 High GIDA (Score 40.0–49.9)</t>
        </is>
      </c>
      <c r="V54" s="19" t="n">
        <v>70.45999999999999</v>
      </c>
      <c r="W54" s="19" t="n">
        <v>49.26</v>
      </c>
      <c r="X54" s="19" t="n">
        <v>70.45999999999999</v>
      </c>
      <c r="Y54" s="20">
        <f>ROUND(V54*0.35+W54*0.35+X54*0.30,2)</f>
        <v/>
      </c>
      <c r="Z54" s="25" t="inlineStr">
        <is>
          <t>B - Node 0.5-1 km</t>
        </is>
      </c>
      <c r="AA54" s="19" t="n">
        <v>0.5</v>
      </c>
      <c r="AB54" s="19" t="n">
        <v>0.5</v>
      </c>
      <c r="AC54" s="17" t="inlineStr">
        <is>
          <t>Node: MNL036
- TYPE 3</t>
        </is>
      </c>
      <c r="AD54" s="17" t="inlineStr">
        <is>
          <t>Short node lateral candidate; confirm port/fiber capacity, access and route.</t>
        </is>
      </c>
      <c r="AE54" s="16" t="n">
        <v>2050</v>
      </c>
    </row>
    <row r="55">
      <c r="A55" s="16" t="n">
        <v>3</v>
      </c>
      <c r="B55" s="16" t="n">
        <v>51</v>
      </c>
      <c r="C55" s="16" t="n">
        <v>2051</v>
      </c>
      <c r="D55" s="17" t="inlineStr">
        <is>
          <t>1380601236</t>
        </is>
      </c>
      <c r="E55" s="17" t="inlineStr">
        <is>
          <t>National Capital Region (NCR)</t>
        </is>
      </c>
      <c r="F55" s="17" t="inlineStr">
        <is>
          <t>First District (Not a Province)</t>
        </is>
      </c>
      <c r="G55" s="17" t="inlineStr">
        <is>
          <t>City of Manila</t>
        </is>
      </c>
      <c r="H55" s="17" t="inlineStr">
        <is>
          <t>Barangay 235</t>
        </is>
      </c>
      <c r="I55" s="18" t="n">
        <v>14.62318</v>
      </c>
      <c r="J55" s="18" t="n">
        <v>120.98333</v>
      </c>
      <c r="K55" s="17" t="inlineStr">
        <is>
          <t>U</t>
        </is>
      </c>
      <c r="L55" s="11" t="n">
        <v>1604</v>
      </c>
      <c r="M55" s="19" t="n">
        <v>3.9</v>
      </c>
      <c r="N55" s="20">
        <f>INT(L55/M55)</f>
        <v/>
      </c>
      <c r="O55" s="20">
        <f>INT(N55*0.3+0.5)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15.87</v>
      </c>
      <c r="T55" s="19" t="n">
        <v>14.41</v>
      </c>
      <c r="U55" s="17" t="inlineStr">
        <is>
          <t>Tier 2 High GIDA (Score 40.0–49.9)</t>
        </is>
      </c>
      <c r="V55" s="19" t="n">
        <v>70.45999999999999</v>
      </c>
      <c r="W55" s="19" t="n">
        <v>49.26</v>
      </c>
      <c r="X55" s="19" t="n">
        <v>70.45999999999999</v>
      </c>
      <c r="Y55" s="20">
        <f>ROUND(V55*0.35+W55*0.35+X55*0.30,2)</f>
        <v/>
      </c>
      <c r="Z55" s="25" t="inlineStr">
        <is>
          <t>B - Node 0.5-1 km</t>
        </is>
      </c>
      <c r="AA55" s="19" t="n">
        <v>0.74</v>
      </c>
      <c r="AB55" s="19" t="n">
        <v>0.05</v>
      </c>
      <c r="AC55" s="17" t="inlineStr">
        <is>
          <t>Line: Aerial 24C</t>
        </is>
      </c>
      <c r="AD55" s="17" t="inlineStr">
        <is>
          <t>Short node lateral candidate; confirm port/fiber capacity, access and route.</t>
        </is>
      </c>
      <c r="AE55" s="16" t="n">
        <v>2051</v>
      </c>
    </row>
    <row r="56">
      <c r="A56" s="16" t="n">
        <v>3</v>
      </c>
      <c r="B56" s="16" t="n">
        <v>52</v>
      </c>
      <c r="C56" s="16" t="n">
        <v>2052</v>
      </c>
      <c r="D56" s="17" t="inlineStr">
        <is>
          <t>1380606063</t>
        </is>
      </c>
      <c r="E56" s="17" t="inlineStr">
        <is>
          <t>National Capital Region (NCR)</t>
        </is>
      </c>
      <c r="F56" s="17" t="inlineStr">
        <is>
          <t>First District (Not a Province)</t>
        </is>
      </c>
      <c r="G56" s="17" t="inlineStr">
        <is>
          <t>City of Manila</t>
        </is>
      </c>
      <c r="H56" s="17" t="inlineStr">
        <is>
          <t>Barangay 457</t>
        </is>
      </c>
      <c r="I56" s="18" t="n">
        <v>14.60912</v>
      </c>
      <c r="J56" s="18" t="n">
        <v>120.9937</v>
      </c>
      <c r="K56" s="17" t="inlineStr">
        <is>
          <t>U</t>
        </is>
      </c>
      <c r="L56" s="11" t="n">
        <v>2519</v>
      </c>
      <c r="M56" s="19" t="n">
        <v>3.9</v>
      </c>
      <c r="N56" s="20">
        <f>INT(L56/M56)</f>
        <v/>
      </c>
      <c r="O56" s="20">
        <f>INT(N56*0.3+0.5)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41.14</v>
      </c>
      <c r="T56" s="19" t="n">
        <v>41.14</v>
      </c>
      <c r="U56" s="17" t="inlineStr">
        <is>
          <t>Tier 2 High GIDA (Score 40.0–49.9)</t>
        </is>
      </c>
      <c r="V56" s="19" t="n">
        <v>70.45999999999999</v>
      </c>
      <c r="W56" s="19" t="n">
        <v>49.26</v>
      </c>
      <c r="X56" s="19" t="n">
        <v>70.45999999999999</v>
      </c>
      <c r="Y56" s="20">
        <f>ROUND(V56*0.35+W56*0.35+X56*0.30,2)</f>
        <v/>
      </c>
      <c r="Z56" s="25" t="inlineStr">
        <is>
          <t>B - Node 0.5-1 km</t>
        </is>
      </c>
      <c r="AA56" s="19" t="n">
        <v>0.72</v>
      </c>
      <c r="AB56" s="19" t="n">
        <v>0.01</v>
      </c>
      <c r="AC56" s="17" t="inlineStr">
        <is>
          <t>Line: Aerial 24C</t>
        </is>
      </c>
      <c r="AD56" s="17" t="inlineStr">
        <is>
          <t>Short node lateral candidate; confirm port/fiber capacity, access and route.</t>
        </is>
      </c>
      <c r="AE56" s="16" t="n">
        <v>2052</v>
      </c>
    </row>
    <row r="57">
      <c r="A57" s="16" t="n">
        <v>3</v>
      </c>
      <c r="B57" s="16" t="n">
        <v>53</v>
      </c>
      <c r="C57" s="16" t="n">
        <v>2053</v>
      </c>
      <c r="D57" s="17" t="inlineStr">
        <is>
          <t>1380610016</t>
        </is>
      </c>
      <c r="E57" s="17" t="inlineStr">
        <is>
          <t>National Capital Region (NCR)</t>
        </is>
      </c>
      <c r="F57" s="17" t="inlineStr">
        <is>
          <t>First District (Not a Province)</t>
        </is>
      </c>
      <c r="G57" s="17" t="inlineStr">
        <is>
          <t>City of Manila</t>
        </is>
      </c>
      <c r="H57" s="17" t="inlineStr">
        <is>
          <t>Barangay 701</t>
        </is>
      </c>
      <c r="I57" s="18" t="n">
        <v>14.568864</v>
      </c>
      <c r="J57" s="18" t="n">
        <v>120.988827</v>
      </c>
      <c r="K57" s="17" t="inlineStr">
        <is>
          <t>U</t>
        </is>
      </c>
      <c r="L57" s="11" t="n">
        <v>2777</v>
      </c>
      <c r="M57" s="19" t="n">
        <v>3.9</v>
      </c>
      <c r="N57" s="20">
        <f>INT(L57/M57)</f>
        <v/>
      </c>
      <c r="O57" s="20">
        <f>INT(N57*0.3+0.5)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50.37</v>
      </c>
      <c r="T57" s="19" t="n">
        <v>29.96</v>
      </c>
      <c r="U57" s="17" t="inlineStr">
        <is>
          <t>Tier 2 High GIDA (Score 40.0–49.9)</t>
        </is>
      </c>
      <c r="V57" s="19" t="n">
        <v>70.45999999999999</v>
      </c>
      <c r="W57" s="19" t="n">
        <v>49.26</v>
      </c>
      <c r="X57" s="19" t="n">
        <v>70.45999999999999</v>
      </c>
      <c r="Y57" s="20">
        <f>ROUND(V57*0.35+W57*0.35+X57*0.30,2)</f>
        <v/>
      </c>
      <c r="Z57" s="25" t="inlineStr">
        <is>
          <t>B - Node 0.5-1 km</t>
        </is>
      </c>
      <c r="AA57" s="19" t="n">
        <v>0.68</v>
      </c>
      <c r="AB57" s="19" t="n">
        <v>0.34</v>
      </c>
      <c r="AC57" s="17" t="inlineStr">
        <is>
          <t>Line: PSG001 RELIANCE TO NCC001</t>
        </is>
      </c>
      <c r="AD57" s="17" t="inlineStr">
        <is>
          <t>Short node lateral candidate; confirm port/fiber capacity, access and route.</t>
        </is>
      </c>
      <c r="AE57" s="16" t="n">
        <v>2053</v>
      </c>
    </row>
    <row r="58">
      <c r="A58" s="16" t="n">
        <v>3</v>
      </c>
      <c r="B58" s="16" t="n">
        <v>54</v>
      </c>
      <c r="C58" s="16" t="n">
        <v>2054</v>
      </c>
      <c r="D58" s="17" t="inlineStr">
        <is>
          <t>1380606228</t>
        </is>
      </c>
      <c r="E58" s="17" t="inlineStr">
        <is>
          <t>National Capital Region (NCR)</t>
        </is>
      </c>
      <c r="F58" s="17" t="inlineStr">
        <is>
          <t>First District (Not a Province)</t>
        </is>
      </c>
      <c r="G58" s="17" t="inlineStr">
        <is>
          <t>City of Manila</t>
        </is>
      </c>
      <c r="H58" s="17" t="inlineStr">
        <is>
          <t>Barangay 621</t>
        </is>
      </c>
      <c r="I58" s="18" t="n">
        <v>14.59088</v>
      </c>
      <c r="J58" s="18" t="n">
        <v>121.017786</v>
      </c>
      <c r="K58" s="17" t="inlineStr">
        <is>
          <t>U</t>
        </is>
      </c>
      <c r="L58" s="11" t="n">
        <v>1841</v>
      </c>
      <c r="M58" s="19" t="n">
        <v>3.9</v>
      </c>
      <c r="N58" s="20">
        <f>INT(L58/M58)</f>
        <v/>
      </c>
      <c r="O58" s="20">
        <f>INT(N58*0.3+0.5)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14.7</v>
      </c>
      <c r="T58" s="19" t="n">
        <v>11.45</v>
      </c>
      <c r="U58" s="17" t="inlineStr">
        <is>
          <t>Tier 2 High GIDA (Score 40.0–49.9)</t>
        </is>
      </c>
      <c r="V58" s="19" t="n">
        <v>70.45</v>
      </c>
      <c r="W58" s="19" t="n">
        <v>49.25</v>
      </c>
      <c r="X58" s="19" t="n">
        <v>70.45</v>
      </c>
      <c r="Y58" s="20">
        <f>ROUND(V58*0.35+W58*0.35+X58*0.30,2)</f>
        <v/>
      </c>
      <c r="Z58" s="23" t="inlineStr">
        <is>
          <t>D - Other node or line within 3 km</t>
        </is>
      </c>
      <c r="AA58" s="19" t="n">
        <v>1.37</v>
      </c>
      <c r="AB58" s="19" t="n">
        <v>0.5</v>
      </c>
      <c r="AC58" s="17" t="inlineStr">
        <is>
          <t>Line: Aerial 24C</t>
        </is>
      </c>
      <c r="AD58" s="17" t="inlineStr">
        <is>
          <t>Route options survey candidate: compare actual node lateral with approved line tap.</t>
        </is>
      </c>
      <c r="AE58" s="16" t="n">
        <v>2054</v>
      </c>
    </row>
    <row r="59">
      <c r="A59" s="16" t="n">
        <v>3</v>
      </c>
      <c r="B59" s="16" t="n">
        <v>55</v>
      </c>
      <c r="C59" s="16" t="n">
        <v>2055</v>
      </c>
      <c r="D59" s="17" t="inlineStr">
        <is>
          <t>1380605048</t>
        </is>
      </c>
      <c r="E59" s="17" t="inlineStr">
        <is>
          <t>National Capital Region (NCR)</t>
        </is>
      </c>
      <c r="F59" s="17" t="inlineStr">
        <is>
          <t>First District (Not a Province)</t>
        </is>
      </c>
      <c r="G59" s="17" t="inlineStr">
        <is>
          <t>City of Manila</t>
        </is>
      </c>
      <c r="H59" s="17" t="inlineStr">
        <is>
          <t>Barangay 346</t>
        </is>
      </c>
      <c r="I59" s="18" t="n">
        <v>14.6191432</v>
      </c>
      <c r="J59" s="18" t="n">
        <v>120.9844049</v>
      </c>
      <c r="K59" s="17" t="inlineStr">
        <is>
          <t>U</t>
        </is>
      </c>
      <c r="L59" s="11" t="n">
        <v>1557</v>
      </c>
      <c r="M59" s="19" t="n">
        <v>3.9</v>
      </c>
      <c r="N59" s="20">
        <f>INT(L59/M59)</f>
        <v/>
      </c>
      <c r="O59" s="20">
        <f>INT(N59*0.3+0.5)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33.88</v>
      </c>
      <c r="T59" s="19" t="n">
        <v>46.04</v>
      </c>
      <c r="U59" s="17" t="inlineStr">
        <is>
          <t>Tier 2 High GIDA (Score 40.0–49.9)</t>
        </is>
      </c>
      <c r="V59" s="19" t="n">
        <v>70.45</v>
      </c>
      <c r="W59" s="19" t="n">
        <v>49.25</v>
      </c>
      <c r="X59" s="19" t="n">
        <v>70.45</v>
      </c>
      <c r="Y59" s="20">
        <f>ROUND(V59*0.35+W59*0.35+X59*0.30,2)</f>
        <v/>
      </c>
      <c r="Z59" s="25" t="inlineStr">
        <is>
          <t>A - Node within 0.5 km</t>
        </is>
      </c>
      <c r="AA59" s="19" t="n">
        <v>0.34</v>
      </c>
      <c r="AB59" s="19" t="n">
        <v>0.06</v>
      </c>
      <c r="AC59" s="17" t="inlineStr">
        <is>
          <t>Line: Aerial 24C</t>
        </is>
      </c>
      <c r="AD59" s="17" t="inlineStr">
        <is>
          <t>First survey candidate: confirm node handoff, spare capacity and short route; co-location not established.</t>
        </is>
      </c>
      <c r="AE59" s="16" t="n">
        <v>2055</v>
      </c>
    </row>
    <row r="60">
      <c r="A60" s="16" t="n">
        <v>3</v>
      </c>
      <c r="B60" s="16" t="n">
        <v>56</v>
      </c>
      <c r="C60" s="16" t="n">
        <v>2056</v>
      </c>
      <c r="D60" s="17" t="inlineStr">
        <is>
          <t>1380601187</t>
        </is>
      </c>
      <c r="E60" s="17" t="inlineStr">
        <is>
          <t>National Capital Region (NCR)</t>
        </is>
      </c>
      <c r="F60" s="17" t="inlineStr">
        <is>
          <t>First District (Not a Province)</t>
        </is>
      </c>
      <c r="G60" s="17" t="inlineStr">
        <is>
          <t>City of Manila</t>
        </is>
      </c>
      <c r="H60" s="17" t="inlineStr">
        <is>
          <t>Barangay 187</t>
        </is>
      </c>
      <c r="I60" s="18" t="n">
        <v>14.63239</v>
      </c>
      <c r="J60" s="18" t="n">
        <v>120.97233</v>
      </c>
      <c r="K60" s="17" t="inlineStr">
        <is>
          <t>U</t>
        </is>
      </c>
      <c r="L60" s="11" t="n">
        <v>913</v>
      </c>
      <c r="M60" s="19" t="n">
        <v>3.9</v>
      </c>
      <c r="N60" s="20">
        <f>INT(L60/M60)</f>
        <v/>
      </c>
      <c r="O60" s="20">
        <f>INT(N60*0.3+0.5)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22.44</v>
      </c>
      <c r="T60" s="19" t="n">
        <v>16.56</v>
      </c>
      <c r="U60" s="17" t="inlineStr">
        <is>
          <t>Tier 2 High GIDA (Score 40.0–49.9)</t>
        </is>
      </c>
      <c r="V60" s="19" t="n">
        <v>70.45</v>
      </c>
      <c r="W60" s="19" t="n">
        <v>49.25</v>
      </c>
      <c r="X60" s="19" t="n">
        <v>70.45</v>
      </c>
      <c r="Y60" s="20">
        <f>ROUND(V60*0.35+W60*0.35+X60*0.30,2)</f>
        <v/>
      </c>
      <c r="Z60" s="25" t="inlineStr">
        <is>
          <t>B - Node 0.5-1 km</t>
        </is>
      </c>
      <c r="AA60" s="19" t="n">
        <v>0.62</v>
      </c>
      <c r="AB60" s="19" t="n">
        <v>0.63</v>
      </c>
      <c r="AC60" s="17" t="inlineStr">
        <is>
          <t>Node: MNL036
- TYPE 3</t>
        </is>
      </c>
      <c r="AD60" s="17" t="inlineStr">
        <is>
          <t>Short node lateral candidate; confirm port/fiber capacity, access and route.</t>
        </is>
      </c>
      <c r="AE60" s="16" t="n">
        <v>2056</v>
      </c>
    </row>
    <row r="61">
      <c r="A61" s="16" t="n">
        <v>3</v>
      </c>
      <c r="B61" s="16" t="n">
        <v>57</v>
      </c>
      <c r="C61" s="16" t="n">
        <v>2057</v>
      </c>
      <c r="D61" s="17" t="inlineStr">
        <is>
          <t>PH0002057</t>
        </is>
      </c>
      <c r="E61" s="17" t="inlineStr">
        <is>
          <t>CAR</t>
        </is>
      </c>
      <c r="F61" s="17" t="inlineStr">
        <is>
          <t>Benguet</t>
        </is>
      </c>
      <c r="G61" s="17" t="inlineStr">
        <is>
          <t>Baguio City</t>
        </is>
      </c>
      <c r="H61" s="17" t="inlineStr">
        <is>
          <t>Legarda-Burnham-Kisad</t>
        </is>
      </c>
      <c r="I61" s="18" t="n">
        <v>16.407344</v>
      </c>
      <c r="J61" s="18" t="n">
        <v>120.597264</v>
      </c>
      <c r="K61" s="17" t="inlineStr">
        <is>
          <t>R</t>
        </is>
      </c>
      <c r="L61" s="11" t="n">
        <v>2260</v>
      </c>
      <c r="M61" s="19" t="n">
        <v>3.5</v>
      </c>
      <c r="N61" s="20">
        <f>INT(L61/M61)</f>
        <v/>
      </c>
      <c r="O61" s="20">
        <f>INT(N61*0.3+0.5)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0.59</v>
      </c>
      <c r="T61" s="19" t="n">
        <v>0.32</v>
      </c>
      <c r="U61" s="17" t="inlineStr">
        <is>
          <t>Tier 2 High GIDA (Score 40.0–49.9)</t>
        </is>
      </c>
      <c r="V61" s="19" t="n">
        <v>70.45</v>
      </c>
      <c r="W61" s="19" t="n">
        <v>49.25</v>
      </c>
      <c r="X61" s="19" t="n">
        <v>70.45</v>
      </c>
      <c r="Y61" s="20">
        <f>ROUND(V61*0.35+W61*0.35+X61*0.30,2)</f>
        <v/>
      </c>
      <c r="Z61" s="25" t="inlineStr">
        <is>
          <t>B - Node 0.5-1 km</t>
        </is>
      </c>
      <c r="AA61" s="19" t="n">
        <v>0.59</v>
      </c>
      <c r="AB61" s="19" t="n">
        <v>0.32</v>
      </c>
      <c r="AC61" s="17" t="inlineStr">
        <is>
          <t>Line: BAGUIO</t>
        </is>
      </c>
      <c r="AD61" s="17" t="inlineStr">
        <is>
          <t>Short node lateral candidate; confirm port/fiber capacity, access and route.</t>
        </is>
      </c>
      <c r="AE61" s="16" t="n">
        <v>2057</v>
      </c>
    </row>
    <row r="62">
      <c r="A62" s="16" t="n">
        <v>3</v>
      </c>
      <c r="B62" s="16" t="n">
        <v>58</v>
      </c>
      <c r="C62" s="16" t="n">
        <v>2058</v>
      </c>
      <c r="D62" s="17" t="inlineStr">
        <is>
          <t>PH0002058</t>
        </is>
      </c>
      <c r="E62" s="17" t="inlineStr">
        <is>
          <t>NCR</t>
        </is>
      </c>
      <c r="F62" s="17" t="inlineStr">
        <is>
          <t>Metro Manila</t>
        </is>
      </c>
      <c r="G62" s="17" t="inlineStr">
        <is>
          <t>Caloocan City</t>
        </is>
      </c>
      <c r="H62" s="17" t="inlineStr">
        <is>
          <t>Barangay 16</t>
        </is>
      </c>
      <c r="I62" s="18" t="n">
        <v>14.6040605</v>
      </c>
      <c r="J62" s="18" t="n">
        <v>120.9637742</v>
      </c>
      <c r="K62" s="17" t="inlineStr">
        <is>
          <t>R</t>
        </is>
      </c>
      <c r="L62" s="11" t="n">
        <v>2279</v>
      </c>
      <c r="M62" s="19" t="n">
        <v>3.8</v>
      </c>
      <c r="N62" s="20">
        <f>INT(L62/M62)</f>
        <v/>
      </c>
      <c r="O62" s="20">
        <f>INT(N62*0.3+0.5)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35.35</v>
      </c>
      <c r="T62" s="19" t="n">
        <v>38.18</v>
      </c>
      <c r="U62" s="17" t="inlineStr">
        <is>
          <t>Tier 2 High GIDA (Score 40.0–49.9)</t>
        </is>
      </c>
      <c r="V62" s="19" t="n">
        <v>70.45</v>
      </c>
      <c r="W62" s="19" t="n">
        <v>49.25</v>
      </c>
      <c r="X62" s="19" t="n">
        <v>70.45</v>
      </c>
      <c r="Y62" s="20">
        <f>ROUND(V62*0.35+W62*0.35+X62*0.30,2)</f>
        <v/>
      </c>
      <c r="Z62" s="25" t="inlineStr">
        <is>
          <t>B - Node 0.5-1 km</t>
        </is>
      </c>
      <c r="AA62" s="19" t="n">
        <v>0.7</v>
      </c>
      <c r="AB62" s="19" t="n">
        <v>0.71</v>
      </c>
      <c r="AC62" s="17" t="inlineStr">
        <is>
          <t>Node: MNL005- TYPE 3</t>
        </is>
      </c>
      <c r="AD62" s="17" t="inlineStr">
        <is>
          <t>Short node lateral candidate; confirm port/fiber capacity, access and route.</t>
        </is>
      </c>
      <c r="AE62" s="16" t="n">
        <v>2058</v>
      </c>
    </row>
    <row r="63">
      <c r="A63" s="16" t="n">
        <v>3</v>
      </c>
      <c r="B63" s="16" t="n">
        <v>59</v>
      </c>
      <c r="C63" s="16" t="n">
        <v>2059</v>
      </c>
      <c r="D63" s="17" t="inlineStr">
        <is>
          <t>1380606022</t>
        </is>
      </c>
      <c r="E63" s="17" t="inlineStr">
        <is>
          <t>National Capital Region (NCR)</t>
        </is>
      </c>
      <c r="F63" s="17" t="inlineStr">
        <is>
          <t>First District (Not a Province)</t>
        </is>
      </c>
      <c r="G63" s="17" t="inlineStr">
        <is>
          <t>City of Manila</t>
        </is>
      </c>
      <c r="H63" s="17" t="inlineStr">
        <is>
          <t>Barangay 416</t>
        </is>
      </c>
      <c r="I63" s="18" t="n">
        <v>14.600655</v>
      </c>
      <c r="J63" s="18" t="n">
        <v>120.99326</v>
      </c>
      <c r="K63" s="17" t="inlineStr">
        <is>
          <t>U</t>
        </is>
      </c>
      <c r="L63" s="11" t="n">
        <v>846</v>
      </c>
      <c r="M63" s="19" t="n">
        <v>3.9</v>
      </c>
      <c r="N63" s="20">
        <f>INT(L63/M63)</f>
        <v/>
      </c>
      <c r="O63" s="20">
        <f>INT(N63*0.3+0.5)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31.22</v>
      </c>
      <c r="T63" s="19" t="n">
        <v>37.49</v>
      </c>
      <c r="U63" s="17" t="inlineStr">
        <is>
          <t>Tier 2 High GIDA (Score 40.0–49.9)</t>
        </is>
      </c>
      <c r="V63" s="19" t="n">
        <v>70.45</v>
      </c>
      <c r="W63" s="19" t="n">
        <v>49.25</v>
      </c>
      <c r="X63" s="19" t="n">
        <v>70.45</v>
      </c>
      <c r="Y63" s="20">
        <f>ROUND(V63*0.35+W63*0.35+X63*0.30,2)</f>
        <v/>
      </c>
      <c r="Z63" s="25" t="inlineStr">
        <is>
          <t>A - Node within 0.5 km</t>
        </is>
      </c>
      <c r="AA63" s="19" t="n">
        <v>0.35</v>
      </c>
      <c r="AB63" s="19" t="n">
        <v>0.08</v>
      </c>
      <c r="AC63" s="17" t="inlineStr">
        <is>
          <t>Line: PSG001 RELIANCE TO NCC001</t>
        </is>
      </c>
      <c r="AD63" s="17" t="inlineStr">
        <is>
          <t>First survey candidate: confirm node handoff, spare capacity and short route; co-location not established.</t>
        </is>
      </c>
      <c r="AE63" s="16" t="n">
        <v>2059</v>
      </c>
    </row>
    <row r="64">
      <c r="A64" s="16" t="n">
        <v>3</v>
      </c>
      <c r="B64" s="16" t="n">
        <v>60</v>
      </c>
      <c r="C64" s="16" t="n">
        <v>2060</v>
      </c>
      <c r="D64" s="17" t="inlineStr">
        <is>
          <t>1381100163</t>
        </is>
      </c>
      <c r="E64" s="17" t="inlineStr">
        <is>
          <t>National Capital Region (NCR)</t>
        </is>
      </c>
      <c r="F64" s="17" t="inlineStr">
        <is>
          <t>Fourth District (Not a Province)</t>
        </is>
      </c>
      <c r="G64" s="17" t="inlineStr">
        <is>
          <t>Pasay City</t>
        </is>
      </c>
      <c r="H64" s="17" t="inlineStr">
        <is>
          <t>Barangay 163</t>
        </is>
      </c>
      <c r="I64" s="18" t="n">
        <v>14.534556</v>
      </c>
      <c r="J64" s="18" t="n">
        <v>121.006742</v>
      </c>
      <c r="K64" s="17" t="inlineStr">
        <is>
          <t>U</t>
        </is>
      </c>
      <c r="L64" s="11" t="n">
        <v>1509</v>
      </c>
      <c r="M64" s="19" t="n">
        <v>3.4</v>
      </c>
      <c r="N64" s="20">
        <f>INT(L64/M64)</f>
        <v/>
      </c>
      <c r="O64" s="20">
        <f>INT(N64*0.3+0.5)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1.94</v>
      </c>
      <c r="T64" s="19" t="n">
        <v>0.32</v>
      </c>
      <c r="U64" s="17" t="inlineStr">
        <is>
          <t>Tier 2 High GIDA (Score 40.0–49.9)</t>
        </is>
      </c>
      <c r="V64" s="19" t="n">
        <v>70.45</v>
      </c>
      <c r="W64" s="19" t="n">
        <v>49.25</v>
      </c>
      <c r="X64" s="19" t="n">
        <v>70.45</v>
      </c>
      <c r="Y64" s="20">
        <f>ROUND(V64*0.35+W64*0.35+X64*0.30,2)</f>
        <v/>
      </c>
      <c r="Z64" s="22" t="inlineStr">
        <is>
          <t>C - Line within 0.5 km; node over 1 km</t>
        </is>
      </c>
      <c r="AA64" s="19" t="n">
        <v>1.27</v>
      </c>
      <c r="AB64" s="19" t="n">
        <v>0.33</v>
      </c>
      <c r="AC64" s="17" t="inlineStr">
        <is>
          <t>Line: Existing 24C</t>
        </is>
      </c>
      <c r="AD64" s="17" t="inlineStr">
        <is>
          <t>Splice closure / line-tap survey candidate; locate closure and confirm splicing/capacity.</t>
        </is>
      </c>
      <c r="AE64" s="16" t="n">
        <v>2060</v>
      </c>
    </row>
    <row r="65">
      <c r="A65" s="16" t="n">
        <v>3</v>
      </c>
      <c r="B65" s="16" t="n">
        <v>61</v>
      </c>
      <c r="C65" s="16" t="n">
        <v>2061</v>
      </c>
      <c r="D65" s="17" t="inlineStr">
        <is>
          <t>1380614063</t>
        </is>
      </c>
      <c r="E65" s="17" t="inlineStr">
        <is>
          <t>National Capital Region (NCR)</t>
        </is>
      </c>
      <c r="F65" s="17" t="inlineStr">
        <is>
          <t>First District (Not a Province)</t>
        </is>
      </c>
      <c r="G65" s="17" t="inlineStr">
        <is>
          <t>City of Manila</t>
        </is>
      </c>
      <c r="H65" s="17" t="inlineStr">
        <is>
          <t>Barangay 807</t>
        </is>
      </c>
      <c r="I65" s="18" t="n">
        <v>14.57967</v>
      </c>
      <c r="J65" s="18" t="n">
        <v>121.00255</v>
      </c>
      <c r="K65" s="17" t="inlineStr">
        <is>
          <t>U</t>
        </is>
      </c>
      <c r="L65" s="11" t="n">
        <v>2071</v>
      </c>
      <c r="M65" s="19" t="n">
        <v>3.9</v>
      </c>
      <c r="N65" s="20">
        <f>INT(L65/M65)</f>
        <v/>
      </c>
      <c r="O65" s="20">
        <f>INT(N65*0.3+0.5)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79.77</v>
      </c>
      <c r="T65" s="19" t="n">
        <v>64.59999999999999</v>
      </c>
      <c r="U65" s="17" t="inlineStr">
        <is>
          <t>Tier 2 High GIDA (Score 40.0–49.9)</t>
        </is>
      </c>
      <c r="V65" s="19" t="n">
        <v>70.45</v>
      </c>
      <c r="W65" s="19" t="n">
        <v>49.25</v>
      </c>
      <c r="X65" s="19" t="n">
        <v>70.45</v>
      </c>
      <c r="Y65" s="20">
        <f>ROUND(V65*0.35+W65*0.35+X65*0.30,2)</f>
        <v/>
      </c>
      <c r="Z65" s="25" t="inlineStr">
        <is>
          <t>B - Node 0.5-1 km</t>
        </is>
      </c>
      <c r="AA65" s="19" t="n">
        <v>0.53</v>
      </c>
      <c r="AB65" s="19" t="n">
        <v>0.07000000000000001</v>
      </c>
      <c r="AC65" s="17" t="inlineStr">
        <is>
          <t>Line: Aerial 24C</t>
        </is>
      </c>
      <c r="AD65" s="17" t="inlineStr">
        <is>
          <t>Short node lateral candidate; confirm port/fiber capacity, access and route.</t>
        </is>
      </c>
      <c r="AE65" s="16" t="n">
        <v>2061</v>
      </c>
    </row>
    <row r="66">
      <c r="A66" s="16" t="n">
        <v>3</v>
      </c>
      <c r="B66" s="16" t="n">
        <v>62</v>
      </c>
      <c r="C66" s="16" t="n">
        <v>2062</v>
      </c>
      <c r="D66" s="17" t="inlineStr">
        <is>
          <t>1380500009</t>
        </is>
      </c>
      <c r="E66" s="17" t="inlineStr">
        <is>
          <t>National Capital Region (NCR)</t>
        </is>
      </c>
      <c r="F66" s="17" t="inlineStr">
        <is>
          <t>Second District (Not a Province)</t>
        </is>
      </c>
      <c r="G66" s="17" t="inlineStr">
        <is>
          <t>City of Mandaluyong</t>
        </is>
      </c>
      <c r="H66" s="17" t="inlineStr">
        <is>
          <t>Daang Bakal</t>
        </is>
      </c>
      <c r="I66" s="18" t="n">
        <v>14.57028782735648</v>
      </c>
      <c r="J66" s="18" t="n">
        <v>121.0356681545923</v>
      </c>
      <c r="K66" s="17" t="inlineStr">
        <is>
          <t>U</t>
        </is>
      </c>
      <c r="L66" s="11" t="n">
        <v>4956</v>
      </c>
      <c r="M66" s="19" t="n">
        <v>3.3</v>
      </c>
      <c r="N66" s="20">
        <f>INT(L66/M66)</f>
        <v/>
      </c>
      <c r="O66" s="20">
        <f>INT(N66*0.3+0.5)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0.63</v>
      </c>
      <c r="T66" s="19" t="n">
        <v>0.43</v>
      </c>
      <c r="U66" s="17" t="inlineStr">
        <is>
          <t>Tier 2 High GIDA (Score 40.0–49.9)</t>
        </is>
      </c>
      <c r="V66" s="19" t="n">
        <v>70.44</v>
      </c>
      <c r="W66" s="19" t="n">
        <v>49.25</v>
      </c>
      <c r="X66" s="19" t="n">
        <v>70.44</v>
      </c>
      <c r="Y66" s="20">
        <f>ROUND(V66*0.35+W66*0.35+X66*0.30,2)</f>
        <v/>
      </c>
      <c r="Z66" s="25" t="inlineStr">
        <is>
          <t>B - Node 0.5-1 km</t>
        </is>
      </c>
      <c r="AA66" s="19" t="n">
        <v>0.87</v>
      </c>
      <c r="AB66" s="19" t="n">
        <v>0.05</v>
      </c>
      <c r="AC66" s="17" t="inlineStr">
        <is>
          <t>Line: UG 144C via W-Duct</t>
        </is>
      </c>
      <c r="AD66" s="17" t="inlineStr">
        <is>
          <t>Short node lateral candidate; confirm port/fiber capacity, access and route.</t>
        </is>
      </c>
      <c r="AE66" s="16" t="n">
        <v>2062</v>
      </c>
    </row>
    <row r="67">
      <c r="A67" s="16" t="n">
        <v>3</v>
      </c>
      <c r="B67" s="16" t="n">
        <v>63</v>
      </c>
      <c r="C67" s="16" t="n">
        <v>2063</v>
      </c>
      <c r="D67" s="17" t="inlineStr">
        <is>
          <t>1380601041</t>
        </is>
      </c>
      <c r="E67" s="17" t="inlineStr">
        <is>
          <t>National Capital Region (NCR)</t>
        </is>
      </c>
      <c r="F67" s="17" t="inlineStr">
        <is>
          <t>First District (Not a Province)</t>
        </is>
      </c>
      <c r="G67" s="17" t="inlineStr">
        <is>
          <t>City of Manila</t>
        </is>
      </c>
      <c r="H67" s="17" t="inlineStr">
        <is>
          <t>Barangay 41</t>
        </is>
      </c>
      <c r="I67" s="18" t="n">
        <v>14.616948</v>
      </c>
      <c r="J67" s="18" t="n">
        <v>120.972023</v>
      </c>
      <c r="K67" s="17" t="inlineStr">
        <is>
          <t>U</t>
        </is>
      </c>
      <c r="L67" s="11" t="n">
        <v>3941</v>
      </c>
      <c r="M67" s="19" t="n">
        <v>3.9</v>
      </c>
      <c r="N67" s="20">
        <f>INT(L67/M67)</f>
        <v/>
      </c>
      <c r="O67" s="20">
        <f>INT(N67*0.3+0.5)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30.44</v>
      </c>
      <c r="T67" s="19" t="n">
        <v>29.1</v>
      </c>
      <c r="U67" s="17" t="inlineStr">
        <is>
          <t>Tier 2 High GIDA (Score 40.0–49.9)</t>
        </is>
      </c>
      <c r="V67" s="19" t="n">
        <v>70.44</v>
      </c>
      <c r="W67" s="19" t="n">
        <v>49.25</v>
      </c>
      <c r="X67" s="19" t="n">
        <v>70.44</v>
      </c>
      <c r="Y67" s="20">
        <f>ROUND(V67*0.35+W67*0.35+X67*0.30,2)</f>
        <v/>
      </c>
      <c r="Z67" s="22" t="inlineStr">
        <is>
          <t>C - Line within 0.5 km; node over 1 km</t>
        </is>
      </c>
      <c r="AA67" s="19" t="n">
        <v>1.01</v>
      </c>
      <c r="AB67" s="19" t="n">
        <v>0.09</v>
      </c>
      <c r="AC67" s="17" t="inlineStr">
        <is>
          <t>Line: Aerial 24C</t>
        </is>
      </c>
      <c r="AD67" s="17" t="inlineStr">
        <is>
          <t>Splice closure / line-tap survey candidate; locate closure and confirm splicing/capacity.</t>
        </is>
      </c>
      <c r="AE67" s="16" t="n">
        <v>2063</v>
      </c>
    </row>
    <row r="68">
      <c r="A68" s="16" t="n">
        <v>3</v>
      </c>
      <c r="B68" s="16" t="n">
        <v>64</v>
      </c>
      <c r="C68" s="16" t="n">
        <v>2064</v>
      </c>
      <c r="D68" s="17" t="inlineStr">
        <is>
          <t>1380614070</t>
        </is>
      </c>
      <c r="E68" s="17" t="inlineStr">
        <is>
          <t>National Capital Region (NCR)</t>
        </is>
      </c>
      <c r="F68" s="17" t="inlineStr">
        <is>
          <t>First District (Not a Province)</t>
        </is>
      </c>
      <c r="G68" s="17" t="inlineStr">
        <is>
          <t>City of Manila</t>
        </is>
      </c>
      <c r="H68" s="17" t="inlineStr">
        <is>
          <t>Barangay 877</t>
        </is>
      </c>
      <c r="I68" s="18" t="n">
        <v>14.583474</v>
      </c>
      <c r="J68" s="18" t="n">
        <v>121.00924</v>
      </c>
      <c r="K68" s="17" t="inlineStr">
        <is>
          <t>U</t>
        </is>
      </c>
      <c r="L68" s="11" t="n">
        <v>1868</v>
      </c>
      <c r="M68" s="19" t="n">
        <v>3.9</v>
      </c>
      <c r="N68" s="20">
        <f>INT(L68/M68)</f>
        <v/>
      </c>
      <c r="O68" s="20">
        <f>INT(N68*0.3+0.5)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33.62</v>
      </c>
      <c r="T68" s="19" t="n">
        <v>32.96</v>
      </c>
      <c r="U68" s="17" t="inlineStr">
        <is>
          <t>Tier 2 High GIDA (Score 40.0–49.9)</t>
        </is>
      </c>
      <c r="V68" s="19" t="n">
        <v>70.44</v>
      </c>
      <c r="W68" s="19" t="n">
        <v>49.25</v>
      </c>
      <c r="X68" s="19" t="n">
        <v>70.44</v>
      </c>
      <c r="Y68" s="20">
        <f>ROUND(V68*0.35+W68*0.35+X68*0.30,2)</f>
        <v/>
      </c>
      <c r="Z68" s="25" t="inlineStr">
        <is>
          <t>B - Node 0.5-1 km</t>
        </is>
      </c>
      <c r="AA68" s="19" t="n">
        <v>0.7</v>
      </c>
      <c r="AB68" s="19" t="n">
        <v>0.31</v>
      </c>
      <c r="AC68" s="17" t="inlineStr">
        <is>
          <t>Line: Aerial 24C</t>
        </is>
      </c>
      <c r="AD68" s="17" t="inlineStr">
        <is>
          <t>Short node lateral candidate; confirm port/fiber capacity, access and route.</t>
        </is>
      </c>
      <c r="AE68" s="16" t="n">
        <v>2064</v>
      </c>
    </row>
    <row r="69">
      <c r="A69" s="16" t="n">
        <v>3</v>
      </c>
      <c r="B69" s="16" t="n">
        <v>65</v>
      </c>
      <c r="C69" s="16" t="n">
        <v>2065</v>
      </c>
      <c r="D69" s="17" t="inlineStr">
        <is>
          <t>1380601185</t>
        </is>
      </c>
      <c r="E69" s="17" t="inlineStr">
        <is>
          <t>National Capital Region (NCR)</t>
        </is>
      </c>
      <c r="F69" s="17" t="inlineStr">
        <is>
          <t>First District (Not a Province)</t>
        </is>
      </c>
      <c r="G69" s="17" t="inlineStr">
        <is>
          <t>City of Manila</t>
        </is>
      </c>
      <c r="H69" s="17" t="inlineStr">
        <is>
          <t>Barangay 185</t>
        </is>
      </c>
      <c r="I69" s="18" t="n">
        <v>14.63014</v>
      </c>
      <c r="J69" s="18" t="n">
        <v>120.97188</v>
      </c>
      <c r="K69" s="17" t="inlineStr">
        <is>
          <t>U</t>
        </is>
      </c>
      <c r="L69" s="11" t="n">
        <v>3639</v>
      </c>
      <c r="M69" s="19" t="n">
        <v>3.9</v>
      </c>
      <c r="N69" s="20">
        <f>INT(L69/M69)</f>
        <v/>
      </c>
      <c r="O69" s="20">
        <f>INT(N69*0.3+0.5)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40.6</v>
      </c>
      <c r="T69" s="19" t="n">
        <v>15.22</v>
      </c>
      <c r="U69" s="17" t="inlineStr">
        <is>
          <t>Tier 2 High GIDA (Score 40.0–49.9)</t>
        </is>
      </c>
      <c r="V69" s="19" t="n">
        <v>70.44</v>
      </c>
      <c r="W69" s="19" t="n">
        <v>49.24</v>
      </c>
      <c r="X69" s="19" t="n">
        <v>70.44</v>
      </c>
      <c r="Y69" s="20">
        <f>ROUND(V69*0.35+W69*0.35+X69*0.30,2)</f>
        <v/>
      </c>
      <c r="Z69" s="25" t="inlineStr">
        <is>
          <t>A - Node within 0.5 km</t>
        </is>
      </c>
      <c r="AA69" s="19" t="n">
        <v>0.4</v>
      </c>
      <c r="AB69" s="19" t="n">
        <v>0.39</v>
      </c>
      <c r="AC69" s="17" t="inlineStr">
        <is>
          <t>Line: Aerial 24C</t>
        </is>
      </c>
      <c r="AD69" s="17" t="inlineStr">
        <is>
          <t>First survey candidate: confirm node handoff, spare capacity and short route; co-location not established.</t>
        </is>
      </c>
      <c r="AE69" s="16" t="n">
        <v>2065</v>
      </c>
    </row>
    <row r="70">
      <c r="A70" s="16" t="n">
        <v>3</v>
      </c>
      <c r="B70" s="16" t="n">
        <v>66</v>
      </c>
      <c r="C70" s="16" t="n">
        <v>2066</v>
      </c>
      <c r="D70" s="17" t="inlineStr">
        <is>
          <t>1380606136</t>
        </is>
      </c>
      <c r="E70" s="17" t="inlineStr">
        <is>
          <t>National Capital Region (NCR)</t>
        </is>
      </c>
      <c r="F70" s="17" t="inlineStr">
        <is>
          <t>First District (Not a Province)</t>
        </is>
      </c>
      <c r="G70" s="17" t="inlineStr">
        <is>
          <t>City of Manila</t>
        </is>
      </c>
      <c r="H70" s="17" t="inlineStr">
        <is>
          <t>Barangay 530</t>
        </is>
      </c>
      <c r="I70" s="18" t="n">
        <v>14.613522</v>
      </c>
      <c r="J70" s="18" t="n">
        <v>121.004665</v>
      </c>
      <c r="K70" s="17" t="inlineStr">
        <is>
          <t>U</t>
        </is>
      </c>
      <c r="L70" s="11" t="n">
        <v>498</v>
      </c>
      <c r="M70" s="19" t="n">
        <v>3.9</v>
      </c>
      <c r="N70" s="20">
        <f>INT(L70/M70)</f>
        <v/>
      </c>
      <c r="O70" s="20">
        <f>INT(N70*0.3+0.5)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4.88</v>
      </c>
      <c r="T70" s="19" t="n">
        <v>3.31</v>
      </c>
      <c r="U70" s="17" t="inlineStr">
        <is>
          <t>Tier 2 High GIDA (Score 40.0–49.9)</t>
        </is>
      </c>
      <c r="V70" s="19" t="n">
        <v>70.44</v>
      </c>
      <c r="W70" s="19" t="n">
        <v>49.24</v>
      </c>
      <c r="X70" s="19" t="n">
        <v>70.44</v>
      </c>
      <c r="Y70" s="20">
        <f>ROUND(V70*0.35+W70*0.35+X70*0.30,2)</f>
        <v/>
      </c>
      <c r="Z70" s="25" t="inlineStr">
        <is>
          <t>A - Node within 0.5 km</t>
        </is>
      </c>
      <c r="AA70" s="19" t="n">
        <v>0.3</v>
      </c>
      <c r="AB70" s="19" t="n">
        <v>0.24</v>
      </c>
      <c r="AC70" s="17" t="inlineStr">
        <is>
          <t>Line: Aerial 24C</t>
        </is>
      </c>
      <c r="AD70" s="17" t="inlineStr">
        <is>
          <t>First survey candidate: confirm node handoff, spare capacity and short route; co-location not established.</t>
        </is>
      </c>
      <c r="AE70" s="16" t="n">
        <v>2066</v>
      </c>
    </row>
    <row r="71">
      <c r="A71" s="16" t="n">
        <v>3</v>
      </c>
      <c r="B71" s="16" t="n">
        <v>67</v>
      </c>
      <c r="C71" s="16" t="n">
        <v>2067</v>
      </c>
      <c r="D71" s="17" t="inlineStr">
        <is>
          <t>1380605014</t>
        </is>
      </c>
      <c r="E71" s="17" t="inlineStr">
        <is>
          <t>National Capital Region (NCR)</t>
        </is>
      </c>
      <c r="F71" s="17" t="inlineStr">
        <is>
          <t>First District (Not a Province)</t>
        </is>
      </c>
      <c r="G71" s="17" t="inlineStr">
        <is>
          <t>City of Manila</t>
        </is>
      </c>
      <c r="H71" s="17" t="inlineStr">
        <is>
          <t>Barangay 312</t>
        </is>
      </c>
      <c r="I71" s="18" t="n">
        <v>14.6063419</v>
      </c>
      <c r="J71" s="18" t="n">
        <v>120.977255</v>
      </c>
      <c r="K71" s="17" t="inlineStr">
        <is>
          <t>U</t>
        </is>
      </c>
      <c r="L71" s="11" t="n">
        <v>3429</v>
      </c>
      <c r="M71" s="19" t="n">
        <v>3.9</v>
      </c>
      <c r="N71" s="20">
        <f>INT(L71/M71)</f>
        <v/>
      </c>
      <c r="O71" s="20">
        <f>INT(N71*0.3+0.5)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11.13</v>
      </c>
      <c r="T71" s="19" t="n">
        <v>4.14</v>
      </c>
      <c r="U71" s="17" t="inlineStr">
        <is>
          <t>Tier 2 High GIDA (Score 40.0–49.9)</t>
        </is>
      </c>
      <c r="V71" s="19" t="n">
        <v>70.44</v>
      </c>
      <c r="W71" s="19" t="n">
        <v>49.24</v>
      </c>
      <c r="X71" s="19" t="n">
        <v>70.44</v>
      </c>
      <c r="Y71" s="20">
        <f>ROUND(V71*0.35+W71*0.35+X71*0.30,2)</f>
        <v/>
      </c>
      <c r="Z71" s="25" t="inlineStr">
        <is>
          <t>B - Node 0.5-1 km</t>
        </is>
      </c>
      <c r="AA71" s="19" t="n">
        <v>0.82</v>
      </c>
      <c r="AB71" s="19" t="n">
        <v>0.12</v>
      </c>
      <c r="AC71" s="17" t="inlineStr">
        <is>
          <t>Line: Aerial 24C</t>
        </is>
      </c>
      <c r="AD71" s="17" t="inlineStr">
        <is>
          <t>Short node lateral candidate; confirm port/fiber capacity, access and route.</t>
        </is>
      </c>
      <c r="AE71" s="16" t="n">
        <v>2067</v>
      </c>
    </row>
    <row r="72">
      <c r="A72" s="16" t="n">
        <v>3</v>
      </c>
      <c r="B72" s="16" t="n">
        <v>68</v>
      </c>
      <c r="C72" s="16" t="n">
        <v>2068</v>
      </c>
      <c r="D72" s="17" t="inlineStr">
        <is>
          <t>1380606087</t>
        </is>
      </c>
      <c r="E72" s="17" t="inlineStr">
        <is>
          <t>National Capital Region (NCR)</t>
        </is>
      </c>
      <c r="F72" s="17" t="inlineStr">
        <is>
          <t>First District (Not a Province)</t>
        </is>
      </c>
      <c r="G72" s="17" t="inlineStr">
        <is>
          <t>City of Manila</t>
        </is>
      </c>
      <c r="H72" s="17" t="inlineStr">
        <is>
          <t>Barangay 481</t>
        </is>
      </c>
      <c r="I72" s="18" t="n">
        <v>14.61287</v>
      </c>
      <c r="J72" s="18" t="n">
        <v>120.99445</v>
      </c>
      <c r="K72" s="17" t="inlineStr">
        <is>
          <t>U</t>
        </is>
      </c>
      <c r="L72" s="11" t="n">
        <v>1034</v>
      </c>
      <c r="M72" s="19" t="n">
        <v>3.9</v>
      </c>
      <c r="N72" s="20">
        <f>INT(L72/M72)</f>
        <v/>
      </c>
      <c r="O72" s="20">
        <f>INT(N72*0.3+0.5)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44.84</v>
      </c>
      <c r="T72" s="19" t="n">
        <v>46.53</v>
      </c>
      <c r="U72" s="17" t="inlineStr">
        <is>
          <t>Tier 2 High GIDA (Score 40.0–49.9)</t>
        </is>
      </c>
      <c r="V72" s="19" t="n">
        <v>70.44</v>
      </c>
      <c r="W72" s="19" t="n">
        <v>49.24</v>
      </c>
      <c r="X72" s="19" t="n">
        <v>70.44</v>
      </c>
      <c r="Y72" s="20">
        <f>ROUND(V72*0.35+W72*0.35+X72*0.30,2)</f>
        <v/>
      </c>
      <c r="Z72" s="22" t="inlineStr">
        <is>
          <t>C - Line within 0.5 km; node over 1 km</t>
        </is>
      </c>
      <c r="AA72" s="19" t="n">
        <v>1.03</v>
      </c>
      <c r="AB72" s="19" t="n">
        <v>0.15</v>
      </c>
      <c r="AC72" s="17" t="inlineStr">
        <is>
          <t>Line: Aerial 24C</t>
        </is>
      </c>
      <c r="AD72" s="17" t="inlineStr">
        <is>
          <t>Splice closure / line-tap survey candidate; locate closure and confirm splicing/capacity.</t>
        </is>
      </c>
      <c r="AE72" s="16" t="n">
        <v>2068</v>
      </c>
    </row>
    <row r="73">
      <c r="A73" s="16" t="n">
        <v>3</v>
      </c>
      <c r="B73" s="16" t="n">
        <v>69</v>
      </c>
      <c r="C73" s="16" t="n">
        <v>2069</v>
      </c>
      <c r="D73" s="17" t="inlineStr">
        <is>
          <t>PH0002069</t>
        </is>
      </c>
      <c r="E73" s="17" t="inlineStr">
        <is>
          <t>NCR</t>
        </is>
      </c>
      <c r="F73" s="17" t="inlineStr">
        <is>
          <t>Metro Manila</t>
        </is>
      </c>
      <c r="G73" s="17" t="inlineStr">
        <is>
          <t>Caloocan City</t>
        </is>
      </c>
      <c r="H73" s="17" t="inlineStr">
        <is>
          <t>Barangay 78</t>
        </is>
      </c>
      <c r="I73" s="18" t="n">
        <v>14.614214</v>
      </c>
      <c r="J73" s="18" t="n">
        <v>120.966941</v>
      </c>
      <c r="K73" s="17" t="inlineStr">
        <is>
          <t>R</t>
        </is>
      </c>
      <c r="L73" s="11" t="n">
        <v>2279</v>
      </c>
      <c r="M73" s="19" t="n">
        <v>3.8</v>
      </c>
      <c r="N73" s="20">
        <f>INT(L73/M73)</f>
        <v/>
      </c>
      <c r="O73" s="20">
        <f>INT(N73*0.3+0.5)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44.55</v>
      </c>
      <c r="T73" s="19" t="n">
        <v>52.99</v>
      </c>
      <c r="U73" s="17" t="inlineStr">
        <is>
          <t>Tier 2 High GIDA (Score 40.0–49.9)</t>
        </is>
      </c>
      <c r="V73" s="19" t="n">
        <v>70.44</v>
      </c>
      <c r="W73" s="19" t="n">
        <v>49.24</v>
      </c>
      <c r="X73" s="19" t="n">
        <v>70.44</v>
      </c>
      <c r="Y73" s="20">
        <f>ROUND(V73*0.35+W73*0.35+X73*0.30,2)</f>
        <v/>
      </c>
      <c r="Z73" s="25" t="inlineStr">
        <is>
          <t>B - Node 0.5-1 km</t>
        </is>
      </c>
      <c r="AA73" s="19" t="n">
        <v>0.62</v>
      </c>
      <c r="AB73" s="19" t="n">
        <v>0.31</v>
      </c>
      <c r="AC73" s="17" t="inlineStr">
        <is>
          <t>Line: Aerial 24C</t>
        </is>
      </c>
      <c r="AD73" s="17" t="inlineStr">
        <is>
          <t>Short node lateral candidate; confirm port/fiber capacity, access and route.</t>
        </is>
      </c>
      <c r="AE73" s="16" t="n">
        <v>2069</v>
      </c>
    </row>
    <row r="74">
      <c r="A74" s="16" t="n">
        <v>3</v>
      </c>
      <c r="B74" s="16" t="n">
        <v>70</v>
      </c>
      <c r="C74" s="16" t="n">
        <v>2070</v>
      </c>
      <c r="D74" s="17" t="inlineStr">
        <is>
          <t>1380601009</t>
        </is>
      </c>
      <c r="E74" s="17" t="inlineStr">
        <is>
          <t>National Capital Region (NCR)</t>
        </is>
      </c>
      <c r="F74" s="17" t="inlineStr">
        <is>
          <t>First District (Not a Province)</t>
        </is>
      </c>
      <c r="G74" s="17" t="inlineStr">
        <is>
          <t>City of Manila</t>
        </is>
      </c>
      <c r="H74" s="17" t="inlineStr">
        <is>
          <t>Barangay 9</t>
        </is>
      </c>
      <c r="I74" s="18" t="n">
        <v>14.6094507</v>
      </c>
      <c r="J74" s="18" t="n">
        <v>120.970248</v>
      </c>
      <c r="K74" s="17" t="inlineStr">
        <is>
          <t>U</t>
        </is>
      </c>
      <c r="L74" s="11" t="n">
        <v>461</v>
      </c>
      <c r="M74" s="19" t="n">
        <v>3.9</v>
      </c>
      <c r="N74" s="20">
        <f>INT(L74/M74)</f>
        <v/>
      </c>
      <c r="O74" s="20">
        <f>INT(N74*0.3+0.5)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61</v>
      </c>
      <c r="T74" s="19" t="n">
        <v>42.06</v>
      </c>
      <c r="U74" s="17" t="inlineStr">
        <is>
          <t>Tier 2 High GIDA (Score 40.0–49.9)</t>
        </is>
      </c>
      <c r="V74" s="19" t="n">
        <v>70.44</v>
      </c>
      <c r="W74" s="19" t="n">
        <v>49.24</v>
      </c>
      <c r="X74" s="19" t="n">
        <v>70.44</v>
      </c>
      <c r="Y74" s="20">
        <f>ROUND(V74*0.35+W74*0.35+X74*0.30,2)</f>
        <v/>
      </c>
      <c r="Z74" s="25" t="inlineStr">
        <is>
          <t>A - Node within 0.5 km</t>
        </is>
      </c>
      <c r="AA74" s="19" t="n">
        <v>0.3</v>
      </c>
      <c r="AB74" s="19" t="n">
        <v>0.13</v>
      </c>
      <c r="AC74" s="17" t="inlineStr">
        <is>
          <t>Line: Aerial 24C</t>
        </is>
      </c>
      <c r="AD74" s="17" t="inlineStr">
        <is>
          <t>First survey candidate: confirm node handoff, spare capacity and short route; co-location not established.</t>
        </is>
      </c>
      <c r="AE74" s="16" t="n">
        <v>2070</v>
      </c>
    </row>
    <row r="75">
      <c r="A75" s="16" t="n">
        <v>3</v>
      </c>
      <c r="B75" s="16" t="n">
        <v>71</v>
      </c>
      <c r="C75" s="16" t="n">
        <v>2071</v>
      </c>
      <c r="D75" s="17" t="inlineStr">
        <is>
          <t>1380606062</t>
        </is>
      </c>
      <c r="E75" s="17" t="inlineStr">
        <is>
          <t>National Capital Region (NCR)</t>
        </is>
      </c>
      <c r="F75" s="17" t="inlineStr">
        <is>
          <t>First District (Not a Province)</t>
        </is>
      </c>
      <c r="G75" s="17" t="inlineStr">
        <is>
          <t>City of Manila</t>
        </is>
      </c>
      <c r="H75" s="17" t="inlineStr">
        <is>
          <t>Barangay 456</t>
        </is>
      </c>
      <c r="I75" s="18" t="n">
        <v>14.61032</v>
      </c>
      <c r="J75" s="18" t="n">
        <v>120.99115</v>
      </c>
      <c r="K75" s="17" t="inlineStr">
        <is>
          <t>U</t>
        </is>
      </c>
      <c r="L75" s="11" t="n">
        <v>1576</v>
      </c>
      <c r="M75" s="19" t="n">
        <v>3.9</v>
      </c>
      <c r="N75" s="20">
        <f>INT(L75/M75)</f>
        <v/>
      </c>
      <c r="O75" s="20">
        <f>INT(N75*0.3+0.5)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28.74</v>
      </c>
      <c r="T75" s="19" t="n">
        <v>24.45</v>
      </c>
      <c r="U75" s="17" t="inlineStr">
        <is>
          <t>Tier 2 High GIDA (Score 40.0–49.9)</t>
        </is>
      </c>
      <c r="V75" s="19" t="n">
        <v>70.44</v>
      </c>
      <c r="W75" s="19" t="n">
        <v>49.24</v>
      </c>
      <c r="X75" s="19" t="n">
        <v>70.44</v>
      </c>
      <c r="Y75" s="20">
        <f>ROUND(V75*0.35+W75*0.35+X75*0.30,2)</f>
        <v/>
      </c>
      <c r="Z75" s="25" t="inlineStr">
        <is>
          <t>B - Node 0.5-1 km</t>
        </is>
      </c>
      <c r="AA75" s="19" t="n">
        <v>0.8</v>
      </c>
      <c r="AB75" s="19" t="n">
        <v>0.1</v>
      </c>
      <c r="AC75" s="17" t="inlineStr">
        <is>
          <t>Line: Aerial 24C</t>
        </is>
      </c>
      <c r="AD75" s="17" t="inlineStr">
        <is>
          <t>Short node lateral candidate; confirm port/fiber capacity, access and route.</t>
        </is>
      </c>
      <c r="AE75" s="16" t="n">
        <v>2071</v>
      </c>
    </row>
    <row r="76">
      <c r="A76" s="16" t="n">
        <v>3</v>
      </c>
      <c r="B76" s="16" t="n">
        <v>72</v>
      </c>
      <c r="C76" s="16" t="n">
        <v>2072</v>
      </c>
      <c r="D76" s="17" t="inlineStr">
        <is>
          <t>PH0002072</t>
        </is>
      </c>
      <c r="E76" s="17" t="inlineStr">
        <is>
          <t>NCR</t>
        </is>
      </c>
      <c r="F76" s="17" t="inlineStr">
        <is>
          <t>Metro Manila</t>
        </is>
      </c>
      <c r="G76" s="17" t="inlineStr">
        <is>
          <t>Caloocan City</t>
        </is>
      </c>
      <c r="H76" s="17" t="inlineStr">
        <is>
          <t>Barangay 81</t>
        </is>
      </c>
      <c r="I76" s="18" t="n">
        <v>14.61465</v>
      </c>
      <c r="J76" s="18" t="n">
        <v>120.96822</v>
      </c>
      <c r="K76" s="17" t="inlineStr">
        <is>
          <t>R</t>
        </is>
      </c>
      <c r="L76" s="11" t="n">
        <v>2279</v>
      </c>
      <c r="M76" s="19" t="n">
        <v>3.8</v>
      </c>
      <c r="N76" s="20">
        <f>INT(L76/M76)</f>
        <v/>
      </c>
      <c r="O76" s="20">
        <f>INT(N76*0.3+0.5)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19.12</v>
      </c>
      <c r="T76" s="19" t="n">
        <v>25.81</v>
      </c>
      <c r="U76" s="17" t="inlineStr">
        <is>
          <t>Tier 2 High GIDA (Score 40.0–49.9)</t>
        </is>
      </c>
      <c r="V76" s="19" t="n">
        <v>70.44</v>
      </c>
      <c r="W76" s="19" t="n">
        <v>49.24</v>
      </c>
      <c r="X76" s="19" t="n">
        <v>70.44</v>
      </c>
      <c r="Y76" s="20">
        <f>ROUND(V76*0.35+W76*0.35+X76*0.30,2)</f>
        <v/>
      </c>
      <c r="Z76" s="25" t="inlineStr">
        <is>
          <t>B - Node 0.5-1 km</t>
        </is>
      </c>
      <c r="AA76" s="19" t="n">
        <v>0.7</v>
      </c>
      <c r="AB76" s="19" t="n">
        <v>0.19</v>
      </c>
      <c r="AC76" s="17" t="inlineStr">
        <is>
          <t>Line: Aerial 24C</t>
        </is>
      </c>
      <c r="AD76" s="17" t="inlineStr">
        <is>
          <t>Short node lateral candidate; confirm port/fiber capacity, access and route.</t>
        </is>
      </c>
      <c r="AE76" s="16" t="n">
        <v>2072</v>
      </c>
    </row>
    <row r="77">
      <c r="A77" s="16" t="n">
        <v>3</v>
      </c>
      <c r="B77" s="16" t="n">
        <v>73</v>
      </c>
      <c r="C77" s="16" t="n">
        <v>2073</v>
      </c>
      <c r="D77" s="17" t="inlineStr">
        <is>
          <t>1380601197</t>
        </is>
      </c>
      <c r="E77" s="17" t="inlineStr">
        <is>
          <t>National Capital Region (NCR)</t>
        </is>
      </c>
      <c r="F77" s="17" t="inlineStr">
        <is>
          <t>First District (Not a Province)</t>
        </is>
      </c>
      <c r="G77" s="17" t="inlineStr">
        <is>
          <t>City of Manila</t>
        </is>
      </c>
      <c r="H77" s="17" t="inlineStr">
        <is>
          <t>Barangay 197</t>
        </is>
      </c>
      <c r="I77" s="18" t="n">
        <v>14.6340926</v>
      </c>
      <c r="J77" s="18" t="n">
        <v>120.9805089</v>
      </c>
      <c r="K77" s="17" t="inlineStr">
        <is>
          <t>U</t>
        </is>
      </c>
      <c r="L77" s="11" t="n">
        <v>539</v>
      </c>
      <c r="M77" s="19" t="n">
        <v>3.9</v>
      </c>
      <c r="N77" s="20">
        <f>INT(L77/M77)</f>
        <v/>
      </c>
      <c r="O77" s="20">
        <f>INT(N77*0.3+0.5)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30.96</v>
      </c>
      <c r="T77" s="19" t="n">
        <v>35.42</v>
      </c>
      <c r="U77" s="17" t="inlineStr">
        <is>
          <t>Tier 2 High GIDA (Score 40.0–49.9)</t>
        </is>
      </c>
      <c r="V77" s="19" t="n">
        <v>70.43000000000001</v>
      </c>
      <c r="W77" s="19" t="n">
        <v>49.24</v>
      </c>
      <c r="X77" s="19" t="n">
        <v>70.43000000000001</v>
      </c>
      <c r="Y77" s="20">
        <f>ROUND(V77*0.35+W77*0.35+X77*0.30,2)</f>
        <v/>
      </c>
      <c r="Z77" s="22" t="inlineStr">
        <is>
          <t>C - Line within 0.5 km; node over 1 km</t>
        </is>
      </c>
      <c r="AA77" s="19" t="n">
        <v>1.12</v>
      </c>
      <c r="AB77" s="19" t="n">
        <v>0.1</v>
      </c>
      <c r="AC77" s="17" t="inlineStr">
        <is>
          <t>Line: Aerial 24C</t>
        </is>
      </c>
      <c r="AD77" s="17" t="inlineStr">
        <is>
          <t>Splice closure / line-tap survey candidate; locate closure and confirm splicing/capacity.</t>
        </is>
      </c>
      <c r="AE77" s="16" t="n">
        <v>2073</v>
      </c>
    </row>
    <row r="78">
      <c r="A78" s="16" t="n">
        <v>3</v>
      </c>
      <c r="B78" s="16" t="n">
        <v>74</v>
      </c>
      <c r="C78" s="16" t="n">
        <v>2074</v>
      </c>
      <c r="D78" s="17" t="inlineStr">
        <is>
          <t>1380610042</t>
        </is>
      </c>
      <c r="E78" s="17" t="inlineStr">
        <is>
          <t>National Capital Region (NCR)</t>
        </is>
      </c>
      <c r="F78" s="17" t="inlineStr">
        <is>
          <t>First District (Not a Province)</t>
        </is>
      </c>
      <c r="G78" s="17" t="inlineStr">
        <is>
          <t>City of Manila</t>
        </is>
      </c>
      <c r="H78" s="17" t="inlineStr">
        <is>
          <t>Barangay 727</t>
        </is>
      </c>
      <c r="I78" s="18" t="n">
        <v>14.570214</v>
      </c>
      <c r="J78" s="18" t="n">
        <v>120.990027</v>
      </c>
      <c r="K78" s="17" t="inlineStr">
        <is>
          <t>U</t>
        </is>
      </c>
      <c r="L78" s="11" t="n">
        <v>1844</v>
      </c>
      <c r="M78" s="19" t="n">
        <v>3.9</v>
      </c>
      <c r="N78" s="20">
        <f>INT(L78/M78)</f>
        <v/>
      </c>
      <c r="O78" s="20">
        <f>INT(N78*0.3+0.5)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35.24</v>
      </c>
      <c r="T78" s="19" t="n">
        <v>4.25</v>
      </c>
      <c r="U78" s="17" t="inlineStr">
        <is>
          <t>Tier 2 High GIDA (Score 40.0–49.9)</t>
        </is>
      </c>
      <c r="V78" s="19" t="n">
        <v>70.43000000000001</v>
      </c>
      <c r="W78" s="19" t="n">
        <v>49.24</v>
      </c>
      <c r="X78" s="19" t="n">
        <v>70.43000000000001</v>
      </c>
      <c r="Y78" s="20">
        <f>ROUND(V78*0.35+W78*0.35+X78*0.30,2)</f>
        <v/>
      </c>
      <c r="Z78" s="25" t="inlineStr">
        <is>
          <t>A - Node within 0.5 km</t>
        </is>
      </c>
      <c r="AA78" s="19" t="n">
        <v>0.5</v>
      </c>
      <c r="AB78" s="19" t="n">
        <v>0.17</v>
      </c>
      <c r="AC78" s="17" t="inlineStr">
        <is>
          <t>Line: PSG001 RELIANCE TO NCC001</t>
        </is>
      </c>
      <c r="AD78" s="17" t="inlineStr">
        <is>
          <t>First survey candidate: confirm node handoff, spare capacity and short route; co-location not established.</t>
        </is>
      </c>
      <c r="AE78" s="16" t="n">
        <v>2074</v>
      </c>
    </row>
    <row r="79">
      <c r="A79" s="16" t="n">
        <v>3</v>
      </c>
      <c r="B79" s="16" t="n">
        <v>75</v>
      </c>
      <c r="C79" s="16" t="n">
        <v>2075</v>
      </c>
      <c r="D79" s="17" t="inlineStr">
        <is>
          <t>1380606234</t>
        </is>
      </c>
      <c r="E79" s="17" t="inlineStr">
        <is>
          <t>National Capital Region (NCR)</t>
        </is>
      </c>
      <c r="F79" s="17" t="inlineStr">
        <is>
          <t>First District (Not a Province)</t>
        </is>
      </c>
      <c r="G79" s="17" t="inlineStr">
        <is>
          <t>City of Manila</t>
        </is>
      </c>
      <c r="H79" s="17" t="inlineStr">
        <is>
          <t>Barangay 627</t>
        </is>
      </c>
      <c r="I79" s="18" t="n">
        <v>14.58834429130975</v>
      </c>
      <c r="J79" s="18" t="n">
        <v>121.0191427143798</v>
      </c>
      <c r="K79" s="17" t="inlineStr">
        <is>
          <t>U</t>
        </is>
      </c>
      <c r="L79" s="11" t="n">
        <v>1654</v>
      </c>
      <c r="M79" s="19" t="n">
        <v>3.9</v>
      </c>
      <c r="N79" s="20">
        <f>INT(L79/M79)</f>
        <v/>
      </c>
      <c r="O79" s="20">
        <f>INT(N79*0.3+0.5)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16.98</v>
      </c>
      <c r="T79" s="19" t="n">
        <v>23.42</v>
      </c>
      <c r="U79" s="17" t="inlineStr">
        <is>
          <t>Tier 2 High GIDA (Score 40.0–49.9)</t>
        </is>
      </c>
      <c r="V79" s="19" t="n">
        <v>70.43000000000001</v>
      </c>
      <c r="W79" s="19" t="n">
        <v>49.24</v>
      </c>
      <c r="X79" s="19" t="n">
        <v>70.43000000000001</v>
      </c>
      <c r="Y79" s="20">
        <f>ROUND(V79*0.35+W79*0.35+X79*0.30,2)</f>
        <v/>
      </c>
      <c r="Z79" s="22" t="inlineStr">
        <is>
          <t>C - Line within 0.5 km; node over 1 km</t>
        </is>
      </c>
      <c r="AA79" s="19" t="n">
        <v>1.09</v>
      </c>
      <c r="AB79" s="19" t="n">
        <v>0.2</v>
      </c>
      <c r="AC79" s="17" t="inlineStr">
        <is>
          <t>Line: Aerial 24C</t>
        </is>
      </c>
      <c r="AD79" s="17" t="inlineStr">
        <is>
          <t>Splice closure / line-tap survey candidate; locate closure and confirm splicing/capacity.</t>
        </is>
      </c>
      <c r="AE79" s="16" t="n">
        <v>2075</v>
      </c>
    </row>
    <row r="80">
      <c r="A80" s="16" t="n">
        <v>3</v>
      </c>
      <c r="B80" s="16" t="n">
        <v>76</v>
      </c>
      <c r="C80" s="16" t="n">
        <v>2076</v>
      </c>
      <c r="D80" s="17" t="inlineStr">
        <is>
          <t>0403416039</t>
        </is>
      </c>
      <c r="E80" s="17" t="inlineStr">
        <is>
          <t>Region IV-A (CALABARZON)</t>
        </is>
      </c>
      <c r="F80" s="17" t="inlineStr">
        <is>
          <t>Laguna</t>
        </is>
      </c>
      <c r="G80" s="17" t="inlineStr">
        <is>
          <t>Majayjay</t>
        </is>
      </c>
      <c r="H80" s="17" t="inlineStr">
        <is>
          <t>Tanawan</t>
        </is>
      </c>
      <c r="I80" s="18" t="n">
        <v>14.165682</v>
      </c>
      <c r="J80" s="18" t="n">
        <v>121.4524549</v>
      </c>
      <c r="K80" s="17" t="inlineStr">
        <is>
          <t>R</t>
        </is>
      </c>
      <c r="L80" s="11" t="n">
        <v>93</v>
      </c>
      <c r="M80" s="19" t="n">
        <v>3.3</v>
      </c>
      <c r="N80" s="20">
        <f>INT(L80/M80)</f>
        <v/>
      </c>
      <c r="O80" s="20">
        <f>INT(N80*0.3+0.5)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1.8</v>
      </c>
      <c r="T80" s="19" t="n">
        <v>0.49</v>
      </c>
      <c r="U80" s="17" t="inlineStr">
        <is>
          <t>Tier 2 High GIDA (Score 40.0–49.9)</t>
        </is>
      </c>
      <c r="V80" s="19" t="n">
        <v>70.43000000000001</v>
      </c>
      <c r="W80" s="19" t="n">
        <v>49.24</v>
      </c>
      <c r="X80" s="19" t="n">
        <v>70.43000000000001</v>
      </c>
      <c r="Y80" s="20">
        <f>ROUND(V80*0.35+W80*0.35+X80*0.30,2)</f>
        <v/>
      </c>
      <c r="Z80" s="23" t="inlineStr">
        <is>
          <t>D - Other node or line within 3 km</t>
        </is>
      </c>
      <c r="AA80" s="19" t="n">
        <v>3.16</v>
      </c>
      <c r="AB80" s="19" t="n">
        <v>1.9</v>
      </c>
      <c r="AC80" s="17" t="inlineStr">
        <is>
          <t>Line: PAGSANJAN TO LILIW</t>
        </is>
      </c>
      <c r="AD80" s="17" t="inlineStr">
        <is>
          <t>Route options survey candidate: compare actual node lateral with approved line tap.</t>
        </is>
      </c>
      <c r="AE80" s="16" t="n">
        <v>2076</v>
      </c>
    </row>
    <row r="81">
      <c r="A81" s="16" t="n">
        <v>3</v>
      </c>
      <c r="B81" s="16" t="n">
        <v>77</v>
      </c>
      <c r="C81" s="16" t="n">
        <v>2077</v>
      </c>
      <c r="D81" s="17" t="inlineStr">
        <is>
          <t>1380601177</t>
        </is>
      </c>
      <c r="E81" s="17" t="inlineStr">
        <is>
          <t>National Capital Region (NCR)</t>
        </is>
      </c>
      <c r="F81" s="17" t="inlineStr">
        <is>
          <t>First District (Not a Province)</t>
        </is>
      </c>
      <c r="G81" s="17" t="inlineStr">
        <is>
          <t>City of Manila</t>
        </is>
      </c>
      <c r="H81" s="17" t="inlineStr">
        <is>
          <t>Barangay 177</t>
        </is>
      </c>
      <c r="I81" s="18" t="n">
        <v>14.6288</v>
      </c>
      <c r="J81" s="18" t="n">
        <v>120.96996</v>
      </c>
      <c r="K81" s="17" t="inlineStr">
        <is>
          <t>U</t>
        </is>
      </c>
      <c r="L81" s="11" t="n">
        <v>3408</v>
      </c>
      <c r="M81" s="19" t="n">
        <v>3.9</v>
      </c>
      <c r="N81" s="20">
        <f>INT(L81/M81)</f>
        <v/>
      </c>
      <c r="O81" s="20">
        <f>INT(N81*0.3+0.5)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65.47</v>
      </c>
      <c r="T81" s="19" t="n">
        <v>78.87</v>
      </c>
      <c r="U81" s="17" t="inlineStr">
        <is>
          <t>Tier 2 High GIDA (Score 40.0–49.9)</t>
        </is>
      </c>
      <c r="V81" s="19" t="n">
        <v>70.43000000000001</v>
      </c>
      <c r="W81" s="19" t="n">
        <v>49.24</v>
      </c>
      <c r="X81" s="19" t="n">
        <v>70.43000000000001</v>
      </c>
      <c r="Y81" s="20">
        <f>ROUND(V81*0.35+W81*0.35+X81*0.30,2)</f>
        <v/>
      </c>
      <c r="Z81" s="25" t="inlineStr">
        <is>
          <t>A - Node within 0.5 km</t>
        </is>
      </c>
      <c r="AA81" s="19" t="n">
        <v>0.42</v>
      </c>
      <c r="AB81" s="19" t="n">
        <v>0.36</v>
      </c>
      <c r="AC81" s="17" t="inlineStr">
        <is>
          <t>Line: Aerial 24C</t>
        </is>
      </c>
      <c r="AD81" s="17" t="inlineStr">
        <is>
          <t>First survey candidate: confirm node handoff, spare capacity and short route; co-location not established.</t>
        </is>
      </c>
      <c r="AE81" s="16" t="n">
        <v>2077</v>
      </c>
    </row>
    <row r="82">
      <c r="A82" s="16" t="n">
        <v>3</v>
      </c>
      <c r="B82" s="16" t="n">
        <v>78</v>
      </c>
      <c r="C82" s="16" t="n">
        <v>2078</v>
      </c>
      <c r="D82" s="17" t="inlineStr">
        <is>
          <t>1380601167</t>
        </is>
      </c>
      <c r="E82" s="17" t="inlineStr">
        <is>
          <t>National Capital Region (NCR)</t>
        </is>
      </c>
      <c r="F82" s="17" t="inlineStr">
        <is>
          <t>First District (Not a Province)</t>
        </is>
      </c>
      <c r="G82" s="17" t="inlineStr">
        <is>
          <t>City of Manila</t>
        </is>
      </c>
      <c r="H82" s="17" t="inlineStr">
        <is>
          <t>Barangay 167</t>
        </is>
      </c>
      <c r="I82" s="18" t="n">
        <v>14.626947</v>
      </c>
      <c r="J82" s="18" t="n">
        <v>120.973785</v>
      </c>
      <c r="K82" s="17" t="inlineStr">
        <is>
          <t>U</t>
        </is>
      </c>
      <c r="L82" s="11" t="n">
        <v>954</v>
      </c>
      <c r="M82" s="19" t="n">
        <v>3.9</v>
      </c>
      <c r="N82" s="20">
        <f>INT(L82/M82)</f>
        <v/>
      </c>
      <c r="O82" s="20">
        <f>INT(N82*0.3+0.5)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24.37</v>
      </c>
      <c r="T82" s="19" t="n">
        <v>23.03</v>
      </c>
      <c r="U82" s="17" t="inlineStr">
        <is>
          <t>Tier 2 High GIDA (Score 40.0–49.9)</t>
        </is>
      </c>
      <c r="V82" s="19" t="n">
        <v>70.43000000000001</v>
      </c>
      <c r="W82" s="19" t="n">
        <v>49.24</v>
      </c>
      <c r="X82" s="19" t="n">
        <v>70.43000000000001</v>
      </c>
      <c r="Y82" s="20">
        <f>ROUND(V82*0.35+W82*0.35+X82*0.30,2)</f>
        <v/>
      </c>
      <c r="Z82" s="25" t="inlineStr">
        <is>
          <t>A - Node within 0.5 km</t>
        </is>
      </c>
      <c r="AA82" s="19" t="n">
        <v>0.05</v>
      </c>
      <c r="AB82" s="19" t="n">
        <v>0.04</v>
      </c>
      <c r="AC82" s="17" t="inlineStr">
        <is>
          <t>Line: UG 144C via Y-Duct</t>
        </is>
      </c>
      <c r="AD82" s="17" t="inlineStr">
        <is>
          <t>First survey candidate: confirm node handoff, spare capacity and short route; co-location not established.</t>
        </is>
      </c>
      <c r="AE82" s="16" t="n">
        <v>2078</v>
      </c>
    </row>
    <row r="83">
      <c r="A83" s="16" t="n">
        <v>3</v>
      </c>
      <c r="B83" s="16" t="n">
        <v>79</v>
      </c>
      <c r="C83" s="16" t="n">
        <v>2079</v>
      </c>
      <c r="D83" s="17" t="inlineStr">
        <is>
          <t>1380601150</t>
        </is>
      </c>
      <c r="E83" s="17" t="inlineStr">
        <is>
          <t>National Capital Region (NCR)</t>
        </is>
      </c>
      <c r="F83" s="17" t="inlineStr">
        <is>
          <t>First District (Not a Province)</t>
        </is>
      </c>
      <c r="G83" s="17" t="inlineStr">
        <is>
          <t>City of Manila</t>
        </is>
      </c>
      <c r="H83" s="17" t="inlineStr">
        <is>
          <t>Barangay 150</t>
        </is>
      </c>
      <c r="I83" s="18" t="n">
        <v>14.62984628149023</v>
      </c>
      <c r="J83" s="18" t="n">
        <v>120.9662721279736</v>
      </c>
      <c r="K83" s="17" t="inlineStr">
        <is>
          <t>U</t>
        </is>
      </c>
      <c r="L83" s="11" t="n">
        <v>2346</v>
      </c>
      <c r="M83" s="19" t="n">
        <v>3.9</v>
      </c>
      <c r="N83" s="20">
        <f>INT(L83/M83)</f>
        <v/>
      </c>
      <c r="O83" s="20">
        <f>INT(N83*0.3+0.5)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34.7</v>
      </c>
      <c r="T83" s="19" t="n">
        <v>34.03</v>
      </c>
      <c r="U83" s="17" t="inlineStr">
        <is>
          <t>Tier 2 High GIDA (Score 40.0–49.9)</t>
        </is>
      </c>
      <c r="V83" s="19" t="n">
        <v>70.43000000000001</v>
      </c>
      <c r="W83" s="19" t="n">
        <v>49.24</v>
      </c>
      <c r="X83" s="19" t="n">
        <v>70.43000000000001</v>
      </c>
      <c r="Y83" s="20">
        <f>ROUND(V83*0.35+W83*0.35+X83*0.30,2)</f>
        <v/>
      </c>
      <c r="Z83" s="25" t="inlineStr">
        <is>
          <t>B - Node 0.5-1 km</t>
        </is>
      </c>
      <c r="AA83" s="19" t="n">
        <v>0.83</v>
      </c>
      <c r="AB83" s="19" t="n">
        <v>0.75</v>
      </c>
      <c r="AC83" s="17" t="inlineStr">
        <is>
          <t>Line: Aerial 24C</t>
        </is>
      </c>
      <c r="AD83" s="17" t="inlineStr">
        <is>
          <t>Short node lateral candidate; confirm port/fiber capacity, access and route.</t>
        </is>
      </c>
      <c r="AE83" s="16" t="n">
        <v>2079</v>
      </c>
    </row>
    <row r="84">
      <c r="A84" s="16" t="n">
        <v>3</v>
      </c>
      <c r="B84" s="16" t="n">
        <v>80</v>
      </c>
      <c r="C84" s="16" t="n">
        <v>2080</v>
      </c>
      <c r="D84" s="17" t="inlineStr">
        <is>
          <t>1380604002</t>
        </is>
      </c>
      <c r="E84" s="17" t="inlineStr">
        <is>
          <t>National Capital Region (NCR)</t>
        </is>
      </c>
      <c r="F84" s="17" t="inlineStr">
        <is>
          <t>First District (Not a Province)</t>
        </is>
      </c>
      <c r="G84" s="17" t="inlineStr">
        <is>
          <t>City of Manila</t>
        </is>
      </c>
      <c r="H84" s="17" t="inlineStr">
        <is>
          <t>Barangay 269</t>
        </is>
      </c>
      <c r="I84" s="18" t="n">
        <v>14.62341</v>
      </c>
      <c r="J84" s="18" t="n">
        <v>120.983834</v>
      </c>
      <c r="K84" s="17" t="inlineStr">
        <is>
          <t>U</t>
        </is>
      </c>
      <c r="L84" s="11" t="n">
        <v>931</v>
      </c>
      <c r="M84" s="19" t="n">
        <v>3.9</v>
      </c>
      <c r="N84" s="20">
        <f>INT(L84/M84)</f>
        <v/>
      </c>
      <c r="O84" s="20">
        <f>INT(N84*0.3+0.5)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42.61</v>
      </c>
      <c r="T84" s="19" t="n">
        <v>21.28</v>
      </c>
      <c r="U84" s="17" t="inlineStr">
        <is>
          <t>Tier 2 High GIDA (Score 40.0–49.9)</t>
        </is>
      </c>
      <c r="V84" s="19" t="n">
        <v>70.43000000000001</v>
      </c>
      <c r="W84" s="19" t="n">
        <v>49.24</v>
      </c>
      <c r="X84" s="19" t="n">
        <v>70.43000000000001</v>
      </c>
      <c r="Y84" s="20">
        <f>ROUND(V84*0.35+W84*0.35+X84*0.30,2)</f>
        <v/>
      </c>
      <c r="Z84" s="25" t="inlineStr">
        <is>
          <t>B - Node 0.5-1 km</t>
        </is>
      </c>
      <c r="AA84" s="19" t="n">
        <v>0.78</v>
      </c>
      <c r="AB84" s="19" t="n">
        <v>0.1</v>
      </c>
      <c r="AC84" s="17" t="inlineStr">
        <is>
          <t>Line: Aerial 24C</t>
        </is>
      </c>
      <c r="AD84" s="17" t="inlineStr">
        <is>
          <t>Short node lateral candidate; confirm port/fiber capacity, access and route.</t>
        </is>
      </c>
      <c r="AE84" s="16" t="n">
        <v>2080</v>
      </c>
    </row>
    <row r="85">
      <c r="A85" s="16" t="n">
        <v>3</v>
      </c>
      <c r="B85" s="16" t="n">
        <v>81</v>
      </c>
      <c r="C85" s="16" t="n">
        <v>2081</v>
      </c>
      <c r="D85" s="17" t="inlineStr">
        <is>
          <t>1380614084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7" t="inlineStr">
        <is>
          <t>Barangay 891</t>
        </is>
      </c>
      <c r="I85" s="18" t="n">
        <v>14.582281</v>
      </c>
      <c r="J85" s="18" t="n">
        <v>121.016067</v>
      </c>
      <c r="K85" s="17" t="inlineStr">
        <is>
          <t>U</t>
        </is>
      </c>
      <c r="L85" s="11" t="n">
        <v>783</v>
      </c>
      <c r="M85" s="19" t="n">
        <v>3.9</v>
      </c>
      <c r="N85" s="20">
        <f>INT(L85/M85)</f>
        <v/>
      </c>
      <c r="O85" s="20">
        <f>INT(N85*0.3+0.5)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7.89</v>
      </c>
      <c r="T85" s="19" t="n">
        <v>7</v>
      </c>
      <c r="U85" s="17" t="inlineStr">
        <is>
          <t>Tier 2 High GIDA (Score 40.0–49.9)</t>
        </is>
      </c>
      <c r="V85" s="19" t="n">
        <v>70.43000000000001</v>
      </c>
      <c r="W85" s="19" t="n">
        <v>49.24</v>
      </c>
      <c r="X85" s="19" t="n">
        <v>70.43000000000001</v>
      </c>
      <c r="Y85" s="20">
        <f>ROUND(V85*0.35+W85*0.35+X85*0.30,2)</f>
        <v/>
      </c>
      <c r="Z85" s="22" t="inlineStr">
        <is>
          <t>C - Line within 0.5 km; node over 1 km</t>
        </is>
      </c>
      <c r="AA85" s="19" t="n">
        <v>1.3</v>
      </c>
      <c r="AB85" s="19" t="n">
        <v>0.13</v>
      </c>
      <c r="AC85" s="17" t="inlineStr">
        <is>
          <t>Line: Aerial 24C</t>
        </is>
      </c>
      <c r="AD85" s="17" t="inlineStr">
        <is>
          <t>Splice closure / line-tap survey candidate; locate closure and confirm splicing/capacity.</t>
        </is>
      </c>
      <c r="AE85" s="16" t="n">
        <v>2081</v>
      </c>
    </row>
    <row r="86">
      <c r="A86" s="16" t="n">
        <v>3</v>
      </c>
      <c r="B86" s="16" t="n">
        <v>82</v>
      </c>
      <c r="C86" s="16" t="n">
        <v>2082</v>
      </c>
      <c r="D86" s="17" t="inlineStr">
        <is>
          <t>1380614072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7" t="inlineStr">
        <is>
          <t>Barangay 879</t>
        </is>
      </c>
      <c r="I86" s="18" t="n">
        <v>14.582731</v>
      </c>
      <c r="J86" s="18" t="n">
        <v>121.013367</v>
      </c>
      <c r="K86" s="17" t="inlineStr">
        <is>
          <t>U</t>
        </is>
      </c>
      <c r="L86" s="11" t="n">
        <v>554</v>
      </c>
      <c r="M86" s="19" t="n">
        <v>3.9</v>
      </c>
      <c r="N86" s="20">
        <f>INT(L86/M86)</f>
        <v/>
      </c>
      <c r="O86" s="20">
        <f>INT(N86*0.3+0.5)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35.98</v>
      </c>
      <c r="T86" s="19" t="n">
        <v>51.92</v>
      </c>
      <c r="U86" s="17" t="inlineStr">
        <is>
          <t>Tier 2 High GIDA (Score 40.0–49.9)</t>
        </is>
      </c>
      <c r="V86" s="19" t="n">
        <v>70.42</v>
      </c>
      <c r="W86" s="19" t="n">
        <v>49.23</v>
      </c>
      <c r="X86" s="19" t="n">
        <v>70.42</v>
      </c>
      <c r="Y86" s="20">
        <f>ROUND(V86*0.35+W86*0.35+X86*0.30,2)</f>
        <v/>
      </c>
      <c r="Z86" s="22" t="inlineStr">
        <is>
          <t>C - Line within 0.5 km; node over 1 km</t>
        </is>
      </c>
      <c r="AA86" s="19" t="n">
        <v>1.16</v>
      </c>
      <c r="AB86" s="19" t="n">
        <v>0.05</v>
      </c>
      <c r="AC86" s="17" t="inlineStr">
        <is>
          <t>Line: Aerial 24C</t>
        </is>
      </c>
      <c r="AD86" s="17" t="inlineStr">
        <is>
          <t>Splice closure / line-tap survey candidate; locate closure and confirm splicing/capacity.</t>
        </is>
      </c>
      <c r="AE86" s="16" t="n">
        <v>2082</v>
      </c>
    </row>
    <row r="87">
      <c r="A87" s="16" t="n">
        <v>3</v>
      </c>
      <c r="B87" s="16" t="n">
        <v>83</v>
      </c>
      <c r="C87" s="16" t="n">
        <v>2083</v>
      </c>
      <c r="D87" s="17" t="inlineStr">
        <is>
          <t>PH0002083</t>
        </is>
      </c>
      <c r="E87" s="17" t="inlineStr">
        <is>
          <t>VI</t>
        </is>
      </c>
      <c r="F87" s="17" t="inlineStr">
        <is>
          <t>Iloilo</t>
        </is>
      </c>
      <c r="G87" s="17" t="inlineStr">
        <is>
          <t>Iloilo City</t>
        </is>
      </c>
      <c r="H87" s="17" t="inlineStr">
        <is>
          <t>Mansaya-Lapuz</t>
        </is>
      </c>
      <c r="I87" s="18" t="n">
        <v>10.7425972</v>
      </c>
      <c r="J87" s="18" t="n">
        <v>122.56414</v>
      </c>
      <c r="K87" s="17" t="inlineStr">
        <is>
          <t>R</t>
        </is>
      </c>
      <c r="L87" s="11" t="n">
        <v>2230</v>
      </c>
      <c r="M87" s="19" t="n">
        <v>3.8</v>
      </c>
      <c r="N87" s="20">
        <f>INT(L87/M87)</f>
        <v/>
      </c>
      <c r="O87" s="20">
        <f>INT(N87*0.3+0.5)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11.02</v>
      </c>
      <c r="T87" s="19" t="n">
        <v>11.67</v>
      </c>
      <c r="U87" s="17" t="inlineStr">
        <is>
          <t>Tier 2 High GIDA (Score 40.0–49.9)</t>
        </is>
      </c>
      <c r="V87" s="19" t="n">
        <v>70.42</v>
      </c>
      <c r="W87" s="19" t="n">
        <v>49.23</v>
      </c>
      <c r="X87" s="19" t="n">
        <v>70.42</v>
      </c>
      <c r="Y87" s="20">
        <f>ROUND(V87*0.35+W87*0.35+X87*0.30,2)</f>
        <v/>
      </c>
      <c r="Z87" s="25" t="inlineStr">
        <is>
          <t>A - Node within 0.5 km</t>
        </is>
      </c>
      <c r="AA87" s="19" t="n">
        <v>0.43</v>
      </c>
      <c r="AB87" s="19" t="n">
        <v>0.07000000000000001</v>
      </c>
      <c r="AC87" s="17" t="inlineStr">
        <is>
          <t>Line: 24c</t>
        </is>
      </c>
      <c r="AD87" s="17" t="inlineStr">
        <is>
          <t>First survey candidate: confirm node handoff, spare capacity and short route; co-location not established.</t>
        </is>
      </c>
      <c r="AE87" s="16" t="n">
        <v>2083</v>
      </c>
    </row>
    <row r="88">
      <c r="A88" s="16" t="n">
        <v>3</v>
      </c>
      <c r="B88" s="16" t="n">
        <v>84</v>
      </c>
      <c r="C88" s="16" t="n">
        <v>2084</v>
      </c>
      <c r="D88" s="17" t="inlineStr">
        <is>
          <t>1380605042</t>
        </is>
      </c>
      <c r="E88" s="17" t="inlineStr">
        <is>
          <t>National Capital Region (NCR)</t>
        </is>
      </c>
      <c r="F88" s="17" t="inlineStr">
        <is>
          <t>First District (Not a Province)</t>
        </is>
      </c>
      <c r="G88" s="17" t="inlineStr">
        <is>
          <t>City of Manila</t>
        </is>
      </c>
      <c r="H88" s="17" t="inlineStr">
        <is>
          <t>Barangay 340</t>
        </is>
      </c>
      <c r="I88" s="18" t="n">
        <v>14.6180932</v>
      </c>
      <c r="J88" s="18" t="n">
        <v>120.9842549</v>
      </c>
      <c r="K88" s="17" t="inlineStr">
        <is>
          <t>U</t>
        </is>
      </c>
      <c r="L88" s="11" t="n">
        <v>2070</v>
      </c>
      <c r="M88" s="19" t="n">
        <v>3.9</v>
      </c>
      <c r="N88" s="20">
        <f>INT(L88/M88)</f>
        <v/>
      </c>
      <c r="O88" s="20">
        <f>INT(N88*0.3+0.5)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13.59</v>
      </c>
      <c r="T88" s="19" t="n">
        <v>7.94</v>
      </c>
      <c r="U88" s="17" t="inlineStr">
        <is>
          <t>Tier 2 High GIDA (Score 40.0–49.9)</t>
        </is>
      </c>
      <c r="V88" s="19" t="n">
        <v>70.41</v>
      </c>
      <c r="W88" s="19" t="n">
        <v>49.23</v>
      </c>
      <c r="X88" s="19" t="n">
        <v>70.41</v>
      </c>
      <c r="Y88" s="20">
        <f>ROUND(V88*0.35+W88*0.35+X88*0.30,2)</f>
        <v/>
      </c>
      <c r="Z88" s="25" t="inlineStr">
        <is>
          <t>A - Node within 0.5 km</t>
        </is>
      </c>
      <c r="AA88" s="19" t="n">
        <v>0.23</v>
      </c>
      <c r="AB88" s="19" t="n">
        <v>0.05</v>
      </c>
      <c r="AC88" s="17" t="inlineStr">
        <is>
          <t>Line: Aerial 24C</t>
        </is>
      </c>
      <c r="AD88" s="17" t="inlineStr">
        <is>
          <t>First survey candidate: confirm node handoff, spare capacity and short route; co-location not established.</t>
        </is>
      </c>
      <c r="AE88" s="16" t="n">
        <v>2084</v>
      </c>
    </row>
    <row r="89">
      <c r="A89" s="16" t="n">
        <v>3</v>
      </c>
      <c r="B89" s="16" t="n">
        <v>85</v>
      </c>
      <c r="C89" s="16" t="n">
        <v>2085</v>
      </c>
      <c r="D89" s="17" t="inlineStr">
        <is>
          <t>1380603012</t>
        </is>
      </c>
      <c r="E89" s="17" t="inlineStr">
        <is>
          <t>National Capital Region (NCR)</t>
        </is>
      </c>
      <c r="F89" s="17" t="inlineStr">
        <is>
          <t>First District (Not a Province)</t>
        </is>
      </c>
      <c r="G89" s="17" t="inlineStr">
        <is>
          <t>City of Manila</t>
        </is>
      </c>
      <c r="H89" s="17" t="inlineStr">
        <is>
          <t>Barangay 392</t>
        </is>
      </c>
      <c r="I89" s="18" t="n">
        <v>14.6029744</v>
      </c>
      <c r="J89" s="18" t="n">
        <v>120.9880519</v>
      </c>
      <c r="K89" s="17" t="inlineStr">
        <is>
          <t>U</t>
        </is>
      </c>
      <c r="L89" s="11" t="n">
        <v>716</v>
      </c>
      <c r="M89" s="19" t="n">
        <v>3.9</v>
      </c>
      <c r="N89" s="20">
        <f>INT(L89/M89)</f>
        <v/>
      </c>
      <c r="O89" s="20">
        <f>INT(N89*0.3+0.5)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33.68</v>
      </c>
      <c r="T89" s="19" t="n">
        <v>41.76</v>
      </c>
      <c r="U89" s="17" t="inlineStr">
        <is>
          <t>Tier 2 High GIDA (Score 40.0–49.9)</t>
        </is>
      </c>
      <c r="V89" s="19" t="n">
        <v>70.41</v>
      </c>
      <c r="W89" s="19" t="n">
        <v>49.23</v>
      </c>
      <c r="X89" s="19" t="n">
        <v>70.41</v>
      </c>
      <c r="Y89" s="20">
        <f>ROUND(V89*0.35+W89*0.35+X89*0.30,2)</f>
        <v/>
      </c>
      <c r="Z89" s="25" t="inlineStr">
        <is>
          <t>A - Node within 0.5 km</t>
        </is>
      </c>
      <c r="AA89" s="19" t="n">
        <v>0.34</v>
      </c>
      <c r="AB89" s="19" t="n">
        <v>0.06</v>
      </c>
      <c r="AC89" s="17" t="inlineStr">
        <is>
          <t>Line: UG 144C via Y-Duct</t>
        </is>
      </c>
      <c r="AD89" s="17" t="inlineStr">
        <is>
          <t>First survey candidate: confirm node handoff, spare capacity and short route; co-location not established.</t>
        </is>
      </c>
      <c r="AE89" s="16" t="n">
        <v>2085</v>
      </c>
    </row>
    <row r="90">
      <c r="A90" s="16" t="n">
        <v>3</v>
      </c>
      <c r="B90" s="16" t="n">
        <v>86</v>
      </c>
      <c r="C90" s="16" t="n">
        <v>2086</v>
      </c>
      <c r="D90" s="17" t="inlineStr">
        <is>
          <t>PH0002086</t>
        </is>
      </c>
      <c r="E90" s="17" t="inlineStr">
        <is>
          <t>NCR</t>
        </is>
      </c>
      <c r="F90" s="17" t="inlineStr">
        <is>
          <t>Metro Manila</t>
        </is>
      </c>
      <c r="G90" s="17" t="inlineStr">
        <is>
          <t>Caloocan City</t>
        </is>
      </c>
      <c r="H90" s="17" t="inlineStr">
        <is>
          <t>Barangay 77</t>
        </is>
      </c>
      <c r="I90" s="18" t="n">
        <v>14.610764</v>
      </c>
      <c r="J90" s="18" t="n">
        <v>120.964391</v>
      </c>
      <c r="K90" s="17" t="inlineStr">
        <is>
          <t>R</t>
        </is>
      </c>
      <c r="L90" s="11" t="n">
        <v>2279</v>
      </c>
      <c r="M90" s="19" t="n">
        <v>3.8</v>
      </c>
      <c r="N90" s="20">
        <f>INT(L90/M90)</f>
        <v/>
      </c>
      <c r="O90" s="20">
        <f>INT(N90*0.3+0.5)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7.91</v>
      </c>
      <c r="T90" s="19" t="n">
        <v>10.69</v>
      </c>
      <c r="U90" s="17" t="inlineStr">
        <is>
          <t>Tier 2 High GIDA (Score 40.0–49.9)</t>
        </is>
      </c>
      <c r="V90" s="19" t="n">
        <v>70.41</v>
      </c>
      <c r="W90" s="19" t="n">
        <v>49.22</v>
      </c>
      <c r="X90" s="19" t="n">
        <v>70.41</v>
      </c>
      <c r="Y90" s="20">
        <f>ROUND(V90*0.35+W90*0.35+X90*0.30,2)</f>
        <v/>
      </c>
      <c r="Z90" s="25" t="inlineStr">
        <is>
          <t>B - Node 0.5-1 km</t>
        </is>
      </c>
      <c r="AA90" s="19" t="n">
        <v>0.72</v>
      </c>
      <c r="AB90" s="19" t="n">
        <v>0.51</v>
      </c>
      <c r="AC90" s="17" t="inlineStr">
        <is>
          <t>Line: Aerial 24C</t>
        </is>
      </c>
      <c r="AD90" s="17" t="inlineStr">
        <is>
          <t>Short node lateral candidate; confirm port/fiber capacity, access and route.</t>
        </is>
      </c>
      <c r="AE90" s="16" t="n">
        <v>2086</v>
      </c>
    </row>
    <row r="91">
      <c r="A91" s="16" t="n">
        <v>3</v>
      </c>
      <c r="B91" s="16" t="n">
        <v>87</v>
      </c>
      <c r="C91" s="16" t="n">
        <v>2087</v>
      </c>
      <c r="D91" s="17" t="inlineStr">
        <is>
          <t>1380603016</t>
        </is>
      </c>
      <c r="E91" s="17" t="inlineStr">
        <is>
          <t>National Capital Region (NCR)</t>
        </is>
      </c>
      <c r="F91" s="17" t="inlineStr">
        <is>
          <t>First District (Not a Province)</t>
        </is>
      </c>
      <c r="G91" s="17" t="inlineStr">
        <is>
          <t>City of Manila</t>
        </is>
      </c>
      <c r="H91" s="17" t="inlineStr">
        <is>
          <t>Barangay 307</t>
        </is>
      </c>
      <c r="I91" s="18" t="n">
        <v>14.6112</v>
      </c>
      <c r="J91" s="18" t="n">
        <v>120.993006</v>
      </c>
      <c r="K91" s="17" t="inlineStr">
        <is>
          <t>U</t>
        </is>
      </c>
      <c r="L91" s="11" t="n">
        <v>1420</v>
      </c>
      <c r="M91" s="19" t="n">
        <v>3.9</v>
      </c>
      <c r="N91" s="20">
        <f>INT(L91/M91)</f>
        <v/>
      </c>
      <c r="O91" s="20">
        <f>INT(N91*0.3+0.5)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74.56</v>
      </c>
      <c r="T91" s="19" t="n">
        <v>56.29</v>
      </c>
      <c r="U91" s="17" t="inlineStr">
        <is>
          <t>Tier 2 High GIDA (Score 40.0–49.9)</t>
        </is>
      </c>
      <c r="V91" s="19" t="n">
        <v>70.41</v>
      </c>
      <c r="W91" s="19" t="n">
        <v>49.22</v>
      </c>
      <c r="X91" s="19" t="n">
        <v>70.41</v>
      </c>
      <c r="Y91" s="20">
        <f>ROUND(V91*0.35+W91*0.35+X91*0.30,2)</f>
        <v/>
      </c>
      <c r="Z91" s="25" t="inlineStr">
        <is>
          <t>B - Node 0.5-1 km</t>
        </is>
      </c>
      <c r="AA91" s="19" t="n">
        <v>0.92</v>
      </c>
      <c r="AB91" s="19" t="n">
        <v>0.12</v>
      </c>
      <c r="AC91" s="17" t="inlineStr">
        <is>
          <t>Line: Aerial 24C</t>
        </is>
      </c>
      <c r="AD91" s="17" t="inlineStr">
        <is>
          <t>Short node lateral candidate; confirm port/fiber capacity, access and route.</t>
        </is>
      </c>
      <c r="AE91" s="16" t="n">
        <v>2087</v>
      </c>
    </row>
    <row r="92">
      <c r="A92" s="16" t="n">
        <v>3</v>
      </c>
      <c r="B92" s="16" t="n">
        <v>88</v>
      </c>
      <c r="C92" s="16" t="n">
        <v>2088</v>
      </c>
      <c r="D92" s="17" t="inlineStr">
        <is>
          <t>1380605027</t>
        </is>
      </c>
      <c r="E92" s="17" t="inlineStr">
        <is>
          <t>National Capital Region (NCR)</t>
        </is>
      </c>
      <c r="F92" s="17" t="inlineStr">
        <is>
          <t>First District (Not a Province)</t>
        </is>
      </c>
      <c r="G92" s="17" t="inlineStr">
        <is>
          <t>City of Manila</t>
        </is>
      </c>
      <c r="H92" s="17" t="inlineStr">
        <is>
          <t>Barangay 325</t>
        </is>
      </c>
      <c r="I92" s="18" t="n">
        <v>14.6108534</v>
      </c>
      <c r="J92" s="18" t="n">
        <v>120.9796912</v>
      </c>
      <c r="K92" s="17" t="inlineStr">
        <is>
          <t>U</t>
        </is>
      </c>
      <c r="L92" s="11" t="n">
        <v>538</v>
      </c>
      <c r="M92" s="19" t="n">
        <v>3.9</v>
      </c>
      <c r="N92" s="20">
        <f>INT(L92/M92)</f>
        <v/>
      </c>
      <c r="O92" s="20">
        <f>INT(N92*0.3+0.5)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33.11</v>
      </c>
      <c r="T92" s="19" t="n">
        <v>32.83</v>
      </c>
      <c r="U92" s="17" t="inlineStr">
        <is>
          <t>Tier 2 High GIDA (Score 40.0–49.9)</t>
        </is>
      </c>
      <c r="V92" s="19" t="n">
        <v>70.41</v>
      </c>
      <c r="W92" s="19" t="n">
        <v>49.22</v>
      </c>
      <c r="X92" s="19" t="n">
        <v>70.41</v>
      </c>
      <c r="Y92" s="20">
        <f>ROUND(V92*0.35+W92*0.35+X92*0.30,2)</f>
        <v/>
      </c>
      <c r="Z92" s="25" t="inlineStr">
        <is>
          <t>B - Node 0.5-1 km</t>
        </is>
      </c>
      <c r="AA92" s="19" t="n">
        <v>0.71</v>
      </c>
      <c r="AB92" s="19" t="n">
        <v>0.31</v>
      </c>
      <c r="AC92" s="17" t="inlineStr">
        <is>
          <t>Line: Aerial 24C</t>
        </is>
      </c>
      <c r="AD92" s="17" t="inlineStr">
        <is>
          <t>Short node lateral candidate; confirm port/fiber capacity, access and route.</t>
        </is>
      </c>
      <c r="AE92" s="16" t="n">
        <v>2088</v>
      </c>
    </row>
    <row r="93">
      <c r="A93" s="16" t="n">
        <v>3</v>
      </c>
      <c r="B93" s="16" t="n">
        <v>89</v>
      </c>
      <c r="C93" s="16" t="n">
        <v>2089</v>
      </c>
      <c r="D93" s="17" t="inlineStr">
        <is>
          <t>PH0002089</t>
        </is>
      </c>
      <c r="E93" s="17" t="inlineStr">
        <is>
          <t>IV-A</t>
        </is>
      </c>
      <c r="F93" s="17" t="inlineStr">
        <is>
          <t>Cavite</t>
        </is>
      </c>
      <c r="G93" s="17" t="inlineStr">
        <is>
          <t>Imus City</t>
        </is>
      </c>
      <c r="H93" s="17" t="inlineStr">
        <is>
          <t>Tanzang Luma I</t>
        </is>
      </c>
      <c r="I93" s="18" t="n">
        <v>14.3929482</v>
      </c>
      <c r="J93" s="18" t="n">
        <v>120.9199647</v>
      </c>
      <c r="K93" s="17" t="inlineStr">
        <is>
          <t>R</t>
        </is>
      </c>
      <c r="L93" s="11" t="n">
        <v>2316</v>
      </c>
      <c r="M93" s="19" t="n">
        <v>3.4</v>
      </c>
      <c r="N93" s="20">
        <f>INT(L93/M93)</f>
        <v/>
      </c>
      <c r="O93" s="20">
        <f>INT(N93*0.3+0.5)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0.87</v>
      </c>
      <c r="T93" s="19" t="n">
        <v>0.6</v>
      </c>
      <c r="U93" s="17" t="inlineStr">
        <is>
          <t>Tier 2 High GIDA (Score 40.0–49.9)</t>
        </is>
      </c>
      <c r="V93" s="19" t="n">
        <v>70.41</v>
      </c>
      <c r="W93" s="19" t="n">
        <v>49.22</v>
      </c>
      <c r="X93" s="19" t="n">
        <v>70.41</v>
      </c>
      <c r="Y93" s="20">
        <f>ROUND(V93*0.35+W93*0.35+X93*0.30,2)</f>
        <v/>
      </c>
      <c r="Z93" s="23" t="inlineStr">
        <is>
          <t>D - Other node or line within 3 km</t>
        </is>
      </c>
      <c r="AA93" s="19" t="n">
        <v>2.34</v>
      </c>
      <c r="AB93" s="19" t="n">
        <v>4.71</v>
      </c>
      <c r="AC93" s="17" t="inlineStr">
        <is>
          <t>Node: IMC003
- TYPE 3</t>
        </is>
      </c>
      <c r="AD93" s="17" t="inlineStr">
        <is>
          <t>Route options survey candidate: compare actual node lateral with approved line tap.</t>
        </is>
      </c>
      <c r="AE93" s="16" t="n">
        <v>2089</v>
      </c>
    </row>
    <row r="94">
      <c r="A94" s="16" t="n">
        <v>3</v>
      </c>
      <c r="B94" s="16" t="n">
        <v>90</v>
      </c>
      <c r="C94" s="16" t="n">
        <v>2090</v>
      </c>
      <c r="D94" s="17" t="inlineStr">
        <is>
          <t>1380606002</t>
        </is>
      </c>
      <c r="E94" s="17" t="inlineStr">
        <is>
          <t>National Capital Region (NCR)</t>
        </is>
      </c>
      <c r="F94" s="17" t="inlineStr">
        <is>
          <t>First District (Not a Province)</t>
        </is>
      </c>
      <c r="G94" s="17" t="inlineStr">
        <is>
          <t>City of Manila</t>
        </is>
      </c>
      <c r="H94" s="17" t="inlineStr">
        <is>
          <t>Barangay 396</t>
        </is>
      </c>
      <c r="I94" s="18" t="n">
        <v>14.6028244</v>
      </c>
      <c r="J94" s="18" t="n">
        <v>120.9843019</v>
      </c>
      <c r="K94" s="17" t="inlineStr">
        <is>
          <t>U</t>
        </is>
      </c>
      <c r="L94" s="11" t="n">
        <v>1717</v>
      </c>
      <c r="M94" s="19" t="n">
        <v>3.9</v>
      </c>
      <c r="N94" s="20">
        <f>INT(L94/M94)</f>
        <v/>
      </c>
      <c r="O94" s="20">
        <f>INT(N94*0.3+0.5)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31.2</v>
      </c>
      <c r="T94" s="19" t="n">
        <v>30.14</v>
      </c>
      <c r="U94" s="17" t="inlineStr">
        <is>
          <t>Tier 2 High GIDA (Score 40.0–49.9)</t>
        </is>
      </c>
      <c r="V94" s="19" t="n">
        <v>70.41</v>
      </c>
      <c r="W94" s="19" t="n">
        <v>49.22</v>
      </c>
      <c r="X94" s="19" t="n">
        <v>70.41</v>
      </c>
      <c r="Y94" s="20">
        <f>ROUND(V94*0.35+W94*0.35+X94*0.30,2)</f>
        <v/>
      </c>
      <c r="Z94" s="25" t="inlineStr">
        <is>
          <t>B - Node 0.5-1 km</t>
        </is>
      </c>
      <c r="AA94" s="19" t="n">
        <v>0.74</v>
      </c>
      <c r="AB94" s="19" t="n">
        <v>0.06</v>
      </c>
      <c r="AC94" s="17" t="inlineStr">
        <is>
          <t>Line: Aerial 24C</t>
        </is>
      </c>
      <c r="AD94" s="17" t="inlineStr">
        <is>
          <t>Short node lateral candidate; confirm port/fiber capacity, access and route.</t>
        </is>
      </c>
      <c r="AE94" s="16" t="n">
        <v>2090</v>
      </c>
    </row>
    <row r="95">
      <c r="A95" s="16" t="n">
        <v>3</v>
      </c>
      <c r="B95" s="16" t="n">
        <v>91</v>
      </c>
      <c r="C95" s="16" t="n">
        <v>2091</v>
      </c>
      <c r="D95" s="17" t="inlineStr">
        <is>
          <t>1380614094</t>
        </is>
      </c>
      <c r="E95" s="17" t="inlineStr">
        <is>
          <t>National Capital Region (NCR)</t>
        </is>
      </c>
      <c r="F95" s="17" t="inlineStr">
        <is>
          <t>First District (Not a Province)</t>
        </is>
      </c>
      <c r="G95" s="17" t="inlineStr">
        <is>
          <t>City of Manila</t>
        </is>
      </c>
      <c r="H95" s="17" t="inlineStr">
        <is>
          <t>Barangay 901</t>
        </is>
      </c>
      <c r="I95" s="18" t="n">
        <v>14.5858309</v>
      </c>
      <c r="J95" s="18" t="n">
        <v>121.0089588</v>
      </c>
      <c r="K95" s="17" t="inlineStr">
        <is>
          <t>U</t>
        </is>
      </c>
      <c r="L95" s="11" t="n">
        <v>1659</v>
      </c>
      <c r="M95" s="19" t="n">
        <v>3.9</v>
      </c>
      <c r="N95" s="20">
        <f>INT(L95/M95)</f>
        <v/>
      </c>
      <c r="O95" s="20">
        <f>INT(N95*0.3+0.5)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39.14</v>
      </c>
      <c r="T95" s="19" t="n">
        <v>6.03</v>
      </c>
      <c r="U95" s="17" t="inlineStr">
        <is>
          <t>Tier 2 High GIDA (Score 40.0–49.9)</t>
        </is>
      </c>
      <c r="V95" s="19" t="n">
        <v>70.41</v>
      </c>
      <c r="W95" s="19" t="n">
        <v>49.22</v>
      </c>
      <c r="X95" s="19" t="n">
        <v>70.41</v>
      </c>
      <c r="Y95" s="20">
        <f>ROUND(V95*0.35+W95*0.35+X95*0.30,2)</f>
        <v/>
      </c>
      <c r="Z95" s="25" t="inlineStr">
        <is>
          <t>B - Node 0.5-1 km</t>
        </is>
      </c>
      <c r="AA95" s="19" t="n">
        <v>0.6899999999999999</v>
      </c>
      <c r="AB95" s="19" t="n">
        <v>0.57</v>
      </c>
      <c r="AC95" s="17" t="inlineStr">
        <is>
          <t>Line: Aerial 24C</t>
        </is>
      </c>
      <c r="AD95" s="17" t="inlineStr">
        <is>
          <t>Short node lateral candidate; confirm port/fiber capacity, access and route.</t>
        </is>
      </c>
      <c r="AE95" s="16" t="n">
        <v>2091</v>
      </c>
    </row>
    <row r="96">
      <c r="A96" s="16" t="n">
        <v>3</v>
      </c>
      <c r="B96" s="16" t="n">
        <v>92</v>
      </c>
      <c r="C96" s="16" t="n">
        <v>2092</v>
      </c>
      <c r="D96" s="17" t="inlineStr">
        <is>
          <t>0200903004</t>
        </is>
      </c>
      <c r="E96" s="17" t="inlineStr">
        <is>
          <t>Region II (Cagayan Valley)</t>
        </is>
      </c>
      <c r="F96" s="17" t="inlineStr">
        <is>
          <t>Batanes</t>
        </is>
      </c>
      <c r="G96" s="17" t="inlineStr">
        <is>
          <t>Ivana</t>
        </is>
      </c>
      <c r="H96" s="17" t="inlineStr">
        <is>
          <t>Tuhel</t>
        </is>
      </c>
      <c r="I96" s="18" t="n">
        <v>20.3674703</v>
      </c>
      <c r="J96" s="18" t="n">
        <v>121.9142392</v>
      </c>
      <c r="K96" s="17" t="inlineStr">
        <is>
          <t>R</t>
        </is>
      </c>
      <c r="L96" s="11" t="n">
        <v>385</v>
      </c>
      <c r="M96" s="19" t="n">
        <v>3</v>
      </c>
      <c r="N96" s="20">
        <f>INT(L96/M96)</f>
        <v/>
      </c>
      <c r="O96" s="20">
        <f>INT(N96*0.3+0.5)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213.67</v>
      </c>
      <c r="T96" s="19" t="n">
        <v>208.95</v>
      </c>
      <c r="U96" s="17" t="inlineStr">
        <is>
          <t>Tier 2 High GIDA (Score 40.0–49.9)</t>
        </is>
      </c>
      <c r="V96" s="19" t="n">
        <v>70.41</v>
      </c>
      <c r="W96" s="19" t="n">
        <v>49.22</v>
      </c>
      <c r="X96" s="19" t="n">
        <v>70.41</v>
      </c>
      <c r="Y96" s="20">
        <f>ROUND(V96*0.35+W96*0.35+X96*0.30,2)</f>
        <v/>
      </c>
      <c r="Z96" s="24" t="inlineStr">
        <is>
          <t>F - Nearest node and line over 5 km</t>
        </is>
      </c>
      <c r="AA96" s="19" t="n">
        <v>212.01</v>
      </c>
      <c r="AB96" s="19" t="n">
        <v>208.92</v>
      </c>
      <c r="AC96" s="17" t="inlineStr">
        <is>
          <t>Line: SEGMENT 42 (STA ANA - LAL-LO)</t>
        </is>
      </c>
      <c r="AD96" s="17" t="inlineStr">
        <is>
          <t>Remote site candidate: deploy Starlink LEO satellite backhaul or long microwave hop.</t>
        </is>
      </c>
      <c r="AE96" s="16" t="n">
        <v>2092</v>
      </c>
    </row>
    <row r="97">
      <c r="A97" s="16" t="n">
        <v>3</v>
      </c>
      <c r="B97" s="16" t="n">
        <v>93</v>
      </c>
      <c r="C97" s="16" t="n">
        <v>2093</v>
      </c>
      <c r="D97" s="17" t="inlineStr">
        <is>
          <t>1380602007</t>
        </is>
      </c>
      <c r="E97" s="17" t="inlineStr">
        <is>
          <t>National Capital Region (NCR)</t>
        </is>
      </c>
      <c r="F97" s="17" t="inlineStr">
        <is>
          <t>First District (Not a Province)</t>
        </is>
      </c>
      <c r="G97" s="17" t="inlineStr">
        <is>
          <t>City of Manila</t>
        </is>
      </c>
      <c r="H97" s="17" t="inlineStr">
        <is>
          <t>Barangay 293</t>
        </is>
      </c>
      <c r="I97" s="18" t="n">
        <v>14.597001</v>
      </c>
      <c r="J97" s="18" t="n">
        <v>120.972259</v>
      </c>
      <c r="K97" s="17" t="inlineStr">
        <is>
          <t>U</t>
        </is>
      </c>
      <c r="L97" s="11" t="n">
        <v>3673</v>
      </c>
      <c r="M97" s="19" t="n">
        <v>3.9</v>
      </c>
      <c r="N97" s="20">
        <f>INT(L97/M97)</f>
        <v/>
      </c>
      <c r="O97" s="20">
        <f>INT(N97*0.3+0.5)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3.31</v>
      </c>
      <c r="T97" s="19" t="n">
        <v>8.75</v>
      </c>
      <c r="U97" s="17" t="inlineStr">
        <is>
          <t>Tier 2 High GIDA (Score 40.0–49.9)</t>
        </is>
      </c>
      <c r="V97" s="19" t="n">
        <v>70.41</v>
      </c>
      <c r="W97" s="19" t="n">
        <v>49.22</v>
      </c>
      <c r="X97" s="19" t="n">
        <v>70.41</v>
      </c>
      <c r="Y97" s="20">
        <f>ROUND(V97*0.35+W97*0.35+X97*0.30,2)</f>
        <v/>
      </c>
      <c r="Z97" s="23" t="inlineStr">
        <is>
          <t>D - Other node or line within 3 km</t>
        </is>
      </c>
      <c r="AA97" s="19" t="n">
        <v>1.12</v>
      </c>
      <c r="AB97" s="19" t="n">
        <v>0.95</v>
      </c>
      <c r="AC97" s="17" t="inlineStr">
        <is>
          <t>Line: PSG001 RELIANCE TO NCC001</t>
        </is>
      </c>
      <c r="AD97" s="17" t="inlineStr">
        <is>
          <t>Route options survey candidate: compare actual node lateral with approved line tap.</t>
        </is>
      </c>
      <c r="AE97" s="16" t="n">
        <v>2093</v>
      </c>
    </row>
    <row r="98">
      <c r="A98" s="16" t="n">
        <v>3</v>
      </c>
      <c r="B98" s="16" t="n">
        <v>94</v>
      </c>
      <c r="C98" s="16" t="n">
        <v>2094</v>
      </c>
      <c r="D98" s="17" t="inlineStr">
        <is>
          <t>PH0002094</t>
        </is>
      </c>
      <c r="E98" s="17" t="inlineStr">
        <is>
          <t>NCR</t>
        </is>
      </c>
      <c r="F98" s="17" t="inlineStr">
        <is>
          <t>Metro Manila</t>
        </is>
      </c>
      <c r="G98" s="17" t="inlineStr">
        <is>
          <t>Caloocan City</t>
        </is>
      </c>
      <c r="H98" s="17" t="inlineStr">
        <is>
          <t>Barangay 18</t>
        </is>
      </c>
      <c r="I98" s="18" t="n">
        <v>14.6016605</v>
      </c>
      <c r="J98" s="18" t="n">
        <v>120.9642242</v>
      </c>
      <c r="K98" s="17" t="inlineStr">
        <is>
          <t>R</t>
        </is>
      </c>
      <c r="L98" s="11" t="n">
        <v>2279</v>
      </c>
      <c r="M98" s="19" t="n">
        <v>3.8</v>
      </c>
      <c r="N98" s="20">
        <f>INT(L98/M98)</f>
        <v/>
      </c>
      <c r="O98" s="20">
        <f>INT(N98*0.3+0.5)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54.53</v>
      </c>
      <c r="T98" s="19" t="n">
        <v>52.95</v>
      </c>
      <c r="U98" s="17" t="inlineStr">
        <is>
          <t>Tier 2 High GIDA (Score 40.0–49.9)</t>
        </is>
      </c>
      <c r="V98" s="19" t="n">
        <v>70.41</v>
      </c>
      <c r="W98" s="19" t="n">
        <v>49.22</v>
      </c>
      <c r="X98" s="19" t="n">
        <v>70.41</v>
      </c>
      <c r="Y98" s="20">
        <f>ROUND(V98*0.35+W98*0.35+X98*0.30,2)</f>
        <v/>
      </c>
      <c r="Z98" s="25" t="inlineStr">
        <is>
          <t>B - Node 0.5-1 km</t>
        </is>
      </c>
      <c r="AA98" s="19" t="n">
        <v>0.82</v>
      </c>
      <c r="AB98" s="19" t="n">
        <v>0.8</v>
      </c>
      <c r="AC98" s="17" t="inlineStr">
        <is>
          <t>Line: Aerial 24C</t>
        </is>
      </c>
      <c r="AD98" s="17" t="inlineStr">
        <is>
          <t>Short node lateral candidate; confirm port/fiber capacity, access and route.</t>
        </is>
      </c>
      <c r="AE98" s="16" t="n">
        <v>2094</v>
      </c>
    </row>
    <row r="99">
      <c r="A99" s="16" t="n">
        <v>3</v>
      </c>
      <c r="B99" s="16" t="n">
        <v>95</v>
      </c>
      <c r="C99" s="16" t="n">
        <v>2095</v>
      </c>
      <c r="D99" s="17" t="inlineStr">
        <is>
          <t>1380610008</t>
        </is>
      </c>
      <c r="E99" s="17" t="inlineStr">
        <is>
          <t>National Capital Region (NCR)</t>
        </is>
      </c>
      <c r="F99" s="17" t="inlineStr">
        <is>
          <t>First District (Not a Province)</t>
        </is>
      </c>
      <c r="G99" s="17" t="inlineStr">
        <is>
          <t>City of Manila</t>
        </is>
      </c>
      <c r="H99" s="17" t="inlineStr">
        <is>
          <t>Barangay 693</t>
        </is>
      </c>
      <c r="I99" s="18" t="n">
        <v>14.574342</v>
      </c>
      <c r="J99" s="18" t="n">
        <v>120.990372</v>
      </c>
      <c r="K99" s="17" t="inlineStr">
        <is>
          <t>U</t>
        </is>
      </c>
      <c r="L99" s="11" t="n">
        <v>527</v>
      </c>
      <c r="M99" s="19" t="n">
        <v>3.9</v>
      </c>
      <c r="N99" s="20">
        <f>INT(L99/M99)</f>
        <v/>
      </c>
      <c r="O99" s="20">
        <f>INT(N99*0.3+0.5)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51.53</v>
      </c>
      <c r="T99" s="19" t="n">
        <v>74.84999999999999</v>
      </c>
      <c r="U99" s="17" t="inlineStr">
        <is>
          <t>Tier 2 High GIDA (Score 40.0–49.9)</t>
        </is>
      </c>
      <c r="V99" s="19" t="n">
        <v>70.40000000000001</v>
      </c>
      <c r="W99" s="19" t="n">
        <v>49.22</v>
      </c>
      <c r="X99" s="19" t="n">
        <v>70.40000000000001</v>
      </c>
      <c r="Y99" s="20">
        <f>ROUND(V99*0.35+W99*0.35+X99*0.30,2)</f>
        <v/>
      </c>
      <c r="Z99" s="25" t="inlineStr">
        <is>
          <t>A - Node within 0.5 km</t>
        </is>
      </c>
      <c r="AA99" s="19" t="n">
        <v>0.49</v>
      </c>
      <c r="AB99" s="19" t="n">
        <v>0.34</v>
      </c>
      <c r="AC99" s="17" t="inlineStr">
        <is>
          <t>Line: PSG001 RELIANCE TO NCC001</t>
        </is>
      </c>
      <c r="AD99" s="17" t="inlineStr">
        <is>
          <t>First survey candidate: confirm node handoff, spare capacity and short route; co-location not established.</t>
        </is>
      </c>
      <c r="AE99" s="16" t="n">
        <v>2095</v>
      </c>
    </row>
    <row r="100">
      <c r="A100" s="16" t="n">
        <v>3</v>
      </c>
      <c r="B100" s="16" t="n">
        <v>96</v>
      </c>
      <c r="C100" s="16" t="n">
        <v>2096</v>
      </c>
      <c r="D100" s="17" t="inlineStr">
        <is>
          <t>1380601179</t>
        </is>
      </c>
      <c r="E100" s="17" t="inlineStr">
        <is>
          <t>National Capital Region (NCR)</t>
        </is>
      </c>
      <c r="F100" s="17" t="inlineStr">
        <is>
          <t>First District (Not a Province)</t>
        </is>
      </c>
      <c r="G100" s="17" t="inlineStr">
        <is>
          <t>City of Manila</t>
        </is>
      </c>
      <c r="H100" s="17" t="inlineStr">
        <is>
          <t>Barangay 179</t>
        </is>
      </c>
      <c r="I100" s="18" t="n">
        <v>14.63105</v>
      </c>
      <c r="J100" s="18" t="n">
        <v>120.97041</v>
      </c>
      <c r="K100" s="17" t="inlineStr">
        <is>
          <t>U</t>
        </is>
      </c>
      <c r="L100" s="11" t="n">
        <v>1052</v>
      </c>
      <c r="M100" s="19" t="n">
        <v>3.9</v>
      </c>
      <c r="N100" s="20">
        <f>INT(L100/M100)</f>
        <v/>
      </c>
      <c r="O100" s="20">
        <f>INT(N100*0.3+0.5)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16.47</v>
      </c>
      <c r="T100" s="19" t="n">
        <v>12.98</v>
      </c>
      <c r="U100" s="17" t="inlineStr">
        <is>
          <t>Tier 2 High GIDA (Score 40.0–49.9)</t>
        </is>
      </c>
      <c r="V100" s="19" t="n">
        <v>70.40000000000001</v>
      </c>
      <c r="W100" s="19" t="n">
        <v>49.22</v>
      </c>
      <c r="X100" s="19" t="n">
        <v>70.40000000000001</v>
      </c>
      <c r="Y100" s="20">
        <f>ROUND(V100*0.35+W100*0.35+X100*0.30,2)</f>
        <v/>
      </c>
      <c r="Z100" s="25" t="inlineStr">
        <is>
          <t>B - Node 0.5-1 km</t>
        </is>
      </c>
      <c r="AA100" s="19" t="n">
        <v>0.5600000000000001</v>
      </c>
      <c r="AB100" s="19" t="n">
        <v>0.53</v>
      </c>
      <c r="AC100" s="17" t="inlineStr">
        <is>
          <t>Line: Aerial 24C</t>
        </is>
      </c>
      <c r="AD100" s="17" t="inlineStr">
        <is>
          <t>Short node lateral candidate; confirm port/fiber capacity, access and route.</t>
        </is>
      </c>
      <c r="AE100" s="16" t="n">
        <v>2096</v>
      </c>
    </row>
    <row r="101">
      <c r="A101" s="16" t="n">
        <v>3</v>
      </c>
      <c r="B101" s="16" t="n">
        <v>97</v>
      </c>
      <c r="C101" s="16" t="n">
        <v>2097</v>
      </c>
      <c r="D101" s="17" t="inlineStr">
        <is>
          <t>1380601065</t>
        </is>
      </c>
      <c r="E101" s="17" t="inlineStr">
        <is>
          <t>National Capital Region (NCR)</t>
        </is>
      </c>
      <c r="F101" s="17" t="inlineStr">
        <is>
          <t>First District (Not a Province)</t>
        </is>
      </c>
      <c r="G101" s="17" t="inlineStr">
        <is>
          <t>City of Manila</t>
        </is>
      </c>
      <c r="H101" s="17" t="inlineStr">
        <is>
          <t>Barangay 65</t>
        </is>
      </c>
      <c r="I101" s="18" t="n">
        <v>14.610831</v>
      </c>
      <c r="J101" s="18" t="n">
        <v>120.967195</v>
      </c>
      <c r="K101" s="17" t="inlineStr">
        <is>
          <t>U</t>
        </is>
      </c>
      <c r="L101" s="11" t="n">
        <v>1681</v>
      </c>
      <c r="M101" s="19" t="n">
        <v>3.9</v>
      </c>
      <c r="N101" s="20">
        <f>INT(L101/M101)</f>
        <v/>
      </c>
      <c r="O101" s="20">
        <f>INT(N101*0.3+0.5)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41.07</v>
      </c>
      <c r="T101" s="19" t="n">
        <v>40.57</v>
      </c>
      <c r="U101" s="17" t="inlineStr">
        <is>
          <t>Tier 2 High GIDA (Score 40.0–49.9)</t>
        </is>
      </c>
      <c r="V101" s="19" t="n">
        <v>70.40000000000001</v>
      </c>
      <c r="W101" s="19" t="n">
        <v>49.22</v>
      </c>
      <c r="X101" s="19" t="n">
        <v>70.40000000000001</v>
      </c>
      <c r="Y101" s="20">
        <f>ROUND(V101*0.35+W101*0.35+X101*0.30,2)</f>
        <v/>
      </c>
      <c r="Z101" s="25" t="inlineStr">
        <is>
          <t>B - Node 0.5-1 km</t>
        </is>
      </c>
      <c r="AA101" s="19" t="n">
        <v>0.52</v>
      </c>
      <c r="AB101" s="19" t="n">
        <v>0.22</v>
      </c>
      <c r="AC101" s="17" t="inlineStr">
        <is>
          <t>Line: Aerial 24C</t>
        </is>
      </c>
      <c r="AD101" s="17" t="inlineStr">
        <is>
          <t>Short node lateral candidate; confirm port/fiber capacity, access and route.</t>
        </is>
      </c>
      <c r="AE101" s="16" t="n">
        <v>2097</v>
      </c>
    </row>
    <row r="102">
      <c r="A102" s="16" t="n">
        <v>3</v>
      </c>
      <c r="B102" s="16" t="n">
        <v>98</v>
      </c>
      <c r="C102" s="16" t="n">
        <v>2098</v>
      </c>
      <c r="D102" s="17" t="inlineStr">
        <is>
          <t>1380603011</t>
        </is>
      </c>
      <c r="E102" s="17" t="inlineStr">
        <is>
          <t>National Capital Region (NCR)</t>
        </is>
      </c>
      <c r="F102" s="17" t="inlineStr">
        <is>
          <t>First District (Not a Province)</t>
        </is>
      </c>
      <c r="G102" s="17" t="inlineStr">
        <is>
          <t>City of Manila</t>
        </is>
      </c>
      <c r="H102" s="17" t="inlineStr">
        <is>
          <t>Barangay 391</t>
        </is>
      </c>
      <c r="I102" s="18" t="n">
        <v>14.6013244</v>
      </c>
      <c r="J102" s="18" t="n">
        <v>120.9858019</v>
      </c>
      <c r="K102" s="17" t="inlineStr">
        <is>
          <t>U</t>
        </is>
      </c>
      <c r="L102" s="11" t="n">
        <v>2636</v>
      </c>
      <c r="M102" s="19" t="n">
        <v>3.9</v>
      </c>
      <c r="N102" s="20">
        <f>INT(L102/M102)</f>
        <v/>
      </c>
      <c r="O102" s="20">
        <f>INT(N102*0.3+0.5)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51.76</v>
      </c>
      <c r="T102" s="19" t="n">
        <v>32.76</v>
      </c>
      <c r="U102" s="17" t="inlineStr">
        <is>
          <t>Tier 2 High GIDA (Score 40.0–49.9)</t>
        </is>
      </c>
      <c r="V102" s="19" t="n">
        <v>70.40000000000001</v>
      </c>
      <c r="W102" s="19" t="n">
        <v>49.22</v>
      </c>
      <c r="X102" s="19" t="n">
        <v>70.40000000000001</v>
      </c>
      <c r="Y102" s="20">
        <f>ROUND(V102*0.35+W102*0.35+X102*0.30,2)</f>
        <v/>
      </c>
      <c r="Z102" s="25" t="inlineStr">
        <is>
          <t>B - Node 0.5-1 km</t>
        </is>
      </c>
      <c r="AA102" s="19" t="n">
        <v>0.61</v>
      </c>
      <c r="AB102" s="19" t="n">
        <v>0.16</v>
      </c>
      <c r="AC102" s="17" t="inlineStr">
        <is>
          <t>Line: Aerial 24C</t>
        </is>
      </c>
      <c r="AD102" s="17" t="inlineStr">
        <is>
          <t>Short node lateral candidate; confirm port/fiber capacity, access and route.</t>
        </is>
      </c>
      <c r="AE102" s="16" t="n">
        <v>2098</v>
      </c>
    </row>
    <row r="103">
      <c r="A103" s="16" t="n">
        <v>3</v>
      </c>
      <c r="B103" s="16" t="n">
        <v>99</v>
      </c>
      <c r="C103" s="16" t="n">
        <v>2099</v>
      </c>
      <c r="D103" s="17" t="inlineStr">
        <is>
          <t>1380610059</t>
        </is>
      </c>
      <c r="E103" s="17" t="inlineStr">
        <is>
          <t>National Capital Region (NCR)</t>
        </is>
      </c>
      <c r="F103" s="17" t="inlineStr">
        <is>
          <t>First District (Not a Province)</t>
        </is>
      </c>
      <c r="G103" s="17" t="inlineStr">
        <is>
          <t>City of Manila</t>
        </is>
      </c>
      <c r="H103" s="17" t="inlineStr">
        <is>
          <t>Barangay 688</t>
        </is>
      </c>
      <c r="I103" s="18" t="n">
        <v>14.5797</v>
      </c>
      <c r="J103" s="18" t="n">
        <v>120.99438</v>
      </c>
      <c r="K103" s="17" t="inlineStr">
        <is>
          <t>U</t>
        </is>
      </c>
      <c r="L103" s="11" t="n">
        <v>1249</v>
      </c>
      <c r="M103" s="19" t="n">
        <v>3.9</v>
      </c>
      <c r="N103" s="20">
        <f>INT(L103/M103)</f>
        <v/>
      </c>
      <c r="O103" s="20">
        <f>INT(N103*0.3+0.5)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21.81</v>
      </c>
      <c r="T103" s="19" t="n">
        <v>19.11</v>
      </c>
      <c r="U103" s="17" t="inlineStr">
        <is>
          <t>Tier 2 High GIDA (Score 40.0–49.9)</t>
        </is>
      </c>
      <c r="V103" s="19" t="n">
        <v>70.40000000000001</v>
      </c>
      <c r="W103" s="19" t="n">
        <v>49.22</v>
      </c>
      <c r="X103" s="19" t="n">
        <v>70.40000000000001</v>
      </c>
      <c r="Y103" s="20">
        <f>ROUND(V103*0.35+W103*0.35+X103*0.30,2)</f>
        <v/>
      </c>
      <c r="Z103" s="25" t="inlineStr">
        <is>
          <t>B - Node 0.5-1 km</t>
        </is>
      </c>
      <c r="AA103" s="19" t="n">
        <v>0.85</v>
      </c>
      <c r="AB103" s="19" t="n">
        <v>0.13</v>
      </c>
      <c r="AC103" s="17" t="inlineStr">
        <is>
          <t>Line: PSG001 RELIANCE TO NCC001</t>
        </is>
      </c>
      <c r="AD103" s="17" t="inlineStr">
        <is>
          <t>Short node lateral candidate; confirm port/fiber capacity, access and route.</t>
        </is>
      </c>
      <c r="AE103" s="16" t="n">
        <v>2099</v>
      </c>
    </row>
    <row r="104">
      <c r="A104" s="16" t="n">
        <v>3</v>
      </c>
      <c r="B104" s="16" t="n">
        <v>100</v>
      </c>
      <c r="C104" s="16" t="n">
        <v>2100</v>
      </c>
      <c r="D104" s="17" t="inlineStr">
        <is>
          <t>0103304006</t>
        </is>
      </c>
      <c r="E104" s="17" t="inlineStr">
        <is>
          <t>Region I (Ilocos Region)</t>
        </is>
      </c>
      <c r="F104" s="17" t="inlineStr">
        <is>
          <t>La Union</t>
        </is>
      </c>
      <c r="G104" s="17" t="inlineStr">
        <is>
          <t>Bagulin</t>
        </is>
      </c>
      <c r="H104" s="17" t="inlineStr">
        <is>
          <t>Libbo</t>
        </is>
      </c>
      <c r="I104" s="18" t="n">
        <v>16.570025</v>
      </c>
      <c r="J104" s="18" t="n">
        <v>120.524387</v>
      </c>
      <c r="K104" s="17" t="inlineStr">
        <is>
          <t>R</t>
        </is>
      </c>
      <c r="L104" s="11" t="n">
        <v>961</v>
      </c>
      <c r="M104" s="19" t="n">
        <v>3.7</v>
      </c>
      <c r="N104" s="20">
        <f>INT(L104/M104)</f>
        <v/>
      </c>
      <c r="O104" s="20">
        <f>INT(N104*0.3+0.5)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8.640000000000001</v>
      </c>
      <c r="T104" s="19" t="n">
        <v>8.33</v>
      </c>
      <c r="U104" s="17" t="inlineStr">
        <is>
          <t>Tier 2 High GIDA (Score 40.0–49.9)</t>
        </is>
      </c>
      <c r="V104" s="19" t="n">
        <v>70.40000000000001</v>
      </c>
      <c r="W104" s="19" t="n">
        <v>49.22</v>
      </c>
      <c r="X104" s="19" t="n">
        <v>70.40000000000001</v>
      </c>
      <c r="Y104" s="20">
        <f>ROUND(V104*0.35+W104*0.35+X104*0.30,2)</f>
        <v/>
      </c>
      <c r="Z104" s="24" t="inlineStr">
        <is>
          <t>F - Nearest node and line over 5 km</t>
        </is>
      </c>
      <c r="AA104" s="19" t="n">
        <v>8.640000000000001</v>
      </c>
      <c r="AB104" s="19" t="n">
        <v>8.140000000000001</v>
      </c>
      <c r="AC104" s="17" t="inlineStr">
        <is>
          <t>Line: SEGMENT 50 (BAUANG - BAGUIO) (BAGUIO PORTION)</t>
        </is>
      </c>
      <c r="AD104" s="17" t="inlineStr">
        <is>
          <t>Remote site candidate: deploy Starlink LEO satellite backhaul or long microwave hop.</t>
        </is>
      </c>
      <c r="AE104" s="16" t="n">
        <v>2100</v>
      </c>
    </row>
    <row r="105">
      <c r="A105" s="16" t="n">
        <v>3</v>
      </c>
      <c r="B105" s="16" t="n">
        <v>101</v>
      </c>
      <c r="C105" s="16" t="n">
        <v>2101</v>
      </c>
      <c r="D105" s="17" t="inlineStr">
        <is>
          <t>1380601091</t>
        </is>
      </c>
      <c r="E105" s="17" t="inlineStr">
        <is>
          <t>National Capital Region (NCR)</t>
        </is>
      </c>
      <c r="F105" s="17" t="inlineStr">
        <is>
          <t>First District (Not a Province)</t>
        </is>
      </c>
      <c r="G105" s="17" t="inlineStr">
        <is>
          <t>City of Manila</t>
        </is>
      </c>
      <c r="H105" s="17" t="inlineStr">
        <is>
          <t>Barangay 91</t>
        </is>
      </c>
      <c r="I105" s="18" t="n">
        <v>14.6195</v>
      </c>
      <c r="J105" s="18" t="n">
        <v>120.96821</v>
      </c>
      <c r="K105" s="17" t="inlineStr">
        <is>
          <t>U</t>
        </is>
      </c>
      <c r="L105" s="11" t="n">
        <v>4690</v>
      </c>
      <c r="M105" s="19" t="n">
        <v>3.9</v>
      </c>
      <c r="N105" s="20">
        <f>INT(L105/M105)</f>
        <v/>
      </c>
      <c r="O105" s="20">
        <f>INT(N105*0.3+0.5)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27.37</v>
      </c>
      <c r="T105" s="19" t="n">
        <v>38.34</v>
      </c>
      <c r="U105" s="17" t="inlineStr">
        <is>
          <t>Tier 2 High GIDA (Score 40.0–49.9)</t>
        </is>
      </c>
      <c r="V105" s="19" t="n">
        <v>70.40000000000001</v>
      </c>
      <c r="W105" s="19" t="n">
        <v>49.22</v>
      </c>
      <c r="X105" s="19" t="n">
        <v>70.40000000000001</v>
      </c>
      <c r="Y105" s="20">
        <f>ROUND(V105*0.35+W105*0.35+X105*0.30,2)</f>
        <v/>
      </c>
      <c r="Z105" s="25" t="inlineStr">
        <is>
          <t>B - Node 0.5-1 km</t>
        </is>
      </c>
      <c r="AA105" s="19" t="n">
        <v>0.61</v>
      </c>
      <c r="AB105" s="19" t="n">
        <v>0.31</v>
      </c>
      <c r="AC105" s="17" t="inlineStr">
        <is>
          <t>Line: Aerial 24C</t>
        </is>
      </c>
      <c r="AD105" s="17" t="inlineStr">
        <is>
          <t>Short node lateral candidate; confirm port/fiber capacity, access and route.</t>
        </is>
      </c>
      <c r="AE105" s="16" t="n">
        <v>2101</v>
      </c>
    </row>
    <row r="106">
      <c r="A106" s="16" t="n">
        <v>3</v>
      </c>
      <c r="B106" s="16" t="n">
        <v>102</v>
      </c>
      <c r="C106" s="16" t="n">
        <v>2102</v>
      </c>
      <c r="D106" s="17" t="inlineStr">
        <is>
          <t>PH0002102</t>
        </is>
      </c>
      <c r="E106" s="17" t="inlineStr">
        <is>
          <t>NCR</t>
        </is>
      </c>
      <c r="F106" s="17" t="inlineStr">
        <is>
          <t>Metro Manila</t>
        </is>
      </c>
      <c r="G106" s="17" t="inlineStr">
        <is>
          <t>Caloocan City</t>
        </is>
      </c>
      <c r="H106" s="17" t="inlineStr">
        <is>
          <t>Barangay 35</t>
        </is>
      </c>
      <c r="I106" s="18" t="n">
        <v>14.637881</v>
      </c>
      <c r="J106" s="18" t="n">
        <v>120.973129</v>
      </c>
      <c r="K106" s="17" t="inlineStr">
        <is>
          <t>R</t>
        </is>
      </c>
      <c r="L106" s="11" t="n">
        <v>2279</v>
      </c>
      <c r="M106" s="19" t="n">
        <v>3.8</v>
      </c>
      <c r="N106" s="20">
        <f>INT(L106/M106)</f>
        <v/>
      </c>
      <c r="O106" s="20">
        <f>INT(N106*0.3+0.5)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5.83</v>
      </c>
      <c r="T106" s="19" t="n">
        <v>5.88</v>
      </c>
      <c r="U106" s="17" t="inlineStr">
        <is>
          <t>Tier 2 High GIDA (Score 40.0–49.9)</t>
        </is>
      </c>
      <c r="V106" s="19" t="n">
        <v>70.40000000000001</v>
      </c>
      <c r="W106" s="19" t="n">
        <v>49.22</v>
      </c>
      <c r="X106" s="19" t="n">
        <v>70.40000000000001</v>
      </c>
      <c r="Y106" s="20">
        <f>ROUND(V106*0.35+W106*0.35+X106*0.30,2)</f>
        <v/>
      </c>
      <c r="Z106" s="23" t="inlineStr">
        <is>
          <t>D - Other node or line within 3 km</t>
        </is>
      </c>
      <c r="AA106" s="19" t="n">
        <v>1.23</v>
      </c>
      <c r="AB106" s="19" t="n">
        <v>0.99</v>
      </c>
      <c r="AC106" s="17" t="inlineStr">
        <is>
          <t>Line: Aerial 24C</t>
        </is>
      </c>
      <c r="AD106" s="17" t="inlineStr">
        <is>
          <t>Route options survey candidate: compare actual node lateral with approved line tap.</t>
        </is>
      </c>
      <c r="AE106" s="16" t="n">
        <v>2102</v>
      </c>
    </row>
    <row r="107">
      <c r="A107" s="16" t="n">
        <v>3</v>
      </c>
      <c r="B107" s="16" t="n">
        <v>103</v>
      </c>
      <c r="C107" s="16" t="n">
        <v>2103</v>
      </c>
      <c r="D107" s="17" t="inlineStr">
        <is>
          <t>PH0002103</t>
        </is>
      </c>
      <c r="E107" s="17" t="inlineStr">
        <is>
          <t>NCR</t>
        </is>
      </c>
      <c r="F107" s="17" t="inlineStr">
        <is>
          <t>Metro Manila</t>
        </is>
      </c>
      <c r="G107" s="17" t="inlineStr">
        <is>
          <t>Caloocan City</t>
        </is>
      </c>
      <c r="H107" s="17" t="inlineStr">
        <is>
          <t>Barangay 4</t>
        </is>
      </c>
      <c r="I107" s="18" t="n">
        <v>14.6085507</v>
      </c>
      <c r="J107" s="18" t="n">
        <v>120.968148</v>
      </c>
      <c r="K107" s="17" t="inlineStr">
        <is>
          <t>R</t>
        </is>
      </c>
      <c r="L107" s="11" t="n">
        <v>2279</v>
      </c>
      <c r="M107" s="19" t="n">
        <v>3.8</v>
      </c>
      <c r="N107" s="20">
        <f>INT(L107/M107)</f>
        <v/>
      </c>
      <c r="O107" s="20">
        <f>INT(N107*0.3+0.5)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76.09999999999999</v>
      </c>
      <c r="T107" s="19" t="n">
        <v>72.3</v>
      </c>
      <c r="U107" s="17" t="inlineStr">
        <is>
          <t>Tier 2 High GIDA (Score 40.0–49.9)</t>
        </is>
      </c>
      <c r="V107" s="19" t="n">
        <v>70.40000000000001</v>
      </c>
      <c r="W107" s="19" t="n">
        <v>49.21</v>
      </c>
      <c r="X107" s="19" t="n">
        <v>70.40000000000001</v>
      </c>
      <c r="Y107" s="20">
        <f>ROUND(V107*0.35+W107*0.35+X107*0.30,2)</f>
        <v/>
      </c>
      <c r="Z107" s="25" t="inlineStr">
        <is>
          <t>A - Node within 0.5 km</t>
        </is>
      </c>
      <c r="AA107" s="19" t="n">
        <v>0.26</v>
      </c>
      <c r="AB107" s="19" t="n">
        <v>0.11</v>
      </c>
      <c r="AC107" s="17" t="inlineStr">
        <is>
          <t>Line: Aerial 24C</t>
        </is>
      </c>
      <c r="AD107" s="17" t="inlineStr">
        <is>
          <t>First survey candidate: confirm node handoff, spare capacity and short route; co-location not established.</t>
        </is>
      </c>
      <c r="AE107" s="16" t="n">
        <v>2103</v>
      </c>
    </row>
    <row r="108">
      <c r="A108" s="16" t="n">
        <v>3</v>
      </c>
      <c r="B108" s="16" t="n">
        <v>104</v>
      </c>
      <c r="C108" s="16" t="n">
        <v>2104</v>
      </c>
      <c r="D108" s="17" t="inlineStr">
        <is>
          <t>1380601088</t>
        </is>
      </c>
      <c r="E108" s="17" t="inlineStr">
        <is>
          <t>National Capital Region (NCR)</t>
        </is>
      </c>
      <c r="F108" s="17" t="inlineStr">
        <is>
          <t>First District (Not a Province)</t>
        </is>
      </c>
      <c r="G108" s="17" t="inlineStr">
        <is>
          <t>City of Manila</t>
        </is>
      </c>
      <c r="H108" s="17" t="inlineStr">
        <is>
          <t>Barangay 88</t>
        </is>
      </c>
      <c r="I108" s="18" t="n">
        <v>14.61555</v>
      </c>
      <c r="J108" s="18" t="n">
        <v>120.96747</v>
      </c>
      <c r="K108" s="17" t="inlineStr">
        <is>
          <t>U</t>
        </is>
      </c>
      <c r="L108" s="11" t="n">
        <v>1129</v>
      </c>
      <c r="M108" s="19" t="n">
        <v>3.9</v>
      </c>
      <c r="N108" s="20">
        <f>INT(L108/M108)</f>
        <v/>
      </c>
      <c r="O108" s="20">
        <f>INT(N108*0.3+0.5)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26.5</v>
      </c>
      <c r="T108" s="19" t="n">
        <v>13.46</v>
      </c>
      <c r="U108" s="17" t="inlineStr">
        <is>
          <t>Tier 2 High GIDA (Score 40.0–49.9)</t>
        </is>
      </c>
      <c r="V108" s="19" t="n">
        <v>70.40000000000001</v>
      </c>
      <c r="W108" s="19" t="n">
        <v>49.21</v>
      </c>
      <c r="X108" s="19" t="n">
        <v>70.40000000000001</v>
      </c>
      <c r="Y108" s="20">
        <f>ROUND(V108*0.35+W108*0.35+X108*0.30,2)</f>
        <v/>
      </c>
      <c r="Z108" s="25" t="inlineStr">
        <is>
          <t>B - Node 0.5-1 km</t>
        </is>
      </c>
      <c r="AA108" s="19" t="n">
        <v>0.58</v>
      </c>
      <c r="AB108" s="19" t="n">
        <v>0.29</v>
      </c>
      <c r="AC108" s="17" t="inlineStr">
        <is>
          <t>Line: Aerial 24C</t>
        </is>
      </c>
      <c r="AD108" s="17" t="inlineStr">
        <is>
          <t>Short node lateral candidate; confirm port/fiber capacity, access and route.</t>
        </is>
      </c>
      <c r="AE108" s="16" t="n">
        <v>2104</v>
      </c>
    </row>
    <row r="109">
      <c r="A109" s="16" t="n">
        <v>3</v>
      </c>
      <c r="B109" s="16" t="n">
        <v>105</v>
      </c>
      <c r="C109" s="16" t="n">
        <v>2105</v>
      </c>
      <c r="D109" s="17" t="inlineStr">
        <is>
          <t>0200903003</t>
        </is>
      </c>
      <c r="E109" s="17" t="inlineStr">
        <is>
          <t>Region II (Cagayan Valley)</t>
        </is>
      </c>
      <c r="F109" s="17" t="inlineStr">
        <is>
          <t>Batanes</t>
        </is>
      </c>
      <c r="G109" s="17" t="inlineStr">
        <is>
          <t>Ivana</t>
        </is>
      </c>
      <c r="H109" s="17" t="inlineStr">
        <is>
          <t>San Vicente</t>
        </is>
      </c>
      <c r="I109" s="18" t="n">
        <v>20.380731</v>
      </c>
      <c r="J109" s="18" t="n">
        <v>121.9213364</v>
      </c>
      <c r="K109" s="17" t="inlineStr">
        <is>
          <t>R</t>
        </is>
      </c>
      <c r="L109" s="11" t="n">
        <v>269</v>
      </c>
      <c r="M109" s="19" t="n">
        <v>3</v>
      </c>
      <c r="N109" s="20">
        <f>INT(L109/M109)</f>
        <v/>
      </c>
      <c r="O109" s="20">
        <f>INT(N109*0.3+0.5)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214.99</v>
      </c>
      <c r="T109" s="19" t="n">
        <v>210.29</v>
      </c>
      <c r="U109" s="17" t="inlineStr">
        <is>
          <t>Tier 2 High GIDA (Score 40.0–49.9)</t>
        </is>
      </c>
      <c r="V109" s="19" t="n">
        <v>70.40000000000001</v>
      </c>
      <c r="W109" s="19" t="n">
        <v>49.21</v>
      </c>
      <c r="X109" s="19" t="n">
        <v>70.40000000000001</v>
      </c>
      <c r="Y109" s="20">
        <f>ROUND(V109*0.35+W109*0.35+X109*0.30,2)</f>
        <v/>
      </c>
      <c r="Z109" s="24" t="inlineStr">
        <is>
          <t>F - Nearest node and line over 5 km</t>
        </is>
      </c>
      <c r="AA109" s="19" t="n">
        <v>213.39</v>
      </c>
      <c r="AB109" s="19" t="n">
        <v>210.29</v>
      </c>
      <c r="AC109" s="17" t="inlineStr">
        <is>
          <t>Line: SEGMENT 42 (STA ANA - LAL-LO)</t>
        </is>
      </c>
      <c r="AD109" s="17" t="inlineStr">
        <is>
          <t>Remote site candidate: deploy Starlink LEO satellite backhaul or long microwave hop.</t>
        </is>
      </c>
      <c r="AE109" s="16" t="n">
        <v>2105</v>
      </c>
    </row>
    <row r="110">
      <c r="A110" s="16" t="n">
        <v>3</v>
      </c>
      <c r="B110" s="16" t="n">
        <v>106</v>
      </c>
      <c r="C110" s="16" t="n">
        <v>2106</v>
      </c>
      <c r="D110" s="17" t="inlineStr">
        <is>
          <t>1380601145</t>
        </is>
      </c>
      <c r="E110" s="17" t="inlineStr">
        <is>
          <t>National Capital Region (NCR)</t>
        </is>
      </c>
      <c r="F110" s="17" t="inlineStr">
        <is>
          <t>First District (Not a Province)</t>
        </is>
      </c>
      <c r="G110" s="17" t="inlineStr">
        <is>
          <t>City of Manila</t>
        </is>
      </c>
      <c r="H110" s="17" t="inlineStr">
        <is>
          <t>Barangay 145</t>
        </is>
      </c>
      <c r="I110" s="18" t="n">
        <v>14.63119628149023</v>
      </c>
      <c r="J110" s="18" t="n">
        <v>120.9674721279736</v>
      </c>
      <c r="K110" s="17" t="inlineStr">
        <is>
          <t>U</t>
        </is>
      </c>
      <c r="L110" s="11" t="n">
        <v>1060</v>
      </c>
      <c r="M110" s="19" t="n">
        <v>3.9</v>
      </c>
      <c r="N110" s="20">
        <f>INT(L110/M110)</f>
        <v/>
      </c>
      <c r="O110" s="20">
        <f>INT(N110*0.3+0.5)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25.74</v>
      </c>
      <c r="T110" s="19" t="n">
        <v>32.45</v>
      </c>
      <c r="U110" s="17" t="inlineStr">
        <is>
          <t>Tier 2 High GIDA (Score 40.0–49.9)</t>
        </is>
      </c>
      <c r="V110" s="19" t="n">
        <v>70.40000000000001</v>
      </c>
      <c r="W110" s="19" t="n">
        <v>49.21</v>
      </c>
      <c r="X110" s="19" t="n">
        <v>70.40000000000001</v>
      </c>
      <c r="Y110" s="20">
        <f>ROUND(V110*0.35+W110*0.35+X110*0.30,2)</f>
        <v/>
      </c>
      <c r="Z110" s="25" t="inlineStr">
        <is>
          <t>B - Node 0.5-1 km</t>
        </is>
      </c>
      <c r="AA110" s="19" t="n">
        <v>0.79</v>
      </c>
      <c r="AB110" s="19" t="n">
        <v>0.73</v>
      </c>
      <c r="AC110" s="17" t="inlineStr">
        <is>
          <t>Line: Aerial 24C</t>
        </is>
      </c>
      <c r="AD110" s="17" t="inlineStr">
        <is>
          <t>Short node lateral candidate; confirm port/fiber capacity, access and route.</t>
        </is>
      </c>
      <c r="AE110" s="16" t="n">
        <v>2106</v>
      </c>
    </row>
    <row r="111">
      <c r="A111" s="16" t="n">
        <v>3</v>
      </c>
      <c r="B111" s="16" t="n">
        <v>107</v>
      </c>
      <c r="C111" s="16" t="n">
        <v>2107</v>
      </c>
      <c r="D111" s="17" t="inlineStr">
        <is>
          <t>1380613002</t>
        </is>
      </c>
      <c r="E111" s="17" t="inlineStr">
        <is>
          <t>National Capital Region (NCR)</t>
        </is>
      </c>
      <c r="F111" s="17" t="inlineStr">
        <is>
          <t>First District (Not a Province)</t>
        </is>
      </c>
      <c r="G111" s="17" t="inlineStr">
        <is>
          <t>City of Manila</t>
        </is>
      </c>
      <c r="H111" s="17" t="inlineStr">
        <is>
          <t>Barangay 650</t>
        </is>
      </c>
      <c r="I111" s="18" t="n">
        <v>14.5925901</v>
      </c>
      <c r="J111" s="18" t="n">
        <v>120.961241</v>
      </c>
      <c r="K111" s="17" t="inlineStr">
        <is>
          <t>U</t>
        </is>
      </c>
      <c r="L111" s="11" t="n">
        <v>5360</v>
      </c>
      <c r="M111" s="19" t="n">
        <v>3.9</v>
      </c>
      <c r="N111" s="20">
        <f>INT(L111/M111)</f>
        <v/>
      </c>
      <c r="O111" s="20">
        <f>INT(N111*0.3+0.5)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73.47</v>
      </c>
      <c r="T111" s="19" t="n">
        <v>71.29000000000001</v>
      </c>
      <c r="U111" s="17" t="inlineStr">
        <is>
          <t>Tier 2 High GIDA (Score 40.0–49.9)</t>
        </is>
      </c>
      <c r="V111" s="19" t="n">
        <v>70.40000000000001</v>
      </c>
      <c r="W111" s="19" t="n">
        <v>49.21</v>
      </c>
      <c r="X111" s="19" t="n">
        <v>70.40000000000001</v>
      </c>
      <c r="Y111" s="20">
        <f>ROUND(V111*0.35+W111*0.35+X111*0.30,2)</f>
        <v/>
      </c>
      <c r="Z111" s="25" t="inlineStr">
        <is>
          <t>A - Node within 0.5 km</t>
        </is>
      </c>
      <c r="AA111" s="19" t="n">
        <v>0.14</v>
      </c>
      <c r="AB111" s="19" t="n">
        <v>1.77</v>
      </c>
      <c r="AC111" s="17" t="inlineStr">
        <is>
          <t>Node: MNL068 - PM</t>
        </is>
      </c>
      <c r="AD111" s="17" t="inlineStr">
        <is>
          <t>First survey candidate: confirm node handoff, spare capacity and short route; co-location not established.</t>
        </is>
      </c>
      <c r="AE111" s="16" t="n">
        <v>2107</v>
      </c>
    </row>
    <row r="112">
      <c r="A112" s="16" t="n">
        <v>3</v>
      </c>
      <c r="B112" s="16" t="n">
        <v>108</v>
      </c>
      <c r="C112" s="16" t="n">
        <v>2108</v>
      </c>
      <c r="D112" s="17" t="inlineStr">
        <is>
          <t>1380602005</t>
        </is>
      </c>
      <c r="E112" s="17" t="inlineStr">
        <is>
          <t>National Capital Region (NCR)</t>
        </is>
      </c>
      <c r="F112" s="17" t="inlineStr">
        <is>
          <t>First District (Not a Province)</t>
        </is>
      </c>
      <c r="G112" s="17" t="inlineStr">
        <is>
          <t>City of Manila</t>
        </is>
      </c>
      <c r="H112" s="17" t="inlineStr">
        <is>
          <t>Barangay 291</t>
        </is>
      </c>
      <c r="I112" s="18" t="n">
        <v>14.599401</v>
      </c>
      <c r="J112" s="18" t="n">
        <v>120.971809</v>
      </c>
      <c r="K112" s="17" t="inlineStr">
        <is>
          <t>U</t>
        </is>
      </c>
      <c r="L112" s="11" t="n">
        <v>2348</v>
      </c>
      <c r="M112" s="19" t="n">
        <v>3.9</v>
      </c>
      <c r="N112" s="20">
        <f>INT(L112/M112)</f>
        <v/>
      </c>
      <c r="O112" s="20">
        <f>INT(N112*0.3+0.5)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33.18</v>
      </c>
      <c r="T112" s="19" t="n">
        <v>31.94</v>
      </c>
      <c r="U112" s="17" t="inlineStr">
        <is>
          <t>Tier 2 High GIDA (Score 40.0–49.9)</t>
        </is>
      </c>
      <c r="V112" s="19" t="n">
        <v>70.39</v>
      </c>
      <c r="W112" s="19" t="n">
        <v>49.21</v>
      </c>
      <c r="X112" s="19" t="n">
        <v>70.39</v>
      </c>
      <c r="Y112" s="20">
        <f>ROUND(V112*0.35+W112*0.35+X112*0.30,2)</f>
        <v/>
      </c>
      <c r="Z112" s="25" t="inlineStr">
        <is>
          <t>B - Node 0.5-1 km</t>
        </is>
      </c>
      <c r="AA112" s="19" t="n">
        <v>0.85</v>
      </c>
      <c r="AB112" s="19" t="n">
        <v>0.74</v>
      </c>
      <c r="AC112" s="17" t="inlineStr">
        <is>
          <t>Line: Aerial 24C</t>
        </is>
      </c>
      <c r="AD112" s="17" t="inlineStr">
        <is>
          <t>Short node lateral candidate; confirm port/fiber capacity, access and route.</t>
        </is>
      </c>
      <c r="AE112" s="16" t="n">
        <v>2108</v>
      </c>
    </row>
    <row r="113">
      <c r="A113" s="16" t="n">
        <v>3</v>
      </c>
      <c r="B113" s="16" t="n">
        <v>109</v>
      </c>
      <c r="C113" s="16" t="n">
        <v>2109</v>
      </c>
      <c r="D113" s="17" t="inlineStr">
        <is>
          <t>PH0002109</t>
        </is>
      </c>
      <c r="E113" s="17" t="inlineStr">
        <is>
          <t>NCR</t>
        </is>
      </c>
      <c r="F113" s="17" t="inlineStr">
        <is>
          <t>Metro Manila</t>
        </is>
      </c>
      <c r="G113" s="17" t="inlineStr">
        <is>
          <t>Caloocan City</t>
        </is>
      </c>
      <c r="H113" s="17" t="inlineStr">
        <is>
          <t>Barangay 20</t>
        </is>
      </c>
      <c r="I113" s="18" t="n">
        <v>14.648877</v>
      </c>
      <c r="J113" s="18" t="n">
        <v>120.968597</v>
      </c>
      <c r="K113" s="17" t="inlineStr">
        <is>
          <t>R</t>
        </is>
      </c>
      <c r="L113" s="11" t="n">
        <v>2279</v>
      </c>
      <c r="M113" s="19" t="n">
        <v>3.8</v>
      </c>
      <c r="N113" s="20">
        <f>INT(L113/M113)</f>
        <v/>
      </c>
      <c r="O113" s="20">
        <f>INT(N113*0.3+0.5)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1.69</v>
      </c>
      <c r="T113" s="19" t="n">
        <v>1.27</v>
      </c>
      <c r="U113" s="17" t="inlineStr">
        <is>
          <t>Tier 2 High GIDA (Score 40.0–49.9)</t>
        </is>
      </c>
      <c r="V113" s="19" t="n">
        <v>70.39</v>
      </c>
      <c r="W113" s="19" t="n">
        <v>49.21</v>
      </c>
      <c r="X113" s="19" t="n">
        <v>70.39</v>
      </c>
      <c r="Y113" s="20">
        <f>ROUND(V113*0.35+W113*0.35+X113*0.30,2)</f>
        <v/>
      </c>
      <c r="Z113" s="25" t="inlineStr">
        <is>
          <t>A - Node within 0.5 km</t>
        </is>
      </c>
      <c r="AA113" s="19" t="n">
        <v>0.47</v>
      </c>
      <c r="AB113" s="19" t="n">
        <v>1</v>
      </c>
      <c r="AC113" s="17" t="inlineStr">
        <is>
          <t>Node: CCS004
- TYPE 3</t>
        </is>
      </c>
      <c r="AD113" s="17" t="inlineStr">
        <is>
          <t>First survey candidate: confirm node handoff, spare capacity and short route; co-location not established.</t>
        </is>
      </c>
      <c r="AE113" s="16" t="n">
        <v>2109</v>
      </c>
    </row>
    <row r="114">
      <c r="A114" s="16" t="n">
        <v>3</v>
      </c>
      <c r="B114" s="16" t="n">
        <v>110</v>
      </c>
      <c r="C114" s="16" t="n">
        <v>2110</v>
      </c>
      <c r="D114" s="17" t="inlineStr">
        <is>
          <t>1380614004</t>
        </is>
      </c>
      <c r="E114" s="17" t="inlineStr">
        <is>
          <t>National Capital Region (NCR)</t>
        </is>
      </c>
      <c r="F114" s="17" t="inlineStr">
        <is>
          <t>First District (Not a Province)</t>
        </is>
      </c>
      <c r="G114" s="17" t="inlineStr">
        <is>
          <t>City of Manila</t>
        </is>
      </c>
      <c r="H114" s="17" t="inlineStr">
        <is>
          <t>Barangay 747</t>
        </is>
      </c>
      <c r="I114" s="18" t="n">
        <v>14.5665673</v>
      </c>
      <c r="J114" s="18" t="n">
        <v>121.0062106</v>
      </c>
      <c r="K114" s="17" t="inlineStr">
        <is>
          <t>U</t>
        </is>
      </c>
      <c r="L114" s="11" t="n">
        <v>380</v>
      </c>
      <c r="M114" s="19" t="n">
        <v>3.9</v>
      </c>
      <c r="N114" s="20">
        <f>INT(L114/M114)</f>
        <v/>
      </c>
      <c r="O114" s="20">
        <f>INT(N114*0.3+0.5)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29.19</v>
      </c>
      <c r="T114" s="19" t="n">
        <v>28.1</v>
      </c>
      <c r="U114" s="17" t="inlineStr">
        <is>
          <t>Tier 2 High GIDA (Score 40.0–49.9)</t>
        </is>
      </c>
      <c r="V114" s="19" t="n">
        <v>70.39</v>
      </c>
      <c r="W114" s="19" t="n">
        <v>49.21</v>
      </c>
      <c r="X114" s="19" t="n">
        <v>70.39</v>
      </c>
      <c r="Y114" s="20">
        <f>ROUND(V114*0.35+W114*0.35+X114*0.30,2)</f>
        <v/>
      </c>
      <c r="Z114" s="22" t="inlineStr">
        <is>
          <t>C - Line within 0.5 km; node over 1 km</t>
        </is>
      </c>
      <c r="AA114" s="19" t="n">
        <v>1.42</v>
      </c>
      <c r="AB114" s="19" t="n">
        <v>0.15</v>
      </c>
      <c r="AC114" s="17" t="inlineStr">
        <is>
          <t>Line: UG 288C via Y-Duct</t>
        </is>
      </c>
      <c r="AD114" s="17" t="inlineStr">
        <is>
          <t>Splice closure / line-tap survey candidate; locate closure and confirm splicing/capacity.</t>
        </is>
      </c>
      <c r="AE114" s="16" t="n">
        <v>2110</v>
      </c>
    </row>
    <row r="115">
      <c r="A115" s="16" t="n">
        <v>3</v>
      </c>
      <c r="B115" s="16" t="n">
        <v>111</v>
      </c>
      <c r="C115" s="16" t="n">
        <v>2111</v>
      </c>
      <c r="D115" s="17" t="inlineStr">
        <is>
          <t>1380606037</t>
        </is>
      </c>
      <c r="E115" s="17" t="inlineStr">
        <is>
          <t>National Capital Region (NCR)</t>
        </is>
      </c>
      <c r="F115" s="17" t="inlineStr">
        <is>
          <t>First District (Not a Province)</t>
        </is>
      </c>
      <c r="G115" s="17" t="inlineStr">
        <is>
          <t>City of Manila</t>
        </is>
      </c>
      <c r="H115" s="17" t="inlineStr">
        <is>
          <t>Barangay 431</t>
        </is>
      </c>
      <c r="I115" s="18" t="n">
        <v>14.606934</v>
      </c>
      <c r="J115" s="18" t="n">
        <v>120.997286</v>
      </c>
      <c r="K115" s="17" t="inlineStr">
        <is>
          <t>U</t>
        </is>
      </c>
      <c r="L115" s="11" t="n">
        <v>721</v>
      </c>
      <c r="M115" s="19" t="n">
        <v>3.9</v>
      </c>
      <c r="N115" s="20">
        <f>INT(L115/M115)</f>
        <v/>
      </c>
      <c r="O115" s="20">
        <f>INT(N115*0.3+0.5)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36.21</v>
      </c>
      <c r="T115" s="19" t="n">
        <v>13.54</v>
      </c>
      <c r="U115" s="17" t="inlineStr">
        <is>
          <t>Tier 2 High GIDA (Score 40.0–49.9)</t>
        </is>
      </c>
      <c r="V115" s="19" t="n">
        <v>70.39</v>
      </c>
      <c r="W115" s="19" t="n">
        <v>49.21</v>
      </c>
      <c r="X115" s="19" t="n">
        <v>70.39</v>
      </c>
      <c r="Y115" s="20">
        <f>ROUND(V115*0.35+W115*0.35+X115*0.30,2)</f>
        <v/>
      </c>
      <c r="Z115" s="25" t="inlineStr">
        <is>
          <t>B - Node 0.5-1 km</t>
        </is>
      </c>
      <c r="AA115" s="19" t="n">
        <v>0.78</v>
      </c>
      <c r="AB115" s="19" t="n">
        <v>0.13</v>
      </c>
      <c r="AC115" s="17" t="inlineStr">
        <is>
          <t>Line: Aerial 24C</t>
        </is>
      </c>
      <c r="AD115" s="17" t="inlineStr">
        <is>
          <t>Short node lateral candidate; confirm port/fiber capacity, access and route.</t>
        </is>
      </c>
      <c r="AE115" s="16" t="n">
        <v>2111</v>
      </c>
    </row>
    <row r="116">
      <c r="A116" s="16" t="n">
        <v>3</v>
      </c>
      <c r="B116" s="16" t="n">
        <v>112</v>
      </c>
      <c r="C116" s="16" t="n">
        <v>2112</v>
      </c>
      <c r="D116" s="17" t="inlineStr">
        <is>
          <t>1380603003</t>
        </is>
      </c>
      <c r="E116" s="17" t="inlineStr">
        <is>
          <t>National Capital Region (NCR)</t>
        </is>
      </c>
      <c r="F116" s="17" t="inlineStr">
        <is>
          <t>First District (Not a Province)</t>
        </is>
      </c>
      <c r="G116" s="17" t="inlineStr">
        <is>
          <t>City of Manila</t>
        </is>
      </c>
      <c r="H116" s="17" t="inlineStr">
        <is>
          <t>Barangay 383</t>
        </is>
      </c>
      <c r="I116" s="18" t="n">
        <v>14.5921484</v>
      </c>
      <c r="J116" s="18" t="n">
        <v>120.9870326</v>
      </c>
      <c r="K116" s="17" t="inlineStr">
        <is>
          <t>U</t>
        </is>
      </c>
      <c r="L116" s="11" t="n">
        <v>2336</v>
      </c>
      <c r="M116" s="19" t="n">
        <v>3.9</v>
      </c>
      <c r="N116" s="20">
        <f>INT(L116/M116)</f>
        <v/>
      </c>
      <c r="O116" s="20">
        <f>INT(N116*0.3+0.5)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6.5</v>
      </c>
      <c r="T116" s="19" t="n">
        <v>4.38</v>
      </c>
      <c r="U116" s="17" t="inlineStr">
        <is>
          <t>Tier 2 High GIDA (Score 40.0–49.9)</t>
        </is>
      </c>
      <c r="V116" s="19" t="n">
        <v>70.39</v>
      </c>
      <c r="W116" s="19" t="n">
        <v>49.21</v>
      </c>
      <c r="X116" s="19" t="n">
        <v>70.39</v>
      </c>
      <c r="Y116" s="20">
        <f>ROUND(V116*0.35+W116*0.35+X116*0.30,2)</f>
        <v/>
      </c>
      <c r="Z116" s="25" t="inlineStr">
        <is>
          <t>A - Node within 0.5 km</t>
        </is>
      </c>
      <c r="AA116" s="19" t="n">
        <v>0.34</v>
      </c>
      <c r="AB116" s="19" t="n">
        <v>0.24</v>
      </c>
      <c r="AC116" s="17" t="inlineStr">
        <is>
          <t>Line: UG 288C via Y-Duct</t>
        </is>
      </c>
      <c r="AD116" s="17" t="inlineStr">
        <is>
          <t>First survey candidate: confirm node handoff, spare capacity and short route; co-location not established.</t>
        </is>
      </c>
      <c r="AE116" s="16" t="n">
        <v>2112</v>
      </c>
    </row>
    <row r="117">
      <c r="A117" s="16" t="n">
        <v>3</v>
      </c>
      <c r="B117" s="16" t="n">
        <v>113</v>
      </c>
      <c r="C117" s="16" t="n">
        <v>2113</v>
      </c>
      <c r="D117" s="17" t="inlineStr">
        <is>
          <t>PH0002113</t>
        </is>
      </c>
      <c r="E117" s="17" t="inlineStr">
        <is>
          <t>IV-A</t>
        </is>
      </c>
      <c r="F117" s="17" t="inlineStr">
        <is>
          <t>Laguna</t>
        </is>
      </c>
      <c r="G117" s="17" t="inlineStr">
        <is>
          <t>San Pablo City</t>
        </is>
      </c>
      <c r="H117" s="17" t="inlineStr">
        <is>
          <t>Barangay II-A (Pob.)</t>
        </is>
      </c>
      <c r="I117" s="18" t="n">
        <v>14.062328</v>
      </c>
      <c r="J117" s="18" t="n">
        <v>121.320056</v>
      </c>
      <c r="K117" s="17" t="inlineStr">
        <is>
          <t>R</t>
        </is>
      </c>
      <c r="L117" s="11" t="n">
        <v>2412</v>
      </c>
      <c r="M117" s="19" t="n">
        <v>3.3</v>
      </c>
      <c r="N117" s="20">
        <f>INT(L117/M117)</f>
        <v/>
      </c>
      <c r="O117" s="20">
        <f>INT(N117*0.3+0.5)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1.08</v>
      </c>
      <c r="T117" s="19" t="n">
        <v>0.41</v>
      </c>
      <c r="U117" s="17" t="inlineStr">
        <is>
          <t>Tier 2 High GIDA (Score 40.0–49.9)</t>
        </is>
      </c>
      <c r="V117" s="19" t="n">
        <v>70.39</v>
      </c>
      <c r="W117" s="19" t="n">
        <v>49.21</v>
      </c>
      <c r="X117" s="19" t="n">
        <v>70.39</v>
      </c>
      <c r="Y117" s="20">
        <f>ROUND(V117*0.35+W117*0.35+X117*0.30,2)</f>
        <v/>
      </c>
      <c r="Z117" s="22" t="inlineStr">
        <is>
          <t>C - Line within 0.5 km; node over 1 km</t>
        </is>
      </c>
      <c r="AA117" s="19" t="n">
        <v>1.08</v>
      </c>
      <c r="AB117" s="19" t="n">
        <v>0.34</v>
      </c>
      <c r="AC117" s="17" t="inlineStr">
        <is>
          <t>Line: AE NGL001 TO SPO001</t>
        </is>
      </c>
      <c r="AD117" s="17" t="inlineStr">
        <is>
          <t>Splice closure / line-tap survey candidate; locate closure and confirm splicing/capacity.</t>
        </is>
      </c>
      <c r="AE117" s="16" t="n">
        <v>2113</v>
      </c>
    </row>
    <row r="118">
      <c r="A118" s="16" t="n">
        <v>3</v>
      </c>
      <c r="B118" s="16" t="n">
        <v>114</v>
      </c>
      <c r="C118" s="16" t="n">
        <v>2114</v>
      </c>
      <c r="D118" s="17" t="inlineStr">
        <is>
          <t>1380601233</t>
        </is>
      </c>
      <c r="E118" s="17" t="inlineStr">
        <is>
          <t>National Capital Region (NCR)</t>
        </is>
      </c>
      <c r="F118" s="17" t="inlineStr">
        <is>
          <t>First District (Not a Province)</t>
        </is>
      </c>
      <c r="G118" s="17" t="inlineStr">
        <is>
          <t>City of Manila</t>
        </is>
      </c>
      <c r="H118" s="17" t="inlineStr">
        <is>
          <t>Barangay 232</t>
        </is>
      </c>
      <c r="I118" s="18" t="n">
        <v>14.62213</v>
      </c>
      <c r="J118" s="18" t="n">
        <v>120.98033</v>
      </c>
      <c r="K118" s="17" t="inlineStr">
        <is>
          <t>U</t>
        </is>
      </c>
      <c r="L118" s="11" t="n">
        <v>1832</v>
      </c>
      <c r="M118" s="19" t="n">
        <v>3.9</v>
      </c>
      <c r="N118" s="20">
        <f>INT(L118/M118)</f>
        <v/>
      </c>
      <c r="O118" s="20">
        <f>INT(N118*0.3+0.5)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39.9</v>
      </c>
      <c r="T118" s="19" t="n">
        <v>59.73</v>
      </c>
      <c r="U118" s="17" t="inlineStr">
        <is>
          <t>Tier 2 High GIDA (Score 40.0–49.9)</t>
        </is>
      </c>
      <c r="V118" s="19" t="n">
        <v>70.39</v>
      </c>
      <c r="W118" s="19" t="n">
        <v>49.21</v>
      </c>
      <c r="X118" s="19" t="n">
        <v>70.39</v>
      </c>
      <c r="Y118" s="20">
        <f>ROUND(V118*0.35+W118*0.35+X118*0.30,2)</f>
        <v/>
      </c>
      <c r="Z118" s="25" t="inlineStr">
        <is>
          <t>B - Node 0.5-1 km</t>
        </is>
      </c>
      <c r="AA118" s="19" t="n">
        <v>0.68</v>
      </c>
      <c r="AB118" s="19" t="n">
        <v>0.14</v>
      </c>
      <c r="AC118" s="17" t="inlineStr">
        <is>
          <t>Line: UG 144C via Y-Duct</t>
        </is>
      </c>
      <c r="AD118" s="17" t="inlineStr">
        <is>
          <t>Short node lateral candidate; confirm port/fiber capacity, access and route.</t>
        </is>
      </c>
      <c r="AE118" s="16" t="n">
        <v>2114</v>
      </c>
    </row>
    <row r="119">
      <c r="A119" s="16" t="n">
        <v>3</v>
      </c>
      <c r="B119" s="16" t="n">
        <v>115</v>
      </c>
      <c r="C119" s="16" t="n">
        <v>2115</v>
      </c>
      <c r="D119" s="17" t="inlineStr">
        <is>
          <t>1380601178</t>
        </is>
      </c>
      <c r="E119" s="17" t="inlineStr">
        <is>
          <t>National Capital Region (NCR)</t>
        </is>
      </c>
      <c r="F119" s="17" t="inlineStr">
        <is>
          <t>First District (Not a Province)</t>
        </is>
      </c>
      <c r="G119" s="17" t="inlineStr">
        <is>
          <t>City of Manila</t>
        </is>
      </c>
      <c r="H119" s="17" t="inlineStr">
        <is>
          <t>Barangay 178</t>
        </is>
      </c>
      <c r="I119" s="18" t="n">
        <v>14.6276</v>
      </c>
      <c r="J119" s="18" t="n">
        <v>120.97251</v>
      </c>
      <c r="K119" s="17" t="inlineStr">
        <is>
          <t>U</t>
        </is>
      </c>
      <c r="L119" s="11" t="n">
        <v>1565</v>
      </c>
      <c r="M119" s="19" t="n">
        <v>3.9</v>
      </c>
      <c r="N119" s="20">
        <f>INT(L119/M119)</f>
        <v/>
      </c>
      <c r="O119" s="20">
        <f>INT(N119*0.3+0.5)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6.69</v>
      </c>
      <c r="T119" s="19" t="n">
        <v>1.2</v>
      </c>
      <c r="U119" s="17" t="inlineStr">
        <is>
          <t>Tier 2 High GIDA (Score 40.0–49.9)</t>
        </is>
      </c>
      <c r="V119" s="19" t="n">
        <v>70.39</v>
      </c>
      <c r="W119" s="19" t="n">
        <v>49.21</v>
      </c>
      <c r="X119" s="19" t="n">
        <v>70.39</v>
      </c>
      <c r="Y119" s="20">
        <f>ROUND(V119*0.35+W119*0.35+X119*0.30,2)</f>
        <v/>
      </c>
      <c r="Z119" s="25" t="inlineStr">
        <is>
          <t>A - Node within 0.5 km</t>
        </is>
      </c>
      <c r="AA119" s="19" t="n">
        <v>0.12</v>
      </c>
      <c r="AB119" s="19" t="n">
        <v>0.1</v>
      </c>
      <c r="AC119" s="17" t="inlineStr">
        <is>
          <t>Line: Aerial 24C</t>
        </is>
      </c>
      <c r="AD119" s="17" t="inlineStr">
        <is>
          <t>First survey candidate: confirm node handoff, spare capacity and short route; co-location not established.</t>
        </is>
      </c>
      <c r="AE119" s="16" t="n">
        <v>2115</v>
      </c>
    </row>
    <row r="120">
      <c r="A120" s="16" t="n">
        <v>3</v>
      </c>
      <c r="B120" s="16" t="n">
        <v>116</v>
      </c>
      <c r="C120" s="16" t="n">
        <v>2116</v>
      </c>
      <c r="D120" s="17" t="inlineStr">
        <is>
          <t>1380605074</t>
        </is>
      </c>
      <c r="E120" s="17" t="inlineStr">
        <is>
          <t>National Capital Region (NCR)</t>
        </is>
      </c>
      <c r="F120" s="17" t="inlineStr">
        <is>
          <t>First District (Not a Province)</t>
        </is>
      </c>
      <c r="G120" s="17" t="inlineStr">
        <is>
          <t>City of Manila</t>
        </is>
      </c>
      <c r="H120" s="17" t="inlineStr">
        <is>
          <t>Barangay 371</t>
        </is>
      </c>
      <c r="I120" s="18" t="n">
        <v>14.6280603</v>
      </c>
      <c r="J120" s="18" t="n">
        <v>120.9842073</v>
      </c>
      <c r="K120" s="17" t="inlineStr">
        <is>
          <t>U</t>
        </is>
      </c>
      <c r="L120" s="11" t="n">
        <v>868</v>
      </c>
      <c r="M120" s="19" t="n">
        <v>3.9</v>
      </c>
      <c r="N120" s="20">
        <f>INT(L120/M120)</f>
        <v/>
      </c>
      <c r="O120" s="20">
        <f>INT(N120*0.3+0.5)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37.06</v>
      </c>
      <c r="T120" s="19" t="n">
        <v>43.43</v>
      </c>
      <c r="U120" s="17" t="inlineStr">
        <is>
          <t>Tier 2 High GIDA (Score 40.0–49.9)</t>
        </is>
      </c>
      <c r="V120" s="19" t="n">
        <v>70.39</v>
      </c>
      <c r="W120" s="19" t="n">
        <v>49.21</v>
      </c>
      <c r="X120" s="19" t="n">
        <v>70.39</v>
      </c>
      <c r="Y120" s="20">
        <f>ROUND(V120*0.35+W120*0.35+X120*0.30,2)</f>
        <v/>
      </c>
      <c r="Z120" s="22" t="inlineStr">
        <is>
          <t>C - Line within 0.5 km; node over 1 km</t>
        </is>
      </c>
      <c r="AA120" s="19" t="n">
        <v>1.18</v>
      </c>
      <c r="AB120" s="19" t="n">
        <v>0.02</v>
      </c>
      <c r="AC120" s="17" t="inlineStr">
        <is>
          <t>Line: Aerial 24C</t>
        </is>
      </c>
      <c r="AD120" s="17" t="inlineStr">
        <is>
          <t>Splice closure / line-tap survey candidate; locate closure and confirm splicing/capacity.</t>
        </is>
      </c>
      <c r="AE120" s="16" t="n">
        <v>2116</v>
      </c>
    </row>
    <row r="121">
      <c r="A121" s="16" t="n">
        <v>3</v>
      </c>
      <c r="B121" s="16" t="n">
        <v>117</v>
      </c>
      <c r="C121" s="16" t="n">
        <v>2117</v>
      </c>
      <c r="D121" s="17" t="inlineStr">
        <is>
          <t>PH0002117</t>
        </is>
      </c>
      <c r="E121" s="17" t="inlineStr">
        <is>
          <t>NCR</t>
        </is>
      </c>
      <c r="F121" s="17" t="inlineStr">
        <is>
          <t>Metro Manila</t>
        </is>
      </c>
      <c r="G121" s="17" t="inlineStr">
        <is>
          <t>Caloocan City</t>
        </is>
      </c>
      <c r="H121" s="17" t="inlineStr">
        <is>
          <t>Barangay 134</t>
        </is>
      </c>
      <c r="I121" s="18" t="n">
        <v>14.628534</v>
      </c>
      <c r="J121" s="18" t="n">
        <v>120.967451</v>
      </c>
      <c r="K121" s="17" t="inlineStr">
        <is>
          <t>R</t>
        </is>
      </c>
      <c r="L121" s="11" t="n">
        <v>2279</v>
      </c>
      <c r="M121" s="19" t="n">
        <v>3.8</v>
      </c>
      <c r="N121" s="20">
        <f>INT(L121/M121)</f>
        <v/>
      </c>
      <c r="O121" s="20">
        <f>INT(N121*0.3+0.5)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32.6</v>
      </c>
      <c r="T121" s="19" t="n">
        <v>46.76</v>
      </c>
      <c r="U121" s="17" t="inlineStr">
        <is>
          <t>Tier 2 High GIDA (Score 40.0–49.9)</t>
        </is>
      </c>
      <c r="V121" s="19" t="n">
        <v>70.39</v>
      </c>
      <c r="W121" s="19" t="n">
        <v>49.21</v>
      </c>
      <c r="X121" s="19" t="n">
        <v>70.39</v>
      </c>
      <c r="Y121" s="20">
        <f>ROUND(V121*0.35+W121*0.35+X121*0.30,2)</f>
        <v/>
      </c>
      <c r="Z121" s="25" t="inlineStr">
        <is>
          <t>B - Node 0.5-1 km</t>
        </is>
      </c>
      <c r="AA121" s="19" t="n">
        <v>0.66</v>
      </c>
      <c r="AB121" s="19" t="n">
        <v>0.57</v>
      </c>
      <c r="AC121" s="17" t="inlineStr">
        <is>
          <t>Line: Aerial 24C</t>
        </is>
      </c>
      <c r="AD121" s="17" t="inlineStr">
        <is>
          <t>Short node lateral candidate; confirm port/fiber capacity, access and route.</t>
        </is>
      </c>
      <c r="AE121" s="16" t="n">
        <v>2117</v>
      </c>
    </row>
    <row r="122">
      <c r="A122" s="16" t="n">
        <v>3</v>
      </c>
      <c r="B122" s="16" t="n">
        <v>118</v>
      </c>
      <c r="C122" s="16" t="n">
        <v>2118</v>
      </c>
      <c r="D122" s="17" t="inlineStr">
        <is>
          <t>1380610056</t>
        </is>
      </c>
      <c r="E122" s="17" t="inlineStr">
        <is>
          <t>National Capital Region (NCR)</t>
        </is>
      </c>
      <c r="F122" s="17" t="inlineStr">
        <is>
          <t>First District (Not a Province)</t>
        </is>
      </c>
      <c r="G122" s="17" t="inlineStr">
        <is>
          <t>City of Manila</t>
        </is>
      </c>
      <c r="H122" s="17" t="inlineStr">
        <is>
          <t>Barangay 742</t>
        </is>
      </c>
      <c r="I122" s="18" t="n">
        <v>14.5679173</v>
      </c>
      <c r="J122" s="18" t="n">
        <v>121.0074106</v>
      </c>
      <c r="K122" s="17" t="inlineStr">
        <is>
          <t>U</t>
        </is>
      </c>
      <c r="L122" s="11" t="n">
        <v>832</v>
      </c>
      <c r="M122" s="19" t="n">
        <v>3.9</v>
      </c>
      <c r="N122" s="20">
        <f>INT(L122/M122)</f>
        <v/>
      </c>
      <c r="O122" s="20">
        <f>INT(N122*0.3+0.5)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65.17</v>
      </c>
      <c r="T122" s="19" t="n">
        <v>47.33</v>
      </c>
      <c r="U122" s="17" t="inlineStr">
        <is>
          <t>Tier 2 High GIDA (Score 40.0–49.9)</t>
        </is>
      </c>
      <c r="V122" s="19" t="n">
        <v>70.39</v>
      </c>
      <c r="W122" s="19" t="n">
        <v>49.21</v>
      </c>
      <c r="X122" s="19" t="n">
        <v>70.39</v>
      </c>
      <c r="Y122" s="20">
        <f>ROUND(V122*0.35+W122*0.35+X122*0.30,2)</f>
        <v/>
      </c>
      <c r="Z122" s="22" t="inlineStr">
        <is>
          <t>C - Line within 0.5 km; node over 1 km</t>
        </is>
      </c>
      <c r="AA122" s="19" t="n">
        <v>1.49</v>
      </c>
      <c r="AB122" s="19" t="n">
        <v>0.03</v>
      </c>
      <c r="AC122" s="17" t="inlineStr">
        <is>
          <t>Line: UG 288C via Y-Duct</t>
        </is>
      </c>
      <c r="AD122" s="17" t="inlineStr">
        <is>
          <t>Splice closure / line-tap survey candidate; locate closure and confirm splicing/capacity.</t>
        </is>
      </c>
      <c r="AE122" s="16" t="n">
        <v>2118</v>
      </c>
    </row>
    <row r="123">
      <c r="A123" s="16" t="n">
        <v>3</v>
      </c>
      <c r="B123" s="16" t="n">
        <v>119</v>
      </c>
      <c r="C123" s="16" t="n">
        <v>2119</v>
      </c>
      <c r="D123" s="17" t="inlineStr">
        <is>
          <t>0205009018</t>
        </is>
      </c>
      <c r="E123" s="17" t="inlineStr">
        <is>
          <t>Region II (Cagayan Valley)</t>
        </is>
      </c>
      <c r="F123" s="17" t="inlineStr">
        <is>
          <t>Nueva Vizcaya</t>
        </is>
      </c>
      <c r="G123" s="17" t="inlineStr">
        <is>
          <t>Kasibu</t>
        </is>
      </c>
      <c r="H123" s="17" t="inlineStr">
        <is>
          <t>Pao</t>
        </is>
      </c>
      <c r="I123" s="18" t="n">
        <v>16.23133</v>
      </c>
      <c r="J123" s="18" t="n">
        <v>121.34953</v>
      </c>
      <c r="K123" s="17" t="inlineStr">
        <is>
          <t>R</t>
        </is>
      </c>
      <c r="L123" s="11" t="n">
        <v>1508</v>
      </c>
      <c r="M123" s="19" t="n">
        <v>3.8</v>
      </c>
      <c r="N123" s="20">
        <f>INT(L123/M123)</f>
        <v/>
      </c>
      <c r="O123" s="20">
        <f>INT(N123*0.3+0.5)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11.16</v>
      </c>
      <c r="T123" s="19" t="n">
        <v>30.59</v>
      </c>
      <c r="U123" s="17" t="inlineStr">
        <is>
          <t>Tier 2 High GIDA (Score 40.0–49.9)</t>
        </is>
      </c>
      <c r="V123" s="19" t="n">
        <v>70.39</v>
      </c>
      <c r="W123" s="19" t="n">
        <v>49.21</v>
      </c>
      <c r="X123" s="19" t="n">
        <v>70.39</v>
      </c>
      <c r="Y123" s="20">
        <f>ROUND(V123*0.35+W123*0.35+X123*0.30,2)</f>
        <v/>
      </c>
      <c r="Z123" s="24" t="inlineStr">
        <is>
          <t>F - Nearest node and line over 5 km</t>
        </is>
      </c>
      <c r="AA123" s="19" t="n">
        <v>11.16</v>
      </c>
      <c r="AB123" s="19" t="n">
        <v>30.58</v>
      </c>
      <c r="AC123" s="17" t="inlineStr">
        <is>
          <t>Node: KSV001 - BP</t>
        </is>
      </c>
      <c r="AD123" s="17" t="inlineStr">
        <is>
          <t>Remote site candidate: deploy Starlink LEO satellite backhaul or long microwave hop.</t>
        </is>
      </c>
      <c r="AE123" s="16" t="n">
        <v>2119</v>
      </c>
    </row>
    <row r="124">
      <c r="A124" s="16" t="n">
        <v>3</v>
      </c>
      <c r="B124" s="16" t="n">
        <v>120</v>
      </c>
      <c r="C124" s="16" t="n">
        <v>2120</v>
      </c>
      <c r="D124" s="17" t="inlineStr">
        <is>
          <t>1380612033</t>
        </is>
      </c>
      <c r="E124" s="17" t="inlineStr">
        <is>
          <t>National Capital Region (NCR)</t>
        </is>
      </c>
      <c r="F124" s="17" t="inlineStr">
        <is>
          <t>First District (Not a Province)</t>
        </is>
      </c>
      <c r="G124" s="17" t="inlineStr">
        <is>
          <t>City of Manila</t>
        </is>
      </c>
      <c r="H124" s="17" t="inlineStr">
        <is>
          <t>Barangay 865</t>
        </is>
      </c>
      <c r="I124" s="18" t="n">
        <v>14.583924</v>
      </c>
      <c r="J124" s="18" t="n">
        <v>121.00654</v>
      </c>
      <c r="K124" s="17" t="inlineStr">
        <is>
          <t>U</t>
        </is>
      </c>
      <c r="L124" s="11" t="n">
        <v>81</v>
      </c>
      <c r="M124" s="19" t="n">
        <v>3.9</v>
      </c>
      <c r="N124" s="20">
        <f>INT(L124/M124)</f>
        <v/>
      </c>
      <c r="O124" s="20">
        <f>INT(N124*0.3+0.5)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28.51</v>
      </c>
      <c r="T124" s="19" t="n">
        <v>28.5</v>
      </c>
      <c r="U124" s="17" t="inlineStr">
        <is>
          <t>Tier 2 High GIDA (Score 40.0–49.9)</t>
        </is>
      </c>
      <c r="V124" s="19" t="n">
        <v>70.39</v>
      </c>
      <c r="W124" s="19" t="n">
        <v>49.21</v>
      </c>
      <c r="X124" s="19" t="n">
        <v>70.39</v>
      </c>
      <c r="Y124" s="20">
        <f>ROUND(V124*0.35+W124*0.35+X124*0.30,2)</f>
        <v/>
      </c>
      <c r="Z124" s="25" t="inlineStr">
        <is>
          <t>A - Node within 0.5 km</t>
        </is>
      </c>
      <c r="AA124" s="19" t="n">
        <v>0.41</v>
      </c>
      <c r="AB124" s="19" t="n">
        <v>0.43</v>
      </c>
      <c r="AC124" s="17" t="inlineStr">
        <is>
          <t>Node: MNL004 - TYPE 3</t>
        </is>
      </c>
      <c r="AD124" s="17" t="inlineStr">
        <is>
          <t>First survey candidate: confirm node handoff, spare capacity and short route; co-location not established.</t>
        </is>
      </c>
      <c r="AE124" s="16" t="n">
        <v>2120</v>
      </c>
    </row>
    <row r="125">
      <c r="A125" s="16" t="n">
        <v>3</v>
      </c>
      <c r="B125" s="16" t="n">
        <v>121</v>
      </c>
      <c r="C125" s="16" t="n">
        <v>2121</v>
      </c>
      <c r="D125" s="17" t="inlineStr">
        <is>
          <t>1903614012</t>
        </is>
      </c>
      <c r="E125" s="17" t="inlineStr">
        <is>
          <t>Bangsamoro Autonomous Region In Muslim Mindanao (BARMM)</t>
        </is>
      </c>
      <c r="F125" s="17" t="inlineStr">
        <is>
          <t>Lanao del Sur</t>
        </is>
      </c>
      <c r="G125" s="17" t="inlineStr">
        <is>
          <t>Madamba</t>
        </is>
      </c>
      <c r="H125" s="17" t="inlineStr">
        <is>
          <t>Liangan</t>
        </is>
      </c>
      <c r="I125" s="18" t="n">
        <v>17.254617</v>
      </c>
      <c r="J125" s="18" t="n">
        <v>122.228661</v>
      </c>
      <c r="K125" s="17" t="inlineStr">
        <is>
          <t>R</t>
        </is>
      </c>
      <c r="L125" s="11" t="n">
        <v>1120</v>
      </c>
      <c r="M125" s="19" t="n">
        <v>5.7</v>
      </c>
      <c r="N125" s="20">
        <f>INT(L125/M125)</f>
        <v/>
      </c>
      <c r="O125" s="20">
        <f>INT(N125*0.3+0.5)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29.38</v>
      </c>
      <c r="T125" s="19" t="n">
        <v>34.27</v>
      </c>
      <c r="U125" s="17" t="inlineStr">
        <is>
          <t>Tier 2 High GIDA (Score 40.0–49.9)</t>
        </is>
      </c>
      <c r="V125" s="19" t="n">
        <v>70.38</v>
      </c>
      <c r="W125" s="19" t="n">
        <v>49.2</v>
      </c>
      <c r="X125" s="19" t="n">
        <v>70.38</v>
      </c>
      <c r="Y125" s="20">
        <f>ROUND(V125*0.35+W125*0.35+X125*0.30,2)</f>
        <v/>
      </c>
      <c r="Z125" s="24" t="inlineStr">
        <is>
          <t>F - Nearest node and line over 5 km</t>
        </is>
      </c>
      <c r="AA125" s="19" t="n">
        <v>29.38</v>
      </c>
      <c r="AB125" s="19" t="n">
        <v>34.26</v>
      </c>
      <c r="AC125" s="17" t="inlineStr">
        <is>
          <t>Node: IGI003 - PM</t>
        </is>
      </c>
      <c r="AD125" s="17" t="inlineStr">
        <is>
          <t>Remote site candidate: deploy Starlink LEO satellite backhaul or long microwave hop.</t>
        </is>
      </c>
      <c r="AE125" s="16" t="n">
        <v>2121</v>
      </c>
    </row>
    <row r="126">
      <c r="A126" s="16" t="n">
        <v>3</v>
      </c>
      <c r="B126" s="16" t="n">
        <v>122</v>
      </c>
      <c r="C126" s="16" t="n">
        <v>2122</v>
      </c>
      <c r="D126" s="17" t="inlineStr">
        <is>
          <t>0405603031</t>
        </is>
      </c>
      <c r="E126" s="17" t="inlineStr">
        <is>
          <t>Region IV-A (CALABARZON)</t>
        </is>
      </c>
      <c r="F126" s="17" t="inlineStr">
        <is>
          <t>Quezon</t>
        </is>
      </c>
      <c r="G126" s="17" t="inlineStr">
        <is>
          <t>Atimonan</t>
        </is>
      </c>
      <c r="H126" s="17" t="inlineStr">
        <is>
          <t>San Andres Bundok</t>
        </is>
      </c>
      <c r="I126" s="18" t="n">
        <v>13.9526773</v>
      </c>
      <c r="J126" s="18" t="n">
        <v>121.8657042</v>
      </c>
      <c r="K126" s="17" t="inlineStr">
        <is>
          <t>R</t>
        </is>
      </c>
      <c r="L126" s="11" t="n">
        <v>283</v>
      </c>
      <c r="M126" s="19" t="n">
        <v>3.8</v>
      </c>
      <c r="N126" s="20">
        <f>INT(L126/M126)</f>
        <v/>
      </c>
      <c r="O126" s="20">
        <f>INT(N126*0.3+0.5)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6.76</v>
      </c>
      <c r="T126" s="19" t="n">
        <v>4.13</v>
      </c>
      <c r="U126" s="17" t="inlineStr">
        <is>
          <t>Tier 2 High GIDA (Score 40.0–49.9)</t>
        </is>
      </c>
      <c r="V126" s="19" t="n">
        <v>70.38</v>
      </c>
      <c r="W126" s="19" t="n">
        <v>49.2</v>
      </c>
      <c r="X126" s="19" t="n">
        <v>70.38</v>
      </c>
      <c r="Y126" s="20">
        <f>ROUND(V126*0.35+W126*0.35+X126*0.30,2)</f>
        <v/>
      </c>
      <c r="Z126" s="24" t="inlineStr">
        <is>
          <t>E - Nearest node or line 3-5 km</t>
        </is>
      </c>
      <c r="AA126" s="19" t="n">
        <v>6.76</v>
      </c>
      <c r="AB126" s="19" t="n">
        <v>4.13</v>
      </c>
      <c r="AC126" s="17" t="inlineStr">
        <is>
          <t>Line: LCQ001 TO MCQ001</t>
        </is>
      </c>
      <c r="AD126" s="17" t="inlineStr">
        <is>
          <t>Review candidate: examine alternative BTS location, updated fiber inventory or Starlink backhaul.</t>
        </is>
      </c>
      <c r="AE126" s="16" t="n">
        <v>2122</v>
      </c>
    </row>
    <row r="127">
      <c r="A127" s="16" t="n">
        <v>3</v>
      </c>
      <c r="B127" s="16" t="n">
        <v>123</v>
      </c>
      <c r="C127" s="16" t="n">
        <v>2123</v>
      </c>
      <c r="D127" s="17" t="inlineStr">
        <is>
          <t>PH0002123</t>
        </is>
      </c>
      <c r="E127" s="17" t="inlineStr">
        <is>
          <t>XI</t>
        </is>
      </c>
      <c r="F127" s="17" t="inlineStr">
        <is>
          <t>Davao Del Sur</t>
        </is>
      </c>
      <c r="G127" s="17" t="inlineStr">
        <is>
          <t>Davao City</t>
        </is>
      </c>
      <c r="H127" s="17" t="inlineStr">
        <is>
          <t>Barangay 27-C (Pob.)</t>
        </is>
      </c>
      <c r="I127" s="18" t="n">
        <v>7.2616618</v>
      </c>
      <c r="J127" s="18" t="n">
        <v>125.6488372</v>
      </c>
      <c r="K127" s="17" t="inlineStr">
        <is>
          <t>R</t>
        </is>
      </c>
      <c r="L127" s="11" t="n">
        <v>2280</v>
      </c>
      <c r="M127" s="19" t="n">
        <v>3.4</v>
      </c>
      <c r="N127" s="20">
        <f>INT(L127/M127)</f>
        <v/>
      </c>
      <c r="O127" s="20">
        <f>INT(N127*0.3+0.5)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4.34</v>
      </c>
      <c r="T127" s="19" t="n">
        <v>2.5</v>
      </c>
      <c r="U127" s="17" t="inlineStr">
        <is>
          <t>Tier 2 High GIDA (Score 40.0–49.9)</t>
        </is>
      </c>
      <c r="V127" s="19" t="n">
        <v>70.38</v>
      </c>
      <c r="W127" s="19" t="n">
        <v>49.2</v>
      </c>
      <c r="X127" s="19" t="n">
        <v>70.38</v>
      </c>
      <c r="Y127" s="20">
        <f>ROUND(V127*0.35+W127*0.35+X127*0.30,2)</f>
        <v/>
      </c>
      <c r="Z127" s="22" t="inlineStr">
        <is>
          <t>C - Line within 0.5 km; node over 1 km</t>
        </is>
      </c>
      <c r="AA127" s="19" t="n">
        <v>5.55</v>
      </c>
      <c r="AB127" s="19" t="n">
        <v>0.48</v>
      </c>
      <c r="AC127" s="17" t="inlineStr">
        <is>
          <t>Line: DAVAO CITY - TRENTO</t>
        </is>
      </c>
      <c r="AD127" s="17" t="inlineStr">
        <is>
          <t>Splice closure / line-tap survey candidate; locate closure and confirm splicing/capacity.</t>
        </is>
      </c>
      <c r="AE127" s="16" t="n">
        <v>2123</v>
      </c>
    </row>
    <row r="128">
      <c r="A128" s="16" t="n">
        <v>3</v>
      </c>
      <c r="B128" s="16" t="n">
        <v>124</v>
      </c>
      <c r="C128" s="16" t="n">
        <v>2124</v>
      </c>
      <c r="D128" s="17" t="inlineStr">
        <is>
          <t>1381300100</t>
        </is>
      </c>
      <c r="E128" s="17" t="inlineStr">
        <is>
          <t>National Capital Region (NCR)</t>
        </is>
      </c>
      <c r="F128" s="17" t="inlineStr">
        <is>
          <t>Second District (Not a Province)</t>
        </is>
      </c>
      <c r="G128" s="17" t="inlineStr">
        <is>
          <t>Quezon City</t>
        </is>
      </c>
      <c r="H128" s="17" t="inlineStr">
        <is>
          <t>San Jose</t>
        </is>
      </c>
      <c r="I128" s="18" t="n">
        <v>14.56373</v>
      </c>
      <c r="J128" s="18" t="n">
        <v>121.04732</v>
      </c>
      <c r="K128" s="17" t="inlineStr">
        <is>
          <t>U</t>
        </is>
      </c>
      <c r="L128" s="11" t="n">
        <v>6089</v>
      </c>
      <c r="M128" s="19" t="n">
        <v>3.8</v>
      </c>
      <c r="N128" s="20">
        <f>INT(L128/M128)</f>
        <v/>
      </c>
      <c r="O128" s="20">
        <f>INT(N128*0.3+0.5)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2.03</v>
      </c>
      <c r="T128" s="19" t="n">
        <v>0.33</v>
      </c>
      <c r="U128" s="17" t="inlineStr">
        <is>
          <t>Tier 2 High GIDA (Score 40.0–49.9)</t>
        </is>
      </c>
      <c r="V128" s="19" t="n">
        <v>70.38</v>
      </c>
      <c r="W128" s="19" t="n">
        <v>49.2</v>
      </c>
      <c r="X128" s="19" t="n">
        <v>70.38</v>
      </c>
      <c r="Y128" s="20">
        <f>ROUND(V128*0.35+W128*0.35+X128*0.30,2)</f>
        <v/>
      </c>
      <c r="Z128" s="22" t="inlineStr">
        <is>
          <t>C - Line within 0.5 km; node over 1 km</t>
        </is>
      </c>
      <c r="AA128" s="19" t="n">
        <v>2.03</v>
      </c>
      <c r="AB128" s="19" t="n">
        <v>0.44</v>
      </c>
      <c r="AC128" s="17" t="inlineStr">
        <is>
          <t>Line: UG 144C via V-Duct</t>
        </is>
      </c>
      <c r="AD128" s="17" t="inlineStr">
        <is>
          <t>Splice closure / line-tap survey candidate; locate closure and confirm splicing/capacity.</t>
        </is>
      </c>
      <c r="AE128" s="16" t="n">
        <v>2124</v>
      </c>
    </row>
    <row r="129">
      <c r="A129" s="16" t="n">
        <v>3</v>
      </c>
      <c r="B129" s="16" t="n">
        <v>125</v>
      </c>
      <c r="C129" s="16" t="n">
        <v>2125</v>
      </c>
      <c r="D129" s="17" t="inlineStr">
        <is>
          <t>1380601234</t>
        </is>
      </c>
      <c r="E129" s="17" t="inlineStr">
        <is>
          <t>National Capital Region (NCR)</t>
        </is>
      </c>
      <c r="F129" s="17" t="inlineStr">
        <is>
          <t>First District (Not a Province)</t>
        </is>
      </c>
      <c r="G129" s="17" t="inlineStr">
        <is>
          <t>City of Manila</t>
        </is>
      </c>
      <c r="H129" s="17" t="inlineStr">
        <is>
          <t>Barangay 233</t>
        </is>
      </c>
      <c r="I129" s="18" t="n">
        <v>14.62558</v>
      </c>
      <c r="J129" s="18" t="n">
        <v>120.98288</v>
      </c>
      <c r="K129" s="17" t="inlineStr">
        <is>
          <t>U</t>
        </is>
      </c>
      <c r="L129" s="11" t="n">
        <v>757</v>
      </c>
      <c r="M129" s="19" t="n">
        <v>3.9</v>
      </c>
      <c r="N129" s="20">
        <f>INT(L129/M129)</f>
        <v/>
      </c>
      <c r="O129" s="20">
        <f>INT(N129*0.3+0.5)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41.25</v>
      </c>
      <c r="T129" s="19" t="n">
        <v>4.26</v>
      </c>
      <c r="U129" s="17" t="inlineStr">
        <is>
          <t>Tier 2 High GIDA (Score 40.0–49.9)</t>
        </is>
      </c>
      <c r="V129" s="19" t="n">
        <v>70.38</v>
      </c>
      <c r="W129" s="19" t="n">
        <v>49.2</v>
      </c>
      <c r="X129" s="19" t="n">
        <v>70.38</v>
      </c>
      <c r="Y129" s="20">
        <f>ROUND(V129*0.35+W129*0.35+X129*0.30,2)</f>
        <v/>
      </c>
      <c r="Z129" s="22" t="inlineStr">
        <is>
          <t>C - Line within 0.5 km; node over 1 km</t>
        </is>
      </c>
      <c r="AA129" s="19" t="n">
        <v>1.01</v>
      </c>
      <c r="AB129" s="19" t="n">
        <v>0.02</v>
      </c>
      <c r="AC129" s="17" t="inlineStr">
        <is>
          <t>Line: UG 144C via Y-Duct</t>
        </is>
      </c>
      <c r="AD129" s="17" t="inlineStr">
        <is>
          <t>Splice closure / line-tap survey candidate; locate closure and confirm splicing/capacity.</t>
        </is>
      </c>
      <c r="AE129" s="16" t="n">
        <v>2125</v>
      </c>
    </row>
    <row r="130">
      <c r="A130" s="16" t="n">
        <v>3</v>
      </c>
      <c r="B130" s="16" t="n">
        <v>126</v>
      </c>
      <c r="C130" s="16" t="n">
        <v>2126</v>
      </c>
      <c r="D130" s="17" t="inlineStr">
        <is>
          <t>PH0002126</t>
        </is>
      </c>
      <c r="E130" s="17" t="inlineStr">
        <is>
          <t>NCR</t>
        </is>
      </c>
      <c r="F130" s="17" t="inlineStr">
        <is>
          <t>Metro Manila</t>
        </is>
      </c>
      <c r="G130" s="17" t="inlineStr">
        <is>
          <t>Caloocan City</t>
        </is>
      </c>
      <c r="H130" s="17" t="inlineStr">
        <is>
          <t>Barangay 138</t>
        </is>
      </c>
      <c r="I130" s="18" t="n">
        <v>14.628384</v>
      </c>
      <c r="J130" s="18" t="n">
        <v>120.968351</v>
      </c>
      <c r="K130" s="17" t="inlineStr">
        <is>
          <t>R</t>
        </is>
      </c>
      <c r="L130" s="11" t="n">
        <v>2279</v>
      </c>
      <c r="M130" s="19" t="n">
        <v>3.8</v>
      </c>
      <c r="N130" s="20">
        <f>INT(L130/M130)</f>
        <v/>
      </c>
      <c r="O130" s="20">
        <f>INT(N130*0.3+0.5)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61.64</v>
      </c>
      <c r="T130" s="19" t="n">
        <v>70.44</v>
      </c>
      <c r="U130" s="17" t="inlineStr">
        <is>
          <t>Tier 2 High GIDA (Score 40.0–49.9)</t>
        </is>
      </c>
      <c r="V130" s="19" t="n">
        <v>70.37</v>
      </c>
      <c r="W130" s="19" t="n">
        <v>49.2</v>
      </c>
      <c r="X130" s="19" t="n">
        <v>70.37</v>
      </c>
      <c r="Y130" s="20">
        <f>ROUND(V130*0.35+W130*0.35+X130*0.30,2)</f>
        <v/>
      </c>
      <c r="Z130" s="25" t="inlineStr">
        <is>
          <t>B - Node 0.5-1 km</t>
        </is>
      </c>
      <c r="AA130" s="19" t="n">
        <v>0.5600000000000001</v>
      </c>
      <c r="AB130" s="19" t="n">
        <v>0.48</v>
      </c>
      <c r="AC130" s="17" t="inlineStr">
        <is>
          <t>Line: Aerial 24C</t>
        </is>
      </c>
      <c r="AD130" s="17" t="inlineStr">
        <is>
          <t>Short node lateral candidate; confirm port/fiber capacity, access and route.</t>
        </is>
      </c>
      <c r="AE130" s="16" t="n">
        <v>2126</v>
      </c>
    </row>
    <row r="131">
      <c r="A131" s="16" t="n">
        <v>3</v>
      </c>
      <c r="B131" s="16" t="n">
        <v>127</v>
      </c>
      <c r="C131" s="16" t="n">
        <v>2127</v>
      </c>
      <c r="D131" s="17" t="inlineStr">
        <is>
          <t>1380612001</t>
        </is>
      </c>
      <c r="E131" s="17" t="inlineStr">
        <is>
          <t>National Capital Region (NCR)</t>
        </is>
      </c>
      <c r="F131" s="17" t="inlineStr">
        <is>
          <t>First District (Not a Province)</t>
        </is>
      </c>
      <c r="G131" s="17" t="inlineStr">
        <is>
          <t>City of Manila</t>
        </is>
      </c>
      <c r="H131" s="17" t="inlineStr">
        <is>
          <t>Barangay 833</t>
        </is>
      </c>
      <c r="I131" s="18" t="n">
        <v>14.581331</v>
      </c>
      <c r="J131" s="18" t="n">
        <v>120.997067</v>
      </c>
      <c r="K131" s="17" t="inlineStr">
        <is>
          <t>U</t>
        </is>
      </c>
      <c r="L131" s="11" t="n">
        <v>1550</v>
      </c>
      <c r="M131" s="19" t="n">
        <v>3.9</v>
      </c>
      <c r="N131" s="20">
        <f>INT(L131/M131)</f>
        <v/>
      </c>
      <c r="O131" s="20">
        <f>INT(N131*0.3+0.5)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10.71</v>
      </c>
      <c r="T131" s="19" t="n">
        <v>17.62</v>
      </c>
      <c r="U131" s="17" t="inlineStr">
        <is>
          <t>Tier 2 High GIDA (Score 40.0–49.9)</t>
        </is>
      </c>
      <c r="V131" s="19" t="n">
        <v>70.37</v>
      </c>
      <c r="W131" s="19" t="n">
        <v>49.2</v>
      </c>
      <c r="X131" s="19" t="n">
        <v>70.37</v>
      </c>
      <c r="Y131" s="20">
        <f>ROUND(V131*0.35+W131*0.35+X131*0.30,2)</f>
        <v/>
      </c>
      <c r="Z131" s="25" t="inlineStr">
        <is>
          <t>B - Node 0.5-1 km</t>
        </is>
      </c>
      <c r="AA131" s="19" t="n">
        <v>0.7</v>
      </c>
      <c r="AB131" s="19" t="n">
        <v>0.02</v>
      </c>
      <c r="AC131" s="17" t="inlineStr">
        <is>
          <t>Line: Aerial 24C</t>
        </is>
      </c>
      <c r="AD131" s="17" t="inlineStr">
        <is>
          <t>Short node lateral candidate; confirm port/fiber capacity, access and route.</t>
        </is>
      </c>
      <c r="AE131" s="16" t="n">
        <v>2127</v>
      </c>
    </row>
    <row r="132">
      <c r="A132" s="16" t="n">
        <v>3</v>
      </c>
      <c r="B132" s="16" t="n">
        <v>128</v>
      </c>
      <c r="C132" s="16" t="n">
        <v>2128</v>
      </c>
      <c r="D132" s="17" t="inlineStr">
        <is>
          <t>1380601160</t>
        </is>
      </c>
      <c r="E132" s="17" t="inlineStr">
        <is>
          <t>National Capital Region (NCR)</t>
        </is>
      </c>
      <c r="F132" s="17" t="inlineStr">
        <is>
          <t>First District (Not a Province)</t>
        </is>
      </c>
      <c r="G132" s="17" t="inlineStr">
        <is>
          <t>City of Manila</t>
        </is>
      </c>
      <c r="H132" s="17" t="inlineStr">
        <is>
          <t>Barangay 160</t>
        </is>
      </c>
      <c r="I132" s="18" t="n">
        <v>14.6288783</v>
      </c>
      <c r="J132" s="18" t="n">
        <v>120.9766185</v>
      </c>
      <c r="K132" s="17" t="inlineStr">
        <is>
          <t>U</t>
        </is>
      </c>
      <c r="L132" s="11" t="n">
        <v>1294</v>
      </c>
      <c r="M132" s="19" t="n">
        <v>3.9</v>
      </c>
      <c r="N132" s="20">
        <f>INT(L132/M132)</f>
        <v/>
      </c>
      <c r="O132" s="20">
        <f>INT(N132*0.3+0.5)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58.13</v>
      </c>
      <c r="T132" s="19" t="n">
        <v>84.28</v>
      </c>
      <c r="U132" s="17" t="inlineStr">
        <is>
          <t>Tier 2 High GIDA (Score 40.0–49.9)</t>
        </is>
      </c>
      <c r="V132" s="19" t="n">
        <v>70.37</v>
      </c>
      <c r="W132" s="19" t="n">
        <v>49.2</v>
      </c>
      <c r="X132" s="19" t="n">
        <v>70.37</v>
      </c>
      <c r="Y132" s="20">
        <f>ROUND(V132*0.35+W132*0.35+X132*0.30,2)</f>
        <v/>
      </c>
      <c r="Z132" s="25" t="inlineStr">
        <is>
          <t>A - Node within 0.5 km</t>
        </is>
      </c>
      <c r="AA132" s="19" t="n">
        <v>0.42</v>
      </c>
      <c r="AB132" s="19" t="n">
        <v>0.24</v>
      </c>
      <c r="AC132" s="17" t="inlineStr">
        <is>
          <t>Line: UG 144C via Y-Duct</t>
        </is>
      </c>
      <c r="AD132" s="17" t="inlineStr">
        <is>
          <t>First survey candidate: confirm node handoff, spare capacity and short route; co-location not established.</t>
        </is>
      </c>
      <c r="AE132" s="16" t="n">
        <v>2128</v>
      </c>
    </row>
    <row r="133">
      <c r="A133" s="16" t="n">
        <v>3</v>
      </c>
      <c r="B133" s="16" t="n">
        <v>129</v>
      </c>
      <c r="C133" s="16" t="n">
        <v>2129</v>
      </c>
      <c r="D133" s="17" t="inlineStr">
        <is>
          <t>PH0002129</t>
        </is>
      </c>
      <c r="E133" s="17" t="inlineStr">
        <is>
          <t>NCR</t>
        </is>
      </c>
      <c r="F133" s="17" t="inlineStr">
        <is>
          <t>Metro Manila</t>
        </is>
      </c>
      <c r="G133" s="17" t="inlineStr">
        <is>
          <t>Caloocan City</t>
        </is>
      </c>
      <c r="H133" s="17" t="inlineStr">
        <is>
          <t>Barangay 39</t>
        </is>
      </c>
      <c r="I133" s="18" t="n">
        <v>14.619348</v>
      </c>
      <c r="J133" s="18" t="n">
        <v>120.971573</v>
      </c>
      <c r="K133" s="17" t="inlineStr">
        <is>
          <t>R</t>
        </is>
      </c>
      <c r="L133" s="11" t="n">
        <v>2279</v>
      </c>
      <c r="M133" s="19" t="n">
        <v>3.8</v>
      </c>
      <c r="N133" s="20">
        <f>INT(L133/M133)</f>
        <v/>
      </c>
      <c r="O133" s="20">
        <f>INT(N133*0.3+0.5)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5.94</v>
      </c>
      <c r="T133" s="19" t="n">
        <v>1.03</v>
      </c>
      <c r="U133" s="17" t="inlineStr">
        <is>
          <t>Tier 2 High GIDA (Score 40.0–49.9)</t>
        </is>
      </c>
      <c r="V133" s="19" t="n">
        <v>70.37</v>
      </c>
      <c r="W133" s="19" t="n">
        <v>49.2</v>
      </c>
      <c r="X133" s="19" t="n">
        <v>70.37</v>
      </c>
      <c r="Y133" s="20">
        <f>ROUND(V133*0.35+W133*0.35+X133*0.30,2)</f>
        <v/>
      </c>
      <c r="Z133" s="25" t="inlineStr">
        <is>
          <t>B - Node 0.5-1 km</t>
        </is>
      </c>
      <c r="AA133" s="19" t="n">
        <v>0.86</v>
      </c>
      <c r="AB133" s="19" t="n">
        <v>0.03</v>
      </c>
      <c r="AC133" s="17" t="inlineStr">
        <is>
          <t>Line: Aerial 24C</t>
        </is>
      </c>
      <c r="AD133" s="17" t="inlineStr">
        <is>
          <t>Short node lateral candidate; confirm port/fiber capacity, access and route.</t>
        </is>
      </c>
      <c r="AE133" s="16" t="n">
        <v>2129</v>
      </c>
    </row>
    <row r="134">
      <c r="A134" s="16" t="n">
        <v>3</v>
      </c>
      <c r="B134" s="16" t="n">
        <v>130</v>
      </c>
      <c r="C134" s="16" t="n">
        <v>2130</v>
      </c>
      <c r="D134" s="17" t="inlineStr">
        <is>
          <t>1380601007</t>
        </is>
      </c>
      <c r="E134" s="17" t="inlineStr">
        <is>
          <t>National Capital Region (NCR)</t>
        </is>
      </c>
      <c r="F134" s="17" t="inlineStr">
        <is>
          <t>First District (Not a Province)</t>
        </is>
      </c>
      <c r="G134" s="17" t="inlineStr">
        <is>
          <t>City of Manila</t>
        </is>
      </c>
      <c r="H134" s="17" t="inlineStr">
        <is>
          <t>Barangay 7</t>
        </is>
      </c>
      <c r="I134" s="18" t="n">
        <v>14.6072007</v>
      </c>
      <c r="J134" s="18" t="n">
        <v>120.969798</v>
      </c>
      <c r="K134" s="17" t="inlineStr">
        <is>
          <t>U</t>
        </is>
      </c>
      <c r="L134" s="11" t="n">
        <v>1607</v>
      </c>
      <c r="M134" s="19" t="n">
        <v>3.9</v>
      </c>
      <c r="N134" s="20">
        <f>INT(L134/M134)</f>
        <v/>
      </c>
      <c r="O134" s="20">
        <f>INT(N134*0.3+0.5)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23.99</v>
      </c>
      <c r="T134" s="19" t="n">
        <v>22.11</v>
      </c>
      <c r="U134" s="17" t="inlineStr">
        <is>
          <t>Tier 2 High GIDA (Score 40.0–49.9)</t>
        </is>
      </c>
      <c r="V134" s="19" t="n">
        <v>70.37</v>
      </c>
      <c r="W134" s="19" t="n">
        <v>49.2</v>
      </c>
      <c r="X134" s="19" t="n">
        <v>70.37</v>
      </c>
      <c r="Y134" s="20">
        <f>ROUND(V134*0.35+W134*0.35+X134*0.30,2)</f>
        <v/>
      </c>
      <c r="Z134" s="25" t="inlineStr">
        <is>
          <t>A - Node within 0.5 km</t>
        </is>
      </c>
      <c r="AA134" s="19" t="n">
        <v>0.05</v>
      </c>
      <c r="AB134" s="19" t="n">
        <v>0.03</v>
      </c>
      <c r="AC134" s="17" t="inlineStr">
        <is>
          <t>Line: Aerial 24C</t>
        </is>
      </c>
      <c r="AD134" s="17" t="inlineStr">
        <is>
          <t>First survey candidate: confirm node handoff, spare capacity and short route; co-location not established.</t>
        </is>
      </c>
      <c r="AE134" s="16" t="n">
        <v>2130</v>
      </c>
    </row>
    <row r="135">
      <c r="A135" s="16" t="n">
        <v>3</v>
      </c>
      <c r="B135" s="16" t="n">
        <v>131</v>
      </c>
      <c r="C135" s="16" t="n">
        <v>2131</v>
      </c>
      <c r="D135" s="17" t="inlineStr">
        <is>
          <t>1380614020</t>
        </is>
      </c>
      <c r="E135" s="17" t="inlineStr">
        <is>
          <t>National Capital Region (NCR)</t>
        </is>
      </c>
      <c r="F135" s="17" t="inlineStr">
        <is>
          <t>First District (Not a Province)</t>
        </is>
      </c>
      <c r="G135" s="17" t="inlineStr">
        <is>
          <t>City of Manila</t>
        </is>
      </c>
      <c r="H135" s="17" t="inlineStr">
        <is>
          <t>Barangay 764</t>
        </is>
      </c>
      <c r="I135" s="18" t="n">
        <v>14.5694173</v>
      </c>
      <c r="J135" s="18" t="n">
        <v>121.0077106</v>
      </c>
      <c r="K135" s="17" t="inlineStr">
        <is>
          <t>U</t>
        </is>
      </c>
      <c r="L135" s="11" t="n">
        <v>2083</v>
      </c>
      <c r="M135" s="19" t="n">
        <v>3.9</v>
      </c>
      <c r="N135" s="20">
        <f>INT(L135/M135)</f>
        <v/>
      </c>
      <c r="O135" s="20">
        <f>INT(N135*0.3+0.5)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32.65</v>
      </c>
      <c r="T135" s="19" t="n">
        <v>32.66</v>
      </c>
      <c r="U135" s="17" t="inlineStr">
        <is>
          <t>Tier 2 High GIDA (Score 40.0–49.9)</t>
        </is>
      </c>
      <c r="V135" s="19" t="n">
        <v>70.37</v>
      </c>
      <c r="W135" s="19" t="n">
        <v>49.19</v>
      </c>
      <c r="X135" s="19" t="n">
        <v>70.37</v>
      </c>
      <c r="Y135" s="20">
        <f>ROUND(V135*0.35+W135*0.35+X135*0.30,2)</f>
        <v/>
      </c>
      <c r="Z135" s="22" t="inlineStr">
        <is>
          <t>C - Line within 0.5 km; node over 1 km</t>
        </is>
      </c>
      <c r="AA135" s="19" t="n">
        <v>1.48</v>
      </c>
      <c r="AB135" s="19" t="n">
        <v>0.08</v>
      </c>
      <c r="AC135" s="17" t="inlineStr">
        <is>
          <t>Line: Aerial 24C</t>
        </is>
      </c>
      <c r="AD135" s="17" t="inlineStr">
        <is>
          <t>Splice closure / line-tap survey candidate; locate closure and confirm splicing/capacity.</t>
        </is>
      </c>
      <c r="AE135" s="16" t="n">
        <v>2131</v>
      </c>
    </row>
    <row r="136">
      <c r="A136" s="16" t="n">
        <v>3</v>
      </c>
      <c r="B136" s="16" t="n">
        <v>132</v>
      </c>
      <c r="C136" s="16" t="n">
        <v>2132</v>
      </c>
      <c r="D136" s="17" t="inlineStr">
        <is>
          <t>1380605019</t>
        </is>
      </c>
      <c r="E136" s="17" t="inlineStr">
        <is>
          <t>National Capital Region (NCR)</t>
        </is>
      </c>
      <c r="F136" s="17" t="inlineStr">
        <is>
          <t>First District (Not a Province)</t>
        </is>
      </c>
      <c r="G136" s="17" t="inlineStr">
        <is>
          <t>City of Manila</t>
        </is>
      </c>
      <c r="H136" s="17" t="inlineStr">
        <is>
          <t>Barangay 317</t>
        </is>
      </c>
      <c r="I136" s="18" t="n">
        <v>14.6066792</v>
      </c>
      <c r="J136" s="18" t="n">
        <v>120.9869379</v>
      </c>
      <c r="K136" s="17" t="inlineStr">
        <is>
          <t>U</t>
        </is>
      </c>
      <c r="L136" s="11" t="n">
        <v>1589</v>
      </c>
      <c r="M136" s="19" t="n">
        <v>3.9</v>
      </c>
      <c r="N136" s="20">
        <f>INT(L136/M136)</f>
        <v/>
      </c>
      <c r="O136" s="20">
        <f>INT(N136*0.3+0.5)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42.53</v>
      </c>
      <c r="T136" s="19" t="n">
        <v>23.11</v>
      </c>
      <c r="U136" s="17" t="inlineStr">
        <is>
          <t>Tier 2 High GIDA (Score 40.0–49.9)</t>
        </is>
      </c>
      <c r="V136" s="19" t="n">
        <v>70.36</v>
      </c>
      <c r="W136" s="19" t="n">
        <v>49.19</v>
      </c>
      <c r="X136" s="19" t="n">
        <v>70.36</v>
      </c>
      <c r="Y136" s="20">
        <f>ROUND(V136*0.35+W136*0.35+X136*0.30,2)</f>
        <v/>
      </c>
      <c r="Z136" s="25" t="inlineStr">
        <is>
          <t>B - Node 0.5-1 km</t>
        </is>
      </c>
      <c r="AA136" s="19" t="n">
        <v>0.61</v>
      </c>
      <c r="AB136" s="19" t="n">
        <v>0.11</v>
      </c>
      <c r="AC136" s="17" t="inlineStr">
        <is>
          <t>Line: UG 144C via Y-Duct</t>
        </is>
      </c>
      <c r="AD136" s="17" t="inlineStr">
        <is>
          <t>Short node lateral candidate; confirm port/fiber capacity, access and route.</t>
        </is>
      </c>
      <c r="AE136" s="16" t="n">
        <v>2132</v>
      </c>
    </row>
    <row r="137">
      <c r="A137" s="16" t="n">
        <v>3</v>
      </c>
      <c r="B137" s="16" t="n">
        <v>133</v>
      </c>
      <c r="C137" s="16" t="n">
        <v>2133</v>
      </c>
      <c r="D137" s="17" t="inlineStr">
        <is>
          <t>1380601210</t>
        </is>
      </c>
      <c r="E137" s="17" t="inlineStr">
        <is>
          <t>National Capital Region (NCR)</t>
        </is>
      </c>
      <c r="F137" s="17" t="inlineStr">
        <is>
          <t>First District (Not a Province)</t>
        </is>
      </c>
      <c r="G137" s="17" t="inlineStr">
        <is>
          <t>City of Manila</t>
        </is>
      </c>
      <c r="H137" s="17" t="inlineStr">
        <is>
          <t>Barangay 209</t>
        </is>
      </c>
      <c r="I137" s="18" t="n">
        <v>14.6245398</v>
      </c>
      <c r="J137" s="18" t="n">
        <v>120.9823949</v>
      </c>
      <c r="K137" s="17" t="inlineStr">
        <is>
          <t>U</t>
        </is>
      </c>
      <c r="L137" s="11" t="n">
        <v>5229</v>
      </c>
      <c r="M137" s="19" t="n">
        <v>3.9</v>
      </c>
      <c r="N137" s="20">
        <f>INT(L137/M137)</f>
        <v/>
      </c>
      <c r="O137" s="20">
        <f>INT(N137*0.3+0.5)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15.79</v>
      </c>
      <c r="T137" s="19" t="n">
        <v>14.8</v>
      </c>
      <c r="U137" s="17" t="inlineStr">
        <is>
          <t>Tier 2 High GIDA (Score 40.0–49.9)</t>
        </is>
      </c>
      <c r="V137" s="19" t="n">
        <v>70.36</v>
      </c>
      <c r="W137" s="19" t="n">
        <v>49.19</v>
      </c>
      <c r="X137" s="19" t="n">
        <v>70.36</v>
      </c>
      <c r="Y137" s="20">
        <f>ROUND(V137*0.35+W137*0.35+X137*0.30,2)</f>
        <v/>
      </c>
      <c r="Z137" s="25" t="inlineStr">
        <is>
          <t>B - Node 0.5-1 km</t>
        </is>
      </c>
      <c r="AA137" s="19" t="n">
        <v>0.9</v>
      </c>
      <c r="AB137" s="19" t="n">
        <v>0.06</v>
      </c>
      <c r="AC137" s="17" t="inlineStr">
        <is>
          <t>Line: UG 144C via Y-Duct</t>
        </is>
      </c>
      <c r="AD137" s="17" t="inlineStr">
        <is>
          <t>Short node lateral candidate; confirm port/fiber capacity, access and route.</t>
        </is>
      </c>
      <c r="AE137" s="16" t="n">
        <v>2133</v>
      </c>
    </row>
    <row r="138">
      <c r="A138" s="16" t="n">
        <v>3</v>
      </c>
      <c r="B138" s="16" t="n">
        <v>134</v>
      </c>
      <c r="C138" s="16" t="n">
        <v>2134</v>
      </c>
      <c r="D138" s="17" t="inlineStr">
        <is>
          <t>1380614033</t>
        </is>
      </c>
      <c r="E138" s="17" t="inlineStr">
        <is>
          <t>National Capital Region (NCR)</t>
        </is>
      </c>
      <c r="F138" s="17" t="inlineStr">
        <is>
          <t>First District (Not a Province)</t>
        </is>
      </c>
      <c r="G138" s="17" t="inlineStr">
        <is>
          <t>City of Manila</t>
        </is>
      </c>
      <c r="H138" s="17" t="inlineStr">
        <is>
          <t>Barangay 777</t>
        </is>
      </c>
      <c r="I138" s="18" t="n">
        <v>14.576034</v>
      </c>
      <c r="J138" s="18" t="n">
        <v>121.006744</v>
      </c>
      <c r="K138" s="17" t="inlineStr">
        <is>
          <t>U</t>
        </is>
      </c>
      <c r="L138" s="11" t="n">
        <v>3102</v>
      </c>
      <c r="M138" s="19" t="n">
        <v>3.9</v>
      </c>
      <c r="N138" s="20">
        <f>INT(L138/M138)</f>
        <v/>
      </c>
      <c r="O138" s="20">
        <f>INT(N138*0.3+0.5)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28.16</v>
      </c>
      <c r="T138" s="19" t="n">
        <v>44.35</v>
      </c>
      <c r="U138" s="17" t="inlineStr">
        <is>
          <t>Tier 2 High GIDA (Score 40.0–49.9)</t>
        </is>
      </c>
      <c r="V138" s="19" t="n">
        <v>70.36</v>
      </c>
      <c r="W138" s="19" t="n">
        <v>49.19</v>
      </c>
      <c r="X138" s="19" t="n">
        <v>70.36</v>
      </c>
      <c r="Y138" s="20">
        <f>ROUND(V138*0.35+W138*0.35+X138*0.30,2)</f>
        <v/>
      </c>
      <c r="Z138" s="22" t="inlineStr">
        <is>
          <t>C - Line within 0.5 km; node over 1 km</t>
        </is>
      </c>
      <c r="AA138" s="19" t="n">
        <v>1.02</v>
      </c>
      <c r="AB138" s="19" t="n">
        <v>0.39</v>
      </c>
      <c r="AC138" s="17" t="inlineStr">
        <is>
          <t>Line: Aerial 24C</t>
        </is>
      </c>
      <c r="AD138" s="17" t="inlineStr">
        <is>
          <t>Splice closure / line-tap survey candidate; locate closure and confirm splicing/capacity.</t>
        </is>
      </c>
      <c r="AE138" s="16" t="n">
        <v>2134</v>
      </c>
    </row>
    <row r="139">
      <c r="A139" s="16" t="n">
        <v>3</v>
      </c>
      <c r="B139" s="16" t="n">
        <v>135</v>
      </c>
      <c r="C139" s="16" t="n">
        <v>2135</v>
      </c>
      <c r="D139" s="17" t="inlineStr">
        <is>
          <t>PH0002135</t>
        </is>
      </c>
      <c r="E139" s="17" t="inlineStr">
        <is>
          <t>NCR</t>
        </is>
      </c>
      <c r="F139" s="17" t="inlineStr">
        <is>
          <t>Metro Manila</t>
        </is>
      </c>
      <c r="G139" s="17" t="inlineStr">
        <is>
          <t>Caloocan City</t>
        </is>
      </c>
      <c r="H139" s="17" t="inlineStr">
        <is>
          <t>Barangay 139</t>
        </is>
      </c>
      <c r="I139" s="18" t="n">
        <v>14.65978009830925</v>
      </c>
      <c r="J139" s="18" t="n">
        <v>120.9984236551328</v>
      </c>
      <c r="K139" s="17" t="inlineStr">
        <is>
          <t>R</t>
        </is>
      </c>
      <c r="L139" s="11" t="n">
        <v>2279</v>
      </c>
      <c r="M139" s="19" t="n">
        <v>3.8</v>
      </c>
      <c r="N139" s="20">
        <f>INT(L139/M139)</f>
        <v/>
      </c>
      <c r="O139" s="20">
        <f>INT(N139*0.3+0.5)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31.89</v>
      </c>
      <c r="T139" s="19" t="n">
        <v>31.61</v>
      </c>
      <c r="U139" s="17" t="inlineStr">
        <is>
          <t>Tier 2 High GIDA (Score 40.0–49.9)</t>
        </is>
      </c>
      <c r="V139" s="19" t="n">
        <v>70.36</v>
      </c>
      <c r="W139" s="19" t="n">
        <v>49.19</v>
      </c>
      <c r="X139" s="19" t="n">
        <v>70.36</v>
      </c>
      <c r="Y139" s="20">
        <f>ROUND(V139*0.35+W139*0.35+X139*0.30,2)</f>
        <v/>
      </c>
      <c r="Z139" s="23" t="inlineStr">
        <is>
          <t>D - Other node or line within 3 km</t>
        </is>
      </c>
      <c r="AA139" s="19" t="n">
        <v>1.01</v>
      </c>
      <c r="AB139" s="19" t="n">
        <v>1.27</v>
      </c>
      <c r="AC139" s="17" t="inlineStr">
        <is>
          <t>Node: CCS005 - TYPE 3</t>
        </is>
      </c>
      <c r="AD139" s="17" t="inlineStr">
        <is>
          <t>Route options survey candidate: compare actual node lateral with approved line tap.</t>
        </is>
      </c>
      <c r="AE139" s="16" t="n">
        <v>2135</v>
      </c>
    </row>
    <row r="140">
      <c r="A140" s="16" t="n">
        <v>3</v>
      </c>
      <c r="B140" s="16" t="n">
        <v>136</v>
      </c>
      <c r="C140" s="16" t="n">
        <v>2136</v>
      </c>
      <c r="D140" s="17" t="inlineStr">
        <is>
          <t>1380605067</t>
        </is>
      </c>
      <c r="E140" s="17" t="inlineStr">
        <is>
          <t>National Capital Region (NCR)</t>
        </is>
      </c>
      <c r="F140" s="17" t="inlineStr">
        <is>
          <t>First District (Not a Province)</t>
        </is>
      </c>
      <c r="G140" s="17" t="inlineStr">
        <is>
          <t>City of Manila</t>
        </is>
      </c>
      <c r="H140" s="17" t="inlineStr">
        <is>
          <t>Barangay 365</t>
        </is>
      </c>
      <c r="I140" s="18" t="n">
        <v>14.5554496</v>
      </c>
      <c r="J140" s="18" t="n">
        <v>120.9925008</v>
      </c>
      <c r="K140" s="17" t="inlineStr">
        <is>
          <t>U</t>
        </is>
      </c>
      <c r="L140" s="11" t="n">
        <v>1317</v>
      </c>
      <c r="M140" s="19" t="n">
        <v>3.9</v>
      </c>
      <c r="N140" s="20">
        <f>INT(L140/M140)</f>
        <v/>
      </c>
      <c r="O140" s="20">
        <f>INT(N140*0.3+0.5)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16.87</v>
      </c>
      <c r="T140" s="19" t="n">
        <v>14.91</v>
      </c>
      <c r="U140" s="17" t="inlineStr">
        <is>
          <t>Tier 2 High GIDA (Score 40.0–49.9)</t>
        </is>
      </c>
      <c r="V140" s="19" t="n">
        <v>70.36</v>
      </c>
      <c r="W140" s="19" t="n">
        <v>49.19</v>
      </c>
      <c r="X140" s="19" t="n">
        <v>70.36</v>
      </c>
      <c r="Y140" s="20">
        <f>ROUND(V140*0.35+W140*0.35+X140*0.30,2)</f>
        <v/>
      </c>
      <c r="Z140" s="25" t="inlineStr">
        <is>
          <t>A - Node within 0.5 km</t>
        </is>
      </c>
      <c r="AA140" s="19" t="n">
        <v>0.25</v>
      </c>
      <c r="AB140" s="19" t="n">
        <v>0.22</v>
      </c>
      <c r="AC140" s="17" t="inlineStr">
        <is>
          <t>Line: Aerial 24C</t>
        </is>
      </c>
      <c r="AD140" s="17" t="inlineStr">
        <is>
          <t>First survey candidate: confirm node handoff, spare capacity and short route; co-location not established.</t>
        </is>
      </c>
      <c r="AE140" s="16" t="n">
        <v>2136</v>
      </c>
    </row>
    <row r="141">
      <c r="A141" s="16" t="n">
        <v>3</v>
      </c>
      <c r="B141" s="16" t="n">
        <v>137</v>
      </c>
      <c r="C141" s="16" t="n">
        <v>2137</v>
      </c>
      <c r="D141" s="17" t="inlineStr">
        <is>
          <t>1380605013</t>
        </is>
      </c>
      <c r="E141" s="17" t="inlineStr">
        <is>
          <t>National Capital Region (NCR)</t>
        </is>
      </c>
      <c r="F141" s="17" t="inlineStr">
        <is>
          <t>First District (Not a Province)</t>
        </is>
      </c>
      <c r="G141" s="17" t="inlineStr">
        <is>
          <t>City of Manila</t>
        </is>
      </c>
      <c r="H141" s="17" t="inlineStr">
        <is>
          <t>Barangay 311</t>
        </is>
      </c>
      <c r="I141" s="18" t="n">
        <v>14.6075419</v>
      </c>
      <c r="J141" s="18" t="n">
        <v>120.979355</v>
      </c>
      <c r="K141" s="17" t="inlineStr">
        <is>
          <t>U</t>
        </is>
      </c>
      <c r="L141" s="11" t="n">
        <v>2474</v>
      </c>
      <c r="M141" s="19" t="n">
        <v>3.9</v>
      </c>
      <c r="N141" s="20">
        <f>INT(L141/M141)</f>
        <v/>
      </c>
      <c r="O141" s="20">
        <f>INT(N141*0.3+0.5)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26.6</v>
      </c>
      <c r="T141" s="19" t="n">
        <v>35.4</v>
      </c>
      <c r="U141" s="17" t="inlineStr">
        <is>
          <t>Tier 2 High GIDA (Score 40.0–49.9)</t>
        </is>
      </c>
      <c r="V141" s="19" t="n">
        <v>70.34999999999999</v>
      </c>
      <c r="W141" s="19" t="n">
        <v>49.18</v>
      </c>
      <c r="X141" s="19" t="n">
        <v>70.34999999999999</v>
      </c>
      <c r="Y141" s="20">
        <f>ROUND(V141*0.35+W141*0.35+X141*0.30,2)</f>
        <v/>
      </c>
      <c r="Z141" s="22" t="inlineStr">
        <is>
          <t>C - Line within 0.5 km; node over 1 km</t>
        </is>
      </c>
      <c r="AA141" s="19" t="n">
        <v>1.05</v>
      </c>
      <c r="AB141" s="19" t="n">
        <v>0.32</v>
      </c>
      <c r="AC141" s="17" t="inlineStr">
        <is>
          <t>Line: Aerial 24C</t>
        </is>
      </c>
      <c r="AD141" s="17" t="inlineStr">
        <is>
          <t>Splice closure / line-tap survey candidate; locate closure and confirm splicing/capacity.</t>
        </is>
      </c>
      <c r="AE141" s="16" t="n">
        <v>2137</v>
      </c>
    </row>
    <row r="142">
      <c r="A142" s="16" t="n">
        <v>3</v>
      </c>
      <c r="B142" s="16" t="n">
        <v>138</v>
      </c>
      <c r="C142" s="16" t="n">
        <v>2138</v>
      </c>
      <c r="D142" s="17" t="inlineStr">
        <is>
          <t>1380605053</t>
        </is>
      </c>
      <c r="E142" s="17" t="inlineStr">
        <is>
          <t>National Capital Region (NCR)</t>
        </is>
      </c>
      <c r="F142" s="17" t="inlineStr">
        <is>
          <t>First District (Not a Province)</t>
        </is>
      </c>
      <c r="G142" s="17" t="inlineStr">
        <is>
          <t>City of Manila</t>
        </is>
      </c>
      <c r="H142" s="17" t="inlineStr">
        <is>
          <t>Barangay 351</t>
        </is>
      </c>
      <c r="I142" s="18" t="n">
        <v>14.545984</v>
      </c>
      <c r="J142" s="18" t="n">
        <v>121.007591</v>
      </c>
      <c r="K142" s="17" t="inlineStr">
        <is>
          <t>U</t>
        </is>
      </c>
      <c r="L142" s="11" t="n">
        <v>3504</v>
      </c>
      <c r="M142" s="19" t="n">
        <v>3.9</v>
      </c>
      <c r="N142" s="20">
        <f>INT(L142/M142)</f>
        <v/>
      </c>
      <c r="O142" s="20">
        <f>INT(N142*0.3+0.5)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80.56</v>
      </c>
      <c r="T142" s="19" t="n">
        <v>63.02</v>
      </c>
      <c r="U142" s="17" t="inlineStr">
        <is>
          <t>Tier 2 High GIDA (Score 40.0–49.9)</t>
        </is>
      </c>
      <c r="V142" s="19" t="n">
        <v>70.34999999999999</v>
      </c>
      <c r="W142" s="19" t="n">
        <v>49.18</v>
      </c>
      <c r="X142" s="19" t="n">
        <v>70.34999999999999</v>
      </c>
      <c r="Y142" s="20">
        <f>ROUND(V142*0.35+W142*0.35+X142*0.30,2)</f>
        <v/>
      </c>
      <c r="Z142" s="25" t="inlineStr">
        <is>
          <t>B - Node 0.5-1 km</t>
        </is>
      </c>
      <c r="AA142" s="19" t="n">
        <v>0.59</v>
      </c>
      <c r="AB142" s="19" t="n">
        <v>0.37</v>
      </c>
      <c r="AC142" s="17" t="inlineStr">
        <is>
          <t>Line: Aerial 24C</t>
        </is>
      </c>
      <c r="AD142" s="17" t="inlineStr">
        <is>
          <t>Short node lateral candidate; confirm port/fiber capacity, access and route.</t>
        </is>
      </c>
      <c r="AE142" s="16" t="n">
        <v>2138</v>
      </c>
    </row>
    <row r="143">
      <c r="A143" s="16" t="n">
        <v>3</v>
      </c>
      <c r="B143" s="16" t="n">
        <v>139</v>
      </c>
      <c r="C143" s="16" t="n">
        <v>2139</v>
      </c>
      <c r="D143" s="17" t="inlineStr">
        <is>
          <t>1402706019</t>
        </is>
      </c>
      <c r="E143" s="17" t="inlineStr">
        <is>
          <t>Cordillera Administrative Region (CAR)</t>
        </is>
      </c>
      <c r="F143" s="17" t="inlineStr">
        <is>
          <t>Ifugao</t>
        </is>
      </c>
      <c r="G143" s="17" t="inlineStr">
        <is>
          <t>Mayoyao</t>
        </is>
      </c>
      <c r="H143" s="17" t="inlineStr">
        <is>
          <t>Liwo</t>
        </is>
      </c>
      <c r="I143" s="18" t="n">
        <v>16.98135</v>
      </c>
      <c r="J143" s="18" t="n">
        <v>121.2622278</v>
      </c>
      <c r="K143" s="17" t="inlineStr">
        <is>
          <t>R</t>
        </is>
      </c>
      <c r="L143" s="11" t="n">
        <v>196</v>
      </c>
      <c r="M143" s="19" t="n">
        <v>3.9</v>
      </c>
      <c r="N143" s="20">
        <f>INT(L143/M143)</f>
        <v/>
      </c>
      <c r="O143" s="20">
        <f>INT(N143*0.3+0.5)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4.42</v>
      </c>
      <c r="T143" s="19" t="n">
        <v>22.25</v>
      </c>
      <c r="U143" s="17" t="inlineStr">
        <is>
          <t>Tier 2 High GIDA (Score 40.0–49.9)</t>
        </is>
      </c>
      <c r="V143" s="19" t="n">
        <v>70.34999999999999</v>
      </c>
      <c r="W143" s="19" t="n">
        <v>49.18</v>
      </c>
      <c r="X143" s="19" t="n">
        <v>70.34999999999999</v>
      </c>
      <c r="Y143" s="20">
        <f>ROUND(V143*0.35+W143*0.35+X143*0.30,2)</f>
        <v/>
      </c>
      <c r="Z143" s="24" t="inlineStr">
        <is>
          <t>E - Nearest node or line 3-5 km</t>
        </is>
      </c>
      <c r="AA143" s="19" t="n">
        <v>4.42</v>
      </c>
      <c r="AB143" s="19" t="n">
        <v>23.84</v>
      </c>
      <c r="AC143" s="17" t="inlineStr">
        <is>
          <t>Node: MOF001 - TYPE 4</t>
        </is>
      </c>
      <c r="AD143" s="17" t="inlineStr">
        <is>
          <t>Review candidate: examine alternative BTS location, updated fiber inventory or Starlink backhaul.</t>
        </is>
      </c>
      <c r="AE143" s="16" t="n">
        <v>2139</v>
      </c>
    </row>
    <row r="144">
      <c r="A144" s="16" t="n">
        <v>3</v>
      </c>
      <c r="B144" s="16" t="n">
        <v>140</v>
      </c>
      <c r="C144" s="16" t="n">
        <v>2140</v>
      </c>
      <c r="D144" s="17" t="inlineStr">
        <is>
          <t>1380606185</t>
        </is>
      </c>
      <c r="E144" s="17" t="inlineStr">
        <is>
          <t>National Capital Region (NCR)</t>
        </is>
      </c>
      <c r="F144" s="17" t="inlineStr">
        <is>
          <t>First District (Not a Province)</t>
        </is>
      </c>
      <c r="G144" s="17" t="inlineStr">
        <is>
          <t>City of Manila</t>
        </is>
      </c>
      <c r="H144" s="17" t="inlineStr">
        <is>
          <t>Barangay 579</t>
        </is>
      </c>
      <c r="I144" s="18" t="n">
        <v>14.6037354</v>
      </c>
      <c r="J144" s="18" t="n">
        <v>121.0107435</v>
      </c>
      <c r="K144" s="17" t="inlineStr">
        <is>
          <t>U</t>
        </is>
      </c>
      <c r="L144" s="11" t="n">
        <v>1755</v>
      </c>
      <c r="M144" s="19" t="n">
        <v>3.9</v>
      </c>
      <c r="N144" s="20">
        <f>INT(L144/M144)</f>
        <v/>
      </c>
      <c r="O144" s="20">
        <f>INT(N144*0.3+0.5)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38.38</v>
      </c>
      <c r="T144" s="19" t="n">
        <v>37.66</v>
      </c>
      <c r="U144" s="17" t="inlineStr">
        <is>
          <t>Tier 2 High GIDA (Score 40.0–49.9)</t>
        </is>
      </c>
      <c r="V144" s="19" t="n">
        <v>70.34999999999999</v>
      </c>
      <c r="W144" s="19" t="n">
        <v>49.18</v>
      </c>
      <c r="X144" s="19" t="n">
        <v>70.34999999999999</v>
      </c>
      <c r="Y144" s="20">
        <f>ROUND(V144*0.35+W144*0.35+X144*0.30,2)</f>
        <v/>
      </c>
      <c r="Z144" s="25" t="inlineStr">
        <is>
          <t>B - Node 0.5-1 km</t>
        </is>
      </c>
      <c r="AA144" s="19" t="n">
        <v>0.6899999999999999</v>
      </c>
      <c r="AB144" s="19" t="n">
        <v>0.15</v>
      </c>
      <c r="AC144" s="17" t="inlineStr">
        <is>
          <t>Line: Aerial 24C</t>
        </is>
      </c>
      <c r="AD144" s="17" t="inlineStr">
        <is>
          <t>Short node lateral candidate; confirm port/fiber capacity, access and route.</t>
        </is>
      </c>
      <c r="AE144" s="16" t="n">
        <v>2140</v>
      </c>
    </row>
    <row r="145">
      <c r="A145" s="16" t="n">
        <v>3</v>
      </c>
      <c r="B145" s="16" t="n">
        <v>141</v>
      </c>
      <c r="C145" s="16" t="n">
        <v>2141</v>
      </c>
      <c r="D145" s="17" t="inlineStr">
        <is>
          <t>1380606088</t>
        </is>
      </c>
      <c r="E145" s="17" t="inlineStr">
        <is>
          <t>National Capital Region (NCR)</t>
        </is>
      </c>
      <c r="F145" s="17" t="inlineStr">
        <is>
          <t>First District (Not a Province)</t>
        </is>
      </c>
      <c r="G145" s="17" t="inlineStr">
        <is>
          <t>City of Manila</t>
        </is>
      </c>
      <c r="H145" s="17" t="inlineStr">
        <is>
          <t>Barangay 482</t>
        </is>
      </c>
      <c r="I145" s="18" t="n">
        <v>14.61167</v>
      </c>
      <c r="J145" s="18" t="n">
        <v>120.99235</v>
      </c>
      <c r="K145" s="17" t="inlineStr">
        <is>
          <t>U</t>
        </is>
      </c>
      <c r="L145" s="11" t="n">
        <v>722</v>
      </c>
      <c r="M145" s="19" t="n">
        <v>3.9</v>
      </c>
      <c r="N145" s="20">
        <f>INT(L145/M145)</f>
        <v/>
      </c>
      <c r="O145" s="20">
        <f>INT(N145*0.3+0.5)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25.77</v>
      </c>
      <c r="T145" s="19" t="n">
        <v>25.06</v>
      </c>
      <c r="U145" s="17" t="inlineStr">
        <is>
          <t>Tier 2 High GIDA (Score 40.0–49.9)</t>
        </is>
      </c>
      <c r="V145" s="19" t="n">
        <v>70.34999999999999</v>
      </c>
      <c r="W145" s="19" t="n">
        <v>49.18</v>
      </c>
      <c r="X145" s="19" t="n">
        <v>70.34999999999999</v>
      </c>
      <c r="Y145" s="20">
        <f>ROUND(V145*0.35+W145*0.35+X145*0.30,2)</f>
        <v/>
      </c>
      <c r="Z145" s="25" t="inlineStr">
        <is>
          <t>B - Node 0.5-1 km</t>
        </is>
      </c>
      <c r="AA145" s="19" t="n">
        <v>0.96</v>
      </c>
      <c r="AB145" s="19" t="n">
        <v>0.1</v>
      </c>
      <c r="AC145" s="17" t="inlineStr">
        <is>
          <t>Line: Aerial 24C</t>
        </is>
      </c>
      <c r="AD145" s="17" t="inlineStr">
        <is>
          <t>Short node lateral candidate; confirm port/fiber capacity, access and route.</t>
        </is>
      </c>
      <c r="AE145" s="16" t="n">
        <v>2141</v>
      </c>
    </row>
    <row r="146">
      <c r="A146" s="16" t="n">
        <v>3</v>
      </c>
      <c r="B146" s="16" t="n">
        <v>142</v>
      </c>
      <c r="C146" s="16" t="n">
        <v>2142</v>
      </c>
      <c r="D146" s="17" t="inlineStr">
        <is>
          <t>1380612039</t>
        </is>
      </c>
      <c r="E146" s="17" t="inlineStr">
        <is>
          <t>National Capital Region (NCR)</t>
        </is>
      </c>
      <c r="F146" s="17" t="inlineStr">
        <is>
          <t>First District (Not a Province)</t>
        </is>
      </c>
      <c r="G146" s="17" t="inlineStr">
        <is>
          <t>City of Manila</t>
        </is>
      </c>
      <c r="H146" s="17" t="inlineStr">
        <is>
          <t>Barangay 869</t>
        </is>
      </c>
      <c r="I146" s="18" t="n">
        <v>14.583774</v>
      </c>
      <c r="J146" s="18" t="n">
        <v>121.00744</v>
      </c>
      <c r="K146" s="17" t="inlineStr">
        <is>
          <t>U</t>
        </is>
      </c>
      <c r="L146" s="11" t="n">
        <v>2071</v>
      </c>
      <c r="M146" s="19" t="n">
        <v>3.9</v>
      </c>
      <c r="N146" s="20">
        <f>INT(L146/M146)</f>
        <v/>
      </c>
      <c r="O146" s="20">
        <f>INT(N146*0.3+0.5)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32.61</v>
      </c>
      <c r="T146" s="19" t="n">
        <v>8.9</v>
      </c>
      <c r="U146" s="17" t="inlineStr">
        <is>
          <t>Tier 2 High GIDA (Score 40.0–49.9)</t>
        </is>
      </c>
      <c r="V146" s="19" t="n">
        <v>70.34</v>
      </c>
      <c r="W146" s="19" t="n">
        <v>49.18</v>
      </c>
      <c r="X146" s="19" t="n">
        <v>70.34</v>
      </c>
      <c r="Y146" s="20">
        <f>ROUND(V146*0.35+W146*0.35+X146*0.30,2)</f>
        <v/>
      </c>
      <c r="Z146" s="25" t="inlineStr">
        <is>
          <t>B - Node 0.5-1 km</t>
        </is>
      </c>
      <c r="AA146" s="19" t="n">
        <v>0.51</v>
      </c>
      <c r="AB146" s="19" t="n">
        <v>0.39</v>
      </c>
      <c r="AC146" s="17" t="inlineStr">
        <is>
          <t>Line: Aerial 24C</t>
        </is>
      </c>
      <c r="AD146" s="17" t="inlineStr">
        <is>
          <t>Short node lateral candidate; confirm port/fiber capacity, access and route.</t>
        </is>
      </c>
      <c r="AE146" s="16" t="n">
        <v>2142</v>
      </c>
    </row>
    <row r="147">
      <c r="A147" s="16" t="n">
        <v>3</v>
      </c>
      <c r="B147" s="16" t="n">
        <v>143</v>
      </c>
      <c r="C147" s="16" t="n">
        <v>2143</v>
      </c>
      <c r="D147" s="17" t="inlineStr">
        <is>
          <t>1381100008</t>
        </is>
      </c>
      <c r="E147" s="17" t="inlineStr">
        <is>
          <t>National Capital Region (NCR)</t>
        </is>
      </c>
      <c r="F147" s="17" t="inlineStr">
        <is>
          <t>Fourth District (Not a Province)</t>
        </is>
      </c>
      <c r="G147" s="17" t="inlineStr">
        <is>
          <t>Pasay City</t>
        </is>
      </c>
      <c r="H147" s="17" t="inlineStr">
        <is>
          <t>Barangay 8</t>
        </is>
      </c>
      <c r="I147" s="18" t="n">
        <v>14.558346</v>
      </c>
      <c r="J147" s="18" t="n">
        <v>120.991687</v>
      </c>
      <c r="K147" s="17" t="inlineStr">
        <is>
          <t>U</t>
        </is>
      </c>
      <c r="L147" s="11" t="n">
        <v>1193</v>
      </c>
      <c r="M147" s="19" t="n">
        <v>3.4</v>
      </c>
      <c r="N147" s="20">
        <f>INT(L147/M147)</f>
        <v/>
      </c>
      <c r="O147" s="20">
        <f>INT(N147*0.3+0.5)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2.17</v>
      </c>
      <c r="T147" s="19" t="n">
        <v>3.31</v>
      </c>
      <c r="U147" s="17" t="inlineStr">
        <is>
          <t>Tier 2 High GIDA (Score 40.0–49.9)</t>
        </is>
      </c>
      <c r="V147" s="19" t="n">
        <v>70.34</v>
      </c>
      <c r="W147" s="19" t="n">
        <v>49.17</v>
      </c>
      <c r="X147" s="19" t="n">
        <v>70.34</v>
      </c>
      <c r="Y147" s="20">
        <f>ROUND(V147*0.35+W147*0.35+X147*0.30,2)</f>
        <v/>
      </c>
      <c r="Z147" s="25" t="inlineStr">
        <is>
          <t>B - Node 0.5-1 km</t>
        </is>
      </c>
      <c r="AA147" s="19" t="n">
        <v>0.5600000000000001</v>
      </c>
      <c r="AB147" s="19" t="n">
        <v>0.46</v>
      </c>
      <c r="AC147" s="17" t="inlineStr">
        <is>
          <t>Line: UG 288C via Y-Duct</t>
        </is>
      </c>
      <c r="AD147" s="17" t="inlineStr">
        <is>
          <t>Short node lateral candidate; confirm port/fiber capacity, access and route.</t>
        </is>
      </c>
      <c r="AE147" s="16" t="n">
        <v>2143</v>
      </c>
    </row>
    <row r="148">
      <c r="A148" s="16" t="n">
        <v>3</v>
      </c>
      <c r="B148" s="16" t="n">
        <v>144</v>
      </c>
      <c r="C148" s="16" t="n">
        <v>2144</v>
      </c>
      <c r="D148" s="17" t="inlineStr">
        <is>
          <t>1381100054</t>
        </is>
      </c>
      <c r="E148" s="17" t="inlineStr">
        <is>
          <t>National Capital Region (NCR)</t>
        </is>
      </c>
      <c r="F148" s="17" t="inlineStr">
        <is>
          <t>Fourth District (Not a Province)</t>
        </is>
      </c>
      <c r="G148" s="17" t="inlineStr">
        <is>
          <t>Pasay City</t>
        </is>
      </c>
      <c r="H148" s="17" t="inlineStr">
        <is>
          <t>Barangay 54</t>
        </is>
      </c>
      <c r="I148" s="18" t="n">
        <v>14.552141</v>
      </c>
      <c r="J148" s="18" t="n">
        <v>121.001079</v>
      </c>
      <c r="K148" s="17" t="inlineStr">
        <is>
          <t>U</t>
        </is>
      </c>
      <c r="L148" s="11" t="n">
        <v>1521</v>
      </c>
      <c r="M148" s="19" t="n">
        <v>3.4</v>
      </c>
      <c r="N148" s="20">
        <f>INT(L148/M148)</f>
        <v/>
      </c>
      <c r="O148" s="20">
        <f>INT(N148*0.3+0.5)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1.02</v>
      </c>
      <c r="T148" s="19" t="n">
        <v>0.27</v>
      </c>
      <c r="U148" s="17" t="inlineStr">
        <is>
          <t>Tier 2 High GIDA (Score 40.0–49.9)</t>
        </is>
      </c>
      <c r="V148" s="19" t="n">
        <v>70.34</v>
      </c>
      <c r="W148" s="19" t="n">
        <v>49.17</v>
      </c>
      <c r="X148" s="19" t="n">
        <v>70.34</v>
      </c>
      <c r="Y148" s="20">
        <f>ROUND(V148*0.35+W148*0.35+X148*0.30,2)</f>
        <v/>
      </c>
      <c r="Z148" s="22" t="inlineStr">
        <is>
          <t>C - Line within 0.5 km; node over 1 km</t>
        </is>
      </c>
      <c r="AA148" s="19" t="n">
        <v>1.02</v>
      </c>
      <c r="AB148" s="19" t="n">
        <v>0.27</v>
      </c>
      <c r="AC148" s="17" t="inlineStr">
        <is>
          <t>Line: Aerial 24C</t>
        </is>
      </c>
      <c r="AD148" s="17" t="inlineStr">
        <is>
          <t>Splice closure / line-tap survey candidate; locate closure and confirm splicing/capacity.</t>
        </is>
      </c>
      <c r="AE148" s="16" t="n">
        <v>2144</v>
      </c>
    </row>
    <row r="149">
      <c r="A149" s="16" t="n">
        <v>3</v>
      </c>
      <c r="B149" s="16" t="n">
        <v>145</v>
      </c>
      <c r="C149" s="16" t="n">
        <v>2145</v>
      </c>
      <c r="D149" s="17" t="inlineStr">
        <is>
          <t>1380601228</t>
        </is>
      </c>
      <c r="E149" s="17" t="inlineStr">
        <is>
          <t>National Capital Region (NCR)</t>
        </is>
      </c>
      <c r="F149" s="17" t="inlineStr">
        <is>
          <t>First District (Not a Province)</t>
        </is>
      </c>
      <c r="G149" s="17" t="inlineStr">
        <is>
          <t>City of Manila</t>
        </is>
      </c>
      <c r="H149" s="17" t="inlineStr">
        <is>
          <t>Barangay 227</t>
        </is>
      </c>
      <c r="I149" s="18" t="n">
        <v>14.62348</v>
      </c>
      <c r="J149" s="18" t="n">
        <v>120.98153</v>
      </c>
      <c r="K149" s="17" t="inlineStr">
        <is>
          <t>U</t>
        </is>
      </c>
      <c r="L149" s="11" t="n">
        <v>1892</v>
      </c>
      <c r="M149" s="19" t="n">
        <v>3.9</v>
      </c>
      <c r="N149" s="20">
        <f>INT(L149/M149)</f>
        <v/>
      </c>
      <c r="O149" s="20">
        <f>INT(N149*0.3+0.5)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4.23</v>
      </c>
      <c r="T149" s="19" t="n">
        <v>2.95</v>
      </c>
      <c r="U149" s="17" t="inlineStr">
        <is>
          <t>Tier 2 High GIDA (Score 40.0–49.9)</t>
        </is>
      </c>
      <c r="V149" s="19" t="n">
        <v>70.34</v>
      </c>
      <c r="W149" s="19" t="n">
        <v>49.17</v>
      </c>
      <c r="X149" s="19" t="n">
        <v>70.34</v>
      </c>
      <c r="Y149" s="20">
        <f>ROUND(V149*0.35+W149*0.35+X149*0.30,2)</f>
        <v/>
      </c>
      <c r="Z149" s="25" t="inlineStr">
        <is>
          <t>B - Node 0.5-1 km</t>
        </is>
      </c>
      <c r="AA149" s="19" t="n">
        <v>0.79</v>
      </c>
      <c r="AB149" s="19" t="n">
        <v>0.15</v>
      </c>
      <c r="AC149" s="17" t="inlineStr">
        <is>
          <t>Line: Aerial 24C</t>
        </is>
      </c>
      <c r="AD149" s="17" t="inlineStr">
        <is>
          <t>Short node lateral candidate; confirm port/fiber capacity, access and route.</t>
        </is>
      </c>
      <c r="AE149" s="16" t="n">
        <v>2145</v>
      </c>
    </row>
    <row r="150">
      <c r="A150" s="16" t="n">
        <v>3</v>
      </c>
      <c r="B150" s="16" t="n">
        <v>146</v>
      </c>
      <c r="C150" s="16" t="n">
        <v>2146</v>
      </c>
      <c r="D150" s="17" t="inlineStr">
        <is>
          <t>0402106073</t>
        </is>
      </c>
      <c r="E150" s="17" t="inlineStr">
        <is>
          <t>Region IV-A (CALABARZON)</t>
        </is>
      </c>
      <c r="F150" s="17" t="inlineStr">
        <is>
          <t>Cavite</t>
        </is>
      </c>
      <c r="G150" s="17" t="inlineStr">
        <is>
          <t>City of Dasmariñas</t>
        </is>
      </c>
      <c r="H150" s="17" t="inlineStr">
        <is>
          <t>San Manuel II</t>
        </is>
      </c>
      <c r="I150" s="18" t="n">
        <v>14.282662</v>
      </c>
      <c r="J150" s="18" t="n">
        <v>120.909188</v>
      </c>
      <c r="K150" s="17" t="inlineStr">
        <is>
          <t>R</t>
        </is>
      </c>
      <c r="L150" s="11" t="n">
        <v>2717</v>
      </c>
      <c r="M150" s="19" t="n">
        <v>3.4</v>
      </c>
      <c r="N150" s="20">
        <f>INT(L150/M150)</f>
        <v/>
      </c>
      <c r="O150" s="20">
        <f>INT(N150*0.3+0.5)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0.86</v>
      </c>
      <c r="T150" s="19" t="n">
        <v>0.98</v>
      </c>
      <c r="U150" s="17" t="inlineStr">
        <is>
          <t>Tier 2 High GIDA (Score 40.0–49.9)</t>
        </is>
      </c>
      <c r="V150" s="19" t="n">
        <v>70.33</v>
      </c>
      <c r="W150" s="19" t="n">
        <v>49.17</v>
      </c>
      <c r="X150" s="19" t="n">
        <v>70.33</v>
      </c>
      <c r="Y150" s="20">
        <f>ROUND(V150*0.35+W150*0.35+X150*0.30,2)</f>
        <v/>
      </c>
      <c r="Z150" s="23" t="inlineStr">
        <is>
          <t>D - Other node or line within 3 km</t>
        </is>
      </c>
      <c r="AA150" s="19" t="n">
        <v>1.28</v>
      </c>
      <c r="AB150" s="19" t="n">
        <v>1.01</v>
      </c>
      <c r="AC150" s="17" t="inlineStr">
        <is>
          <t>Line: NCC001 TO TGY001</t>
        </is>
      </c>
      <c r="AD150" s="17" t="inlineStr">
        <is>
          <t>Route options survey candidate: compare actual node lateral with approved line tap.</t>
        </is>
      </c>
      <c r="AE150" s="16" t="n">
        <v>2146</v>
      </c>
    </row>
    <row r="151">
      <c r="A151" s="16" t="n">
        <v>3</v>
      </c>
      <c r="B151" s="16" t="n">
        <v>147</v>
      </c>
      <c r="C151" s="16" t="n">
        <v>2147</v>
      </c>
      <c r="D151" s="17" t="inlineStr">
        <is>
          <t>PH0002147</t>
        </is>
      </c>
      <c r="E151" s="17" t="inlineStr">
        <is>
          <t>XI</t>
        </is>
      </c>
      <c r="F151" s="17" t="inlineStr">
        <is>
          <t>Davao de Oro</t>
        </is>
      </c>
      <c r="G151" s="17" t="inlineStr">
        <is>
          <t>Mabini Compostela Valley</t>
        </is>
      </c>
      <c r="H151" s="17" t="inlineStr">
        <is>
          <t>Libodon</t>
        </is>
      </c>
      <c r="I151" s="18" t="n">
        <v>7.297267799999999</v>
      </c>
      <c r="J151" s="18" t="n">
        <v>126.008252</v>
      </c>
      <c r="K151" s="17" t="inlineStr">
        <is>
          <t>R</t>
        </is>
      </c>
      <c r="L151" s="11" t="n">
        <v>2247</v>
      </c>
      <c r="M151" s="19" t="n">
        <v>3.7</v>
      </c>
      <c r="N151" s="20">
        <f>INT(L151/M151)</f>
        <v/>
      </c>
      <c r="O151" s="20">
        <f>INT(N151*0.3+0.5)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14.39</v>
      </c>
      <c r="T151" s="19" t="n">
        <v>13.38</v>
      </c>
      <c r="U151" s="17" t="inlineStr">
        <is>
          <t>Tier 2 High GIDA (Score 40.0–49.9)</t>
        </is>
      </c>
      <c r="V151" s="19" t="n">
        <v>70.33</v>
      </c>
      <c r="W151" s="19" t="n">
        <v>49.17</v>
      </c>
      <c r="X151" s="19" t="n">
        <v>70.33</v>
      </c>
      <c r="Y151" s="20">
        <f>ROUND(V151*0.35+W151*0.35+X151*0.30,2)</f>
        <v/>
      </c>
      <c r="Z151" s="24" t="inlineStr">
        <is>
          <t>F - Nearest node and line over 5 km</t>
        </is>
      </c>
      <c r="AA151" s="19" t="n">
        <v>16.89</v>
      </c>
      <c r="AB151" s="19" t="n">
        <v>16.67</v>
      </c>
      <c r="AC151" s="17" t="inlineStr">
        <is>
          <t>Line: TAGUM - PANTUKAN SEGMENT 2</t>
        </is>
      </c>
      <c r="AD151" s="17" t="inlineStr">
        <is>
          <t>Remote site candidate: deploy Starlink LEO satellite backhaul or long microwave hop.</t>
        </is>
      </c>
      <c r="AE151" s="16" t="n">
        <v>2147</v>
      </c>
    </row>
    <row r="152">
      <c r="A152" s="16" t="n">
        <v>3</v>
      </c>
      <c r="B152" s="16" t="n">
        <v>148</v>
      </c>
      <c r="C152" s="16" t="n">
        <v>2148</v>
      </c>
      <c r="D152" s="17" t="inlineStr">
        <is>
          <t>1903631024</t>
        </is>
      </c>
      <c r="E152" s="17" t="inlineStr">
        <is>
          <t>Bangsamoro Autonomous Region In Muslim Mindanao (BARMM)</t>
        </is>
      </c>
      <c r="F152" s="17" t="inlineStr">
        <is>
          <t>Lanao del Sur</t>
        </is>
      </c>
      <c r="G152" s="17" t="inlineStr">
        <is>
          <t>Marogong</t>
        </is>
      </c>
      <c r="H152" s="17" t="inlineStr">
        <is>
          <t>Pasayanan</t>
        </is>
      </c>
      <c r="I152" s="18" t="n">
        <v>17.254826</v>
      </c>
      <c r="J152" s="18" t="n">
        <v>122.22887</v>
      </c>
      <c r="K152" s="17" t="inlineStr">
        <is>
          <t>R</t>
        </is>
      </c>
      <c r="L152" s="11" t="n">
        <v>853</v>
      </c>
      <c r="M152" s="19" t="n">
        <v>5.7</v>
      </c>
      <c r="N152" s="20">
        <f>INT(L152/M152)</f>
        <v/>
      </c>
      <c r="O152" s="20">
        <f>INT(N152*0.3+0.5)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29.41</v>
      </c>
      <c r="T152" s="19" t="n">
        <v>34.3</v>
      </c>
      <c r="U152" s="17" t="inlineStr">
        <is>
          <t>Tier 2 High GIDA (Score 40.0–49.9)</t>
        </is>
      </c>
      <c r="V152" s="19" t="n">
        <v>70.33</v>
      </c>
      <c r="W152" s="19" t="n">
        <v>49.17</v>
      </c>
      <c r="X152" s="19" t="n">
        <v>70.33</v>
      </c>
      <c r="Y152" s="20">
        <f>ROUND(V152*0.35+W152*0.35+X152*0.30,2)</f>
        <v/>
      </c>
      <c r="Z152" s="24" t="inlineStr">
        <is>
          <t>F - Nearest node and line over 5 km</t>
        </is>
      </c>
      <c r="AA152" s="19" t="n">
        <v>29.41</v>
      </c>
      <c r="AB152" s="19" t="n">
        <v>34.29</v>
      </c>
      <c r="AC152" s="17" t="inlineStr">
        <is>
          <t>Node: IGI003 - PM</t>
        </is>
      </c>
      <c r="AD152" s="17" t="inlineStr">
        <is>
          <t>Remote site candidate: deploy Starlink LEO satellite backhaul or long microwave hop.</t>
        </is>
      </c>
      <c r="AE152" s="16" t="n">
        <v>2148</v>
      </c>
    </row>
    <row r="153">
      <c r="A153" s="16" t="n">
        <v>3</v>
      </c>
      <c r="B153" s="16" t="n">
        <v>149</v>
      </c>
      <c r="C153" s="16" t="n">
        <v>2149</v>
      </c>
      <c r="D153" s="17" t="inlineStr">
        <is>
          <t>1380602008</t>
        </is>
      </c>
      <c r="E153" s="17" t="inlineStr">
        <is>
          <t>National Capital Region (NCR)</t>
        </is>
      </c>
      <c r="F153" s="17" t="inlineStr">
        <is>
          <t>First District (Not a Province)</t>
        </is>
      </c>
      <c r="G153" s="17" t="inlineStr">
        <is>
          <t>City of Manila</t>
        </is>
      </c>
      <c r="H153" s="17" t="inlineStr">
        <is>
          <t>Barangay 294</t>
        </is>
      </c>
      <c r="I153" s="18" t="n">
        <v>14.595801</v>
      </c>
      <c r="J153" s="18" t="n">
        <v>120.970159</v>
      </c>
      <c r="K153" s="17" t="inlineStr">
        <is>
          <t>U</t>
        </is>
      </c>
      <c r="L153" s="11" t="n">
        <v>1938</v>
      </c>
      <c r="M153" s="19" t="n">
        <v>3.9</v>
      </c>
      <c r="N153" s="20">
        <f>INT(L153/M153)</f>
        <v/>
      </c>
      <c r="O153" s="20">
        <f>INT(N153*0.3+0.5)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43.54</v>
      </c>
      <c r="T153" s="19" t="n">
        <v>68.88</v>
      </c>
      <c r="U153" s="17" t="inlineStr">
        <is>
          <t>Tier 2 High GIDA (Score 40.0–49.9)</t>
        </is>
      </c>
      <c r="V153" s="19" t="n">
        <v>70.33</v>
      </c>
      <c r="W153" s="19" t="n">
        <v>49.17</v>
      </c>
      <c r="X153" s="19" t="n">
        <v>70.33</v>
      </c>
      <c r="Y153" s="20">
        <f>ROUND(V153*0.35+W153*0.35+X153*0.30,2)</f>
        <v/>
      </c>
      <c r="Z153" s="25" t="inlineStr">
        <is>
          <t>B - Node 0.5-1 km</t>
        </is>
      </c>
      <c r="AA153" s="19" t="n">
        <v>0.97</v>
      </c>
      <c r="AB153" s="19" t="n">
        <v>1.12</v>
      </c>
      <c r="AC153" s="17" t="inlineStr">
        <is>
          <t>Node: MNL068 - PM</t>
        </is>
      </c>
      <c r="AD153" s="17" t="inlineStr">
        <is>
          <t>Short node lateral candidate; confirm port/fiber capacity, access and route.</t>
        </is>
      </c>
      <c r="AE153" s="16" t="n">
        <v>2149</v>
      </c>
    </row>
    <row r="154">
      <c r="A154" s="16" t="n">
        <v>3</v>
      </c>
      <c r="B154" s="16" t="n">
        <v>150</v>
      </c>
      <c r="C154" s="16" t="n">
        <v>2150</v>
      </c>
      <c r="D154" s="17" t="inlineStr">
        <is>
          <t>1380601239</t>
        </is>
      </c>
      <c r="E154" s="17" t="inlineStr">
        <is>
          <t>National Capital Region (NCR)</t>
        </is>
      </c>
      <c r="F154" s="17" t="inlineStr">
        <is>
          <t>First District (Not a Province)</t>
        </is>
      </c>
      <c r="G154" s="17" t="inlineStr">
        <is>
          <t>City of Manila</t>
        </is>
      </c>
      <c r="H154" s="17" t="inlineStr">
        <is>
          <t>Barangay 238</t>
        </is>
      </c>
      <c r="I154" s="18" t="n">
        <v>14.611739</v>
      </c>
      <c r="J154" s="18" t="n">
        <v>120.976887</v>
      </c>
      <c r="K154" s="17" t="inlineStr">
        <is>
          <t>U</t>
        </is>
      </c>
      <c r="L154" s="11" t="n">
        <v>375</v>
      </c>
      <c r="M154" s="19" t="n">
        <v>3.9</v>
      </c>
      <c r="N154" s="20">
        <f>INT(L154/M154)</f>
        <v/>
      </c>
      <c r="O154" s="20">
        <f>INT(N154*0.3+0.5)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10.5</v>
      </c>
      <c r="T154" s="19" t="n">
        <v>6.85</v>
      </c>
      <c r="U154" s="17" t="inlineStr">
        <is>
          <t>Tier 2 High GIDA (Score 40.0–49.9)</t>
        </is>
      </c>
      <c r="V154" s="19" t="n">
        <v>70.33</v>
      </c>
      <c r="W154" s="19" t="n">
        <v>49.17</v>
      </c>
      <c r="X154" s="19" t="n">
        <v>70.33</v>
      </c>
      <c r="Y154" s="20">
        <f>ROUND(V154*0.35+W154*0.35+X154*0.30,2)</f>
        <v/>
      </c>
      <c r="Z154" s="25" t="inlineStr">
        <is>
          <t>B - Node 0.5-1 km</t>
        </is>
      </c>
      <c r="AA154" s="19" t="n">
        <v>0.83</v>
      </c>
      <c r="AB154" s="19" t="n">
        <v>0.07000000000000001</v>
      </c>
      <c r="AC154" s="17" t="inlineStr">
        <is>
          <t>Line: Aerial 24C</t>
        </is>
      </c>
      <c r="AD154" s="17" t="inlineStr">
        <is>
          <t>Short node lateral candidate; confirm port/fiber capacity, access and route.</t>
        </is>
      </c>
      <c r="AE154" s="16" t="n">
        <v>2150</v>
      </c>
    </row>
    <row r="155">
      <c r="A155" s="16" t="n">
        <v>3</v>
      </c>
      <c r="B155" s="16" t="n">
        <v>151</v>
      </c>
      <c r="C155" s="16" t="n">
        <v>2151</v>
      </c>
      <c r="D155" s="17" t="inlineStr">
        <is>
          <t>1380605057</t>
        </is>
      </c>
      <c r="E155" s="17" t="inlineStr">
        <is>
          <t>National Capital Region (NCR)</t>
        </is>
      </c>
      <c r="F155" s="17" t="inlineStr">
        <is>
          <t>First District (Not a Province)</t>
        </is>
      </c>
      <c r="G155" s="17" t="inlineStr">
        <is>
          <t>City of Manila</t>
        </is>
      </c>
      <c r="H155" s="17" t="inlineStr">
        <is>
          <t>Barangay 355</t>
        </is>
      </c>
      <c r="I155" s="18" t="n">
        <v>14.5539496</v>
      </c>
      <c r="J155" s="18" t="n">
        <v>120.9940008</v>
      </c>
      <c r="K155" s="17" t="inlineStr">
        <is>
          <t>U</t>
        </is>
      </c>
      <c r="L155" s="11" t="n">
        <v>999</v>
      </c>
      <c r="M155" s="19" t="n">
        <v>3.9</v>
      </c>
      <c r="N155" s="20">
        <f>INT(L155/M155)</f>
        <v/>
      </c>
      <c r="O155" s="20">
        <f>INT(N155*0.3+0.5)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38.28</v>
      </c>
      <c r="T155" s="19" t="n">
        <v>37.83</v>
      </c>
      <c r="U155" s="17" t="inlineStr">
        <is>
          <t>Tier 2 High GIDA (Score 40.0–49.9)</t>
        </is>
      </c>
      <c r="V155" s="19" t="n">
        <v>70.33</v>
      </c>
      <c r="W155" s="19" t="n">
        <v>49.17</v>
      </c>
      <c r="X155" s="19" t="n">
        <v>70.33</v>
      </c>
      <c r="Y155" s="20">
        <f>ROUND(V155*0.35+W155*0.35+X155*0.30,2)</f>
        <v/>
      </c>
      <c r="Z155" s="25" t="inlineStr">
        <is>
          <t>A - Node within 0.5 km</t>
        </is>
      </c>
      <c r="AA155" s="19" t="n">
        <v>0.26</v>
      </c>
      <c r="AB155" s="19" t="n">
        <v>0.03</v>
      </c>
      <c r="AC155" s="17" t="inlineStr">
        <is>
          <t>Line: Existing 24C</t>
        </is>
      </c>
      <c r="AD155" s="17" t="inlineStr">
        <is>
          <t>First survey candidate: confirm node handoff, spare capacity and short route; co-location not established.</t>
        </is>
      </c>
      <c r="AE155" s="16" t="n">
        <v>2151</v>
      </c>
    </row>
    <row r="156">
      <c r="A156" s="16" t="n">
        <v>3</v>
      </c>
      <c r="B156" s="16" t="n">
        <v>152</v>
      </c>
      <c r="C156" s="16" t="n">
        <v>2152</v>
      </c>
      <c r="D156" s="17" t="inlineStr">
        <is>
          <t>1381100108</t>
        </is>
      </c>
      <c r="E156" s="17" t="inlineStr">
        <is>
          <t>National Capital Region (NCR)</t>
        </is>
      </c>
      <c r="F156" s="17" t="inlineStr">
        <is>
          <t>Fourth District (Not a Province)</t>
        </is>
      </c>
      <c r="G156" s="17" t="inlineStr">
        <is>
          <t>Pasay City</t>
        </is>
      </c>
      <c r="H156" s="17" t="inlineStr">
        <is>
          <t>Barangay 108</t>
        </is>
      </c>
      <c r="I156" s="18" t="n">
        <v>14.545503</v>
      </c>
      <c r="J156" s="18" t="n">
        <v>121.001252</v>
      </c>
      <c r="K156" s="17" t="inlineStr">
        <is>
          <t>U</t>
        </is>
      </c>
      <c r="L156" s="11" t="n">
        <v>2129</v>
      </c>
      <c r="M156" s="19" t="n">
        <v>3.4</v>
      </c>
      <c r="N156" s="20">
        <f>INT(L156/M156)</f>
        <v/>
      </c>
      <c r="O156" s="20">
        <f>INT(N156*0.3+0.5)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2.35</v>
      </c>
      <c r="T156" s="19" t="n">
        <v>3.06</v>
      </c>
      <c r="U156" s="17" t="inlineStr">
        <is>
          <t>Tier 2 High GIDA (Score 40.0–49.9)</t>
        </is>
      </c>
      <c r="V156" s="19" t="n">
        <v>70.33</v>
      </c>
      <c r="W156" s="19" t="n">
        <v>49.17</v>
      </c>
      <c r="X156" s="19" t="n">
        <v>70.33</v>
      </c>
      <c r="Y156" s="20">
        <f>ROUND(V156*0.35+W156*0.35+X156*0.30,2)</f>
        <v/>
      </c>
      <c r="Z156" s="25" t="inlineStr">
        <is>
          <t>B - Node 0.5-1 km</t>
        </is>
      </c>
      <c r="AA156" s="19" t="n">
        <v>0.74</v>
      </c>
      <c r="AB156" s="19" t="n">
        <v>0.21</v>
      </c>
      <c r="AC156" s="17" t="inlineStr">
        <is>
          <t>Line: UG 288C via Y-Duct</t>
        </is>
      </c>
      <c r="AD156" s="17" t="inlineStr">
        <is>
          <t>Short node lateral candidate; confirm port/fiber capacity, access and route.</t>
        </is>
      </c>
      <c r="AE156" s="16" t="n">
        <v>2152</v>
      </c>
    </row>
    <row r="157">
      <c r="A157" s="16" t="n">
        <v>3</v>
      </c>
      <c r="B157" s="16" t="n">
        <v>153</v>
      </c>
      <c r="C157" s="16" t="n">
        <v>2153</v>
      </c>
      <c r="D157" s="17" t="inlineStr">
        <is>
          <t>1380601136</t>
        </is>
      </c>
      <c r="E157" s="17" t="inlineStr">
        <is>
          <t>National Capital Region (NCR)</t>
        </is>
      </c>
      <c r="F157" s="17" t="inlineStr">
        <is>
          <t>First District (Not a Province)</t>
        </is>
      </c>
      <c r="G157" s="17" t="inlineStr">
        <is>
          <t>City of Manila</t>
        </is>
      </c>
      <c r="H157" s="17" t="inlineStr">
        <is>
          <t>Barangay 136</t>
        </is>
      </c>
      <c r="I157" s="18" t="n">
        <v>14.630784</v>
      </c>
      <c r="J157" s="18" t="n">
        <v>120.967901</v>
      </c>
      <c r="K157" s="17" t="inlineStr">
        <is>
          <t>U</t>
        </is>
      </c>
      <c r="L157" s="11" t="n">
        <v>1233</v>
      </c>
      <c r="M157" s="19" t="n">
        <v>3.9</v>
      </c>
      <c r="N157" s="20">
        <f>INT(L157/M157)</f>
        <v/>
      </c>
      <c r="O157" s="20">
        <f>INT(N157*0.3+0.5)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55.25</v>
      </c>
      <c r="T157" s="19" t="n">
        <v>37.76</v>
      </c>
      <c r="U157" s="17" t="inlineStr">
        <is>
          <t>Tier 2 High GIDA (Score 40.0–49.9)</t>
        </is>
      </c>
      <c r="V157" s="19" t="n">
        <v>70.33</v>
      </c>
      <c r="W157" s="19" t="n">
        <v>49.16</v>
      </c>
      <c r="X157" s="19" t="n">
        <v>70.33</v>
      </c>
      <c r="Y157" s="20">
        <f>ROUND(V157*0.35+W157*0.35+X157*0.30,2)</f>
        <v/>
      </c>
      <c r="Z157" s="25" t="inlineStr">
        <is>
          <t>B - Node 0.5-1 km</t>
        </is>
      </c>
      <c r="AA157" s="19" t="n">
        <v>0.73</v>
      </c>
      <c r="AB157" s="19" t="n">
        <v>0.67</v>
      </c>
      <c r="AC157" s="17" t="inlineStr">
        <is>
          <t>Line: Aerial 24C</t>
        </is>
      </c>
      <c r="AD157" s="17" t="inlineStr">
        <is>
          <t>Short node lateral candidate; confirm port/fiber capacity, access and route.</t>
        </is>
      </c>
      <c r="AE157" s="16" t="n">
        <v>2153</v>
      </c>
    </row>
    <row r="158">
      <c r="A158" s="16" t="n">
        <v>3</v>
      </c>
      <c r="B158" s="16" t="n">
        <v>154</v>
      </c>
      <c r="C158" s="16" t="n">
        <v>2154</v>
      </c>
      <c r="D158" s="17" t="inlineStr">
        <is>
          <t>1380605056</t>
        </is>
      </c>
      <c r="E158" s="17" t="inlineStr">
        <is>
          <t>National Capital Region (NCR)</t>
        </is>
      </c>
      <c r="F158" s="17" t="inlineStr">
        <is>
          <t>First District (Not a Province)</t>
        </is>
      </c>
      <c r="G158" s="17" t="inlineStr">
        <is>
          <t>City of Manila</t>
        </is>
      </c>
      <c r="H158" s="17" t="inlineStr">
        <is>
          <t>Barangay 354</t>
        </is>
      </c>
      <c r="I158" s="18" t="n">
        <v>14.5546996</v>
      </c>
      <c r="J158" s="18" t="n">
        <v>120.9923508</v>
      </c>
      <c r="K158" s="17" t="inlineStr">
        <is>
          <t>U</t>
        </is>
      </c>
      <c r="L158" s="11" t="n">
        <v>1865</v>
      </c>
      <c r="M158" s="19" t="n">
        <v>3.9</v>
      </c>
      <c r="N158" s="20">
        <f>INT(L158/M158)</f>
        <v/>
      </c>
      <c r="O158" s="20">
        <f>INT(N158*0.3+0.5)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29.73</v>
      </c>
      <c r="T158" s="19" t="n">
        <v>27.14</v>
      </c>
      <c r="U158" s="17" t="inlineStr">
        <is>
          <t>Tier 2 High GIDA (Score 40.0–49.9)</t>
        </is>
      </c>
      <c r="V158" s="19" t="n">
        <v>70.31999999999999</v>
      </c>
      <c r="W158" s="19" t="n">
        <v>49.16</v>
      </c>
      <c r="X158" s="19" t="n">
        <v>70.31999999999999</v>
      </c>
      <c r="Y158" s="20">
        <f>ROUND(V158*0.35+W158*0.35+X158*0.30,2)</f>
        <v/>
      </c>
      <c r="Z158" s="25" t="inlineStr">
        <is>
          <t>A - Node within 0.5 km</t>
        </is>
      </c>
      <c r="AA158" s="19" t="n">
        <v>0.17</v>
      </c>
      <c r="AB158" s="19" t="n">
        <v>0.14</v>
      </c>
      <c r="AC158" s="17" t="inlineStr">
        <is>
          <t>Line: Aerial 24C</t>
        </is>
      </c>
      <c r="AD158" s="17" t="inlineStr">
        <is>
          <t>First survey candidate: confirm node handoff, spare capacity and short route; co-location not established.</t>
        </is>
      </c>
      <c r="AE158" s="16" t="n">
        <v>2154</v>
      </c>
    </row>
    <row r="159">
      <c r="A159" s="16" t="n">
        <v>3</v>
      </c>
      <c r="B159" s="16" t="n">
        <v>155</v>
      </c>
      <c r="C159" s="16" t="n">
        <v>2155</v>
      </c>
      <c r="D159" s="17" t="inlineStr">
        <is>
          <t>1380605046</t>
        </is>
      </c>
      <c r="E159" s="17" t="inlineStr">
        <is>
          <t>National Capital Region (NCR)</t>
        </is>
      </c>
      <c r="F159" s="17" t="inlineStr">
        <is>
          <t>First District (Not a Province)</t>
        </is>
      </c>
      <c r="G159" s="17" t="inlineStr">
        <is>
          <t>City of Manila</t>
        </is>
      </c>
      <c r="H159" s="17" t="inlineStr">
        <is>
          <t>Barangay 344</t>
        </is>
      </c>
      <c r="I159" s="18" t="n">
        <v>14.6179432</v>
      </c>
      <c r="J159" s="18" t="n">
        <v>120.9851549</v>
      </c>
      <c r="K159" s="17" t="inlineStr">
        <is>
          <t>U</t>
        </is>
      </c>
      <c r="L159" s="11" t="n">
        <v>552</v>
      </c>
      <c r="M159" s="19" t="n">
        <v>3.9</v>
      </c>
      <c r="N159" s="20">
        <f>INT(L159/M159)</f>
        <v/>
      </c>
      <c r="O159" s="20">
        <f>INT(N159*0.3+0.5)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22.25</v>
      </c>
      <c r="T159" s="19" t="n">
        <v>30.33</v>
      </c>
      <c r="U159" s="17" t="inlineStr">
        <is>
          <t>Tier 2 High GIDA (Score 40.0–49.9)</t>
        </is>
      </c>
      <c r="V159" s="19" t="n">
        <v>70.31999999999999</v>
      </c>
      <c r="W159" s="19" t="n">
        <v>49.16</v>
      </c>
      <c r="X159" s="19" t="n">
        <v>70.31999999999999</v>
      </c>
      <c r="Y159" s="20">
        <f>ROUND(V159*0.35+W159*0.35+X159*0.30,2)</f>
        <v/>
      </c>
      <c r="Z159" s="25" t="inlineStr">
        <is>
          <t>A - Node within 0.5 km</t>
        </is>
      </c>
      <c r="AA159" s="19" t="n">
        <v>0.29</v>
      </c>
      <c r="AB159" s="19" t="n">
        <v>0.08</v>
      </c>
      <c r="AC159" s="17" t="inlineStr">
        <is>
          <t>Line: UG 144C via Y-Duct</t>
        </is>
      </c>
      <c r="AD159" s="17" t="inlineStr">
        <is>
          <t>First survey candidate: confirm node handoff, spare capacity and short route; co-location not established.</t>
        </is>
      </c>
      <c r="AE159" s="16" t="n">
        <v>2155</v>
      </c>
    </row>
    <row r="160">
      <c r="A160" s="16" t="n">
        <v>3</v>
      </c>
      <c r="B160" s="16" t="n">
        <v>156</v>
      </c>
      <c r="C160" s="16" t="n">
        <v>2156</v>
      </c>
      <c r="D160" s="17" t="inlineStr">
        <is>
          <t>PH0002156</t>
        </is>
      </c>
      <c r="E160" s="17" t="inlineStr">
        <is>
          <t>CAR</t>
        </is>
      </c>
      <c r="F160" s="17" t="inlineStr">
        <is>
          <t>Benguet</t>
        </is>
      </c>
      <c r="G160" s="17" t="inlineStr">
        <is>
          <t>Baguio City</t>
        </is>
      </c>
      <c r="H160" s="17" t="inlineStr">
        <is>
          <t>Cresencia Village</t>
        </is>
      </c>
      <c r="I160" s="18" t="n">
        <v>16.419648</v>
      </c>
      <c r="J160" s="18" t="n">
        <v>120.587953</v>
      </c>
      <c r="K160" s="17" t="inlineStr">
        <is>
          <t>R</t>
        </is>
      </c>
      <c r="L160" s="11" t="n">
        <v>2260</v>
      </c>
      <c r="M160" s="19" t="n">
        <v>3.5</v>
      </c>
      <c r="N160" s="20">
        <f>INT(L160/M160)</f>
        <v/>
      </c>
      <c r="O160" s="20">
        <f>INT(N160*0.3+0.5)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0.5</v>
      </c>
      <c r="T160" s="19" t="n">
        <v>0.61</v>
      </c>
      <c r="U160" s="17" t="inlineStr">
        <is>
          <t>Tier 2 High GIDA (Score 40.0–49.9)</t>
        </is>
      </c>
      <c r="V160" s="19" t="n">
        <v>70.31999999999999</v>
      </c>
      <c r="W160" s="19" t="n">
        <v>49.16</v>
      </c>
      <c r="X160" s="19" t="n">
        <v>70.31999999999999</v>
      </c>
      <c r="Y160" s="20">
        <f>ROUND(V160*0.35+W160*0.35+X160*0.30,2)</f>
        <v/>
      </c>
      <c r="Z160" s="25" t="inlineStr">
        <is>
          <t>B - Node 0.5-1 km</t>
        </is>
      </c>
      <c r="AA160" s="19" t="n">
        <v>0.5</v>
      </c>
      <c r="AB160" s="19" t="n">
        <v>0.61</v>
      </c>
      <c r="AC160" s="17" t="inlineStr">
        <is>
          <t>Node: BGC002 - PM</t>
        </is>
      </c>
      <c r="AD160" s="17" t="inlineStr">
        <is>
          <t>Short node lateral candidate; confirm port/fiber capacity, access and route.</t>
        </is>
      </c>
      <c r="AE160" s="16" t="n">
        <v>2156</v>
      </c>
    </row>
    <row r="161">
      <c r="A161" s="16" t="n">
        <v>3</v>
      </c>
      <c r="B161" s="16" t="n">
        <v>157</v>
      </c>
      <c r="C161" s="16" t="n">
        <v>2157</v>
      </c>
      <c r="D161" s="17" t="inlineStr">
        <is>
          <t>1380601196</t>
        </is>
      </c>
      <c r="E161" s="17" t="inlineStr">
        <is>
          <t>National Capital Region (NCR)</t>
        </is>
      </c>
      <c r="F161" s="17" t="inlineStr">
        <is>
          <t>First District (Not a Province)</t>
        </is>
      </c>
      <c r="G161" s="17" t="inlineStr">
        <is>
          <t>City of Manila</t>
        </is>
      </c>
      <c r="H161" s="17" t="inlineStr">
        <is>
          <t>Barangay 196</t>
        </is>
      </c>
      <c r="I161" s="18" t="n">
        <v>14.6337926</v>
      </c>
      <c r="J161" s="18" t="n">
        <v>120.9805089</v>
      </c>
      <c r="K161" s="17" t="inlineStr">
        <is>
          <t>U</t>
        </is>
      </c>
      <c r="L161" s="11" t="n">
        <v>1681</v>
      </c>
      <c r="M161" s="19" t="n">
        <v>3.9</v>
      </c>
      <c r="N161" s="20">
        <f>INT(L161/M161)</f>
        <v/>
      </c>
      <c r="O161" s="20">
        <f>INT(N161*0.3+0.5)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32.8</v>
      </c>
      <c r="T161" s="19" t="n">
        <v>11.91</v>
      </c>
      <c r="U161" s="17" t="inlineStr">
        <is>
          <t>Tier 2 High GIDA (Score 40.0–49.9)</t>
        </is>
      </c>
      <c r="V161" s="19" t="n">
        <v>70.31</v>
      </c>
      <c r="W161" s="19" t="n">
        <v>49.16</v>
      </c>
      <c r="X161" s="19" t="n">
        <v>70.31</v>
      </c>
      <c r="Y161" s="20">
        <f>ROUND(V161*0.35+W161*0.35+X161*0.30,2)</f>
        <v/>
      </c>
      <c r="Z161" s="22" t="inlineStr">
        <is>
          <t>C - Line within 0.5 km; node over 1 km</t>
        </is>
      </c>
      <c r="AA161" s="19" t="n">
        <v>1.09</v>
      </c>
      <c r="AB161" s="19" t="n">
        <v>0.08</v>
      </c>
      <c r="AC161" s="17" t="inlineStr">
        <is>
          <t>Line: Aerial 24C</t>
        </is>
      </c>
      <c r="AD161" s="17" t="inlineStr">
        <is>
          <t>Splice closure / line-tap survey candidate; locate closure and confirm splicing/capacity.</t>
        </is>
      </c>
      <c r="AE161" s="16" t="n">
        <v>2157</v>
      </c>
    </row>
    <row r="162">
      <c r="A162" s="16" t="n">
        <v>3</v>
      </c>
      <c r="B162" s="16" t="n">
        <v>158</v>
      </c>
      <c r="C162" s="16" t="n">
        <v>2158</v>
      </c>
      <c r="D162" s="17" t="inlineStr">
        <is>
          <t>0405634040</t>
        </is>
      </c>
      <c r="E162" s="17" t="inlineStr">
        <is>
          <t>Region IV-A (CALABARZON)</t>
        </is>
      </c>
      <c r="F162" s="17" t="inlineStr">
        <is>
          <t>Quezon</t>
        </is>
      </c>
      <c r="G162" s="17" t="inlineStr">
        <is>
          <t>Pitogo</t>
        </is>
      </c>
      <c r="H162" s="17" t="inlineStr">
        <is>
          <t>Sumag Weste</t>
        </is>
      </c>
      <c r="I162" s="18" t="n">
        <v>13.7868743</v>
      </c>
      <c r="J162" s="18" t="n">
        <v>122.0864868</v>
      </c>
      <c r="K162" s="17" t="inlineStr">
        <is>
          <t>R</t>
        </is>
      </c>
      <c r="L162" s="11" t="n">
        <v>258</v>
      </c>
      <c r="M162" s="19" t="n">
        <v>3.8</v>
      </c>
      <c r="N162" s="20">
        <f>INT(L162/M162)</f>
        <v/>
      </c>
      <c r="O162" s="20">
        <f>INT(N162*0.3+0.5)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1.59</v>
      </c>
      <c r="T162" s="19" t="n">
        <v>1.57</v>
      </c>
      <c r="U162" s="17" t="inlineStr">
        <is>
          <t>Tier 2 High GIDA (Score 40.0–49.9)</t>
        </is>
      </c>
      <c r="V162" s="19" t="n">
        <v>70.31</v>
      </c>
      <c r="W162" s="19" t="n">
        <v>49.16</v>
      </c>
      <c r="X162" s="19" t="n">
        <v>70.31</v>
      </c>
      <c r="Y162" s="20">
        <f>ROUND(V162*0.35+W162*0.35+X162*0.30,2)</f>
        <v/>
      </c>
      <c r="Z162" s="24" t="inlineStr">
        <is>
          <t>E - Nearest node or line 3-5 km</t>
        </is>
      </c>
      <c r="AA162" s="19" t="n">
        <v>3.24</v>
      </c>
      <c r="AB162" s="19" t="n">
        <v>3.22</v>
      </c>
      <c r="AC162" s="17" t="inlineStr">
        <is>
          <t>Line: UNISAN TO MULANAY</t>
        </is>
      </c>
      <c r="AD162" s="17" t="inlineStr">
        <is>
          <t>Review candidate: examine alternative BTS location, updated fiber inventory or Starlink backhaul.</t>
        </is>
      </c>
      <c r="AE162" s="16" t="n">
        <v>2158</v>
      </c>
    </row>
    <row r="163">
      <c r="A163" s="16" t="n">
        <v>3</v>
      </c>
      <c r="B163" s="16" t="n">
        <v>159</v>
      </c>
      <c r="C163" s="16" t="n">
        <v>2159</v>
      </c>
      <c r="D163" s="17" t="inlineStr">
        <is>
          <t>PH0002159</t>
        </is>
      </c>
      <c r="E163" s="17" t="inlineStr">
        <is>
          <t>XI</t>
        </is>
      </c>
      <c r="F163" s="17" t="inlineStr">
        <is>
          <t>Davao de Oro</t>
        </is>
      </c>
      <c r="G163" s="17" t="inlineStr">
        <is>
          <t>Mabini Compostela Valley</t>
        </is>
      </c>
      <c r="H163" s="17" t="inlineStr">
        <is>
          <t>Cadunan</t>
        </is>
      </c>
      <c r="I163" s="18" t="n">
        <v>7.33093</v>
      </c>
      <c r="J163" s="18" t="n">
        <v>125.857877</v>
      </c>
      <c r="K163" s="17" t="inlineStr">
        <is>
          <t>R</t>
        </is>
      </c>
      <c r="L163" s="11" t="n">
        <v>2247</v>
      </c>
      <c r="M163" s="19" t="n">
        <v>3.7</v>
      </c>
      <c r="N163" s="20">
        <f>INT(L163/M163)</f>
        <v/>
      </c>
      <c r="O163" s="20">
        <f>INT(N163*0.3+0.5)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46.67</v>
      </c>
      <c r="T163" s="19" t="n">
        <v>46.71</v>
      </c>
      <c r="U163" s="17" t="inlineStr">
        <is>
          <t>Tier 2 High GIDA (Score 40.0–49.9)</t>
        </is>
      </c>
      <c r="V163" s="19" t="n">
        <v>70.31</v>
      </c>
      <c r="W163" s="19" t="n">
        <v>49.16</v>
      </c>
      <c r="X163" s="19" t="n">
        <v>70.31</v>
      </c>
      <c r="Y163" s="20">
        <f>ROUND(V163*0.35+W163*0.35+X163*0.30,2)</f>
        <v/>
      </c>
      <c r="Z163" s="22" t="inlineStr">
        <is>
          <t>C - Line within 0.5 km; node over 1 km</t>
        </is>
      </c>
      <c r="AA163" s="19" t="n">
        <v>2.47</v>
      </c>
      <c r="AB163" s="19" t="n">
        <v>0.07000000000000001</v>
      </c>
      <c r="AC163" s="17" t="inlineStr">
        <is>
          <t>Line: TAGUM - PANTUKAN SEGMENT 2</t>
        </is>
      </c>
      <c r="AD163" s="17" t="inlineStr">
        <is>
          <t>Splice closure / line-tap survey candidate; locate closure and confirm splicing/capacity.</t>
        </is>
      </c>
      <c r="AE163" s="16" t="n">
        <v>2159</v>
      </c>
    </row>
    <row r="164">
      <c r="A164" s="16" t="n">
        <v>3</v>
      </c>
      <c r="B164" s="16" t="n">
        <v>160</v>
      </c>
      <c r="C164" s="16" t="n">
        <v>2160</v>
      </c>
      <c r="D164" s="17" t="inlineStr">
        <is>
          <t>1400109001</t>
        </is>
      </c>
      <c r="E164" s="17" t="inlineStr">
        <is>
          <t>Cordillera Administrative Region (CAR)</t>
        </is>
      </c>
      <c r="F164" s="17" t="inlineStr">
        <is>
          <t>Abra</t>
        </is>
      </c>
      <c r="G164" s="17" t="inlineStr">
        <is>
          <t>Lacub</t>
        </is>
      </c>
      <c r="H164" s="17" t="inlineStr">
        <is>
          <t>Bacag</t>
        </is>
      </c>
      <c r="I164" s="18" t="n">
        <v>17.695455</v>
      </c>
      <c r="J164" s="18" t="n">
        <v>120.9117011</v>
      </c>
      <c r="K164" s="17" t="inlineStr">
        <is>
          <t>R</t>
        </is>
      </c>
      <c r="L164" s="11" t="n">
        <v>273</v>
      </c>
      <c r="M164" s="19" t="n">
        <v>3.8</v>
      </c>
      <c r="N164" s="20">
        <f>INT(L164/M164)</f>
        <v/>
      </c>
      <c r="O164" s="20">
        <f>INT(N164*0.3+0.5)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26.25</v>
      </c>
      <c r="T164" s="19" t="n">
        <v>26.08</v>
      </c>
      <c r="U164" s="17" t="inlineStr">
        <is>
          <t>Tier 2 High GIDA (Score 40.0–49.9)</t>
        </is>
      </c>
      <c r="V164" s="19" t="n">
        <v>70.31</v>
      </c>
      <c r="W164" s="19" t="n">
        <v>49.16</v>
      </c>
      <c r="X164" s="19" t="n">
        <v>70.31</v>
      </c>
      <c r="Y164" s="20">
        <f>ROUND(V164*0.35+W164*0.35+X164*0.30,2)</f>
        <v/>
      </c>
      <c r="Z164" s="24" t="inlineStr">
        <is>
          <t>F - Nearest node and line over 5 km</t>
        </is>
      </c>
      <c r="AA164" s="19" t="n">
        <v>26.25</v>
      </c>
      <c r="AB164" s="19" t="n">
        <v>26.07</v>
      </c>
      <c r="AC164" s="17" t="inlineStr">
        <is>
          <t>Line: CABLE LAYED</t>
        </is>
      </c>
      <c r="AD164" s="17" t="inlineStr">
        <is>
          <t>Remote site candidate: deploy Starlink LEO satellite backhaul or long microwave hop.</t>
        </is>
      </c>
      <c r="AE164" s="16" t="n">
        <v>2160</v>
      </c>
    </row>
    <row r="165">
      <c r="A165" s="16" t="n">
        <v>3</v>
      </c>
      <c r="B165" s="16" t="n">
        <v>161</v>
      </c>
      <c r="C165" s="16" t="n">
        <v>2161</v>
      </c>
      <c r="D165" s="17" t="inlineStr">
        <is>
          <t>1380610055</t>
        </is>
      </c>
      <c r="E165" s="17" t="inlineStr">
        <is>
          <t>National Capital Region (NCR)</t>
        </is>
      </c>
      <c r="F165" s="17" t="inlineStr">
        <is>
          <t>First District (Not a Province)</t>
        </is>
      </c>
      <c r="G165" s="17" t="inlineStr">
        <is>
          <t>City of Manila</t>
        </is>
      </c>
      <c r="H165" s="17" t="inlineStr">
        <is>
          <t>Barangay 741</t>
        </is>
      </c>
      <c r="I165" s="18" t="n">
        <v>14.5691173</v>
      </c>
      <c r="J165" s="18" t="n">
        <v>121.0048606</v>
      </c>
      <c r="K165" s="17" t="inlineStr">
        <is>
          <t>U</t>
        </is>
      </c>
      <c r="L165" s="11" t="n">
        <v>1244</v>
      </c>
      <c r="M165" s="19" t="n">
        <v>3.9</v>
      </c>
      <c r="N165" s="20">
        <f>INT(L165/M165)</f>
        <v/>
      </c>
      <c r="O165" s="20">
        <f>INT(N165*0.3+0.5)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20.65</v>
      </c>
      <c r="T165" s="19" t="n">
        <v>27.57</v>
      </c>
      <c r="U165" s="17" t="inlineStr">
        <is>
          <t>Tier 2 High GIDA (Score 40.0–49.9)</t>
        </is>
      </c>
      <c r="V165" s="19" t="n">
        <v>70.31</v>
      </c>
      <c r="W165" s="19" t="n">
        <v>49.16</v>
      </c>
      <c r="X165" s="19" t="n">
        <v>70.31</v>
      </c>
      <c r="Y165" s="20">
        <f>ROUND(V165*0.35+W165*0.35+X165*0.30,2)</f>
        <v/>
      </c>
      <c r="Z165" s="22" t="inlineStr">
        <is>
          <t>C - Line within 0.5 km; node over 1 km</t>
        </is>
      </c>
      <c r="AA165" s="19" t="n">
        <v>1.19</v>
      </c>
      <c r="AB165" s="19" t="n">
        <v>0.09</v>
      </c>
      <c r="AC165" s="17" t="inlineStr">
        <is>
          <t>Line: Aerial 24C</t>
        </is>
      </c>
      <c r="AD165" s="17" t="inlineStr">
        <is>
          <t>Splice closure / line-tap survey candidate; locate closure and confirm splicing/capacity.</t>
        </is>
      </c>
      <c r="AE165" s="16" t="n">
        <v>2161</v>
      </c>
    </row>
    <row r="166">
      <c r="A166" s="16" t="n">
        <v>3</v>
      </c>
      <c r="B166" s="16" t="n">
        <v>162</v>
      </c>
      <c r="C166" s="16" t="n">
        <v>2162</v>
      </c>
      <c r="D166" s="17" t="inlineStr">
        <is>
          <t>1380601003</t>
        </is>
      </c>
      <c r="E166" s="17" t="inlineStr">
        <is>
          <t>National Capital Region (NCR)</t>
        </is>
      </c>
      <c r="F166" s="17" t="inlineStr">
        <is>
          <t>First District (Not a Province)</t>
        </is>
      </c>
      <c r="G166" s="17" t="inlineStr">
        <is>
          <t>City of Manila</t>
        </is>
      </c>
      <c r="H166" s="17" t="inlineStr">
        <is>
          <t>Barangay 3</t>
        </is>
      </c>
      <c r="I166" s="18" t="n">
        <v>14.6073507</v>
      </c>
      <c r="J166" s="18" t="n">
        <v>120.968898</v>
      </c>
      <c r="K166" s="17" t="inlineStr">
        <is>
          <t>U</t>
        </is>
      </c>
      <c r="L166" s="11" t="n">
        <v>1382</v>
      </c>
      <c r="M166" s="19" t="n">
        <v>3.9</v>
      </c>
      <c r="N166" s="20">
        <f>INT(L166/M166)</f>
        <v/>
      </c>
      <c r="O166" s="20">
        <f>INT(N166*0.3+0.5)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66.61</v>
      </c>
      <c r="T166" s="19" t="n">
        <v>78.87</v>
      </c>
      <c r="U166" s="17" t="inlineStr">
        <is>
          <t>Tier 2 High GIDA (Score 40.0–49.9)</t>
        </is>
      </c>
      <c r="V166" s="19" t="n">
        <v>70.31</v>
      </c>
      <c r="W166" s="19" t="n">
        <v>49.15</v>
      </c>
      <c r="X166" s="19" t="n">
        <v>70.31</v>
      </c>
      <c r="Y166" s="20">
        <f>ROUND(V166*0.35+W166*0.35+X166*0.30,2)</f>
        <v/>
      </c>
      <c r="Z166" s="25" t="inlineStr">
        <is>
          <t>A - Node within 0.5 km</t>
        </is>
      </c>
      <c r="AA166" s="19" t="n">
        <v>0.1</v>
      </c>
      <c r="AB166" s="19" t="n">
        <v>0.05</v>
      </c>
      <c r="AC166" s="17" t="inlineStr">
        <is>
          <t>Line: Aerial 24C</t>
        </is>
      </c>
      <c r="AD166" s="17" t="inlineStr">
        <is>
          <t>First survey candidate: confirm node handoff, spare capacity and short route; co-location not established.</t>
        </is>
      </c>
      <c r="AE166" s="16" t="n">
        <v>2162</v>
      </c>
    </row>
    <row r="167">
      <c r="A167" s="16" t="n">
        <v>3</v>
      </c>
      <c r="B167" s="16" t="n">
        <v>163</v>
      </c>
      <c r="C167" s="16" t="n">
        <v>2163</v>
      </c>
      <c r="D167" s="17" t="inlineStr">
        <is>
          <t>1380601078</t>
        </is>
      </c>
      <c r="E167" s="17" t="inlineStr">
        <is>
          <t>National Capital Region (NCR)</t>
        </is>
      </c>
      <c r="F167" s="17" t="inlineStr">
        <is>
          <t>First District (Not a Province)</t>
        </is>
      </c>
      <c r="G167" s="17" t="inlineStr">
        <is>
          <t>City of Manila</t>
        </is>
      </c>
      <c r="H167" s="17" t="inlineStr">
        <is>
          <t>Barangay 78</t>
        </is>
      </c>
      <c r="I167" s="18" t="n">
        <v>14.614214</v>
      </c>
      <c r="J167" s="18" t="n">
        <v>120.966941</v>
      </c>
      <c r="K167" s="17" t="inlineStr">
        <is>
          <t>U</t>
        </is>
      </c>
      <c r="L167" s="11" t="n">
        <v>1258</v>
      </c>
      <c r="M167" s="19" t="n">
        <v>3.9</v>
      </c>
      <c r="N167" s="20">
        <f>INT(L167/M167)</f>
        <v/>
      </c>
      <c r="O167" s="20">
        <f>INT(N167*0.3+0.5)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28.87</v>
      </c>
      <c r="T167" s="19" t="n">
        <v>25.9</v>
      </c>
      <c r="U167" s="17" t="inlineStr">
        <is>
          <t>Tier 2 High GIDA (Score 40.0–49.9)</t>
        </is>
      </c>
      <c r="V167" s="19" t="n">
        <v>70.31</v>
      </c>
      <c r="W167" s="19" t="n">
        <v>49.15</v>
      </c>
      <c r="X167" s="19" t="n">
        <v>70.31</v>
      </c>
      <c r="Y167" s="20">
        <f>ROUND(V167*0.35+W167*0.35+X167*0.30,2)</f>
        <v/>
      </c>
      <c r="Z167" s="25" t="inlineStr">
        <is>
          <t>B - Node 0.5-1 km</t>
        </is>
      </c>
      <c r="AA167" s="19" t="n">
        <v>0.62</v>
      </c>
      <c r="AB167" s="19" t="n">
        <v>0.31</v>
      </c>
      <c r="AC167" s="17" t="inlineStr">
        <is>
          <t>Line: Aerial 24C</t>
        </is>
      </c>
      <c r="AD167" s="17" t="inlineStr">
        <is>
          <t>Short node lateral candidate; confirm port/fiber capacity, access and route.</t>
        </is>
      </c>
      <c r="AE167" s="16" t="n">
        <v>2163</v>
      </c>
    </row>
    <row r="168">
      <c r="A168" s="16" t="n">
        <v>3</v>
      </c>
      <c r="B168" s="16" t="n">
        <v>164</v>
      </c>
      <c r="C168" s="16" t="n">
        <v>2164</v>
      </c>
      <c r="D168" s="17" t="inlineStr">
        <is>
          <t>1380601120</t>
        </is>
      </c>
      <c r="E168" s="17" t="inlineStr">
        <is>
          <t>National Capital Region (NCR)</t>
        </is>
      </c>
      <c r="F168" s="17" t="inlineStr">
        <is>
          <t>First District (Not a Province)</t>
        </is>
      </c>
      <c r="G168" s="17" t="inlineStr">
        <is>
          <t>City of Manila</t>
        </is>
      </c>
      <c r="H168" s="17" t="inlineStr">
        <is>
          <t>Barangay 120</t>
        </is>
      </c>
      <c r="I168" s="18" t="n">
        <v>14.608959</v>
      </c>
      <c r="J168" s="18" t="n">
        <v>120.963629</v>
      </c>
      <c r="K168" s="17" t="inlineStr">
        <is>
          <t>U</t>
        </is>
      </c>
      <c r="L168" s="11" t="n">
        <v>3991</v>
      </c>
      <c r="M168" s="19" t="n">
        <v>3.9</v>
      </c>
      <c r="N168" s="20">
        <f>INT(L168/M168)</f>
        <v/>
      </c>
      <c r="O168" s="20">
        <f>INT(N168*0.3+0.5)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25.95</v>
      </c>
      <c r="T168" s="19" t="n">
        <v>25.36</v>
      </c>
      <c r="U168" s="17" t="inlineStr">
        <is>
          <t>Tier 2 High GIDA (Score 40.0–49.9)</t>
        </is>
      </c>
      <c r="V168" s="19" t="n">
        <v>70.3</v>
      </c>
      <c r="W168" s="19" t="n">
        <v>49.15</v>
      </c>
      <c r="X168" s="19" t="n">
        <v>70.3</v>
      </c>
      <c r="Y168" s="20">
        <f>ROUND(V168*0.35+W168*0.35+X168*0.30,2)</f>
        <v/>
      </c>
      <c r="Z168" s="25" t="inlineStr">
        <is>
          <t>B - Node 0.5-1 km</t>
        </is>
      </c>
      <c r="AA168" s="19" t="n">
        <v>0.6899999999999999</v>
      </c>
      <c r="AB168" s="19" t="n">
        <v>0.59</v>
      </c>
      <c r="AC168" s="17" t="inlineStr">
        <is>
          <t>Line: Aerial 24C</t>
        </is>
      </c>
      <c r="AD168" s="17" t="inlineStr">
        <is>
          <t>Short node lateral candidate; confirm port/fiber capacity, access and route.</t>
        </is>
      </c>
      <c r="AE168" s="16" t="n">
        <v>2164</v>
      </c>
    </row>
    <row r="169">
      <c r="A169" s="16" t="n">
        <v>3</v>
      </c>
      <c r="B169" s="16" t="n">
        <v>165</v>
      </c>
      <c r="C169" s="16" t="n">
        <v>2165</v>
      </c>
      <c r="D169" s="17" t="inlineStr">
        <is>
          <t>PH0002165</t>
        </is>
      </c>
      <c r="E169" s="17" t="inlineStr">
        <is>
          <t>NCR</t>
        </is>
      </c>
      <c r="F169" s="17" t="inlineStr">
        <is>
          <t>Metro Manila</t>
        </is>
      </c>
      <c r="G169" s="17" t="inlineStr">
        <is>
          <t>Caloocan City</t>
        </is>
      </c>
      <c r="H169" s="17" t="inlineStr">
        <is>
          <t>Barangay 41</t>
        </is>
      </c>
      <c r="I169" s="18" t="n">
        <v>14.616948</v>
      </c>
      <c r="J169" s="18" t="n">
        <v>120.972023</v>
      </c>
      <c r="K169" s="17" t="inlineStr">
        <is>
          <t>R</t>
        </is>
      </c>
      <c r="L169" s="11" t="n">
        <v>2279</v>
      </c>
      <c r="M169" s="19" t="n">
        <v>3.8</v>
      </c>
      <c r="N169" s="20">
        <f>INT(L169/M169)</f>
        <v/>
      </c>
      <c r="O169" s="20">
        <f>INT(N169*0.3+0.5)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13.9</v>
      </c>
      <c r="T169" s="19" t="n">
        <v>14.01</v>
      </c>
      <c r="U169" s="17" t="inlineStr">
        <is>
          <t>Tier 2 High GIDA (Score 40.0–49.9)</t>
        </is>
      </c>
      <c r="V169" s="19" t="n">
        <v>70.3</v>
      </c>
      <c r="W169" s="19" t="n">
        <v>49.15</v>
      </c>
      <c r="X169" s="19" t="n">
        <v>70.3</v>
      </c>
      <c r="Y169" s="20">
        <f>ROUND(V169*0.35+W169*0.35+X169*0.30,2)</f>
        <v/>
      </c>
      <c r="Z169" s="22" t="inlineStr">
        <is>
          <t>C - Line within 0.5 km; node over 1 km</t>
        </is>
      </c>
      <c r="AA169" s="19" t="n">
        <v>1.01</v>
      </c>
      <c r="AB169" s="19" t="n">
        <v>0.09</v>
      </c>
      <c r="AC169" s="17" t="inlineStr">
        <is>
          <t>Line: Aerial 24C</t>
        </is>
      </c>
      <c r="AD169" s="17" t="inlineStr">
        <is>
          <t>Splice closure / line-tap survey candidate; locate closure and confirm splicing/capacity.</t>
        </is>
      </c>
      <c r="AE169" s="16" t="n">
        <v>2165</v>
      </c>
    </row>
    <row r="170">
      <c r="A170" s="16" t="n">
        <v>3</v>
      </c>
      <c r="B170" s="16" t="n">
        <v>166</v>
      </c>
      <c r="C170" s="16" t="n">
        <v>2166</v>
      </c>
      <c r="D170" s="17" t="inlineStr">
        <is>
          <t>1380610060</t>
        </is>
      </c>
      <c r="E170" s="17" t="inlineStr">
        <is>
          <t>National Capital Region (NCR)</t>
        </is>
      </c>
      <c r="F170" s="17" t="inlineStr">
        <is>
          <t>First District (Not a Province)</t>
        </is>
      </c>
      <c r="G170" s="17" t="inlineStr">
        <is>
          <t>City of Manila</t>
        </is>
      </c>
      <c r="H170" s="17" t="inlineStr">
        <is>
          <t>Barangay 735</t>
        </is>
      </c>
      <c r="I170" s="18" t="n">
        <v>14.5670173</v>
      </c>
      <c r="J170" s="18" t="n">
        <v>121.0035106</v>
      </c>
      <c r="K170" s="17" t="inlineStr">
        <is>
          <t>U</t>
        </is>
      </c>
      <c r="L170" s="11" t="n">
        <v>2126</v>
      </c>
      <c r="M170" s="19" t="n">
        <v>3.9</v>
      </c>
      <c r="N170" s="20">
        <f>INT(L170/M170)</f>
        <v/>
      </c>
      <c r="O170" s="20">
        <f>INT(N170*0.3+0.5)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33.97</v>
      </c>
      <c r="T170" s="19" t="n">
        <v>13.57</v>
      </c>
      <c r="U170" s="17" t="inlineStr">
        <is>
          <t>Tier 2 High GIDA (Score 40.0–49.9)</t>
        </is>
      </c>
      <c r="V170" s="19" t="n">
        <v>70.3</v>
      </c>
      <c r="W170" s="19" t="n">
        <v>49.15</v>
      </c>
      <c r="X170" s="19" t="n">
        <v>70.3</v>
      </c>
      <c r="Y170" s="20">
        <f>ROUND(V170*0.35+W170*0.35+X170*0.30,2)</f>
        <v/>
      </c>
      <c r="Z170" s="22" t="inlineStr">
        <is>
          <t>C - Line within 0.5 km; node over 1 km</t>
        </is>
      </c>
      <c r="AA170" s="19" t="n">
        <v>1.14</v>
      </c>
      <c r="AB170" s="19" t="n">
        <v>0.02</v>
      </c>
      <c r="AC170" s="17" t="inlineStr">
        <is>
          <t>Line: Aerial 24C</t>
        </is>
      </c>
      <c r="AD170" s="17" t="inlineStr">
        <is>
          <t>Splice closure / line-tap survey candidate; locate closure and confirm splicing/capacity.</t>
        </is>
      </c>
      <c r="AE170" s="16" t="n">
        <v>2166</v>
      </c>
    </row>
    <row r="171">
      <c r="A171" s="16" t="n">
        <v>3</v>
      </c>
      <c r="B171" s="16" t="n">
        <v>167</v>
      </c>
      <c r="C171" s="16" t="n">
        <v>2167</v>
      </c>
      <c r="D171" s="17" t="inlineStr">
        <is>
          <t>PH0002167</t>
        </is>
      </c>
      <c r="E171" s="17" t="inlineStr">
        <is>
          <t>VII</t>
        </is>
      </c>
      <c r="F171" s="17" t="inlineStr">
        <is>
          <t>Cebu</t>
        </is>
      </c>
      <c r="G171" s="17" t="inlineStr">
        <is>
          <t>Talisay City</t>
        </is>
      </c>
      <c r="H171" s="17" t="inlineStr">
        <is>
          <t>San Roque</t>
        </is>
      </c>
      <c r="I171" s="18" t="n">
        <v>10.256471</v>
      </c>
      <c r="J171" s="18" t="n">
        <v>123.860405</v>
      </c>
      <c r="K171" s="17" t="inlineStr">
        <is>
          <t>R</t>
        </is>
      </c>
      <c r="L171" s="11" t="n">
        <v>2250</v>
      </c>
      <c r="M171" s="19" t="n">
        <v>3.8</v>
      </c>
      <c r="N171" s="20">
        <f>INT(L171/M171)</f>
        <v/>
      </c>
      <c r="O171" s="20">
        <f>INT(N171*0.3+0.5)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6.99</v>
      </c>
      <c r="T171" s="19" t="n">
        <v>11.58</v>
      </c>
      <c r="U171" s="17" t="inlineStr">
        <is>
          <t>Tier 2 High GIDA (Score 40.0–49.9)</t>
        </is>
      </c>
      <c r="V171" s="19" t="n">
        <v>70.3</v>
      </c>
      <c r="W171" s="19" t="n">
        <v>49.15</v>
      </c>
      <c r="X171" s="19" t="n">
        <v>70.3</v>
      </c>
      <c r="Y171" s="20">
        <f>ROUND(V171*0.35+W171*0.35+X171*0.30,2)</f>
        <v/>
      </c>
      <c r="Z171" s="22" t="inlineStr">
        <is>
          <t>C - Line within 0.5 km; node over 1 km</t>
        </is>
      </c>
      <c r="AA171" s="19" t="n">
        <v>2.25</v>
      </c>
      <c r="AB171" s="19" t="n">
        <v>0.01</v>
      </c>
      <c r="AC171" s="17" t="inlineStr">
        <is>
          <t>Line: 96c</t>
        </is>
      </c>
      <c r="AD171" s="17" t="inlineStr">
        <is>
          <t>Splice closure / line-tap survey candidate; locate closure and confirm splicing/capacity.</t>
        </is>
      </c>
      <c r="AE171" s="16" t="n">
        <v>2167</v>
      </c>
    </row>
    <row r="172">
      <c r="A172" s="16" t="n">
        <v>3</v>
      </c>
      <c r="B172" s="16" t="n">
        <v>168</v>
      </c>
      <c r="C172" s="16" t="n">
        <v>2168</v>
      </c>
      <c r="D172" s="17" t="inlineStr">
        <is>
          <t>1380601056</t>
        </is>
      </c>
      <c r="E172" s="17" t="inlineStr">
        <is>
          <t>National Capital Region (NCR)</t>
        </is>
      </c>
      <c r="F172" s="17" t="inlineStr">
        <is>
          <t>First District (Not a Province)</t>
        </is>
      </c>
      <c r="G172" s="17" t="inlineStr">
        <is>
          <t>City of Manila</t>
        </is>
      </c>
      <c r="H172" s="17" t="inlineStr">
        <is>
          <t>Barangay 56</t>
        </is>
      </c>
      <c r="I172" s="18" t="n">
        <v>14.6102649</v>
      </c>
      <c r="J172" s="18" t="n">
        <v>120.9708997</v>
      </c>
      <c r="K172" s="17" t="inlineStr">
        <is>
          <t>U</t>
        </is>
      </c>
      <c r="L172" s="11" t="n">
        <v>3562</v>
      </c>
      <c r="M172" s="19" t="n">
        <v>3.9</v>
      </c>
      <c r="N172" s="20">
        <f>INT(L172/M172)</f>
        <v/>
      </c>
      <c r="O172" s="20">
        <f>INT(N172*0.3+0.5)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13.21</v>
      </c>
      <c r="T172" s="19" t="n">
        <v>11.7</v>
      </c>
      <c r="U172" s="17" t="inlineStr">
        <is>
          <t>Tier 2 High GIDA (Score 40.0–49.9)</t>
        </is>
      </c>
      <c r="V172" s="19" t="n">
        <v>70.3</v>
      </c>
      <c r="W172" s="19" t="n">
        <v>49.15</v>
      </c>
      <c r="X172" s="19" t="n">
        <v>70.3</v>
      </c>
      <c r="Y172" s="20">
        <f>ROUND(V172*0.35+W172*0.35+X172*0.30,2)</f>
        <v/>
      </c>
      <c r="Z172" s="25" t="inlineStr">
        <is>
          <t>A - Node within 0.5 km</t>
        </is>
      </c>
      <c r="AA172" s="19" t="n">
        <v>0.41</v>
      </c>
      <c r="AB172" s="19" t="n">
        <v>0.19</v>
      </c>
      <c r="AC172" s="17" t="inlineStr">
        <is>
          <t>Line: Aerial 24C</t>
        </is>
      </c>
      <c r="AD172" s="17" t="inlineStr">
        <is>
          <t>First survey candidate: confirm node handoff, spare capacity and short route; co-location not established.</t>
        </is>
      </c>
      <c r="AE172" s="16" t="n">
        <v>2168</v>
      </c>
    </row>
    <row r="173">
      <c r="A173" s="16" t="n">
        <v>3</v>
      </c>
      <c r="B173" s="16" t="n">
        <v>169</v>
      </c>
      <c r="C173" s="16" t="n">
        <v>2169</v>
      </c>
      <c r="D173" s="17" t="inlineStr">
        <is>
          <t>PH0002169</t>
        </is>
      </c>
      <c r="E173" s="17" t="inlineStr">
        <is>
          <t>XI</t>
        </is>
      </c>
      <c r="F173" s="17" t="inlineStr">
        <is>
          <t>Davao Del Sur</t>
        </is>
      </c>
      <c r="G173" s="17" t="inlineStr">
        <is>
          <t>Davao City</t>
        </is>
      </c>
      <c r="H173" s="17" t="inlineStr">
        <is>
          <t>Barangay 26-C (Pob.)</t>
        </is>
      </c>
      <c r="I173" s="18" t="n">
        <v>7.5585661</v>
      </c>
      <c r="J173" s="18" t="n">
        <v>125.4768009</v>
      </c>
      <c r="K173" s="17" t="inlineStr">
        <is>
          <t>R</t>
        </is>
      </c>
      <c r="L173" s="11" t="n">
        <v>2280</v>
      </c>
      <c r="M173" s="19" t="n">
        <v>3.4</v>
      </c>
      <c r="N173" s="20">
        <f>INT(L173/M173)</f>
        <v/>
      </c>
      <c r="O173" s="20">
        <f>INT(N173*0.3+0.5)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0.51</v>
      </c>
      <c r="T173" s="19" t="n">
        <v>0.5</v>
      </c>
      <c r="U173" s="17" t="inlineStr">
        <is>
          <t>Tier 2 High GIDA (Score 40.0–49.9)</t>
        </is>
      </c>
      <c r="V173" s="19" t="n">
        <v>70.3</v>
      </c>
      <c r="W173" s="19" t="n">
        <v>49.14</v>
      </c>
      <c r="X173" s="19" t="n">
        <v>70.3</v>
      </c>
      <c r="Y173" s="20">
        <f>ROUND(V173*0.35+W173*0.35+X173*0.30,2)</f>
        <v/>
      </c>
      <c r="Z173" s="24" t="inlineStr">
        <is>
          <t>F - Nearest node and line over 5 km</t>
        </is>
      </c>
      <c r="AA173" s="19" t="n">
        <v>26.92</v>
      </c>
      <c r="AB173" s="19" t="n">
        <v>25.42</v>
      </c>
      <c r="AC173" s="17" t="inlineStr">
        <is>
          <t>Line: MALAYBALAY - KITAOTAO</t>
        </is>
      </c>
      <c r="AD173" s="17" t="inlineStr">
        <is>
          <t>Remote site candidate: deploy Starlink LEO satellite backhaul or long microwave hop.</t>
        </is>
      </c>
      <c r="AE173" s="16" t="n">
        <v>2169</v>
      </c>
    </row>
    <row r="174">
      <c r="A174" s="16" t="n">
        <v>3</v>
      </c>
      <c r="B174" s="16" t="n">
        <v>170</v>
      </c>
      <c r="C174" s="16" t="n">
        <v>2170</v>
      </c>
      <c r="D174" s="17" t="inlineStr">
        <is>
          <t>1380606214</t>
        </is>
      </c>
      <c r="E174" s="17" t="inlineStr">
        <is>
          <t>National Capital Region (NCR)</t>
        </is>
      </c>
      <c r="F174" s="17" t="inlineStr">
        <is>
          <t>First District (Not a Province)</t>
        </is>
      </c>
      <c r="G174" s="17" t="inlineStr">
        <is>
          <t>City of Manila</t>
        </is>
      </c>
      <c r="H174" s="17" t="inlineStr">
        <is>
          <t>Barangay 607</t>
        </is>
      </c>
      <c r="I174" s="18" t="n">
        <v>14.594737</v>
      </c>
      <c r="J174" s="18" t="n">
        <v>121.0185</v>
      </c>
      <c r="K174" s="17" t="inlineStr">
        <is>
          <t>U</t>
        </is>
      </c>
      <c r="L174" s="11" t="n">
        <v>1836</v>
      </c>
      <c r="M174" s="19" t="n">
        <v>3.9</v>
      </c>
      <c r="N174" s="20">
        <f>INT(L174/M174)</f>
        <v/>
      </c>
      <c r="O174" s="20">
        <f>INT(N174*0.3+0.5)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32.62</v>
      </c>
      <c r="T174" s="19" t="n">
        <v>52.64</v>
      </c>
      <c r="U174" s="17" t="inlineStr">
        <is>
          <t>Tier 2 High GIDA (Score 40.0–49.9)</t>
        </is>
      </c>
      <c r="V174" s="19" t="n">
        <v>70.3</v>
      </c>
      <c r="W174" s="19" t="n">
        <v>49.14</v>
      </c>
      <c r="X174" s="19" t="n">
        <v>70.3</v>
      </c>
      <c r="Y174" s="20">
        <f>ROUND(V174*0.35+W174*0.35+X174*0.30,2)</f>
        <v/>
      </c>
      <c r="Z174" s="23" t="inlineStr">
        <is>
          <t>D - Other node or line within 3 km</t>
        </is>
      </c>
      <c r="AA174" s="19" t="n">
        <v>1.61</v>
      </c>
      <c r="AB174" s="19" t="n">
        <v>0.76</v>
      </c>
      <c r="AC174" s="17" t="inlineStr">
        <is>
          <t>Line: Aerial 24C</t>
        </is>
      </c>
      <c r="AD174" s="17" t="inlineStr">
        <is>
          <t>Route options survey candidate: compare actual node lateral with approved line tap.</t>
        </is>
      </c>
      <c r="AE174" s="16" t="n">
        <v>2170</v>
      </c>
    </row>
    <row r="175">
      <c r="A175" s="16" t="n">
        <v>3</v>
      </c>
      <c r="B175" s="16" t="n">
        <v>171</v>
      </c>
      <c r="C175" s="16" t="n">
        <v>2171</v>
      </c>
      <c r="D175" s="17" t="inlineStr">
        <is>
          <t>1380605047</t>
        </is>
      </c>
      <c r="E175" s="17" t="inlineStr">
        <is>
          <t>National Capital Region (NCR)</t>
        </is>
      </c>
      <c r="F175" s="17" t="inlineStr">
        <is>
          <t>First District (Not a Province)</t>
        </is>
      </c>
      <c r="G175" s="17" t="inlineStr">
        <is>
          <t>City of Manila</t>
        </is>
      </c>
      <c r="H175" s="17" t="inlineStr">
        <is>
          <t>Barangay 345</t>
        </is>
      </c>
      <c r="I175" s="18" t="n">
        <v>14.6213932</v>
      </c>
      <c r="J175" s="18" t="n">
        <v>120.9830549</v>
      </c>
      <c r="K175" s="17" t="inlineStr">
        <is>
          <t>U</t>
        </is>
      </c>
      <c r="L175" s="11" t="n">
        <v>1184</v>
      </c>
      <c r="M175" s="19" t="n">
        <v>3.9</v>
      </c>
      <c r="N175" s="20">
        <f>INT(L175/M175)</f>
        <v/>
      </c>
      <c r="O175" s="20">
        <f>INT(N175*0.3+0.5)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6.78</v>
      </c>
      <c r="T175" s="19" t="n">
        <v>6.63</v>
      </c>
      <c r="U175" s="17" t="inlineStr">
        <is>
          <t>Tier 2 High GIDA (Score 40.0–49.9)</t>
        </is>
      </c>
      <c r="V175" s="19" t="n">
        <v>70.3</v>
      </c>
      <c r="W175" s="19" t="n">
        <v>49.14</v>
      </c>
      <c r="X175" s="19" t="n">
        <v>70.3</v>
      </c>
      <c r="Y175" s="20">
        <f>ROUND(V175*0.35+W175*0.35+X175*0.30,2)</f>
        <v/>
      </c>
      <c r="Z175" s="25" t="inlineStr">
        <is>
          <t>B - Node 0.5-1 km</t>
        </is>
      </c>
      <c r="AA175" s="19" t="n">
        <v>0.54</v>
      </c>
      <c r="AB175" s="19" t="n">
        <v>0.01</v>
      </c>
      <c r="AC175" s="17" t="inlineStr">
        <is>
          <t>Line: UG 144C via Y-Duct</t>
        </is>
      </c>
      <c r="AD175" s="17" t="inlineStr">
        <is>
          <t>Short node lateral candidate; confirm port/fiber capacity, access and route.</t>
        </is>
      </c>
      <c r="AE175" s="16" t="n">
        <v>2171</v>
      </c>
    </row>
    <row r="176">
      <c r="A176" s="16" t="n">
        <v>3</v>
      </c>
      <c r="B176" s="16" t="n">
        <v>172</v>
      </c>
      <c r="C176" s="16" t="n">
        <v>2172</v>
      </c>
      <c r="D176" s="17" t="inlineStr">
        <is>
          <t>PH0002172</t>
        </is>
      </c>
      <c r="E176" s="17" t="inlineStr">
        <is>
          <t>CAR</t>
        </is>
      </c>
      <c r="F176" s="17" t="inlineStr">
        <is>
          <t>Benguet</t>
        </is>
      </c>
      <c r="G176" s="17" t="inlineStr">
        <is>
          <t>Baguio City</t>
        </is>
      </c>
      <c r="H176" s="17" t="inlineStr">
        <is>
          <t>Padre Zamora</t>
        </is>
      </c>
      <c r="I176" s="18" t="n">
        <v>16.4041514</v>
      </c>
      <c r="J176" s="18" t="n">
        <v>120.5667548</v>
      </c>
      <c r="K176" s="17" t="inlineStr">
        <is>
          <t>R</t>
        </is>
      </c>
      <c r="L176" s="11" t="n">
        <v>2260</v>
      </c>
      <c r="M176" s="19" t="n">
        <v>3.5</v>
      </c>
      <c r="N176" s="20">
        <f>INT(L176/M176)</f>
        <v/>
      </c>
      <c r="O176" s="20">
        <f>INT(N176*0.3+0.5)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1.14</v>
      </c>
      <c r="T176" s="19" t="n">
        <v>1.08</v>
      </c>
      <c r="U176" s="17" t="inlineStr">
        <is>
          <t>Tier 2 High GIDA (Score 40.0–49.9)</t>
        </is>
      </c>
      <c r="V176" s="19" t="n">
        <v>70.3</v>
      </c>
      <c r="W176" s="19" t="n">
        <v>49.14</v>
      </c>
      <c r="X176" s="19" t="n">
        <v>70.3</v>
      </c>
      <c r="Y176" s="20">
        <f>ROUND(V176*0.35+W176*0.35+X176*0.30,2)</f>
        <v/>
      </c>
      <c r="Z176" s="25" t="inlineStr">
        <is>
          <t>B - Node 0.5-1 km</t>
        </is>
      </c>
      <c r="AA176" s="19" t="n">
        <v>0.59</v>
      </c>
      <c r="AB176" s="19" t="n">
        <v>0.6</v>
      </c>
      <c r="AC176" s="17" t="inlineStr">
        <is>
          <t>Node: BGC008 - BP</t>
        </is>
      </c>
      <c r="AD176" s="17" t="inlineStr">
        <is>
          <t>Short node lateral candidate; confirm port/fiber capacity, access and route.</t>
        </is>
      </c>
      <c r="AE176" s="16" t="n">
        <v>2172</v>
      </c>
    </row>
    <row r="177">
      <c r="A177" s="16" t="n">
        <v>3</v>
      </c>
      <c r="B177" s="16" t="n">
        <v>173</v>
      </c>
      <c r="C177" s="16" t="n">
        <v>2173</v>
      </c>
      <c r="D177" s="17" t="inlineStr">
        <is>
          <t>0102908006</t>
        </is>
      </c>
      <c r="E177" s="17" t="inlineStr">
        <is>
          <t>Region I (Ilocos Region)</t>
        </is>
      </c>
      <c r="F177" s="17" t="inlineStr">
        <is>
          <t>Ilocos Sur</t>
        </is>
      </c>
      <c r="G177" s="17" t="inlineStr">
        <is>
          <t>Cervantes</t>
        </is>
      </c>
      <c r="H177" s="17" t="inlineStr">
        <is>
          <t>Dinwede West</t>
        </is>
      </c>
      <c r="I177" s="18" t="n">
        <v>16.905495</v>
      </c>
      <c r="J177" s="18" t="n">
        <v>120.604218</v>
      </c>
      <c r="K177" s="17" t="inlineStr">
        <is>
          <t>R</t>
        </is>
      </c>
      <c r="L177" s="11" t="n">
        <v>843</v>
      </c>
      <c r="M177" s="19" t="n">
        <v>3.8</v>
      </c>
      <c r="N177" s="20">
        <f>INT(L177/M177)</f>
        <v/>
      </c>
      <c r="O177" s="20">
        <f>INT(N177*0.3+0.5)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11.45</v>
      </c>
      <c r="T177" s="19" t="n">
        <v>14.95</v>
      </c>
      <c r="U177" s="17" t="inlineStr">
        <is>
          <t>Tier 2 High GIDA (Score 40.0–49.9)</t>
        </is>
      </c>
      <c r="V177" s="19" t="n">
        <v>70.29000000000001</v>
      </c>
      <c r="W177" s="19" t="n">
        <v>49.14</v>
      </c>
      <c r="X177" s="19" t="n">
        <v>70.29000000000001</v>
      </c>
      <c r="Y177" s="20">
        <f>ROUND(V177*0.35+W177*0.35+X177*0.30,2)</f>
        <v/>
      </c>
      <c r="Z177" s="24" t="inlineStr">
        <is>
          <t>F - Nearest node and line over 5 km</t>
        </is>
      </c>
      <c r="AA177" s="19" t="n">
        <v>11.45</v>
      </c>
      <c r="AB177" s="19" t="n">
        <v>14.82</v>
      </c>
      <c r="AC177" s="17" t="inlineStr">
        <is>
          <t>Node: SUI001 - PM</t>
        </is>
      </c>
      <c r="AD177" s="17" t="inlineStr">
        <is>
          <t>Remote site candidate: deploy Starlink LEO satellite backhaul or long microwave hop.</t>
        </is>
      </c>
      <c r="AE177" s="16" t="n">
        <v>2173</v>
      </c>
    </row>
    <row r="178">
      <c r="A178" s="16" t="n">
        <v>3</v>
      </c>
      <c r="B178" s="16" t="n">
        <v>174</v>
      </c>
      <c r="C178" s="16" t="n">
        <v>2174</v>
      </c>
      <c r="D178" s="17" t="inlineStr">
        <is>
          <t>1380601240</t>
        </is>
      </c>
      <c r="E178" s="17" t="inlineStr">
        <is>
          <t>National Capital Region (NCR)</t>
        </is>
      </c>
      <c r="F178" s="17" t="inlineStr">
        <is>
          <t>First District (Not a Province)</t>
        </is>
      </c>
      <c r="G178" s="17" t="inlineStr">
        <is>
          <t>City of Manila</t>
        </is>
      </c>
      <c r="H178" s="17" t="inlineStr">
        <is>
          <t>Barangay 239</t>
        </is>
      </c>
      <c r="I178" s="18" t="n">
        <v>14.610539</v>
      </c>
      <c r="J178" s="18" t="n">
        <v>120.974787</v>
      </c>
      <c r="K178" s="17" t="inlineStr">
        <is>
          <t>U</t>
        </is>
      </c>
      <c r="L178" s="11" t="n">
        <v>1839</v>
      </c>
      <c r="M178" s="19" t="n">
        <v>3.9</v>
      </c>
      <c r="N178" s="20">
        <f>INT(L178/M178)</f>
        <v/>
      </c>
      <c r="O178" s="20">
        <f>INT(N178*0.3+0.5)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28.94</v>
      </c>
      <c r="T178" s="19" t="n">
        <v>35.6</v>
      </c>
      <c r="U178" s="17" t="inlineStr">
        <is>
          <t>Tier 2 High GIDA (Score 40.0–49.9)</t>
        </is>
      </c>
      <c r="V178" s="19" t="n">
        <v>70.29000000000001</v>
      </c>
      <c r="W178" s="19" t="n">
        <v>49.14</v>
      </c>
      <c r="X178" s="19" t="n">
        <v>70.29000000000001</v>
      </c>
      <c r="Y178" s="20">
        <f>ROUND(V178*0.35+W178*0.35+X178*0.30,2)</f>
        <v/>
      </c>
      <c r="Z178" s="25" t="inlineStr">
        <is>
          <t>B - Node 0.5-1 km</t>
        </is>
      </c>
      <c r="AA178" s="19" t="n">
        <v>0.6899999999999999</v>
      </c>
      <c r="AB178" s="19" t="n">
        <v>0.13</v>
      </c>
      <c r="AC178" s="17" t="inlineStr">
        <is>
          <t>Line: Aerial 24C</t>
        </is>
      </c>
      <c r="AD178" s="17" t="inlineStr">
        <is>
          <t>Short node lateral candidate; confirm port/fiber capacity, access and route.</t>
        </is>
      </c>
      <c r="AE178" s="16" t="n">
        <v>2174</v>
      </c>
    </row>
    <row r="179">
      <c r="A179" s="16" t="n">
        <v>3</v>
      </c>
      <c r="B179" s="16" t="n">
        <v>175</v>
      </c>
      <c r="C179" s="16" t="n">
        <v>2175</v>
      </c>
      <c r="D179" s="17" t="inlineStr">
        <is>
          <t>1380610052</t>
        </is>
      </c>
      <c r="E179" s="17" t="inlineStr">
        <is>
          <t>National Capital Region (NCR)</t>
        </is>
      </c>
      <c r="F179" s="17" t="inlineStr">
        <is>
          <t>First District (Not a Province)</t>
        </is>
      </c>
      <c r="G179" s="17" t="inlineStr">
        <is>
          <t>City of Manila</t>
        </is>
      </c>
      <c r="H179" s="17" t="inlineStr">
        <is>
          <t>Barangay 738</t>
        </is>
      </c>
      <c r="I179" s="18" t="n">
        <v>14.5680673</v>
      </c>
      <c r="J179" s="18" t="n">
        <v>121.0065106</v>
      </c>
      <c r="K179" s="17" t="inlineStr">
        <is>
          <t>U</t>
        </is>
      </c>
      <c r="L179" s="11" t="n">
        <v>3140</v>
      </c>
      <c r="M179" s="19" t="n">
        <v>3.9</v>
      </c>
      <c r="N179" s="20">
        <f>INT(L179/M179)</f>
        <v/>
      </c>
      <c r="O179" s="20">
        <f>INT(N179*0.3+0.5)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70.92</v>
      </c>
      <c r="T179" s="19" t="n">
        <v>53.63</v>
      </c>
      <c r="U179" s="17" t="inlineStr">
        <is>
          <t>Tier 2 High GIDA (Score 40.0–49.9)</t>
        </is>
      </c>
      <c r="V179" s="19" t="n">
        <v>70.29000000000001</v>
      </c>
      <c r="W179" s="19" t="n">
        <v>49.14</v>
      </c>
      <c r="X179" s="19" t="n">
        <v>70.29000000000001</v>
      </c>
      <c r="Y179" s="20">
        <f>ROUND(V179*0.35+W179*0.35+X179*0.30,2)</f>
        <v/>
      </c>
      <c r="Z179" s="22" t="inlineStr">
        <is>
          <t>C - Line within 0.5 km; node over 1 km</t>
        </is>
      </c>
      <c r="AA179" s="19" t="n">
        <v>1.39</v>
      </c>
      <c r="AB179" s="19" t="n">
        <v>0</v>
      </c>
      <c r="AC179" s="17" t="inlineStr">
        <is>
          <t>Line: UG 288C</t>
        </is>
      </c>
      <c r="AD179" s="17" t="inlineStr">
        <is>
          <t>Splice closure / line-tap survey candidate; locate closure and confirm splicing/capacity.</t>
        </is>
      </c>
      <c r="AE179" s="16" t="n">
        <v>2175</v>
      </c>
    </row>
    <row r="180">
      <c r="A180" s="16" t="n">
        <v>3</v>
      </c>
      <c r="B180" s="16" t="n">
        <v>176</v>
      </c>
      <c r="C180" s="16" t="n">
        <v>2176</v>
      </c>
      <c r="D180" s="17" t="inlineStr">
        <is>
          <t>PH0002176</t>
        </is>
      </c>
      <c r="E180" s="17" t="inlineStr">
        <is>
          <t>NCR</t>
        </is>
      </c>
      <c r="F180" s="17" t="inlineStr">
        <is>
          <t>Metro Manila</t>
        </is>
      </c>
      <c r="G180" s="17" t="inlineStr">
        <is>
          <t>Caloocan City</t>
        </is>
      </c>
      <c r="H180" s="17" t="inlineStr">
        <is>
          <t>Barangay 85</t>
        </is>
      </c>
      <c r="I180" s="18" t="n">
        <v>14.6145</v>
      </c>
      <c r="J180" s="18" t="n">
        <v>120.96912</v>
      </c>
      <c r="K180" s="17" t="inlineStr">
        <is>
          <t>R</t>
        </is>
      </c>
      <c r="L180" s="11" t="n">
        <v>2279</v>
      </c>
      <c r="M180" s="19" t="n">
        <v>3.8</v>
      </c>
      <c r="N180" s="20">
        <f>INT(L180/M180)</f>
        <v/>
      </c>
      <c r="O180" s="20">
        <f>INT(N180*0.3+0.5)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19.14</v>
      </c>
      <c r="T180" s="19" t="n">
        <v>45.07</v>
      </c>
      <c r="U180" s="17" t="inlineStr">
        <is>
          <t>Tier 2 High GIDA (Score 40.0–49.9)</t>
        </is>
      </c>
      <c r="V180" s="19" t="n">
        <v>70.29000000000001</v>
      </c>
      <c r="W180" s="19" t="n">
        <v>49.14</v>
      </c>
      <c r="X180" s="19" t="n">
        <v>70.29000000000001</v>
      </c>
      <c r="Y180" s="20">
        <f>ROUND(V180*0.35+W180*0.35+X180*0.30,2)</f>
        <v/>
      </c>
      <c r="Z180" s="25" t="inlineStr">
        <is>
          <t>B - Node 0.5-1 km</t>
        </is>
      </c>
      <c r="AA180" s="19" t="n">
        <v>0.79</v>
      </c>
      <c r="AB180" s="19" t="n">
        <v>0.09</v>
      </c>
      <c r="AC180" s="17" t="inlineStr">
        <is>
          <t>Line: Aerial 24C</t>
        </is>
      </c>
      <c r="AD180" s="17" t="inlineStr">
        <is>
          <t>Short node lateral candidate; confirm port/fiber capacity, access and route.</t>
        </is>
      </c>
      <c r="AE180" s="16" t="n">
        <v>2176</v>
      </c>
    </row>
    <row r="181">
      <c r="A181" s="16" t="n">
        <v>3</v>
      </c>
      <c r="B181" s="16" t="n">
        <v>177</v>
      </c>
      <c r="C181" s="16" t="n">
        <v>2177</v>
      </c>
      <c r="D181" s="17" t="inlineStr">
        <is>
          <t>1380601005</t>
        </is>
      </c>
      <c r="E181" s="17" t="inlineStr">
        <is>
          <t>National Capital Region (NCR)</t>
        </is>
      </c>
      <c r="F181" s="17" t="inlineStr">
        <is>
          <t>First District (Not a Province)</t>
        </is>
      </c>
      <c r="G181" s="17" t="inlineStr">
        <is>
          <t>City of Manila</t>
        </is>
      </c>
      <c r="H181" s="17" t="inlineStr">
        <is>
          <t>Barangay 5</t>
        </is>
      </c>
      <c r="I181" s="18" t="n">
        <v>14.6096007</v>
      </c>
      <c r="J181" s="18" t="n">
        <v>120.969348</v>
      </c>
      <c r="K181" s="17" t="inlineStr">
        <is>
          <t>U</t>
        </is>
      </c>
      <c r="L181" s="11" t="n">
        <v>1327</v>
      </c>
      <c r="M181" s="19" t="n">
        <v>3.9</v>
      </c>
      <c r="N181" s="20">
        <f>INT(L181/M181)</f>
        <v/>
      </c>
      <c r="O181" s="20">
        <f>INT(N181*0.3+0.5)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41.47</v>
      </c>
      <c r="T181" s="19" t="n">
        <v>40.39</v>
      </c>
      <c r="U181" s="17" t="inlineStr">
        <is>
          <t>Tier 2 High GIDA (Score 40.0–49.9)</t>
        </is>
      </c>
      <c r="V181" s="19" t="n">
        <v>70.29000000000001</v>
      </c>
      <c r="W181" s="19" t="n">
        <v>49.14</v>
      </c>
      <c r="X181" s="19" t="n">
        <v>70.29000000000001</v>
      </c>
      <c r="Y181" s="20">
        <f>ROUND(V181*0.35+W181*0.35+X181*0.30,2)</f>
        <v/>
      </c>
      <c r="Z181" s="25" t="inlineStr">
        <is>
          <t>A - Node within 0.5 km</t>
        </is>
      </c>
      <c r="AA181" s="19" t="n">
        <v>0.32</v>
      </c>
      <c r="AB181" s="19" t="n">
        <v>0.03</v>
      </c>
      <c r="AC181" s="17" t="inlineStr">
        <is>
          <t>Line: Aerial 24C</t>
        </is>
      </c>
      <c r="AD181" s="17" t="inlineStr">
        <is>
          <t>First survey candidate: confirm node handoff, spare capacity and short route; co-location not established.</t>
        </is>
      </c>
      <c r="AE181" s="16" t="n">
        <v>2177</v>
      </c>
    </row>
    <row r="182">
      <c r="A182" s="16" t="n">
        <v>3</v>
      </c>
      <c r="B182" s="16" t="n">
        <v>178</v>
      </c>
      <c r="C182" s="16" t="n">
        <v>2178</v>
      </c>
      <c r="D182" s="17" t="inlineStr">
        <is>
          <t>1381100129</t>
        </is>
      </c>
      <c r="E182" s="17" t="inlineStr">
        <is>
          <t>National Capital Region (NCR)</t>
        </is>
      </c>
      <c r="F182" s="17" t="inlineStr">
        <is>
          <t>Fourth District (Not a Province)</t>
        </is>
      </c>
      <c r="G182" s="17" t="inlineStr">
        <is>
          <t>Pasay City</t>
        </is>
      </c>
      <c r="H182" s="17" t="inlineStr">
        <is>
          <t>Barangay 129</t>
        </is>
      </c>
      <c r="I182" s="18" t="n">
        <v>14.547359</v>
      </c>
      <c r="J182" s="18" t="n">
        <v>121.006812</v>
      </c>
      <c r="K182" s="17" t="inlineStr">
        <is>
          <t>U</t>
        </is>
      </c>
      <c r="L182" s="11" t="n">
        <v>1243</v>
      </c>
      <c r="M182" s="19" t="n">
        <v>3.4</v>
      </c>
      <c r="N182" s="20">
        <f>INT(L182/M182)</f>
        <v/>
      </c>
      <c r="O182" s="20">
        <f>INT(N182*0.3+0.5)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2.57</v>
      </c>
      <c r="T182" s="19" t="n">
        <v>2.18</v>
      </c>
      <c r="U182" s="17" t="inlineStr">
        <is>
          <t>Tier 2 High GIDA (Score 40.0–49.9)</t>
        </is>
      </c>
      <c r="V182" s="19" t="n">
        <v>70.29000000000001</v>
      </c>
      <c r="W182" s="19" t="n">
        <v>49.14</v>
      </c>
      <c r="X182" s="19" t="n">
        <v>70.29000000000001</v>
      </c>
      <c r="Y182" s="20">
        <f>ROUND(V182*0.35+W182*0.35+X182*0.30,2)</f>
        <v/>
      </c>
      <c r="Z182" s="25" t="inlineStr">
        <is>
          <t>B - Node 0.5-1 km</t>
        </is>
      </c>
      <c r="AA182" s="19" t="n">
        <v>0.5600000000000001</v>
      </c>
      <c r="AB182" s="19" t="n">
        <v>0.32</v>
      </c>
      <c r="AC182" s="17" t="inlineStr">
        <is>
          <t>Line: Aerial 24C</t>
        </is>
      </c>
      <c r="AD182" s="17" t="inlineStr">
        <is>
          <t>Short node lateral candidate; confirm port/fiber capacity, access and route.</t>
        </is>
      </c>
      <c r="AE182" s="16" t="n">
        <v>2178</v>
      </c>
    </row>
    <row r="183">
      <c r="A183" s="16" t="n">
        <v>3</v>
      </c>
      <c r="B183" s="16" t="n">
        <v>179</v>
      </c>
      <c r="C183" s="16" t="n">
        <v>2179</v>
      </c>
      <c r="D183" s="17" t="inlineStr">
        <is>
          <t>PH0002179</t>
        </is>
      </c>
      <c r="E183" s="17" t="inlineStr">
        <is>
          <t>NCR</t>
        </is>
      </c>
      <c r="F183" s="17" t="inlineStr">
        <is>
          <t>Metro Manila</t>
        </is>
      </c>
      <c r="G183" s="17" t="inlineStr">
        <is>
          <t>Caloocan City</t>
        </is>
      </c>
      <c r="H183" s="17" t="inlineStr">
        <is>
          <t>Barangay 5</t>
        </is>
      </c>
      <c r="I183" s="18" t="n">
        <v>14.65661</v>
      </c>
      <c r="J183" s="18" t="n">
        <v>120.973556</v>
      </c>
      <c r="K183" s="17" t="inlineStr">
        <is>
          <t>R</t>
        </is>
      </c>
      <c r="L183" s="11" t="n">
        <v>2279</v>
      </c>
      <c r="M183" s="19" t="n">
        <v>3.8</v>
      </c>
      <c r="N183" s="20">
        <f>INT(L183/M183)</f>
        <v/>
      </c>
      <c r="O183" s="20">
        <f>INT(N183*0.3+0.5)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58.75</v>
      </c>
      <c r="T183" s="19" t="n">
        <v>58.75</v>
      </c>
      <c r="U183" s="17" t="inlineStr">
        <is>
          <t>Tier 2 High GIDA (Score 40.0–49.9)</t>
        </is>
      </c>
      <c r="V183" s="19" t="n">
        <v>70.29000000000001</v>
      </c>
      <c r="W183" s="19" t="n">
        <v>49.14</v>
      </c>
      <c r="X183" s="19" t="n">
        <v>70.29000000000001</v>
      </c>
      <c r="Y183" s="20">
        <f>ROUND(V183*0.35+W183*0.35+X183*0.30,2)</f>
        <v/>
      </c>
      <c r="Z183" s="25" t="inlineStr">
        <is>
          <t>B - Node 0.5-1 km</t>
        </is>
      </c>
      <c r="AA183" s="19" t="n">
        <v>0.82</v>
      </c>
      <c r="AB183" s="19" t="n">
        <v>0.37</v>
      </c>
      <c r="AC183" s="17" t="inlineStr">
        <is>
          <t>Line: UG 144C via Y-Duct</t>
        </is>
      </c>
      <c r="AD183" s="17" t="inlineStr">
        <is>
          <t>Short node lateral candidate; confirm port/fiber capacity, access and route.</t>
        </is>
      </c>
      <c r="AE183" s="16" t="n">
        <v>2179</v>
      </c>
    </row>
    <row r="184">
      <c r="A184" s="16" t="n">
        <v>3</v>
      </c>
      <c r="B184" s="16" t="n">
        <v>180</v>
      </c>
      <c r="C184" s="16" t="n">
        <v>2180</v>
      </c>
      <c r="D184" s="17" t="inlineStr">
        <is>
          <t>PH0002180</t>
        </is>
      </c>
      <c r="E184" s="17" t="inlineStr">
        <is>
          <t>NCR</t>
        </is>
      </c>
      <c r="F184" s="17" t="inlineStr">
        <is>
          <t>Metro Manila</t>
        </is>
      </c>
      <c r="G184" s="17" t="inlineStr">
        <is>
          <t>Caloocan City</t>
        </is>
      </c>
      <c r="H184" s="17" t="inlineStr">
        <is>
          <t>Barangay 53</t>
        </is>
      </c>
      <c r="I184" s="18" t="n">
        <v>14.616498</v>
      </c>
      <c r="J184" s="18" t="n">
        <v>120.970073</v>
      </c>
      <c r="K184" s="17" t="inlineStr">
        <is>
          <t>R</t>
        </is>
      </c>
      <c r="L184" s="11" t="n">
        <v>2279</v>
      </c>
      <c r="M184" s="19" t="n">
        <v>3.8</v>
      </c>
      <c r="N184" s="20">
        <f>INT(L184/M184)</f>
        <v/>
      </c>
      <c r="O184" s="20">
        <f>INT(N184*0.3+0.5)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9.369999999999999</v>
      </c>
      <c r="T184" s="19" t="n">
        <v>25.89</v>
      </c>
      <c r="U184" s="17" t="inlineStr">
        <is>
          <t>Tier 2 High GIDA (Score 40.0–49.9)</t>
        </is>
      </c>
      <c r="V184" s="19" t="n">
        <v>70.28</v>
      </c>
      <c r="W184" s="19" t="n">
        <v>49.13</v>
      </c>
      <c r="X184" s="19" t="n">
        <v>70.28</v>
      </c>
      <c r="Y184" s="20">
        <f>ROUND(V184*0.35+W184*0.35+X184*0.30,2)</f>
        <v/>
      </c>
      <c r="Z184" s="25" t="inlineStr">
        <is>
          <t>B - Node 0.5-1 km</t>
        </is>
      </c>
      <c r="AA184" s="19" t="n">
        <v>0.8100000000000001</v>
      </c>
      <c r="AB184" s="19" t="n">
        <v>0.03</v>
      </c>
      <c r="AC184" s="17" t="inlineStr">
        <is>
          <t>Line: Aerial 24C</t>
        </is>
      </c>
      <c r="AD184" s="17" t="inlineStr">
        <is>
          <t>Short node lateral candidate; confirm port/fiber capacity, access and route.</t>
        </is>
      </c>
      <c r="AE184" s="16" t="n">
        <v>2180</v>
      </c>
    </row>
    <row r="185">
      <c r="A185" s="16" t="n">
        <v>3</v>
      </c>
      <c r="B185" s="16" t="n">
        <v>181</v>
      </c>
      <c r="C185" s="16" t="n">
        <v>2181</v>
      </c>
      <c r="D185" s="17" t="inlineStr">
        <is>
          <t>PH0002181</t>
        </is>
      </c>
      <c r="E185" s="17" t="inlineStr">
        <is>
          <t>NCR</t>
        </is>
      </c>
      <c r="F185" s="17" t="inlineStr">
        <is>
          <t>Metro Manila</t>
        </is>
      </c>
      <c r="G185" s="17" t="inlineStr">
        <is>
          <t>Caloocan City</t>
        </is>
      </c>
      <c r="H185" s="17" t="inlineStr">
        <is>
          <t>Barangay 125</t>
        </is>
      </c>
      <c r="I185" s="18" t="n">
        <v>14.645664</v>
      </c>
      <c r="J185" s="18" t="n">
        <v>120.989922</v>
      </c>
      <c r="K185" s="17" t="inlineStr">
        <is>
          <t>R</t>
        </is>
      </c>
      <c r="L185" s="11" t="n">
        <v>2279</v>
      </c>
      <c r="M185" s="19" t="n">
        <v>3.8</v>
      </c>
      <c r="N185" s="20">
        <f>INT(L185/M185)</f>
        <v/>
      </c>
      <c r="O185" s="20">
        <f>INT(N185*0.3+0.5)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29.45</v>
      </c>
      <c r="T185" s="19" t="n">
        <v>14.39</v>
      </c>
      <c r="U185" s="17" t="inlineStr">
        <is>
          <t>Tier 2 High GIDA (Score 40.0–49.9)</t>
        </is>
      </c>
      <c r="V185" s="19" t="n">
        <v>70.28</v>
      </c>
      <c r="W185" s="19" t="n">
        <v>49.13</v>
      </c>
      <c r="X185" s="19" t="n">
        <v>70.28</v>
      </c>
      <c r="Y185" s="20">
        <f>ROUND(V185*0.35+W185*0.35+X185*0.30,2)</f>
        <v/>
      </c>
      <c r="Z185" s="25" t="inlineStr">
        <is>
          <t>B - Node 0.5-1 km</t>
        </is>
      </c>
      <c r="AA185" s="19" t="n">
        <v>0.64</v>
      </c>
      <c r="AB185" s="19" t="n">
        <v>0.54</v>
      </c>
      <c r="AC185" s="17" t="inlineStr">
        <is>
          <t>Line: Aerial 24C</t>
        </is>
      </c>
      <c r="AD185" s="17" t="inlineStr">
        <is>
          <t>Short node lateral candidate; confirm port/fiber capacity, access and route.</t>
        </is>
      </c>
      <c r="AE185" s="16" t="n">
        <v>2181</v>
      </c>
    </row>
    <row r="186">
      <c r="A186" s="16" t="n">
        <v>3</v>
      </c>
      <c r="B186" s="16" t="n">
        <v>182</v>
      </c>
      <c r="C186" s="16" t="n">
        <v>2182</v>
      </c>
      <c r="D186" s="17" t="inlineStr">
        <is>
          <t>1102315017</t>
        </is>
      </c>
      <c r="E186" s="17" t="inlineStr">
        <is>
          <t>Region XI (Davao Region)</t>
        </is>
      </c>
      <c r="F186" s="17" t="inlineStr">
        <is>
          <t>Davao del Norte</t>
        </is>
      </c>
      <c r="G186" s="17" t="inlineStr">
        <is>
          <t>City of Panabo</t>
        </is>
      </c>
      <c r="H186" s="17" t="inlineStr">
        <is>
          <t>Lower Panaga</t>
        </is>
      </c>
      <c r="I186" s="18" t="n">
        <v>7.4466665</v>
      </c>
      <c r="J186" s="18" t="n">
        <v>125.5620906</v>
      </c>
      <c r="K186" s="17" t="inlineStr">
        <is>
          <t>R</t>
        </is>
      </c>
      <c r="L186" s="11" t="n">
        <v>1625</v>
      </c>
      <c r="M186" s="19" t="n">
        <v>3.7</v>
      </c>
      <c r="N186" s="20">
        <f>INT(L186/M186)</f>
        <v/>
      </c>
      <c r="O186" s="20">
        <f>INT(N186*0.3+0.5)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19.01</v>
      </c>
      <c r="T186" s="19" t="n">
        <v>18.56</v>
      </c>
      <c r="U186" s="17" t="inlineStr">
        <is>
          <t>Tier 2 High GIDA (Score 40.0–49.9)</t>
        </is>
      </c>
      <c r="V186" s="19" t="n">
        <v>70.28</v>
      </c>
      <c r="W186" s="19" t="n">
        <v>49.13</v>
      </c>
      <c r="X186" s="19" t="n">
        <v>70.28</v>
      </c>
      <c r="Y186" s="20">
        <f>ROUND(V186*0.35+W186*0.35+X186*0.30,2)</f>
        <v/>
      </c>
      <c r="Z186" s="24" t="inlineStr">
        <is>
          <t>F - Nearest node and line over 5 km</t>
        </is>
      </c>
      <c r="AA186" s="19" t="n">
        <v>19.01</v>
      </c>
      <c r="AB186" s="19" t="n">
        <v>18.54</v>
      </c>
      <c r="AC186" s="17" t="inlineStr">
        <is>
          <t>Line: DAVAO CITY - TRENTO</t>
        </is>
      </c>
      <c r="AD186" s="17" t="inlineStr">
        <is>
          <t>Remote site candidate: deploy Starlink LEO satellite backhaul or long microwave hop.</t>
        </is>
      </c>
      <c r="AE186" s="16" t="n">
        <v>2182</v>
      </c>
    </row>
    <row r="187">
      <c r="A187" s="16" t="n">
        <v>3</v>
      </c>
      <c r="B187" s="16" t="n">
        <v>183</v>
      </c>
      <c r="C187" s="16" t="n">
        <v>2183</v>
      </c>
      <c r="D187" s="17" t="inlineStr">
        <is>
          <t>0102934004</t>
        </is>
      </c>
      <c r="E187" s="17" t="inlineStr">
        <is>
          <t>Region I (Ilocos Region)</t>
        </is>
      </c>
      <c r="F187" s="17" t="inlineStr">
        <is>
          <t>Ilocos Sur</t>
        </is>
      </c>
      <c r="G187" s="17" t="inlineStr">
        <is>
          <t>City of Vigan</t>
        </is>
      </c>
      <c r="H187" s="17" t="inlineStr">
        <is>
          <t>Barangay II</t>
        </is>
      </c>
      <c r="I187" s="18" t="n">
        <v>17.5552479</v>
      </c>
      <c r="J187" s="18" t="n">
        <v>120.3651991</v>
      </c>
      <c r="K187" s="17" t="inlineStr">
        <is>
          <t>U</t>
        </is>
      </c>
      <c r="L187" s="11" t="n">
        <v>482</v>
      </c>
      <c r="M187" s="19" t="n">
        <v>3.8</v>
      </c>
      <c r="N187" s="20">
        <f>INT(L187/M187)</f>
        <v/>
      </c>
      <c r="O187" s="20">
        <f>INT(N187*0.3+0.5)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4.2</v>
      </c>
      <c r="T187" s="19" t="n">
        <v>2.8</v>
      </c>
      <c r="U187" s="17" t="inlineStr">
        <is>
          <t>Tier 2 High GIDA (Score 40.0–49.9)</t>
        </is>
      </c>
      <c r="V187" s="19" t="n">
        <v>70.28</v>
      </c>
      <c r="W187" s="19" t="n">
        <v>49.13</v>
      </c>
      <c r="X187" s="19" t="n">
        <v>70.28</v>
      </c>
      <c r="Y187" s="20">
        <f>ROUND(V187*0.35+W187*0.35+X187*0.30,2)</f>
        <v/>
      </c>
      <c r="Z187" s="24" t="inlineStr">
        <is>
          <t>E - Nearest node or line 3-5 km</t>
        </is>
      </c>
      <c r="AA187" s="19" t="n">
        <v>5.03</v>
      </c>
      <c r="AB187" s="19" t="n">
        <v>3.81</v>
      </c>
      <c r="AC187" s="17" t="inlineStr">
        <is>
          <t>Line: SEGMENT 3 (VIGAN - BATAC)</t>
        </is>
      </c>
      <c r="AD187" s="17" t="inlineStr">
        <is>
          <t>Review candidate: examine alternative BTS location, updated fiber inventory or Starlink backhaul.</t>
        </is>
      </c>
      <c r="AE187" s="16" t="n">
        <v>2183</v>
      </c>
    </row>
    <row r="188">
      <c r="A188" s="16" t="n">
        <v>3</v>
      </c>
      <c r="B188" s="16" t="n">
        <v>184</v>
      </c>
      <c r="C188" s="16" t="n">
        <v>2184</v>
      </c>
      <c r="D188" s="17" t="inlineStr">
        <is>
          <t>1908801008</t>
        </is>
      </c>
      <c r="E188" s="17" t="inlineStr">
        <is>
          <t>Bangsamoro Autonomous Region In Muslim Mindanao (BARMM)</t>
        </is>
      </c>
      <c r="F188" s="17" t="inlineStr">
        <is>
          <t>Maguindanao del Sur</t>
        </is>
      </c>
      <c r="G188" s="17" t="inlineStr">
        <is>
          <t>Ampatuan</t>
        </is>
      </c>
      <c r="H188" s="17" t="inlineStr">
        <is>
          <t>Saniag</t>
        </is>
      </c>
      <c r="I188" s="18" t="n">
        <v>6.831862</v>
      </c>
      <c r="J188" s="18" t="n">
        <v>124.456947</v>
      </c>
      <c r="K188" s="17" t="inlineStr">
        <is>
          <t>R</t>
        </is>
      </c>
      <c r="L188" s="11" t="n">
        <v>1470</v>
      </c>
      <c r="M188" s="19" t="n">
        <v>4.7</v>
      </c>
      <c r="N188" s="20">
        <f>INT(L188/M188)</f>
        <v/>
      </c>
      <c r="O188" s="20">
        <f>INT(N188*0.3+0.5)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28.67</v>
      </c>
      <c r="T188" s="19" t="n">
        <v>28.61</v>
      </c>
      <c r="U188" s="17" t="inlineStr">
        <is>
          <t>Tier 2 High GIDA (Score 40.0–49.9)</t>
        </is>
      </c>
      <c r="V188" s="19" t="n">
        <v>70.28</v>
      </c>
      <c r="W188" s="19" t="n">
        <v>49.13</v>
      </c>
      <c r="X188" s="19" t="n">
        <v>70.28</v>
      </c>
      <c r="Y188" s="20">
        <f>ROUND(V188*0.35+W188*0.35+X188*0.30,2)</f>
        <v/>
      </c>
      <c r="Z188" s="24" t="inlineStr">
        <is>
          <t>F - Nearest node and line over 5 km</t>
        </is>
      </c>
      <c r="AA188" s="19" t="n">
        <v>28.67</v>
      </c>
      <c r="AB188" s="19" t="n">
        <v>28.61</v>
      </c>
      <c r="AC188" s="17" t="inlineStr">
        <is>
          <t>Line: GENSAN - TACURONG</t>
        </is>
      </c>
      <c r="AD188" s="17" t="inlineStr">
        <is>
          <t>Remote site candidate: deploy Starlink LEO satellite backhaul or long microwave hop.</t>
        </is>
      </c>
      <c r="AE188" s="16" t="n">
        <v>2184</v>
      </c>
    </row>
    <row r="189">
      <c r="A189" s="16" t="n">
        <v>3</v>
      </c>
      <c r="B189" s="16" t="n">
        <v>185</v>
      </c>
      <c r="C189" s="16" t="n">
        <v>2185</v>
      </c>
      <c r="D189" s="17" t="inlineStr">
        <is>
          <t>1380606032</t>
        </is>
      </c>
      <c r="E189" s="17" t="inlineStr">
        <is>
          <t>National Capital Region (NCR)</t>
        </is>
      </c>
      <c r="F189" s="17" t="inlineStr">
        <is>
          <t>First District (Not a Province)</t>
        </is>
      </c>
      <c r="G189" s="17" t="inlineStr">
        <is>
          <t>City of Manila</t>
        </is>
      </c>
      <c r="H189" s="17" t="inlineStr">
        <is>
          <t>Barangay 426</t>
        </is>
      </c>
      <c r="I189" s="18" t="n">
        <v>14.603729</v>
      </c>
      <c r="J189" s="18" t="n">
        <v>121.002826</v>
      </c>
      <c r="K189" s="17" t="inlineStr">
        <is>
          <t>U</t>
        </is>
      </c>
      <c r="L189" s="11" t="n">
        <v>1840</v>
      </c>
      <c r="M189" s="19" t="n">
        <v>3.9</v>
      </c>
      <c r="N189" s="20">
        <f>INT(L189/M189)</f>
        <v/>
      </c>
      <c r="O189" s="20">
        <f>INT(N189*0.3+0.5)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22.67</v>
      </c>
      <c r="T189" s="19" t="n">
        <v>22.18</v>
      </c>
      <c r="U189" s="17" t="inlineStr">
        <is>
          <t>Tier 2 High GIDA (Score 40.0–49.9)</t>
        </is>
      </c>
      <c r="V189" s="19" t="n">
        <v>70.28</v>
      </c>
      <c r="W189" s="19" t="n">
        <v>49.13</v>
      </c>
      <c r="X189" s="19" t="n">
        <v>70.28</v>
      </c>
      <c r="Y189" s="20">
        <f>ROUND(V189*0.35+W189*0.35+X189*0.30,2)</f>
        <v/>
      </c>
      <c r="Z189" s="25" t="inlineStr">
        <is>
          <t>A - Node within 0.5 km</t>
        </is>
      </c>
      <c r="AA189" s="19" t="n">
        <v>0.26</v>
      </c>
      <c r="AB189" s="19" t="n">
        <v>0.03</v>
      </c>
      <c r="AC189" s="17" t="inlineStr">
        <is>
          <t>Line: Aerial 24C</t>
        </is>
      </c>
      <c r="AD189" s="17" t="inlineStr">
        <is>
          <t>First survey candidate: confirm node handoff, spare capacity and short route; co-location not established.</t>
        </is>
      </c>
      <c r="AE189" s="16" t="n">
        <v>2185</v>
      </c>
    </row>
    <row r="190">
      <c r="A190" s="16" t="n">
        <v>3</v>
      </c>
      <c r="B190" s="16" t="n">
        <v>186</v>
      </c>
      <c r="C190" s="16" t="n">
        <v>2186</v>
      </c>
      <c r="D190" s="17" t="inlineStr">
        <is>
          <t>1380601209</t>
        </is>
      </c>
      <c r="E190" s="17" t="inlineStr">
        <is>
          <t>National Capital Region (NCR)</t>
        </is>
      </c>
      <c r="F190" s="17" t="inlineStr">
        <is>
          <t>First District (Not a Province)</t>
        </is>
      </c>
      <c r="G190" s="17" t="inlineStr">
        <is>
          <t>City of Manila</t>
        </is>
      </c>
      <c r="H190" s="17" t="inlineStr">
        <is>
          <t>Barangay 208</t>
        </is>
      </c>
      <c r="I190" s="18" t="n">
        <v>14.6257398</v>
      </c>
      <c r="J190" s="18" t="n">
        <v>120.9798449</v>
      </c>
      <c r="K190" s="17" t="inlineStr">
        <is>
          <t>U</t>
        </is>
      </c>
      <c r="L190" s="11" t="n">
        <v>654</v>
      </c>
      <c r="M190" s="19" t="n">
        <v>3.9</v>
      </c>
      <c r="N190" s="20">
        <f>INT(L190/M190)</f>
        <v/>
      </c>
      <c r="O190" s="20">
        <f>INT(N190*0.3+0.5)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33.27</v>
      </c>
      <c r="T190" s="19" t="n">
        <v>1.39</v>
      </c>
      <c r="U190" s="17" t="inlineStr">
        <is>
          <t>Tier 2 High GIDA (Score 40.0–49.9)</t>
        </is>
      </c>
      <c r="V190" s="19" t="n">
        <v>70.27</v>
      </c>
      <c r="W190" s="19" t="n">
        <v>49.13</v>
      </c>
      <c r="X190" s="19" t="n">
        <v>70.27</v>
      </c>
      <c r="Y190" s="20">
        <f>ROUND(V190*0.35+W190*0.35+X190*0.30,2)</f>
        <v/>
      </c>
      <c r="Z190" s="25" t="inlineStr">
        <is>
          <t>B - Node 0.5-1 km</t>
        </is>
      </c>
      <c r="AA190" s="19" t="n">
        <v>0.71</v>
      </c>
      <c r="AB190" s="19" t="n">
        <v>0.04</v>
      </c>
      <c r="AC190" s="17" t="inlineStr">
        <is>
          <t>Line: UG 144C via Y-Duct</t>
        </is>
      </c>
      <c r="AD190" s="17" t="inlineStr">
        <is>
          <t>Short node lateral candidate; confirm port/fiber capacity, access and route.</t>
        </is>
      </c>
      <c r="AE190" s="16" t="n">
        <v>2186</v>
      </c>
    </row>
    <row r="191">
      <c r="A191" s="16" t="n">
        <v>3</v>
      </c>
      <c r="B191" s="16" t="n">
        <v>187</v>
      </c>
      <c r="C191" s="16" t="n">
        <v>2187</v>
      </c>
      <c r="D191" s="17" t="inlineStr">
        <is>
          <t>1380606099</t>
        </is>
      </c>
      <c r="E191" s="17" t="inlineStr">
        <is>
          <t>National Capital Region (NCR)</t>
        </is>
      </c>
      <c r="F191" s="17" t="inlineStr">
        <is>
          <t>First District (Not a Province)</t>
        </is>
      </c>
      <c r="G191" s="17" t="inlineStr">
        <is>
          <t>City of Manila</t>
        </is>
      </c>
      <c r="H191" s="17" t="inlineStr">
        <is>
          <t>Barangay 493</t>
        </is>
      </c>
      <c r="I191" s="18" t="n">
        <v>14.623345</v>
      </c>
      <c r="J191" s="18" t="n">
        <v>120.993639</v>
      </c>
      <c r="K191" s="17" t="inlineStr">
        <is>
          <t>U</t>
        </is>
      </c>
      <c r="L191" s="11" t="n">
        <v>1206</v>
      </c>
      <c r="M191" s="19" t="n">
        <v>3.9</v>
      </c>
      <c r="N191" s="20">
        <f>INT(L191/M191)</f>
        <v/>
      </c>
      <c r="O191" s="20">
        <f>INT(N191*0.3+0.5)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7.04</v>
      </c>
      <c r="T191" s="19" t="n">
        <v>12.94</v>
      </c>
      <c r="U191" s="17" t="inlineStr">
        <is>
          <t>Tier 2 High GIDA (Score 40.0–49.9)</t>
        </is>
      </c>
      <c r="V191" s="19" t="n">
        <v>70.27</v>
      </c>
      <c r="W191" s="19" t="n">
        <v>49.13</v>
      </c>
      <c r="X191" s="19" t="n">
        <v>70.27</v>
      </c>
      <c r="Y191" s="20">
        <f>ROUND(V191*0.35+W191*0.35+X191*0.30,2)</f>
        <v/>
      </c>
      <c r="Z191" s="23" t="inlineStr">
        <is>
          <t>D - Other node or line within 3 km</t>
        </is>
      </c>
      <c r="AA191" s="19" t="n">
        <v>1.39</v>
      </c>
      <c r="AB191" s="19" t="n">
        <v>0.5</v>
      </c>
      <c r="AC191" s="17" t="inlineStr">
        <is>
          <t>Line: Aerial 24C</t>
        </is>
      </c>
      <c r="AD191" s="17" t="inlineStr">
        <is>
          <t>Route options survey candidate: compare actual node lateral with approved line tap.</t>
        </is>
      </c>
      <c r="AE191" s="16" t="n">
        <v>2187</v>
      </c>
    </row>
    <row r="192">
      <c r="A192" s="16" t="n">
        <v>3</v>
      </c>
      <c r="B192" s="16" t="n">
        <v>188</v>
      </c>
      <c r="C192" s="16" t="n">
        <v>2188</v>
      </c>
      <c r="D192" s="17" t="inlineStr">
        <is>
          <t>1380605016</t>
        </is>
      </c>
      <c r="E192" s="17" t="inlineStr">
        <is>
          <t>National Capital Region (NCR)</t>
        </is>
      </c>
      <c r="F192" s="17" t="inlineStr">
        <is>
          <t>First District (Not a Province)</t>
        </is>
      </c>
      <c r="G192" s="17" t="inlineStr">
        <is>
          <t>City of Manila</t>
        </is>
      </c>
      <c r="H192" s="17" t="inlineStr">
        <is>
          <t>Barangay 314</t>
        </is>
      </c>
      <c r="I192" s="18" t="n">
        <v>14.6063419</v>
      </c>
      <c r="J192" s="18" t="n">
        <v>120.979055</v>
      </c>
      <c r="K192" s="17" t="inlineStr">
        <is>
          <t>U</t>
        </is>
      </c>
      <c r="L192" s="11" t="n">
        <v>2127</v>
      </c>
      <c r="M192" s="19" t="n">
        <v>3.9</v>
      </c>
      <c r="N192" s="20">
        <f>INT(L192/M192)</f>
        <v/>
      </c>
      <c r="O192" s="20">
        <f>INT(N192*0.3+0.5)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50.27</v>
      </c>
      <c r="T192" s="19" t="n">
        <v>78.95</v>
      </c>
      <c r="U192" s="17" t="inlineStr">
        <is>
          <t>Tier 2 High GIDA (Score 40.0–49.9)</t>
        </is>
      </c>
      <c r="V192" s="19" t="n">
        <v>70.27</v>
      </c>
      <c r="W192" s="19" t="n">
        <v>49.13</v>
      </c>
      <c r="X192" s="19" t="n">
        <v>70.27</v>
      </c>
      <c r="Y192" s="20">
        <f>ROUND(V192*0.35+W192*0.35+X192*0.30,2)</f>
        <v/>
      </c>
      <c r="Z192" s="22" t="inlineStr">
        <is>
          <t>C - Line within 0.5 km; node over 1 km</t>
        </is>
      </c>
      <c r="AA192" s="19" t="n">
        <v>1.01</v>
      </c>
      <c r="AB192" s="19" t="n">
        <v>0.18</v>
      </c>
      <c r="AC192" s="17" t="inlineStr">
        <is>
          <t>Line: Aerial 24C</t>
        </is>
      </c>
      <c r="AD192" s="17" t="inlineStr">
        <is>
          <t>Splice closure / line-tap survey candidate; locate closure and confirm splicing/capacity.</t>
        </is>
      </c>
      <c r="AE192" s="16" t="n">
        <v>2188</v>
      </c>
    </row>
    <row r="193">
      <c r="A193" s="16" t="n">
        <v>3</v>
      </c>
      <c r="B193" s="16" t="n">
        <v>189</v>
      </c>
      <c r="C193" s="16" t="n">
        <v>2189</v>
      </c>
      <c r="D193" s="17" t="inlineStr">
        <is>
          <t>1380601267</t>
        </is>
      </c>
      <c r="E193" s="17" t="inlineStr">
        <is>
          <t>National Capital Region (NCR)</t>
        </is>
      </c>
      <c r="F193" s="17" t="inlineStr">
        <is>
          <t>First District (Not a Province)</t>
        </is>
      </c>
      <c r="G193" s="17" t="inlineStr">
        <is>
          <t>City of Manila</t>
        </is>
      </c>
      <c r="H193" s="17" t="inlineStr">
        <is>
          <t>Barangay 266</t>
        </is>
      </c>
      <c r="I193" s="18" t="n">
        <v>14.62236</v>
      </c>
      <c r="J193" s="18" t="n">
        <v>120.985484</v>
      </c>
      <c r="K193" s="17" t="inlineStr">
        <is>
          <t>U</t>
        </is>
      </c>
      <c r="L193" s="11" t="n">
        <v>1716</v>
      </c>
      <c r="M193" s="19" t="n">
        <v>3.9</v>
      </c>
      <c r="N193" s="20">
        <f>INT(L193/M193)</f>
        <v/>
      </c>
      <c r="O193" s="20">
        <f>INT(N193*0.3+0.5)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18.3</v>
      </c>
      <c r="T193" s="19" t="n">
        <v>15.16</v>
      </c>
      <c r="U193" s="17" t="inlineStr">
        <is>
          <t>Tier 2 High GIDA (Score 40.0–49.9)</t>
        </is>
      </c>
      <c r="V193" s="19" t="n">
        <v>70.27</v>
      </c>
      <c r="W193" s="19" t="n">
        <v>49.13</v>
      </c>
      <c r="X193" s="19" t="n">
        <v>70.27</v>
      </c>
      <c r="Y193" s="20">
        <f>ROUND(V193*0.35+W193*0.35+X193*0.30,2)</f>
        <v/>
      </c>
      <c r="Z193" s="25" t="inlineStr">
        <is>
          <t>B - Node 0.5-1 km</t>
        </is>
      </c>
      <c r="AA193" s="19" t="n">
        <v>0.71</v>
      </c>
      <c r="AB193" s="19" t="n">
        <v>0.28</v>
      </c>
      <c r="AC193" s="17" t="inlineStr">
        <is>
          <t>Line: Aerial 24C</t>
        </is>
      </c>
      <c r="AD193" s="17" t="inlineStr">
        <is>
          <t>Short node lateral candidate; confirm port/fiber capacity, access and route.</t>
        </is>
      </c>
      <c r="AE193" s="16" t="n">
        <v>2189</v>
      </c>
    </row>
    <row r="194">
      <c r="A194" s="16" t="n">
        <v>3</v>
      </c>
      <c r="B194" s="16" t="n">
        <v>190</v>
      </c>
      <c r="C194" s="16" t="n">
        <v>2190</v>
      </c>
      <c r="D194" s="17" t="inlineStr">
        <is>
          <t>0402123024</t>
        </is>
      </c>
      <c r="E194" s="17" t="inlineStr">
        <is>
          <t>Region IV-A (CALABARZON)</t>
        </is>
      </c>
      <c r="F194" s="17" t="inlineStr">
        <is>
          <t>Cavite</t>
        </is>
      </c>
      <c r="G194" s="17" t="inlineStr">
        <is>
          <t>Gen. Mariano Alvarez</t>
        </is>
      </c>
      <c r="H194" s="17" t="inlineStr">
        <is>
          <t>San Gabriel</t>
        </is>
      </c>
      <c r="I194" s="18" t="n">
        <v>14.282647</v>
      </c>
      <c r="J194" s="18" t="n">
        <v>121.001062</v>
      </c>
      <c r="K194" s="17" t="inlineStr">
        <is>
          <t>U</t>
        </is>
      </c>
      <c r="L194" s="11" t="n">
        <v>9168</v>
      </c>
      <c r="M194" s="19" t="n">
        <v>3.4</v>
      </c>
      <c r="N194" s="20">
        <f>INT(L194/M194)</f>
        <v/>
      </c>
      <c r="O194" s="20">
        <f>INT(N194*0.3+0.5)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0.11</v>
      </c>
      <c r="T194" s="19" t="n">
        <v>3.89</v>
      </c>
      <c r="U194" s="17" t="inlineStr">
        <is>
          <t>Tier 2 High GIDA (Score 40.0–49.9)</t>
        </is>
      </c>
      <c r="V194" s="19" t="n">
        <v>70.27</v>
      </c>
      <c r="W194" s="19" t="n">
        <v>49.12</v>
      </c>
      <c r="X194" s="19" t="n">
        <v>70.27</v>
      </c>
      <c r="Y194" s="20">
        <f>ROUND(V194*0.35+W194*0.35+X194*0.30,2)</f>
        <v/>
      </c>
      <c r="Z194" s="25" t="inlineStr">
        <is>
          <t>A - Node within 0.5 km</t>
        </is>
      </c>
      <c r="AA194" s="19" t="n">
        <v>0.11</v>
      </c>
      <c r="AB194" s="19" t="n">
        <v>3.87</v>
      </c>
      <c r="AC194" s="17" t="inlineStr">
        <is>
          <t>Node: MAC001
- TYPE 3</t>
        </is>
      </c>
      <c r="AD194" s="17" t="inlineStr">
        <is>
          <t>First survey candidate: confirm node handoff, spare capacity and short route; co-location not established.</t>
        </is>
      </c>
      <c r="AE194" s="16" t="n">
        <v>2190</v>
      </c>
    </row>
    <row r="195">
      <c r="A195" s="16" t="n">
        <v>3</v>
      </c>
      <c r="B195" s="16" t="n">
        <v>191</v>
      </c>
      <c r="C195" s="16" t="n">
        <v>2191</v>
      </c>
      <c r="D195" s="17" t="inlineStr">
        <is>
          <t>1003506019</t>
        </is>
      </c>
      <c r="E195" s="17" t="inlineStr">
        <is>
          <t>Region X (Northern Mindanao)</t>
        </is>
      </c>
      <c r="F195" s="17" t="inlineStr">
        <is>
          <t>Lanao del Norte</t>
        </is>
      </c>
      <c r="G195" s="17" t="inlineStr">
        <is>
          <t>Sultan Naga Dimaporo</t>
        </is>
      </c>
      <c r="H195" s="17" t="inlineStr">
        <is>
          <t>Mabuhay</t>
        </is>
      </c>
      <c r="I195" s="18" t="n">
        <v>7.840123999999999</v>
      </c>
      <c r="J195" s="18" t="n">
        <v>123.6291325</v>
      </c>
      <c r="K195" s="17" t="inlineStr">
        <is>
          <t>R</t>
        </is>
      </c>
      <c r="L195" s="11" t="n">
        <v>508</v>
      </c>
      <c r="M195" s="19" t="n">
        <v>4.2</v>
      </c>
      <c r="N195" s="20">
        <f>INT(L195/M195)</f>
        <v/>
      </c>
      <c r="O195" s="20">
        <f>INT(N195*0.3+0.5)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24.63</v>
      </c>
      <c r="T195" s="19" t="n">
        <v>11</v>
      </c>
      <c r="U195" s="17" t="inlineStr">
        <is>
          <t>Tier 2 High GIDA (Score 40.0–49.9)</t>
        </is>
      </c>
      <c r="V195" s="19" t="n">
        <v>70.27</v>
      </c>
      <c r="W195" s="19" t="n">
        <v>49.12</v>
      </c>
      <c r="X195" s="19" t="n">
        <v>70.27</v>
      </c>
      <c r="Y195" s="20">
        <f>ROUND(V195*0.35+W195*0.35+X195*0.30,2)</f>
        <v/>
      </c>
      <c r="Z195" s="24" t="inlineStr">
        <is>
          <t>E - Nearest node or line 3-5 km</t>
        </is>
      </c>
      <c r="AA195" s="19" t="n">
        <v>13.37</v>
      </c>
      <c r="AB195" s="19" t="n">
        <v>4.47</v>
      </c>
      <c r="AC195" s="17" t="inlineStr">
        <is>
          <t>Line: ILIGAN - PAGADIAN</t>
        </is>
      </c>
      <c r="AD195" s="17" t="inlineStr">
        <is>
          <t>Review candidate: examine alternative BTS location, updated fiber inventory or Starlink backhaul.</t>
        </is>
      </c>
      <c r="AE195" s="16" t="n">
        <v>2191</v>
      </c>
    </row>
    <row r="196">
      <c r="A196" s="16" t="n">
        <v>3</v>
      </c>
      <c r="B196" s="16" t="n">
        <v>192</v>
      </c>
      <c r="C196" s="16" t="n">
        <v>2192</v>
      </c>
      <c r="D196" s="17" t="inlineStr">
        <is>
          <t>1380614069</t>
        </is>
      </c>
      <c r="E196" s="17" t="inlineStr">
        <is>
          <t>National Capital Region (NCR)</t>
        </is>
      </c>
      <c r="F196" s="17" t="inlineStr">
        <is>
          <t>First District (Not a Province)</t>
        </is>
      </c>
      <c r="G196" s="17" t="inlineStr">
        <is>
          <t>City of Manila</t>
        </is>
      </c>
      <c r="H196" s="17" t="inlineStr">
        <is>
          <t>Barangay 876</t>
        </is>
      </c>
      <c r="I196" s="18" t="n">
        <v>14.584674</v>
      </c>
      <c r="J196" s="18" t="n">
        <v>121.00669</v>
      </c>
      <c r="K196" s="17" t="inlineStr">
        <is>
          <t>U</t>
        </is>
      </c>
      <c r="L196" s="11" t="n">
        <v>591</v>
      </c>
      <c r="M196" s="19" t="n">
        <v>3.9</v>
      </c>
      <c r="N196" s="20">
        <f>INT(L196/M196)</f>
        <v/>
      </c>
      <c r="O196" s="20">
        <f>INT(N196*0.3+0.5)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32.44</v>
      </c>
      <c r="T196" s="19" t="n">
        <v>31.93</v>
      </c>
      <c r="U196" s="17" t="inlineStr">
        <is>
          <t>Tier 2 High GIDA (Score 40.0–49.9)</t>
        </is>
      </c>
      <c r="V196" s="19" t="n">
        <v>70.27</v>
      </c>
      <c r="W196" s="19" t="n">
        <v>49.12</v>
      </c>
      <c r="X196" s="19" t="n">
        <v>70.27</v>
      </c>
      <c r="Y196" s="20">
        <f>ROUND(V196*0.35+W196*0.35+X196*0.30,2)</f>
        <v/>
      </c>
      <c r="Z196" s="25" t="inlineStr">
        <is>
          <t>A - Node within 0.5 km</t>
        </is>
      </c>
      <c r="AA196" s="19" t="n">
        <v>0.42</v>
      </c>
      <c r="AB196" s="19" t="n">
        <v>0.46</v>
      </c>
      <c r="AC196" s="17" t="inlineStr">
        <is>
          <t>Node: MNL004 - TYPE 3</t>
        </is>
      </c>
      <c r="AD196" s="17" t="inlineStr">
        <is>
          <t>First survey candidate: confirm node handoff, spare capacity and short route; co-location not established.</t>
        </is>
      </c>
      <c r="AE196" s="16" t="n">
        <v>2192</v>
      </c>
    </row>
    <row r="197">
      <c r="A197" s="16" t="n">
        <v>3</v>
      </c>
      <c r="B197" s="16" t="n">
        <v>193</v>
      </c>
      <c r="C197" s="16" t="n">
        <v>2193</v>
      </c>
      <c r="D197" s="17" t="inlineStr">
        <is>
          <t>1380605038</t>
        </is>
      </c>
      <c r="E197" s="17" t="inlineStr">
        <is>
          <t>National Capital Region (NCR)</t>
        </is>
      </c>
      <c r="F197" s="17" t="inlineStr">
        <is>
          <t>First District (Not a Province)</t>
        </is>
      </c>
      <c r="G197" s="17" t="inlineStr">
        <is>
          <t>City of Manila</t>
        </is>
      </c>
      <c r="H197" s="17" t="inlineStr">
        <is>
          <t>Barangay 336</t>
        </is>
      </c>
      <c r="I197" s="18" t="n">
        <v>14.606158</v>
      </c>
      <c r="J197" s="18" t="n">
        <v>120.978383</v>
      </c>
      <c r="K197" s="17" t="inlineStr">
        <is>
          <t>U</t>
        </is>
      </c>
      <c r="L197" s="11" t="n">
        <v>2199</v>
      </c>
      <c r="M197" s="19" t="n">
        <v>3.9</v>
      </c>
      <c r="N197" s="20">
        <f>INT(L197/M197)</f>
        <v/>
      </c>
      <c r="O197" s="20">
        <f>INT(N197*0.3+0.5)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44.95</v>
      </c>
      <c r="T197" s="19" t="n">
        <v>27.6</v>
      </c>
      <c r="U197" s="17" t="inlineStr">
        <is>
          <t>Tier 2 High GIDA (Score 40.0–49.9)</t>
        </is>
      </c>
      <c r="V197" s="19" t="n">
        <v>70.26000000000001</v>
      </c>
      <c r="W197" s="19" t="n">
        <v>49.12</v>
      </c>
      <c r="X197" s="19" t="n">
        <v>70.26000000000001</v>
      </c>
      <c r="Y197" s="20">
        <f>ROUND(V197*0.35+W197*0.35+X197*0.30,2)</f>
        <v/>
      </c>
      <c r="Z197" s="25" t="inlineStr">
        <is>
          <t>B - Node 0.5-1 km</t>
        </is>
      </c>
      <c r="AA197" s="19" t="n">
        <v>0.9399999999999999</v>
      </c>
      <c r="AB197" s="19" t="n">
        <v>0.14</v>
      </c>
      <c r="AC197" s="17" t="inlineStr">
        <is>
          <t>Line: Aerial 24C</t>
        </is>
      </c>
      <c r="AD197" s="17" t="inlineStr">
        <is>
          <t>Short node lateral candidate; confirm port/fiber capacity, access and route.</t>
        </is>
      </c>
      <c r="AE197" s="16" t="n">
        <v>2193</v>
      </c>
    </row>
    <row r="198">
      <c r="A198" s="16" t="n">
        <v>3</v>
      </c>
      <c r="B198" s="16" t="n">
        <v>194</v>
      </c>
      <c r="C198" s="16" t="n">
        <v>2194</v>
      </c>
      <c r="D198" s="17" t="inlineStr">
        <is>
          <t>1380605021</t>
        </is>
      </c>
      <c r="E198" s="17" t="inlineStr">
        <is>
          <t>National Capital Region (NCR)</t>
        </is>
      </c>
      <c r="F198" s="17" t="inlineStr">
        <is>
          <t>First District (Not a Province)</t>
        </is>
      </c>
      <c r="G198" s="17" t="inlineStr">
        <is>
          <t>City of Manila</t>
        </is>
      </c>
      <c r="H198" s="17" t="inlineStr">
        <is>
          <t>Barangay 319</t>
        </is>
      </c>
      <c r="I198" s="18" t="n">
        <v>14.6089292</v>
      </c>
      <c r="J198" s="18" t="n">
        <v>120.9873879</v>
      </c>
      <c r="K198" s="17" t="inlineStr">
        <is>
          <t>U</t>
        </is>
      </c>
      <c r="L198" s="11" t="n">
        <v>1246</v>
      </c>
      <c r="M198" s="19" t="n">
        <v>3.9</v>
      </c>
      <c r="N198" s="20">
        <f>INT(L198/M198)</f>
        <v/>
      </c>
      <c r="O198" s="20">
        <f>INT(N198*0.3+0.5)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24.01</v>
      </c>
      <c r="T198" s="19" t="n">
        <v>22.89</v>
      </c>
      <c r="U198" s="17" t="inlineStr">
        <is>
          <t>Tier 2 High GIDA (Score 40.0–49.9)</t>
        </is>
      </c>
      <c r="V198" s="19" t="n">
        <v>70.26000000000001</v>
      </c>
      <c r="W198" s="19" t="n">
        <v>49.12</v>
      </c>
      <c r="X198" s="19" t="n">
        <v>70.26000000000001</v>
      </c>
      <c r="Y198" s="20">
        <f>ROUND(V198*0.35+W198*0.35+X198*0.30,2)</f>
        <v/>
      </c>
      <c r="Z198" s="25" t="inlineStr">
        <is>
          <t>B - Node 0.5-1 km</t>
        </is>
      </c>
      <c r="AA198" s="19" t="n">
        <v>0.76</v>
      </c>
      <c r="AB198" s="19" t="n">
        <v>0.15</v>
      </c>
      <c r="AC198" s="17" t="inlineStr">
        <is>
          <t>Line: UG 144C via Y-Duct</t>
        </is>
      </c>
      <c r="AD198" s="17" t="inlineStr">
        <is>
          <t>Short node lateral candidate; confirm port/fiber capacity, access and route.</t>
        </is>
      </c>
      <c r="AE198" s="16" t="n">
        <v>2194</v>
      </c>
    </row>
    <row r="199">
      <c r="A199" s="16" t="n">
        <v>3</v>
      </c>
      <c r="B199" s="16" t="n">
        <v>195</v>
      </c>
      <c r="C199" s="16" t="n">
        <v>2195</v>
      </c>
      <c r="D199" s="17" t="inlineStr">
        <is>
          <t>1380605009</t>
        </is>
      </c>
      <c r="E199" s="17" t="inlineStr">
        <is>
          <t>National Capital Region (NCR)</t>
        </is>
      </c>
      <c r="F199" s="17" t="inlineStr">
        <is>
          <t>First District (Not a Province)</t>
        </is>
      </c>
      <c r="G199" s="17" t="inlineStr">
        <is>
          <t>City of Manila</t>
        </is>
      </c>
      <c r="H199" s="17" t="inlineStr">
        <is>
          <t>Barangay 305</t>
        </is>
      </c>
      <c r="I199" s="18" t="n">
        <v>14.6103</v>
      </c>
      <c r="J199" s="18" t="n">
        <v>120.991956</v>
      </c>
      <c r="K199" s="17" t="inlineStr">
        <is>
          <t>U</t>
        </is>
      </c>
      <c r="L199" s="11" t="n">
        <v>665</v>
      </c>
      <c r="M199" s="19" t="n">
        <v>3.9</v>
      </c>
      <c r="N199" s="20">
        <f>INT(L199/M199)</f>
        <v/>
      </c>
      <c r="O199" s="20">
        <f>INT(N199*0.3+0.5)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20.42</v>
      </c>
      <c r="T199" s="19" t="n">
        <v>36.28</v>
      </c>
      <c r="U199" s="17" t="inlineStr">
        <is>
          <t>Tier 2 High GIDA (Score 40.0–49.9)</t>
        </is>
      </c>
      <c r="V199" s="19" t="n">
        <v>70.26000000000001</v>
      </c>
      <c r="W199" s="19" t="n">
        <v>49.12</v>
      </c>
      <c r="X199" s="19" t="n">
        <v>70.26000000000001</v>
      </c>
      <c r="Y199" s="20">
        <f>ROUND(V199*0.35+W199*0.35+X199*0.30,2)</f>
        <v/>
      </c>
      <c r="Z199" s="25" t="inlineStr">
        <is>
          <t>B - Node 0.5-1 km</t>
        </is>
      </c>
      <c r="AA199" s="19" t="n">
        <v>0.8</v>
      </c>
      <c r="AB199" s="19" t="n">
        <v>0.03</v>
      </c>
      <c r="AC199" s="17" t="inlineStr">
        <is>
          <t>Line: Aerial 24C</t>
        </is>
      </c>
      <c r="AD199" s="17" t="inlineStr">
        <is>
          <t>Short node lateral candidate; confirm port/fiber capacity, access and route.</t>
        </is>
      </c>
      <c r="AE199" s="16" t="n">
        <v>2195</v>
      </c>
    </row>
    <row r="200">
      <c r="A200" s="16" t="n">
        <v>3</v>
      </c>
      <c r="B200" s="16" t="n">
        <v>196</v>
      </c>
      <c r="C200" s="16" t="n">
        <v>2196</v>
      </c>
      <c r="D200" s="17" t="inlineStr">
        <is>
          <t>PH0002196</t>
        </is>
      </c>
      <c r="E200" s="17" t="inlineStr">
        <is>
          <t>NCR</t>
        </is>
      </c>
      <c r="F200" s="17" t="inlineStr">
        <is>
          <t>Metro Manila</t>
        </is>
      </c>
      <c r="G200" s="17" t="inlineStr">
        <is>
          <t>Caloocan City</t>
        </is>
      </c>
      <c r="H200" s="17" t="inlineStr">
        <is>
          <t>Barangay 22</t>
        </is>
      </c>
      <c r="I200" s="18" t="n">
        <v>14.6015105</v>
      </c>
      <c r="J200" s="18" t="n">
        <v>120.9604742</v>
      </c>
      <c r="K200" s="17" t="inlineStr">
        <is>
          <t>R</t>
        </is>
      </c>
      <c r="L200" s="11" t="n">
        <v>2279</v>
      </c>
      <c r="M200" s="19" t="n">
        <v>3.8</v>
      </c>
      <c r="N200" s="20">
        <f>INT(L200/M200)</f>
        <v/>
      </c>
      <c r="O200" s="20">
        <f>INT(N200*0.3+0.5)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80.09</v>
      </c>
      <c r="T200" s="19" t="n">
        <v>78.64</v>
      </c>
      <c r="U200" s="17" t="inlineStr">
        <is>
          <t>Tier 2 High GIDA (Score 40.0–49.9)</t>
        </is>
      </c>
      <c r="V200" s="19" t="n">
        <v>70.26000000000001</v>
      </c>
      <c r="W200" s="19" t="n">
        <v>49.12</v>
      </c>
      <c r="X200" s="19" t="n">
        <v>70.26000000000001</v>
      </c>
      <c r="Y200" s="20">
        <f>ROUND(V200*0.35+W200*0.35+X200*0.30,2)</f>
        <v/>
      </c>
      <c r="Z200" s="25" t="inlineStr">
        <is>
          <t>B - Node 0.5-1 km</t>
        </is>
      </c>
      <c r="AA200" s="19" t="n">
        <v>0.86</v>
      </c>
      <c r="AB200" s="19" t="n">
        <v>1.15</v>
      </c>
      <c r="AC200" s="17" t="inlineStr">
        <is>
          <t>Node: MNL068 - PM</t>
        </is>
      </c>
      <c r="AD200" s="17" t="inlineStr">
        <is>
          <t>Short node lateral candidate; confirm port/fiber capacity, access and route.</t>
        </is>
      </c>
      <c r="AE200" s="16" t="n">
        <v>2196</v>
      </c>
    </row>
    <row r="201">
      <c r="A201" s="16" t="n">
        <v>3</v>
      </c>
      <c r="B201" s="16" t="n">
        <v>197</v>
      </c>
      <c r="C201" s="16" t="n">
        <v>2197</v>
      </c>
      <c r="D201" s="17" t="inlineStr">
        <is>
          <t>1380614099</t>
        </is>
      </c>
      <c r="E201" s="17" t="inlineStr">
        <is>
          <t>National Capital Region (NCR)</t>
        </is>
      </c>
      <c r="F201" s="17" t="inlineStr">
        <is>
          <t>First District (Not a Province)</t>
        </is>
      </c>
      <c r="G201" s="17" t="inlineStr">
        <is>
          <t>City of Manila</t>
        </is>
      </c>
      <c r="H201" s="17" t="inlineStr">
        <is>
          <t>Barangay 754</t>
        </is>
      </c>
      <c r="I201" s="18" t="n">
        <v>14.5674673</v>
      </c>
      <c r="J201" s="18" t="n">
        <v>121.0054606</v>
      </c>
      <c r="K201" s="17" t="inlineStr">
        <is>
          <t>U</t>
        </is>
      </c>
      <c r="L201" s="11" t="n">
        <v>2662</v>
      </c>
      <c r="M201" s="19" t="n">
        <v>3.9</v>
      </c>
      <c r="N201" s="20">
        <f>INT(L201/M201)</f>
        <v/>
      </c>
      <c r="O201" s="20">
        <f>INT(N201*0.3+0.5)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23.43</v>
      </c>
      <c r="T201" s="19" t="n">
        <v>21.1</v>
      </c>
      <c r="U201" s="17" t="inlineStr">
        <is>
          <t>Tier 2 High GIDA (Score 40.0–49.9)</t>
        </is>
      </c>
      <c r="V201" s="19" t="n">
        <v>70.26000000000001</v>
      </c>
      <c r="W201" s="19" t="n">
        <v>49.12</v>
      </c>
      <c r="X201" s="19" t="n">
        <v>70.26000000000001</v>
      </c>
      <c r="Y201" s="20">
        <f>ROUND(V201*0.35+W201*0.35+X201*0.30,2)</f>
        <v/>
      </c>
      <c r="Z201" s="22" t="inlineStr">
        <is>
          <t>C - Line within 0.5 km; node over 1 km</t>
        </is>
      </c>
      <c r="AA201" s="19" t="n">
        <v>1.31</v>
      </c>
      <c r="AB201" s="19" t="n">
        <v>0.06</v>
      </c>
      <c r="AC201" s="17" t="inlineStr">
        <is>
          <t>Line: Aerial 24C</t>
        </is>
      </c>
      <c r="AD201" s="17" t="inlineStr">
        <is>
          <t>Splice closure / line-tap survey candidate; locate closure and confirm splicing/capacity.</t>
        </is>
      </c>
      <c r="AE201" s="16" t="n">
        <v>2197</v>
      </c>
    </row>
    <row r="202">
      <c r="A202" s="16" t="n">
        <v>3</v>
      </c>
      <c r="B202" s="16" t="n">
        <v>198</v>
      </c>
      <c r="C202" s="16" t="n">
        <v>2198</v>
      </c>
      <c r="D202" s="17" t="inlineStr">
        <is>
          <t>1380605037</t>
        </is>
      </c>
      <c r="E202" s="17" t="inlineStr">
        <is>
          <t>National Capital Region (NCR)</t>
        </is>
      </c>
      <c r="F202" s="17" t="inlineStr">
        <is>
          <t>First District (Not a Province)</t>
        </is>
      </c>
      <c r="G202" s="17" t="inlineStr">
        <is>
          <t>City of Manila</t>
        </is>
      </c>
      <c r="H202" s="17" t="inlineStr">
        <is>
          <t>Barangay 335</t>
        </is>
      </c>
      <c r="I202" s="18" t="n">
        <v>14.607358</v>
      </c>
      <c r="J202" s="18" t="n">
        <v>120.980483</v>
      </c>
      <c r="K202" s="17" t="inlineStr">
        <is>
          <t>U</t>
        </is>
      </c>
      <c r="L202" s="11" t="n">
        <v>1391</v>
      </c>
      <c r="M202" s="19" t="n">
        <v>3.9</v>
      </c>
      <c r="N202" s="20">
        <f>INT(L202/M202)</f>
        <v/>
      </c>
      <c r="O202" s="20">
        <f>INT(N202*0.3+0.5)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20.64</v>
      </c>
      <c r="T202" s="19" t="n">
        <v>30.39</v>
      </c>
      <c r="U202" s="17" t="inlineStr">
        <is>
          <t>Tier 2 High GIDA (Score 40.0–49.9)</t>
        </is>
      </c>
      <c r="V202" s="19" t="n">
        <v>70.26000000000001</v>
      </c>
      <c r="W202" s="19" t="n">
        <v>49.12</v>
      </c>
      <c r="X202" s="19" t="n">
        <v>70.26000000000001</v>
      </c>
      <c r="Y202" s="20">
        <f>ROUND(V202*0.35+W202*0.35+X202*0.30,2)</f>
        <v/>
      </c>
      <c r="Z202" s="22" t="inlineStr">
        <is>
          <t>C - Line within 0.5 km; node over 1 km</t>
        </is>
      </c>
      <c r="AA202" s="19" t="n">
        <v>1.05</v>
      </c>
      <c r="AB202" s="19" t="n">
        <v>0.19</v>
      </c>
      <c r="AC202" s="17" t="inlineStr">
        <is>
          <t>Line: Aerial 24C</t>
        </is>
      </c>
      <c r="AD202" s="17" t="inlineStr">
        <is>
          <t>Splice closure / line-tap survey candidate; locate closure and confirm splicing/capacity.</t>
        </is>
      </c>
      <c r="AE202" s="16" t="n">
        <v>2198</v>
      </c>
    </row>
    <row r="203">
      <c r="A203" s="16" t="n">
        <v>3</v>
      </c>
      <c r="B203" s="16" t="n">
        <v>199</v>
      </c>
      <c r="C203" s="16" t="n">
        <v>2199</v>
      </c>
      <c r="D203" s="17" t="inlineStr">
        <is>
          <t>1381100174</t>
        </is>
      </c>
      <c r="E203" s="17" t="inlineStr">
        <is>
          <t>National Capital Region (NCR)</t>
        </is>
      </c>
      <c r="F203" s="17" t="inlineStr">
        <is>
          <t>Fourth District (Not a Province)</t>
        </is>
      </c>
      <c r="G203" s="17" t="inlineStr">
        <is>
          <t>Pasay City</t>
        </is>
      </c>
      <c r="H203" s="17" t="inlineStr">
        <is>
          <t>Barangay 174</t>
        </is>
      </c>
      <c r="I203" s="18" t="n">
        <v>14.533531</v>
      </c>
      <c r="J203" s="18" t="n">
        <v>121.012931</v>
      </c>
      <c r="K203" s="17" t="inlineStr">
        <is>
          <t>U</t>
        </is>
      </c>
      <c r="L203" s="11" t="n">
        <v>1878</v>
      </c>
      <c r="M203" s="19" t="n">
        <v>3.4</v>
      </c>
      <c r="N203" s="20">
        <f>INT(L203/M203)</f>
        <v/>
      </c>
      <c r="O203" s="20">
        <f>INT(N203*0.3+0.5)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1.32</v>
      </c>
      <c r="T203" s="19" t="n">
        <v>0.6</v>
      </c>
      <c r="U203" s="17" t="inlineStr">
        <is>
          <t>Tier 2 High GIDA (Score 40.0–49.9)</t>
        </is>
      </c>
      <c r="V203" s="19" t="n">
        <v>70.26000000000001</v>
      </c>
      <c r="W203" s="19" t="n">
        <v>49.12</v>
      </c>
      <c r="X203" s="19" t="n">
        <v>70.26000000000001</v>
      </c>
      <c r="Y203" s="20">
        <f>ROUND(V203*0.35+W203*0.35+X203*0.30,2)</f>
        <v/>
      </c>
      <c r="Z203" s="23" t="inlineStr">
        <is>
          <t>D - Other node or line within 3 km</t>
        </is>
      </c>
      <c r="AA203" s="19" t="n">
        <v>1.32</v>
      </c>
      <c r="AB203" s="19" t="n">
        <v>0.58</v>
      </c>
      <c r="AC203" s="17" t="inlineStr">
        <is>
          <t>Line: Aerial 24C</t>
        </is>
      </c>
      <c r="AD203" s="17" t="inlineStr">
        <is>
          <t>Route options survey candidate: compare actual node lateral with approved line tap.</t>
        </is>
      </c>
      <c r="AE203" s="16" t="n">
        <v>2199</v>
      </c>
    </row>
    <row r="204">
      <c r="A204" s="16" t="n">
        <v>3</v>
      </c>
      <c r="B204" s="16" t="n">
        <v>200</v>
      </c>
      <c r="C204" s="16" t="n">
        <v>2200</v>
      </c>
      <c r="D204" s="17" t="inlineStr">
        <is>
          <t>1380601180</t>
        </is>
      </c>
      <c r="E204" s="17" t="inlineStr">
        <is>
          <t>National Capital Region (NCR)</t>
        </is>
      </c>
      <c r="F204" s="17" t="inlineStr">
        <is>
          <t>First District (Not a Province)</t>
        </is>
      </c>
      <c r="G204" s="17" t="inlineStr">
        <is>
          <t>City of Manila</t>
        </is>
      </c>
      <c r="H204" s="17" t="inlineStr">
        <is>
          <t>Barangay 180</t>
        </is>
      </c>
      <c r="I204" s="18" t="n">
        <v>14.62955</v>
      </c>
      <c r="J204" s="18" t="n">
        <v>120.97191</v>
      </c>
      <c r="K204" s="17" t="inlineStr">
        <is>
          <t>U</t>
        </is>
      </c>
      <c r="L204" s="11" t="n">
        <v>2210</v>
      </c>
      <c r="M204" s="19" t="n">
        <v>3.9</v>
      </c>
      <c r="N204" s="20">
        <f>INT(L204/M204)</f>
        <v/>
      </c>
      <c r="O204" s="20">
        <f>INT(N204*0.3+0.5)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76.38</v>
      </c>
      <c r="T204" s="19" t="n">
        <v>68.51000000000001</v>
      </c>
      <c r="U204" s="17" t="inlineStr">
        <is>
          <t>Tier 2 High GIDA (Score 40.0–49.9)</t>
        </is>
      </c>
      <c r="V204" s="19" t="n">
        <v>70.26000000000001</v>
      </c>
      <c r="W204" s="19" t="n">
        <v>49.12</v>
      </c>
      <c r="X204" s="19" t="n">
        <v>70.26000000000001</v>
      </c>
      <c r="Y204" s="20">
        <f>ROUND(V204*0.35+W204*0.35+X204*0.30,2)</f>
        <v/>
      </c>
      <c r="Z204" s="25" t="inlineStr">
        <is>
          <t>A - Node within 0.5 km</t>
        </is>
      </c>
      <c r="AA204" s="19" t="n">
        <v>0.34</v>
      </c>
      <c r="AB204" s="19" t="n">
        <v>0.32</v>
      </c>
      <c r="AC204" s="17" t="inlineStr">
        <is>
          <t>Line: Aerial 24C</t>
        </is>
      </c>
      <c r="AD204" s="17" t="inlineStr">
        <is>
          <t>First survey candidate: confirm node handoff, spare capacity and short route; co-location not established.</t>
        </is>
      </c>
      <c r="AE204" s="16" t="n">
        <v>2200</v>
      </c>
    </row>
    <row r="205">
      <c r="A205" s="16" t="n">
        <v>3</v>
      </c>
      <c r="B205" s="16" t="n">
        <v>201</v>
      </c>
      <c r="C205" s="16" t="n">
        <v>2201</v>
      </c>
      <c r="D205" s="17" t="inlineStr">
        <is>
          <t>1380601048</t>
        </is>
      </c>
      <c r="E205" s="17" t="inlineStr">
        <is>
          <t>National Capital Region (NCR)</t>
        </is>
      </c>
      <c r="F205" s="17" t="inlineStr">
        <is>
          <t>First District (Not a Province)</t>
        </is>
      </c>
      <c r="G205" s="17" t="inlineStr">
        <is>
          <t>City of Manila</t>
        </is>
      </c>
      <c r="H205" s="17" t="inlineStr">
        <is>
          <t>Barangay 48</t>
        </is>
      </c>
      <c r="I205" s="18" t="n">
        <v>14.617848</v>
      </c>
      <c r="J205" s="18" t="n">
        <v>120.971273</v>
      </c>
      <c r="K205" s="17" t="inlineStr">
        <is>
          <t>U</t>
        </is>
      </c>
      <c r="L205" s="11" t="n">
        <v>4194</v>
      </c>
      <c r="M205" s="19" t="n">
        <v>3.9</v>
      </c>
      <c r="N205" s="20">
        <f>INT(L205/M205)</f>
        <v/>
      </c>
      <c r="O205" s="20">
        <f>INT(N205*0.3+0.5)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35.56</v>
      </c>
      <c r="T205" s="19" t="n">
        <v>33.08</v>
      </c>
      <c r="U205" s="17" t="inlineStr">
        <is>
          <t>Tier 2 High GIDA (Score 40.0–49.9)</t>
        </is>
      </c>
      <c r="V205" s="19" t="n">
        <v>70.26000000000001</v>
      </c>
      <c r="W205" s="19" t="n">
        <v>49.12</v>
      </c>
      <c r="X205" s="19" t="n">
        <v>70.26000000000001</v>
      </c>
      <c r="Y205" s="20">
        <f>ROUND(V205*0.35+W205*0.35+X205*0.30,2)</f>
        <v/>
      </c>
      <c r="Z205" s="25" t="inlineStr">
        <is>
          <t>B - Node 0.5-1 km</t>
        </is>
      </c>
      <c r="AA205" s="19" t="n">
        <v>0.92</v>
      </c>
      <c r="AB205" s="19" t="n">
        <v>0.01</v>
      </c>
      <c r="AC205" s="17" t="inlineStr">
        <is>
          <t>Line: Aerial 24C</t>
        </is>
      </c>
      <c r="AD205" s="17" t="inlineStr">
        <is>
          <t>Short node lateral candidate; confirm port/fiber capacity, access and route.</t>
        </is>
      </c>
      <c r="AE205" s="16" t="n">
        <v>2201</v>
      </c>
    </row>
    <row r="206">
      <c r="A206" s="16" t="n">
        <v>3</v>
      </c>
      <c r="B206" s="16" t="n">
        <v>202</v>
      </c>
      <c r="C206" s="16" t="n">
        <v>2202</v>
      </c>
      <c r="D206" s="17" t="inlineStr">
        <is>
          <t>PH0002202</t>
        </is>
      </c>
      <c r="E206" s="17" t="inlineStr">
        <is>
          <t>NCR</t>
        </is>
      </c>
      <c r="F206" s="17" t="inlineStr">
        <is>
          <t>Metro Manila</t>
        </is>
      </c>
      <c r="G206" s="17" t="inlineStr">
        <is>
          <t>Caloocan City</t>
        </is>
      </c>
      <c r="H206" s="17" t="inlineStr">
        <is>
          <t>Barangay 27</t>
        </is>
      </c>
      <c r="I206" s="18" t="n">
        <v>14.6001605</v>
      </c>
      <c r="J206" s="18" t="n">
        <v>120.9639242</v>
      </c>
      <c r="K206" s="17" t="inlineStr">
        <is>
          <t>R</t>
        </is>
      </c>
      <c r="L206" s="11" t="n">
        <v>2279</v>
      </c>
      <c r="M206" s="19" t="n">
        <v>3.8</v>
      </c>
      <c r="N206" s="20">
        <f>INT(L206/M206)</f>
        <v/>
      </c>
      <c r="O206" s="20">
        <f>INT(N206*0.3+0.5)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7.34</v>
      </c>
      <c r="T206" s="19" t="n">
        <v>7.34</v>
      </c>
      <c r="U206" s="17" t="inlineStr">
        <is>
          <t>Tier 2 High GIDA (Score 40.0–49.9)</t>
        </is>
      </c>
      <c r="V206" s="19" t="n">
        <v>70.25</v>
      </c>
      <c r="W206" s="19" t="n">
        <v>49.11</v>
      </c>
      <c r="X206" s="19" t="n">
        <v>70.25</v>
      </c>
      <c r="Y206" s="20">
        <f>ROUND(V206*0.35+W206*0.35+X206*0.30,2)</f>
        <v/>
      </c>
      <c r="Z206" s="25" t="inlineStr">
        <is>
          <t>B - Node 0.5-1 km</t>
        </is>
      </c>
      <c r="AA206" s="19" t="n">
        <v>0.75</v>
      </c>
      <c r="AB206" s="19" t="n">
        <v>0.93</v>
      </c>
      <c r="AC206" s="17" t="inlineStr">
        <is>
          <t>Node: MNL068 - PM</t>
        </is>
      </c>
      <c r="AD206" s="17" t="inlineStr">
        <is>
          <t>Short node lateral candidate; confirm port/fiber capacity, access and route.</t>
        </is>
      </c>
      <c r="AE206" s="16" t="n">
        <v>2202</v>
      </c>
    </row>
    <row r="207">
      <c r="A207" s="16" t="n">
        <v>3</v>
      </c>
      <c r="B207" s="16" t="n">
        <v>203</v>
      </c>
      <c r="C207" s="16" t="n">
        <v>2203</v>
      </c>
      <c r="D207" s="17" t="inlineStr">
        <is>
          <t>1380611028</t>
        </is>
      </c>
      <c r="E207" s="17" t="inlineStr">
        <is>
          <t>National Capital Region (NCR)</t>
        </is>
      </c>
      <c r="F207" s="17" t="inlineStr">
        <is>
          <t>First District (Not a Province)</t>
        </is>
      </c>
      <c r="G207" s="17" t="inlineStr">
        <is>
          <t>City of Manila</t>
        </is>
      </c>
      <c r="H207" s="17" t="inlineStr">
        <is>
          <t>Barangay 814</t>
        </is>
      </c>
      <c r="I207" s="18" t="n">
        <v>14.58057</v>
      </c>
      <c r="J207" s="18" t="n">
        <v>121.0018</v>
      </c>
      <c r="K207" s="17" t="inlineStr">
        <is>
          <t>U</t>
        </is>
      </c>
      <c r="L207" s="11" t="n">
        <v>2263</v>
      </c>
      <c r="M207" s="19" t="n">
        <v>3.9</v>
      </c>
      <c r="N207" s="20">
        <f>INT(L207/M207)</f>
        <v/>
      </c>
      <c r="O207" s="20">
        <f>INT(N207*0.3+0.5)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20.46</v>
      </c>
      <c r="T207" s="19" t="n">
        <v>19.54</v>
      </c>
      <c r="U207" s="17" t="inlineStr">
        <is>
          <t>Tier 2 High GIDA (Score 40.0–49.9)</t>
        </is>
      </c>
      <c r="V207" s="19" t="n">
        <v>70.25</v>
      </c>
      <c r="W207" s="19" t="n">
        <v>49.11</v>
      </c>
      <c r="X207" s="19" t="n">
        <v>70.25</v>
      </c>
      <c r="Y207" s="20">
        <f>ROUND(V207*0.35+W207*0.35+X207*0.30,2)</f>
        <v/>
      </c>
      <c r="Z207" s="25" t="inlineStr">
        <is>
          <t>A - Node within 0.5 km</t>
        </is>
      </c>
      <c r="AA207" s="19" t="n">
        <v>0.44</v>
      </c>
      <c r="AB207" s="19" t="n">
        <v>0.19</v>
      </c>
      <c r="AC207" s="17" t="inlineStr">
        <is>
          <t>Line: Aerial 24C</t>
        </is>
      </c>
      <c r="AD207" s="17" t="inlineStr">
        <is>
          <t>First survey candidate: confirm node handoff, spare capacity and short route; co-location not established.</t>
        </is>
      </c>
      <c r="AE207" s="16" t="n">
        <v>2203</v>
      </c>
    </row>
    <row r="208">
      <c r="A208" s="16" t="n">
        <v>3</v>
      </c>
      <c r="B208" s="16" t="n">
        <v>204</v>
      </c>
      <c r="C208" s="16" t="n">
        <v>2204</v>
      </c>
      <c r="D208" s="17" t="inlineStr">
        <is>
          <t>1381100019</t>
        </is>
      </c>
      <c r="E208" s="17" t="inlineStr">
        <is>
          <t>National Capital Region (NCR)</t>
        </is>
      </c>
      <c r="F208" s="17" t="inlineStr">
        <is>
          <t>Fourth District (Not a Province)</t>
        </is>
      </c>
      <c r="G208" s="17" t="inlineStr">
        <is>
          <t>Pasay City</t>
        </is>
      </c>
      <c r="H208" s="17" t="inlineStr">
        <is>
          <t>Barangay 19</t>
        </is>
      </c>
      <c r="I208" s="18" t="n">
        <v>14.557386</v>
      </c>
      <c r="J208" s="18" t="n">
        <v>120.989767</v>
      </c>
      <c r="K208" s="17" t="inlineStr">
        <is>
          <t>U</t>
        </is>
      </c>
      <c r="L208" s="11" t="n">
        <v>835</v>
      </c>
      <c r="M208" s="19" t="n">
        <v>3.4</v>
      </c>
      <c r="N208" s="20">
        <f>INT(L208/M208)</f>
        <v/>
      </c>
      <c r="O208" s="20">
        <f>INT(N208*0.3+0.5)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0.33</v>
      </c>
      <c r="T208" s="19" t="n">
        <v>4.5</v>
      </c>
      <c r="U208" s="17" t="inlineStr">
        <is>
          <t>Tier 2 High GIDA (Score 40.0–49.9)</t>
        </is>
      </c>
      <c r="V208" s="19" t="n">
        <v>70.25</v>
      </c>
      <c r="W208" s="19" t="n">
        <v>49.11</v>
      </c>
      <c r="X208" s="19" t="n">
        <v>70.25</v>
      </c>
      <c r="Y208" s="20">
        <f>ROUND(V208*0.35+W208*0.35+X208*0.30,2)</f>
        <v/>
      </c>
      <c r="Z208" s="25" t="inlineStr">
        <is>
          <t>B - Node 0.5-1 km</t>
        </is>
      </c>
      <c r="AA208" s="19" t="n">
        <v>0.5</v>
      </c>
      <c r="AB208" s="19" t="n">
        <v>0.49</v>
      </c>
      <c r="AC208" s="17" t="inlineStr">
        <is>
          <t>Line: Aerial 24C</t>
        </is>
      </c>
      <c r="AD208" s="17" t="inlineStr">
        <is>
          <t>Short node lateral candidate; confirm port/fiber capacity, access and route.</t>
        </is>
      </c>
      <c r="AE208" s="16" t="n">
        <v>2204</v>
      </c>
    </row>
    <row r="209">
      <c r="A209" s="16" t="n">
        <v>3</v>
      </c>
      <c r="B209" s="16" t="n">
        <v>205</v>
      </c>
      <c r="C209" s="16" t="n">
        <v>2205</v>
      </c>
      <c r="D209" s="17" t="inlineStr">
        <is>
          <t>1380614055</t>
        </is>
      </c>
      <c r="E209" s="17" t="inlineStr">
        <is>
          <t>National Capital Region (NCR)</t>
        </is>
      </c>
      <c r="F209" s="17" t="inlineStr">
        <is>
          <t>First District (Not a Province)</t>
        </is>
      </c>
      <c r="G209" s="17" t="inlineStr">
        <is>
          <t>City of Manila</t>
        </is>
      </c>
      <c r="H209" s="17" t="inlineStr">
        <is>
          <t>Barangay 799</t>
        </is>
      </c>
      <c r="I209" s="18" t="n">
        <v>14.571731</v>
      </c>
      <c r="J209" s="18" t="n">
        <v>120.997107</v>
      </c>
      <c r="K209" s="17" t="inlineStr">
        <is>
          <t>U</t>
        </is>
      </c>
      <c r="L209" s="11" t="n">
        <v>561</v>
      </c>
      <c r="M209" s="19" t="n">
        <v>3.9</v>
      </c>
      <c r="N209" s="20">
        <f>INT(L209/M209)</f>
        <v/>
      </c>
      <c r="O209" s="20">
        <f>INT(N209*0.3+0.5)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27.48</v>
      </c>
      <c r="T209" s="19" t="n">
        <v>4.68</v>
      </c>
      <c r="U209" s="17" t="inlineStr">
        <is>
          <t>Tier 2 High GIDA (Score 40.0–49.9)</t>
        </is>
      </c>
      <c r="V209" s="19" t="n">
        <v>70.25</v>
      </c>
      <c r="W209" s="19" t="n">
        <v>49.11</v>
      </c>
      <c r="X209" s="19" t="n">
        <v>70.25</v>
      </c>
      <c r="Y209" s="20">
        <f>ROUND(V209*0.35+W209*0.35+X209*0.30,2)</f>
        <v/>
      </c>
      <c r="Z209" s="25" t="inlineStr">
        <is>
          <t>A - Node within 0.5 km</t>
        </is>
      </c>
      <c r="AA209" s="19" t="n">
        <v>0.31</v>
      </c>
      <c r="AB209" s="19" t="n">
        <v>0.09</v>
      </c>
      <c r="AC209" s="17" t="inlineStr">
        <is>
          <t>Line: Aerial 24C</t>
        </is>
      </c>
      <c r="AD209" s="17" t="inlineStr">
        <is>
          <t>First survey candidate: confirm node handoff, spare capacity and short route; co-location not established.</t>
        </is>
      </c>
      <c r="AE209" s="16" t="n">
        <v>2205</v>
      </c>
    </row>
    <row r="210">
      <c r="A210" s="16" t="n">
        <v>3</v>
      </c>
      <c r="B210" s="16" t="n">
        <v>206</v>
      </c>
      <c r="C210" s="16" t="n">
        <v>2206</v>
      </c>
      <c r="D210" s="17" t="inlineStr">
        <is>
          <t>1380605035</t>
        </is>
      </c>
      <c r="E210" s="17" t="inlineStr">
        <is>
          <t>National Capital Region (NCR)</t>
        </is>
      </c>
      <c r="F210" s="17" t="inlineStr">
        <is>
          <t>First District (Not a Province)</t>
        </is>
      </c>
      <c r="G210" s="17" t="inlineStr">
        <is>
          <t>City of Manila</t>
        </is>
      </c>
      <c r="H210" s="17" t="inlineStr">
        <is>
          <t>Barangay 333</t>
        </is>
      </c>
      <c r="I210" s="18" t="n">
        <v>14.605108</v>
      </c>
      <c r="J210" s="18" t="n">
        <v>120.980033</v>
      </c>
      <c r="K210" s="17" t="inlineStr">
        <is>
          <t>U</t>
        </is>
      </c>
      <c r="L210" s="11" t="n">
        <v>904</v>
      </c>
      <c r="M210" s="19" t="n">
        <v>3.9</v>
      </c>
      <c r="N210" s="20">
        <f>INT(L210/M210)</f>
        <v/>
      </c>
      <c r="O210" s="20">
        <f>INT(N210*0.3+0.5)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3.67</v>
      </c>
      <c r="T210" s="19" t="n">
        <v>2.54</v>
      </c>
      <c r="U210" s="17" t="inlineStr">
        <is>
          <t>Tier 2 High GIDA (Score 40.0–49.9)</t>
        </is>
      </c>
      <c r="V210" s="19" t="n">
        <v>70.25</v>
      </c>
      <c r="W210" s="19" t="n">
        <v>49.11</v>
      </c>
      <c r="X210" s="19" t="n">
        <v>70.25</v>
      </c>
      <c r="Y210" s="20">
        <f>ROUND(V210*0.35+W210*0.35+X210*0.30,2)</f>
        <v/>
      </c>
      <c r="Z210" s="22" t="inlineStr">
        <is>
          <t>C - Line within 0.5 km; node over 1 km</t>
        </is>
      </c>
      <c r="AA210" s="19" t="n">
        <v>1.13</v>
      </c>
      <c r="AB210" s="19" t="n">
        <v>0.09</v>
      </c>
      <c r="AC210" s="17" t="inlineStr">
        <is>
          <t>Line: Aerial 24C</t>
        </is>
      </c>
      <c r="AD210" s="17" t="inlineStr">
        <is>
          <t>Splice closure / line-tap survey candidate; locate closure and confirm splicing/capacity.</t>
        </is>
      </c>
      <c r="AE210" s="16" t="n">
        <v>2206</v>
      </c>
    </row>
    <row r="211">
      <c r="A211" s="16" t="n">
        <v>3</v>
      </c>
      <c r="B211" s="16" t="n">
        <v>207</v>
      </c>
      <c r="C211" s="16" t="n">
        <v>2207</v>
      </c>
      <c r="D211" s="17" t="inlineStr">
        <is>
          <t>1380602002</t>
        </is>
      </c>
      <c r="E211" s="17" t="inlineStr">
        <is>
          <t>National Capital Region (NCR)</t>
        </is>
      </c>
      <c r="F211" s="17" t="inlineStr">
        <is>
          <t>First District (Not a Province)</t>
        </is>
      </c>
      <c r="G211" s="17" t="inlineStr">
        <is>
          <t>City of Manila</t>
        </is>
      </c>
      <c r="H211" s="17" t="inlineStr">
        <is>
          <t>Barangay 288</t>
        </is>
      </c>
      <c r="I211" s="18" t="n">
        <v>14.598351</v>
      </c>
      <c r="J211" s="18" t="n">
        <v>120.973459</v>
      </c>
      <c r="K211" s="17" t="inlineStr">
        <is>
          <t>U</t>
        </is>
      </c>
      <c r="L211" s="11" t="n">
        <v>2615</v>
      </c>
      <c r="M211" s="19" t="n">
        <v>3.9</v>
      </c>
      <c r="N211" s="20">
        <f>INT(L211/M211)</f>
        <v/>
      </c>
      <c r="O211" s="20">
        <f>INT(N211*0.3+0.5)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35.23</v>
      </c>
      <c r="T211" s="19" t="n">
        <v>62.42</v>
      </c>
      <c r="U211" s="17" t="inlineStr">
        <is>
          <t>Tier 2 High GIDA (Score 40.0–49.9)</t>
        </is>
      </c>
      <c r="V211" s="19" t="n">
        <v>70.23999999999999</v>
      </c>
      <c r="W211" s="19" t="n">
        <v>49.11</v>
      </c>
      <c r="X211" s="19" t="n">
        <v>70.23999999999999</v>
      </c>
      <c r="Y211" s="20">
        <f>ROUND(V211*0.35+W211*0.35+X211*0.30,2)</f>
        <v/>
      </c>
      <c r="Z211" s="23" t="inlineStr">
        <is>
          <t>D - Other node or line within 3 km</t>
        </is>
      </c>
      <c r="AA211" s="19" t="n">
        <v>1.02</v>
      </c>
      <c r="AB211" s="19" t="n">
        <v>0.8</v>
      </c>
      <c r="AC211" s="17" t="inlineStr">
        <is>
          <t>Line: PSG001 RELIANCE TO NCC001</t>
        </is>
      </c>
      <c r="AD211" s="17" t="inlineStr">
        <is>
          <t>Route options survey candidate: compare actual node lateral with approved line tap.</t>
        </is>
      </c>
      <c r="AE211" s="16" t="n">
        <v>2207</v>
      </c>
    </row>
    <row r="212">
      <c r="A212" s="16" t="n">
        <v>3</v>
      </c>
      <c r="B212" s="16" t="n">
        <v>208</v>
      </c>
      <c r="C212" s="16" t="n">
        <v>2208</v>
      </c>
      <c r="D212" s="17" t="inlineStr">
        <is>
          <t>1381100176</t>
        </is>
      </c>
      <c r="E212" s="17" t="inlineStr">
        <is>
          <t>National Capital Region (NCR)</t>
        </is>
      </c>
      <c r="F212" s="17" t="inlineStr">
        <is>
          <t>Fourth District (Not a Province)</t>
        </is>
      </c>
      <c r="G212" s="17" t="inlineStr">
        <is>
          <t>Pasay City</t>
        </is>
      </c>
      <c r="H212" s="17" t="inlineStr">
        <is>
          <t>Barangay 176</t>
        </is>
      </c>
      <c r="I212" s="18" t="n">
        <v>14.533891</v>
      </c>
      <c r="J212" s="18" t="n">
        <v>121.011851</v>
      </c>
      <c r="K212" s="17" t="inlineStr">
        <is>
          <t>U</t>
        </is>
      </c>
      <c r="L212" s="11" t="n">
        <v>1663</v>
      </c>
      <c r="M212" s="19" t="n">
        <v>3.4</v>
      </c>
      <c r="N212" s="20">
        <f>INT(L212/M212)</f>
        <v/>
      </c>
      <c r="O212" s="20">
        <f>INT(N212*0.3+0.5)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0.73</v>
      </c>
      <c r="T212" s="19" t="n">
        <v>0.22</v>
      </c>
      <c r="U212" s="17" t="inlineStr">
        <is>
          <t>Tier 2 High GIDA (Score 40.0–49.9)</t>
        </is>
      </c>
      <c r="V212" s="19" t="n">
        <v>70.23999999999999</v>
      </c>
      <c r="W212" s="19" t="n">
        <v>49.11</v>
      </c>
      <c r="X212" s="19" t="n">
        <v>70.23999999999999</v>
      </c>
      <c r="Y212" s="20">
        <f>ROUND(V212*0.35+W212*0.35+X212*0.30,2)</f>
        <v/>
      </c>
      <c r="Z212" s="23" t="inlineStr">
        <is>
          <t>D - Other node or line within 3 km</t>
        </is>
      </c>
      <c r="AA212" s="19" t="n">
        <v>1.39</v>
      </c>
      <c r="AB212" s="19" t="n">
        <v>0.66</v>
      </c>
      <c r="AC212" s="17" t="inlineStr">
        <is>
          <t>Line: Aerial 24C</t>
        </is>
      </c>
      <c r="AD212" s="17" t="inlineStr">
        <is>
          <t>Route options survey candidate: compare actual node lateral with approved line tap.</t>
        </is>
      </c>
      <c r="AE212" s="16" t="n">
        <v>2208</v>
      </c>
    </row>
    <row r="213">
      <c r="A213" s="16" t="n">
        <v>3</v>
      </c>
      <c r="B213" s="16" t="n">
        <v>209</v>
      </c>
      <c r="C213" s="16" t="n">
        <v>2209</v>
      </c>
      <c r="D213" s="17" t="inlineStr">
        <is>
          <t>1380605022</t>
        </is>
      </c>
      <c r="E213" s="17" t="inlineStr">
        <is>
          <t>National Capital Region (NCR)</t>
        </is>
      </c>
      <c r="F213" s="17" t="inlineStr">
        <is>
          <t>First District (Not a Province)</t>
        </is>
      </c>
      <c r="G213" s="17" t="inlineStr">
        <is>
          <t>City of Manila</t>
        </is>
      </c>
      <c r="H213" s="17" t="inlineStr">
        <is>
          <t>Barangay 320</t>
        </is>
      </c>
      <c r="I213" s="18" t="n">
        <v>14.6077292</v>
      </c>
      <c r="J213" s="18" t="n">
        <v>120.9852879</v>
      </c>
      <c r="K213" s="17" t="inlineStr">
        <is>
          <t>U</t>
        </is>
      </c>
      <c r="L213" s="11" t="n">
        <v>1339</v>
      </c>
      <c r="M213" s="19" t="n">
        <v>3.9</v>
      </c>
      <c r="N213" s="20">
        <f>INT(L213/M213)</f>
        <v/>
      </c>
      <c r="O213" s="20">
        <f>INT(N213*0.3+0.5)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3.8</v>
      </c>
      <c r="T213" s="19" t="n">
        <v>2.84</v>
      </c>
      <c r="U213" s="17" t="inlineStr">
        <is>
          <t>Tier 2 High GIDA (Score 40.0–49.9)</t>
        </is>
      </c>
      <c r="V213" s="19" t="n">
        <v>70.23999999999999</v>
      </c>
      <c r="W213" s="19" t="n">
        <v>49.1</v>
      </c>
      <c r="X213" s="19" t="n">
        <v>70.23999999999999</v>
      </c>
      <c r="Y213" s="20">
        <f>ROUND(V213*0.35+W213*0.35+X213*0.30,2)</f>
        <v/>
      </c>
      <c r="Z213" s="25" t="inlineStr">
        <is>
          <t>B - Node 0.5-1 km</t>
        </is>
      </c>
      <c r="AA213" s="19" t="n">
        <v>0.82</v>
      </c>
      <c r="AB213" s="19" t="n">
        <v>0.08</v>
      </c>
      <c r="AC213" s="17" t="inlineStr">
        <is>
          <t>Line: UG 144C via Y-Duct</t>
        </is>
      </c>
      <c r="AD213" s="17" t="inlineStr">
        <is>
          <t>Short node lateral candidate; confirm port/fiber capacity, access and route.</t>
        </is>
      </c>
      <c r="AE213" s="16" t="n">
        <v>2209</v>
      </c>
    </row>
    <row r="214">
      <c r="A214" s="16" t="n">
        <v>3</v>
      </c>
      <c r="B214" s="16" t="n">
        <v>210</v>
      </c>
      <c r="C214" s="16" t="n">
        <v>2210</v>
      </c>
      <c r="D214" s="17" t="inlineStr">
        <is>
          <t>1381100004</t>
        </is>
      </c>
      <c r="E214" s="17" t="inlineStr">
        <is>
          <t>National Capital Region (NCR)</t>
        </is>
      </c>
      <c r="F214" s="17" t="inlineStr">
        <is>
          <t>Fourth District (Not a Province)</t>
        </is>
      </c>
      <c r="G214" s="17" t="inlineStr">
        <is>
          <t>Pasay City</t>
        </is>
      </c>
      <c r="H214" s="17" t="inlineStr">
        <is>
          <t>Barangay 4</t>
        </is>
      </c>
      <c r="I214" s="18" t="n">
        <v>14.557746</v>
      </c>
      <c r="J214" s="18" t="n">
        <v>120.990487</v>
      </c>
      <c r="K214" s="17" t="inlineStr">
        <is>
          <t>U</t>
        </is>
      </c>
      <c r="L214" s="11" t="n">
        <v>2145</v>
      </c>
      <c r="M214" s="19" t="n">
        <v>3.4</v>
      </c>
      <c r="N214" s="20">
        <f>INT(L214/M214)</f>
        <v/>
      </c>
      <c r="O214" s="20">
        <f>INT(N214*0.3+0.5)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1.76</v>
      </c>
      <c r="T214" s="19" t="n">
        <v>1.39</v>
      </c>
      <c r="U214" s="17" t="inlineStr">
        <is>
          <t>Tier 2 High GIDA (Score 40.0–49.9)</t>
        </is>
      </c>
      <c r="V214" s="19" t="n">
        <v>70.23999999999999</v>
      </c>
      <c r="W214" s="19" t="n">
        <v>49.1</v>
      </c>
      <c r="X214" s="19" t="n">
        <v>70.23999999999999</v>
      </c>
      <c r="Y214" s="20">
        <f>ROUND(V214*0.35+W214*0.35+X214*0.30,2)</f>
        <v/>
      </c>
      <c r="Z214" s="25" t="inlineStr">
        <is>
          <t>B - Node 0.5-1 km</t>
        </is>
      </c>
      <c r="AA214" s="19" t="n">
        <v>0.51</v>
      </c>
      <c r="AB214" s="19" t="n">
        <v>0.5</v>
      </c>
      <c r="AC214" s="17" t="inlineStr">
        <is>
          <t>Line: Aerial 24C</t>
        </is>
      </c>
      <c r="AD214" s="17" t="inlineStr">
        <is>
          <t>Short node lateral candidate; confirm port/fiber capacity, access and route.</t>
        </is>
      </c>
      <c r="AE214" s="16" t="n">
        <v>2210</v>
      </c>
    </row>
    <row r="215">
      <c r="A215" s="16" t="n">
        <v>3</v>
      </c>
      <c r="B215" s="16" t="n">
        <v>211</v>
      </c>
      <c r="C215" s="16" t="n">
        <v>2211</v>
      </c>
      <c r="D215" s="17" t="inlineStr">
        <is>
          <t>0402106043</t>
        </is>
      </c>
      <c r="E215" s="17" t="inlineStr">
        <is>
          <t>Region IV-A (CALABARZON)</t>
        </is>
      </c>
      <c r="F215" s="17" t="inlineStr">
        <is>
          <t>Cavite</t>
        </is>
      </c>
      <c r="G215" s="17" t="inlineStr">
        <is>
          <t>City of Dasmariñas</t>
        </is>
      </c>
      <c r="H215" s="17" t="inlineStr">
        <is>
          <t>Santa Lucia</t>
        </is>
      </c>
      <c r="I215" s="18" t="n">
        <v>14.287057</v>
      </c>
      <c r="J215" s="18" t="n">
        <v>120.980193</v>
      </c>
      <c r="K215" s="17" t="inlineStr">
        <is>
          <t>U</t>
        </is>
      </c>
      <c r="L215" s="11" t="n">
        <v>5826</v>
      </c>
      <c r="M215" s="19" t="n">
        <v>3.4</v>
      </c>
      <c r="N215" s="20">
        <f>INT(L215/M215)</f>
        <v/>
      </c>
      <c r="O215" s="20">
        <f>INT(N215*0.3+0.5)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2.5</v>
      </c>
      <c r="T215" s="19" t="n">
        <v>2.41</v>
      </c>
      <c r="U215" s="17" t="inlineStr">
        <is>
          <t>Tier 2 High GIDA (Score 40.0–49.9)</t>
        </is>
      </c>
      <c r="V215" s="19" t="n">
        <v>70.23999999999999</v>
      </c>
      <c r="W215" s="19" t="n">
        <v>49.1</v>
      </c>
      <c r="X215" s="19" t="n">
        <v>70.23999999999999</v>
      </c>
      <c r="Y215" s="20">
        <f>ROUND(V215*0.35+W215*0.35+X215*0.30,2)</f>
        <v/>
      </c>
      <c r="Z215" s="23" t="inlineStr">
        <is>
          <t>D - Other node or line within 3 km</t>
        </is>
      </c>
      <c r="AA215" s="19" t="n">
        <v>2.41</v>
      </c>
      <c r="AB215" s="19" t="n">
        <v>1.99</v>
      </c>
      <c r="AC215" s="17" t="inlineStr">
        <is>
          <t>Line: NCC001 TO TGY001</t>
        </is>
      </c>
      <c r="AD215" s="17" t="inlineStr">
        <is>
          <t>Route options survey candidate: compare actual node lateral with approved line tap.</t>
        </is>
      </c>
      <c r="AE215" s="16" t="n">
        <v>2211</v>
      </c>
    </row>
    <row r="216">
      <c r="A216" s="16" t="n">
        <v>3</v>
      </c>
      <c r="B216" s="16" t="n">
        <v>212</v>
      </c>
      <c r="C216" s="16" t="n">
        <v>2212</v>
      </c>
      <c r="D216" s="17" t="inlineStr">
        <is>
          <t>1903612039</t>
        </is>
      </c>
      <c r="E216" s="17" t="inlineStr">
        <is>
          <t>Bangsamoro Autonomous Region In Muslim Mindanao (BARMM)</t>
        </is>
      </c>
      <c r="F216" s="17" t="inlineStr">
        <is>
          <t>Lanao del Sur</t>
        </is>
      </c>
      <c r="G216" s="17" t="inlineStr">
        <is>
          <t>Lumbatan</t>
        </is>
      </c>
      <c r="H216" s="17" t="inlineStr">
        <is>
          <t>Picotaan</t>
        </is>
      </c>
      <c r="I216" s="18" t="n">
        <v>17.254802</v>
      </c>
      <c r="J216" s="18" t="n">
        <v>122.228846</v>
      </c>
      <c r="K216" s="17" t="inlineStr">
        <is>
          <t>R</t>
        </is>
      </c>
      <c r="L216" s="11" t="n">
        <v>2403</v>
      </c>
      <c r="M216" s="19" t="n">
        <v>5.7</v>
      </c>
      <c r="N216" s="20">
        <f>INT(L216/M216)</f>
        <v/>
      </c>
      <c r="O216" s="20">
        <f>INT(N216*0.3+0.5)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29.41</v>
      </c>
      <c r="T216" s="19" t="n">
        <v>34.29</v>
      </c>
      <c r="U216" s="17" t="inlineStr">
        <is>
          <t>Tier 2 High GIDA (Score 40.0–49.9)</t>
        </is>
      </c>
      <c r="V216" s="19" t="n">
        <v>70.23999999999999</v>
      </c>
      <c r="W216" s="19" t="n">
        <v>49.1</v>
      </c>
      <c r="X216" s="19" t="n">
        <v>70.23999999999999</v>
      </c>
      <c r="Y216" s="20">
        <f>ROUND(V216*0.35+W216*0.35+X216*0.30,2)</f>
        <v/>
      </c>
      <c r="Z216" s="24" t="inlineStr">
        <is>
          <t>F - Nearest node and line over 5 km</t>
        </is>
      </c>
      <c r="AA216" s="19" t="n">
        <v>29.41</v>
      </c>
      <c r="AB216" s="19" t="n">
        <v>34.28</v>
      </c>
      <c r="AC216" s="17" t="inlineStr">
        <is>
          <t>Node: IGI003 - PM</t>
        </is>
      </c>
      <c r="AD216" s="17" t="inlineStr">
        <is>
          <t>Remote site candidate: deploy Starlink LEO satellite backhaul or long microwave hop.</t>
        </is>
      </c>
      <c r="AE216" s="16" t="n">
        <v>2212</v>
      </c>
    </row>
    <row r="217">
      <c r="A217" s="16" t="n">
        <v>3</v>
      </c>
      <c r="B217" s="16" t="n">
        <v>213</v>
      </c>
      <c r="C217" s="16" t="n">
        <v>2213</v>
      </c>
      <c r="D217" s="17" t="inlineStr">
        <is>
          <t>1381100006</t>
        </is>
      </c>
      <c r="E217" s="17" t="inlineStr">
        <is>
          <t>National Capital Region (NCR)</t>
        </is>
      </c>
      <c r="F217" s="17" t="inlineStr">
        <is>
          <t>Fourth District (Not a Province)</t>
        </is>
      </c>
      <c r="G217" s="17" t="inlineStr">
        <is>
          <t>Pasay City</t>
        </is>
      </c>
      <c r="H217" s="17" t="inlineStr">
        <is>
          <t>Barangay 6</t>
        </is>
      </c>
      <c r="I217" s="18" t="n">
        <v>14.559786</v>
      </c>
      <c r="J217" s="18" t="n">
        <v>120.991087</v>
      </c>
      <c r="K217" s="17" t="inlineStr">
        <is>
          <t>U</t>
        </is>
      </c>
      <c r="L217" s="11" t="n">
        <v>476</v>
      </c>
      <c r="M217" s="19" t="n">
        <v>3.4</v>
      </c>
      <c r="N217" s="20">
        <f>INT(L217/M217)</f>
        <v/>
      </c>
      <c r="O217" s="20">
        <f>INT(N217*0.3+0.5)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9.539999999999999</v>
      </c>
      <c r="T217" s="19" t="n">
        <v>10.2</v>
      </c>
      <c r="U217" s="17" t="inlineStr">
        <is>
          <t>Tier 2 High GIDA (Score 40.0–49.9)</t>
        </is>
      </c>
      <c r="V217" s="19" t="n">
        <v>70.23999999999999</v>
      </c>
      <c r="W217" s="19" t="n">
        <v>49.1</v>
      </c>
      <c r="X217" s="19" t="n">
        <v>70.23999999999999</v>
      </c>
      <c r="Y217" s="20">
        <f>ROUND(V217*0.35+W217*0.35+X217*0.30,2)</f>
        <v/>
      </c>
      <c r="Z217" s="25" t="inlineStr">
        <is>
          <t>B - Node 0.5-1 km</t>
        </is>
      </c>
      <c r="AA217" s="19" t="n">
        <v>0.73</v>
      </c>
      <c r="AB217" s="19" t="n">
        <v>0.49</v>
      </c>
      <c r="AC217" s="17" t="inlineStr">
        <is>
          <t>Line: UG 288C via Y-Duct</t>
        </is>
      </c>
      <c r="AD217" s="17" t="inlineStr">
        <is>
          <t>Short node lateral candidate; confirm port/fiber capacity, access and route.</t>
        </is>
      </c>
      <c r="AE217" s="16" t="n">
        <v>2213</v>
      </c>
    </row>
    <row r="218">
      <c r="A218" s="16" t="n">
        <v>3</v>
      </c>
      <c r="B218" s="16" t="n">
        <v>214</v>
      </c>
      <c r="C218" s="16" t="n">
        <v>2214</v>
      </c>
      <c r="D218" s="17" t="inlineStr">
        <is>
          <t>1381100182</t>
        </is>
      </c>
      <c r="E218" s="17" t="inlineStr">
        <is>
          <t>National Capital Region (NCR)</t>
        </is>
      </c>
      <c r="F218" s="17" t="inlineStr">
        <is>
          <t>Fourth District (Not a Province)</t>
        </is>
      </c>
      <c r="G218" s="17" t="inlineStr">
        <is>
          <t>Pasay City</t>
        </is>
      </c>
      <c r="H218" s="17" t="inlineStr">
        <is>
          <t>Barangay 182</t>
        </is>
      </c>
      <c r="I218" s="18" t="n">
        <v>14.523409</v>
      </c>
      <c r="J218" s="18" t="n">
        <v>121.013776</v>
      </c>
      <c r="K218" s="17" t="inlineStr">
        <is>
          <t>U</t>
        </is>
      </c>
      <c r="L218" s="11" t="n">
        <v>2989</v>
      </c>
      <c r="M218" s="19" t="n">
        <v>3.4</v>
      </c>
      <c r="N218" s="20">
        <f>INT(L218/M218)</f>
        <v/>
      </c>
      <c r="O218" s="20">
        <f>INT(N218*0.3+0.5)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1.5</v>
      </c>
      <c r="T218" s="19" t="n">
        <v>0.97</v>
      </c>
      <c r="U218" s="17" t="inlineStr">
        <is>
          <t>Tier 2 High GIDA (Score 40.0–49.9)</t>
        </is>
      </c>
      <c r="V218" s="19" t="n">
        <v>70.23999999999999</v>
      </c>
      <c r="W218" s="19" t="n">
        <v>49.1</v>
      </c>
      <c r="X218" s="19" t="n">
        <v>70.23999999999999</v>
      </c>
      <c r="Y218" s="20">
        <f>ROUND(V218*0.35+W218*0.35+X218*0.30,2)</f>
        <v/>
      </c>
      <c r="Z218" s="25" t="inlineStr">
        <is>
          <t>A - Node within 0.5 km</t>
        </is>
      </c>
      <c r="AA218" s="19" t="n">
        <v>0.26</v>
      </c>
      <c r="AB218" s="19" t="n">
        <v>0.05</v>
      </c>
      <c r="AC218" s="17" t="inlineStr">
        <is>
          <t>Line: Aerial 24C</t>
        </is>
      </c>
      <c r="AD218" s="17" t="inlineStr">
        <is>
          <t>First survey candidate: confirm node handoff, spare capacity and short route; co-location not established.</t>
        </is>
      </c>
      <c r="AE218" s="16" t="n">
        <v>2214</v>
      </c>
    </row>
    <row r="219">
      <c r="A219" s="16" t="n">
        <v>3</v>
      </c>
      <c r="B219" s="16" t="n">
        <v>215</v>
      </c>
      <c r="C219" s="16" t="n">
        <v>2215</v>
      </c>
      <c r="D219" s="17" t="inlineStr">
        <is>
          <t>0402106050</t>
        </is>
      </c>
      <c r="E219" s="17" t="inlineStr">
        <is>
          <t>Region IV-A (CALABARZON)</t>
        </is>
      </c>
      <c r="F219" s="17" t="inlineStr">
        <is>
          <t>Cavite</t>
        </is>
      </c>
      <c r="G219" s="17" t="inlineStr">
        <is>
          <t>City of Dasmariñas</t>
        </is>
      </c>
      <c r="H219" s="17" t="inlineStr">
        <is>
          <t>Emmanuel Bergado II</t>
        </is>
      </c>
      <c r="I219" s="18" t="n">
        <v>14.299005</v>
      </c>
      <c r="J219" s="18" t="n">
        <v>120.998663</v>
      </c>
      <c r="K219" s="17" t="inlineStr">
        <is>
          <t>R</t>
        </is>
      </c>
      <c r="L219" s="11" t="n">
        <v>2943</v>
      </c>
      <c r="M219" s="19" t="n">
        <v>3.4</v>
      </c>
      <c r="N219" s="20">
        <f>INT(L219/M219)</f>
        <v/>
      </c>
      <c r="O219" s="20">
        <f>INT(N219*0.3+0.5)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0.51</v>
      </c>
      <c r="T219" s="19" t="n">
        <v>3.18</v>
      </c>
      <c r="U219" s="17" t="inlineStr">
        <is>
          <t>Tier 2 High GIDA (Score 40.0–49.9)</t>
        </is>
      </c>
      <c r="V219" s="19" t="n">
        <v>70.23</v>
      </c>
      <c r="W219" s="19" t="n">
        <v>49.1</v>
      </c>
      <c r="X219" s="19" t="n">
        <v>70.23</v>
      </c>
      <c r="Y219" s="20">
        <f>ROUND(V219*0.35+W219*0.35+X219*0.30,2)</f>
        <v/>
      </c>
      <c r="Z219" s="23" t="inlineStr">
        <is>
          <t>D - Other node or line within 3 km</t>
        </is>
      </c>
      <c r="AA219" s="19" t="n">
        <v>1.88</v>
      </c>
      <c r="AB219" s="19" t="n">
        <v>4.3</v>
      </c>
      <c r="AC219" s="17" t="inlineStr">
        <is>
          <t>Node: MAC001
- TYPE 3</t>
        </is>
      </c>
      <c r="AD219" s="17" t="inlineStr">
        <is>
          <t>Route options survey candidate: compare actual node lateral with approved line tap.</t>
        </is>
      </c>
      <c r="AE219" s="16" t="n">
        <v>2215</v>
      </c>
    </row>
    <row r="220">
      <c r="A220" s="16" t="n">
        <v>3</v>
      </c>
      <c r="B220" s="16" t="n">
        <v>216</v>
      </c>
      <c r="C220" s="16" t="n">
        <v>2216</v>
      </c>
      <c r="D220" s="17" t="inlineStr">
        <is>
          <t>1380601155</t>
        </is>
      </c>
      <c r="E220" s="17" t="inlineStr">
        <is>
          <t>National Capital Region (NCR)</t>
        </is>
      </c>
      <c r="F220" s="17" t="inlineStr">
        <is>
          <t>First District (Not a Province)</t>
        </is>
      </c>
      <c r="G220" s="17" t="inlineStr">
        <is>
          <t>City of Manila</t>
        </is>
      </c>
      <c r="H220" s="17" t="inlineStr">
        <is>
          <t>Barangay 155</t>
        </is>
      </c>
      <c r="I220" s="18" t="n">
        <v>14.6255783</v>
      </c>
      <c r="J220" s="18" t="n">
        <v>120.9731685</v>
      </c>
      <c r="K220" s="17" t="inlineStr">
        <is>
          <t>U</t>
        </is>
      </c>
      <c r="L220" s="11" t="n">
        <v>3356</v>
      </c>
      <c r="M220" s="19" t="n">
        <v>3.9</v>
      </c>
      <c r="N220" s="20">
        <f>INT(L220/M220)</f>
        <v/>
      </c>
      <c r="O220" s="20">
        <f>INT(N220*0.3+0.5)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35.6</v>
      </c>
      <c r="T220" s="19" t="n">
        <v>36.49</v>
      </c>
      <c r="U220" s="17" t="inlineStr">
        <is>
          <t>Tier 2 High GIDA (Score 40.0–49.9)</t>
        </is>
      </c>
      <c r="V220" s="19" t="n">
        <v>70.23</v>
      </c>
      <c r="W220" s="19" t="n">
        <v>49.1</v>
      </c>
      <c r="X220" s="19" t="n">
        <v>70.23</v>
      </c>
      <c r="Y220" s="20">
        <f>ROUND(V220*0.35+W220*0.35+X220*0.30,2)</f>
        <v/>
      </c>
      <c r="Z220" s="25" t="inlineStr">
        <is>
          <t>A - Node within 0.5 km</t>
        </is>
      </c>
      <c r="AA220" s="19" t="n">
        <v>0.14</v>
      </c>
      <c r="AB220" s="19" t="n">
        <v>0</v>
      </c>
      <c r="AC220" s="17" t="inlineStr">
        <is>
          <t>Line: Aerial 24C</t>
        </is>
      </c>
      <c r="AD220" s="17" t="inlineStr">
        <is>
          <t>First survey candidate: confirm node handoff, spare capacity and short route; co-location not established.</t>
        </is>
      </c>
      <c r="AE220" s="16" t="n">
        <v>2216</v>
      </c>
    </row>
    <row r="221">
      <c r="A221" s="16" t="n">
        <v>3</v>
      </c>
      <c r="B221" s="16" t="n">
        <v>217</v>
      </c>
      <c r="C221" s="16" t="n">
        <v>2217</v>
      </c>
      <c r="D221" s="17" t="inlineStr">
        <is>
          <t>1380601225</t>
        </is>
      </c>
      <c r="E221" s="17" t="inlineStr">
        <is>
          <t>National Capital Region (NCR)</t>
        </is>
      </c>
      <c r="F221" s="17" t="inlineStr">
        <is>
          <t>First District (Not a Province)</t>
        </is>
      </c>
      <c r="G221" s="17" t="inlineStr">
        <is>
          <t>City of Manila</t>
        </is>
      </c>
      <c r="H221" s="17" t="inlineStr">
        <is>
          <t>Barangay 224</t>
        </is>
      </c>
      <c r="I221" s="18" t="n">
        <v>14.62243</v>
      </c>
      <c r="J221" s="18" t="n">
        <v>120.98318</v>
      </c>
      <c r="K221" s="17" t="inlineStr">
        <is>
          <t>U</t>
        </is>
      </c>
      <c r="L221" s="11" t="n">
        <v>1101</v>
      </c>
      <c r="M221" s="19" t="n">
        <v>3.9</v>
      </c>
      <c r="N221" s="20">
        <f>INT(L221/M221)</f>
        <v/>
      </c>
      <c r="O221" s="20">
        <f>INT(N221*0.3+0.5)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60.61</v>
      </c>
      <c r="T221" s="19" t="n">
        <v>43.36</v>
      </c>
      <c r="U221" s="17" t="inlineStr">
        <is>
          <t>Tier 2 High GIDA (Score 40.0–49.9)</t>
        </is>
      </c>
      <c r="V221" s="19" t="n">
        <v>70.23</v>
      </c>
      <c r="W221" s="19" t="n">
        <v>49.1</v>
      </c>
      <c r="X221" s="19" t="n">
        <v>70.23</v>
      </c>
      <c r="Y221" s="20">
        <f>ROUND(V221*0.35+W221*0.35+X221*0.30,2)</f>
        <v/>
      </c>
      <c r="Z221" s="25" t="inlineStr">
        <is>
          <t>B - Node 0.5-1 km</t>
        </is>
      </c>
      <c r="AA221" s="19" t="n">
        <v>0.66</v>
      </c>
      <c r="AB221" s="19" t="n">
        <v>0.03</v>
      </c>
      <c r="AC221" s="17" t="inlineStr">
        <is>
          <t>Line: Aerial 24C</t>
        </is>
      </c>
      <c r="AD221" s="17" t="inlineStr">
        <is>
          <t>Short node lateral candidate; confirm port/fiber capacity, access and route.</t>
        </is>
      </c>
      <c r="AE221" s="16" t="n">
        <v>2217</v>
      </c>
    </row>
    <row r="222">
      <c r="A222" s="16" t="n">
        <v>3</v>
      </c>
      <c r="B222" s="16" t="n">
        <v>218</v>
      </c>
      <c r="C222" s="16" t="n">
        <v>2218</v>
      </c>
      <c r="D222" s="17" t="inlineStr">
        <is>
          <t>1380605075</t>
        </is>
      </c>
      <c r="E222" s="17" t="inlineStr">
        <is>
          <t>National Capital Region (NCR)</t>
        </is>
      </c>
      <c r="F222" s="17" t="inlineStr">
        <is>
          <t>First District (Not a Province)</t>
        </is>
      </c>
      <c r="G222" s="17" t="inlineStr">
        <is>
          <t>City of Manila</t>
        </is>
      </c>
      <c r="H222" s="17" t="inlineStr">
        <is>
          <t>Barangay 372</t>
        </is>
      </c>
      <c r="I222" s="18" t="n">
        <v>14.6268603</v>
      </c>
      <c r="J222" s="18" t="n">
        <v>120.9821073</v>
      </c>
      <c r="K222" s="17" t="inlineStr">
        <is>
          <t>U</t>
        </is>
      </c>
      <c r="L222" s="11" t="n">
        <v>4262</v>
      </c>
      <c r="M222" s="19" t="n">
        <v>3.9</v>
      </c>
      <c r="N222" s="20">
        <f>INT(L222/M222)</f>
        <v/>
      </c>
      <c r="O222" s="20">
        <f>INT(N222*0.3+0.5)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38.11</v>
      </c>
      <c r="T222" s="19" t="n">
        <v>35.44</v>
      </c>
      <c r="U222" s="17" t="inlineStr">
        <is>
          <t>Tier 2 High GIDA (Score 40.0–49.9)</t>
        </is>
      </c>
      <c r="V222" s="19" t="n">
        <v>70.22</v>
      </c>
      <c r="W222" s="19" t="n">
        <v>49.09</v>
      </c>
      <c r="X222" s="19" t="n">
        <v>70.22</v>
      </c>
      <c r="Y222" s="20">
        <f>ROUND(V222*0.35+W222*0.35+X222*0.30,2)</f>
        <v/>
      </c>
      <c r="Z222" s="25" t="inlineStr">
        <is>
          <t>B - Node 0.5-1 km</t>
        </is>
      </c>
      <c r="AA222" s="19" t="n">
        <v>0.9399999999999999</v>
      </c>
      <c r="AB222" s="19" t="n">
        <v>0.1</v>
      </c>
      <c r="AC222" s="17" t="inlineStr">
        <is>
          <t>Line: UG 144C via Y-Duct</t>
        </is>
      </c>
      <c r="AD222" s="17" t="inlineStr">
        <is>
          <t>Short node lateral candidate; confirm port/fiber capacity, access and route.</t>
        </is>
      </c>
      <c r="AE222" s="16" t="n">
        <v>2218</v>
      </c>
    </row>
    <row r="223">
      <c r="A223" s="16" t="n">
        <v>3</v>
      </c>
      <c r="B223" s="16" t="n">
        <v>219</v>
      </c>
      <c r="C223" s="16" t="n">
        <v>2219</v>
      </c>
      <c r="D223" s="17" t="inlineStr">
        <is>
          <t>PH0002219</t>
        </is>
      </c>
      <c r="E223" s="17" t="inlineStr">
        <is>
          <t>NCR</t>
        </is>
      </c>
      <c r="F223" s="17" t="inlineStr">
        <is>
          <t>Metro Manila</t>
        </is>
      </c>
      <c r="G223" s="17" t="inlineStr">
        <is>
          <t>Caloocan City</t>
        </is>
      </c>
      <c r="H223" s="17" t="inlineStr">
        <is>
          <t>Barangay 12</t>
        </is>
      </c>
      <c r="I223" s="18" t="n">
        <v>14.6105007</v>
      </c>
      <c r="J223" s="18" t="n">
        <v>120.968598</v>
      </c>
      <c r="K223" s="17" t="inlineStr">
        <is>
          <t>R</t>
        </is>
      </c>
      <c r="L223" s="11" t="n">
        <v>2279</v>
      </c>
      <c r="M223" s="19" t="n">
        <v>3.8</v>
      </c>
      <c r="N223" s="20">
        <f>INT(L223/M223)</f>
        <v/>
      </c>
      <c r="O223" s="20">
        <f>INT(N223*0.3+0.5)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64.81999999999999</v>
      </c>
      <c r="T223" s="19" t="n">
        <v>63.1</v>
      </c>
      <c r="U223" s="17" t="inlineStr">
        <is>
          <t>Tier 2 High GIDA (Score 40.0–49.9)</t>
        </is>
      </c>
      <c r="V223" s="19" t="n">
        <v>70.22</v>
      </c>
      <c r="W223" s="19" t="n">
        <v>49.09</v>
      </c>
      <c r="X223" s="19" t="n">
        <v>70.22</v>
      </c>
      <c r="Y223" s="20">
        <f>ROUND(V223*0.35+W223*0.35+X223*0.30,2)</f>
        <v/>
      </c>
      <c r="Z223" s="25" t="inlineStr">
        <is>
          <t>A - Node within 0.5 km</t>
        </is>
      </c>
      <c r="AA223" s="19" t="n">
        <v>0.43</v>
      </c>
      <c r="AB223" s="19" t="n">
        <v>0.06</v>
      </c>
      <c r="AC223" s="17" t="inlineStr">
        <is>
          <t>Line: Aerial 24C</t>
        </is>
      </c>
      <c r="AD223" s="17" t="inlineStr">
        <is>
          <t>First survey candidate: confirm node handoff, spare capacity and short route; co-location not established.</t>
        </is>
      </c>
      <c r="AE223" s="16" t="n">
        <v>2219</v>
      </c>
    </row>
    <row r="224">
      <c r="A224" s="16" t="n">
        <v>3</v>
      </c>
      <c r="B224" s="16" t="n">
        <v>220</v>
      </c>
      <c r="C224" s="16" t="n">
        <v>2220</v>
      </c>
      <c r="D224" s="17" t="inlineStr">
        <is>
          <t>1380614067</t>
        </is>
      </c>
      <c r="E224" s="17" t="inlineStr">
        <is>
          <t>National Capital Region (NCR)</t>
        </is>
      </c>
      <c r="F224" s="17" t="inlineStr">
        <is>
          <t>First District (Not a Province)</t>
        </is>
      </c>
      <c r="G224" s="17" t="inlineStr">
        <is>
          <t>City of Manila</t>
        </is>
      </c>
      <c r="H224" s="17" t="inlineStr">
        <is>
          <t>Barangay 874</t>
        </is>
      </c>
      <c r="I224" s="18" t="n">
        <v>14.582424</v>
      </c>
      <c r="J224" s="18" t="n">
        <v>121.00624</v>
      </c>
      <c r="K224" s="17" t="inlineStr">
        <is>
          <t>U</t>
        </is>
      </c>
      <c r="L224" s="11" t="n">
        <v>2077</v>
      </c>
      <c r="M224" s="19" t="n">
        <v>3.9</v>
      </c>
      <c r="N224" s="20">
        <f>INT(L224/M224)</f>
        <v/>
      </c>
      <c r="O224" s="20">
        <f>INT(N224*0.3+0.5)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20.19</v>
      </c>
      <c r="T224" s="19" t="n">
        <v>22.23</v>
      </c>
      <c r="U224" s="17" t="inlineStr">
        <is>
          <t>Tier 2 High GIDA (Score 40.0–49.9)</t>
        </is>
      </c>
      <c r="V224" s="19" t="n">
        <v>70.22</v>
      </c>
      <c r="W224" s="19" t="n">
        <v>49.09</v>
      </c>
      <c r="X224" s="19" t="n">
        <v>70.22</v>
      </c>
      <c r="Y224" s="20">
        <f>ROUND(V224*0.35+W224*0.35+X224*0.30,2)</f>
        <v/>
      </c>
      <c r="Z224" s="25" t="inlineStr">
        <is>
          <t>A - Node within 0.5 km</t>
        </is>
      </c>
      <c r="AA224" s="19" t="n">
        <v>0.43</v>
      </c>
      <c r="AB224" s="19" t="n">
        <v>0.28</v>
      </c>
      <c r="AC224" s="17" t="inlineStr">
        <is>
          <t>Line: Aerial 24C</t>
        </is>
      </c>
      <c r="AD224" s="17" t="inlineStr">
        <is>
          <t>First survey candidate: confirm node handoff, spare capacity and short route; co-location not established.</t>
        </is>
      </c>
      <c r="AE224" s="16" t="n">
        <v>2220</v>
      </c>
    </row>
    <row r="225">
      <c r="A225" s="16" t="n">
        <v>3</v>
      </c>
      <c r="B225" s="16" t="n">
        <v>221</v>
      </c>
      <c r="C225" s="16" t="n">
        <v>2221</v>
      </c>
      <c r="D225" s="17" t="inlineStr">
        <is>
          <t>0502006027</t>
        </is>
      </c>
      <c r="E225" s="17" t="inlineStr">
        <is>
          <t>Region V (Bicol Region)</t>
        </is>
      </c>
      <c r="F225" s="17" t="inlineStr">
        <is>
          <t>Catanduanes</t>
        </is>
      </c>
      <c r="G225" s="17" t="inlineStr">
        <is>
          <t>Pandan</t>
        </is>
      </c>
      <c r="H225" s="17" t="inlineStr">
        <is>
          <t>Wagdas</t>
        </is>
      </c>
      <c r="I225" s="18" t="n">
        <v>14.04854122416888</v>
      </c>
      <c r="J225" s="18" t="n">
        <v>124.1384987057198</v>
      </c>
      <c r="K225" s="17" t="inlineStr">
        <is>
          <t>R</t>
        </is>
      </c>
      <c r="L225" s="11" t="n">
        <v>638</v>
      </c>
      <c r="M225" s="19" t="n">
        <v>4.2</v>
      </c>
      <c r="N225" s="20">
        <f>INT(L225/M225)</f>
        <v/>
      </c>
      <c r="O225" s="20">
        <f>INT(N225*0.3+0.5)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45.47</v>
      </c>
      <c r="T225" s="19" t="n">
        <v>84.2</v>
      </c>
      <c r="U225" s="17" t="inlineStr">
        <is>
          <t>Tier 2 High GIDA (Score 40.0–49.9)</t>
        </is>
      </c>
      <c r="V225" s="19" t="n">
        <v>70.22</v>
      </c>
      <c r="W225" s="19" t="n">
        <v>49.09</v>
      </c>
      <c r="X225" s="19" t="n">
        <v>70.22</v>
      </c>
      <c r="Y225" s="20">
        <f>ROUND(V225*0.35+W225*0.35+X225*0.30,2)</f>
        <v/>
      </c>
      <c r="Z225" s="24" t="inlineStr">
        <is>
          <t>F - Nearest node and line over 5 km</t>
        </is>
      </c>
      <c r="AA225" s="19" t="n">
        <v>42.56</v>
      </c>
      <c r="AB225" s="19" t="n">
        <v>80.31</v>
      </c>
      <c r="AC225" s="17" t="inlineStr">
        <is>
          <t>Node: COC001 - BP</t>
        </is>
      </c>
      <c r="AD225" s="17" t="inlineStr">
        <is>
          <t>Remote site candidate: deploy Starlink LEO satellite backhaul or long microwave hop.</t>
        </is>
      </c>
      <c r="AE225" s="16" t="n">
        <v>2221</v>
      </c>
    </row>
    <row r="226">
      <c r="A226" s="16" t="n">
        <v>3</v>
      </c>
      <c r="B226" s="16" t="n">
        <v>222</v>
      </c>
      <c r="C226" s="16" t="n">
        <v>2222</v>
      </c>
      <c r="D226" s="17" t="inlineStr">
        <is>
          <t>1380601222</t>
        </is>
      </c>
      <c r="E226" s="17" t="inlineStr">
        <is>
          <t>National Capital Region (NCR)</t>
        </is>
      </c>
      <c r="F226" s="17" t="inlineStr">
        <is>
          <t>First District (Not a Province)</t>
        </is>
      </c>
      <c r="G226" s="17" t="inlineStr">
        <is>
          <t>City of Manila</t>
        </is>
      </c>
      <c r="H226" s="17" t="inlineStr">
        <is>
          <t>Barangay 221</t>
        </is>
      </c>
      <c r="I226" s="18" t="n">
        <v>14.62603</v>
      </c>
      <c r="J226" s="18" t="n">
        <v>120.98018</v>
      </c>
      <c r="K226" s="17" t="inlineStr">
        <is>
          <t>U</t>
        </is>
      </c>
      <c r="L226" s="11" t="n">
        <v>3455</v>
      </c>
      <c r="M226" s="19" t="n">
        <v>3.9</v>
      </c>
      <c r="N226" s="20">
        <f>INT(L226/M226)</f>
        <v/>
      </c>
      <c r="O226" s="20">
        <f>INT(N226*0.3+0.5)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38.36</v>
      </c>
      <c r="T226" s="19" t="n">
        <v>11.14</v>
      </c>
      <c r="U226" s="17" t="inlineStr">
        <is>
          <t>Tier 2 High GIDA (Score 40.0–49.9)</t>
        </is>
      </c>
      <c r="V226" s="19" t="n">
        <v>70.22</v>
      </c>
      <c r="W226" s="19" t="n">
        <v>49.09</v>
      </c>
      <c r="X226" s="19" t="n">
        <v>70.22</v>
      </c>
      <c r="Y226" s="20">
        <f>ROUND(V226*0.35+W226*0.35+X226*0.30,2)</f>
        <v/>
      </c>
      <c r="Z226" s="25" t="inlineStr">
        <is>
          <t>B - Node 0.5-1 km</t>
        </is>
      </c>
      <c r="AA226" s="19" t="n">
        <v>0.74</v>
      </c>
      <c r="AB226" s="19" t="n">
        <v>0.09</v>
      </c>
      <c r="AC226" s="17" t="inlineStr">
        <is>
          <t>Line: UG 144C via Y-Duct</t>
        </is>
      </c>
      <c r="AD226" s="17" t="inlineStr">
        <is>
          <t>Short node lateral candidate; confirm port/fiber capacity, access and route.</t>
        </is>
      </c>
      <c r="AE226" s="16" t="n">
        <v>2222</v>
      </c>
    </row>
    <row r="227">
      <c r="A227" s="16" t="n">
        <v>3</v>
      </c>
      <c r="B227" s="16" t="n">
        <v>223</v>
      </c>
      <c r="C227" s="16" t="n">
        <v>2223</v>
      </c>
      <c r="D227" s="17" t="inlineStr">
        <is>
          <t>1380610057</t>
        </is>
      </c>
      <c r="E227" s="17" t="inlineStr">
        <is>
          <t>National Capital Region (NCR)</t>
        </is>
      </c>
      <c r="F227" s="17" t="inlineStr">
        <is>
          <t>First District (Not a Province)</t>
        </is>
      </c>
      <c r="G227" s="17" t="inlineStr">
        <is>
          <t>City of Manila</t>
        </is>
      </c>
      <c r="H227" s="17" t="inlineStr">
        <is>
          <t>Barangay 743</t>
        </is>
      </c>
      <c r="I227" s="18" t="n">
        <v>14.5667173</v>
      </c>
      <c r="J227" s="18" t="n">
        <v>121.0053106</v>
      </c>
      <c r="K227" s="17" t="inlineStr">
        <is>
          <t>U</t>
        </is>
      </c>
      <c r="L227" s="11" t="n">
        <v>1656</v>
      </c>
      <c r="M227" s="19" t="n">
        <v>3.9</v>
      </c>
      <c r="N227" s="20">
        <f>INT(L227/M227)</f>
        <v/>
      </c>
      <c r="O227" s="20">
        <f>INT(N227*0.3+0.5)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16.83</v>
      </c>
      <c r="T227" s="19" t="n">
        <v>22.68</v>
      </c>
      <c r="U227" s="17" t="inlineStr">
        <is>
          <t>Tier 2 High GIDA (Score 40.0–49.9)</t>
        </is>
      </c>
      <c r="V227" s="19" t="n">
        <v>70.22</v>
      </c>
      <c r="W227" s="19" t="n">
        <v>49.09</v>
      </c>
      <c r="X227" s="19" t="n">
        <v>70.22</v>
      </c>
      <c r="Y227" s="20">
        <f>ROUND(V227*0.35+W227*0.35+X227*0.30,2)</f>
        <v/>
      </c>
      <c r="Z227" s="22" t="inlineStr">
        <is>
          <t>C - Line within 0.5 km; node over 1 km</t>
        </is>
      </c>
      <c r="AA227" s="19" t="n">
        <v>1.33</v>
      </c>
      <c r="AB227" s="19" t="n">
        <v>0.11</v>
      </c>
      <c r="AC227" s="17" t="inlineStr">
        <is>
          <t>Line: Aerial 24C</t>
        </is>
      </c>
      <c r="AD227" s="17" t="inlineStr">
        <is>
          <t>Splice closure / line-tap survey candidate; locate closure and confirm splicing/capacity.</t>
        </is>
      </c>
      <c r="AE227" s="16" t="n">
        <v>2223</v>
      </c>
    </row>
    <row r="228">
      <c r="A228" s="16" t="n">
        <v>3</v>
      </c>
      <c r="B228" s="16" t="n">
        <v>224</v>
      </c>
      <c r="C228" s="16" t="n">
        <v>2224</v>
      </c>
      <c r="D228" s="17" t="inlineStr">
        <is>
          <t>1403213038</t>
        </is>
      </c>
      <c r="E228" s="17" t="inlineStr">
        <is>
          <t>Cordillera Administrative Region (CAR)</t>
        </is>
      </c>
      <c r="F228" s="17" t="inlineStr">
        <is>
          <t>Kalinga</t>
        </is>
      </c>
      <c r="G228" s="17" t="inlineStr">
        <is>
          <t>City of Tabuk</t>
        </is>
      </c>
      <c r="H228" s="17" t="inlineStr">
        <is>
          <t>Lacnog</t>
        </is>
      </c>
      <c r="I228" s="18" t="n">
        <v>17.398047</v>
      </c>
      <c r="J228" s="18" t="n">
        <v>121.5131244</v>
      </c>
      <c r="K228" s="17" t="inlineStr">
        <is>
          <t>R</t>
        </is>
      </c>
      <c r="L228" s="11" t="n">
        <v>3315</v>
      </c>
      <c r="M228" s="19" t="n">
        <v>4.3</v>
      </c>
      <c r="N228" s="20">
        <f>INT(L228/M228)</f>
        <v/>
      </c>
      <c r="O228" s="20">
        <f>INT(N228*0.3+0.5)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2.49</v>
      </c>
      <c r="T228" s="19" t="n">
        <v>4.47</v>
      </c>
      <c r="U228" s="17" t="inlineStr">
        <is>
          <t>Tier 2 High GIDA (Score 40.0–49.9)</t>
        </is>
      </c>
      <c r="V228" s="19" t="n">
        <v>70.22</v>
      </c>
      <c r="W228" s="19" t="n">
        <v>49.09</v>
      </c>
      <c r="X228" s="19" t="n">
        <v>70.22</v>
      </c>
      <c r="Y228" s="20">
        <f>ROUND(V228*0.35+W228*0.35+X228*0.30,2)</f>
        <v/>
      </c>
      <c r="Z228" s="23" t="inlineStr">
        <is>
          <t>D - Other node or line within 3 km</t>
        </is>
      </c>
      <c r="AA228" s="19" t="n">
        <v>2.49</v>
      </c>
      <c r="AB228" s="19" t="n">
        <v>4.42</v>
      </c>
      <c r="AC228" s="17" t="inlineStr">
        <is>
          <t>Node: TKK004 - PM</t>
        </is>
      </c>
      <c r="AD228" s="17" t="inlineStr">
        <is>
          <t>Route options survey candidate: compare actual node lateral with approved line tap.</t>
        </is>
      </c>
      <c r="AE228" s="16" t="n">
        <v>2224</v>
      </c>
    </row>
    <row r="229">
      <c r="A229" s="16" t="n">
        <v>3</v>
      </c>
      <c r="B229" s="16" t="n">
        <v>225</v>
      </c>
      <c r="C229" s="16" t="n">
        <v>2225</v>
      </c>
      <c r="D229" s="17" t="inlineStr">
        <is>
          <t>1380605025</t>
        </is>
      </c>
      <c r="E229" s="17" t="inlineStr">
        <is>
          <t>National Capital Region (NCR)</t>
        </is>
      </c>
      <c r="F229" s="17" t="inlineStr">
        <is>
          <t>First District (Not a Province)</t>
        </is>
      </c>
      <c r="G229" s="17" t="inlineStr">
        <is>
          <t>City of Manila</t>
        </is>
      </c>
      <c r="H229" s="17" t="inlineStr">
        <is>
          <t>Barangay 323</t>
        </is>
      </c>
      <c r="I229" s="18" t="n">
        <v>14.6132534</v>
      </c>
      <c r="J229" s="18" t="n">
        <v>120.9792412</v>
      </c>
      <c r="K229" s="17" t="inlineStr">
        <is>
          <t>U</t>
        </is>
      </c>
      <c r="L229" s="11" t="n">
        <v>1092</v>
      </c>
      <c r="M229" s="19" t="n">
        <v>3.9</v>
      </c>
      <c r="N229" s="20">
        <f>INT(L229/M229)</f>
        <v/>
      </c>
      <c r="O229" s="20">
        <f>INT(N229*0.3+0.5)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59.2</v>
      </c>
      <c r="T229" s="19" t="n">
        <v>85.31999999999999</v>
      </c>
      <c r="U229" s="17" t="inlineStr">
        <is>
          <t>Tier 2 High GIDA (Score 40.0–49.9)</t>
        </is>
      </c>
      <c r="V229" s="19" t="n">
        <v>70.22</v>
      </c>
      <c r="W229" s="19" t="n">
        <v>49.09</v>
      </c>
      <c r="X229" s="19" t="n">
        <v>70.22</v>
      </c>
      <c r="Y229" s="20">
        <f>ROUND(V229*0.35+W229*0.35+X229*0.30,2)</f>
        <v/>
      </c>
      <c r="Z229" s="25" t="inlineStr">
        <is>
          <t>B - Node 0.5-1 km</t>
        </is>
      </c>
      <c r="AA229" s="19" t="n">
        <v>0.53</v>
      </c>
      <c r="AB229" s="19" t="n">
        <v>0.29</v>
      </c>
      <c r="AC229" s="17" t="inlineStr">
        <is>
          <t>Line: Aerial 24C</t>
        </is>
      </c>
      <c r="AD229" s="17" t="inlineStr">
        <is>
          <t>Short node lateral candidate; confirm port/fiber capacity, access and route.</t>
        </is>
      </c>
      <c r="AE229" s="16" t="n">
        <v>2225</v>
      </c>
    </row>
    <row r="230">
      <c r="A230" s="16" t="n">
        <v>3</v>
      </c>
      <c r="B230" s="16" t="n">
        <v>226</v>
      </c>
      <c r="C230" s="16" t="n">
        <v>2226</v>
      </c>
      <c r="D230" s="17" t="inlineStr">
        <is>
          <t>0200903002</t>
        </is>
      </c>
      <c r="E230" s="17" t="inlineStr">
        <is>
          <t>Region II (Cagayan Valley)</t>
        </is>
      </c>
      <c r="F230" s="17" t="inlineStr">
        <is>
          <t>Batanes</t>
        </is>
      </c>
      <c r="G230" s="17" t="inlineStr">
        <is>
          <t>Ivana</t>
        </is>
      </c>
      <c r="H230" s="17" t="inlineStr">
        <is>
          <t>Salagao</t>
        </is>
      </c>
      <c r="I230" s="18" t="n">
        <v>20.3688287</v>
      </c>
      <c r="J230" s="18" t="n">
        <v>121.9150938</v>
      </c>
      <c r="K230" s="17" t="inlineStr">
        <is>
          <t>R</t>
        </is>
      </c>
      <c r="L230" s="11" t="n">
        <v>370</v>
      </c>
      <c r="M230" s="19" t="n">
        <v>3</v>
      </c>
      <c r="N230" s="20">
        <f>INT(L230/M230)</f>
        <v/>
      </c>
      <c r="O230" s="20">
        <f>INT(N230*0.3+0.5)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213.75</v>
      </c>
      <c r="T230" s="19" t="n">
        <v>209.54</v>
      </c>
      <c r="U230" s="17" t="inlineStr">
        <is>
          <t>Tier 2 High GIDA (Score 40.0–49.9)</t>
        </is>
      </c>
      <c r="V230" s="19" t="n">
        <v>70.22</v>
      </c>
      <c r="W230" s="19" t="n">
        <v>49.09</v>
      </c>
      <c r="X230" s="19" t="n">
        <v>70.22</v>
      </c>
      <c r="Y230" s="20">
        <f>ROUND(V230*0.35+W230*0.35+X230*0.30,2)</f>
        <v/>
      </c>
      <c r="Z230" s="24" t="inlineStr">
        <is>
          <t>F - Nearest node and line over 5 km</t>
        </is>
      </c>
      <c r="AA230" s="19" t="n">
        <v>212.15</v>
      </c>
      <c r="AB230" s="19" t="n">
        <v>209.06</v>
      </c>
      <c r="AC230" s="17" t="inlineStr">
        <is>
          <t>Line: SEGMENT 42 (STA ANA - LAL-LO)</t>
        </is>
      </c>
      <c r="AD230" s="17" t="inlineStr">
        <is>
          <t>Remote site candidate: deploy Starlink LEO satellite backhaul or long microwave hop.</t>
        </is>
      </c>
      <c r="AE230" s="16" t="n">
        <v>2226</v>
      </c>
    </row>
    <row r="231">
      <c r="A231" s="16" t="n">
        <v>3</v>
      </c>
      <c r="B231" s="16" t="n">
        <v>227</v>
      </c>
      <c r="C231" s="16" t="n">
        <v>2227</v>
      </c>
      <c r="D231" s="17" t="inlineStr">
        <is>
          <t>1380614054</t>
        </is>
      </c>
      <c r="E231" s="17" t="inlineStr">
        <is>
          <t>National Capital Region (NCR)</t>
        </is>
      </c>
      <c r="F231" s="17" t="inlineStr">
        <is>
          <t>First District (Not a Province)</t>
        </is>
      </c>
      <c r="G231" s="17" t="inlineStr">
        <is>
          <t>City of Manila</t>
        </is>
      </c>
      <c r="H231" s="17" t="inlineStr">
        <is>
          <t>Barangay 798</t>
        </is>
      </c>
      <c r="I231" s="18" t="n">
        <v>14.568281</v>
      </c>
      <c r="J231" s="18" t="n">
        <v>120.999207</v>
      </c>
      <c r="K231" s="17" t="inlineStr">
        <is>
          <t>U</t>
        </is>
      </c>
      <c r="L231" s="11" t="n">
        <v>1609</v>
      </c>
      <c r="M231" s="19" t="n">
        <v>3.9</v>
      </c>
      <c r="N231" s="20">
        <f>INT(L231/M231)</f>
        <v/>
      </c>
      <c r="O231" s="20">
        <f>INT(N231*0.3+0.5)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20.58</v>
      </c>
      <c r="T231" s="19" t="n">
        <v>17.51</v>
      </c>
      <c r="U231" s="17" t="inlineStr">
        <is>
          <t>Tier 2 High GIDA (Score 40.0–49.9)</t>
        </is>
      </c>
      <c r="V231" s="19" t="n">
        <v>70.22</v>
      </c>
      <c r="W231" s="19" t="n">
        <v>49.09</v>
      </c>
      <c r="X231" s="19" t="n">
        <v>70.22</v>
      </c>
      <c r="Y231" s="20">
        <f>ROUND(V231*0.35+W231*0.35+X231*0.30,2)</f>
        <v/>
      </c>
      <c r="Z231" s="25" t="inlineStr">
        <is>
          <t>B - Node 0.5-1 km</t>
        </is>
      </c>
      <c r="AA231" s="19" t="n">
        <v>0.68</v>
      </c>
      <c r="AB231" s="19" t="n">
        <v>0.36</v>
      </c>
      <c r="AC231" s="17" t="inlineStr">
        <is>
          <t>Line: Aerial 24C</t>
        </is>
      </c>
      <c r="AD231" s="17" t="inlineStr">
        <is>
          <t>Short node lateral candidate; confirm port/fiber capacity, access and route.</t>
        </is>
      </c>
      <c r="AE231" s="16" t="n">
        <v>2227</v>
      </c>
    </row>
    <row r="232">
      <c r="A232" s="16" t="n">
        <v>3</v>
      </c>
      <c r="B232" s="16" t="n">
        <v>228</v>
      </c>
      <c r="C232" s="16" t="n">
        <v>2228</v>
      </c>
      <c r="D232" s="17" t="inlineStr">
        <is>
          <t>1380200018</t>
        </is>
      </c>
      <c r="E232" s="17" t="inlineStr">
        <is>
          <t>National Capital Region (NCR)</t>
        </is>
      </c>
      <c r="F232" s="17" t="inlineStr">
        <is>
          <t>Fourth District (Not a Province)</t>
        </is>
      </c>
      <c r="G232" s="17" t="inlineStr">
        <is>
          <t>City of Las Piñas</t>
        </is>
      </c>
      <c r="H232" s="17" t="inlineStr">
        <is>
          <t>Talon Tres</t>
        </is>
      </c>
      <c r="I232" s="18" t="n">
        <v>14.440683</v>
      </c>
      <c r="J232" s="18" t="n">
        <v>121.004008</v>
      </c>
      <c r="K232" s="17" t="inlineStr">
        <is>
          <t>U</t>
        </is>
      </c>
      <c r="L232" s="11" t="n">
        <v>33466</v>
      </c>
      <c r="M232" s="19" t="n">
        <v>3.8</v>
      </c>
      <c r="N232" s="20">
        <f>INT(L232/M232)</f>
        <v/>
      </c>
      <c r="O232" s="20">
        <f>INT(N232*0.3+0.5)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0.37</v>
      </c>
      <c r="T232" s="19" t="n">
        <v>0.3</v>
      </c>
      <c r="U232" s="17" t="inlineStr">
        <is>
          <t>Tier 2 High GIDA (Score 40.0–49.9)</t>
        </is>
      </c>
      <c r="V232" s="19" t="n">
        <v>70.20999999999999</v>
      </c>
      <c r="W232" s="19" t="n">
        <v>49.09</v>
      </c>
      <c r="X232" s="19" t="n">
        <v>70.20999999999999</v>
      </c>
      <c r="Y232" s="20">
        <f>ROUND(V232*0.35+W232*0.35+X232*0.30,2)</f>
        <v/>
      </c>
      <c r="Z232" s="25" t="inlineStr">
        <is>
          <t>A - Node within 0.5 km</t>
        </is>
      </c>
      <c r="AA232" s="19" t="n">
        <v>0.37</v>
      </c>
      <c r="AB232" s="19" t="n">
        <v>0.23</v>
      </c>
      <c r="AC232" s="17" t="inlineStr">
        <is>
          <t>Line: UG</t>
        </is>
      </c>
      <c r="AD232" s="17" t="inlineStr">
        <is>
          <t>First survey candidate: confirm node handoff, spare capacity and short route; co-location not established.</t>
        </is>
      </c>
      <c r="AE232" s="16" t="n">
        <v>2228</v>
      </c>
    </row>
    <row r="233">
      <c r="A233" s="16" t="n">
        <v>3</v>
      </c>
      <c r="B233" s="16" t="n">
        <v>229</v>
      </c>
      <c r="C233" s="16" t="n">
        <v>2229</v>
      </c>
      <c r="D233" s="17" t="inlineStr">
        <is>
          <t>1380614079</t>
        </is>
      </c>
      <c r="E233" s="17" t="inlineStr">
        <is>
          <t>National Capital Region (NCR)</t>
        </is>
      </c>
      <c r="F233" s="17" t="inlineStr">
        <is>
          <t>First District (Not a Province)</t>
        </is>
      </c>
      <c r="G233" s="17" t="inlineStr">
        <is>
          <t>City of Manila</t>
        </is>
      </c>
      <c r="H233" s="17" t="inlineStr">
        <is>
          <t>Barangay 886</t>
        </is>
      </c>
      <c r="I233" s="18" t="n">
        <v>14.583631</v>
      </c>
      <c r="J233" s="18" t="n">
        <v>121.017267</v>
      </c>
      <c r="K233" s="17" t="inlineStr">
        <is>
          <t>U</t>
        </is>
      </c>
      <c r="L233" s="11" t="n">
        <v>396</v>
      </c>
      <c r="M233" s="19" t="n">
        <v>3.9</v>
      </c>
      <c r="N233" s="20">
        <f>INT(L233/M233)</f>
        <v/>
      </c>
      <c r="O233" s="20">
        <f>INT(N233*0.3+0.5)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24.01</v>
      </c>
      <c r="T233" s="19" t="n">
        <v>24.02</v>
      </c>
      <c r="U233" s="17" t="inlineStr">
        <is>
          <t>Tier 2 High GIDA (Score 40.0–49.9)</t>
        </is>
      </c>
      <c r="V233" s="19" t="n">
        <v>70.20999999999999</v>
      </c>
      <c r="W233" s="19" t="n">
        <v>49.09</v>
      </c>
      <c r="X233" s="19" t="n">
        <v>70.20999999999999</v>
      </c>
      <c r="Y233" s="20">
        <f>ROUND(V233*0.35+W233*0.35+X233*0.30,2)</f>
        <v/>
      </c>
      <c r="Z233" s="22" t="inlineStr">
        <is>
          <t>C - Line within 0.5 km; node over 1 km</t>
        </is>
      </c>
      <c r="AA233" s="19" t="n">
        <v>1.16</v>
      </c>
      <c r="AB233" s="19" t="n">
        <v>0.07000000000000001</v>
      </c>
      <c r="AC233" s="17" t="inlineStr">
        <is>
          <t>Line: Aerial 24C</t>
        </is>
      </c>
      <c r="AD233" s="17" t="inlineStr">
        <is>
          <t>Splice closure / line-tap survey candidate; locate closure and confirm splicing/capacity.</t>
        </is>
      </c>
      <c r="AE233" s="16" t="n">
        <v>2229</v>
      </c>
    </row>
    <row r="234">
      <c r="A234" s="16" t="n">
        <v>3</v>
      </c>
      <c r="B234" s="16" t="n">
        <v>230</v>
      </c>
      <c r="C234" s="16" t="n">
        <v>2230</v>
      </c>
      <c r="D234" s="17" t="inlineStr">
        <is>
          <t>0405632004</t>
        </is>
      </c>
      <c r="E234" s="17" t="inlineStr">
        <is>
          <t>Region IV-A (CALABARZON)</t>
        </is>
      </c>
      <c r="F234" s="17" t="inlineStr">
        <is>
          <t>Quezon</t>
        </is>
      </c>
      <c r="G234" s="17" t="inlineStr">
        <is>
          <t>Patnanungan</t>
        </is>
      </c>
      <c r="H234" s="17" t="inlineStr">
        <is>
          <t>Luod</t>
        </is>
      </c>
      <c r="I234" s="18" t="n">
        <v>14.8285089</v>
      </c>
      <c r="J234" s="18" t="n">
        <v>122.1018528</v>
      </c>
      <c r="K234" s="17" t="inlineStr">
        <is>
          <t>R</t>
        </is>
      </c>
      <c r="L234" s="11" t="n">
        <v>1004</v>
      </c>
      <c r="M234" s="19" t="n">
        <v>3.8</v>
      </c>
      <c r="N234" s="20">
        <f>INT(L234/M234)</f>
        <v/>
      </c>
      <c r="O234" s="20">
        <f>INT(N234*0.3+0.5)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47.61</v>
      </c>
      <c r="T234" s="19" t="n">
        <v>77.12</v>
      </c>
      <c r="U234" s="17" t="inlineStr">
        <is>
          <t>Tier 2 High GIDA (Score 40.0–49.9)</t>
        </is>
      </c>
      <c r="V234" s="19" t="n">
        <v>70.20999999999999</v>
      </c>
      <c r="W234" s="19" t="n">
        <v>49.08</v>
      </c>
      <c r="X234" s="19" t="n">
        <v>70.20999999999999</v>
      </c>
      <c r="Y234" s="20">
        <f>ROUND(V234*0.35+W234*0.35+X234*0.30,2)</f>
        <v/>
      </c>
      <c r="Z234" s="24" t="inlineStr">
        <is>
          <t>F - Nearest node and line over 5 km</t>
        </is>
      </c>
      <c r="AA234" s="19" t="n">
        <v>47.61</v>
      </c>
      <c r="AB234" s="19" t="n">
        <v>77.09999999999999</v>
      </c>
      <c r="AC234" s="17" t="inlineStr">
        <is>
          <t>Node: IFQ001 - BP</t>
        </is>
      </c>
      <c r="AD234" s="17" t="inlineStr">
        <is>
          <t>Remote site candidate: deploy Starlink LEO satellite backhaul or long microwave hop.</t>
        </is>
      </c>
      <c r="AE234" s="16" t="n">
        <v>2230</v>
      </c>
    </row>
    <row r="235">
      <c r="A235" s="16" t="n">
        <v>3</v>
      </c>
      <c r="B235" s="16" t="n">
        <v>231</v>
      </c>
      <c r="C235" s="16" t="n">
        <v>2231</v>
      </c>
      <c r="D235" s="17" t="inlineStr">
        <is>
          <t>1380605049</t>
        </is>
      </c>
      <c r="E235" s="17" t="inlineStr">
        <is>
          <t>National Capital Region (NCR)</t>
        </is>
      </c>
      <c r="F235" s="17" t="inlineStr">
        <is>
          <t>First District (Not a Province)</t>
        </is>
      </c>
      <c r="G235" s="17" t="inlineStr">
        <is>
          <t>City of Manila</t>
        </is>
      </c>
      <c r="H235" s="17" t="inlineStr">
        <is>
          <t>Barangay 347</t>
        </is>
      </c>
      <c r="I235" s="18" t="n">
        <v>14.6189932</v>
      </c>
      <c r="J235" s="18" t="n">
        <v>120.9835049</v>
      </c>
      <c r="K235" s="17" t="inlineStr">
        <is>
          <t>U</t>
        </is>
      </c>
      <c r="L235" s="11" t="n">
        <v>1304</v>
      </c>
      <c r="M235" s="19" t="n">
        <v>3.9</v>
      </c>
      <c r="N235" s="20">
        <f>INT(L235/M235)</f>
        <v/>
      </c>
      <c r="O235" s="20">
        <f>INT(N235*0.3+0.5)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34.63</v>
      </c>
      <c r="T235" s="19" t="n">
        <v>16.91</v>
      </c>
      <c r="U235" s="17" t="inlineStr">
        <is>
          <t>Tier 2 High GIDA (Score 40.0–49.9)</t>
        </is>
      </c>
      <c r="V235" s="19" t="n">
        <v>70.20999999999999</v>
      </c>
      <c r="W235" s="19" t="n">
        <v>49.08</v>
      </c>
      <c r="X235" s="19" t="n">
        <v>70.20999999999999</v>
      </c>
      <c r="Y235" s="20">
        <f>ROUND(V235*0.35+W235*0.35+X235*0.30,2)</f>
        <v/>
      </c>
      <c r="Z235" s="25" t="inlineStr">
        <is>
          <t>A - Node within 0.5 km</t>
        </is>
      </c>
      <c r="AA235" s="19" t="n">
        <v>0.29</v>
      </c>
      <c r="AB235" s="19" t="n">
        <v>0.03</v>
      </c>
      <c r="AC235" s="17" t="inlineStr">
        <is>
          <t>Line: Aerial 24C</t>
        </is>
      </c>
      <c r="AD235" s="17" t="inlineStr">
        <is>
          <t>First survey candidate: confirm node handoff, spare capacity and short route; co-location not established.</t>
        </is>
      </c>
      <c r="AE235" s="16" t="n">
        <v>2231</v>
      </c>
    </row>
    <row r="236">
      <c r="A236" s="16" t="n">
        <v>3</v>
      </c>
      <c r="B236" s="16" t="n">
        <v>232</v>
      </c>
      <c r="C236" s="16" t="n">
        <v>2232</v>
      </c>
      <c r="D236" s="17" t="inlineStr">
        <is>
          <t>1380601251</t>
        </is>
      </c>
      <c r="E236" s="17" t="inlineStr">
        <is>
          <t>National Capital Region (NCR)</t>
        </is>
      </c>
      <c r="F236" s="17" t="inlineStr">
        <is>
          <t>First District (Not a Province)</t>
        </is>
      </c>
      <c r="G236" s="17" t="inlineStr">
        <is>
          <t>City of Manila</t>
        </is>
      </c>
      <c r="H236" s="17" t="inlineStr">
        <is>
          <t>Barangay 250</t>
        </is>
      </c>
      <c r="I236" s="18" t="n">
        <v>14.611289</v>
      </c>
      <c r="J236" s="18" t="n">
        <v>120.974937</v>
      </c>
      <c r="K236" s="17" t="inlineStr">
        <is>
          <t>U</t>
        </is>
      </c>
      <c r="L236" s="11" t="n">
        <v>1218</v>
      </c>
      <c r="M236" s="19" t="n">
        <v>3.9</v>
      </c>
      <c r="N236" s="20">
        <f>INT(L236/M236)</f>
        <v/>
      </c>
      <c r="O236" s="20">
        <f>INT(N236*0.3+0.5)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20.46</v>
      </c>
      <c r="T236" s="19" t="n">
        <v>19.7</v>
      </c>
      <c r="U236" s="17" t="inlineStr">
        <is>
          <t>Tier 2 High GIDA (Score 40.0–49.9)</t>
        </is>
      </c>
      <c r="V236" s="19" t="n">
        <v>70.2</v>
      </c>
      <c r="W236" s="19" t="n">
        <v>49.08</v>
      </c>
      <c r="X236" s="19" t="n">
        <v>70.2</v>
      </c>
      <c r="Y236" s="20">
        <f>ROUND(V236*0.35+W236*0.35+X236*0.30,2)</f>
        <v/>
      </c>
      <c r="Z236" s="25" t="inlineStr">
        <is>
          <t>B - Node 0.5-1 km</t>
        </is>
      </c>
      <c r="AA236" s="19" t="n">
        <v>0.76</v>
      </c>
      <c r="AB236" s="19" t="n">
        <v>0.13</v>
      </c>
      <c r="AC236" s="17" t="inlineStr">
        <is>
          <t>Line: Aerial 24C</t>
        </is>
      </c>
      <c r="AD236" s="17" t="inlineStr">
        <is>
          <t>Short node lateral candidate; confirm port/fiber capacity, access and route.</t>
        </is>
      </c>
      <c r="AE236" s="16" t="n">
        <v>2232</v>
      </c>
    </row>
    <row r="237">
      <c r="A237" s="16" t="n">
        <v>3</v>
      </c>
      <c r="B237" s="16" t="n">
        <v>233</v>
      </c>
      <c r="C237" s="16" t="n">
        <v>2233</v>
      </c>
      <c r="D237" s="17" t="inlineStr">
        <is>
          <t>PH0002233</t>
        </is>
      </c>
      <c r="E237" s="17" t="inlineStr">
        <is>
          <t>NCR</t>
        </is>
      </c>
      <c r="F237" s="17" t="inlineStr">
        <is>
          <t>Metro Manila</t>
        </is>
      </c>
      <c r="G237" s="17" t="inlineStr">
        <is>
          <t>Caloocan City</t>
        </is>
      </c>
      <c r="H237" s="17" t="inlineStr">
        <is>
          <t>Barangay 131</t>
        </is>
      </c>
      <c r="I237" s="18" t="n">
        <v>14.627484</v>
      </c>
      <c r="J237" s="18" t="n">
        <v>120.969101</v>
      </c>
      <c r="K237" s="17" t="inlineStr">
        <is>
          <t>R</t>
        </is>
      </c>
      <c r="L237" s="11" t="n">
        <v>2279</v>
      </c>
      <c r="M237" s="19" t="n">
        <v>3.8</v>
      </c>
      <c r="N237" s="20">
        <f>INT(L237/M237)</f>
        <v/>
      </c>
      <c r="O237" s="20">
        <f>INT(N237*0.3+0.5)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6.33</v>
      </c>
      <c r="T237" s="19" t="n">
        <v>10.39</v>
      </c>
      <c r="U237" s="17" t="inlineStr">
        <is>
          <t>Tier 2 High GIDA (Score 40.0–49.9)</t>
        </is>
      </c>
      <c r="V237" s="19" t="n">
        <v>70.2</v>
      </c>
      <c r="W237" s="19" t="n">
        <v>49.08</v>
      </c>
      <c r="X237" s="19" t="n">
        <v>70.2</v>
      </c>
      <c r="Y237" s="20">
        <f>ROUND(V237*0.35+W237*0.35+X237*0.30,2)</f>
        <v/>
      </c>
      <c r="Z237" s="25" t="inlineStr">
        <is>
          <t>A - Node within 0.5 km</t>
        </is>
      </c>
      <c r="AA237" s="19" t="n">
        <v>0.46</v>
      </c>
      <c r="AB237" s="19" t="n">
        <v>0.37</v>
      </c>
      <c r="AC237" s="17" t="inlineStr">
        <is>
          <t>Line: Aerial 24C</t>
        </is>
      </c>
      <c r="AD237" s="17" t="inlineStr">
        <is>
          <t>First survey candidate: confirm node handoff, spare capacity and short route; co-location not established.</t>
        </is>
      </c>
      <c r="AE237" s="16" t="n">
        <v>2233</v>
      </c>
    </row>
    <row r="238">
      <c r="A238" s="16" t="n">
        <v>3</v>
      </c>
      <c r="B238" s="16" t="n">
        <v>234</v>
      </c>
      <c r="C238" s="16" t="n">
        <v>2234</v>
      </c>
      <c r="D238" s="17" t="inlineStr">
        <is>
          <t>1380601144</t>
        </is>
      </c>
      <c r="E238" s="17" t="inlineStr">
        <is>
          <t>National Capital Region (NCR)</t>
        </is>
      </c>
      <c r="F238" s="17" t="inlineStr">
        <is>
          <t>First District (Not a Province)</t>
        </is>
      </c>
      <c r="G238" s="17" t="inlineStr">
        <is>
          <t>City of Manila</t>
        </is>
      </c>
      <c r="H238" s="17" t="inlineStr">
        <is>
          <t>Barangay 144</t>
        </is>
      </c>
      <c r="I238" s="18" t="n">
        <v>14.63239628149022</v>
      </c>
      <c r="J238" s="18" t="n">
        <v>120.9695721279736</v>
      </c>
      <c r="K238" s="17" t="inlineStr">
        <is>
          <t>U</t>
        </is>
      </c>
      <c r="L238" s="11" t="n">
        <v>907</v>
      </c>
      <c r="M238" s="19" t="n">
        <v>3.9</v>
      </c>
      <c r="N238" s="20">
        <f>INT(L238/M238)</f>
        <v/>
      </c>
      <c r="O238" s="20">
        <f>INT(N238*0.3+0.5)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24.98</v>
      </c>
      <c r="T238" s="19" t="n">
        <v>45.07</v>
      </c>
      <c r="U238" s="17" t="inlineStr">
        <is>
          <t>Tier 2 High GIDA (Score 40.0–49.9)</t>
        </is>
      </c>
      <c r="V238" s="19" t="n">
        <v>70.2</v>
      </c>
      <c r="W238" s="19" t="n">
        <v>49.08</v>
      </c>
      <c r="X238" s="19" t="n">
        <v>70.2</v>
      </c>
      <c r="Y238" s="20">
        <f>ROUND(V238*0.35+W238*0.35+X238*0.30,2)</f>
        <v/>
      </c>
      <c r="Z238" s="25" t="inlineStr">
        <is>
          <t>B - Node 0.5-1 km</t>
        </is>
      </c>
      <c r="AA238" s="19" t="n">
        <v>0.74</v>
      </c>
      <c r="AB238" s="19" t="n">
        <v>0.71</v>
      </c>
      <c r="AC238" s="17" t="inlineStr">
        <is>
          <t>Line: Aerial 24C</t>
        </is>
      </c>
      <c r="AD238" s="17" t="inlineStr">
        <is>
          <t>Short node lateral candidate; confirm port/fiber capacity, access and route.</t>
        </is>
      </c>
      <c r="AE238" s="16" t="n">
        <v>2234</v>
      </c>
    </row>
    <row r="239">
      <c r="A239" s="16" t="n">
        <v>3</v>
      </c>
      <c r="B239" s="16" t="n">
        <v>235</v>
      </c>
      <c r="C239" s="16" t="n">
        <v>2235</v>
      </c>
      <c r="D239" s="17" t="inlineStr">
        <is>
          <t>1380607008</t>
        </is>
      </c>
      <c r="E239" s="17" t="inlineStr">
        <is>
          <t>National Capital Region (NCR)</t>
        </is>
      </c>
      <c r="F239" s="17" t="inlineStr">
        <is>
          <t>First District (Not a Province)</t>
        </is>
      </c>
      <c r="G239" s="17" t="inlineStr">
        <is>
          <t>City of Manila</t>
        </is>
      </c>
      <c r="H239" s="17" t="inlineStr">
        <is>
          <t>Barangay 644</t>
        </is>
      </c>
      <c r="I239" s="18" t="n">
        <v>14.594566</v>
      </c>
      <c r="J239" s="18" t="n">
        <v>120.9874613</v>
      </c>
      <c r="K239" s="17" t="inlineStr">
        <is>
          <t>U</t>
        </is>
      </c>
      <c r="L239" s="11" t="n">
        <v>751</v>
      </c>
      <c r="M239" s="19" t="n">
        <v>3.9</v>
      </c>
      <c r="N239" s="20">
        <f>INT(L239/M239)</f>
        <v/>
      </c>
      <c r="O239" s="20">
        <f>INT(N239*0.3+0.5)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14.1</v>
      </c>
      <c r="T239" s="19" t="n">
        <v>12.5</v>
      </c>
      <c r="U239" s="17" t="inlineStr">
        <is>
          <t>Tier 2 High GIDA (Score 40.0–49.9)</t>
        </is>
      </c>
      <c r="V239" s="19" t="n">
        <v>70.2</v>
      </c>
      <c r="W239" s="19" t="n">
        <v>49.08</v>
      </c>
      <c r="X239" s="19" t="n">
        <v>70.2</v>
      </c>
      <c r="Y239" s="20">
        <f>ROUND(V239*0.35+W239*0.35+X239*0.30,2)</f>
        <v/>
      </c>
      <c r="Z239" s="25" t="inlineStr">
        <is>
          <t>B - Node 0.5-1 km</t>
        </is>
      </c>
      <c r="AA239" s="19" t="n">
        <v>0.5600000000000001</v>
      </c>
      <c r="AB239" s="19" t="n">
        <v>0.46</v>
      </c>
      <c r="AC239" s="17" t="inlineStr">
        <is>
          <t>Line: Aerial 24C</t>
        </is>
      </c>
      <c r="AD239" s="17" t="inlineStr">
        <is>
          <t>Short node lateral candidate; confirm port/fiber capacity, access and route.</t>
        </is>
      </c>
      <c r="AE239" s="16" t="n">
        <v>2235</v>
      </c>
    </row>
    <row r="240">
      <c r="A240" s="16" t="n">
        <v>3</v>
      </c>
      <c r="B240" s="16" t="n">
        <v>236</v>
      </c>
      <c r="C240" s="16" t="n">
        <v>2236</v>
      </c>
      <c r="D240" s="17" t="inlineStr">
        <is>
          <t>1380605050</t>
        </is>
      </c>
      <c r="E240" s="17" t="inlineStr">
        <is>
          <t>National Capital Region (NCR)</t>
        </is>
      </c>
      <c r="F240" s="17" t="inlineStr">
        <is>
          <t>First District (Not a Province)</t>
        </is>
      </c>
      <c r="G240" s="17" t="inlineStr">
        <is>
          <t>City of Manila</t>
        </is>
      </c>
      <c r="H240" s="17" t="inlineStr">
        <is>
          <t>Barangay 348</t>
        </is>
      </c>
      <c r="I240" s="18" t="n">
        <v>14.6177932</v>
      </c>
      <c r="J240" s="18" t="n">
        <v>120.9860549</v>
      </c>
      <c r="K240" s="17" t="inlineStr">
        <is>
          <t>U</t>
        </is>
      </c>
      <c r="L240" s="11" t="n">
        <v>1287</v>
      </c>
      <c r="M240" s="19" t="n">
        <v>3.9</v>
      </c>
      <c r="N240" s="20">
        <f>INT(L240/M240)</f>
        <v/>
      </c>
      <c r="O240" s="20">
        <f>INT(N240*0.3+0.5)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20.66</v>
      </c>
      <c r="T240" s="19" t="n">
        <v>28.1</v>
      </c>
      <c r="U240" s="17" t="inlineStr">
        <is>
          <t>Tier 2 High GIDA (Score 40.0–49.9)</t>
        </is>
      </c>
      <c r="V240" s="19" t="n">
        <v>70.19</v>
      </c>
      <c r="W240" s="19" t="n">
        <v>49.07</v>
      </c>
      <c r="X240" s="19" t="n">
        <v>70.19</v>
      </c>
      <c r="Y240" s="20">
        <f>ROUND(V240*0.35+W240*0.35+X240*0.30,2)</f>
        <v/>
      </c>
      <c r="Z240" s="25" t="inlineStr">
        <is>
          <t>A - Node within 0.5 km</t>
        </is>
      </c>
      <c r="AA240" s="19" t="n">
        <v>0.37</v>
      </c>
      <c r="AB240" s="19" t="n">
        <v>0.07000000000000001</v>
      </c>
      <c r="AC240" s="17" t="inlineStr">
        <is>
          <t>Line: UG 144C via Y-Duct</t>
        </is>
      </c>
      <c r="AD240" s="17" t="inlineStr">
        <is>
          <t>First survey candidate: confirm node handoff, spare capacity and short route; co-location not established.</t>
        </is>
      </c>
      <c r="AE240" s="16" t="n">
        <v>2236</v>
      </c>
    </row>
    <row r="241">
      <c r="A241" s="16" t="n">
        <v>3</v>
      </c>
      <c r="B241" s="16" t="n">
        <v>237</v>
      </c>
      <c r="C241" s="16" t="n">
        <v>2237</v>
      </c>
      <c r="D241" s="17" t="inlineStr">
        <is>
          <t>1380606222</t>
        </is>
      </c>
      <c r="E241" s="17" t="inlineStr">
        <is>
          <t>National Capital Region (NCR)</t>
        </is>
      </c>
      <c r="F241" s="17" t="inlineStr">
        <is>
          <t>First District (Not a Province)</t>
        </is>
      </c>
      <c r="G241" s="17" t="inlineStr">
        <is>
          <t>City of Manila</t>
        </is>
      </c>
      <c r="H241" s="17" t="inlineStr">
        <is>
          <t>Barangay 615</t>
        </is>
      </c>
      <c r="I241" s="18" t="n">
        <v>14.594437</v>
      </c>
      <c r="J241" s="18" t="n">
        <v>121.01565</v>
      </c>
      <c r="K241" s="17" t="inlineStr">
        <is>
          <t>U</t>
        </is>
      </c>
      <c r="L241" s="11" t="n">
        <v>1884</v>
      </c>
      <c r="M241" s="19" t="n">
        <v>3.9</v>
      </c>
      <c r="N241" s="20">
        <f>INT(L241/M241)</f>
        <v/>
      </c>
      <c r="O241" s="20">
        <f>INT(N241*0.3+0.5)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77.98</v>
      </c>
      <c r="T241" s="19" t="n">
        <v>57.69</v>
      </c>
      <c r="U241" s="17" t="inlineStr">
        <is>
          <t>Tier 2 High GIDA (Score 40.0–49.9)</t>
        </is>
      </c>
      <c r="V241" s="19" t="n">
        <v>70.18000000000001</v>
      </c>
      <c r="W241" s="19" t="n">
        <v>49.07</v>
      </c>
      <c r="X241" s="19" t="n">
        <v>70.18000000000001</v>
      </c>
      <c r="Y241" s="20">
        <f>ROUND(V241*0.35+W241*0.35+X241*0.30,2)</f>
        <v/>
      </c>
      <c r="Z241" s="23" t="inlineStr">
        <is>
          <t>D - Other node or line within 3 km</t>
        </is>
      </c>
      <c r="AA241" s="19" t="n">
        <v>1.47</v>
      </c>
      <c r="AB241" s="19" t="n">
        <v>0.92</v>
      </c>
      <c r="AC241" s="17" t="inlineStr">
        <is>
          <t>Line: UG 288C via W-Duct</t>
        </is>
      </c>
      <c r="AD241" s="17" t="inlineStr">
        <is>
          <t>Route options survey candidate: compare actual node lateral with approved line tap.</t>
        </is>
      </c>
      <c r="AE241" s="16" t="n">
        <v>2237</v>
      </c>
    </row>
    <row r="242">
      <c r="A242" s="16" t="n">
        <v>3</v>
      </c>
      <c r="B242" s="16" t="n">
        <v>238</v>
      </c>
      <c r="C242" s="16" t="n">
        <v>2238</v>
      </c>
      <c r="D242" s="17" t="inlineStr">
        <is>
          <t>1380601260</t>
        </is>
      </c>
      <c r="E242" s="17" t="inlineStr">
        <is>
          <t>National Capital Region (NCR)</t>
        </is>
      </c>
      <c r="F242" s="17" t="inlineStr">
        <is>
          <t>First District (Not a Province)</t>
        </is>
      </c>
      <c r="G242" s="17" t="inlineStr">
        <is>
          <t>City of Manila</t>
        </is>
      </c>
      <c r="H242" s="17" t="inlineStr">
        <is>
          <t>Barangay 259</t>
        </is>
      </c>
      <c r="I242" s="18" t="n">
        <v>14.606436</v>
      </c>
      <c r="J242" s="18" t="n">
        <v>120.975555</v>
      </c>
      <c r="K242" s="17" t="inlineStr">
        <is>
          <t>U</t>
        </is>
      </c>
      <c r="L242" s="11" t="n">
        <v>2153</v>
      </c>
      <c r="M242" s="19" t="n">
        <v>3.9</v>
      </c>
      <c r="N242" s="20">
        <f>INT(L242/M242)</f>
        <v/>
      </c>
      <c r="O242" s="20">
        <f>INT(N242*0.3+0.5)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44.86</v>
      </c>
      <c r="T242" s="19" t="n">
        <v>42.33</v>
      </c>
      <c r="U242" s="17" t="inlineStr">
        <is>
          <t>Tier 2 High GIDA (Score 40.0–49.9)</t>
        </is>
      </c>
      <c r="V242" s="19" t="n">
        <v>70.18000000000001</v>
      </c>
      <c r="W242" s="19" t="n">
        <v>49.06</v>
      </c>
      <c r="X242" s="19" t="n">
        <v>70.18000000000001</v>
      </c>
      <c r="Y242" s="20">
        <f>ROUND(V242*0.35+W242*0.35+X242*0.30,2)</f>
        <v/>
      </c>
      <c r="Z242" s="25" t="inlineStr">
        <is>
          <t>B - Node 0.5-1 km</t>
        </is>
      </c>
      <c r="AA242" s="19" t="n">
        <v>0.64</v>
      </c>
      <c r="AB242" s="19" t="n">
        <v>0.05</v>
      </c>
      <c r="AC242" s="17" t="inlineStr">
        <is>
          <t>Line: Aerial 24C</t>
        </is>
      </c>
      <c r="AD242" s="17" t="inlineStr">
        <is>
          <t>Short node lateral candidate; confirm port/fiber capacity, access and route.</t>
        </is>
      </c>
      <c r="AE242" s="16" t="n">
        <v>2238</v>
      </c>
    </row>
    <row r="243">
      <c r="A243" s="16" t="n">
        <v>3</v>
      </c>
      <c r="B243" s="16" t="n">
        <v>239</v>
      </c>
      <c r="C243" s="16" t="n">
        <v>2239</v>
      </c>
      <c r="D243" s="17" t="inlineStr">
        <is>
          <t>1908713021</t>
        </is>
      </c>
      <c r="E243" s="17" t="inlineStr">
        <is>
          <t>Bangsamoro Autonomous Region In Muslim Mindanao (BARMM)</t>
        </is>
      </c>
      <c r="F243" s="17" t="inlineStr">
        <is>
          <t>Maguindanao del Norte</t>
        </is>
      </c>
      <c r="G243" s="17" t="inlineStr">
        <is>
          <t>Upi</t>
        </is>
      </c>
      <c r="H243" s="17" t="inlineStr">
        <is>
          <t>Rifao</t>
        </is>
      </c>
      <c r="I243" s="18" t="n">
        <v>17.254015</v>
      </c>
      <c r="J243" s="18" t="n">
        <v>122.228059</v>
      </c>
      <c r="K243" s="17" t="inlineStr">
        <is>
          <t>U</t>
        </is>
      </c>
      <c r="L243" s="11" t="n">
        <v>2647</v>
      </c>
      <c r="M243" s="19" t="n">
        <v>4.3</v>
      </c>
      <c r="N243" s="20">
        <f>INT(L243/M243)</f>
        <v/>
      </c>
      <c r="O243" s="20">
        <f>INT(N243*0.3+0.5)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29.29</v>
      </c>
      <c r="T243" s="19" t="n">
        <v>34.19</v>
      </c>
      <c r="U243" s="17" t="inlineStr">
        <is>
          <t>Tier 2 High GIDA (Score 40.0–49.9)</t>
        </is>
      </c>
      <c r="V243" s="19" t="n">
        <v>70.18000000000001</v>
      </c>
      <c r="W243" s="19" t="n">
        <v>49.06</v>
      </c>
      <c r="X243" s="19" t="n">
        <v>70.18000000000001</v>
      </c>
      <c r="Y243" s="20">
        <f>ROUND(V243*0.35+W243*0.35+X243*0.30,2)</f>
        <v/>
      </c>
      <c r="Z243" s="24" t="inlineStr">
        <is>
          <t>F - Nearest node and line over 5 km</t>
        </is>
      </c>
      <c r="AA243" s="19" t="n">
        <v>29.29</v>
      </c>
      <c r="AB243" s="19" t="n">
        <v>34.18</v>
      </c>
      <c r="AC243" s="17" t="inlineStr">
        <is>
          <t>Node: IGI003 - PM</t>
        </is>
      </c>
      <c r="AD243" s="17" t="inlineStr">
        <is>
          <t>Remote site candidate: deploy Starlink LEO satellite backhaul or long microwave hop.</t>
        </is>
      </c>
      <c r="AE243" s="16" t="n">
        <v>2239</v>
      </c>
    </row>
    <row r="244">
      <c r="A244" s="16" t="n">
        <v>3</v>
      </c>
      <c r="B244" s="16" t="n">
        <v>240</v>
      </c>
      <c r="C244" s="16" t="n">
        <v>2240</v>
      </c>
      <c r="D244" s="17" t="inlineStr">
        <is>
          <t>1380601122</t>
        </is>
      </c>
      <c r="E244" s="17" t="inlineStr">
        <is>
          <t>National Capital Region (NCR)</t>
        </is>
      </c>
      <c r="F244" s="17" t="inlineStr">
        <is>
          <t>First District (Not a Province)</t>
        </is>
      </c>
      <c r="G244" s="17" t="inlineStr">
        <is>
          <t>City of Manila</t>
        </is>
      </c>
      <c r="H244" s="17" t="inlineStr">
        <is>
          <t>Barangay 122</t>
        </is>
      </c>
      <c r="I244" s="18" t="n">
        <v>14.611209</v>
      </c>
      <c r="J244" s="18" t="n">
        <v>120.964079</v>
      </c>
      <c r="K244" s="17" t="inlineStr">
        <is>
          <t>U</t>
        </is>
      </c>
      <c r="L244" s="11" t="n">
        <v>3940</v>
      </c>
      <c r="M244" s="19" t="n">
        <v>3.9</v>
      </c>
      <c r="N244" s="20">
        <f>INT(L244/M244)</f>
        <v/>
      </c>
      <c r="O244" s="20">
        <f>INT(N244*0.3+0.5)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18.21</v>
      </c>
      <c r="T244" s="19" t="n">
        <v>17.26</v>
      </c>
      <c r="U244" s="17" t="inlineStr">
        <is>
          <t>Tier 2 High GIDA (Score 40.0–49.9)</t>
        </is>
      </c>
      <c r="V244" s="19" t="n">
        <v>70.18000000000001</v>
      </c>
      <c r="W244" s="19" t="n">
        <v>49.06</v>
      </c>
      <c r="X244" s="19" t="n">
        <v>70.18000000000001</v>
      </c>
      <c r="Y244" s="20">
        <f>ROUND(V244*0.35+W244*0.35+X244*0.30,2)</f>
        <v/>
      </c>
      <c r="Z244" s="25" t="inlineStr">
        <is>
          <t>B - Node 0.5-1 km</t>
        </is>
      </c>
      <c r="AA244" s="19" t="n">
        <v>0.77</v>
      </c>
      <c r="AB244" s="19" t="n">
        <v>0.55</v>
      </c>
      <c r="AC244" s="17" t="inlineStr">
        <is>
          <t>Line: Aerial 24C</t>
        </is>
      </c>
      <c r="AD244" s="17" t="inlineStr">
        <is>
          <t>Short node lateral candidate; confirm port/fiber capacity, access and route.</t>
        </is>
      </c>
      <c r="AE244" s="16" t="n">
        <v>2240</v>
      </c>
    </row>
    <row r="245">
      <c r="A245" s="16" t="n">
        <v>3</v>
      </c>
      <c r="B245" s="16" t="n">
        <v>241</v>
      </c>
      <c r="C245" s="16" t="n">
        <v>2241</v>
      </c>
      <c r="D245" s="17" t="inlineStr">
        <is>
          <t>1380601087</t>
        </is>
      </c>
      <c r="E245" s="17" t="inlineStr">
        <is>
          <t>National Capital Region (NCR)</t>
        </is>
      </c>
      <c r="F245" s="17" t="inlineStr">
        <is>
          <t>First District (Not a Province)</t>
        </is>
      </c>
      <c r="G245" s="17" t="inlineStr">
        <is>
          <t>City of Manila</t>
        </is>
      </c>
      <c r="H245" s="17" t="inlineStr">
        <is>
          <t>Barangay 87</t>
        </is>
      </c>
      <c r="I245" s="18" t="n">
        <v>14.61675</v>
      </c>
      <c r="J245" s="18" t="n">
        <v>120.96957</v>
      </c>
      <c r="K245" s="17" t="inlineStr">
        <is>
          <t>U</t>
        </is>
      </c>
      <c r="L245" s="11" t="n">
        <v>1683</v>
      </c>
      <c r="M245" s="19" t="n">
        <v>3.9</v>
      </c>
      <c r="N245" s="20">
        <f>INT(L245/M245)</f>
        <v/>
      </c>
      <c r="O245" s="20">
        <f>INT(N245*0.3+0.5)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25.52</v>
      </c>
      <c r="T245" s="19" t="n">
        <v>0.79</v>
      </c>
      <c r="U245" s="17" t="inlineStr">
        <is>
          <t>Tier 2 High GIDA (Score 40.0–49.9)</t>
        </is>
      </c>
      <c r="V245" s="19" t="n">
        <v>70.17</v>
      </c>
      <c r="W245" s="19" t="n">
        <v>49.06</v>
      </c>
      <c r="X245" s="19" t="n">
        <v>70.17</v>
      </c>
      <c r="Y245" s="20">
        <f>ROUND(V245*0.35+W245*0.35+X245*0.30,2)</f>
        <v/>
      </c>
      <c r="Z245" s="25" t="inlineStr">
        <is>
          <t>B - Node 0.5-1 km</t>
        </is>
      </c>
      <c r="AA245" s="19" t="n">
        <v>0.75</v>
      </c>
      <c r="AB245" s="19" t="n">
        <v>0.09</v>
      </c>
      <c r="AC245" s="17" t="inlineStr">
        <is>
          <t>Line: Aerial 24C</t>
        </is>
      </c>
      <c r="AD245" s="17" t="inlineStr">
        <is>
          <t>Short node lateral candidate; confirm port/fiber capacity, access and route.</t>
        </is>
      </c>
      <c r="AE245" s="16" t="n">
        <v>2241</v>
      </c>
    </row>
    <row r="246">
      <c r="A246" s="16" t="n">
        <v>3</v>
      </c>
      <c r="B246" s="16" t="n">
        <v>242</v>
      </c>
      <c r="C246" s="16" t="n">
        <v>2242</v>
      </c>
      <c r="D246" s="17" t="inlineStr">
        <is>
          <t>PH0002242</t>
        </is>
      </c>
      <c r="E246" s="17" t="inlineStr">
        <is>
          <t>NCR</t>
        </is>
      </c>
      <c r="F246" s="17" t="inlineStr">
        <is>
          <t>Metro Manila</t>
        </is>
      </c>
      <c r="G246" s="17" t="inlineStr">
        <is>
          <t>Caloocan City</t>
        </is>
      </c>
      <c r="H246" s="17" t="inlineStr">
        <is>
          <t>Barangay 19</t>
        </is>
      </c>
      <c r="I246" s="18" t="n">
        <v>14.6004605</v>
      </c>
      <c r="J246" s="18" t="n">
        <v>120.9621242</v>
      </c>
      <c r="K246" s="17" t="inlineStr">
        <is>
          <t>R</t>
        </is>
      </c>
      <c r="L246" s="11" t="n">
        <v>2279</v>
      </c>
      <c r="M246" s="19" t="n">
        <v>3.8</v>
      </c>
      <c r="N246" s="20">
        <f>INT(L246/M246)</f>
        <v/>
      </c>
      <c r="O246" s="20">
        <f>INT(N246*0.3+0.5)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28.83</v>
      </c>
      <c r="T246" s="19" t="n">
        <v>32.77</v>
      </c>
      <c r="U246" s="17" t="inlineStr">
        <is>
          <t>Tier 2 High GIDA (Score 40.0–49.9)</t>
        </is>
      </c>
      <c r="V246" s="19" t="n">
        <v>70.17</v>
      </c>
      <c r="W246" s="19" t="n">
        <v>49.06</v>
      </c>
      <c r="X246" s="19" t="n">
        <v>70.17</v>
      </c>
      <c r="Y246" s="20">
        <f>ROUND(V246*0.35+W246*0.35+X246*0.30,2)</f>
        <v/>
      </c>
      <c r="Z246" s="25" t="inlineStr">
        <is>
          <t>B - Node 0.5-1 km</t>
        </is>
      </c>
      <c r="AA246" s="19" t="n">
        <v>0.74</v>
      </c>
      <c r="AB246" s="19" t="n">
        <v>1.06</v>
      </c>
      <c r="AC246" s="17" t="inlineStr">
        <is>
          <t>Node: MNL068 - PM</t>
        </is>
      </c>
      <c r="AD246" s="17" t="inlineStr">
        <is>
          <t>Short node lateral candidate; confirm port/fiber capacity, access and route.</t>
        </is>
      </c>
      <c r="AE246" s="16" t="n">
        <v>2242</v>
      </c>
    </row>
    <row r="247">
      <c r="A247" s="16" t="n">
        <v>3</v>
      </c>
      <c r="B247" s="16" t="n">
        <v>243</v>
      </c>
      <c r="C247" s="16" t="n">
        <v>2243</v>
      </c>
      <c r="D247" s="17" t="inlineStr">
        <is>
          <t>1380601208</t>
        </is>
      </c>
      <c r="E247" s="17" t="inlineStr">
        <is>
          <t>National Capital Region (NCR)</t>
        </is>
      </c>
      <c r="F247" s="17" t="inlineStr">
        <is>
          <t>First District (Not a Province)</t>
        </is>
      </c>
      <c r="G247" s="17" t="inlineStr">
        <is>
          <t>City of Manila</t>
        </is>
      </c>
      <c r="H247" s="17" t="inlineStr">
        <is>
          <t>Barangay 207</t>
        </is>
      </c>
      <c r="I247" s="18" t="n">
        <v>14.6269398</v>
      </c>
      <c r="J247" s="18" t="n">
        <v>120.9819449</v>
      </c>
      <c r="K247" s="17" t="inlineStr">
        <is>
          <t>U</t>
        </is>
      </c>
      <c r="L247" s="11" t="n">
        <v>1588</v>
      </c>
      <c r="M247" s="19" t="n">
        <v>3.9</v>
      </c>
      <c r="N247" s="20">
        <f>INT(L247/M247)</f>
        <v/>
      </c>
      <c r="O247" s="20">
        <f>INT(N247*0.3+0.5)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6.22</v>
      </c>
      <c r="T247" s="19" t="n">
        <v>5.7</v>
      </c>
      <c r="U247" s="17" t="inlineStr">
        <is>
          <t>Tier 2 High GIDA (Score 40.0–49.9)</t>
        </is>
      </c>
      <c r="V247" s="19" t="n">
        <v>70.17</v>
      </c>
      <c r="W247" s="19" t="n">
        <v>49.06</v>
      </c>
      <c r="X247" s="19" t="n">
        <v>70.17</v>
      </c>
      <c r="Y247" s="20">
        <f>ROUND(V247*0.35+W247*0.35+X247*0.30,2)</f>
        <v/>
      </c>
      <c r="Z247" s="25" t="inlineStr">
        <is>
          <t>B - Node 0.5-1 km</t>
        </is>
      </c>
      <c r="AA247" s="19" t="n">
        <v>0.93</v>
      </c>
      <c r="AB247" s="19" t="n">
        <v>0.12</v>
      </c>
      <c r="AC247" s="17" t="inlineStr">
        <is>
          <t>Line: UG 144C via Y-Duct</t>
        </is>
      </c>
      <c r="AD247" s="17" t="inlineStr">
        <is>
          <t>Short node lateral candidate; confirm port/fiber capacity, access and route.</t>
        </is>
      </c>
      <c r="AE247" s="16" t="n">
        <v>2243</v>
      </c>
    </row>
    <row r="248">
      <c r="A248" s="16" t="n">
        <v>3</v>
      </c>
      <c r="B248" s="16" t="n">
        <v>244</v>
      </c>
      <c r="C248" s="16" t="n">
        <v>2244</v>
      </c>
      <c r="D248" s="17" t="inlineStr">
        <is>
          <t>1380614091</t>
        </is>
      </c>
      <c r="E248" s="17" t="inlineStr">
        <is>
          <t>National Capital Region (NCR)</t>
        </is>
      </c>
      <c r="F248" s="17" t="inlineStr">
        <is>
          <t>First District (Not a Province)</t>
        </is>
      </c>
      <c r="G248" s="17" t="inlineStr">
        <is>
          <t>City of Manila</t>
        </is>
      </c>
      <c r="H248" s="17" t="inlineStr">
        <is>
          <t>Barangay 898</t>
        </is>
      </c>
      <c r="I248" s="18" t="n">
        <v>14.586853</v>
      </c>
      <c r="J248" s="18" t="n">
        <v>121.018481</v>
      </c>
      <c r="K248" s="17" t="inlineStr">
        <is>
          <t>U</t>
        </is>
      </c>
      <c r="L248" s="11" t="n">
        <v>7827</v>
      </c>
      <c r="M248" s="19" t="n">
        <v>3.9</v>
      </c>
      <c r="N248" s="20">
        <f>INT(L248/M248)</f>
        <v/>
      </c>
      <c r="O248" s="20">
        <f>INT(N248*0.3+0.5)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11.25</v>
      </c>
      <c r="T248" s="19" t="n">
        <v>7.4</v>
      </c>
      <c r="U248" s="17" t="inlineStr">
        <is>
          <t>Tier 2 High GIDA (Score 40.0–49.9)</t>
        </is>
      </c>
      <c r="V248" s="19" t="n">
        <v>70.17</v>
      </c>
      <c r="W248" s="19" t="n">
        <v>49.06</v>
      </c>
      <c r="X248" s="19" t="n">
        <v>70.17</v>
      </c>
      <c r="Y248" s="20">
        <f>ROUND(V248*0.35+W248*0.35+X248*0.30,2)</f>
        <v/>
      </c>
      <c r="Z248" s="22" t="inlineStr">
        <is>
          <t>C - Line within 0.5 km; node over 1 km</t>
        </is>
      </c>
      <c r="AA248" s="19" t="n">
        <v>1.09</v>
      </c>
      <c r="AB248" s="19" t="n">
        <v>0.13</v>
      </c>
      <c r="AC248" s="17" t="inlineStr">
        <is>
          <t>Line: Aerial 24C</t>
        </is>
      </c>
      <c r="AD248" s="17" t="inlineStr">
        <is>
          <t>Splice closure / line-tap survey candidate; locate closure and confirm splicing/capacity.</t>
        </is>
      </c>
      <c r="AE248" s="16" t="n">
        <v>2244</v>
      </c>
    </row>
    <row r="249">
      <c r="A249" s="16" t="n">
        <v>3</v>
      </c>
      <c r="B249" s="16" t="n">
        <v>245</v>
      </c>
      <c r="C249" s="16" t="n">
        <v>2245</v>
      </c>
      <c r="D249" s="17" t="inlineStr">
        <is>
          <t>1380612006</t>
        </is>
      </c>
      <c r="E249" s="17" t="inlineStr">
        <is>
          <t>National Capital Region (NCR)</t>
        </is>
      </c>
      <c r="F249" s="17" t="inlineStr">
        <is>
          <t>First District (Not a Province)</t>
        </is>
      </c>
      <c r="G249" s="17" t="inlineStr">
        <is>
          <t>City of Manila</t>
        </is>
      </c>
      <c r="H249" s="17" t="inlineStr">
        <is>
          <t>Barangay 838</t>
        </is>
      </c>
      <c r="I249" s="18" t="n">
        <v>14.5914119</v>
      </c>
      <c r="J249" s="18" t="n">
        <v>121.013365</v>
      </c>
      <c r="K249" s="17" t="inlineStr">
        <is>
          <t>U</t>
        </is>
      </c>
      <c r="L249" s="11" t="n">
        <v>3059</v>
      </c>
      <c r="M249" s="19" t="n">
        <v>3.9</v>
      </c>
      <c r="N249" s="20">
        <f>INT(L249/M249)</f>
        <v/>
      </c>
      <c r="O249" s="20">
        <f>INT(N249*0.3+0.5)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29.39</v>
      </c>
      <c r="T249" s="19" t="n">
        <v>28.94</v>
      </c>
      <c r="U249" s="17" t="inlineStr">
        <is>
          <t>Tier 2 High GIDA (Score 40.0–49.9)</t>
        </is>
      </c>
      <c r="V249" s="19" t="n">
        <v>70.17</v>
      </c>
      <c r="W249" s="19" t="n">
        <v>49.06</v>
      </c>
      <c r="X249" s="19" t="n">
        <v>70.17</v>
      </c>
      <c r="Y249" s="20">
        <f>ROUND(V249*0.35+W249*0.35+X249*0.30,2)</f>
        <v/>
      </c>
      <c r="Z249" s="23" t="inlineStr">
        <is>
          <t>D - Other node or line within 3 km</t>
        </is>
      </c>
      <c r="AA249" s="19" t="n">
        <v>1.38</v>
      </c>
      <c r="AB249" s="19" t="n">
        <v>0.88</v>
      </c>
      <c r="AC249" s="17" t="inlineStr">
        <is>
          <t>Line: Aerial 24C</t>
        </is>
      </c>
      <c r="AD249" s="17" t="inlineStr">
        <is>
          <t>Route options survey candidate: compare actual node lateral with approved line tap.</t>
        </is>
      </c>
      <c r="AE249" s="16" t="n">
        <v>2245</v>
      </c>
    </row>
    <row r="250">
      <c r="A250" s="16" t="n">
        <v>3</v>
      </c>
      <c r="B250" s="16" t="n">
        <v>246</v>
      </c>
      <c r="C250" s="16" t="n">
        <v>2246</v>
      </c>
      <c r="D250" s="17" t="inlineStr">
        <is>
          <t>1108208006</t>
        </is>
      </c>
      <c r="E250" s="17" t="inlineStr">
        <is>
          <t>Region XI (Davao Region)</t>
        </is>
      </c>
      <c r="F250" s="17" t="inlineStr">
        <is>
          <t>Davao de Oro</t>
        </is>
      </c>
      <c r="G250" s="17" t="inlineStr">
        <is>
          <t>Montevista</t>
        </is>
      </c>
      <c r="H250" s="17" t="inlineStr">
        <is>
          <t>Camantangan</t>
        </is>
      </c>
      <c r="I250" s="18" t="n">
        <v>7.7299317</v>
      </c>
      <c r="J250" s="18" t="n">
        <v>125.9690599</v>
      </c>
      <c r="K250" s="17" t="inlineStr">
        <is>
          <t>R</t>
        </is>
      </c>
      <c r="L250" s="11" t="n">
        <v>994</v>
      </c>
      <c r="M250" s="19" t="n">
        <v>3.7</v>
      </c>
      <c r="N250" s="20">
        <f>INT(L250/M250)</f>
        <v/>
      </c>
      <c r="O250" s="20">
        <f>INT(N250*0.3+0.5)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14.47</v>
      </c>
      <c r="T250" s="19" t="n">
        <v>2.53</v>
      </c>
      <c r="U250" s="17" t="inlineStr">
        <is>
          <t>Tier 2 High GIDA (Score 40.0–49.9)</t>
        </is>
      </c>
      <c r="V250" s="19" t="n">
        <v>70.17</v>
      </c>
      <c r="W250" s="19" t="n">
        <v>49.05</v>
      </c>
      <c r="X250" s="19" t="n">
        <v>70.17</v>
      </c>
      <c r="Y250" s="20">
        <f>ROUND(V250*0.35+W250*0.35+X250*0.30,2)</f>
        <v/>
      </c>
      <c r="Z250" s="23" t="inlineStr">
        <is>
          <t>D - Other node or line within 3 km</t>
        </is>
      </c>
      <c r="AA250" s="19" t="n">
        <v>14.47</v>
      </c>
      <c r="AB250" s="19" t="n">
        <v>2.53</v>
      </c>
      <c r="AC250" s="17" t="inlineStr">
        <is>
          <t>Line: DAVAO CITY - TRENTO</t>
        </is>
      </c>
      <c r="AD250" s="17" t="inlineStr">
        <is>
          <t>Route options survey candidate: compare actual node lateral with approved line tap.</t>
        </is>
      </c>
      <c r="AE250" s="16" t="n">
        <v>2246</v>
      </c>
    </row>
    <row r="251">
      <c r="A251" s="16" t="n">
        <v>3</v>
      </c>
      <c r="B251" s="16" t="n">
        <v>247</v>
      </c>
      <c r="C251" s="16" t="n">
        <v>2247</v>
      </c>
      <c r="D251" s="17" t="inlineStr">
        <is>
          <t>1381100074</t>
        </is>
      </c>
      <c r="E251" s="17" t="inlineStr">
        <is>
          <t>National Capital Region (NCR)</t>
        </is>
      </c>
      <c r="F251" s="17" t="inlineStr">
        <is>
          <t>Fourth District (Not a Province)</t>
        </is>
      </c>
      <c r="G251" s="17" t="inlineStr">
        <is>
          <t>Pasay City</t>
        </is>
      </c>
      <c r="H251" s="17" t="inlineStr">
        <is>
          <t>Barangay 74</t>
        </is>
      </c>
      <c r="I251" s="18" t="n">
        <v>14.54334560257486</v>
      </c>
      <c r="J251" s="18" t="n">
        <v>120.9957171403651</v>
      </c>
      <c r="K251" s="17" t="inlineStr">
        <is>
          <t>U</t>
        </is>
      </c>
      <c r="L251" s="11" t="n">
        <v>473</v>
      </c>
      <c r="M251" s="19" t="n">
        <v>3.4</v>
      </c>
      <c r="N251" s="20">
        <f>INT(L251/M251)</f>
        <v/>
      </c>
      <c r="O251" s="20">
        <f>INT(N251*0.3+0.5)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1.16</v>
      </c>
      <c r="T251" s="19" t="n">
        <v>3.47</v>
      </c>
      <c r="U251" s="17" t="inlineStr">
        <is>
          <t>Tier 2 High GIDA (Score 40.0–49.9)</t>
        </is>
      </c>
      <c r="V251" s="19" t="n">
        <v>70.16</v>
      </c>
      <c r="W251" s="19" t="n">
        <v>49.05</v>
      </c>
      <c r="X251" s="19" t="n">
        <v>70.16</v>
      </c>
      <c r="Y251" s="20">
        <f>ROUND(V251*0.35+W251*0.35+X251*0.30,2)</f>
        <v/>
      </c>
      <c r="Z251" s="25" t="inlineStr">
        <is>
          <t>A - Node within 0.5 km</t>
        </is>
      </c>
      <c r="AA251" s="19" t="n">
        <v>0.19</v>
      </c>
      <c r="AB251" s="19" t="n">
        <v>0.12</v>
      </c>
      <c r="AC251" s="17" t="inlineStr">
        <is>
          <t>Line: Aerial 24C</t>
        </is>
      </c>
      <c r="AD251" s="17" t="inlineStr">
        <is>
          <t>First survey candidate: confirm node handoff, spare capacity and short route; co-location not established.</t>
        </is>
      </c>
      <c r="AE251" s="16" t="n">
        <v>2247</v>
      </c>
    </row>
    <row r="252">
      <c r="A252" s="16" t="n">
        <v>3</v>
      </c>
      <c r="B252" s="16" t="n">
        <v>248</v>
      </c>
      <c r="C252" s="16" t="n">
        <v>2248</v>
      </c>
      <c r="D252" s="17" t="inlineStr">
        <is>
          <t>1380601143</t>
        </is>
      </c>
      <c r="E252" s="17" t="inlineStr">
        <is>
          <t>National Capital Region (NCR)</t>
        </is>
      </c>
      <c r="F252" s="17" t="inlineStr">
        <is>
          <t>First District (Not a Province)</t>
        </is>
      </c>
      <c r="G252" s="17" t="inlineStr">
        <is>
          <t>City of Manila</t>
        </is>
      </c>
      <c r="H252" s="17" t="inlineStr">
        <is>
          <t>Barangay 143</t>
        </is>
      </c>
      <c r="I252" s="18" t="n">
        <v>14.62894628149023</v>
      </c>
      <c r="J252" s="18" t="n">
        <v>120.9670221279736</v>
      </c>
      <c r="K252" s="17" t="inlineStr">
        <is>
          <t>U</t>
        </is>
      </c>
      <c r="L252" s="11" t="n">
        <v>1444</v>
      </c>
      <c r="M252" s="19" t="n">
        <v>3.9</v>
      </c>
      <c r="N252" s="20">
        <f>INT(L252/M252)</f>
        <v/>
      </c>
      <c r="O252" s="20">
        <f>INT(N252*0.3+0.5)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49.7</v>
      </c>
      <c r="T252" s="19" t="n">
        <v>33.59</v>
      </c>
      <c r="U252" s="17" t="inlineStr">
        <is>
          <t>Tier 2 High GIDA (Score 40.0–49.9)</t>
        </is>
      </c>
      <c r="V252" s="19" t="n">
        <v>70.16</v>
      </c>
      <c r="W252" s="19" t="n">
        <v>49.05</v>
      </c>
      <c r="X252" s="19" t="n">
        <v>70.16</v>
      </c>
      <c r="Y252" s="20">
        <f>ROUND(V252*0.35+W252*0.35+X252*0.30,2)</f>
        <v/>
      </c>
      <c r="Z252" s="25" t="inlineStr">
        <is>
          <t>B - Node 0.5-1 km</t>
        </is>
      </c>
      <c r="AA252" s="19" t="n">
        <v>0.72</v>
      </c>
      <c r="AB252" s="19" t="n">
        <v>0.63</v>
      </c>
      <c r="AC252" s="17" t="inlineStr">
        <is>
          <t>Line: Aerial 24C</t>
        </is>
      </c>
      <c r="AD252" s="17" t="inlineStr">
        <is>
          <t>Short node lateral candidate; confirm port/fiber capacity, access and route.</t>
        </is>
      </c>
      <c r="AE252" s="16" t="n">
        <v>2248</v>
      </c>
    </row>
    <row r="253">
      <c r="A253" s="16" t="n">
        <v>3</v>
      </c>
      <c r="B253" s="16" t="n">
        <v>249</v>
      </c>
      <c r="C253" s="16" t="n">
        <v>2249</v>
      </c>
      <c r="D253" s="17" t="inlineStr">
        <is>
          <t>1380601153</t>
        </is>
      </c>
      <c r="E253" s="17" t="inlineStr">
        <is>
          <t>National Capital Region (NCR)</t>
        </is>
      </c>
      <c r="F253" s="17" t="inlineStr">
        <is>
          <t>First District (Not a Province)</t>
        </is>
      </c>
      <c r="G253" s="17" t="inlineStr">
        <is>
          <t>City of Manila</t>
        </is>
      </c>
      <c r="H253" s="17" t="inlineStr">
        <is>
          <t>Barangay 153</t>
        </is>
      </c>
      <c r="I253" s="18" t="n">
        <v>14.6279783</v>
      </c>
      <c r="J253" s="18" t="n">
        <v>120.9773685</v>
      </c>
      <c r="K253" s="17" t="inlineStr">
        <is>
          <t>U</t>
        </is>
      </c>
      <c r="L253" s="11" t="n">
        <v>2113</v>
      </c>
      <c r="M253" s="19" t="n">
        <v>3.9</v>
      </c>
      <c r="N253" s="20">
        <f>INT(L253/M253)</f>
        <v/>
      </c>
      <c r="O253" s="20">
        <f>INT(N253*0.3+0.5)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32.49</v>
      </c>
      <c r="T253" s="19" t="n">
        <v>31.22</v>
      </c>
      <c r="U253" s="17" t="inlineStr">
        <is>
          <t>Tier 2 High GIDA (Score 40.0–49.9)</t>
        </is>
      </c>
      <c r="V253" s="19" t="n">
        <v>70.16</v>
      </c>
      <c r="W253" s="19" t="n">
        <v>49.05</v>
      </c>
      <c r="X253" s="19" t="n">
        <v>70.16</v>
      </c>
      <c r="Y253" s="20">
        <f>ROUND(V253*0.35+W253*0.35+X253*0.30,2)</f>
        <v/>
      </c>
      <c r="Z253" s="25" t="inlineStr">
        <is>
          <t>A - Node within 0.5 km</t>
        </is>
      </c>
      <c r="AA253" s="19" t="n">
        <v>0.45</v>
      </c>
      <c r="AB253" s="19" t="n">
        <v>0.14</v>
      </c>
      <c r="AC253" s="17" t="inlineStr">
        <is>
          <t>Line: UG 144C via Y-Duct</t>
        </is>
      </c>
      <c r="AD253" s="17" t="inlineStr">
        <is>
          <t>First survey candidate: confirm node handoff, spare capacity and short route; co-location not established.</t>
        </is>
      </c>
      <c r="AE253" s="16" t="n">
        <v>2249</v>
      </c>
    </row>
    <row r="254">
      <c r="A254" s="16" t="n">
        <v>3</v>
      </c>
      <c r="B254" s="16" t="n">
        <v>250</v>
      </c>
      <c r="C254" s="16" t="n">
        <v>2250</v>
      </c>
      <c r="D254" s="17" t="inlineStr">
        <is>
          <t>1380601186</t>
        </is>
      </c>
      <c r="E254" s="17" t="inlineStr">
        <is>
          <t>National Capital Region (NCR)</t>
        </is>
      </c>
      <c r="F254" s="17" t="inlineStr">
        <is>
          <t>First District (Not a Province)</t>
        </is>
      </c>
      <c r="G254" s="17" t="inlineStr">
        <is>
          <t>City of Manila</t>
        </is>
      </c>
      <c r="H254" s="17" t="inlineStr">
        <is>
          <t>Barangay 186</t>
        </is>
      </c>
      <c r="I254" s="18" t="n">
        <v>14.62894</v>
      </c>
      <c r="J254" s="18" t="n">
        <v>120.96978</v>
      </c>
      <c r="K254" s="17" t="inlineStr">
        <is>
          <t>U</t>
        </is>
      </c>
      <c r="L254" s="11" t="n">
        <v>1729</v>
      </c>
      <c r="M254" s="19" t="n">
        <v>3.9</v>
      </c>
      <c r="N254" s="20">
        <f>INT(L254/M254)</f>
        <v/>
      </c>
      <c r="O254" s="20">
        <f>INT(N254*0.3+0.5)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13.76</v>
      </c>
      <c r="T254" s="19" t="n">
        <v>27.75</v>
      </c>
      <c r="U254" s="17" t="inlineStr">
        <is>
          <t>Tier 2 High GIDA (Score 40.0–49.9)</t>
        </is>
      </c>
      <c r="V254" s="19" t="n">
        <v>70.16</v>
      </c>
      <c r="W254" s="19" t="n">
        <v>49.05</v>
      </c>
      <c r="X254" s="19" t="n">
        <v>70.16</v>
      </c>
      <c r="Y254" s="20">
        <f>ROUND(V254*0.35+W254*0.35+X254*0.30,2)</f>
        <v/>
      </c>
      <c r="Z254" s="25" t="inlineStr">
        <is>
          <t>A - Node within 0.5 km</t>
        </is>
      </c>
      <c r="AA254" s="19" t="n">
        <v>0.45</v>
      </c>
      <c r="AB254" s="19" t="n">
        <v>0.38</v>
      </c>
      <c r="AC254" s="17" t="inlineStr">
        <is>
          <t>Line: Aerial 24C</t>
        </is>
      </c>
      <c r="AD254" s="17" t="inlineStr">
        <is>
          <t>First survey candidate: confirm node handoff, spare capacity and short route; co-location not established.</t>
        </is>
      </c>
      <c r="AE254" s="16" t="n">
        <v>2250</v>
      </c>
    </row>
    <row r="255">
      <c r="A255" s="16" t="n">
        <v>3</v>
      </c>
      <c r="B255" s="16" t="n">
        <v>251</v>
      </c>
      <c r="C255" s="16" t="n">
        <v>2251</v>
      </c>
      <c r="D255" s="17" t="inlineStr">
        <is>
          <t>1381100157</t>
        </is>
      </c>
      <c r="E255" s="17" t="inlineStr">
        <is>
          <t>National Capital Region (NCR)</t>
        </is>
      </c>
      <c r="F255" s="17" t="inlineStr">
        <is>
          <t>Fourth District (Not a Province)</t>
        </is>
      </c>
      <c r="G255" s="17" t="inlineStr">
        <is>
          <t>Pasay City</t>
        </is>
      </c>
      <c r="H255" s="17" t="inlineStr">
        <is>
          <t>Barangay 157</t>
        </is>
      </c>
      <c r="I255" s="18" t="n">
        <v>14.535624</v>
      </c>
      <c r="J255" s="18" t="n">
        <v>121.006352</v>
      </c>
      <c r="K255" s="17" t="inlineStr">
        <is>
          <t>U</t>
        </is>
      </c>
      <c r="L255" s="11" t="n">
        <v>2306</v>
      </c>
      <c r="M255" s="19" t="n">
        <v>3.4</v>
      </c>
      <c r="N255" s="20">
        <f>INT(L255/M255)</f>
        <v/>
      </c>
      <c r="O255" s="20">
        <f>INT(N255*0.3+0.5)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0.82</v>
      </c>
      <c r="T255" s="19" t="n">
        <v>0.35</v>
      </c>
      <c r="U255" s="17" t="inlineStr">
        <is>
          <t>Tier 2 High GIDA (Score 40.0–49.9)</t>
        </is>
      </c>
      <c r="V255" s="19" t="n">
        <v>70.16</v>
      </c>
      <c r="W255" s="19" t="n">
        <v>49.05</v>
      </c>
      <c r="X255" s="19" t="n">
        <v>70.16</v>
      </c>
      <c r="Y255" s="20">
        <f>ROUND(V255*0.35+W255*0.35+X255*0.30,2)</f>
        <v/>
      </c>
      <c r="Z255" s="22" t="inlineStr">
        <is>
          <t>C - Line within 0.5 km; node over 1 km</t>
        </is>
      </c>
      <c r="AA255" s="19" t="n">
        <v>1.31</v>
      </c>
      <c r="AB255" s="19" t="n">
        <v>0.3</v>
      </c>
      <c r="AC255" s="17" t="inlineStr">
        <is>
          <t>Line: Existing 24C</t>
        </is>
      </c>
      <c r="AD255" s="17" t="inlineStr">
        <is>
          <t>Splice closure / line-tap survey candidate; locate closure and confirm splicing/capacity.</t>
        </is>
      </c>
      <c r="AE255" s="16" t="n">
        <v>2251</v>
      </c>
    </row>
    <row r="256">
      <c r="A256" s="16" t="n">
        <v>3</v>
      </c>
      <c r="B256" s="16" t="n">
        <v>252</v>
      </c>
      <c r="C256" s="16" t="n">
        <v>2252</v>
      </c>
      <c r="D256" s="17" t="inlineStr">
        <is>
          <t>PH0002252</t>
        </is>
      </c>
      <c r="E256" s="17" t="inlineStr">
        <is>
          <t>NCR</t>
        </is>
      </c>
      <c r="F256" s="17" t="inlineStr">
        <is>
          <t>Metro Manila</t>
        </is>
      </c>
      <c r="G256" s="17" t="inlineStr">
        <is>
          <t>Caloocan City</t>
        </is>
      </c>
      <c r="H256" s="17" t="inlineStr">
        <is>
          <t>Barangay 86</t>
        </is>
      </c>
      <c r="I256" s="18" t="n">
        <v>14.61795</v>
      </c>
      <c r="J256" s="18" t="n">
        <v>120.96702</v>
      </c>
      <c r="K256" s="17" t="inlineStr">
        <is>
          <t>R</t>
        </is>
      </c>
      <c r="L256" s="11" t="n">
        <v>2279</v>
      </c>
      <c r="M256" s="19" t="n">
        <v>3.8</v>
      </c>
      <c r="N256" s="20">
        <f>INT(L256/M256)</f>
        <v/>
      </c>
      <c r="O256" s="20">
        <f>INT(N256*0.3+0.5)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40.29</v>
      </c>
      <c r="T256" s="19" t="n">
        <v>59.42</v>
      </c>
      <c r="U256" s="17" t="inlineStr">
        <is>
          <t>Tier 2 High GIDA (Score 40.0–49.9)</t>
        </is>
      </c>
      <c r="V256" s="19" t="n">
        <v>70.16</v>
      </c>
      <c r="W256" s="19" t="n">
        <v>49.05</v>
      </c>
      <c r="X256" s="19" t="n">
        <v>70.16</v>
      </c>
      <c r="Y256" s="20">
        <f>ROUND(V256*0.35+W256*0.35+X256*0.30,2)</f>
        <v/>
      </c>
      <c r="Z256" s="25" t="inlineStr">
        <is>
          <t>A - Node within 0.5 km</t>
        </is>
      </c>
      <c r="AA256" s="19" t="n">
        <v>0.46</v>
      </c>
      <c r="AB256" s="19" t="n">
        <v>0.39</v>
      </c>
      <c r="AC256" s="17" t="inlineStr">
        <is>
          <t>Line: Aerial 24C</t>
        </is>
      </c>
      <c r="AD256" s="17" t="inlineStr">
        <is>
          <t>First survey candidate: confirm node handoff, spare capacity and short route; co-location not established.</t>
        </is>
      </c>
      <c r="AE256" s="16" t="n">
        <v>2252</v>
      </c>
    </row>
    <row r="257">
      <c r="A257" s="16" t="n">
        <v>3</v>
      </c>
      <c r="B257" s="16" t="n">
        <v>253</v>
      </c>
      <c r="C257" s="16" t="n">
        <v>2253</v>
      </c>
      <c r="D257" s="17" t="inlineStr">
        <is>
          <t>1380605040</t>
        </is>
      </c>
      <c r="E257" s="17" t="inlineStr">
        <is>
          <t>National Capital Region (NCR)</t>
        </is>
      </c>
      <c r="F257" s="17" t="inlineStr">
        <is>
          <t>First District (Not a Province)</t>
        </is>
      </c>
      <c r="G257" s="17" t="inlineStr">
        <is>
          <t>City of Manila</t>
        </is>
      </c>
      <c r="H257" s="17" t="inlineStr">
        <is>
          <t>Barangay 338</t>
        </is>
      </c>
      <c r="I257" s="18" t="n">
        <v>14.6204932</v>
      </c>
      <c r="J257" s="18" t="n">
        <v>120.9838049</v>
      </c>
      <c r="K257" s="17" t="inlineStr">
        <is>
          <t>U</t>
        </is>
      </c>
      <c r="L257" s="11" t="n">
        <v>1420</v>
      </c>
      <c r="M257" s="19" t="n">
        <v>3.9</v>
      </c>
      <c r="N257" s="20">
        <f>INT(L257/M257)</f>
        <v/>
      </c>
      <c r="O257" s="20">
        <f>INT(N257*0.3+0.5)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31.51</v>
      </c>
      <c r="T257" s="19" t="n">
        <v>20.69</v>
      </c>
      <c r="U257" s="17" t="inlineStr">
        <is>
          <t>Tier 2 High GIDA (Score 40.0–49.9)</t>
        </is>
      </c>
      <c r="V257" s="19" t="n">
        <v>70.16</v>
      </c>
      <c r="W257" s="19" t="n">
        <v>49.05</v>
      </c>
      <c r="X257" s="19" t="n">
        <v>70.16</v>
      </c>
      <c r="Y257" s="20">
        <f>ROUND(V257*0.35+W257*0.35+X257*0.30,2)</f>
        <v/>
      </c>
      <c r="Z257" s="25" t="inlineStr">
        <is>
          <t>A - Node within 0.5 km</t>
        </is>
      </c>
      <c r="AA257" s="19" t="n">
        <v>0.46</v>
      </c>
      <c r="AB257" s="19" t="n">
        <v>0.1</v>
      </c>
      <c r="AC257" s="17" t="inlineStr">
        <is>
          <t>Line: UG 144C via Y-Duct</t>
        </is>
      </c>
      <c r="AD257" s="17" t="inlineStr">
        <is>
          <t>First survey candidate: confirm node handoff, spare capacity and short route; co-location not established.</t>
        </is>
      </c>
      <c r="AE257" s="16" t="n">
        <v>2253</v>
      </c>
    </row>
    <row r="258">
      <c r="A258" s="16" t="n">
        <v>3</v>
      </c>
      <c r="B258" s="16" t="n">
        <v>254</v>
      </c>
      <c r="C258" s="16" t="n">
        <v>2254</v>
      </c>
      <c r="D258" s="17" t="inlineStr">
        <is>
          <t>PH0002254</t>
        </is>
      </c>
      <c r="E258" s="17" t="inlineStr">
        <is>
          <t>NCR</t>
        </is>
      </c>
      <c r="F258" s="17" t="inlineStr">
        <is>
          <t>Metro Manila</t>
        </is>
      </c>
      <c r="G258" s="17" t="inlineStr">
        <is>
          <t>Caloocan City</t>
        </is>
      </c>
      <c r="H258" s="17" t="inlineStr">
        <is>
          <t>Barangay 109</t>
        </is>
      </c>
      <c r="I258" s="18" t="n">
        <v>14.647601</v>
      </c>
      <c r="J258" s="18" t="n">
        <v>120.985557</v>
      </c>
      <c r="K258" s="17" t="inlineStr">
        <is>
          <t>R</t>
        </is>
      </c>
      <c r="L258" s="11" t="n">
        <v>2279</v>
      </c>
      <c r="M258" s="19" t="n">
        <v>3.8</v>
      </c>
      <c r="N258" s="20">
        <f>INT(L258/M258)</f>
        <v/>
      </c>
      <c r="O258" s="20">
        <f>INT(N258*0.3+0.5)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5.38</v>
      </c>
      <c r="T258" s="19" t="n">
        <v>13.33</v>
      </c>
      <c r="U258" s="17" t="inlineStr">
        <is>
          <t>Tier 2 High GIDA (Score 40.0–49.9)</t>
        </is>
      </c>
      <c r="V258" s="19" t="n">
        <v>70.15000000000001</v>
      </c>
      <c r="W258" s="19" t="n">
        <v>49.04</v>
      </c>
      <c r="X258" s="19" t="n">
        <v>70.15000000000001</v>
      </c>
      <c r="Y258" s="20">
        <f>ROUND(V258*0.35+W258*0.35+X258*0.30,2)</f>
        <v/>
      </c>
      <c r="Z258" s="25" t="inlineStr">
        <is>
          <t>A - Node within 0.5 km</t>
        </is>
      </c>
      <c r="AA258" s="19" t="n">
        <v>0.14</v>
      </c>
      <c r="AB258" s="19" t="n">
        <v>0.11</v>
      </c>
      <c r="AC258" s="17" t="inlineStr">
        <is>
          <t>Line: Aerial 24C</t>
        </is>
      </c>
      <c r="AD258" s="17" t="inlineStr">
        <is>
          <t>First survey candidate: confirm node handoff, spare capacity and short route; co-location not established.</t>
        </is>
      </c>
      <c r="AE258" s="16" t="n">
        <v>2254</v>
      </c>
    </row>
    <row r="259">
      <c r="A259" s="16" t="n">
        <v>3</v>
      </c>
      <c r="B259" s="16" t="n">
        <v>255</v>
      </c>
      <c r="C259" s="16" t="n">
        <v>2255</v>
      </c>
      <c r="D259" s="17" t="inlineStr">
        <is>
          <t>1380605045</t>
        </is>
      </c>
      <c r="E259" s="17" t="inlineStr">
        <is>
          <t>National Capital Region (NCR)</t>
        </is>
      </c>
      <c r="F259" s="17" t="inlineStr">
        <is>
          <t>First District (Not a Province)</t>
        </is>
      </c>
      <c r="G259" s="17" t="inlineStr">
        <is>
          <t>City of Manila</t>
        </is>
      </c>
      <c r="H259" s="17" t="inlineStr">
        <is>
          <t>Barangay 343</t>
        </is>
      </c>
      <c r="I259" s="18" t="n">
        <v>14.6191432</v>
      </c>
      <c r="J259" s="18" t="n">
        <v>120.9826049</v>
      </c>
      <c r="K259" s="17" t="inlineStr">
        <is>
          <t>U</t>
        </is>
      </c>
      <c r="L259" s="11" t="n">
        <v>2276</v>
      </c>
      <c r="M259" s="19" t="n">
        <v>3.9</v>
      </c>
      <c r="N259" s="20">
        <f>INT(L259/M259)</f>
        <v/>
      </c>
      <c r="O259" s="20">
        <f>INT(N259*0.3+0.5)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17.67</v>
      </c>
      <c r="T259" s="19" t="n">
        <v>27.93</v>
      </c>
      <c r="U259" s="17" t="inlineStr">
        <is>
          <t>Tier 2 High GIDA (Score 40.0–49.9)</t>
        </is>
      </c>
      <c r="V259" s="19" t="n">
        <v>70.15000000000001</v>
      </c>
      <c r="W259" s="19" t="n">
        <v>49.04</v>
      </c>
      <c r="X259" s="19" t="n">
        <v>70.15000000000001</v>
      </c>
      <c r="Y259" s="20">
        <f>ROUND(V259*0.35+W259*0.35+X259*0.30,2)</f>
        <v/>
      </c>
      <c r="Z259" s="25" t="inlineStr">
        <is>
          <t>A - Node within 0.5 km</t>
        </is>
      </c>
      <c r="AA259" s="19" t="n">
        <v>0.3</v>
      </c>
      <c r="AB259" s="19" t="n">
        <v>0.03</v>
      </c>
      <c r="AC259" s="17" t="inlineStr">
        <is>
          <t>Line: UG 144C via Y-Duct</t>
        </is>
      </c>
      <c r="AD259" s="17" t="inlineStr">
        <is>
          <t>First survey candidate: confirm node handoff, spare capacity and short route; co-location not established.</t>
        </is>
      </c>
      <c r="AE259" s="16" t="n">
        <v>2255</v>
      </c>
    </row>
    <row r="260">
      <c r="A260" s="16" t="n">
        <v>3</v>
      </c>
      <c r="B260" s="16" t="n">
        <v>256</v>
      </c>
      <c r="C260" s="16" t="n">
        <v>2256</v>
      </c>
      <c r="D260" s="17" t="inlineStr">
        <is>
          <t>PH0002256</t>
        </is>
      </c>
      <c r="E260" s="17" t="inlineStr">
        <is>
          <t>NCR</t>
        </is>
      </c>
      <c r="F260" s="17" t="inlineStr">
        <is>
          <t>Metro Manila</t>
        </is>
      </c>
      <c r="G260" s="17" t="inlineStr">
        <is>
          <t>Caloocan City</t>
        </is>
      </c>
      <c r="H260" s="17" t="inlineStr">
        <is>
          <t>Barangay 25</t>
        </is>
      </c>
      <c r="I260" s="18" t="n">
        <v>14.6025605</v>
      </c>
      <c r="J260" s="18" t="n">
        <v>120.9634742</v>
      </c>
      <c r="K260" s="17" t="inlineStr">
        <is>
          <t>R</t>
        </is>
      </c>
      <c r="L260" s="11" t="n">
        <v>2279</v>
      </c>
      <c r="M260" s="19" t="n">
        <v>3.8</v>
      </c>
      <c r="N260" s="20">
        <f>INT(L260/M260)</f>
        <v/>
      </c>
      <c r="O260" s="20">
        <f>INT(N260*0.3+0.5)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2.49</v>
      </c>
      <c r="T260" s="19" t="n">
        <v>3.84</v>
      </c>
      <c r="U260" s="17" t="inlineStr">
        <is>
          <t>Tier 2 High GIDA (Score 40.0–49.9)</t>
        </is>
      </c>
      <c r="V260" s="19" t="n">
        <v>70.15000000000001</v>
      </c>
      <c r="W260" s="19" t="n">
        <v>49.04</v>
      </c>
      <c r="X260" s="19" t="n">
        <v>70.15000000000001</v>
      </c>
      <c r="Y260" s="20">
        <f>ROUND(V260*0.35+W260*0.35+X260*0.30,2)</f>
        <v/>
      </c>
      <c r="Z260" s="25" t="inlineStr">
        <is>
          <t>B - Node 0.5-1 km</t>
        </is>
      </c>
      <c r="AA260" s="19" t="n">
        <v>0.8100000000000001</v>
      </c>
      <c r="AB260" s="19" t="n">
        <v>0.8100000000000001</v>
      </c>
      <c r="AC260" s="17" t="inlineStr">
        <is>
          <t>Line: Aerial 24C</t>
        </is>
      </c>
      <c r="AD260" s="17" t="inlineStr">
        <is>
          <t>Short node lateral candidate; confirm port/fiber capacity, access and route.</t>
        </is>
      </c>
      <c r="AE260" s="16" t="n">
        <v>2256</v>
      </c>
    </row>
    <row r="261">
      <c r="A261" s="16" t="n">
        <v>3</v>
      </c>
      <c r="B261" s="16" t="n">
        <v>257</v>
      </c>
      <c r="C261" s="16" t="n">
        <v>2257</v>
      </c>
      <c r="D261" s="17" t="inlineStr">
        <is>
          <t>PH0002257</t>
        </is>
      </c>
      <c r="E261" s="17" t="inlineStr">
        <is>
          <t>NCR</t>
        </is>
      </c>
      <c r="F261" s="17" t="inlineStr">
        <is>
          <t>Metro Manila</t>
        </is>
      </c>
      <c r="G261" s="17" t="inlineStr">
        <is>
          <t>Caloocan City</t>
        </is>
      </c>
      <c r="H261" s="17" t="inlineStr">
        <is>
          <t>Barangay 120</t>
        </is>
      </c>
      <c r="I261" s="18" t="n">
        <v>14.608959</v>
      </c>
      <c r="J261" s="18" t="n">
        <v>120.963629</v>
      </c>
      <c r="K261" s="17" t="inlineStr">
        <is>
          <t>R</t>
        </is>
      </c>
      <c r="L261" s="11" t="n">
        <v>2279</v>
      </c>
      <c r="M261" s="19" t="n">
        <v>3.8</v>
      </c>
      <c r="N261" s="20">
        <f>INT(L261/M261)</f>
        <v/>
      </c>
      <c r="O261" s="20">
        <f>INT(N261*0.3+0.5)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43.3</v>
      </c>
      <c r="T261" s="19" t="n">
        <v>43.3</v>
      </c>
      <c r="U261" s="17" t="inlineStr">
        <is>
          <t>Tier 2 High GIDA (Score 40.0–49.9)</t>
        </is>
      </c>
      <c r="V261" s="19" t="n">
        <v>70.15000000000001</v>
      </c>
      <c r="W261" s="19" t="n">
        <v>49.04</v>
      </c>
      <c r="X261" s="19" t="n">
        <v>70.15000000000001</v>
      </c>
      <c r="Y261" s="20">
        <f>ROUND(V261*0.35+W261*0.35+X261*0.30,2)</f>
        <v/>
      </c>
      <c r="Z261" s="25" t="inlineStr">
        <is>
          <t>B - Node 0.5-1 km</t>
        </is>
      </c>
      <c r="AA261" s="19" t="n">
        <v>0.6899999999999999</v>
      </c>
      <c r="AB261" s="19" t="n">
        <v>0.59</v>
      </c>
      <c r="AC261" s="17" t="inlineStr">
        <is>
          <t>Line: Aerial 24C</t>
        </is>
      </c>
      <c r="AD261" s="17" t="inlineStr">
        <is>
          <t>Short node lateral candidate; confirm port/fiber capacity, access and route.</t>
        </is>
      </c>
      <c r="AE261" s="16" t="n">
        <v>2257</v>
      </c>
    </row>
    <row r="262">
      <c r="A262" s="16" t="n">
        <v>3</v>
      </c>
      <c r="B262" s="16" t="n">
        <v>258</v>
      </c>
      <c r="C262" s="16" t="n">
        <v>2258</v>
      </c>
      <c r="D262" s="17" t="inlineStr">
        <is>
          <t>1381100132</t>
        </is>
      </c>
      <c r="E262" s="17" t="inlineStr">
        <is>
          <t>National Capital Region (NCR)</t>
        </is>
      </c>
      <c r="F262" s="17" t="inlineStr">
        <is>
          <t>Fourth District (Not a Province)</t>
        </is>
      </c>
      <c r="G262" s="17" t="inlineStr">
        <is>
          <t>Pasay City</t>
        </is>
      </c>
      <c r="H262" s="17" t="inlineStr">
        <is>
          <t>Barangay 132</t>
        </is>
      </c>
      <c r="I262" s="18" t="n">
        <v>14.547959</v>
      </c>
      <c r="J262" s="18" t="n">
        <v>121.006332</v>
      </c>
      <c r="K262" s="17" t="inlineStr">
        <is>
          <t>U</t>
        </is>
      </c>
      <c r="L262" s="11" t="n">
        <v>5233</v>
      </c>
      <c r="M262" s="19" t="n">
        <v>3.4</v>
      </c>
      <c r="N262" s="20">
        <f>INT(L262/M262)</f>
        <v/>
      </c>
      <c r="O262" s="20">
        <f>INT(N262*0.3+0.5)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0.58</v>
      </c>
      <c r="T262" s="19" t="n">
        <v>0.29</v>
      </c>
      <c r="U262" s="17" t="inlineStr">
        <is>
          <t>Tier 2 High GIDA (Score 40.0–49.9)</t>
        </is>
      </c>
      <c r="V262" s="19" t="n">
        <v>70.15000000000001</v>
      </c>
      <c r="W262" s="19" t="n">
        <v>49.04</v>
      </c>
      <c r="X262" s="19" t="n">
        <v>70.15000000000001</v>
      </c>
      <c r="Y262" s="20">
        <f>ROUND(V262*0.35+W262*0.35+X262*0.30,2)</f>
        <v/>
      </c>
      <c r="Z262" s="25" t="inlineStr">
        <is>
          <t>B - Node 0.5-1 km</t>
        </is>
      </c>
      <c r="AA262" s="19" t="n">
        <v>0.58</v>
      </c>
      <c r="AB262" s="19" t="n">
        <v>0.24</v>
      </c>
      <c r="AC262" s="17" t="inlineStr">
        <is>
          <t>Line: Aerial 24C</t>
        </is>
      </c>
      <c r="AD262" s="17" t="inlineStr">
        <is>
          <t>Short node lateral candidate; confirm port/fiber capacity, access and route.</t>
        </is>
      </c>
      <c r="AE262" s="16" t="n">
        <v>2258</v>
      </c>
    </row>
    <row r="263">
      <c r="A263" s="16" t="n">
        <v>3</v>
      </c>
      <c r="B263" s="16" t="n">
        <v>259</v>
      </c>
      <c r="C263" s="16" t="n">
        <v>2259</v>
      </c>
      <c r="D263" s="17" t="inlineStr">
        <is>
          <t>0403415022</t>
        </is>
      </c>
      <c r="E263" s="17" t="inlineStr">
        <is>
          <t>Region IV-A (CALABARZON)</t>
        </is>
      </c>
      <c r="F263" s="17" t="inlineStr">
        <is>
          <t>Laguna</t>
        </is>
      </c>
      <c r="G263" s="17" t="inlineStr">
        <is>
          <t>Magdalena</t>
        </is>
      </c>
      <c r="H263" s="17" t="inlineStr">
        <is>
          <t>Tanawan</t>
        </is>
      </c>
      <c r="I263" s="18" t="n">
        <v>14.1806823</v>
      </c>
      <c r="J263" s="18" t="n">
        <v>121.4272805</v>
      </c>
      <c r="K263" s="17" t="inlineStr">
        <is>
          <t>R</t>
        </is>
      </c>
      <c r="L263" s="11" t="n">
        <v>322</v>
      </c>
      <c r="M263" s="19" t="n">
        <v>3.3</v>
      </c>
      <c r="N263" s="20">
        <f>INT(L263/M263)</f>
        <v/>
      </c>
      <c r="O263" s="20">
        <f>INT(N263*0.3+0.5)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0.58</v>
      </c>
      <c r="T263" s="19" t="n">
        <v>0.47</v>
      </c>
      <c r="U263" s="17" t="inlineStr">
        <is>
          <t>Tier 2 High GIDA (Score 40.0–49.9)</t>
        </is>
      </c>
      <c r="V263" s="19" t="n">
        <v>70.15000000000001</v>
      </c>
      <c r="W263" s="19" t="n">
        <v>49.04</v>
      </c>
      <c r="X263" s="19" t="n">
        <v>70.15000000000001</v>
      </c>
      <c r="Y263" s="20">
        <f>ROUND(V263*0.35+W263*0.35+X263*0.30,2)</f>
        <v/>
      </c>
      <c r="Z263" s="22" t="inlineStr">
        <is>
          <t>C - Line within 0.5 km; node over 1 km</t>
        </is>
      </c>
      <c r="AA263" s="19" t="n">
        <v>2</v>
      </c>
      <c r="AB263" s="19" t="n">
        <v>0.11</v>
      </c>
      <c r="AC263" s="17" t="inlineStr">
        <is>
          <t>Line: PAGSANJAN TO LILIW</t>
        </is>
      </c>
      <c r="AD263" s="17" t="inlineStr">
        <is>
          <t>Splice closure / line-tap survey candidate; locate closure and confirm splicing/capacity.</t>
        </is>
      </c>
      <c r="AE263" s="16" t="n">
        <v>2259</v>
      </c>
    </row>
    <row r="264">
      <c r="A264" s="16" t="n">
        <v>3</v>
      </c>
      <c r="B264" s="16" t="n">
        <v>260</v>
      </c>
      <c r="C264" s="16" t="n">
        <v>2260</v>
      </c>
      <c r="D264" s="17" t="inlineStr">
        <is>
          <t>1380614097</t>
        </is>
      </c>
      <c r="E264" s="17" t="inlineStr">
        <is>
          <t>National Capital Region (NCR)</t>
        </is>
      </c>
      <c r="F264" s="17" t="inlineStr">
        <is>
          <t>First District (Not a Province)</t>
        </is>
      </c>
      <c r="G264" s="17" t="inlineStr">
        <is>
          <t>City of Manila</t>
        </is>
      </c>
      <c r="H264" s="17" t="inlineStr">
        <is>
          <t>Barangay 904</t>
        </is>
      </c>
      <c r="I264" s="18" t="n">
        <v>14.5868809</v>
      </c>
      <c r="J264" s="18" t="n">
        <v>121.0119588</v>
      </c>
      <c r="K264" s="17" t="inlineStr">
        <is>
          <t>U</t>
        </is>
      </c>
      <c r="L264" s="11" t="n">
        <v>1852</v>
      </c>
      <c r="M264" s="19" t="n">
        <v>3.9</v>
      </c>
      <c r="N264" s="20">
        <f>INT(L264/M264)</f>
        <v/>
      </c>
      <c r="O264" s="20">
        <f>INT(N264*0.3+0.5)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69.56999999999999</v>
      </c>
      <c r="T264" s="19" t="n">
        <v>74.67</v>
      </c>
      <c r="U264" s="17" t="inlineStr">
        <is>
          <t>Tier 2 High GIDA (Score 40.0–49.9)</t>
        </is>
      </c>
      <c r="V264" s="19" t="n">
        <v>70.14</v>
      </c>
      <c r="W264" s="19" t="n">
        <v>49.04</v>
      </c>
      <c r="X264" s="19" t="n">
        <v>70.14</v>
      </c>
      <c r="Y264" s="20">
        <f>ROUND(V264*0.35+W264*0.35+X264*0.30,2)</f>
        <v/>
      </c>
      <c r="Z264" s="23" t="inlineStr">
        <is>
          <t>D - Other node or line within 3 km</t>
        </is>
      </c>
      <c r="AA264" s="19" t="n">
        <v>1.03</v>
      </c>
      <c r="AB264" s="19" t="n">
        <v>0.53</v>
      </c>
      <c r="AC264" s="17" t="inlineStr">
        <is>
          <t>Line: Aerial 24C</t>
        </is>
      </c>
      <c r="AD264" s="17" t="inlineStr">
        <is>
          <t>Route options survey candidate: compare actual node lateral with approved line tap.</t>
        </is>
      </c>
      <c r="AE264" s="16" t="n">
        <v>2260</v>
      </c>
    </row>
    <row r="265">
      <c r="A265" s="16" t="n">
        <v>3</v>
      </c>
      <c r="B265" s="16" t="n">
        <v>261</v>
      </c>
      <c r="C265" s="16" t="n">
        <v>2261</v>
      </c>
      <c r="D265" s="17" t="inlineStr">
        <is>
          <t>1380614088</t>
        </is>
      </c>
      <c r="E265" s="17" t="inlineStr">
        <is>
          <t>National Capital Region (NCR)</t>
        </is>
      </c>
      <c r="F265" s="17" t="inlineStr">
        <is>
          <t>First District (Not a Province)</t>
        </is>
      </c>
      <c r="G265" s="17" t="inlineStr">
        <is>
          <t>City of Manila</t>
        </is>
      </c>
      <c r="H265" s="17" t="inlineStr">
        <is>
          <t>Barangay 895</t>
        </is>
      </c>
      <c r="I265" s="18" t="n">
        <v>14.587903</v>
      </c>
      <c r="J265" s="18" t="n">
        <v>121.018631</v>
      </c>
      <c r="K265" s="17" t="inlineStr">
        <is>
          <t>U</t>
        </is>
      </c>
      <c r="L265" s="11" t="n">
        <v>573</v>
      </c>
      <c r="M265" s="19" t="n">
        <v>3.9</v>
      </c>
      <c r="N265" s="20">
        <f>INT(L265/M265)</f>
        <v/>
      </c>
      <c r="O265" s="20">
        <f>INT(N265*0.3+0.5)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27.13</v>
      </c>
      <c r="T265" s="19" t="n">
        <v>24.65</v>
      </c>
      <c r="U265" s="17" t="inlineStr">
        <is>
          <t>Tier 2 High GIDA (Score 40.0–49.9)</t>
        </is>
      </c>
      <c r="V265" s="19" t="n">
        <v>70.14</v>
      </c>
      <c r="W265" s="19" t="n">
        <v>49.04</v>
      </c>
      <c r="X265" s="19" t="n">
        <v>70.14</v>
      </c>
      <c r="Y265" s="20">
        <f>ROUND(V265*0.35+W265*0.35+X265*0.30,2)</f>
        <v/>
      </c>
      <c r="Z265" s="22" t="inlineStr">
        <is>
          <t>C - Line within 0.5 km; node over 1 km</t>
        </is>
      </c>
      <c r="AA265" s="19" t="n">
        <v>1.12</v>
      </c>
      <c r="AB265" s="19" t="n">
        <v>0.2</v>
      </c>
      <c r="AC265" s="17" t="inlineStr">
        <is>
          <t>Line: Aerial 24C</t>
        </is>
      </c>
      <c r="AD265" s="17" t="inlineStr">
        <is>
          <t>Splice closure / line-tap survey candidate; locate closure and confirm splicing/capacity.</t>
        </is>
      </c>
      <c r="AE265" s="16" t="n">
        <v>2261</v>
      </c>
    </row>
    <row r="266">
      <c r="A266" s="16" t="n">
        <v>3</v>
      </c>
      <c r="B266" s="16" t="n">
        <v>262</v>
      </c>
      <c r="C266" s="16" t="n">
        <v>2262</v>
      </c>
      <c r="D266" s="17" t="inlineStr">
        <is>
          <t>1400109005</t>
        </is>
      </c>
      <c r="E266" s="17" t="inlineStr">
        <is>
          <t>Cordillera Administrative Region (CAR)</t>
        </is>
      </c>
      <c r="F266" s="17" t="inlineStr">
        <is>
          <t>Abra</t>
        </is>
      </c>
      <c r="G266" s="17" t="inlineStr">
        <is>
          <t>Lacub</t>
        </is>
      </c>
      <c r="H266" s="17" t="inlineStr">
        <is>
          <t>Pacoc</t>
        </is>
      </c>
      <c r="I266" s="18" t="n">
        <v>17.6668231</v>
      </c>
      <c r="J266" s="18" t="n">
        <v>120.9555867</v>
      </c>
      <c r="K266" s="17" t="inlineStr">
        <is>
          <t>R</t>
        </is>
      </c>
      <c r="L266" s="11" t="n">
        <v>689</v>
      </c>
      <c r="M266" s="19" t="n">
        <v>3.8</v>
      </c>
      <c r="N266" s="20">
        <f>INT(L266/M266)</f>
        <v/>
      </c>
      <c r="O266" s="20">
        <f>INT(N266*0.3+0.5)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30.63</v>
      </c>
      <c r="T266" s="19" t="n">
        <v>30.61</v>
      </c>
      <c r="U266" s="17" t="inlineStr">
        <is>
          <t>Tier 2 High GIDA (Score 40.0–49.9)</t>
        </is>
      </c>
      <c r="V266" s="19" t="n">
        <v>70.14</v>
      </c>
      <c r="W266" s="19" t="n">
        <v>49.04</v>
      </c>
      <c r="X266" s="19" t="n">
        <v>70.14</v>
      </c>
      <c r="Y266" s="20">
        <f>ROUND(V266*0.35+W266*0.35+X266*0.30,2)</f>
        <v/>
      </c>
      <c r="Z266" s="24" t="inlineStr">
        <is>
          <t>F - Nearest node and line over 5 km</t>
        </is>
      </c>
      <c r="AA266" s="19" t="n">
        <v>30.63</v>
      </c>
      <c r="AB266" s="19" t="n">
        <v>30.59</v>
      </c>
      <c r="AC266" s="17" t="inlineStr">
        <is>
          <t>Line: CABLE LAYED</t>
        </is>
      </c>
      <c r="AD266" s="17" t="inlineStr">
        <is>
          <t>Remote site candidate: deploy Starlink LEO satellite backhaul or long microwave hop.</t>
        </is>
      </c>
      <c r="AE266" s="16" t="n">
        <v>2262</v>
      </c>
    </row>
    <row r="267">
      <c r="A267" s="16" t="n">
        <v>3</v>
      </c>
      <c r="B267" s="16" t="n">
        <v>263</v>
      </c>
      <c r="C267" s="16" t="n">
        <v>2263</v>
      </c>
      <c r="D267" s="17" t="inlineStr">
        <is>
          <t>PH0002263</t>
        </is>
      </c>
      <c r="E267" s="17" t="inlineStr">
        <is>
          <t>NCR</t>
        </is>
      </c>
      <c r="F267" s="17" t="inlineStr">
        <is>
          <t>Metro Manila</t>
        </is>
      </c>
      <c r="G267" s="17" t="inlineStr">
        <is>
          <t>Caloocan City</t>
        </is>
      </c>
      <c r="H267" s="17" t="inlineStr">
        <is>
          <t>Barangay 94</t>
        </is>
      </c>
      <c r="I267" s="18" t="n">
        <v>14.621176</v>
      </c>
      <c r="J267" s="18" t="n">
        <v>120.9661144</v>
      </c>
      <c r="K267" s="17" t="inlineStr">
        <is>
          <t>R</t>
        </is>
      </c>
      <c r="L267" s="11" t="n">
        <v>2279</v>
      </c>
      <c r="M267" s="19" t="n">
        <v>3.8</v>
      </c>
      <c r="N267" s="20">
        <f>INT(L267/M267)</f>
        <v/>
      </c>
      <c r="O267" s="20">
        <f>INT(N267*0.3+0.5)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12.44</v>
      </c>
      <c r="T267" s="19" t="n">
        <v>24.97</v>
      </c>
      <c r="U267" s="17" t="inlineStr">
        <is>
          <t>Tier 2 High GIDA (Score 40.0–49.9)</t>
        </is>
      </c>
      <c r="V267" s="19" t="n">
        <v>70.14</v>
      </c>
      <c r="W267" s="19" t="n">
        <v>49.04</v>
      </c>
      <c r="X267" s="19" t="n">
        <v>70.14</v>
      </c>
      <c r="Y267" s="20">
        <f>ROUND(V267*0.35+W267*0.35+X267*0.30,2)</f>
        <v/>
      </c>
      <c r="Z267" s="25" t="inlineStr">
        <is>
          <t>B - Node 0.5-1 km</t>
        </is>
      </c>
      <c r="AA267" s="19" t="n">
        <v>0.51</v>
      </c>
      <c r="AB267" s="19" t="n">
        <v>0.59</v>
      </c>
      <c r="AC267" s="17" t="inlineStr">
        <is>
          <t>Node: MNL045 - TYPE 3</t>
        </is>
      </c>
      <c r="AD267" s="17" t="inlineStr">
        <is>
          <t>Short node lateral candidate; confirm port/fiber capacity, access and route.</t>
        </is>
      </c>
      <c r="AE267" s="16" t="n">
        <v>2263</v>
      </c>
    </row>
    <row r="268">
      <c r="A268" s="16" t="n">
        <v>3</v>
      </c>
      <c r="B268" s="16" t="n">
        <v>264</v>
      </c>
      <c r="C268" s="16" t="n">
        <v>2264</v>
      </c>
      <c r="D268" s="17" t="inlineStr">
        <is>
          <t>PH0002264</t>
        </is>
      </c>
      <c r="E268" s="17" t="inlineStr">
        <is>
          <t>NCR</t>
        </is>
      </c>
      <c r="F268" s="17" t="inlineStr">
        <is>
          <t>Metro Manila</t>
        </is>
      </c>
      <c r="G268" s="17" t="inlineStr">
        <is>
          <t>Caloocan City</t>
        </is>
      </c>
      <c r="H268" s="17" t="inlineStr">
        <is>
          <t>Barangay 116</t>
        </is>
      </c>
      <c r="I268" s="18" t="n">
        <v>14.609109</v>
      </c>
      <c r="J268" s="18" t="n">
        <v>120.962729</v>
      </c>
      <c r="K268" s="17" t="inlineStr">
        <is>
          <t>R</t>
        </is>
      </c>
      <c r="L268" s="11" t="n">
        <v>2279</v>
      </c>
      <c r="M268" s="19" t="n">
        <v>3.8</v>
      </c>
      <c r="N268" s="20">
        <f>INT(L268/M268)</f>
        <v/>
      </c>
      <c r="O268" s="20">
        <f>INT(N268*0.3+0.5)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70.04000000000001</v>
      </c>
      <c r="T268" s="19" t="n">
        <v>68.41</v>
      </c>
      <c r="U268" s="17" t="inlineStr">
        <is>
          <t>Tier 2 High GIDA (Score 40.0–49.9)</t>
        </is>
      </c>
      <c r="V268" s="19" t="n">
        <v>70.14</v>
      </c>
      <c r="W268" s="19" t="n">
        <v>49.04</v>
      </c>
      <c r="X268" s="19" t="n">
        <v>70.14</v>
      </c>
      <c r="Y268" s="20">
        <f>ROUND(V268*0.35+W268*0.35+X268*0.30,2)</f>
        <v/>
      </c>
      <c r="Z268" s="25" t="inlineStr">
        <is>
          <t>B - Node 0.5-1 km</t>
        </is>
      </c>
      <c r="AA268" s="19" t="n">
        <v>0.79</v>
      </c>
      <c r="AB268" s="19" t="n">
        <v>0.68</v>
      </c>
      <c r="AC268" s="17" t="inlineStr">
        <is>
          <t>Line: Aerial 24C</t>
        </is>
      </c>
      <c r="AD268" s="17" t="inlineStr">
        <is>
          <t>Short node lateral candidate; confirm port/fiber capacity, access and route.</t>
        </is>
      </c>
      <c r="AE268" s="16" t="n">
        <v>2264</v>
      </c>
    </row>
    <row r="269">
      <c r="A269" s="16" t="n">
        <v>3</v>
      </c>
      <c r="B269" s="16" t="n">
        <v>265</v>
      </c>
      <c r="C269" s="16" t="n">
        <v>2265</v>
      </c>
      <c r="D269" s="17" t="inlineStr">
        <is>
          <t>0806014001</t>
        </is>
      </c>
      <c r="E269" s="17" t="inlineStr">
        <is>
          <t>Region VIII (Eastern Visayas)</t>
        </is>
      </c>
      <c r="F269" s="17" t="inlineStr">
        <is>
          <t>Samar</t>
        </is>
      </c>
      <c r="G269" s="17" t="inlineStr">
        <is>
          <t>San Jose De Buan</t>
        </is>
      </c>
      <c r="H269" s="17" t="inlineStr">
        <is>
          <t>Aguingayan</t>
        </is>
      </c>
      <c r="I269" s="18" t="n">
        <v>12.11603</v>
      </c>
      <c r="J269" s="18" t="n">
        <v>125.0397</v>
      </c>
      <c r="K269" s="17" t="inlineStr">
        <is>
          <t>R</t>
        </is>
      </c>
      <c r="L269" s="11" t="n">
        <v>390</v>
      </c>
      <c r="M269" s="19" t="n">
        <v>4.1</v>
      </c>
      <c r="N269" s="20">
        <f>INT(L269/M269)</f>
        <v/>
      </c>
      <c r="O269" s="20">
        <f>INT(N269*0.3+0.5)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97.54000000000001</v>
      </c>
      <c r="T269" s="19" t="n">
        <v>98.38</v>
      </c>
      <c r="U269" s="17" t="inlineStr">
        <is>
          <t>Tier 2 High GIDA (Score 40.0–49.9)</t>
        </is>
      </c>
      <c r="V269" s="19" t="n">
        <v>70.14</v>
      </c>
      <c r="W269" s="19" t="n">
        <v>49.04</v>
      </c>
      <c r="X269" s="19" t="n">
        <v>70.14</v>
      </c>
      <c r="Y269" s="20">
        <f>ROUND(V269*0.35+W269*0.35+X269*0.30,2)</f>
        <v/>
      </c>
      <c r="Z269" s="24" t="inlineStr">
        <is>
          <t>F - Nearest node and line over 5 km</t>
        </is>
      </c>
      <c r="AA269" s="19" t="n">
        <v>97.54000000000001</v>
      </c>
      <c r="AB269" s="19" t="n">
        <v>98.38</v>
      </c>
      <c r="AC269" s="17" t="inlineStr">
        <is>
          <t>Node: TCL002 - TYPE 3</t>
        </is>
      </c>
      <c r="AD269" s="17" t="inlineStr">
        <is>
          <t>Remote site candidate: deploy Starlink LEO satellite backhaul or long microwave hop.</t>
        </is>
      </c>
      <c r="AE269" s="16" t="n">
        <v>2265</v>
      </c>
    </row>
    <row r="270">
      <c r="A270" s="16" t="n">
        <v>3</v>
      </c>
      <c r="B270" s="16" t="n">
        <v>266</v>
      </c>
      <c r="C270" s="16" t="n">
        <v>2266</v>
      </c>
      <c r="D270" s="17" t="inlineStr">
        <is>
          <t>1380612016</t>
        </is>
      </c>
      <c r="E270" s="17" t="inlineStr">
        <is>
          <t>National Capital Region (NCR)</t>
        </is>
      </c>
      <c r="F270" s="17" t="inlineStr">
        <is>
          <t>First District (Not a Province)</t>
        </is>
      </c>
      <c r="G270" s="17" t="inlineStr">
        <is>
          <t>City of Manila</t>
        </is>
      </c>
      <c r="H270" s="17" t="inlineStr">
        <is>
          <t>Barangay 848</t>
        </is>
      </c>
      <c r="I270" s="18" t="n">
        <v>14.5846959</v>
      </c>
      <c r="J270" s="18" t="n">
        <v>120.9986399</v>
      </c>
      <c r="K270" s="17" t="inlineStr">
        <is>
          <t>U</t>
        </is>
      </c>
      <c r="L270" s="11" t="n">
        <v>1634</v>
      </c>
      <c r="M270" s="19" t="n">
        <v>3.9</v>
      </c>
      <c r="N270" s="20">
        <f>INT(L270/M270)</f>
        <v/>
      </c>
      <c r="O270" s="20">
        <f>INT(N270*0.3+0.5)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17.3</v>
      </c>
      <c r="T270" s="19" t="n">
        <v>16.51</v>
      </c>
      <c r="U270" s="17" t="inlineStr">
        <is>
          <t>Tier 2 High GIDA (Score 40.0–49.9)</t>
        </is>
      </c>
      <c r="V270" s="19" t="n">
        <v>70.14</v>
      </c>
      <c r="W270" s="19" t="n">
        <v>49.03</v>
      </c>
      <c r="X270" s="19" t="n">
        <v>70.14</v>
      </c>
      <c r="Y270" s="20">
        <f>ROUND(V270*0.35+W270*0.35+X270*0.30,2)</f>
        <v/>
      </c>
      <c r="Z270" s="25" t="inlineStr">
        <is>
          <t>A - Node within 0.5 km</t>
        </is>
      </c>
      <c r="AA270" s="19" t="n">
        <v>0.45</v>
      </c>
      <c r="AB270" s="19" t="n">
        <v>0.07000000000000001</v>
      </c>
      <c r="AC270" s="17" t="inlineStr">
        <is>
          <t>Line: Aerial 24C</t>
        </is>
      </c>
      <c r="AD270" s="17" t="inlineStr">
        <is>
          <t>First survey candidate: confirm node handoff, spare capacity and short route; co-location not established.</t>
        </is>
      </c>
      <c r="AE270" s="16" t="n">
        <v>2266</v>
      </c>
    </row>
    <row r="271">
      <c r="A271" s="16" t="n">
        <v>3</v>
      </c>
      <c r="B271" s="16" t="n">
        <v>267</v>
      </c>
      <c r="C271" s="16" t="n">
        <v>2267</v>
      </c>
      <c r="D271" s="17" t="inlineStr">
        <is>
          <t>1381100188</t>
        </is>
      </c>
      <c r="E271" s="17" t="inlineStr">
        <is>
          <t>National Capital Region (NCR)</t>
        </is>
      </c>
      <c r="F271" s="17" t="inlineStr">
        <is>
          <t>Fourth District (Not a Province)</t>
        </is>
      </c>
      <c r="G271" s="17" t="inlineStr">
        <is>
          <t>Pasay City</t>
        </is>
      </c>
      <c r="H271" s="17" t="inlineStr">
        <is>
          <t>Barangay 188</t>
        </is>
      </c>
      <c r="I271" s="18" t="n">
        <v>14.53185</v>
      </c>
      <c r="J271" s="18" t="n">
        <v>120.99965</v>
      </c>
      <c r="K271" s="17" t="inlineStr">
        <is>
          <t>U</t>
        </is>
      </c>
      <c r="L271" s="11" t="n">
        <v>2154</v>
      </c>
      <c r="M271" s="19" t="n">
        <v>3.4</v>
      </c>
      <c r="N271" s="20">
        <f>INT(L271/M271)</f>
        <v/>
      </c>
      <c r="O271" s="20">
        <f>INT(N271*0.3+0.5)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6.44</v>
      </c>
      <c r="T271" s="19" t="n">
        <v>6.25</v>
      </c>
      <c r="U271" s="17" t="inlineStr">
        <is>
          <t>Tier 2 High GIDA (Score 40.0–49.9)</t>
        </is>
      </c>
      <c r="V271" s="19" t="n">
        <v>70.14</v>
      </c>
      <c r="W271" s="19" t="n">
        <v>49.03</v>
      </c>
      <c r="X271" s="19" t="n">
        <v>70.14</v>
      </c>
      <c r="Y271" s="20">
        <f>ROUND(V271*0.35+W271*0.35+X271*0.30,2)</f>
        <v/>
      </c>
      <c r="Z271" s="25" t="inlineStr">
        <is>
          <t>B - Node 0.5-1 km</t>
        </is>
      </c>
      <c r="AA271" s="19" t="n">
        <v>0.52</v>
      </c>
      <c r="AB271" s="19" t="n">
        <v>0.27</v>
      </c>
      <c r="AC271" s="17" t="inlineStr">
        <is>
          <t>Line: UG 288C via Y-Duct</t>
        </is>
      </c>
      <c r="AD271" s="17" t="inlineStr">
        <is>
          <t>Short node lateral candidate; confirm port/fiber capacity, access and route.</t>
        </is>
      </c>
      <c r="AE271" s="16" t="n">
        <v>2267</v>
      </c>
    </row>
    <row r="272">
      <c r="A272" s="16" t="n">
        <v>3</v>
      </c>
      <c r="B272" s="16" t="n">
        <v>268</v>
      </c>
      <c r="C272" s="16" t="n">
        <v>2268</v>
      </c>
      <c r="D272" s="17" t="inlineStr">
        <is>
          <t>1380614095</t>
        </is>
      </c>
      <c r="E272" s="17" t="inlineStr">
        <is>
          <t>National Capital Region (NCR)</t>
        </is>
      </c>
      <c r="F272" s="17" t="inlineStr">
        <is>
          <t>First District (Not a Province)</t>
        </is>
      </c>
      <c r="G272" s="17" t="inlineStr">
        <is>
          <t>City of Manila</t>
        </is>
      </c>
      <c r="H272" s="17" t="inlineStr">
        <is>
          <t>Barangay 902</t>
        </is>
      </c>
      <c r="I272" s="18" t="n">
        <v>14.5858309</v>
      </c>
      <c r="J272" s="18" t="n">
        <v>121.0107588</v>
      </c>
      <c r="K272" s="17" t="inlineStr">
        <is>
          <t>U</t>
        </is>
      </c>
      <c r="L272" s="11" t="n">
        <v>1368</v>
      </c>
      <c r="M272" s="19" t="n">
        <v>3.9</v>
      </c>
      <c r="N272" s="20">
        <f>INT(L272/M272)</f>
        <v/>
      </c>
      <c r="O272" s="20">
        <f>INT(N272*0.3+0.5)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25.14</v>
      </c>
      <c r="T272" s="19" t="n">
        <v>5.79</v>
      </c>
      <c r="U272" s="17" t="inlineStr">
        <is>
          <t>Tier 2 High GIDA (Score 40.0–49.9)</t>
        </is>
      </c>
      <c r="V272" s="19" t="n">
        <v>70.14</v>
      </c>
      <c r="W272" s="19" t="n">
        <v>49.03</v>
      </c>
      <c r="X272" s="19" t="n">
        <v>70.14</v>
      </c>
      <c r="Y272" s="20">
        <f>ROUND(V272*0.35+W272*0.35+X272*0.30,2)</f>
        <v/>
      </c>
      <c r="Z272" s="25" t="inlineStr">
        <is>
          <t>B - Node 0.5-1 km</t>
        </is>
      </c>
      <c r="AA272" s="19" t="n">
        <v>0.87</v>
      </c>
      <c r="AB272" s="19" t="n">
        <v>0.49</v>
      </c>
      <c r="AC272" s="17" t="inlineStr">
        <is>
          <t>Line: Aerial 24C</t>
        </is>
      </c>
      <c r="AD272" s="17" t="inlineStr">
        <is>
          <t>Short node lateral candidate; confirm port/fiber capacity, access and route.</t>
        </is>
      </c>
      <c r="AE272" s="16" t="n">
        <v>2268</v>
      </c>
    </row>
    <row r="273">
      <c r="A273" s="16" t="n">
        <v>3</v>
      </c>
      <c r="B273" s="16" t="n">
        <v>269</v>
      </c>
      <c r="C273" s="16" t="n">
        <v>2269</v>
      </c>
      <c r="D273" s="17" t="inlineStr">
        <is>
          <t>0102903035</t>
        </is>
      </c>
      <c r="E273" s="17" t="inlineStr">
        <is>
          <t>Region I (Ilocos Region)</t>
        </is>
      </c>
      <c r="F273" s="17" t="inlineStr">
        <is>
          <t>Ilocos Sur</t>
        </is>
      </c>
      <c r="G273" s="17" t="inlineStr">
        <is>
          <t>Bantay</t>
        </is>
      </c>
      <c r="H273" s="17" t="inlineStr">
        <is>
          <t>Barangay 6</t>
        </is>
      </c>
      <c r="I273" s="18" t="n">
        <v>17.58505</v>
      </c>
      <c r="J273" s="18" t="n">
        <v>120.4059639</v>
      </c>
      <c r="K273" s="17" t="inlineStr">
        <is>
          <t>R</t>
        </is>
      </c>
      <c r="L273" s="11" t="n">
        <v>500</v>
      </c>
      <c r="M273" s="19" t="n">
        <v>3.8</v>
      </c>
      <c r="N273" s="20">
        <f>INT(L273/M273)</f>
        <v/>
      </c>
      <c r="O273" s="20">
        <f>INT(N273*0.3+0.5)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5.34</v>
      </c>
      <c r="T273" s="19" t="n">
        <v>2.2</v>
      </c>
      <c r="U273" s="17" t="inlineStr">
        <is>
          <t>Tier 2 High GIDA (Score 40.0–49.9)</t>
        </is>
      </c>
      <c r="V273" s="19" t="n">
        <v>70.14</v>
      </c>
      <c r="W273" s="19" t="n">
        <v>49.03</v>
      </c>
      <c r="X273" s="19" t="n">
        <v>70.14</v>
      </c>
      <c r="Y273" s="20">
        <f>ROUND(V273*0.35+W273*0.35+X273*0.30,2)</f>
        <v/>
      </c>
      <c r="Z273" s="22" t="inlineStr">
        <is>
          <t>C - Line within 0.5 km; node over 1 km</t>
        </is>
      </c>
      <c r="AA273" s="19" t="n">
        <v>1.91</v>
      </c>
      <c r="AB273" s="19" t="n">
        <v>0.03</v>
      </c>
      <c r="AC273" s="17" t="inlineStr">
        <is>
          <t>Line: SEGMENT 3 (VIGAN - BATAC)</t>
        </is>
      </c>
      <c r="AD273" s="17" t="inlineStr">
        <is>
          <t>Splice closure / line-tap survey candidate; locate closure and confirm splicing/capacity.</t>
        </is>
      </c>
      <c r="AE273" s="16" t="n">
        <v>2269</v>
      </c>
    </row>
    <row r="274">
      <c r="A274" s="16" t="n">
        <v>3</v>
      </c>
      <c r="B274" s="16" t="n">
        <v>270</v>
      </c>
      <c r="C274" s="16" t="n">
        <v>2270</v>
      </c>
      <c r="D274" s="17" t="inlineStr">
        <is>
          <t>1380611041</t>
        </is>
      </c>
      <c r="E274" s="17" t="inlineStr">
        <is>
          <t>National Capital Region (NCR)</t>
        </is>
      </c>
      <c r="F274" s="17" t="inlineStr">
        <is>
          <t>First District (Not a Province)</t>
        </is>
      </c>
      <c r="G274" s="17" t="inlineStr">
        <is>
          <t>City of Manila</t>
        </is>
      </c>
      <c r="H274" s="17" t="inlineStr">
        <is>
          <t>Barangay 826</t>
        </is>
      </c>
      <c r="I274" s="18" t="n">
        <v>14.583863</v>
      </c>
      <c r="J274" s="18" t="n">
        <v>121.000861</v>
      </c>
      <c r="K274" s="17" t="inlineStr">
        <is>
          <t>U</t>
        </is>
      </c>
      <c r="L274" s="11" t="n">
        <v>1813</v>
      </c>
      <c r="M274" s="19" t="n">
        <v>3.9</v>
      </c>
      <c r="N274" s="20">
        <f>INT(L274/M274)</f>
        <v/>
      </c>
      <c r="O274" s="20">
        <f>INT(N274*0.3+0.5)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10.63</v>
      </c>
      <c r="T274" s="19" t="n">
        <v>10.55</v>
      </c>
      <c r="U274" s="17" t="inlineStr">
        <is>
          <t>Tier 2 High GIDA (Score 40.0–49.9)</t>
        </is>
      </c>
      <c r="V274" s="19" t="n">
        <v>70.14</v>
      </c>
      <c r="W274" s="19" t="n">
        <v>49.03</v>
      </c>
      <c r="X274" s="19" t="n">
        <v>70.14</v>
      </c>
      <c r="Y274" s="20">
        <f>ROUND(V274*0.35+W274*0.35+X274*0.30,2)</f>
        <v/>
      </c>
      <c r="Z274" s="25" t="inlineStr">
        <is>
          <t>A - Node within 0.5 km</t>
        </is>
      </c>
      <c r="AA274" s="19" t="n">
        <v>0.21</v>
      </c>
      <c r="AB274" s="19" t="n">
        <v>0.14</v>
      </c>
      <c r="AC274" s="17" t="inlineStr">
        <is>
          <t>Line: Aerial 24C</t>
        </is>
      </c>
      <c r="AD274" s="17" t="inlineStr">
        <is>
          <t>First survey candidate: confirm node handoff, spare capacity and short route; co-location not established.</t>
        </is>
      </c>
      <c r="AE274" s="16" t="n">
        <v>2270</v>
      </c>
    </row>
    <row r="275">
      <c r="A275" s="16" t="n">
        <v>3</v>
      </c>
      <c r="B275" s="16" t="n">
        <v>271</v>
      </c>
      <c r="C275" s="16" t="n">
        <v>2271</v>
      </c>
      <c r="D275" s="17" t="inlineStr">
        <is>
          <t>1380605054</t>
        </is>
      </c>
      <c r="E275" s="17" t="inlineStr">
        <is>
          <t>National Capital Region (NCR)</t>
        </is>
      </c>
      <c r="F275" s="17" t="inlineStr">
        <is>
          <t>First District (Not a Province)</t>
        </is>
      </c>
      <c r="G275" s="17" t="inlineStr">
        <is>
          <t>City of Manila</t>
        </is>
      </c>
      <c r="H275" s="17" t="inlineStr">
        <is>
          <t>Barangay 352</t>
        </is>
      </c>
      <c r="I275" s="18" t="n">
        <v>14.546284</v>
      </c>
      <c r="J275" s="18" t="n">
        <v>121.007591</v>
      </c>
      <c r="K275" s="17" t="inlineStr">
        <is>
          <t>U</t>
        </is>
      </c>
      <c r="L275" s="11" t="n">
        <v>1383</v>
      </c>
      <c r="M275" s="19" t="n">
        <v>3.9</v>
      </c>
      <c r="N275" s="20">
        <f>INT(L275/M275)</f>
        <v/>
      </c>
      <c r="O275" s="20">
        <f>INT(N275*0.3+0.5)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26.81</v>
      </c>
      <c r="T275" s="19" t="n">
        <v>55.5</v>
      </c>
      <c r="U275" s="17" t="inlineStr">
        <is>
          <t>Tier 2 High GIDA (Score 40.0–49.9)</t>
        </is>
      </c>
      <c r="V275" s="19" t="n">
        <v>70.13</v>
      </c>
      <c r="W275" s="19" t="n">
        <v>49.03</v>
      </c>
      <c r="X275" s="19" t="n">
        <v>70.13</v>
      </c>
      <c r="Y275" s="20">
        <f>ROUND(V275*0.35+W275*0.35+X275*0.30,2)</f>
        <v/>
      </c>
      <c r="Z275" s="25" t="inlineStr">
        <is>
          <t>B - Node 0.5-1 km</t>
        </is>
      </c>
      <c r="AA275" s="19" t="n">
        <v>0.5600000000000001</v>
      </c>
      <c r="AB275" s="19" t="n">
        <v>0.36</v>
      </c>
      <c r="AC275" s="17" t="inlineStr">
        <is>
          <t>Line: Aerial 24C</t>
        </is>
      </c>
      <c r="AD275" s="17" t="inlineStr">
        <is>
          <t>Short node lateral candidate; confirm port/fiber capacity, access and route.</t>
        </is>
      </c>
      <c r="AE275" s="16" t="n">
        <v>2271</v>
      </c>
    </row>
    <row r="276">
      <c r="A276" s="16" t="n">
        <v>3</v>
      </c>
      <c r="B276" s="16" t="n">
        <v>272</v>
      </c>
      <c r="C276" s="16" t="n">
        <v>2272</v>
      </c>
      <c r="D276" s="17" t="inlineStr">
        <is>
          <t>PH0002272</t>
        </is>
      </c>
      <c r="E276" s="17" t="inlineStr">
        <is>
          <t>NCR</t>
        </is>
      </c>
      <c r="F276" s="17" t="inlineStr">
        <is>
          <t>Metro Manila</t>
        </is>
      </c>
      <c r="G276" s="17" t="inlineStr">
        <is>
          <t>Caloocan City</t>
        </is>
      </c>
      <c r="H276" s="17" t="inlineStr">
        <is>
          <t>Barangay 55</t>
        </is>
      </c>
      <c r="I276" s="18" t="n">
        <v>14.617248</v>
      </c>
      <c r="J276" s="18" t="n">
        <v>120.972023</v>
      </c>
      <c r="K276" s="17" t="inlineStr">
        <is>
          <t>R</t>
        </is>
      </c>
      <c r="L276" s="11" t="n">
        <v>2279</v>
      </c>
      <c r="M276" s="19" t="n">
        <v>3.8</v>
      </c>
      <c r="N276" s="20">
        <f>INT(L276/M276)</f>
        <v/>
      </c>
      <c r="O276" s="20">
        <f>INT(N276*0.3+0.5)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4.14</v>
      </c>
      <c r="T276" s="19" t="n">
        <v>3.76</v>
      </c>
      <c r="U276" s="17" t="inlineStr">
        <is>
          <t>Tier 2 High GIDA (Score 40.0–49.9)</t>
        </is>
      </c>
      <c r="V276" s="19" t="n">
        <v>70.13</v>
      </c>
      <c r="W276" s="19" t="n">
        <v>49.03</v>
      </c>
      <c r="X276" s="19" t="n">
        <v>70.13</v>
      </c>
      <c r="Y276" s="20">
        <f>ROUND(V276*0.35+W276*0.35+X276*0.30,2)</f>
        <v/>
      </c>
      <c r="Z276" s="22" t="inlineStr">
        <is>
          <t>C - Line within 0.5 km; node over 1 km</t>
        </is>
      </c>
      <c r="AA276" s="19" t="n">
        <v>1</v>
      </c>
      <c r="AB276" s="19" t="n">
        <v>0.05</v>
      </c>
      <c r="AC276" s="17" t="inlineStr">
        <is>
          <t>Line: Aerial 24C</t>
        </is>
      </c>
      <c r="AD276" s="17" t="inlineStr">
        <is>
          <t>Splice closure / line-tap survey candidate; locate closure and confirm splicing/capacity.</t>
        </is>
      </c>
      <c r="AE276" s="16" t="n">
        <v>2272</v>
      </c>
    </row>
    <row r="277">
      <c r="A277" s="16" t="n">
        <v>3</v>
      </c>
      <c r="B277" s="16" t="n">
        <v>273</v>
      </c>
      <c r="C277" s="16" t="n">
        <v>2273</v>
      </c>
      <c r="D277" s="17" t="inlineStr">
        <is>
          <t>1380601158</t>
        </is>
      </c>
      <c r="E277" s="17" t="inlineStr">
        <is>
          <t>National Capital Region (NCR)</t>
        </is>
      </c>
      <c r="F277" s="17" t="inlineStr">
        <is>
          <t>First District (Not a Province)</t>
        </is>
      </c>
      <c r="G277" s="17" t="inlineStr">
        <is>
          <t>City of Manila</t>
        </is>
      </c>
      <c r="H277" s="17" t="inlineStr">
        <is>
          <t>Barangay 158</t>
        </is>
      </c>
      <c r="I277" s="18" t="n">
        <v>14.6266283</v>
      </c>
      <c r="J277" s="18" t="n">
        <v>120.9761685</v>
      </c>
      <c r="K277" s="17" t="inlineStr">
        <is>
          <t>U</t>
        </is>
      </c>
      <c r="L277" s="11" t="n">
        <v>1993</v>
      </c>
      <c r="M277" s="19" t="n">
        <v>3.9</v>
      </c>
      <c r="N277" s="20">
        <f>INT(L277/M277)</f>
        <v/>
      </c>
      <c r="O277" s="20">
        <f>INT(N277*0.3+0.5)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7.5</v>
      </c>
      <c r="T277" s="19" t="n">
        <v>3.32</v>
      </c>
      <c r="U277" s="17" t="inlineStr">
        <is>
          <t>Tier 2 High GIDA (Score 40.0–49.9)</t>
        </is>
      </c>
      <c r="V277" s="19" t="n">
        <v>70.13</v>
      </c>
      <c r="W277" s="19" t="n">
        <v>49.03</v>
      </c>
      <c r="X277" s="19" t="n">
        <v>70.13</v>
      </c>
      <c r="Y277" s="20">
        <f>ROUND(V277*0.35+W277*0.35+X277*0.30,2)</f>
        <v/>
      </c>
      <c r="Z277" s="25" t="inlineStr">
        <is>
          <t>A - Node within 0.5 km</t>
        </is>
      </c>
      <c r="AA277" s="19" t="n">
        <v>0.31</v>
      </c>
      <c r="AB277" s="19" t="n">
        <v>0.01</v>
      </c>
      <c r="AC277" s="17" t="inlineStr">
        <is>
          <t>Line: UG 144C via Y-Duct</t>
        </is>
      </c>
      <c r="AD277" s="17" t="inlineStr">
        <is>
          <t>First survey candidate: confirm node handoff, spare capacity and short route; co-location not established.</t>
        </is>
      </c>
      <c r="AE277" s="16" t="n">
        <v>2273</v>
      </c>
    </row>
    <row r="278">
      <c r="A278" s="16" t="n">
        <v>3</v>
      </c>
      <c r="B278" s="16" t="n">
        <v>274</v>
      </c>
      <c r="C278" s="16" t="n">
        <v>2274</v>
      </c>
      <c r="D278" s="17" t="inlineStr">
        <is>
          <t>1381100105</t>
        </is>
      </c>
      <c r="E278" s="17" t="inlineStr">
        <is>
          <t>National Capital Region (NCR)</t>
        </is>
      </c>
      <c r="F278" s="17" t="inlineStr">
        <is>
          <t>Fourth District (Not a Province)</t>
        </is>
      </c>
      <c r="G278" s="17" t="inlineStr">
        <is>
          <t>Pasay City</t>
        </is>
      </c>
      <c r="H278" s="17" t="inlineStr">
        <is>
          <t>Barangay 105</t>
        </is>
      </c>
      <c r="I278" s="18" t="n">
        <v>14.544183</v>
      </c>
      <c r="J278" s="18" t="n">
        <v>121.002092</v>
      </c>
      <c r="K278" s="17" t="inlineStr">
        <is>
          <t>U</t>
        </is>
      </c>
      <c r="L278" s="11" t="n">
        <v>583</v>
      </c>
      <c r="M278" s="19" t="n">
        <v>3.4</v>
      </c>
      <c r="N278" s="20">
        <f>INT(L278/M278)</f>
        <v/>
      </c>
      <c r="O278" s="20">
        <f>INT(N278*0.3+0.5)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5.62</v>
      </c>
      <c r="T278" s="19" t="n">
        <v>9.85</v>
      </c>
      <c r="U278" s="17" t="inlineStr">
        <is>
          <t>Tier 2 High GIDA (Score 40.0–49.9)</t>
        </is>
      </c>
      <c r="V278" s="19" t="n">
        <v>70.13</v>
      </c>
      <c r="W278" s="19" t="n">
        <v>49.03</v>
      </c>
      <c r="X278" s="19" t="n">
        <v>70.13</v>
      </c>
      <c r="Y278" s="20">
        <f>ROUND(V278*0.35+W278*0.35+X278*0.30,2)</f>
        <v/>
      </c>
      <c r="Z278" s="25" t="inlineStr">
        <is>
          <t>B - Node 0.5-1 km</t>
        </is>
      </c>
      <c r="AA278" s="19" t="n">
        <v>0.83</v>
      </c>
      <c r="AB278" s="19" t="n">
        <v>0.26</v>
      </c>
      <c r="AC278" s="17" t="inlineStr">
        <is>
          <t>Line: UG 288C via Y-Duct</t>
        </is>
      </c>
      <c r="AD278" s="17" t="inlineStr">
        <is>
          <t>Short node lateral candidate; confirm port/fiber capacity, access and route.</t>
        </is>
      </c>
      <c r="AE278" s="16" t="n">
        <v>2274</v>
      </c>
    </row>
    <row r="279">
      <c r="A279" s="16" t="n">
        <v>3</v>
      </c>
      <c r="B279" s="16" t="n">
        <v>275</v>
      </c>
      <c r="C279" s="16" t="n">
        <v>2275</v>
      </c>
      <c r="D279" s="17" t="inlineStr">
        <is>
          <t>1380605023</t>
        </is>
      </c>
      <c r="E279" s="17" t="inlineStr">
        <is>
          <t>National Capital Region (NCR)</t>
        </is>
      </c>
      <c r="F279" s="17" t="inlineStr">
        <is>
          <t>First District (Not a Province)</t>
        </is>
      </c>
      <c r="G279" s="17" t="inlineStr">
        <is>
          <t>City of Manila</t>
        </is>
      </c>
      <c r="H279" s="17" t="inlineStr">
        <is>
          <t>Barangay 321</t>
        </is>
      </c>
      <c r="I279" s="18" t="n">
        <v>14.6110034</v>
      </c>
      <c r="J279" s="18" t="n">
        <v>120.9787912</v>
      </c>
      <c r="K279" s="17" t="inlineStr">
        <is>
          <t>U</t>
        </is>
      </c>
      <c r="L279" s="11" t="n">
        <v>247</v>
      </c>
      <c r="M279" s="19" t="n">
        <v>3.9</v>
      </c>
      <c r="N279" s="20">
        <f>INT(L279/M279)</f>
        <v/>
      </c>
      <c r="O279" s="20">
        <f>INT(N279*0.3+0.5)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27.09</v>
      </c>
      <c r="T279" s="19" t="n">
        <v>31.08</v>
      </c>
      <c r="U279" s="17" t="inlineStr">
        <is>
          <t>Tier 2 High GIDA (Score 40.0–49.9)</t>
        </is>
      </c>
      <c r="V279" s="19" t="n">
        <v>70.13</v>
      </c>
      <c r="W279" s="19" t="n">
        <v>49.02</v>
      </c>
      <c r="X279" s="19" t="n">
        <v>70.13</v>
      </c>
      <c r="Y279" s="20">
        <f>ROUND(V279*0.35+W279*0.35+X279*0.30,2)</f>
        <v/>
      </c>
      <c r="Z279" s="25" t="inlineStr">
        <is>
          <t>B - Node 0.5-1 km</t>
        </is>
      </c>
      <c r="AA279" s="19" t="n">
        <v>0.75</v>
      </c>
      <c r="AB279" s="19" t="n">
        <v>0.28</v>
      </c>
      <c r="AC279" s="17" t="inlineStr">
        <is>
          <t>Line: Aerial 24C</t>
        </is>
      </c>
      <c r="AD279" s="17" t="inlineStr">
        <is>
          <t>Short node lateral candidate; confirm port/fiber capacity, access and route.</t>
        </is>
      </c>
      <c r="AE279" s="16" t="n">
        <v>2275</v>
      </c>
    </row>
    <row r="280">
      <c r="A280" s="16" t="n">
        <v>3</v>
      </c>
      <c r="B280" s="16" t="n">
        <v>276</v>
      </c>
      <c r="C280" s="16" t="n">
        <v>2276</v>
      </c>
      <c r="D280" s="17" t="inlineStr">
        <is>
          <t>1380614078</t>
        </is>
      </c>
      <c r="E280" s="17" t="inlineStr">
        <is>
          <t>National Capital Region (NCR)</t>
        </is>
      </c>
      <c r="F280" s="17" t="inlineStr">
        <is>
          <t>First District (Not a Province)</t>
        </is>
      </c>
      <c r="G280" s="17" t="inlineStr">
        <is>
          <t>City of Manila</t>
        </is>
      </c>
      <c r="H280" s="17" t="inlineStr">
        <is>
          <t>Barangay 885</t>
        </is>
      </c>
      <c r="I280" s="18" t="n">
        <v>14.584831</v>
      </c>
      <c r="J280" s="18" t="n">
        <v>121.014717</v>
      </c>
      <c r="K280" s="17" t="inlineStr">
        <is>
          <t>U</t>
        </is>
      </c>
      <c r="L280" s="11" t="n">
        <v>642</v>
      </c>
      <c r="M280" s="19" t="n">
        <v>3.9</v>
      </c>
      <c r="N280" s="20">
        <f>INT(L280/M280)</f>
        <v/>
      </c>
      <c r="O280" s="20">
        <f>INT(N280*0.3+0.5)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67.51000000000001</v>
      </c>
      <c r="T280" s="19" t="n">
        <v>46.63</v>
      </c>
      <c r="U280" s="17" t="inlineStr">
        <is>
          <t>Tier 2 High GIDA (Score 40.0–49.9)</t>
        </is>
      </c>
      <c r="V280" s="19" t="n">
        <v>70.13</v>
      </c>
      <c r="W280" s="19" t="n">
        <v>49.02</v>
      </c>
      <c r="X280" s="19" t="n">
        <v>70.13</v>
      </c>
      <c r="Y280" s="20">
        <f>ROUND(V280*0.35+W280*0.35+X280*0.30,2)</f>
        <v/>
      </c>
      <c r="Z280" s="22" t="inlineStr">
        <is>
          <t>C - Line within 0.5 km; node over 1 km</t>
        </is>
      </c>
      <c r="AA280" s="19" t="n">
        <v>1.29</v>
      </c>
      <c r="AB280" s="19" t="n">
        <v>0.19</v>
      </c>
      <c r="AC280" s="17" t="inlineStr">
        <is>
          <t>Line: Aerial 24C</t>
        </is>
      </c>
      <c r="AD280" s="17" t="inlineStr">
        <is>
          <t>Splice closure / line-tap survey candidate; locate closure and confirm splicing/capacity.</t>
        </is>
      </c>
      <c r="AE280" s="16" t="n">
        <v>2276</v>
      </c>
    </row>
    <row r="281">
      <c r="A281" s="16" t="n">
        <v>3</v>
      </c>
      <c r="B281" s="16" t="n">
        <v>277</v>
      </c>
      <c r="C281" s="16" t="n">
        <v>2277</v>
      </c>
      <c r="D281" s="17" t="inlineStr">
        <is>
          <t>1380300027</t>
        </is>
      </c>
      <c r="E281" s="17" t="inlineStr">
        <is>
          <t>National Capital Region (NCR)</t>
        </is>
      </c>
      <c r="F281" s="17" t="inlineStr">
        <is>
          <t>Fourth District (Not a Province)</t>
        </is>
      </c>
      <c r="G281" s="17" t="inlineStr">
        <is>
          <t>City of Makati</t>
        </is>
      </c>
      <c r="H281" s="17" t="inlineStr">
        <is>
          <t>Singkamas</t>
        </is>
      </c>
      <c r="I281" s="18" t="n">
        <v>14.572951</v>
      </c>
      <c r="J281" s="18" t="n">
        <v>121.010284</v>
      </c>
      <c r="K281" s="17" t="inlineStr">
        <is>
          <t>U</t>
        </is>
      </c>
      <c r="L281" s="11" t="n">
        <v>3551</v>
      </c>
      <c r="M281" s="19" t="n">
        <v>3.5</v>
      </c>
      <c r="N281" s="20">
        <f>INT(L281/M281)</f>
        <v/>
      </c>
      <c r="O281" s="20">
        <f>INT(N281*0.3+0.5)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1.51</v>
      </c>
      <c r="T281" s="19" t="n">
        <v>0.31</v>
      </c>
      <c r="U281" s="17" t="inlineStr">
        <is>
          <t>Tier 2 High GIDA (Score 40.0–49.9)</t>
        </is>
      </c>
      <c r="V281" s="19" t="n">
        <v>70.12</v>
      </c>
      <c r="W281" s="19" t="n">
        <v>49.02</v>
      </c>
      <c r="X281" s="19" t="n">
        <v>70.12</v>
      </c>
      <c r="Y281" s="20">
        <f>ROUND(V281*0.35+W281*0.35+X281*0.30,2)</f>
        <v/>
      </c>
      <c r="Z281" s="22" t="inlineStr">
        <is>
          <t>C - Line within 0.5 km; node over 1 km</t>
        </is>
      </c>
      <c r="AA281" s="19" t="n">
        <v>1.51</v>
      </c>
      <c r="AB281" s="19" t="n">
        <v>0.01</v>
      </c>
      <c r="AC281" s="17" t="inlineStr">
        <is>
          <t>Line: Aerial 24C</t>
        </is>
      </c>
      <c r="AD281" s="17" t="inlineStr">
        <is>
          <t>Splice closure / line-tap survey candidate; locate closure and confirm splicing/capacity.</t>
        </is>
      </c>
      <c r="AE281" s="16" t="n">
        <v>2277</v>
      </c>
    </row>
    <row r="282">
      <c r="A282" s="16" t="n">
        <v>3</v>
      </c>
      <c r="B282" s="16" t="n">
        <v>278</v>
      </c>
      <c r="C282" s="16" t="n">
        <v>2278</v>
      </c>
      <c r="D282" s="17" t="inlineStr">
        <is>
          <t>1380605084</t>
        </is>
      </c>
      <c r="E282" s="17" t="inlineStr">
        <is>
          <t>National Capital Region (NCR)</t>
        </is>
      </c>
      <c r="F282" s="17" t="inlineStr">
        <is>
          <t>First District (Not a Province)</t>
        </is>
      </c>
      <c r="G282" s="17" t="inlineStr">
        <is>
          <t>City of Manila</t>
        </is>
      </c>
      <c r="H282" s="17" t="inlineStr">
        <is>
          <t>Barangay 381</t>
        </is>
      </c>
      <c r="I282" s="18" t="n">
        <v>14.6300103</v>
      </c>
      <c r="J282" s="18" t="n">
        <v>120.9864573</v>
      </c>
      <c r="K282" s="17" t="inlineStr">
        <is>
          <t>U</t>
        </is>
      </c>
      <c r="L282" s="11" t="n">
        <v>1639</v>
      </c>
      <c r="M282" s="19" t="n">
        <v>3.9</v>
      </c>
      <c r="N282" s="20">
        <f>INT(L282/M282)</f>
        <v/>
      </c>
      <c r="O282" s="20">
        <f>INT(N282*0.3+0.5)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46.82</v>
      </c>
      <c r="T282" s="19" t="n">
        <v>43.96</v>
      </c>
      <c r="U282" s="17" t="inlineStr">
        <is>
          <t>Tier 2 High GIDA (Score 40.0–49.9)</t>
        </is>
      </c>
      <c r="V282" s="19" t="n">
        <v>70.12</v>
      </c>
      <c r="W282" s="19" t="n">
        <v>49.02</v>
      </c>
      <c r="X282" s="19" t="n">
        <v>70.12</v>
      </c>
      <c r="Y282" s="20">
        <f>ROUND(V282*0.35+W282*0.35+X282*0.30,2)</f>
        <v/>
      </c>
      <c r="Z282" s="22" t="inlineStr">
        <is>
          <t>C - Line within 0.5 km; node over 1 km</t>
        </is>
      </c>
      <c r="AA282" s="19" t="n">
        <v>1.46</v>
      </c>
      <c r="AB282" s="19" t="n">
        <v>0.34</v>
      </c>
      <c r="AC282" s="17" t="inlineStr">
        <is>
          <t>Line: Aerial 24C</t>
        </is>
      </c>
      <c r="AD282" s="17" t="inlineStr">
        <is>
          <t>Splice closure / line-tap survey candidate; locate closure and confirm splicing/capacity.</t>
        </is>
      </c>
      <c r="AE282" s="16" t="n">
        <v>2278</v>
      </c>
    </row>
    <row r="283">
      <c r="A283" s="16" t="n">
        <v>3</v>
      </c>
      <c r="B283" s="16" t="n">
        <v>279</v>
      </c>
      <c r="C283" s="16" t="n">
        <v>2279</v>
      </c>
      <c r="D283" s="17" t="inlineStr">
        <is>
          <t>1380614002</t>
        </is>
      </c>
      <c r="E283" s="17" t="inlineStr">
        <is>
          <t>National Capital Region (NCR)</t>
        </is>
      </c>
      <c r="F283" s="17" t="inlineStr">
        <is>
          <t>First District (Not a Province)</t>
        </is>
      </c>
      <c r="G283" s="17" t="inlineStr">
        <is>
          <t>City of Manila</t>
        </is>
      </c>
      <c r="H283" s="17" t="inlineStr">
        <is>
          <t>Barangay 745</t>
        </is>
      </c>
      <c r="I283" s="18" t="n">
        <v>14.5689673</v>
      </c>
      <c r="J283" s="18" t="n">
        <v>121.0057606</v>
      </c>
      <c r="K283" s="17" t="inlineStr">
        <is>
          <t>U</t>
        </is>
      </c>
      <c r="L283" s="11" t="n">
        <v>2076</v>
      </c>
      <c r="M283" s="19" t="n">
        <v>3.9</v>
      </c>
      <c r="N283" s="20">
        <f>INT(L283/M283)</f>
        <v/>
      </c>
      <c r="O283" s="20">
        <f>INT(N283*0.3+0.5)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14.74</v>
      </c>
      <c r="T283" s="19" t="n">
        <v>14.73</v>
      </c>
      <c r="U283" s="17" t="inlineStr">
        <is>
          <t>Tier 2 High GIDA (Score 40.0–49.9)</t>
        </is>
      </c>
      <c r="V283" s="19" t="n">
        <v>70.12</v>
      </c>
      <c r="W283" s="19" t="n">
        <v>49.02</v>
      </c>
      <c r="X283" s="19" t="n">
        <v>70.12</v>
      </c>
      <c r="Y283" s="20">
        <f>ROUND(V283*0.35+W283*0.35+X283*0.30,2)</f>
        <v/>
      </c>
      <c r="Z283" s="22" t="inlineStr">
        <is>
          <t>C - Line within 0.5 km; node over 1 km</t>
        </is>
      </c>
      <c r="AA283" s="19" t="n">
        <v>1.29</v>
      </c>
      <c r="AB283" s="19" t="n">
        <v>0.03</v>
      </c>
      <c r="AC283" s="17" t="inlineStr">
        <is>
          <t>Line: UG 144C via Y-Duct</t>
        </is>
      </c>
      <c r="AD283" s="17" t="inlineStr">
        <is>
          <t>Splice closure / line-tap survey candidate; locate closure and confirm splicing/capacity.</t>
        </is>
      </c>
      <c r="AE283" s="16" t="n">
        <v>2279</v>
      </c>
    </row>
    <row r="284">
      <c r="A284" s="16" t="n">
        <v>3</v>
      </c>
      <c r="B284" s="16" t="n">
        <v>280</v>
      </c>
      <c r="C284" s="16" t="n">
        <v>2280</v>
      </c>
      <c r="D284" s="17" t="inlineStr">
        <is>
          <t>1380614031</t>
        </is>
      </c>
      <c r="E284" s="17" t="inlineStr">
        <is>
          <t>National Capital Region (NCR)</t>
        </is>
      </c>
      <c r="F284" s="17" t="inlineStr">
        <is>
          <t>First District (Not a Province)</t>
        </is>
      </c>
      <c r="G284" s="17" t="inlineStr">
        <is>
          <t>City of Manila</t>
        </is>
      </c>
      <c r="H284" s="17" t="inlineStr">
        <is>
          <t>Barangay 775</t>
        </is>
      </c>
      <c r="I284" s="18" t="n">
        <v>14.573784</v>
      </c>
      <c r="J284" s="18" t="n">
        <v>121.006294</v>
      </c>
      <c r="K284" s="17" t="inlineStr">
        <is>
          <t>U</t>
        </is>
      </c>
      <c r="L284" s="11" t="n">
        <v>12451</v>
      </c>
      <c r="M284" s="19" t="n">
        <v>3.9</v>
      </c>
      <c r="N284" s="20">
        <f>INT(L284/M284)</f>
        <v/>
      </c>
      <c r="O284" s="20">
        <f>INT(N284*0.3+0.5)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29.58</v>
      </c>
      <c r="T284" s="19" t="n">
        <v>9.42</v>
      </c>
      <c r="U284" s="17" t="inlineStr">
        <is>
          <t>Tier 2 High GIDA (Score 40.0–49.9)</t>
        </is>
      </c>
      <c r="V284" s="19" t="n">
        <v>70.12</v>
      </c>
      <c r="W284" s="19" t="n">
        <v>49.02</v>
      </c>
      <c r="X284" s="19" t="n">
        <v>70.12</v>
      </c>
      <c r="Y284" s="20">
        <f>ROUND(V284*0.35+W284*0.35+X284*0.30,2)</f>
        <v/>
      </c>
      <c r="Z284" s="22" t="inlineStr">
        <is>
          <t>C - Line within 0.5 km; node over 1 km</t>
        </is>
      </c>
      <c r="AA284" s="19" t="n">
        <v>1.24</v>
      </c>
      <c r="AB284" s="19" t="n">
        <v>0.36</v>
      </c>
      <c r="AC284" s="17" t="inlineStr">
        <is>
          <t>Line: UG 144C via Y-Duct</t>
        </is>
      </c>
      <c r="AD284" s="17" t="inlineStr">
        <is>
          <t>Splice closure / line-tap survey candidate; locate closure and confirm splicing/capacity.</t>
        </is>
      </c>
      <c r="AE284" s="16" t="n">
        <v>2280</v>
      </c>
    </row>
    <row r="285">
      <c r="A285" s="16" t="n">
        <v>3</v>
      </c>
      <c r="B285" s="16" t="n">
        <v>281</v>
      </c>
      <c r="C285" s="16" t="n">
        <v>2281</v>
      </c>
      <c r="D285" s="17" t="inlineStr">
        <is>
          <t>1380605033</t>
        </is>
      </c>
      <c r="E285" s="17" t="inlineStr">
        <is>
          <t>National Capital Region (NCR)</t>
        </is>
      </c>
      <c r="F285" s="17" t="inlineStr">
        <is>
          <t>First District (Not a Province)</t>
        </is>
      </c>
      <c r="G285" s="17" t="inlineStr">
        <is>
          <t>City of Manila</t>
        </is>
      </c>
      <c r="H285" s="17" t="inlineStr">
        <is>
          <t>Barangay 331</t>
        </is>
      </c>
      <c r="I285" s="18" t="n">
        <v>14.607508</v>
      </c>
      <c r="J285" s="18" t="n">
        <v>120.979583</v>
      </c>
      <c r="K285" s="17" t="inlineStr">
        <is>
          <t>U</t>
        </is>
      </c>
      <c r="L285" s="11" t="n">
        <v>952</v>
      </c>
      <c r="M285" s="19" t="n">
        <v>3.9</v>
      </c>
      <c r="N285" s="20">
        <f>INT(L285/M285)</f>
        <v/>
      </c>
      <c r="O285" s="20">
        <f>INT(N285*0.3+0.5)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9.460000000000001</v>
      </c>
      <c r="T285" s="19" t="n">
        <v>15.05</v>
      </c>
      <c r="U285" s="17" t="inlineStr">
        <is>
          <t>Tier 2 High GIDA (Score 40.0–49.9)</t>
        </is>
      </c>
      <c r="V285" s="19" t="n">
        <v>70.12</v>
      </c>
      <c r="W285" s="19" t="n">
        <v>49.02</v>
      </c>
      <c r="X285" s="19" t="n">
        <v>70.12</v>
      </c>
      <c r="Y285" s="20">
        <f>ROUND(V285*0.35+W285*0.35+X285*0.30,2)</f>
        <v/>
      </c>
      <c r="Z285" s="22" t="inlineStr">
        <is>
          <t>C - Line within 0.5 km; node over 1 km</t>
        </is>
      </c>
      <c r="AA285" s="19" t="n">
        <v>1.06</v>
      </c>
      <c r="AB285" s="19" t="n">
        <v>0.29</v>
      </c>
      <c r="AC285" s="17" t="inlineStr">
        <is>
          <t>Line: Aerial 24C</t>
        </is>
      </c>
      <c r="AD285" s="17" t="inlineStr">
        <is>
          <t>Splice closure / line-tap survey candidate; locate closure and confirm splicing/capacity.</t>
        </is>
      </c>
      <c r="AE285" s="16" t="n">
        <v>2281</v>
      </c>
    </row>
    <row r="286">
      <c r="A286" s="16" t="n">
        <v>3</v>
      </c>
      <c r="B286" s="16" t="n">
        <v>282</v>
      </c>
      <c r="C286" s="16" t="n">
        <v>2282</v>
      </c>
      <c r="D286" s="17" t="inlineStr">
        <is>
          <t>PH0002282</t>
        </is>
      </c>
      <c r="E286" s="17" t="inlineStr">
        <is>
          <t>NCR</t>
        </is>
      </c>
      <c r="F286" s="17" t="inlineStr">
        <is>
          <t>Metro Manila</t>
        </is>
      </c>
      <c r="G286" s="17" t="inlineStr">
        <is>
          <t>Caloocan City</t>
        </is>
      </c>
      <c r="H286" s="17" t="inlineStr">
        <is>
          <t>Barangay 9</t>
        </is>
      </c>
      <c r="I286" s="18" t="n">
        <v>14.6094507</v>
      </c>
      <c r="J286" s="18" t="n">
        <v>120.970248</v>
      </c>
      <c r="K286" s="17" t="inlineStr">
        <is>
          <t>R</t>
        </is>
      </c>
      <c r="L286" s="11" t="n">
        <v>2279</v>
      </c>
      <c r="M286" s="19" t="n">
        <v>3.8</v>
      </c>
      <c r="N286" s="20">
        <f>INT(L286/M286)</f>
        <v/>
      </c>
      <c r="O286" s="20">
        <f>INT(N286*0.3+0.5)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33.08</v>
      </c>
      <c r="T286" s="19" t="n">
        <v>32.42</v>
      </c>
      <c r="U286" s="17" t="inlineStr">
        <is>
          <t>Tier 2 High GIDA (Score 40.0–49.9)</t>
        </is>
      </c>
      <c r="V286" s="19" t="n">
        <v>70.11</v>
      </c>
      <c r="W286" s="19" t="n">
        <v>49.01</v>
      </c>
      <c r="X286" s="19" t="n">
        <v>70.11</v>
      </c>
      <c r="Y286" s="20">
        <f>ROUND(V286*0.35+W286*0.35+X286*0.30,2)</f>
        <v/>
      </c>
      <c r="Z286" s="25" t="inlineStr">
        <is>
          <t>A - Node within 0.5 km</t>
        </is>
      </c>
      <c r="AA286" s="19" t="n">
        <v>0.3</v>
      </c>
      <c r="AB286" s="19" t="n">
        <v>0.13</v>
      </c>
      <c r="AC286" s="17" t="inlineStr">
        <is>
          <t>Line: Aerial 24C</t>
        </is>
      </c>
      <c r="AD286" s="17" t="inlineStr">
        <is>
          <t>First survey candidate: confirm node handoff, spare capacity and short route; co-location not established.</t>
        </is>
      </c>
      <c r="AE286" s="16" t="n">
        <v>2282</v>
      </c>
    </row>
    <row r="287">
      <c r="A287" s="16" t="n">
        <v>3</v>
      </c>
      <c r="B287" s="16" t="n">
        <v>283</v>
      </c>
      <c r="C287" s="16" t="n">
        <v>2283</v>
      </c>
      <c r="D287" s="17" t="inlineStr">
        <is>
          <t>1380601066</t>
        </is>
      </c>
      <c r="E287" s="17" t="inlineStr">
        <is>
          <t>National Capital Region (NCR)</t>
        </is>
      </c>
      <c r="F287" s="17" t="inlineStr">
        <is>
          <t>First District (Not a Province)</t>
        </is>
      </c>
      <c r="G287" s="17" t="inlineStr">
        <is>
          <t>City of Manila</t>
        </is>
      </c>
      <c r="H287" s="17" t="inlineStr">
        <is>
          <t>Barangay 66</t>
        </is>
      </c>
      <c r="I287" s="18" t="n">
        <v>14.614664</v>
      </c>
      <c r="J287" s="18" t="n">
        <v>120.964241</v>
      </c>
      <c r="K287" s="17" t="inlineStr">
        <is>
          <t>U</t>
        </is>
      </c>
      <c r="L287" s="11" t="n">
        <v>3046</v>
      </c>
      <c r="M287" s="19" t="n">
        <v>3.9</v>
      </c>
      <c r="N287" s="20">
        <f>INT(L287/M287)</f>
        <v/>
      </c>
      <c r="O287" s="20">
        <f>INT(N287*0.3+0.5)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51.27</v>
      </c>
      <c r="T287" s="19" t="n">
        <v>84.45</v>
      </c>
      <c r="U287" s="17" t="inlineStr">
        <is>
          <t>Tier 2 High GIDA (Score 40.0–49.9)</t>
        </is>
      </c>
      <c r="V287" s="19" t="n">
        <v>70.11</v>
      </c>
      <c r="W287" s="19" t="n">
        <v>49.01</v>
      </c>
      <c r="X287" s="19" t="n">
        <v>70.11</v>
      </c>
      <c r="Y287" s="20">
        <f>ROUND(V287*0.35+W287*0.35+X287*0.30,2)</f>
        <v/>
      </c>
      <c r="Z287" s="25" t="inlineStr">
        <is>
          <t>A - Node within 0.5 km</t>
        </is>
      </c>
      <c r="AA287" s="19" t="n">
        <v>0.4</v>
      </c>
      <c r="AB287" s="19" t="n">
        <v>0.61</v>
      </c>
      <c r="AC287" s="17" t="inlineStr">
        <is>
          <t>Node: MNL045 - TYPE 3</t>
        </is>
      </c>
      <c r="AD287" s="17" t="inlineStr">
        <is>
          <t>First survey candidate: confirm node handoff, spare capacity and short route; co-location not established.</t>
        </is>
      </c>
      <c r="AE287" s="16" t="n">
        <v>2283</v>
      </c>
    </row>
    <row r="288">
      <c r="A288" s="16" t="n">
        <v>3</v>
      </c>
      <c r="B288" s="16" t="n">
        <v>284</v>
      </c>
      <c r="C288" s="16" t="n">
        <v>2284</v>
      </c>
      <c r="D288" s="17" t="inlineStr">
        <is>
          <t>1380601008</t>
        </is>
      </c>
      <c r="E288" s="17" t="inlineStr">
        <is>
          <t>National Capital Region (NCR)</t>
        </is>
      </c>
      <c r="F288" s="17" t="inlineStr">
        <is>
          <t>First District (Not a Province)</t>
        </is>
      </c>
      <c r="G288" s="17" t="inlineStr">
        <is>
          <t>City of Manila</t>
        </is>
      </c>
      <c r="H288" s="17" t="inlineStr">
        <is>
          <t>Barangay 8</t>
        </is>
      </c>
      <c r="I288" s="18" t="n">
        <v>14.6106507</v>
      </c>
      <c r="J288" s="18" t="n">
        <v>120.967698</v>
      </c>
      <c r="K288" s="17" t="inlineStr">
        <is>
          <t>U</t>
        </is>
      </c>
      <c r="L288" s="11" t="n">
        <v>151</v>
      </c>
      <c r="M288" s="19" t="n">
        <v>3.9</v>
      </c>
      <c r="N288" s="20">
        <f>INT(L288/M288)</f>
        <v/>
      </c>
      <c r="O288" s="20">
        <f>INT(N288*0.3+0.5)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12.66</v>
      </c>
      <c r="T288" s="19" t="n">
        <v>8.92</v>
      </c>
      <c r="U288" s="17" t="inlineStr">
        <is>
          <t>Tier 2 High GIDA (Score 40.0–49.9)</t>
        </is>
      </c>
      <c r="V288" s="19" t="n">
        <v>70.11</v>
      </c>
      <c r="W288" s="19" t="n">
        <v>49.01</v>
      </c>
      <c r="X288" s="19" t="n">
        <v>70.11</v>
      </c>
      <c r="Y288" s="20">
        <f>ROUND(V288*0.35+W288*0.35+X288*0.30,2)</f>
        <v/>
      </c>
      <c r="Z288" s="25" t="inlineStr">
        <is>
          <t>A - Node within 0.5 km</t>
        </is>
      </c>
      <c r="AA288" s="19" t="n">
        <v>0.48</v>
      </c>
      <c r="AB288" s="19" t="n">
        <v>0.16</v>
      </c>
      <c r="AC288" s="17" t="inlineStr">
        <is>
          <t>Line: Aerial 24C</t>
        </is>
      </c>
      <c r="AD288" s="17" t="inlineStr">
        <is>
          <t>First survey candidate: confirm node handoff, spare capacity and short route; co-location not established.</t>
        </is>
      </c>
      <c r="AE288" s="16" t="n">
        <v>2284</v>
      </c>
    </row>
    <row r="289">
      <c r="A289" s="16" t="n">
        <v>3</v>
      </c>
      <c r="B289" s="16" t="n">
        <v>285</v>
      </c>
      <c r="C289" s="16" t="n">
        <v>2285</v>
      </c>
      <c r="D289" s="17" t="inlineStr">
        <is>
          <t>PH0002285</t>
        </is>
      </c>
      <c r="E289" s="17" t="inlineStr">
        <is>
          <t>III</t>
        </is>
      </c>
      <c r="F289" s="17" t="inlineStr">
        <is>
          <t>Pampanga</t>
        </is>
      </c>
      <c r="G289" s="17" t="inlineStr">
        <is>
          <t>Angeles City</t>
        </is>
      </c>
      <c r="H289" s="17" t="inlineStr">
        <is>
          <t>Sto. Domingo</t>
        </is>
      </c>
      <c r="I289" s="18" t="n">
        <v>15.137885</v>
      </c>
      <c r="J289" s="18" t="n">
        <v>120.594427</v>
      </c>
      <c r="K289" s="17" t="inlineStr">
        <is>
          <t>R</t>
        </is>
      </c>
      <c r="L289" s="11" t="n">
        <v>2334</v>
      </c>
      <c r="M289" s="19" t="n">
        <v>4</v>
      </c>
      <c r="N289" s="20">
        <f>INT(L289/M289)</f>
        <v/>
      </c>
      <c r="O289" s="20">
        <f>INT(N289*0.3+0.5)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0.67</v>
      </c>
      <c r="T289" s="19" t="n">
        <v>0.22</v>
      </c>
      <c r="U289" s="17" t="inlineStr">
        <is>
          <t>Tier 2 High GIDA (Score 40.0–49.9)</t>
        </is>
      </c>
      <c r="V289" s="19" t="n">
        <v>70.09999999999999</v>
      </c>
      <c r="W289" s="19" t="n">
        <v>49.01</v>
      </c>
      <c r="X289" s="19" t="n">
        <v>70.09999999999999</v>
      </c>
      <c r="Y289" s="20">
        <f>ROUND(V289*0.35+W289*0.35+X289*0.30,2)</f>
        <v/>
      </c>
      <c r="Z289" s="22" t="inlineStr">
        <is>
          <t>C - Line within 0.5 km; node over 1 km</t>
        </is>
      </c>
      <c r="AA289" s="19" t="n">
        <v>1.07</v>
      </c>
      <c r="AB289" s="19" t="n">
        <v>0.13</v>
      </c>
      <c r="AC289" s="17" t="inlineStr">
        <is>
          <t>Line: 56 CORE (7X8)</t>
        </is>
      </c>
      <c r="AD289" s="17" t="inlineStr">
        <is>
          <t>Splice closure / line-tap survey candidate; locate closure and confirm splicing/capacity.</t>
        </is>
      </c>
      <c r="AE289" s="16" t="n">
        <v>2285</v>
      </c>
    </row>
    <row r="290">
      <c r="A290" s="16" t="n">
        <v>3</v>
      </c>
      <c r="B290" s="16" t="n">
        <v>286</v>
      </c>
      <c r="C290" s="16" t="n">
        <v>2286</v>
      </c>
      <c r="D290" s="17" t="inlineStr">
        <is>
          <t>1380605004</t>
        </is>
      </c>
      <c r="E290" s="17" t="inlineStr">
        <is>
          <t>National Capital Region (NCR)</t>
        </is>
      </c>
      <c r="F290" s="17" t="inlineStr">
        <is>
          <t>First District (Not a Province)</t>
        </is>
      </c>
      <c r="G290" s="17" t="inlineStr">
        <is>
          <t>City of Manila</t>
        </is>
      </c>
      <c r="H290" s="17" t="inlineStr">
        <is>
          <t>Barangay 300</t>
        </is>
      </c>
      <c r="I290" s="18" t="n">
        <v>14.61165</v>
      </c>
      <c r="J290" s="18" t="n">
        <v>120.993156</v>
      </c>
      <c r="K290" s="17" t="inlineStr">
        <is>
          <t>U</t>
        </is>
      </c>
      <c r="L290" s="11" t="n">
        <v>1011</v>
      </c>
      <c r="M290" s="19" t="n">
        <v>3.9</v>
      </c>
      <c r="N290" s="20">
        <f>INT(L290/M290)</f>
        <v/>
      </c>
      <c r="O290" s="20">
        <f>INT(N290*0.3+0.5)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24.09</v>
      </c>
      <c r="T290" s="19" t="n">
        <v>23.55</v>
      </c>
      <c r="U290" s="17" t="inlineStr">
        <is>
          <t>Tier 2 High GIDA (Score 40.0–49.9)</t>
        </is>
      </c>
      <c r="V290" s="19" t="n">
        <v>70.09999999999999</v>
      </c>
      <c r="W290" s="19" t="n">
        <v>49.01</v>
      </c>
      <c r="X290" s="19" t="n">
        <v>70.09999999999999</v>
      </c>
      <c r="Y290" s="20">
        <f>ROUND(V290*0.35+W290*0.35+X290*0.30,2)</f>
        <v/>
      </c>
      <c r="Z290" s="25" t="inlineStr">
        <is>
          <t>B - Node 0.5-1 km</t>
        </is>
      </c>
      <c r="AA290" s="19" t="n">
        <v>0.97</v>
      </c>
      <c r="AB290" s="19" t="n">
        <v>0.15</v>
      </c>
      <c r="AC290" s="17" t="inlineStr">
        <is>
          <t>Line: Aerial 24C</t>
        </is>
      </c>
      <c r="AD290" s="17" t="inlineStr">
        <is>
          <t>Short node lateral candidate; confirm port/fiber capacity, access and route.</t>
        </is>
      </c>
      <c r="AE290" s="16" t="n">
        <v>2286</v>
      </c>
    </row>
    <row r="291">
      <c r="A291" s="16" t="n">
        <v>3</v>
      </c>
      <c r="B291" s="16" t="n">
        <v>287</v>
      </c>
      <c r="C291" s="16" t="n">
        <v>2287</v>
      </c>
      <c r="D291" s="17" t="inlineStr">
        <is>
          <t>1600311008</t>
        </is>
      </c>
      <c r="E291" s="17" t="inlineStr">
        <is>
          <t>Region XIII (Caraga)</t>
        </is>
      </c>
      <c r="F291" s="17" t="inlineStr">
        <is>
          <t>Agusan del Sur</t>
        </is>
      </c>
      <c r="G291" s="17" t="inlineStr">
        <is>
          <t>Talacogon</t>
        </is>
      </c>
      <c r="H291" s="17" t="inlineStr">
        <is>
          <t>Sabang Gibung</t>
        </is>
      </c>
      <c r="I291" s="18" t="n">
        <v>8.322798042000001</v>
      </c>
      <c r="J291" s="18" t="n">
        <v>125.8905549</v>
      </c>
      <c r="K291" s="17" t="inlineStr">
        <is>
          <t>R</t>
        </is>
      </c>
      <c r="L291" s="11" t="n">
        <v>834</v>
      </c>
      <c r="M291" s="19" t="n">
        <v>3.9</v>
      </c>
      <c r="N291" s="20">
        <f>INT(L291/M291)</f>
        <v/>
      </c>
      <c r="O291" s="20">
        <f>INT(N291*0.3+0.5)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12.72</v>
      </c>
      <c r="T291" s="19" t="n">
        <v>12.06</v>
      </c>
      <c r="U291" s="17" t="inlineStr">
        <is>
          <t>Tier 2 High GIDA (Score 40.0–49.9)</t>
        </is>
      </c>
      <c r="V291" s="19" t="n">
        <v>70.09999999999999</v>
      </c>
      <c r="W291" s="19" t="n">
        <v>49.01</v>
      </c>
      <c r="X291" s="19" t="n">
        <v>70.09999999999999</v>
      </c>
      <c r="Y291" s="20">
        <f>ROUND(V291*0.35+W291*0.35+X291*0.30,2)</f>
        <v/>
      </c>
      <c r="Z291" s="24" t="inlineStr">
        <is>
          <t>F - Nearest node and line over 5 km</t>
        </is>
      </c>
      <c r="AA291" s="19" t="n">
        <v>12.72</v>
      </c>
      <c r="AB291" s="19" t="n">
        <v>12.03</v>
      </c>
      <c r="AC291" s="17" t="inlineStr">
        <is>
          <t>Line: TRENTO -  BUENAVISTA CLS</t>
        </is>
      </c>
      <c r="AD291" s="17" t="inlineStr">
        <is>
          <t>Remote site candidate: deploy Starlink LEO satellite backhaul or long microwave hop.</t>
        </is>
      </c>
      <c r="AE291" s="16" t="n">
        <v>2287</v>
      </c>
    </row>
    <row r="292">
      <c r="A292" s="16" t="n">
        <v>3</v>
      </c>
      <c r="B292" s="16" t="n">
        <v>288</v>
      </c>
      <c r="C292" s="16" t="n">
        <v>2288</v>
      </c>
      <c r="D292" s="17" t="inlineStr">
        <is>
          <t>1380610027</t>
        </is>
      </c>
      <c r="E292" s="17" t="inlineStr">
        <is>
          <t>National Capital Region (NCR)</t>
        </is>
      </c>
      <c r="F292" s="17" t="inlineStr">
        <is>
          <t>First District (Not a Province)</t>
        </is>
      </c>
      <c r="G292" s="17" t="inlineStr">
        <is>
          <t>City of Manila</t>
        </is>
      </c>
      <c r="H292" s="17" t="inlineStr">
        <is>
          <t>Barangay 712</t>
        </is>
      </c>
      <c r="I292" s="18" t="n">
        <v>14.569614</v>
      </c>
      <c r="J292" s="18" t="n">
        <v>120.988977</v>
      </c>
      <c r="K292" s="17" t="inlineStr">
        <is>
          <t>U</t>
        </is>
      </c>
      <c r="L292" s="11" t="n">
        <v>1100</v>
      </c>
      <c r="M292" s="19" t="n">
        <v>3.9</v>
      </c>
      <c r="N292" s="20">
        <f>INT(L292/M292)</f>
        <v/>
      </c>
      <c r="O292" s="20">
        <f>INT(N292*0.3+0.5)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38.33</v>
      </c>
      <c r="T292" s="19" t="n">
        <v>23.7</v>
      </c>
      <c r="U292" s="17" t="inlineStr">
        <is>
          <t>Tier 2 High GIDA (Score 40.0–49.9)</t>
        </is>
      </c>
      <c r="V292" s="19" t="n">
        <v>70.09999999999999</v>
      </c>
      <c r="W292" s="19" t="n">
        <v>49</v>
      </c>
      <c r="X292" s="19" t="n">
        <v>70.09999999999999</v>
      </c>
      <c r="Y292" s="20">
        <f>ROUND(V292*0.35+W292*0.35+X292*0.30,2)</f>
        <v/>
      </c>
      <c r="Z292" s="25" t="inlineStr">
        <is>
          <t>B - Node 0.5-1 km</t>
        </is>
      </c>
      <c r="AA292" s="19" t="n">
        <v>0.63</v>
      </c>
      <c r="AB292" s="19" t="n">
        <v>0.3</v>
      </c>
      <c r="AC292" s="17" t="inlineStr">
        <is>
          <t>Line: PSG001 RELIANCE TO NCC001</t>
        </is>
      </c>
      <c r="AD292" s="17" t="inlineStr">
        <is>
          <t>Short node lateral candidate; confirm port/fiber capacity, access and route.</t>
        </is>
      </c>
      <c r="AE292" s="16" t="n">
        <v>2288</v>
      </c>
    </row>
    <row r="293">
      <c r="A293" s="16" t="n">
        <v>3</v>
      </c>
      <c r="B293" s="16" t="n">
        <v>289</v>
      </c>
      <c r="C293" s="16" t="n">
        <v>2289</v>
      </c>
      <c r="D293" s="17" t="inlineStr">
        <is>
          <t>0402106026</t>
        </is>
      </c>
      <c r="E293" s="17" t="inlineStr">
        <is>
          <t>Region IV-A (CALABARZON)</t>
        </is>
      </c>
      <c r="F293" s="17" t="inlineStr">
        <is>
          <t>Cavite</t>
        </is>
      </c>
      <c r="G293" s="17" t="inlineStr">
        <is>
          <t>City of Dasmariñas</t>
        </is>
      </c>
      <c r="H293" s="17" t="inlineStr">
        <is>
          <t>San Antonio De Padua I</t>
        </is>
      </c>
      <c r="I293" s="18" t="n">
        <v>14.320146</v>
      </c>
      <c r="J293" s="18" t="n">
        <v>120.956531</v>
      </c>
      <c r="K293" s="17" t="inlineStr">
        <is>
          <t>U</t>
        </is>
      </c>
      <c r="L293" s="11" t="n">
        <v>3587</v>
      </c>
      <c r="M293" s="19" t="n">
        <v>3.4</v>
      </c>
      <c r="N293" s="20">
        <f>INT(L293/M293)</f>
        <v/>
      </c>
      <c r="O293" s="20">
        <f>INT(N293*0.3+0.5)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1.31</v>
      </c>
      <c r="T293" s="19" t="n">
        <v>2.07</v>
      </c>
      <c r="U293" s="17" t="inlineStr">
        <is>
          <t>Tier 2 High GIDA (Score 40.0–49.9)</t>
        </is>
      </c>
      <c r="V293" s="19" t="n">
        <v>70.09</v>
      </c>
      <c r="W293" s="19" t="n">
        <v>49</v>
      </c>
      <c r="X293" s="19" t="n">
        <v>70.09</v>
      </c>
      <c r="Y293" s="20">
        <f>ROUND(V293*0.35+W293*0.35+X293*0.30,2)</f>
        <v/>
      </c>
      <c r="Z293" s="23" t="inlineStr">
        <is>
          <t>D - Other node or line within 3 km</t>
        </is>
      </c>
      <c r="AA293" s="19" t="n">
        <v>1.31</v>
      </c>
      <c r="AB293" s="19" t="n">
        <v>2</v>
      </c>
      <c r="AC293" s="17" t="inlineStr">
        <is>
          <t>Node: DMC004 - TYPE 3</t>
        </is>
      </c>
      <c r="AD293" s="17" t="inlineStr">
        <is>
          <t>Route options survey candidate: compare actual node lateral with approved line tap.</t>
        </is>
      </c>
      <c r="AE293" s="16" t="n">
        <v>2289</v>
      </c>
    </row>
    <row r="294">
      <c r="A294" s="16" t="n">
        <v>3</v>
      </c>
      <c r="B294" s="16" t="n">
        <v>290</v>
      </c>
      <c r="C294" s="16" t="n">
        <v>2290</v>
      </c>
      <c r="D294" s="17" t="inlineStr">
        <is>
          <t>0300803013</t>
        </is>
      </c>
      <c r="E294" s="17" t="inlineStr">
        <is>
          <t>Region III (Central Luzon)</t>
        </is>
      </c>
      <c r="F294" s="17" t="inlineStr">
        <is>
          <t>Bataan</t>
        </is>
      </c>
      <c r="G294" s="17" t="inlineStr">
        <is>
          <t>City of Balanga</t>
        </is>
      </c>
      <c r="H294" s="17" t="inlineStr">
        <is>
          <t>Poblacion</t>
        </is>
      </c>
      <c r="I294" s="18" t="n">
        <v>14.6632457</v>
      </c>
      <c r="J294" s="18" t="n">
        <v>120.4688575</v>
      </c>
      <c r="K294" s="17" t="inlineStr">
        <is>
          <t>U</t>
        </is>
      </c>
      <c r="L294" s="11" t="n">
        <v>769</v>
      </c>
      <c r="M294" s="19" t="n">
        <v>3.6</v>
      </c>
      <c r="N294" s="20">
        <f>INT(L294/M294)</f>
        <v/>
      </c>
      <c r="O294" s="20">
        <f>INT(N294*0.3+0.5)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1.88</v>
      </c>
      <c r="T294" s="19" t="n">
        <v>1.52</v>
      </c>
      <c r="U294" s="17" t="inlineStr">
        <is>
          <t>Tier 2 High GIDA (Score 40.0–49.9)</t>
        </is>
      </c>
      <c r="V294" s="19" t="n">
        <v>70.09</v>
      </c>
      <c r="W294" s="19" t="n">
        <v>49</v>
      </c>
      <c r="X294" s="19" t="n">
        <v>70.09</v>
      </c>
      <c r="Y294" s="20">
        <f>ROUND(V294*0.35+W294*0.35+X294*0.30,2)</f>
        <v/>
      </c>
      <c r="Z294" s="24" t="inlineStr">
        <is>
          <t>E - Nearest node or line 3-5 km</t>
        </is>
      </c>
      <c r="AA294" s="19" t="n">
        <v>7.85</v>
      </c>
      <c r="AB294" s="19" t="n">
        <v>3.44</v>
      </c>
      <c r="AC294" s="17" t="inlineStr">
        <is>
          <t>Line: Bagac-Pilar AERIAL</t>
        </is>
      </c>
      <c r="AD294" s="17" t="inlineStr">
        <is>
          <t>Review candidate: examine alternative BTS location, updated fiber inventory or Starlink backhaul.</t>
        </is>
      </c>
      <c r="AE294" s="16" t="n">
        <v>2290</v>
      </c>
    </row>
    <row r="295">
      <c r="A295" s="16" t="n">
        <v>3</v>
      </c>
      <c r="B295" s="16" t="n">
        <v>291</v>
      </c>
      <c r="C295" s="16" t="n">
        <v>2291</v>
      </c>
      <c r="D295" s="17" t="inlineStr">
        <is>
          <t>1380605058</t>
        </is>
      </c>
      <c r="E295" s="17" t="inlineStr">
        <is>
          <t>National Capital Region (NCR)</t>
        </is>
      </c>
      <c r="F295" s="17" t="inlineStr">
        <is>
          <t>First District (Not a Province)</t>
        </is>
      </c>
      <c r="G295" s="17" t="inlineStr">
        <is>
          <t>City of Manila</t>
        </is>
      </c>
      <c r="H295" s="17" t="inlineStr">
        <is>
          <t>Barangay 356</t>
        </is>
      </c>
      <c r="I295" s="18" t="n">
        <v>14.5522996</v>
      </c>
      <c r="J295" s="18" t="n">
        <v>120.9928008</v>
      </c>
      <c r="K295" s="17" t="inlineStr">
        <is>
          <t>U</t>
        </is>
      </c>
      <c r="L295" s="11" t="n">
        <v>520</v>
      </c>
      <c r="M295" s="19" t="n">
        <v>3.9</v>
      </c>
      <c r="N295" s="20">
        <f>INT(L295/M295)</f>
        <v/>
      </c>
      <c r="O295" s="20">
        <f>INT(N295*0.3+0.5)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28.39</v>
      </c>
      <c r="T295" s="19" t="n">
        <v>27.87</v>
      </c>
      <c r="U295" s="17" t="inlineStr">
        <is>
          <t>Tier 2 High GIDA (Score 40.0–49.9)</t>
        </is>
      </c>
      <c r="V295" s="19" t="n">
        <v>70.09</v>
      </c>
      <c r="W295" s="19" t="n">
        <v>49</v>
      </c>
      <c r="X295" s="19" t="n">
        <v>70.09</v>
      </c>
      <c r="Y295" s="20">
        <f>ROUND(V295*0.35+W295*0.35+X295*0.30,2)</f>
        <v/>
      </c>
      <c r="Z295" s="25" t="inlineStr">
        <is>
          <t>A - Node within 0.5 km</t>
        </is>
      </c>
      <c r="AA295" s="19" t="n">
        <v>0.16</v>
      </c>
      <c r="AB295" s="19" t="n">
        <v>0.06</v>
      </c>
      <c r="AC295" s="17" t="inlineStr">
        <is>
          <t>Line: Aerial 24C</t>
        </is>
      </c>
      <c r="AD295" s="17" t="inlineStr">
        <is>
          <t>First survey candidate: confirm node handoff, spare capacity and short route; co-location not established.</t>
        </is>
      </c>
      <c r="AE295" s="16" t="n">
        <v>2291</v>
      </c>
    </row>
    <row r="296">
      <c r="A296" s="16" t="n">
        <v>3</v>
      </c>
      <c r="B296" s="16" t="n">
        <v>292</v>
      </c>
      <c r="C296" s="16" t="n">
        <v>2292</v>
      </c>
      <c r="D296" s="17" t="inlineStr">
        <is>
          <t>PH0002292</t>
        </is>
      </c>
      <c r="E296" s="17" t="inlineStr">
        <is>
          <t>NCR</t>
        </is>
      </c>
      <c r="F296" s="17" t="inlineStr">
        <is>
          <t>Metro Manila</t>
        </is>
      </c>
      <c r="G296" s="17" t="inlineStr">
        <is>
          <t>Caloocan City</t>
        </is>
      </c>
      <c r="H296" s="17" t="inlineStr">
        <is>
          <t>Barangay 87</t>
        </is>
      </c>
      <c r="I296" s="18" t="n">
        <v>14.61675</v>
      </c>
      <c r="J296" s="18" t="n">
        <v>120.96957</v>
      </c>
      <c r="K296" s="17" t="inlineStr">
        <is>
          <t>R</t>
        </is>
      </c>
      <c r="L296" s="11" t="n">
        <v>2279</v>
      </c>
      <c r="M296" s="19" t="n">
        <v>3.8</v>
      </c>
      <c r="N296" s="20">
        <f>INT(L296/M296)</f>
        <v/>
      </c>
      <c r="O296" s="20">
        <f>INT(N296*0.3+0.5)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76.62</v>
      </c>
      <c r="T296" s="19" t="n">
        <v>83.5</v>
      </c>
      <c r="U296" s="17" t="inlineStr">
        <is>
          <t>Tier 2 High GIDA (Score 40.0–49.9)</t>
        </is>
      </c>
      <c r="V296" s="19" t="n">
        <v>70.09</v>
      </c>
      <c r="W296" s="19" t="n">
        <v>49</v>
      </c>
      <c r="X296" s="19" t="n">
        <v>70.09</v>
      </c>
      <c r="Y296" s="20">
        <f>ROUND(V296*0.35+W296*0.35+X296*0.30,2)</f>
        <v/>
      </c>
      <c r="Z296" s="25" t="inlineStr">
        <is>
          <t>B - Node 0.5-1 km</t>
        </is>
      </c>
      <c r="AA296" s="19" t="n">
        <v>0.75</v>
      </c>
      <c r="AB296" s="19" t="n">
        <v>0.09</v>
      </c>
      <c r="AC296" s="17" t="inlineStr">
        <is>
          <t>Line: Aerial 24C</t>
        </is>
      </c>
      <c r="AD296" s="17" t="inlineStr">
        <is>
          <t>Short node lateral candidate; confirm port/fiber capacity, access and route.</t>
        </is>
      </c>
      <c r="AE296" s="16" t="n">
        <v>2292</v>
      </c>
    </row>
    <row r="297">
      <c r="A297" s="16" t="n">
        <v>3</v>
      </c>
      <c r="B297" s="16" t="n">
        <v>293</v>
      </c>
      <c r="C297" s="16" t="n">
        <v>2293</v>
      </c>
      <c r="D297" s="17" t="inlineStr">
        <is>
          <t>1380601207</t>
        </is>
      </c>
      <c r="E297" s="17" t="inlineStr">
        <is>
          <t>National Capital Region (NCR)</t>
        </is>
      </c>
      <c r="F297" s="17" t="inlineStr">
        <is>
          <t>First District (Not a Province)</t>
        </is>
      </c>
      <c r="G297" s="17" t="inlineStr">
        <is>
          <t>City of Manila</t>
        </is>
      </c>
      <c r="H297" s="17" t="inlineStr">
        <is>
          <t>Barangay 206</t>
        </is>
      </c>
      <c r="I297" s="18" t="n">
        <v>14.62849</v>
      </c>
      <c r="J297" s="18" t="n">
        <v>120.97931</v>
      </c>
      <c r="K297" s="17" t="inlineStr">
        <is>
          <t>U</t>
        </is>
      </c>
      <c r="L297" s="11" t="n">
        <v>2507</v>
      </c>
      <c r="M297" s="19" t="n">
        <v>3.9</v>
      </c>
      <c r="N297" s="20">
        <f>INT(L297/M297)</f>
        <v/>
      </c>
      <c r="O297" s="20">
        <f>INT(N297*0.3+0.5)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16.14</v>
      </c>
      <c r="T297" s="19" t="n">
        <v>37.04</v>
      </c>
      <c r="U297" s="17" t="inlineStr">
        <is>
          <t>Tier 2 High GIDA (Score 40.0–49.9)</t>
        </is>
      </c>
      <c r="V297" s="19" t="n">
        <v>70.09</v>
      </c>
      <c r="W297" s="19" t="n">
        <v>49</v>
      </c>
      <c r="X297" s="19" t="n">
        <v>70.09</v>
      </c>
      <c r="Y297" s="20">
        <f>ROUND(V297*0.35+W297*0.35+X297*0.30,2)</f>
        <v/>
      </c>
      <c r="Z297" s="25" t="inlineStr">
        <is>
          <t>B - Node 0.5-1 km</t>
        </is>
      </c>
      <c r="AA297" s="19" t="n">
        <v>0.67</v>
      </c>
      <c r="AB297" s="19" t="n">
        <v>0.16</v>
      </c>
      <c r="AC297" s="17" t="inlineStr">
        <is>
          <t>Line: UG 144C via Y-Duct</t>
        </is>
      </c>
      <c r="AD297" s="17" t="inlineStr">
        <is>
          <t>Short node lateral candidate; confirm port/fiber capacity, access and route.</t>
        </is>
      </c>
      <c r="AE297" s="16" t="n">
        <v>2293</v>
      </c>
    </row>
    <row r="298">
      <c r="A298" s="16" t="n">
        <v>3</v>
      </c>
      <c r="B298" s="16" t="n">
        <v>294</v>
      </c>
      <c r="C298" s="16" t="n">
        <v>2294</v>
      </c>
      <c r="D298" s="17" t="inlineStr">
        <is>
          <t>1380605060</t>
        </is>
      </c>
      <c r="E298" s="17" t="inlineStr">
        <is>
          <t>National Capital Region (NCR)</t>
        </is>
      </c>
      <c r="F298" s="17" t="inlineStr">
        <is>
          <t>First District (Not a Province)</t>
        </is>
      </c>
      <c r="G298" s="17" t="inlineStr">
        <is>
          <t>City of Manila</t>
        </is>
      </c>
      <c r="H298" s="17" t="inlineStr">
        <is>
          <t>Barangay 358</t>
        </is>
      </c>
      <c r="I298" s="18" t="n">
        <v>14.5545496</v>
      </c>
      <c r="J298" s="18" t="n">
        <v>120.9932508</v>
      </c>
      <c r="K298" s="17" t="inlineStr">
        <is>
          <t>U</t>
        </is>
      </c>
      <c r="L298" s="11" t="n">
        <v>1060</v>
      </c>
      <c r="M298" s="19" t="n">
        <v>3.9</v>
      </c>
      <c r="N298" s="20">
        <f>INT(L298/M298)</f>
        <v/>
      </c>
      <c r="O298" s="20">
        <f>INT(N298*0.3+0.5)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22.82</v>
      </c>
      <c r="T298" s="19" t="n">
        <v>20.64</v>
      </c>
      <c r="U298" s="17" t="inlineStr">
        <is>
          <t>Tier 2 High GIDA (Score 40.0–49.9)</t>
        </is>
      </c>
      <c r="V298" s="19" t="n">
        <v>70.08</v>
      </c>
      <c r="W298" s="19" t="n">
        <v>48.99</v>
      </c>
      <c r="X298" s="19" t="n">
        <v>70.08</v>
      </c>
      <c r="Y298" s="20">
        <f>ROUND(V298*0.35+W298*0.35+X298*0.30,2)</f>
        <v/>
      </c>
      <c r="Z298" s="25" t="inlineStr">
        <is>
          <t>A - Node within 0.5 km</t>
        </is>
      </c>
      <c r="AA298" s="19" t="n">
        <v>0.22</v>
      </c>
      <c r="AB298" s="19" t="n">
        <v>0.11</v>
      </c>
      <c r="AC298" s="17" t="inlineStr">
        <is>
          <t>Line: Existing 24C</t>
        </is>
      </c>
      <c r="AD298" s="17" t="inlineStr">
        <is>
          <t>First survey candidate: confirm node handoff, spare capacity and short route; co-location not established.</t>
        </is>
      </c>
      <c r="AE298" s="16" t="n">
        <v>2294</v>
      </c>
    </row>
    <row r="299">
      <c r="A299" s="16" t="n">
        <v>3</v>
      </c>
      <c r="B299" s="16" t="n">
        <v>295</v>
      </c>
      <c r="C299" s="16" t="n">
        <v>2295</v>
      </c>
      <c r="D299" s="17" t="inlineStr">
        <is>
          <t>1380601201</t>
        </is>
      </c>
      <c r="E299" s="17" t="inlineStr">
        <is>
          <t>National Capital Region (NCR)</t>
        </is>
      </c>
      <c r="F299" s="17" t="inlineStr">
        <is>
          <t>First District (Not a Province)</t>
        </is>
      </c>
      <c r="G299" s="17" t="inlineStr">
        <is>
          <t>City of Manila</t>
        </is>
      </c>
      <c r="H299" s="17" t="inlineStr">
        <is>
          <t>Barangay 201</t>
        </is>
      </c>
      <c r="I299" s="18" t="n">
        <v>14.63124</v>
      </c>
      <c r="J299" s="18" t="n">
        <v>120.97812</v>
      </c>
      <c r="K299" s="17" t="inlineStr">
        <is>
          <t>U</t>
        </is>
      </c>
      <c r="L299" s="11" t="n">
        <v>1187</v>
      </c>
      <c r="M299" s="19" t="n">
        <v>3.9</v>
      </c>
      <c r="N299" s="20">
        <f>INT(L299/M299)</f>
        <v/>
      </c>
      <c r="O299" s="20">
        <f>INT(N299*0.3+0.5)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12.84</v>
      </c>
      <c r="T299" s="19" t="n">
        <v>21.85</v>
      </c>
      <c r="U299" s="17" t="inlineStr">
        <is>
          <t>Tier 2 High GIDA (Score 40.0–49.9)</t>
        </is>
      </c>
      <c r="V299" s="19" t="n">
        <v>70.08</v>
      </c>
      <c r="W299" s="19" t="n">
        <v>48.99</v>
      </c>
      <c r="X299" s="19" t="n">
        <v>70.08</v>
      </c>
      <c r="Y299" s="20">
        <f>ROUND(V299*0.35+W299*0.35+X299*0.30,2)</f>
        <v/>
      </c>
      <c r="Z299" s="25" t="inlineStr">
        <is>
          <t>B - Node 0.5-1 km</t>
        </is>
      </c>
      <c r="AA299" s="19" t="n">
        <v>0.71</v>
      </c>
      <c r="AB299" s="19" t="n">
        <v>0.29</v>
      </c>
      <c r="AC299" s="17" t="inlineStr">
        <is>
          <t>Line: Aerial 24C</t>
        </is>
      </c>
      <c r="AD299" s="17" t="inlineStr">
        <is>
          <t>Short node lateral candidate; confirm port/fiber capacity, access and route.</t>
        </is>
      </c>
      <c r="AE299" s="16" t="n">
        <v>2295</v>
      </c>
    </row>
    <row r="300">
      <c r="A300" s="16" t="n">
        <v>3</v>
      </c>
      <c r="B300" s="16" t="n">
        <v>296</v>
      </c>
      <c r="C300" s="16" t="n">
        <v>2296</v>
      </c>
      <c r="D300" s="17" t="inlineStr">
        <is>
          <t>0504101026</t>
        </is>
      </c>
      <c r="E300" s="17" t="inlineStr">
        <is>
          <t>Region V (Bicol Region)</t>
        </is>
      </c>
      <c r="F300" s="17" t="inlineStr">
        <is>
          <t>Masbate</t>
        </is>
      </c>
      <c r="G300" s="17" t="inlineStr">
        <is>
          <t>Aroroy</t>
        </is>
      </c>
      <c r="H300" s="17" t="inlineStr">
        <is>
          <t>Matongog</t>
        </is>
      </c>
      <c r="I300" s="18" t="n">
        <v>12.57075178949112</v>
      </c>
      <c r="J300" s="18" t="n">
        <v>123.2449198047212</v>
      </c>
      <c r="K300" s="17" t="inlineStr">
        <is>
          <t>R</t>
        </is>
      </c>
      <c r="L300" s="11" t="n">
        <v>1360</v>
      </c>
      <c r="M300" s="19" t="n">
        <v>4.1</v>
      </c>
      <c r="N300" s="20">
        <f>INT(L300/M300)</f>
        <v/>
      </c>
      <c r="O300" s="20">
        <f>INT(N300*0.3+0.5)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18</v>
      </c>
      <c r="T300" s="19" t="n">
        <v>21.53</v>
      </c>
      <c r="U300" s="17" t="inlineStr">
        <is>
          <t>Tier 2 High GIDA (Score 40.0–49.9)</t>
        </is>
      </c>
      <c r="V300" s="19" t="n">
        <v>70.08</v>
      </c>
      <c r="W300" s="19" t="n">
        <v>48.99</v>
      </c>
      <c r="X300" s="19" t="n">
        <v>70.08</v>
      </c>
      <c r="Y300" s="20">
        <f>ROUND(V300*0.35+W300*0.35+X300*0.30,2)</f>
        <v/>
      </c>
      <c r="Z300" s="24" t="inlineStr">
        <is>
          <t>F - Nearest node and line over 5 km</t>
        </is>
      </c>
      <c r="AA300" s="19" t="n">
        <v>18</v>
      </c>
      <c r="AB300" s="19" t="n">
        <v>44.2</v>
      </c>
      <c r="AC300" s="17" t="inlineStr">
        <is>
          <t>Node: AYM001 - TYPE 3</t>
        </is>
      </c>
      <c r="AD300" s="17" t="inlineStr">
        <is>
          <t>Remote site candidate: deploy Starlink LEO satellite backhaul or long microwave hop.</t>
        </is>
      </c>
      <c r="AE300" s="16" t="n">
        <v>2296</v>
      </c>
    </row>
    <row r="301">
      <c r="A301" s="16" t="n">
        <v>3</v>
      </c>
      <c r="B301" s="16" t="n">
        <v>297</v>
      </c>
      <c r="C301" s="16" t="n">
        <v>2297</v>
      </c>
      <c r="D301" s="17" t="inlineStr">
        <is>
          <t>1380612002</t>
        </is>
      </c>
      <c r="E301" s="17" t="inlineStr">
        <is>
          <t>National Capital Region (NCR)</t>
        </is>
      </c>
      <c r="F301" s="17" t="inlineStr">
        <is>
          <t>First District (Not a Province)</t>
        </is>
      </c>
      <c r="G301" s="17" t="inlineStr">
        <is>
          <t>City of Manila</t>
        </is>
      </c>
      <c r="H301" s="17" t="inlineStr">
        <is>
          <t>Barangay 834</t>
        </is>
      </c>
      <c r="I301" s="18" t="n">
        <v>14.584781</v>
      </c>
      <c r="J301" s="18" t="n">
        <v>120.994967</v>
      </c>
      <c r="K301" s="17" t="inlineStr">
        <is>
          <t>U</t>
        </is>
      </c>
      <c r="L301" s="11" t="n">
        <v>1786</v>
      </c>
      <c r="M301" s="19" t="n">
        <v>3.9</v>
      </c>
      <c r="N301" s="20">
        <f>INT(L301/M301)</f>
        <v/>
      </c>
      <c r="O301" s="20">
        <f>INT(N301*0.3+0.5)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80.87</v>
      </c>
      <c r="T301" s="19" t="n">
        <v>63.36</v>
      </c>
      <c r="U301" s="17" t="inlineStr">
        <is>
          <t>Tier 2 High GIDA (Score 40.0–49.9)</t>
        </is>
      </c>
      <c r="V301" s="19" t="n">
        <v>70.08</v>
      </c>
      <c r="W301" s="19" t="n">
        <v>48.99</v>
      </c>
      <c r="X301" s="19" t="n">
        <v>70.08</v>
      </c>
      <c r="Y301" s="20">
        <f>ROUND(V301*0.35+W301*0.35+X301*0.30,2)</f>
        <v/>
      </c>
      <c r="Z301" s="25" t="inlineStr">
        <is>
          <t>B - Node 0.5-1 km</t>
        </is>
      </c>
      <c r="AA301" s="19" t="n">
        <v>0.84</v>
      </c>
      <c r="AB301" s="19" t="n">
        <v>0.34</v>
      </c>
      <c r="AC301" s="17" t="inlineStr">
        <is>
          <t>Line: Aerial 24C</t>
        </is>
      </c>
      <c r="AD301" s="17" t="inlineStr">
        <is>
          <t>Short node lateral candidate; confirm port/fiber capacity, access and route.</t>
        </is>
      </c>
      <c r="AE301" s="16" t="n">
        <v>2297</v>
      </c>
    </row>
    <row r="302">
      <c r="A302" s="16" t="n">
        <v>3</v>
      </c>
      <c r="B302" s="16" t="n">
        <v>298</v>
      </c>
      <c r="C302" s="16" t="n">
        <v>2298</v>
      </c>
      <c r="D302" s="17" t="inlineStr">
        <is>
          <t>PH0002298</t>
        </is>
      </c>
      <c r="E302" s="17" t="inlineStr">
        <is>
          <t>XI</t>
        </is>
      </c>
      <c r="F302" s="17" t="inlineStr">
        <is>
          <t>Davao Del Sur</t>
        </is>
      </c>
      <c r="G302" s="17" t="inlineStr">
        <is>
          <t>Davao City</t>
        </is>
      </c>
      <c r="H302" s="17" t="inlineStr">
        <is>
          <t>Barangay 14-B (Pob.)</t>
        </is>
      </c>
      <c r="I302" s="18" t="n">
        <v>7.0597806</v>
      </c>
      <c r="J302" s="18" t="n">
        <v>125.6021474</v>
      </c>
      <c r="K302" s="17" t="inlineStr">
        <is>
          <t>R</t>
        </is>
      </c>
      <c r="L302" s="11" t="n">
        <v>2280</v>
      </c>
      <c r="M302" s="19" t="n">
        <v>3.4</v>
      </c>
      <c r="N302" s="20">
        <f>INT(L302/M302)</f>
        <v/>
      </c>
      <c r="O302" s="20">
        <f>INT(N302*0.3+0.5)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4.89</v>
      </c>
      <c r="T302" s="19" t="n">
        <v>4.46</v>
      </c>
      <c r="U302" s="17" t="inlineStr">
        <is>
          <t>Tier 2 High GIDA (Score 40.0–49.9)</t>
        </is>
      </c>
      <c r="V302" s="19" t="n">
        <v>70.08</v>
      </c>
      <c r="W302" s="19" t="n">
        <v>48.99</v>
      </c>
      <c r="X302" s="19" t="n">
        <v>70.08</v>
      </c>
      <c r="Y302" s="20">
        <f>ROUND(V302*0.35+W302*0.35+X302*0.30,2)</f>
        <v/>
      </c>
      <c r="Z302" s="22" t="inlineStr">
        <is>
          <t>C - Line within 0.5 km; node over 1 km</t>
        </is>
      </c>
      <c r="AA302" s="19" t="n">
        <v>1.48</v>
      </c>
      <c r="AB302" s="19" t="n">
        <v>0.47</v>
      </c>
      <c r="AC302" s="17" t="inlineStr">
        <is>
          <t>Line: DAVAO CITY - TRENTO</t>
        </is>
      </c>
      <c r="AD302" s="17" t="inlineStr">
        <is>
          <t>Splice closure / line-tap survey candidate; locate closure and confirm splicing/capacity.</t>
        </is>
      </c>
      <c r="AE302" s="16" t="n">
        <v>2298</v>
      </c>
    </row>
    <row r="303">
      <c r="A303" s="16" t="n">
        <v>3</v>
      </c>
      <c r="B303" s="16" t="n">
        <v>299</v>
      </c>
      <c r="C303" s="16" t="n">
        <v>2299</v>
      </c>
      <c r="D303" s="17" t="inlineStr">
        <is>
          <t>1380601035</t>
        </is>
      </c>
      <c r="E303" s="17" t="inlineStr">
        <is>
          <t>National Capital Region (NCR)</t>
        </is>
      </c>
      <c r="F303" s="17" t="inlineStr">
        <is>
          <t>First District (Not a Province)</t>
        </is>
      </c>
      <c r="G303" s="17" t="inlineStr">
        <is>
          <t>City of Manila</t>
        </is>
      </c>
      <c r="H303" s="17" t="inlineStr">
        <is>
          <t>Barangay 35</t>
        </is>
      </c>
      <c r="I303" s="18" t="n">
        <v>14.6045105</v>
      </c>
      <c r="J303" s="18" t="n">
        <v>120.9610742</v>
      </c>
      <c r="K303" s="17" t="inlineStr">
        <is>
          <t>U</t>
        </is>
      </c>
      <c r="L303" s="11" t="n">
        <v>2334</v>
      </c>
      <c r="M303" s="19" t="n">
        <v>3.9</v>
      </c>
      <c r="N303" s="20">
        <f>INT(L303/M303)</f>
        <v/>
      </c>
      <c r="O303" s="20">
        <f>INT(N303*0.3+0.5)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37.08</v>
      </c>
      <c r="T303" s="19" t="n">
        <v>34.52</v>
      </c>
      <c r="U303" s="17" t="inlineStr">
        <is>
          <t>Tier 2 High GIDA (Score 40.0–49.9)</t>
        </is>
      </c>
      <c r="V303" s="19" t="n">
        <v>70.08</v>
      </c>
      <c r="W303" s="19" t="n">
        <v>48.99</v>
      </c>
      <c r="X303" s="19" t="n">
        <v>70.08</v>
      </c>
      <c r="Y303" s="20">
        <f>ROUND(V303*0.35+W303*0.35+X303*0.30,2)</f>
        <v/>
      </c>
      <c r="Z303" s="25" t="inlineStr">
        <is>
          <t>B - Node 0.5-1 km</t>
        </is>
      </c>
      <c r="AA303" s="19" t="n">
        <v>0.96</v>
      </c>
      <c r="AB303" s="19" t="n">
        <v>0.95</v>
      </c>
      <c r="AC303" s="17" t="inlineStr">
        <is>
          <t>Line: Aerial 24C</t>
        </is>
      </c>
      <c r="AD303" s="17" t="inlineStr">
        <is>
          <t>Short node lateral candidate; confirm port/fiber capacity, access and route.</t>
        </is>
      </c>
      <c r="AE303" s="16" t="n">
        <v>2299</v>
      </c>
    </row>
    <row r="304">
      <c r="A304" s="16" t="n">
        <v>3</v>
      </c>
      <c r="B304" s="16" t="n">
        <v>300</v>
      </c>
      <c r="C304" s="16" t="n">
        <v>2300</v>
      </c>
      <c r="D304" s="17" t="inlineStr">
        <is>
          <t>PH0002300</t>
        </is>
      </c>
      <c r="E304" s="17" t="inlineStr">
        <is>
          <t>NCR</t>
        </is>
      </c>
      <c r="F304" s="17" t="inlineStr">
        <is>
          <t>Metro Manila</t>
        </is>
      </c>
      <c r="G304" s="17" t="inlineStr">
        <is>
          <t>Caloocan City</t>
        </is>
      </c>
      <c r="H304" s="17" t="inlineStr">
        <is>
          <t>Barangay 48</t>
        </is>
      </c>
      <c r="I304" s="18" t="n">
        <v>14.617848</v>
      </c>
      <c r="J304" s="18" t="n">
        <v>120.971273</v>
      </c>
      <c r="K304" s="17" t="inlineStr">
        <is>
          <t>R</t>
        </is>
      </c>
      <c r="L304" s="11" t="n">
        <v>2279</v>
      </c>
      <c r="M304" s="19" t="n">
        <v>3.8</v>
      </c>
      <c r="N304" s="20">
        <f>INT(L304/M304)</f>
        <v/>
      </c>
      <c r="O304" s="20">
        <f>INT(N304*0.3+0.5)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9.81</v>
      </c>
      <c r="T304" s="19" t="n">
        <v>5.86</v>
      </c>
      <c r="U304" s="17" t="inlineStr">
        <is>
          <t>Tier 2 High GIDA (Score 40.0–49.9)</t>
        </is>
      </c>
      <c r="V304" s="19" t="n">
        <v>70.06999999999999</v>
      </c>
      <c r="W304" s="19" t="n">
        <v>48.99</v>
      </c>
      <c r="X304" s="19" t="n">
        <v>70.06999999999999</v>
      </c>
      <c r="Y304" s="20">
        <f>ROUND(V304*0.35+W304*0.35+X304*0.30,2)</f>
        <v/>
      </c>
      <c r="Z304" s="25" t="inlineStr">
        <is>
          <t>B - Node 0.5-1 km</t>
        </is>
      </c>
      <c r="AA304" s="19" t="n">
        <v>0.92</v>
      </c>
      <c r="AB304" s="19" t="n">
        <v>0.01</v>
      </c>
      <c r="AC304" s="17" t="inlineStr">
        <is>
          <t>Line: Aerial 24C</t>
        </is>
      </c>
      <c r="AD304" s="17" t="inlineStr">
        <is>
          <t>Short node lateral candidate; confirm port/fiber capacity, access and route.</t>
        </is>
      </c>
      <c r="AE304" s="16" t="n">
        <v>2300</v>
      </c>
    </row>
    <row r="305">
      <c r="A305" s="16" t="n">
        <v>3</v>
      </c>
      <c r="B305" s="16" t="n">
        <v>301</v>
      </c>
      <c r="C305" s="16" t="n">
        <v>2301</v>
      </c>
      <c r="D305" s="17" t="inlineStr">
        <is>
          <t>1380610026</t>
        </is>
      </c>
      <c r="E305" s="17" t="inlineStr">
        <is>
          <t>National Capital Region (NCR)</t>
        </is>
      </c>
      <c r="F305" s="17" t="inlineStr">
        <is>
          <t>First District (Not a Province)</t>
        </is>
      </c>
      <c r="G305" s="17" t="inlineStr">
        <is>
          <t>City of Manila</t>
        </is>
      </c>
      <c r="H305" s="17" t="inlineStr">
        <is>
          <t>Barangay 711</t>
        </is>
      </c>
      <c r="I305" s="18" t="n">
        <v>14.570814</v>
      </c>
      <c r="J305" s="18" t="n">
        <v>120.991077</v>
      </c>
      <c r="K305" s="17" t="inlineStr">
        <is>
          <t>U</t>
        </is>
      </c>
      <c r="L305" s="11" t="n">
        <v>1333</v>
      </c>
      <c r="M305" s="19" t="n">
        <v>3.9</v>
      </c>
      <c r="N305" s="20">
        <f>INT(L305/M305)</f>
        <v/>
      </c>
      <c r="O305" s="20">
        <f>INT(N305*0.3+0.5)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12.05</v>
      </c>
      <c r="T305" s="19" t="n">
        <v>11.58</v>
      </c>
      <c r="U305" s="17" t="inlineStr">
        <is>
          <t>Tier 2 High GIDA (Score 40.0–49.9)</t>
        </is>
      </c>
      <c r="V305" s="19" t="n">
        <v>70.06999999999999</v>
      </c>
      <c r="W305" s="19" t="n">
        <v>48.99</v>
      </c>
      <c r="X305" s="19" t="n">
        <v>70.06999999999999</v>
      </c>
      <c r="Y305" s="20">
        <f>ROUND(V305*0.35+W305*0.35+X305*0.30,2)</f>
        <v/>
      </c>
      <c r="Z305" s="25" t="inlineStr">
        <is>
          <t>A - Node within 0.5 km</t>
        </is>
      </c>
      <c r="AA305" s="19" t="n">
        <v>0.37</v>
      </c>
      <c r="AB305" s="19" t="n">
        <v>0.04</v>
      </c>
      <c r="AC305" s="17" t="inlineStr">
        <is>
          <t>Line: PSG001 RELIANCE TO NCC001</t>
        </is>
      </c>
      <c r="AD305" s="17" t="inlineStr">
        <is>
          <t>First survey candidate: confirm node handoff, spare capacity and short route; co-location not established.</t>
        </is>
      </c>
      <c r="AE305" s="16" t="n">
        <v>2301</v>
      </c>
    </row>
    <row r="306">
      <c r="A306" s="16" t="n">
        <v>3</v>
      </c>
      <c r="B306" s="16" t="n">
        <v>302</v>
      </c>
      <c r="C306" s="16" t="n">
        <v>2302</v>
      </c>
      <c r="D306" s="17" t="inlineStr">
        <is>
          <t>PH0002302</t>
        </is>
      </c>
      <c r="E306" s="17" t="inlineStr">
        <is>
          <t>V</t>
        </is>
      </c>
      <c r="F306" s="17" t="inlineStr">
        <is>
          <t>Camarines Sur</t>
        </is>
      </c>
      <c r="G306" s="17" t="inlineStr">
        <is>
          <t>Naga City</t>
        </is>
      </c>
      <c r="H306" s="17" t="inlineStr">
        <is>
          <t>Triangulo</t>
        </is>
      </c>
      <c r="I306" s="18" t="n">
        <v>13.619466</v>
      </c>
      <c r="J306" s="18" t="n">
        <v>123.195868</v>
      </c>
      <c r="K306" s="17" t="inlineStr">
        <is>
          <t>R</t>
        </is>
      </c>
      <c r="L306" s="11" t="n">
        <v>2195</v>
      </c>
      <c r="M306" s="19" t="n">
        <v>4.2</v>
      </c>
      <c r="N306" s="20">
        <f>INT(L306/M306)</f>
        <v/>
      </c>
      <c r="O306" s="20">
        <f>INT(N306*0.3+0.5)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1.1</v>
      </c>
      <c r="T306" s="19" t="n">
        <v>0.9399999999999999</v>
      </c>
      <c r="U306" s="17" t="inlineStr">
        <is>
          <t>Tier 2 High GIDA (Score 40.0–49.9)</t>
        </is>
      </c>
      <c r="V306" s="19" t="n">
        <v>70.06999999999999</v>
      </c>
      <c r="W306" s="19" t="n">
        <v>48.99</v>
      </c>
      <c r="X306" s="19" t="n">
        <v>70.06999999999999</v>
      </c>
      <c r="Y306" s="20">
        <f>ROUND(V306*0.35+W306*0.35+X306*0.30,2)</f>
        <v/>
      </c>
      <c r="Z306" s="23" t="inlineStr">
        <is>
          <t>D - Other node or line within 3 km</t>
        </is>
      </c>
      <c r="AA306" s="19" t="n">
        <v>1.1</v>
      </c>
      <c r="AB306" s="19" t="n">
        <v>0.5</v>
      </c>
      <c r="AC306" s="17" t="inlineStr">
        <is>
          <t>Line: PAGBILAO - NAGA (UG + Aerial)</t>
        </is>
      </c>
      <c r="AD306" s="17" t="inlineStr">
        <is>
          <t>Route options survey candidate: compare actual node lateral with approved line tap.</t>
        </is>
      </c>
      <c r="AE306" s="16" t="n">
        <v>2302</v>
      </c>
    </row>
    <row r="307">
      <c r="A307" s="16" t="n">
        <v>3</v>
      </c>
      <c r="B307" s="16" t="n">
        <v>303</v>
      </c>
      <c r="C307" s="16" t="n">
        <v>2303</v>
      </c>
      <c r="D307" s="17" t="inlineStr">
        <is>
          <t>1380605034</t>
        </is>
      </c>
      <c r="E307" s="17" t="inlineStr">
        <is>
          <t>National Capital Region (NCR)</t>
        </is>
      </c>
      <c r="F307" s="17" t="inlineStr">
        <is>
          <t>First District (Not a Province)</t>
        </is>
      </c>
      <c r="G307" s="17" t="inlineStr">
        <is>
          <t>City of Manila</t>
        </is>
      </c>
      <c r="H307" s="17" t="inlineStr">
        <is>
          <t>Barangay 332</t>
        </is>
      </c>
      <c r="I307" s="18" t="n">
        <v>14.606308</v>
      </c>
      <c r="J307" s="18" t="n">
        <v>120.977483</v>
      </c>
      <c r="K307" s="17" t="inlineStr">
        <is>
          <t>U</t>
        </is>
      </c>
      <c r="L307" s="11" t="n">
        <v>600</v>
      </c>
      <c r="M307" s="19" t="n">
        <v>3.9</v>
      </c>
      <c r="N307" s="20">
        <f>INT(L307/M307)</f>
        <v/>
      </c>
      <c r="O307" s="20">
        <f>INT(N307*0.3+0.5)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18.99</v>
      </c>
      <c r="T307" s="19" t="n">
        <v>4.15</v>
      </c>
      <c r="U307" s="17" t="inlineStr">
        <is>
          <t>Tier 2 High GIDA (Score 40.0–49.9)</t>
        </is>
      </c>
      <c r="V307" s="19" t="n">
        <v>70.06999999999999</v>
      </c>
      <c r="W307" s="19" t="n">
        <v>48.99</v>
      </c>
      <c r="X307" s="19" t="n">
        <v>70.06999999999999</v>
      </c>
      <c r="Y307" s="20">
        <f>ROUND(V307*0.35+W307*0.35+X307*0.30,2)</f>
        <v/>
      </c>
      <c r="Z307" s="25" t="inlineStr">
        <is>
          <t>B - Node 0.5-1 km</t>
        </is>
      </c>
      <c r="AA307" s="19" t="n">
        <v>0.84</v>
      </c>
      <c r="AB307" s="19" t="n">
        <v>0.12</v>
      </c>
      <c r="AC307" s="17" t="inlineStr">
        <is>
          <t>Line: Aerial 24C</t>
        </is>
      </c>
      <c r="AD307" s="17" t="inlineStr">
        <is>
          <t>Short node lateral candidate; confirm port/fiber capacity, access and route.</t>
        </is>
      </c>
      <c r="AE307" s="16" t="n">
        <v>2303</v>
      </c>
    </row>
    <row r="308">
      <c r="A308" s="16" t="n">
        <v>3</v>
      </c>
      <c r="B308" s="16" t="n">
        <v>304</v>
      </c>
      <c r="C308" s="16" t="n">
        <v>2304</v>
      </c>
      <c r="D308" s="17" t="inlineStr">
        <is>
          <t>1380605069</t>
        </is>
      </c>
      <c r="E308" s="17" t="inlineStr">
        <is>
          <t>National Capital Region (NCR)</t>
        </is>
      </c>
      <c r="F308" s="17" t="inlineStr">
        <is>
          <t>First District (Not a Province)</t>
        </is>
      </c>
      <c r="G308" s="17" t="inlineStr">
        <is>
          <t>City of Manila</t>
        </is>
      </c>
      <c r="H308" s="17" t="inlineStr">
        <is>
          <t>Barangay 366</t>
        </is>
      </c>
      <c r="I308" s="18" t="n">
        <v>14.5542496</v>
      </c>
      <c r="J308" s="18" t="n">
        <v>120.9950508</v>
      </c>
      <c r="K308" s="17" t="inlineStr">
        <is>
          <t>U</t>
        </is>
      </c>
      <c r="L308" s="11" t="n">
        <v>1229</v>
      </c>
      <c r="M308" s="19" t="n">
        <v>3.9</v>
      </c>
      <c r="N308" s="20">
        <f>INT(L308/M308)</f>
        <v/>
      </c>
      <c r="O308" s="20">
        <f>INT(N308*0.3+0.5)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3.15</v>
      </c>
      <c r="T308" s="19" t="n">
        <v>0.31</v>
      </c>
      <c r="U308" s="17" t="inlineStr">
        <is>
          <t>Tier 2 High GIDA (Score 40.0–49.9)</t>
        </is>
      </c>
      <c r="V308" s="19" t="n">
        <v>70.06999999999999</v>
      </c>
      <c r="W308" s="19" t="n">
        <v>48.99</v>
      </c>
      <c r="X308" s="19" t="n">
        <v>70.06999999999999</v>
      </c>
      <c r="Y308" s="20">
        <f>ROUND(V308*0.35+W308*0.35+X308*0.30,2)</f>
        <v/>
      </c>
      <c r="Z308" s="25" t="inlineStr">
        <is>
          <t>A - Node within 0.5 km</t>
        </is>
      </c>
      <c r="AA308" s="19" t="n">
        <v>0.37</v>
      </c>
      <c r="AB308" s="19" t="n">
        <v>0.04</v>
      </c>
      <c r="AC308" s="17" t="inlineStr">
        <is>
          <t>Line: Existing 24C</t>
        </is>
      </c>
      <c r="AD308" s="17" t="inlineStr">
        <is>
          <t>First survey candidate: confirm node handoff, spare capacity and short route; co-location not established.</t>
        </is>
      </c>
      <c r="AE308" s="16" t="n">
        <v>2304</v>
      </c>
    </row>
    <row r="309">
      <c r="A309" s="16" t="n">
        <v>3</v>
      </c>
      <c r="B309" s="16" t="n">
        <v>305</v>
      </c>
      <c r="C309" s="16" t="n">
        <v>2305</v>
      </c>
      <c r="D309" s="17" t="inlineStr">
        <is>
          <t>1380606072</t>
        </is>
      </c>
      <c r="E309" s="17" t="inlineStr">
        <is>
          <t>National Capital Region (NCR)</t>
        </is>
      </c>
      <c r="F309" s="17" t="inlineStr">
        <is>
          <t>First District (Not a Province)</t>
        </is>
      </c>
      <c r="G309" s="17" t="inlineStr">
        <is>
          <t>City of Manila</t>
        </is>
      </c>
      <c r="H309" s="17" t="inlineStr">
        <is>
          <t>Barangay 466</t>
        </is>
      </c>
      <c r="I309" s="18" t="n">
        <v>14.61227</v>
      </c>
      <c r="J309" s="18" t="n">
        <v>120.9934</v>
      </c>
      <c r="K309" s="17" t="inlineStr">
        <is>
          <t>U</t>
        </is>
      </c>
      <c r="L309" s="11" t="n">
        <v>1275</v>
      </c>
      <c r="M309" s="19" t="n">
        <v>3.9</v>
      </c>
      <c r="N309" s="20">
        <f>INT(L309/M309)</f>
        <v/>
      </c>
      <c r="O309" s="20">
        <f>INT(N309*0.3+0.5)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33.05</v>
      </c>
      <c r="T309" s="19" t="n">
        <v>66.89</v>
      </c>
      <c r="U309" s="17" t="inlineStr">
        <is>
          <t>Tier 2 High GIDA (Score 40.0–49.9)</t>
        </is>
      </c>
      <c r="V309" s="19" t="n">
        <v>70.06999999999999</v>
      </c>
      <c r="W309" s="19" t="n">
        <v>48.98</v>
      </c>
      <c r="X309" s="19" t="n">
        <v>70.06999999999999</v>
      </c>
      <c r="Y309" s="20">
        <f>ROUND(V309*0.35+W309*0.35+X309*0.30,2)</f>
        <v/>
      </c>
      <c r="Z309" s="22" t="inlineStr">
        <is>
          <t>C - Line within 0.5 km; node over 1 km</t>
        </is>
      </c>
      <c r="AA309" s="19" t="n">
        <v>1.04</v>
      </c>
      <c r="AB309" s="19" t="n">
        <v>0.18</v>
      </c>
      <c r="AC309" s="17" t="inlineStr">
        <is>
          <t>Line: Aerial 24C</t>
        </is>
      </c>
      <c r="AD309" s="17" t="inlineStr">
        <is>
          <t>Splice closure / line-tap survey candidate; locate closure and confirm splicing/capacity.</t>
        </is>
      </c>
      <c r="AE309" s="16" t="n">
        <v>2305</v>
      </c>
    </row>
    <row r="310">
      <c r="A310" s="16" t="n">
        <v>3</v>
      </c>
      <c r="B310" s="16" t="n">
        <v>306</v>
      </c>
      <c r="C310" s="16" t="n">
        <v>2306</v>
      </c>
      <c r="D310" s="17" t="inlineStr">
        <is>
          <t>0603030113</t>
        </is>
      </c>
      <c r="E310" s="17" t="inlineStr">
        <is>
          <t>Region VI (Western Visayas)</t>
        </is>
      </c>
      <c r="F310" s="17" t="inlineStr">
        <is>
          <t>Iloilo</t>
        </is>
      </c>
      <c r="G310" s="17" t="inlineStr">
        <is>
          <t>Miagao</t>
        </is>
      </c>
      <c r="H310" s="17" t="inlineStr">
        <is>
          <t>Tigmalapad</t>
        </is>
      </c>
      <c r="I310" s="18" t="n">
        <v>10.710631</v>
      </c>
      <c r="J310" s="18" t="n">
        <v>122.182098</v>
      </c>
      <c r="K310" s="17" t="inlineStr">
        <is>
          <t>R</t>
        </is>
      </c>
      <c r="L310" s="11" t="n">
        <v>528</v>
      </c>
      <c r="M310" s="19" t="n">
        <v>3.8</v>
      </c>
      <c r="N310" s="20">
        <f>INT(L310/M310)</f>
        <v/>
      </c>
      <c r="O310" s="20">
        <f>INT(N310*0.3+0.5)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22.03</v>
      </c>
      <c r="T310" s="19" t="n">
        <v>8.41</v>
      </c>
      <c r="U310" s="17" t="inlineStr">
        <is>
          <t>Tier 2 High GIDA (Score 40.0–49.9)</t>
        </is>
      </c>
      <c r="V310" s="19" t="n">
        <v>70.06999999999999</v>
      </c>
      <c r="W310" s="19" t="n">
        <v>48.98</v>
      </c>
      <c r="X310" s="19" t="n">
        <v>70.06999999999999</v>
      </c>
      <c r="Y310" s="20">
        <f>ROUND(V310*0.35+W310*0.35+X310*0.30,2)</f>
        <v/>
      </c>
      <c r="Z310" s="24" t="inlineStr">
        <is>
          <t>F - Nearest node and line over 5 km</t>
        </is>
      </c>
      <c r="AA310" s="19" t="n">
        <v>22.03</v>
      </c>
      <c r="AB310" s="19" t="n">
        <v>8.41</v>
      </c>
      <c r="AC310" s="17" t="inlineStr">
        <is>
          <t>Line: OTON, ILOILO - SAN JOSE DE BUENAVISTA, ANTIQUE</t>
        </is>
      </c>
      <c r="AD310" s="17" t="inlineStr">
        <is>
          <t>Remote site candidate: deploy Starlink LEO satellite backhaul or long microwave hop.</t>
        </is>
      </c>
      <c r="AE310" s="16" t="n">
        <v>2306</v>
      </c>
    </row>
    <row r="311">
      <c r="A311" s="16" t="n">
        <v>3</v>
      </c>
      <c r="B311" s="16" t="n">
        <v>307</v>
      </c>
      <c r="C311" s="16" t="n">
        <v>2307</v>
      </c>
      <c r="D311" s="17" t="inlineStr">
        <is>
          <t>1380601241</t>
        </is>
      </c>
      <c r="E311" s="17" t="inlineStr">
        <is>
          <t>National Capital Region (NCR)</t>
        </is>
      </c>
      <c r="F311" s="17" t="inlineStr">
        <is>
          <t>First District (Not a Province)</t>
        </is>
      </c>
      <c r="G311" s="17" t="inlineStr">
        <is>
          <t>City of Manila</t>
        </is>
      </c>
      <c r="H311" s="17" t="inlineStr">
        <is>
          <t>Barangay 240</t>
        </is>
      </c>
      <c r="I311" s="18" t="n">
        <v>14.609339</v>
      </c>
      <c r="J311" s="18" t="n">
        <v>120.977337</v>
      </c>
      <c r="K311" s="17" t="inlineStr">
        <is>
          <t>U</t>
        </is>
      </c>
      <c r="L311" s="11" t="n">
        <v>58</v>
      </c>
      <c r="M311" s="19" t="n">
        <v>3.9</v>
      </c>
      <c r="N311" s="20">
        <f>INT(L311/M311)</f>
        <v/>
      </c>
      <c r="O311" s="20">
        <f>INT(N311*0.3+0.5)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9.140000000000001</v>
      </c>
      <c r="T311" s="19" t="n">
        <v>1.16</v>
      </c>
      <c r="U311" s="17" t="inlineStr">
        <is>
          <t>Tier 2 High GIDA (Score 40.0–49.9)</t>
        </is>
      </c>
      <c r="V311" s="19" t="n">
        <v>70.06999999999999</v>
      </c>
      <c r="W311" s="19" t="n">
        <v>48.98</v>
      </c>
      <c r="X311" s="19" t="n">
        <v>70.06999999999999</v>
      </c>
      <c r="Y311" s="20">
        <f>ROUND(V311*0.35+W311*0.35+X311*0.30,2)</f>
        <v/>
      </c>
      <c r="Z311" s="25" t="inlineStr">
        <is>
          <t>B - Node 0.5-1 km</t>
        </is>
      </c>
      <c r="AA311" s="19" t="n">
        <v>0.87</v>
      </c>
      <c r="AB311" s="19" t="n">
        <v>0.16</v>
      </c>
      <c r="AC311" s="17" t="inlineStr">
        <is>
          <t>Line: Aerial 24C</t>
        </is>
      </c>
      <c r="AD311" s="17" t="inlineStr">
        <is>
          <t>Short node lateral candidate; confirm port/fiber capacity, access and route.</t>
        </is>
      </c>
      <c r="AE311" s="16" t="n">
        <v>2307</v>
      </c>
    </row>
    <row r="312">
      <c r="A312" s="16" t="n">
        <v>3</v>
      </c>
      <c r="B312" s="16" t="n">
        <v>308</v>
      </c>
      <c r="C312" s="16" t="n">
        <v>2308</v>
      </c>
      <c r="D312" s="17" t="inlineStr">
        <is>
          <t>PH0002308</t>
        </is>
      </c>
      <c r="E312" s="17" t="inlineStr">
        <is>
          <t>NCR</t>
        </is>
      </c>
      <c r="F312" s="17" t="inlineStr">
        <is>
          <t>Metro Manila</t>
        </is>
      </c>
      <c r="G312" s="17" t="inlineStr">
        <is>
          <t>Caloocan City</t>
        </is>
      </c>
      <c r="H312" s="17" t="inlineStr">
        <is>
          <t>Barangay 88</t>
        </is>
      </c>
      <c r="I312" s="18" t="n">
        <v>14.61555</v>
      </c>
      <c r="J312" s="18" t="n">
        <v>120.96747</v>
      </c>
      <c r="K312" s="17" t="inlineStr">
        <is>
          <t>R</t>
        </is>
      </c>
      <c r="L312" s="11" t="n">
        <v>2279</v>
      </c>
      <c r="M312" s="19" t="n">
        <v>3.8</v>
      </c>
      <c r="N312" s="20">
        <f>INT(L312/M312)</f>
        <v/>
      </c>
      <c r="O312" s="20">
        <f>INT(N312*0.3+0.5)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51.91</v>
      </c>
      <c r="T312" s="19" t="n">
        <v>45.49</v>
      </c>
      <c r="U312" s="17" t="inlineStr">
        <is>
          <t>Tier 2 High GIDA (Score 40.0–49.9)</t>
        </is>
      </c>
      <c r="V312" s="19" t="n">
        <v>70.06999999999999</v>
      </c>
      <c r="W312" s="19" t="n">
        <v>48.98</v>
      </c>
      <c r="X312" s="19" t="n">
        <v>70.06999999999999</v>
      </c>
      <c r="Y312" s="20">
        <f>ROUND(V312*0.35+W312*0.35+X312*0.30,2)</f>
        <v/>
      </c>
      <c r="Z312" s="25" t="inlineStr">
        <is>
          <t>B - Node 0.5-1 km</t>
        </is>
      </c>
      <c r="AA312" s="19" t="n">
        <v>0.58</v>
      </c>
      <c r="AB312" s="19" t="n">
        <v>0.29</v>
      </c>
      <c r="AC312" s="17" t="inlineStr">
        <is>
          <t>Line: Aerial 24C</t>
        </is>
      </c>
      <c r="AD312" s="17" t="inlineStr">
        <is>
          <t>Short node lateral candidate; confirm port/fiber capacity, access and route.</t>
        </is>
      </c>
      <c r="AE312" s="16" t="n">
        <v>2308</v>
      </c>
    </row>
    <row r="313">
      <c r="A313" s="16" t="n">
        <v>3</v>
      </c>
      <c r="B313" s="16" t="n">
        <v>309</v>
      </c>
      <c r="C313" s="16" t="n">
        <v>2309</v>
      </c>
      <c r="D313" s="17" t="inlineStr">
        <is>
          <t>1381100065</t>
        </is>
      </c>
      <c r="E313" s="17" t="inlineStr">
        <is>
          <t>National Capital Region (NCR)</t>
        </is>
      </c>
      <c r="F313" s="17" t="inlineStr">
        <is>
          <t>Fourth District (Not a Province)</t>
        </is>
      </c>
      <c r="G313" s="17" t="inlineStr">
        <is>
          <t>Pasay City</t>
        </is>
      </c>
      <c r="H313" s="17" t="inlineStr">
        <is>
          <t>Barangay 65</t>
        </is>
      </c>
      <c r="I313" s="18" t="n">
        <v>14.551349</v>
      </c>
      <c r="J313" s="18" t="n">
        <v>120.998009</v>
      </c>
      <c r="K313" s="17" t="inlineStr">
        <is>
          <t>U</t>
        </is>
      </c>
      <c r="L313" s="11" t="n">
        <v>3015</v>
      </c>
      <c r="M313" s="19" t="n">
        <v>3.4</v>
      </c>
      <c r="N313" s="20">
        <f>INT(L313/M313)</f>
        <v/>
      </c>
      <c r="O313" s="20">
        <f>INT(N313*0.3+0.5)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0.89</v>
      </c>
      <c r="T313" s="19" t="n">
        <v>0.88</v>
      </c>
      <c r="U313" s="17" t="inlineStr">
        <is>
          <t>Tier 2 High GIDA (Score 40.0–49.9)</t>
        </is>
      </c>
      <c r="V313" s="19" t="n">
        <v>70.06999999999999</v>
      </c>
      <c r="W313" s="19" t="n">
        <v>48.98</v>
      </c>
      <c r="X313" s="19" t="n">
        <v>70.06999999999999</v>
      </c>
      <c r="Y313" s="20">
        <f>ROUND(V313*0.35+W313*0.35+X313*0.30,2)</f>
        <v/>
      </c>
      <c r="Z313" s="25" t="inlineStr">
        <is>
          <t>B - Node 0.5-1 km</t>
        </is>
      </c>
      <c r="AA313" s="19" t="n">
        <v>0.71</v>
      </c>
      <c r="AB313" s="19" t="n">
        <v>0.01</v>
      </c>
      <c r="AC313" s="17" t="inlineStr">
        <is>
          <t>Line: UG 288C via Y-Duct</t>
        </is>
      </c>
      <c r="AD313" s="17" t="inlineStr">
        <is>
          <t>Short node lateral candidate; confirm port/fiber capacity, access and route.</t>
        </is>
      </c>
      <c r="AE313" s="16" t="n">
        <v>2309</v>
      </c>
    </row>
    <row r="314">
      <c r="A314" s="16" t="n">
        <v>3</v>
      </c>
      <c r="B314" s="16" t="n">
        <v>310</v>
      </c>
      <c r="C314" s="16" t="n">
        <v>2310</v>
      </c>
      <c r="D314" s="17" t="inlineStr">
        <is>
          <t>1380606069</t>
        </is>
      </c>
      <c r="E314" s="17" t="inlineStr">
        <is>
          <t>National Capital Region (NCR)</t>
        </is>
      </c>
      <c r="F314" s="17" t="inlineStr">
        <is>
          <t>First District (Not a Province)</t>
        </is>
      </c>
      <c r="G314" s="17" t="inlineStr">
        <is>
          <t>City of Manila</t>
        </is>
      </c>
      <c r="H314" s="17" t="inlineStr">
        <is>
          <t>Barangay 463</t>
        </is>
      </c>
      <c r="I314" s="18" t="n">
        <v>14.61122</v>
      </c>
      <c r="J314" s="18" t="n">
        <v>120.99505</v>
      </c>
      <c r="K314" s="17" t="inlineStr">
        <is>
          <t>U</t>
        </is>
      </c>
      <c r="L314" s="11" t="n">
        <v>855</v>
      </c>
      <c r="M314" s="19" t="n">
        <v>3.9</v>
      </c>
      <c r="N314" s="20">
        <f>INT(L314/M314)</f>
        <v/>
      </c>
      <c r="O314" s="20">
        <f>INT(N314*0.3+0.5)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28.32</v>
      </c>
      <c r="T314" s="19" t="n">
        <v>27.61</v>
      </c>
      <c r="U314" s="17" t="inlineStr">
        <is>
          <t>Tier 2 High GIDA (Score 40.0–49.9)</t>
        </is>
      </c>
      <c r="V314" s="19" t="n">
        <v>70.06999999999999</v>
      </c>
      <c r="W314" s="19" t="n">
        <v>48.98</v>
      </c>
      <c r="X314" s="19" t="n">
        <v>70.06999999999999</v>
      </c>
      <c r="Y314" s="20">
        <f>ROUND(V314*0.35+W314*0.35+X314*0.30,2)</f>
        <v/>
      </c>
      <c r="Z314" s="25" t="inlineStr">
        <is>
          <t>B - Node 0.5-1 km</t>
        </is>
      </c>
      <c r="AA314" s="19" t="n">
        <v>0.9399999999999999</v>
      </c>
      <c r="AB314" s="19" t="n">
        <v>0.03</v>
      </c>
      <c r="AC314" s="17" t="inlineStr">
        <is>
          <t>Line: Aerial 24C</t>
        </is>
      </c>
      <c r="AD314" s="17" t="inlineStr">
        <is>
          <t>Short node lateral candidate; confirm port/fiber capacity, access and route.</t>
        </is>
      </c>
      <c r="AE314" s="16" t="n">
        <v>2310</v>
      </c>
    </row>
    <row r="315">
      <c r="A315" s="16" t="n">
        <v>3</v>
      </c>
      <c r="B315" s="16" t="n">
        <v>311</v>
      </c>
      <c r="C315" s="16" t="n">
        <v>2311</v>
      </c>
      <c r="D315" s="17" t="inlineStr">
        <is>
          <t>1108603003</t>
        </is>
      </c>
      <c r="E315" s="17" t="inlineStr">
        <is>
          <t>Region XI (Davao Region)</t>
        </is>
      </c>
      <c r="F315" s="17" t="inlineStr">
        <is>
          <t>Davao Occidental</t>
        </is>
      </c>
      <c r="G315" s="17" t="inlineStr">
        <is>
          <t>Malita</t>
        </is>
      </c>
      <c r="H315" s="17" t="inlineStr">
        <is>
          <t>Buhangin</t>
        </is>
      </c>
      <c r="I315" s="18" t="n">
        <v>6.4896249</v>
      </c>
      <c r="J315" s="18" t="n">
        <v>125.5436297</v>
      </c>
      <c r="K315" s="17" t="inlineStr">
        <is>
          <t>R</t>
        </is>
      </c>
      <c r="L315" s="11" t="n">
        <v>4998</v>
      </c>
      <c r="M315" s="19" t="n">
        <v>3.6</v>
      </c>
      <c r="N315" s="20">
        <f>INT(L315/M315)</f>
        <v/>
      </c>
      <c r="O315" s="20">
        <f>INT(N315*0.3+0.5)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18.85</v>
      </c>
      <c r="T315" s="19" t="n">
        <v>19.73</v>
      </c>
      <c r="U315" s="17" t="inlineStr">
        <is>
          <t>Tier 2 High GIDA (Score 40.0–49.9)</t>
        </is>
      </c>
      <c r="V315" s="19" t="n">
        <v>70.06999999999999</v>
      </c>
      <c r="W315" s="19" t="n">
        <v>48.98</v>
      </c>
      <c r="X315" s="19" t="n">
        <v>70.06999999999999</v>
      </c>
      <c r="Y315" s="20">
        <f>ROUND(V315*0.35+W315*0.35+X315*0.30,2)</f>
        <v/>
      </c>
      <c r="Z315" s="24" t="inlineStr">
        <is>
          <t>F - Nearest node and line over 5 km</t>
        </is>
      </c>
      <c r="AA315" s="19" t="n">
        <v>18.85</v>
      </c>
      <c r="AB315" s="19" t="n">
        <v>19.7</v>
      </c>
      <c r="AC315" s="17" t="inlineStr">
        <is>
          <t>Node: MGD001 - BP</t>
        </is>
      </c>
      <c r="AD315" s="17" t="inlineStr">
        <is>
          <t>Remote site candidate: deploy Starlink LEO satellite backhaul or long microwave hop.</t>
        </is>
      </c>
      <c r="AE315" s="16" t="n">
        <v>2311</v>
      </c>
    </row>
    <row r="316">
      <c r="A316" s="16" t="n">
        <v>3</v>
      </c>
      <c r="B316" s="16" t="n">
        <v>312</v>
      </c>
      <c r="C316" s="16" t="n">
        <v>2312</v>
      </c>
      <c r="D316" s="17" t="inlineStr">
        <is>
          <t>1380601194</t>
        </is>
      </c>
      <c r="E316" s="17" t="inlineStr">
        <is>
          <t>National Capital Region (NCR)</t>
        </is>
      </c>
      <c r="F316" s="17" t="inlineStr">
        <is>
          <t>First District (Not a Province)</t>
        </is>
      </c>
      <c r="G316" s="17" t="inlineStr">
        <is>
          <t>City of Manila</t>
        </is>
      </c>
      <c r="H316" s="17" t="inlineStr">
        <is>
          <t>Barangay 194</t>
        </is>
      </c>
      <c r="I316" s="18" t="n">
        <v>14.6352728</v>
      </c>
      <c r="J316" s="18" t="n">
        <v>120.9788079</v>
      </c>
      <c r="K316" s="17" t="inlineStr">
        <is>
          <t>U</t>
        </is>
      </c>
      <c r="L316" s="11" t="n">
        <v>799</v>
      </c>
      <c r="M316" s="19" t="n">
        <v>3.9</v>
      </c>
      <c r="N316" s="20">
        <f>INT(L316/M316)</f>
        <v/>
      </c>
      <c r="O316" s="20">
        <f>INT(N316*0.3+0.5)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56.35</v>
      </c>
      <c r="T316" s="19" t="n">
        <v>35.57</v>
      </c>
      <c r="U316" s="17" t="inlineStr">
        <is>
          <t>Tier 2 High GIDA (Score 40.0–49.9)</t>
        </is>
      </c>
      <c r="V316" s="19" t="n">
        <v>70.06</v>
      </c>
      <c r="W316" s="19" t="n">
        <v>48.98</v>
      </c>
      <c r="X316" s="19" t="n">
        <v>70.06</v>
      </c>
      <c r="Y316" s="20">
        <f>ROUND(V316*0.35+W316*0.35+X316*0.30,2)</f>
        <v/>
      </c>
      <c r="Z316" s="22" t="inlineStr">
        <is>
          <t>C - Line within 0.5 km; node over 1 km</t>
        </is>
      </c>
      <c r="AA316" s="19" t="n">
        <v>1.11</v>
      </c>
      <c r="AB316" s="19" t="n">
        <v>0.32</v>
      </c>
      <c r="AC316" s="17" t="inlineStr">
        <is>
          <t>Line: Aerial 24C</t>
        </is>
      </c>
      <c r="AD316" s="17" t="inlineStr">
        <is>
          <t>Splice closure / line-tap survey candidate; locate closure and confirm splicing/capacity.</t>
        </is>
      </c>
      <c r="AE316" s="16" t="n">
        <v>2312</v>
      </c>
    </row>
    <row r="317">
      <c r="A317" s="16" t="n">
        <v>3</v>
      </c>
      <c r="B317" s="16" t="n">
        <v>313</v>
      </c>
      <c r="C317" s="16" t="n">
        <v>2313</v>
      </c>
      <c r="D317" s="17" t="inlineStr">
        <is>
          <t>1380601090</t>
        </is>
      </c>
      <c r="E317" s="17" t="inlineStr">
        <is>
          <t>National Capital Region (NCR)</t>
        </is>
      </c>
      <c r="F317" s="17" t="inlineStr">
        <is>
          <t>First District (Not a Province)</t>
        </is>
      </c>
      <c r="G317" s="17" t="inlineStr">
        <is>
          <t>City of Manila</t>
        </is>
      </c>
      <c r="H317" s="17" t="inlineStr">
        <is>
          <t>Barangay 90</t>
        </is>
      </c>
      <c r="I317" s="18" t="n">
        <v>14.6178</v>
      </c>
      <c r="J317" s="18" t="n">
        <v>120.96792</v>
      </c>
      <c r="K317" s="17" t="inlineStr">
        <is>
          <t>U</t>
        </is>
      </c>
      <c r="L317" s="11" t="n">
        <v>649</v>
      </c>
      <c r="M317" s="19" t="n">
        <v>3.9</v>
      </c>
      <c r="N317" s="20">
        <f>INT(L317/M317)</f>
        <v/>
      </c>
      <c r="O317" s="20">
        <f>INT(N317*0.3+0.5)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41.23</v>
      </c>
      <c r="T317" s="19" t="n">
        <v>39.67</v>
      </c>
      <c r="U317" s="17" t="inlineStr">
        <is>
          <t>Tier 2 High GIDA (Score 40.0–49.9)</t>
        </is>
      </c>
      <c r="V317" s="19" t="n">
        <v>70.06</v>
      </c>
      <c r="W317" s="19" t="n">
        <v>48.98</v>
      </c>
      <c r="X317" s="19" t="n">
        <v>70.06</v>
      </c>
      <c r="Y317" s="20">
        <f>ROUND(V317*0.35+W317*0.35+X317*0.30,2)</f>
        <v/>
      </c>
      <c r="Z317" s="25" t="inlineStr">
        <is>
          <t>B - Node 0.5-1 km</t>
        </is>
      </c>
      <c r="AA317" s="19" t="n">
        <v>0.5600000000000001</v>
      </c>
      <c r="AB317" s="19" t="n">
        <v>0.29</v>
      </c>
      <c r="AC317" s="17" t="inlineStr">
        <is>
          <t>Line: Aerial 24C</t>
        </is>
      </c>
      <c r="AD317" s="17" t="inlineStr">
        <is>
          <t>Short node lateral candidate; confirm port/fiber capacity, access and route.</t>
        </is>
      </c>
      <c r="AE317" s="16" t="n">
        <v>2313</v>
      </c>
    </row>
    <row r="318">
      <c r="A318" s="16" t="n">
        <v>3</v>
      </c>
      <c r="B318" s="16" t="n">
        <v>314</v>
      </c>
      <c r="C318" s="16" t="n">
        <v>2314</v>
      </c>
      <c r="D318" s="17" t="inlineStr">
        <is>
          <t>1908709019</t>
        </is>
      </c>
      <c r="E318" s="17" t="inlineStr">
        <is>
          <t>Bangsamoro Autonomous Region In Muslim Mindanao (BARMM)</t>
        </is>
      </c>
      <c r="F318" s="17" t="inlineStr">
        <is>
          <t>Maguindanao del Norte</t>
        </is>
      </c>
      <c r="G318" s="17" t="inlineStr">
        <is>
          <t>Parang</t>
        </is>
      </c>
      <c r="H318" s="17" t="inlineStr">
        <is>
          <t>Pinantao</t>
        </is>
      </c>
      <c r="I318" s="18" t="n">
        <v>17.253973</v>
      </c>
      <c r="J318" s="18" t="n">
        <v>122.228017</v>
      </c>
      <c r="K318" s="17" t="inlineStr">
        <is>
          <t>R</t>
        </is>
      </c>
      <c r="L318" s="11" t="n">
        <v>5143</v>
      </c>
      <c r="M318" s="19" t="n">
        <v>4.3</v>
      </c>
      <c r="N318" s="20">
        <f>INT(L318/M318)</f>
        <v/>
      </c>
      <c r="O318" s="20">
        <f>INT(N318*0.3+0.5)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29.28</v>
      </c>
      <c r="T318" s="19" t="n">
        <v>34.18</v>
      </c>
      <c r="U318" s="17" t="inlineStr">
        <is>
          <t>Tier 2 High GIDA (Score 40.0–49.9)</t>
        </is>
      </c>
      <c r="V318" s="19" t="n">
        <v>70.06</v>
      </c>
      <c r="W318" s="19" t="n">
        <v>48.98</v>
      </c>
      <c r="X318" s="19" t="n">
        <v>70.06</v>
      </c>
      <c r="Y318" s="20">
        <f>ROUND(V318*0.35+W318*0.35+X318*0.30,2)</f>
        <v/>
      </c>
      <c r="Z318" s="24" t="inlineStr">
        <is>
          <t>F - Nearest node and line over 5 km</t>
        </is>
      </c>
      <c r="AA318" s="19" t="n">
        <v>29.28</v>
      </c>
      <c r="AB318" s="19" t="n">
        <v>34.17</v>
      </c>
      <c r="AC318" s="17" t="inlineStr">
        <is>
          <t>Node: IGI003 - PM</t>
        </is>
      </c>
      <c r="AD318" s="17" t="inlineStr">
        <is>
          <t>Remote site candidate: deploy Starlink LEO satellite backhaul or long microwave hop.</t>
        </is>
      </c>
      <c r="AE318" s="16" t="n">
        <v>2314</v>
      </c>
    </row>
    <row r="319">
      <c r="A319" s="16" t="n">
        <v>3</v>
      </c>
      <c r="B319" s="16" t="n">
        <v>315</v>
      </c>
      <c r="C319" s="16" t="n">
        <v>2315</v>
      </c>
      <c r="D319" s="17" t="inlineStr">
        <is>
          <t>PH0002315</t>
        </is>
      </c>
      <c r="E319" s="17" t="inlineStr">
        <is>
          <t>NCR</t>
        </is>
      </c>
      <c r="F319" s="17" t="inlineStr">
        <is>
          <t>Metro Manila</t>
        </is>
      </c>
      <c r="G319" s="17" t="inlineStr">
        <is>
          <t>Caloocan City</t>
        </is>
      </c>
      <c r="H319" s="17" t="inlineStr">
        <is>
          <t>Barangay 119</t>
        </is>
      </c>
      <c r="I319" s="18" t="n">
        <v>14.645179</v>
      </c>
      <c r="J319" s="18" t="n">
        <v>120.983948</v>
      </c>
      <c r="K319" s="17" t="inlineStr">
        <is>
          <t>R</t>
        </is>
      </c>
      <c r="L319" s="11" t="n">
        <v>2279</v>
      </c>
      <c r="M319" s="19" t="n">
        <v>3.8</v>
      </c>
      <c r="N319" s="20">
        <f>INT(L319/M319)</f>
        <v/>
      </c>
      <c r="O319" s="20">
        <f>INT(N319*0.3+0.5)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8.789999999999999</v>
      </c>
      <c r="T319" s="19" t="n">
        <v>8.710000000000001</v>
      </c>
      <c r="U319" s="17" t="inlineStr">
        <is>
          <t>Tier 2 High GIDA (Score 40.0–49.9)</t>
        </is>
      </c>
      <c r="V319" s="19" t="n">
        <v>70.06</v>
      </c>
      <c r="W319" s="19" t="n">
        <v>48.98</v>
      </c>
      <c r="X319" s="19" t="n">
        <v>70.06</v>
      </c>
      <c r="Y319" s="20">
        <f>ROUND(V319*0.35+W319*0.35+X319*0.30,2)</f>
        <v/>
      </c>
      <c r="Z319" s="25" t="inlineStr">
        <is>
          <t>A - Node within 0.5 km</t>
        </is>
      </c>
      <c r="AA319" s="19" t="n">
        <v>0.4</v>
      </c>
      <c r="AB319" s="19" t="n">
        <v>0.04</v>
      </c>
      <c r="AC319" s="17" t="inlineStr">
        <is>
          <t>Line: UG 144C via Y-Duct</t>
        </is>
      </c>
      <c r="AD319" s="17" t="inlineStr">
        <is>
          <t>First survey candidate: confirm node handoff, spare capacity and short route; co-location not established.</t>
        </is>
      </c>
      <c r="AE319" s="16" t="n">
        <v>2315</v>
      </c>
    </row>
    <row r="320">
      <c r="A320" s="16" t="n">
        <v>3</v>
      </c>
      <c r="B320" s="16" t="n">
        <v>316</v>
      </c>
      <c r="C320" s="16" t="n">
        <v>2316</v>
      </c>
      <c r="D320" s="17" t="inlineStr">
        <is>
          <t>1380606031</t>
        </is>
      </c>
      <c r="E320" s="17" t="inlineStr">
        <is>
          <t>National Capital Region (NCR)</t>
        </is>
      </c>
      <c r="F320" s="17" t="inlineStr">
        <is>
          <t>First District (Not a Province)</t>
        </is>
      </c>
      <c r="G320" s="17" t="inlineStr">
        <is>
          <t>City of Manila</t>
        </is>
      </c>
      <c r="H320" s="17" t="inlineStr">
        <is>
          <t>Barangay 425</t>
        </is>
      </c>
      <c r="I320" s="18" t="n">
        <v>14.604929</v>
      </c>
      <c r="J320" s="18" t="n">
        <v>121.000276</v>
      </c>
      <c r="K320" s="17" t="inlineStr">
        <is>
          <t>U</t>
        </is>
      </c>
      <c r="L320" s="11" t="n">
        <v>2150</v>
      </c>
      <c r="M320" s="19" t="n">
        <v>3.9</v>
      </c>
      <c r="N320" s="20">
        <f>INT(L320/M320)</f>
        <v/>
      </c>
      <c r="O320" s="20">
        <f>INT(N320*0.3+0.5)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11.55</v>
      </c>
      <c r="T320" s="19" t="n">
        <v>18.79</v>
      </c>
      <c r="U320" s="17" t="inlineStr">
        <is>
          <t>Tier 2 High GIDA (Score 40.0–49.9)</t>
        </is>
      </c>
      <c r="V320" s="19" t="n">
        <v>70.06</v>
      </c>
      <c r="W320" s="19" t="n">
        <v>48.98</v>
      </c>
      <c r="X320" s="19" t="n">
        <v>70.06</v>
      </c>
      <c r="Y320" s="20">
        <f>ROUND(V320*0.35+W320*0.35+X320*0.30,2)</f>
        <v/>
      </c>
      <c r="Z320" s="25" t="inlineStr">
        <is>
          <t>B - Node 0.5-1 km</t>
        </is>
      </c>
      <c r="AA320" s="19" t="n">
        <v>0.5600000000000001</v>
      </c>
      <c r="AB320" s="19" t="n">
        <v>0.02</v>
      </c>
      <c r="AC320" s="17" t="inlineStr">
        <is>
          <t>Line: Aerial 24C</t>
        </is>
      </c>
      <c r="AD320" s="17" t="inlineStr">
        <is>
          <t>Short node lateral candidate; confirm port/fiber capacity, access and route.</t>
        </is>
      </c>
      <c r="AE320" s="16" t="n">
        <v>2316</v>
      </c>
    </row>
    <row r="321">
      <c r="A321" s="16" t="n">
        <v>3</v>
      </c>
      <c r="B321" s="16" t="n">
        <v>317</v>
      </c>
      <c r="C321" s="16" t="n">
        <v>2317</v>
      </c>
      <c r="D321" s="17" t="inlineStr">
        <is>
          <t>PH0002317</t>
        </is>
      </c>
      <c r="E321" s="17" t="inlineStr">
        <is>
          <t>I</t>
        </is>
      </c>
      <c r="F321" s="17" t="inlineStr">
        <is>
          <t>Pangasinan</t>
        </is>
      </c>
      <c r="G321" s="17" t="inlineStr">
        <is>
          <t>Dagupan City</t>
        </is>
      </c>
      <c r="H321" s="17" t="inlineStr">
        <is>
          <t>Pogo Chico</t>
        </is>
      </c>
      <c r="I321" s="18" t="n">
        <v>16.0420593</v>
      </c>
      <c r="J321" s="18" t="n">
        <v>120.3330922</v>
      </c>
      <c r="K321" s="17" t="inlineStr">
        <is>
          <t>R</t>
        </is>
      </c>
      <c r="L321" s="11" t="n">
        <v>2218</v>
      </c>
      <c r="M321" s="19" t="n">
        <v>3.6</v>
      </c>
      <c r="N321" s="20">
        <f>INT(L321/M321)</f>
        <v/>
      </c>
      <c r="O321" s="20">
        <f>INT(N321*0.3+0.5)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3.24</v>
      </c>
      <c r="T321" s="19" t="n">
        <v>0.62</v>
      </c>
      <c r="U321" s="17" t="inlineStr">
        <is>
          <t>Tier 2 High GIDA (Score 40.0–49.9)</t>
        </is>
      </c>
      <c r="V321" s="19" t="n">
        <v>70.05</v>
      </c>
      <c r="W321" s="19" t="n">
        <v>48.97</v>
      </c>
      <c r="X321" s="19" t="n">
        <v>70.05</v>
      </c>
      <c r="Y321" s="20">
        <f>ROUND(V321*0.35+W321*0.35+X321*0.30,2)</f>
        <v/>
      </c>
      <c r="Z321" s="22" t="inlineStr">
        <is>
          <t>C - Line within 0.5 km; node over 1 km</t>
        </is>
      </c>
      <c r="AA321" s="19" t="n">
        <v>2.37</v>
      </c>
      <c r="AB321" s="19" t="n">
        <v>0.08</v>
      </c>
      <c r="AC321" s="17" t="inlineStr">
        <is>
          <t>Line: DAGUPAN</t>
        </is>
      </c>
      <c r="AD321" s="17" t="inlineStr">
        <is>
          <t>Splice closure / line-tap survey candidate; locate closure and confirm splicing/capacity.</t>
        </is>
      </c>
      <c r="AE321" s="16" t="n">
        <v>2317</v>
      </c>
    </row>
    <row r="322">
      <c r="A322" s="16" t="n">
        <v>3</v>
      </c>
      <c r="B322" s="16" t="n">
        <v>318</v>
      </c>
      <c r="C322" s="16" t="n">
        <v>2318</v>
      </c>
      <c r="D322" s="17" t="inlineStr">
        <is>
          <t>1380601203</t>
        </is>
      </c>
      <c r="E322" s="17" t="inlineStr">
        <is>
          <t>National Capital Region (NCR)</t>
        </is>
      </c>
      <c r="F322" s="17" t="inlineStr">
        <is>
          <t>First District (Not a Province)</t>
        </is>
      </c>
      <c r="G322" s="17" t="inlineStr">
        <is>
          <t>City of Manila</t>
        </is>
      </c>
      <c r="H322" s="17" t="inlineStr">
        <is>
          <t>Barangay 202-A</t>
        </is>
      </c>
      <c r="I322" s="18" t="n">
        <v>14.63304</v>
      </c>
      <c r="J322" s="18" t="n">
        <v>120.97947</v>
      </c>
      <c r="K322" s="17" t="inlineStr">
        <is>
          <t>U</t>
        </is>
      </c>
      <c r="L322" s="11" t="n">
        <v>1250</v>
      </c>
      <c r="M322" s="19" t="n">
        <v>3.9</v>
      </c>
      <c r="N322" s="20">
        <f>INT(L322/M322)</f>
        <v/>
      </c>
      <c r="O322" s="20">
        <f>INT(N322*0.3+0.5)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38.15</v>
      </c>
      <c r="T322" s="19" t="n">
        <v>19.65</v>
      </c>
      <c r="U322" s="17" t="inlineStr">
        <is>
          <t>Tier 2 High GIDA (Score 40.0–49.9)</t>
        </is>
      </c>
      <c r="V322" s="19" t="n">
        <v>70.05</v>
      </c>
      <c r="W322" s="19" t="n">
        <v>48.97</v>
      </c>
      <c r="X322" s="19" t="n">
        <v>70.05</v>
      </c>
      <c r="Y322" s="20">
        <f>ROUND(V322*0.35+W322*0.35+X322*0.30,2)</f>
        <v/>
      </c>
      <c r="Z322" s="25" t="inlineStr">
        <is>
          <t>B - Node 0.5-1 km</t>
        </is>
      </c>
      <c r="AA322" s="19" t="n">
        <v>0.95</v>
      </c>
      <c r="AB322" s="19" t="n">
        <v>0.15</v>
      </c>
      <c r="AC322" s="17" t="inlineStr">
        <is>
          <t>Line: Aerial 24C</t>
        </is>
      </c>
      <c r="AD322" s="17" t="inlineStr">
        <is>
          <t>Short node lateral candidate; confirm port/fiber capacity, access and route.</t>
        </is>
      </c>
      <c r="AE322" s="16" t="n">
        <v>2318</v>
      </c>
    </row>
    <row r="323">
      <c r="A323" s="16" t="n">
        <v>3</v>
      </c>
      <c r="B323" s="16" t="n">
        <v>319</v>
      </c>
      <c r="C323" s="16" t="n">
        <v>2319</v>
      </c>
      <c r="D323" s="17" t="inlineStr">
        <is>
          <t>0401005074</t>
        </is>
      </c>
      <c r="E323" s="17" t="inlineStr">
        <is>
          <t>Region IV-A (CALABARZON)</t>
        </is>
      </c>
      <c r="F323" s="17" t="inlineStr">
        <is>
          <t>Batangas</t>
        </is>
      </c>
      <c r="G323" s="17" t="inlineStr">
        <is>
          <t>Batangas City</t>
        </is>
      </c>
      <c r="H323" s="17" t="inlineStr">
        <is>
          <t>Barangay 5</t>
        </is>
      </c>
      <c r="I323" s="18" t="n">
        <v>13.7739698</v>
      </c>
      <c r="J323" s="18" t="n">
        <v>121.0455546</v>
      </c>
      <c r="K323" s="17" t="inlineStr">
        <is>
          <t>R</t>
        </is>
      </c>
      <c r="L323" s="11" t="n">
        <v>584</v>
      </c>
      <c r="M323" s="19" t="n">
        <v>3.6</v>
      </c>
      <c r="N323" s="20">
        <f>INT(L323/M323)</f>
        <v/>
      </c>
      <c r="O323" s="20">
        <f>INT(N323*0.3+0.5)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3.5</v>
      </c>
      <c r="T323" s="19" t="n">
        <v>4.27</v>
      </c>
      <c r="U323" s="17" t="inlineStr">
        <is>
          <t>Tier 2 High GIDA (Score 40.0–49.9)</t>
        </is>
      </c>
      <c r="V323" s="19" t="n">
        <v>70.05</v>
      </c>
      <c r="W323" s="19" t="n">
        <v>48.97</v>
      </c>
      <c r="X323" s="19" t="n">
        <v>70.05</v>
      </c>
      <c r="Y323" s="20">
        <f>ROUND(V323*0.35+W323*0.35+X323*0.30,2)</f>
        <v/>
      </c>
      <c r="Z323" s="22" t="inlineStr">
        <is>
          <t>C - Line within 0.5 km; node over 1 km</t>
        </is>
      </c>
      <c r="AA323" s="19" t="n">
        <v>1.63</v>
      </c>
      <c r="AB323" s="19" t="n">
        <v>0.04</v>
      </c>
      <c r="AC323" s="17" t="inlineStr">
        <is>
          <t>Line: BAUAN - SAN JOSE</t>
        </is>
      </c>
      <c r="AD323" s="17" t="inlineStr">
        <is>
          <t>Splice closure / line-tap survey candidate; locate closure and confirm splicing/capacity.</t>
        </is>
      </c>
      <c r="AE323" s="16" t="n">
        <v>2319</v>
      </c>
    </row>
    <row r="324">
      <c r="A324" s="16" t="n">
        <v>3</v>
      </c>
      <c r="B324" s="16" t="n">
        <v>320</v>
      </c>
      <c r="C324" s="16" t="n">
        <v>2320</v>
      </c>
      <c r="D324" s="17" t="inlineStr">
        <is>
          <t>1908707003</t>
        </is>
      </c>
      <c r="E324" s="17" t="inlineStr">
        <is>
          <t>Bangsamoro Autonomous Region In Muslim Mindanao (BARMM)</t>
        </is>
      </c>
      <c r="F324" s="17" t="inlineStr">
        <is>
          <t>Maguindanao del Norte</t>
        </is>
      </c>
      <c r="G324" s="17" t="inlineStr">
        <is>
          <t>Matanog</t>
        </is>
      </c>
      <c r="H324" s="17" t="inlineStr">
        <is>
          <t>Bugasan Norte</t>
        </is>
      </c>
      <c r="I324" s="18" t="n">
        <v>17.253962</v>
      </c>
      <c r="J324" s="18" t="n">
        <v>122.228006</v>
      </c>
      <c r="K324" s="17" t="inlineStr">
        <is>
          <t>R</t>
        </is>
      </c>
      <c r="L324" s="11" t="n">
        <v>10312</v>
      </c>
      <c r="M324" s="19" t="n">
        <v>4.3</v>
      </c>
      <c r="N324" s="20">
        <f>INT(L324/M324)</f>
        <v/>
      </c>
      <c r="O324" s="20">
        <f>INT(N324*0.3+0.5)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29.28</v>
      </c>
      <c r="T324" s="19" t="n">
        <v>34.18</v>
      </c>
      <c r="U324" s="17" t="inlineStr">
        <is>
          <t>Tier 2 High GIDA (Score 40.0–49.9)</t>
        </is>
      </c>
      <c r="V324" s="19" t="n">
        <v>70.05</v>
      </c>
      <c r="W324" s="19" t="n">
        <v>48.97</v>
      </c>
      <c r="X324" s="19" t="n">
        <v>70.05</v>
      </c>
      <c r="Y324" s="20">
        <f>ROUND(V324*0.35+W324*0.35+X324*0.30,2)</f>
        <v/>
      </c>
      <c r="Z324" s="24" t="inlineStr">
        <is>
          <t>F - Nearest node and line over 5 km</t>
        </is>
      </c>
      <c r="AA324" s="19" t="n">
        <v>29.28</v>
      </c>
      <c r="AB324" s="19" t="n">
        <v>34.17</v>
      </c>
      <c r="AC324" s="17" t="inlineStr">
        <is>
          <t>Node: IGI003 - PM</t>
        </is>
      </c>
      <c r="AD324" s="17" t="inlineStr">
        <is>
          <t>Remote site candidate: deploy Starlink LEO satellite backhaul or long microwave hop.</t>
        </is>
      </c>
      <c r="AE324" s="16" t="n">
        <v>2320</v>
      </c>
    </row>
    <row r="325">
      <c r="A325" s="16" t="n">
        <v>3</v>
      </c>
      <c r="B325" s="16" t="n">
        <v>321</v>
      </c>
      <c r="C325" s="16" t="n">
        <v>2321</v>
      </c>
      <c r="D325" s="17" t="inlineStr">
        <is>
          <t>PH0002321</t>
        </is>
      </c>
      <c r="E325" s="17" t="inlineStr">
        <is>
          <t>NCR</t>
        </is>
      </c>
      <c r="F325" s="17" t="inlineStr">
        <is>
          <t>Metro Manila</t>
        </is>
      </c>
      <c r="G325" s="17" t="inlineStr">
        <is>
          <t>Caloocan City</t>
        </is>
      </c>
      <c r="H325" s="17" t="inlineStr">
        <is>
          <t>Barangay 10</t>
        </is>
      </c>
      <c r="I325" s="18" t="n">
        <v>14.654081</v>
      </c>
      <c r="J325" s="18" t="n">
        <v>120.969779</v>
      </c>
      <c r="K325" s="17" t="inlineStr">
        <is>
          <t>R</t>
        </is>
      </c>
      <c r="L325" s="11" t="n">
        <v>2279</v>
      </c>
      <c r="M325" s="19" t="n">
        <v>3.8</v>
      </c>
      <c r="N325" s="20">
        <f>INT(L325/M325)</f>
        <v/>
      </c>
      <c r="O325" s="20">
        <f>INT(N325*0.3+0.5)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27.71</v>
      </c>
      <c r="T325" s="19" t="n">
        <v>42.34</v>
      </c>
      <c r="U325" s="17" t="inlineStr">
        <is>
          <t>Tier 2 High GIDA (Score 40.0–49.9)</t>
        </is>
      </c>
      <c r="V325" s="19" t="n">
        <v>70.05</v>
      </c>
      <c r="W325" s="19" t="n">
        <v>48.97</v>
      </c>
      <c r="X325" s="19" t="n">
        <v>70.05</v>
      </c>
      <c r="Y325" s="20">
        <f>ROUND(V325*0.35+W325*0.35+X325*0.30,2)</f>
        <v/>
      </c>
      <c r="Z325" s="25" t="inlineStr">
        <is>
          <t>B - Node 0.5-1 km</t>
        </is>
      </c>
      <c r="AA325" s="19" t="n">
        <v>0.64</v>
      </c>
      <c r="AB325" s="19" t="n">
        <v>0.75</v>
      </c>
      <c r="AC325" s="17" t="inlineStr">
        <is>
          <t>Node: CCS004
- TYPE 3</t>
        </is>
      </c>
      <c r="AD325" s="17" t="inlineStr">
        <is>
          <t>Short node lateral candidate; confirm port/fiber capacity, access and route.</t>
        </is>
      </c>
      <c r="AE325" s="16" t="n">
        <v>2321</v>
      </c>
    </row>
    <row r="326">
      <c r="A326" s="16" t="n">
        <v>3</v>
      </c>
      <c r="B326" s="16" t="n">
        <v>322</v>
      </c>
      <c r="C326" s="16" t="n">
        <v>2322</v>
      </c>
      <c r="D326" s="17" t="inlineStr">
        <is>
          <t>1380601057</t>
        </is>
      </c>
      <c r="E326" s="17" t="inlineStr">
        <is>
          <t>National Capital Region (NCR)</t>
        </is>
      </c>
      <c r="F326" s="17" t="inlineStr">
        <is>
          <t>First District (Not a Province)</t>
        </is>
      </c>
      <c r="G326" s="17" t="inlineStr">
        <is>
          <t>City of Manila</t>
        </is>
      </c>
      <c r="H326" s="17" t="inlineStr">
        <is>
          <t>Barangay 57</t>
        </is>
      </c>
      <c r="I326" s="18" t="n">
        <v>14.6093649</v>
      </c>
      <c r="J326" s="18" t="n">
        <v>120.9698497</v>
      </c>
      <c r="K326" s="17" t="inlineStr">
        <is>
          <t>U</t>
        </is>
      </c>
      <c r="L326" s="11" t="n">
        <v>909</v>
      </c>
      <c r="M326" s="19" t="n">
        <v>3.9</v>
      </c>
      <c r="N326" s="20">
        <f>INT(L326/M326)</f>
        <v/>
      </c>
      <c r="O326" s="20">
        <f>INT(N326*0.3+0.5)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18.21</v>
      </c>
      <c r="T326" s="19" t="n">
        <v>26.54</v>
      </c>
      <c r="U326" s="17" t="inlineStr">
        <is>
          <t>Tier 2 High GIDA (Score 40.0–49.9)</t>
        </is>
      </c>
      <c r="V326" s="19" t="n">
        <v>70.05</v>
      </c>
      <c r="W326" s="19" t="n">
        <v>48.97</v>
      </c>
      <c r="X326" s="19" t="n">
        <v>70.05</v>
      </c>
      <c r="Y326" s="20">
        <f>ROUND(V326*0.35+W326*0.35+X326*0.30,2)</f>
        <v/>
      </c>
      <c r="Z326" s="25" t="inlineStr">
        <is>
          <t>A - Node within 0.5 km</t>
        </is>
      </c>
      <c r="AA326" s="19" t="n">
        <v>0.29</v>
      </c>
      <c r="AB326" s="19" t="n">
        <v>0.08</v>
      </c>
      <c r="AC326" s="17" t="inlineStr">
        <is>
          <t>Line: Aerial 24C</t>
        </is>
      </c>
      <c r="AD326" s="17" t="inlineStr">
        <is>
          <t>First survey candidate: confirm node handoff, spare capacity and short route; co-location not established.</t>
        </is>
      </c>
      <c r="AE326" s="16" t="n">
        <v>2322</v>
      </c>
    </row>
    <row r="327">
      <c r="A327" s="16" t="n">
        <v>3</v>
      </c>
      <c r="B327" s="16" t="n">
        <v>323</v>
      </c>
      <c r="C327" s="16" t="n">
        <v>2323</v>
      </c>
      <c r="D327" s="17" t="inlineStr">
        <is>
          <t>1380614093</t>
        </is>
      </c>
      <c r="E327" s="17" t="inlineStr">
        <is>
          <t>National Capital Region (NCR)</t>
        </is>
      </c>
      <c r="F327" s="17" t="inlineStr">
        <is>
          <t>First District (Not a Province)</t>
        </is>
      </c>
      <c r="G327" s="17" t="inlineStr">
        <is>
          <t>City of Manila</t>
        </is>
      </c>
      <c r="H327" s="17" t="inlineStr">
        <is>
          <t>Barangay 900</t>
        </is>
      </c>
      <c r="I327" s="18" t="n">
        <v>14.5870309</v>
      </c>
      <c r="J327" s="18" t="n">
        <v>121.0110588</v>
      </c>
      <c r="K327" s="17" t="inlineStr">
        <is>
          <t>U</t>
        </is>
      </c>
      <c r="L327" s="11" t="n">
        <v>8842</v>
      </c>
      <c r="M327" s="19" t="n">
        <v>3.9</v>
      </c>
      <c r="N327" s="20">
        <f>INT(L327/M327)</f>
        <v/>
      </c>
      <c r="O327" s="20">
        <f>INT(N327*0.3+0.5)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62.26</v>
      </c>
      <c r="T327" s="19" t="n">
        <v>82.17</v>
      </c>
      <c r="U327" s="17" t="inlineStr">
        <is>
          <t>Tier 2 High GIDA (Score 40.0–49.9)</t>
        </is>
      </c>
      <c r="V327" s="19" t="n">
        <v>70.04000000000001</v>
      </c>
      <c r="W327" s="19" t="n">
        <v>48.97</v>
      </c>
      <c r="X327" s="19" t="n">
        <v>70.04000000000001</v>
      </c>
      <c r="Y327" s="20">
        <f>ROUND(V327*0.35+W327*0.35+X327*0.30,2)</f>
        <v/>
      </c>
      <c r="Z327" s="25" t="inlineStr">
        <is>
          <t>B - Node 0.5-1 km</t>
        </is>
      </c>
      <c r="AA327" s="19" t="n">
        <v>0.9399999999999999</v>
      </c>
      <c r="AB327" s="19" t="n">
        <v>0.59</v>
      </c>
      <c r="AC327" s="17" t="inlineStr">
        <is>
          <t>Line: Aerial 24C</t>
        </is>
      </c>
      <c r="AD327" s="17" t="inlineStr">
        <is>
          <t>Short node lateral candidate; confirm port/fiber capacity, access and route.</t>
        </is>
      </c>
      <c r="AE327" s="16" t="n">
        <v>2323</v>
      </c>
    </row>
    <row r="328">
      <c r="A328" s="16" t="n">
        <v>3</v>
      </c>
      <c r="B328" s="16" t="n">
        <v>324</v>
      </c>
      <c r="C328" s="16" t="n">
        <v>2324</v>
      </c>
      <c r="D328" s="17" t="inlineStr">
        <is>
          <t>PH0002324</t>
        </is>
      </c>
      <c r="E328" s="17" t="inlineStr">
        <is>
          <t>VII</t>
        </is>
      </c>
      <c r="F328" s="17" t="inlineStr">
        <is>
          <t>Cebu</t>
        </is>
      </c>
      <c r="G328" s="17" t="inlineStr">
        <is>
          <t>Cebu City</t>
        </is>
      </c>
      <c r="H328" s="17" t="inlineStr">
        <is>
          <t>Day-as</t>
        </is>
      </c>
      <c r="I328" s="18" t="n">
        <v>10.341451</v>
      </c>
      <c r="J328" s="18" t="n">
        <v>123.889027</v>
      </c>
      <c r="K328" s="17" t="inlineStr">
        <is>
          <t>R</t>
        </is>
      </c>
      <c r="L328" s="11" t="n">
        <v>2250</v>
      </c>
      <c r="M328" s="19" t="n">
        <v>3.8</v>
      </c>
      <c r="N328" s="20">
        <f>INT(L328/M328)</f>
        <v/>
      </c>
      <c r="O328" s="20">
        <f>INT(N328*0.3+0.5)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2.1</v>
      </c>
      <c r="T328" s="19" t="n">
        <v>4</v>
      </c>
      <c r="U328" s="17" t="inlineStr">
        <is>
          <t>Tier 2 High GIDA (Score 40.0–49.9)</t>
        </is>
      </c>
      <c r="V328" s="19" t="n">
        <v>70.04000000000001</v>
      </c>
      <c r="W328" s="19" t="n">
        <v>48.97</v>
      </c>
      <c r="X328" s="19" t="n">
        <v>70.04000000000001</v>
      </c>
      <c r="Y328" s="20">
        <f>ROUND(V328*0.35+W328*0.35+X328*0.30,2)</f>
        <v/>
      </c>
      <c r="Z328" s="23" t="inlineStr">
        <is>
          <t>D - Other node or line within 3 km</t>
        </is>
      </c>
      <c r="AA328" s="19" t="n">
        <v>1.5</v>
      </c>
      <c r="AB328" s="19" t="n">
        <v>3.66</v>
      </c>
      <c r="AC328" s="17" t="inlineStr">
        <is>
          <t>Node: CCY003 -  TYPE 3</t>
        </is>
      </c>
      <c r="AD328" s="17" t="inlineStr">
        <is>
          <t>Route options survey candidate: compare actual node lateral with approved line tap.</t>
        </is>
      </c>
      <c r="AE328" s="16" t="n">
        <v>2324</v>
      </c>
    </row>
    <row r="329">
      <c r="A329" s="16" t="n">
        <v>3</v>
      </c>
      <c r="B329" s="16" t="n">
        <v>325</v>
      </c>
      <c r="C329" s="16" t="n">
        <v>2325</v>
      </c>
      <c r="D329" s="17" t="inlineStr">
        <is>
          <t>1381100064</t>
        </is>
      </c>
      <c r="E329" s="17" t="inlineStr">
        <is>
          <t>National Capital Region (NCR)</t>
        </is>
      </c>
      <c r="F329" s="17" t="inlineStr">
        <is>
          <t>Fourth District (Not a Province)</t>
        </is>
      </c>
      <c r="G329" s="17" t="inlineStr">
        <is>
          <t>Pasay City</t>
        </is>
      </c>
      <c r="H329" s="17" t="inlineStr">
        <is>
          <t>Barangay 64</t>
        </is>
      </c>
      <c r="I329" s="18" t="n">
        <v>14.552069</v>
      </c>
      <c r="J329" s="18" t="n">
        <v>120.999449</v>
      </c>
      <c r="K329" s="17" t="inlineStr">
        <is>
          <t>U</t>
        </is>
      </c>
      <c r="L329" s="11" t="n">
        <v>1627</v>
      </c>
      <c r="M329" s="19" t="n">
        <v>3.4</v>
      </c>
      <c r="N329" s="20">
        <f>INT(L329/M329)</f>
        <v/>
      </c>
      <c r="O329" s="20">
        <f>INT(N329*0.3+0.5)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3.11</v>
      </c>
      <c r="T329" s="19" t="n">
        <v>2.79</v>
      </c>
      <c r="U329" s="17" t="inlineStr">
        <is>
          <t>Tier 2 High GIDA (Score 40.0–49.9)</t>
        </is>
      </c>
      <c r="V329" s="19" t="n">
        <v>70.04000000000001</v>
      </c>
      <c r="W329" s="19" t="n">
        <v>48.97</v>
      </c>
      <c r="X329" s="19" t="n">
        <v>70.04000000000001</v>
      </c>
      <c r="Y329" s="20">
        <f>ROUND(V329*0.35+W329*0.35+X329*0.30,2)</f>
        <v/>
      </c>
      <c r="Z329" s="25" t="inlineStr">
        <is>
          <t>B - Node 0.5-1 km</t>
        </is>
      </c>
      <c r="AA329" s="19" t="n">
        <v>0.84</v>
      </c>
      <c r="AB329" s="19" t="n">
        <v>0.18</v>
      </c>
      <c r="AC329" s="17" t="inlineStr">
        <is>
          <t>Line: UG 288C via Y-Duct</t>
        </is>
      </c>
      <c r="AD329" s="17" t="inlineStr">
        <is>
          <t>Short node lateral candidate; confirm port/fiber capacity, access and route.</t>
        </is>
      </c>
      <c r="AE329" s="16" t="n">
        <v>2325</v>
      </c>
    </row>
    <row r="330">
      <c r="A330" s="16" t="n">
        <v>3</v>
      </c>
      <c r="B330" s="16" t="n">
        <v>326</v>
      </c>
      <c r="C330" s="16" t="n">
        <v>2326</v>
      </c>
      <c r="D330" s="17" t="inlineStr">
        <is>
          <t>1380614043</t>
        </is>
      </c>
      <c r="E330" s="17" t="inlineStr">
        <is>
          <t>National Capital Region (NCR)</t>
        </is>
      </c>
      <c r="F330" s="17" t="inlineStr">
        <is>
          <t>First District (Not a Province)</t>
        </is>
      </c>
      <c r="G330" s="17" t="inlineStr">
        <is>
          <t>City of Manila</t>
        </is>
      </c>
      <c r="H330" s="17" t="inlineStr">
        <is>
          <t>Barangay 787</t>
        </is>
      </c>
      <c r="I330" s="18" t="n">
        <v>14.581848</v>
      </c>
      <c r="J330" s="18" t="n">
        <v>121.012786</v>
      </c>
      <c r="K330" s="17" t="inlineStr">
        <is>
          <t>U</t>
        </is>
      </c>
      <c r="L330" s="11" t="n">
        <v>3732</v>
      </c>
      <c r="M330" s="19" t="n">
        <v>3.9</v>
      </c>
      <c r="N330" s="20">
        <f>INT(L330/M330)</f>
        <v/>
      </c>
      <c r="O330" s="20">
        <f>INT(N330*0.3+0.5)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18.26</v>
      </c>
      <c r="T330" s="19" t="n">
        <v>15.74</v>
      </c>
      <c r="U330" s="17" t="inlineStr">
        <is>
          <t>Tier 2 High GIDA (Score 40.0–49.9)</t>
        </is>
      </c>
      <c r="V330" s="19" t="n">
        <v>70.04000000000001</v>
      </c>
      <c r="W330" s="19" t="n">
        <v>48.96</v>
      </c>
      <c r="X330" s="19" t="n">
        <v>70.04000000000001</v>
      </c>
      <c r="Y330" s="20">
        <f>ROUND(V330*0.35+W330*0.35+X330*0.30,2)</f>
        <v/>
      </c>
      <c r="Z330" s="22" t="inlineStr">
        <is>
          <t>C - Line within 0.5 km; node over 1 km</t>
        </is>
      </c>
      <c r="AA330" s="19" t="n">
        <v>1.11</v>
      </c>
      <c r="AB330" s="19" t="n">
        <v>0.03</v>
      </c>
      <c r="AC330" s="17" t="inlineStr">
        <is>
          <t>Line: Aerial 24C</t>
        </is>
      </c>
      <c r="AD330" s="17" t="inlineStr">
        <is>
          <t>Splice closure / line-tap survey candidate; locate closure and confirm splicing/capacity.</t>
        </is>
      </c>
      <c r="AE330" s="16" t="n">
        <v>2326</v>
      </c>
    </row>
    <row r="331">
      <c r="A331" s="16" t="n">
        <v>3</v>
      </c>
      <c r="B331" s="16" t="n">
        <v>327</v>
      </c>
      <c r="C331" s="16" t="n">
        <v>2327</v>
      </c>
      <c r="D331" s="17" t="inlineStr">
        <is>
          <t>1380611029</t>
        </is>
      </c>
      <c r="E331" s="17" t="inlineStr">
        <is>
          <t>National Capital Region (NCR)</t>
        </is>
      </c>
      <c r="F331" s="17" t="inlineStr">
        <is>
          <t>First District (Not a Province)</t>
        </is>
      </c>
      <c r="G331" s="17" t="inlineStr">
        <is>
          <t>City of Manila</t>
        </is>
      </c>
      <c r="H331" s="17" t="inlineStr">
        <is>
          <t>Barangay 815</t>
        </is>
      </c>
      <c r="I331" s="18" t="n">
        <v>14.57937</v>
      </c>
      <c r="J331" s="18" t="n">
        <v>121.00435</v>
      </c>
      <c r="K331" s="17" t="inlineStr">
        <is>
          <t>U</t>
        </is>
      </c>
      <c r="L331" s="11" t="n">
        <v>1416</v>
      </c>
      <c r="M331" s="19" t="n">
        <v>3.9</v>
      </c>
      <c r="N331" s="20">
        <f>INT(L331/M331)</f>
        <v/>
      </c>
      <c r="O331" s="20">
        <f>INT(N331*0.3+0.5)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15.26</v>
      </c>
      <c r="T331" s="19" t="n">
        <v>15.26</v>
      </c>
      <c r="U331" s="17" t="inlineStr">
        <is>
          <t>Tier 2 High GIDA (Score 40.0–49.9)</t>
        </is>
      </c>
      <c r="V331" s="19" t="n">
        <v>70.04000000000001</v>
      </c>
      <c r="W331" s="19" t="n">
        <v>48.96</v>
      </c>
      <c r="X331" s="19" t="n">
        <v>70.04000000000001</v>
      </c>
      <c r="Y331" s="20">
        <f>ROUND(V331*0.35+W331*0.35+X331*0.30,2)</f>
        <v/>
      </c>
      <c r="Z331" s="25" t="inlineStr">
        <is>
          <t>B - Node 0.5-1 km</t>
        </is>
      </c>
      <c r="AA331" s="19" t="n">
        <v>0.58</v>
      </c>
      <c r="AB331" s="19" t="n">
        <v>0</v>
      </c>
      <c r="AC331" s="17" t="inlineStr">
        <is>
          <t>Line: Aerial 24C</t>
        </is>
      </c>
      <c r="AD331" s="17" t="inlineStr">
        <is>
          <t>Short node lateral candidate; confirm port/fiber capacity, access and route.</t>
        </is>
      </c>
      <c r="AE331" s="16" t="n">
        <v>2327</v>
      </c>
    </row>
    <row r="332">
      <c r="A332" s="16" t="n">
        <v>3</v>
      </c>
      <c r="B332" s="16" t="n">
        <v>328</v>
      </c>
      <c r="C332" s="16" t="n">
        <v>2328</v>
      </c>
      <c r="D332" s="17" t="inlineStr">
        <is>
          <t>PH0002328</t>
        </is>
      </c>
      <c r="E332" s="17" t="inlineStr">
        <is>
          <t>CAR</t>
        </is>
      </c>
      <c r="F332" s="17" t="inlineStr">
        <is>
          <t>Benguet</t>
        </is>
      </c>
      <c r="G332" s="17" t="inlineStr">
        <is>
          <t>Baguio City</t>
        </is>
      </c>
      <c r="H332" s="17" t="inlineStr">
        <is>
          <t>Dizon Subdivision</t>
        </is>
      </c>
      <c r="I332" s="18" t="n">
        <v>16.3701177</v>
      </c>
      <c r="J332" s="18" t="n">
        <v>120.5768429</v>
      </c>
      <c r="K332" s="17" t="inlineStr">
        <is>
          <t>R</t>
        </is>
      </c>
      <c r="L332" s="11" t="n">
        <v>2260</v>
      </c>
      <c r="M332" s="19" t="n">
        <v>3.5</v>
      </c>
      <c r="N332" s="20">
        <f>INT(L332/M332)</f>
        <v/>
      </c>
      <c r="O332" s="20">
        <f>INT(N332*0.3+0.5)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0.1</v>
      </c>
      <c r="T332" s="19" t="n">
        <v>0.16</v>
      </c>
      <c r="U332" s="17" t="inlineStr">
        <is>
          <t>Tier 2 High GIDA (Score 40.0–49.9)</t>
        </is>
      </c>
      <c r="V332" s="19" t="n">
        <v>70.04000000000001</v>
      </c>
      <c r="W332" s="19" t="n">
        <v>48.96</v>
      </c>
      <c r="X332" s="19" t="n">
        <v>70.04000000000001</v>
      </c>
      <c r="Y332" s="20">
        <f>ROUND(V332*0.35+W332*0.35+X332*0.30,2)</f>
        <v/>
      </c>
      <c r="Z332" s="23" t="inlineStr">
        <is>
          <t>D - Other node or line within 3 km</t>
        </is>
      </c>
      <c r="AA332" s="19" t="n">
        <v>4.15</v>
      </c>
      <c r="AB332" s="19" t="n">
        <v>2.08</v>
      </c>
      <c r="AC332" s="17" t="inlineStr">
        <is>
          <t>Line: TUBA</t>
        </is>
      </c>
      <c r="AD332" s="17" t="inlineStr">
        <is>
          <t>Route options survey candidate: compare actual node lateral with approved line tap.</t>
        </is>
      </c>
      <c r="AE332" s="16" t="n">
        <v>2328</v>
      </c>
    </row>
    <row r="333">
      <c r="A333" s="16" t="n">
        <v>3</v>
      </c>
      <c r="B333" s="16" t="n">
        <v>329</v>
      </c>
      <c r="C333" s="16" t="n">
        <v>2329</v>
      </c>
      <c r="D333" s="17" t="inlineStr">
        <is>
          <t>PH0002329</t>
        </is>
      </c>
      <c r="E333" s="17" t="inlineStr">
        <is>
          <t>IV-A</t>
        </is>
      </c>
      <c r="F333" s="17" t="inlineStr">
        <is>
          <t>Laguna</t>
        </is>
      </c>
      <c r="G333" s="17" t="inlineStr">
        <is>
          <t>San Pablo City</t>
        </is>
      </c>
      <c r="H333" s="17" t="inlineStr">
        <is>
          <t>Barangay III-F (Pob.)</t>
        </is>
      </c>
      <c r="I333" s="18" t="n">
        <v>17.4674118</v>
      </c>
      <c r="J333" s="18" t="n">
        <v>121.8411756</v>
      </c>
      <c r="K333" s="17" t="inlineStr">
        <is>
          <t>R</t>
        </is>
      </c>
      <c r="L333" s="11" t="n">
        <v>2412</v>
      </c>
      <c r="M333" s="19" t="n">
        <v>3.3</v>
      </c>
      <c r="N333" s="20">
        <f>INT(L333/M333)</f>
        <v/>
      </c>
      <c r="O333" s="20">
        <f>INT(N333*0.3+0.5)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2.06</v>
      </c>
      <c r="T333" s="19" t="n">
        <v>0.61</v>
      </c>
      <c r="U333" s="17" t="inlineStr">
        <is>
          <t>Tier 2 High GIDA (Score 40.0–49.9)</t>
        </is>
      </c>
      <c r="V333" s="19" t="n">
        <v>70.03</v>
      </c>
      <c r="W333" s="19" t="n">
        <v>48.96</v>
      </c>
      <c r="X333" s="19" t="n">
        <v>70.03</v>
      </c>
      <c r="Y333" s="20">
        <f>ROUND(V333*0.35+W333*0.35+X333*0.30,2)</f>
        <v/>
      </c>
      <c r="Z333" s="24" t="inlineStr">
        <is>
          <t>E - Nearest node or line 3-5 km</t>
        </is>
      </c>
      <c r="AA333" s="19" t="n">
        <v>8.33</v>
      </c>
      <c r="AB333" s="19" t="n">
        <v>4.33</v>
      </c>
      <c r="AC333" s="17" t="inlineStr">
        <is>
          <t>Line: SEGMENT 10 (TUGUEGARAO - ILIGAN)</t>
        </is>
      </c>
      <c r="AD333" s="17" t="inlineStr">
        <is>
          <t>Review candidate: examine alternative BTS location, updated fiber inventory or Starlink backhaul.</t>
        </is>
      </c>
      <c r="AE333" s="16" t="n">
        <v>2329</v>
      </c>
    </row>
    <row r="334">
      <c r="A334" s="16" t="n">
        <v>3</v>
      </c>
      <c r="B334" s="16" t="n">
        <v>330</v>
      </c>
      <c r="C334" s="16" t="n">
        <v>2330</v>
      </c>
      <c r="D334" s="17" t="inlineStr">
        <is>
          <t>1380606096</t>
        </is>
      </c>
      <c r="E334" s="17" t="inlineStr">
        <is>
          <t>National Capital Region (NCR)</t>
        </is>
      </c>
      <c r="F334" s="17" t="inlineStr">
        <is>
          <t>First District (Not a Province)</t>
        </is>
      </c>
      <c r="G334" s="17" t="inlineStr">
        <is>
          <t>City of Manila</t>
        </is>
      </c>
      <c r="H334" s="17" t="inlineStr">
        <is>
          <t>Barangay 490</t>
        </is>
      </c>
      <c r="I334" s="18" t="n">
        <v>14.622295</v>
      </c>
      <c r="J334" s="18" t="n">
        <v>120.995289</v>
      </c>
      <c r="K334" s="17" t="inlineStr">
        <is>
          <t>U</t>
        </is>
      </c>
      <c r="L334" s="11" t="n">
        <v>485</v>
      </c>
      <c r="M334" s="19" t="n">
        <v>3.9</v>
      </c>
      <c r="N334" s="20">
        <f>INT(L334/M334)</f>
        <v/>
      </c>
      <c r="O334" s="20">
        <f>INT(N334*0.3+0.5)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26.79</v>
      </c>
      <c r="T334" s="19" t="n">
        <v>12.45</v>
      </c>
      <c r="U334" s="17" t="inlineStr">
        <is>
          <t>Tier 2 High GIDA (Score 40.0–49.9)</t>
        </is>
      </c>
      <c r="V334" s="19" t="n">
        <v>70.03</v>
      </c>
      <c r="W334" s="19" t="n">
        <v>48.96</v>
      </c>
      <c r="X334" s="19" t="n">
        <v>70.03</v>
      </c>
      <c r="Y334" s="20">
        <f>ROUND(V334*0.35+W334*0.35+X334*0.30,2)</f>
        <v/>
      </c>
      <c r="Z334" s="23" t="inlineStr">
        <is>
          <t>D - Other node or line within 3 km</t>
        </is>
      </c>
      <c r="AA334" s="19" t="n">
        <v>1.48</v>
      </c>
      <c r="AB334" s="19" t="n">
        <v>0.72</v>
      </c>
      <c r="AC334" s="17" t="inlineStr">
        <is>
          <t>Line: Aerial 24C</t>
        </is>
      </c>
      <c r="AD334" s="17" t="inlineStr">
        <is>
          <t>Route options survey candidate: compare actual node lateral with approved line tap.</t>
        </is>
      </c>
      <c r="AE334" s="16" t="n">
        <v>2330</v>
      </c>
    </row>
    <row r="335">
      <c r="A335" s="16" t="n">
        <v>3</v>
      </c>
      <c r="B335" s="16" t="n">
        <v>331</v>
      </c>
      <c r="C335" s="16" t="n">
        <v>2331</v>
      </c>
      <c r="D335" s="17" t="inlineStr">
        <is>
          <t>1380611044</t>
        </is>
      </c>
      <c r="E335" s="17" t="inlineStr">
        <is>
          <t>National Capital Region (NCR)</t>
        </is>
      </c>
      <c r="F335" s="17" t="inlineStr">
        <is>
          <t>First District (Not a Province)</t>
        </is>
      </c>
      <c r="G335" s="17" t="inlineStr">
        <is>
          <t>City of Manila</t>
        </is>
      </c>
      <c r="H335" s="17" t="inlineStr">
        <is>
          <t>Barangay 829</t>
        </is>
      </c>
      <c r="I335" s="18" t="n">
        <v>14.581481</v>
      </c>
      <c r="J335" s="18" t="n">
        <v>120.996167</v>
      </c>
      <c r="K335" s="17" t="inlineStr">
        <is>
          <t>U</t>
        </is>
      </c>
      <c r="L335" s="11" t="n">
        <v>4354</v>
      </c>
      <c r="M335" s="19" t="n">
        <v>3.9</v>
      </c>
      <c r="N335" s="20">
        <f>INT(L335/M335)</f>
        <v/>
      </c>
      <c r="O335" s="20">
        <f>INT(N335*0.3+0.5)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17.29</v>
      </c>
      <c r="T335" s="19" t="n">
        <v>17.17</v>
      </c>
      <c r="U335" s="17" t="inlineStr">
        <is>
          <t>Tier 2 High GIDA (Score 40.0–49.9)</t>
        </is>
      </c>
      <c r="V335" s="19" t="n">
        <v>70.03</v>
      </c>
      <c r="W335" s="19" t="n">
        <v>48.96</v>
      </c>
      <c r="X335" s="19" t="n">
        <v>70.03</v>
      </c>
      <c r="Y335" s="20">
        <f>ROUND(V335*0.35+W335*0.35+X335*0.30,2)</f>
        <v/>
      </c>
      <c r="Z335" s="25" t="inlineStr">
        <is>
          <t>B - Node 0.5-1 km</t>
        </is>
      </c>
      <c r="AA335" s="19" t="n">
        <v>0.78</v>
      </c>
      <c r="AB335" s="19" t="n">
        <v>0.12</v>
      </c>
      <c r="AC335" s="17" t="inlineStr">
        <is>
          <t>Line: Aerial 24C</t>
        </is>
      </c>
      <c r="AD335" s="17" t="inlineStr">
        <is>
          <t>Short node lateral candidate; confirm port/fiber capacity, access and route.</t>
        </is>
      </c>
      <c r="AE335" s="16" t="n">
        <v>2331</v>
      </c>
    </row>
    <row r="336">
      <c r="A336" s="16" t="n">
        <v>3</v>
      </c>
      <c r="B336" s="16" t="n">
        <v>332</v>
      </c>
      <c r="C336" s="16" t="n">
        <v>2332</v>
      </c>
      <c r="D336" s="17" t="inlineStr">
        <is>
          <t>1380606097</t>
        </is>
      </c>
      <c r="E336" s="17" t="inlineStr">
        <is>
          <t>National Capital Region (NCR)</t>
        </is>
      </c>
      <c r="F336" s="17" t="inlineStr">
        <is>
          <t>First District (Not a Province)</t>
        </is>
      </c>
      <c r="G336" s="17" t="inlineStr">
        <is>
          <t>City of Manila</t>
        </is>
      </c>
      <c r="H336" s="17" t="inlineStr">
        <is>
          <t>Barangay 491</t>
        </is>
      </c>
      <c r="I336" s="18" t="n">
        <v>14.621095</v>
      </c>
      <c r="J336" s="18" t="n">
        <v>120.993189</v>
      </c>
      <c r="K336" s="17" t="inlineStr">
        <is>
          <t>U</t>
        </is>
      </c>
      <c r="L336" s="11" t="n">
        <v>838</v>
      </c>
      <c r="M336" s="19" t="n">
        <v>3.9</v>
      </c>
      <c r="N336" s="20">
        <f>INT(L336/M336)</f>
        <v/>
      </c>
      <c r="O336" s="20">
        <f>INT(N336*0.3+0.5)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18.84</v>
      </c>
      <c r="T336" s="19" t="n">
        <v>48.18</v>
      </c>
      <c r="U336" s="17" t="inlineStr">
        <is>
          <t>Tier 2 High GIDA (Score 40.0–49.9)</t>
        </is>
      </c>
      <c r="V336" s="19" t="n">
        <v>70.03</v>
      </c>
      <c r="W336" s="19" t="n">
        <v>48.96</v>
      </c>
      <c r="X336" s="19" t="n">
        <v>70.03</v>
      </c>
      <c r="Y336" s="20">
        <f>ROUND(V336*0.35+W336*0.35+X336*0.30,2)</f>
        <v/>
      </c>
      <c r="Z336" s="23" t="inlineStr">
        <is>
          <t>D - Other node or line within 3 km</t>
        </is>
      </c>
      <c r="AA336" s="19" t="n">
        <v>1.22</v>
      </c>
      <c r="AB336" s="19" t="n">
        <v>0.65</v>
      </c>
      <c r="AC336" s="17" t="inlineStr">
        <is>
          <t>Line: Aerial 24C</t>
        </is>
      </c>
      <c r="AD336" s="17" t="inlineStr">
        <is>
          <t>Route options survey candidate: compare actual node lateral with approved line tap.</t>
        </is>
      </c>
      <c r="AE336" s="16" t="n">
        <v>2332</v>
      </c>
    </row>
    <row r="337">
      <c r="A337" s="16" t="n">
        <v>3</v>
      </c>
      <c r="B337" s="16" t="n">
        <v>333</v>
      </c>
      <c r="C337" s="16" t="n">
        <v>2333</v>
      </c>
      <c r="D337" s="17" t="inlineStr">
        <is>
          <t>1380605059</t>
        </is>
      </c>
      <c r="E337" s="17" t="inlineStr">
        <is>
          <t>National Capital Region (NCR)</t>
        </is>
      </c>
      <c r="F337" s="17" t="inlineStr">
        <is>
          <t>First District (Not a Province)</t>
        </is>
      </c>
      <c r="G337" s="17" t="inlineStr">
        <is>
          <t>City of Manila</t>
        </is>
      </c>
      <c r="H337" s="17" t="inlineStr">
        <is>
          <t>Barangay 357</t>
        </is>
      </c>
      <c r="I337" s="18" t="n">
        <v>14.5557496</v>
      </c>
      <c r="J337" s="18" t="n">
        <v>120.9953508</v>
      </c>
      <c r="K337" s="17" t="inlineStr">
        <is>
          <t>U</t>
        </is>
      </c>
      <c r="L337" s="11" t="n">
        <v>758</v>
      </c>
      <c r="M337" s="19" t="n">
        <v>3.9</v>
      </c>
      <c r="N337" s="20">
        <f>INT(L337/M337)</f>
        <v/>
      </c>
      <c r="O337" s="20">
        <f>INT(N337*0.3+0.5)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15.93</v>
      </c>
      <c r="T337" s="19" t="n">
        <v>12.23</v>
      </c>
      <c r="U337" s="17" t="inlineStr">
        <is>
          <t>Tier 2 High GIDA (Score 40.0–49.9)</t>
        </is>
      </c>
      <c r="V337" s="19" t="n">
        <v>70.03</v>
      </c>
      <c r="W337" s="19" t="n">
        <v>48.96</v>
      </c>
      <c r="X337" s="19" t="n">
        <v>70.03</v>
      </c>
      <c r="Y337" s="20">
        <f>ROUND(V337*0.35+W337*0.35+X337*0.30,2)</f>
        <v/>
      </c>
      <c r="Z337" s="25" t="inlineStr">
        <is>
          <t>A - Node within 0.5 km</t>
        </is>
      </c>
      <c r="AA337" s="19" t="n">
        <v>0.48</v>
      </c>
      <c r="AB337" s="19" t="n">
        <v>0.14</v>
      </c>
      <c r="AC337" s="17" t="inlineStr">
        <is>
          <t>Line: UG 288C via Y-Duct</t>
        </is>
      </c>
      <c r="AD337" s="17" t="inlineStr">
        <is>
          <t>First survey candidate: confirm node handoff, spare capacity and short route; co-location not established.</t>
        </is>
      </c>
      <c r="AE337" s="16" t="n">
        <v>2333</v>
      </c>
    </row>
    <row r="338">
      <c r="A338" s="16" t="n">
        <v>3</v>
      </c>
      <c r="B338" s="16" t="n">
        <v>334</v>
      </c>
      <c r="C338" s="16" t="n">
        <v>2334</v>
      </c>
      <c r="D338" s="17" t="inlineStr">
        <is>
          <t>1381300074</t>
        </is>
      </c>
      <c r="E338" s="17" t="inlineStr">
        <is>
          <t>National Capital Region (NCR)</t>
        </is>
      </c>
      <c r="F338" s="17" t="inlineStr">
        <is>
          <t>Second District (Not a Province)</t>
        </is>
      </c>
      <c r="G338" s="17" t="inlineStr">
        <is>
          <t>Quezon City</t>
        </is>
      </c>
      <c r="H338" s="17" t="inlineStr">
        <is>
          <t>Pag-ibig Sa Nayon</t>
        </is>
      </c>
      <c r="I338" s="18" t="n">
        <v>14.646583</v>
      </c>
      <c r="J338" s="18" t="n">
        <v>120.99655</v>
      </c>
      <c r="K338" s="17" t="inlineStr">
        <is>
          <t>U</t>
        </is>
      </c>
      <c r="L338" s="11" t="n">
        <v>6166</v>
      </c>
      <c r="M338" s="19" t="n">
        <v>3.8</v>
      </c>
      <c r="N338" s="20">
        <f>INT(L338/M338)</f>
        <v/>
      </c>
      <c r="O338" s="20">
        <f>INT(N338*0.3+0.5)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1.08</v>
      </c>
      <c r="T338" s="19" t="n">
        <v>1.02</v>
      </c>
      <c r="U338" s="17" t="inlineStr">
        <is>
          <t>Tier 2 High GIDA (Score 40.0–49.9)</t>
        </is>
      </c>
      <c r="V338" s="19" t="n">
        <v>70.02</v>
      </c>
      <c r="W338" s="19" t="n">
        <v>48.95</v>
      </c>
      <c r="X338" s="19" t="n">
        <v>70.02</v>
      </c>
      <c r="Y338" s="20">
        <f>ROUND(V338*0.35+W338*0.35+X338*0.30,2)</f>
        <v/>
      </c>
      <c r="Z338" s="23" t="inlineStr">
        <is>
          <t>D - Other node or line within 3 km</t>
        </is>
      </c>
      <c r="AA338" s="19" t="n">
        <v>1.08</v>
      </c>
      <c r="AB338" s="19" t="n">
        <v>0.97</v>
      </c>
      <c r="AC338" s="17" t="inlineStr">
        <is>
          <t>Line: UG 288C via Y-Duct</t>
        </is>
      </c>
      <c r="AD338" s="17" t="inlineStr">
        <is>
          <t>Route options survey candidate: compare actual node lateral with approved line tap.</t>
        </is>
      </c>
      <c r="AE338" s="16" t="n">
        <v>2334</v>
      </c>
    </row>
    <row r="339">
      <c r="A339" s="16" t="n">
        <v>3</v>
      </c>
      <c r="B339" s="16" t="n">
        <v>335</v>
      </c>
      <c r="C339" s="16" t="n">
        <v>2335</v>
      </c>
      <c r="D339" s="17" t="inlineStr">
        <is>
          <t>1381100003</t>
        </is>
      </c>
      <c r="E339" s="17" t="inlineStr">
        <is>
          <t>National Capital Region (NCR)</t>
        </is>
      </c>
      <c r="F339" s="17" t="inlineStr">
        <is>
          <t>Fourth District (Not a Province)</t>
        </is>
      </c>
      <c r="G339" s="17" t="inlineStr">
        <is>
          <t>Pasay City</t>
        </is>
      </c>
      <c r="H339" s="17" t="inlineStr">
        <is>
          <t>Barangay 3</t>
        </is>
      </c>
      <c r="I339" s="18" t="n">
        <v>14.558466</v>
      </c>
      <c r="J339" s="18" t="n">
        <v>120.991927</v>
      </c>
      <c r="K339" s="17" t="inlineStr">
        <is>
          <t>U</t>
        </is>
      </c>
      <c r="L339" s="11" t="n">
        <v>847</v>
      </c>
      <c r="M339" s="19" t="n">
        <v>3.4</v>
      </c>
      <c r="N339" s="20">
        <f>INT(L339/M339)</f>
        <v/>
      </c>
      <c r="O339" s="20">
        <f>INT(N339*0.3+0.5)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6.21</v>
      </c>
      <c r="T339" s="19" t="n">
        <v>6.72</v>
      </c>
      <c r="U339" s="17" t="inlineStr">
        <is>
          <t>Tier 2 High GIDA (Score 40.0–49.9)</t>
        </is>
      </c>
      <c r="V339" s="19" t="n">
        <v>70.02</v>
      </c>
      <c r="W339" s="19" t="n">
        <v>48.95</v>
      </c>
      <c r="X339" s="19" t="n">
        <v>70.02</v>
      </c>
      <c r="Y339" s="20">
        <f>ROUND(V339*0.35+W339*0.35+X339*0.30,2)</f>
        <v/>
      </c>
      <c r="Z339" s="25" t="inlineStr">
        <is>
          <t>B - Node 0.5-1 km</t>
        </is>
      </c>
      <c r="AA339" s="19" t="n">
        <v>0.58</v>
      </c>
      <c r="AB339" s="19" t="n">
        <v>0.43</v>
      </c>
      <c r="AC339" s="17" t="inlineStr">
        <is>
          <t>Line: UG 288C via Y-Duct</t>
        </is>
      </c>
      <c r="AD339" s="17" t="inlineStr">
        <is>
          <t>Short node lateral candidate; confirm port/fiber capacity, access and route.</t>
        </is>
      </c>
      <c r="AE339" s="16" t="n">
        <v>2335</v>
      </c>
    </row>
    <row r="340">
      <c r="A340" s="16" t="n">
        <v>3</v>
      </c>
      <c r="B340" s="16" t="n">
        <v>336</v>
      </c>
      <c r="C340" s="16" t="n">
        <v>2336</v>
      </c>
      <c r="D340" s="17" t="inlineStr">
        <is>
          <t>1381100137</t>
        </is>
      </c>
      <c r="E340" s="17" t="inlineStr">
        <is>
          <t>National Capital Region (NCR)</t>
        </is>
      </c>
      <c r="F340" s="17" t="inlineStr">
        <is>
          <t>Fourth District (Not a Province)</t>
        </is>
      </c>
      <c r="G340" s="17" t="inlineStr">
        <is>
          <t>Pasay City</t>
        </is>
      </c>
      <c r="H340" s="17" t="inlineStr">
        <is>
          <t>Barangay 137</t>
        </is>
      </c>
      <c r="I340" s="18" t="n">
        <v>14.548559</v>
      </c>
      <c r="J340" s="18" t="n">
        <v>121.005732</v>
      </c>
      <c r="K340" s="17" t="inlineStr">
        <is>
          <t>U</t>
        </is>
      </c>
      <c r="L340" s="11" t="n">
        <v>3079</v>
      </c>
      <c r="M340" s="19" t="n">
        <v>3.4</v>
      </c>
      <c r="N340" s="20">
        <f>INT(L340/M340)</f>
        <v/>
      </c>
      <c r="O340" s="20">
        <f>INT(N340*0.3+0.5)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1.24</v>
      </c>
      <c r="T340" s="19" t="n">
        <v>0.97</v>
      </c>
      <c r="U340" s="17" t="inlineStr">
        <is>
          <t>Tier 2 High GIDA (Score 40.0–49.9)</t>
        </is>
      </c>
      <c r="V340" s="19" t="n">
        <v>70.02</v>
      </c>
      <c r="W340" s="19" t="n">
        <v>48.95</v>
      </c>
      <c r="X340" s="19" t="n">
        <v>70.02</v>
      </c>
      <c r="Y340" s="20">
        <f>ROUND(V340*0.35+W340*0.35+X340*0.30,2)</f>
        <v/>
      </c>
      <c r="Z340" s="25" t="inlineStr">
        <is>
          <t>B - Node 0.5-1 km</t>
        </is>
      </c>
      <c r="AA340" s="19" t="n">
        <v>0.62</v>
      </c>
      <c r="AB340" s="19" t="n">
        <v>0.16</v>
      </c>
      <c r="AC340" s="17" t="inlineStr">
        <is>
          <t>Line: Aerial 24C</t>
        </is>
      </c>
      <c r="AD340" s="17" t="inlineStr">
        <is>
          <t>Short node lateral candidate; confirm port/fiber capacity, access and route.</t>
        </is>
      </c>
      <c r="AE340" s="16" t="n">
        <v>2336</v>
      </c>
    </row>
    <row r="341">
      <c r="A341" s="16" t="n">
        <v>3</v>
      </c>
      <c r="B341" s="16" t="n">
        <v>337</v>
      </c>
      <c r="C341" s="16" t="n">
        <v>2337</v>
      </c>
      <c r="D341" s="17" t="inlineStr">
        <is>
          <t>1381100161</t>
        </is>
      </c>
      <c r="E341" s="17" t="inlineStr">
        <is>
          <t>National Capital Region (NCR)</t>
        </is>
      </c>
      <c r="F341" s="17" t="inlineStr">
        <is>
          <t>Fourth District (Not a Province)</t>
        </is>
      </c>
      <c r="G341" s="17" t="inlineStr">
        <is>
          <t>Pasay City</t>
        </is>
      </c>
      <c r="H341" s="17" t="inlineStr">
        <is>
          <t>Barangay 161</t>
        </is>
      </c>
      <c r="I341" s="18" t="n">
        <v>14.535504</v>
      </c>
      <c r="J341" s="18" t="n">
        <v>121.007912</v>
      </c>
      <c r="K341" s="17" t="inlineStr">
        <is>
          <t>U</t>
        </is>
      </c>
      <c r="L341" s="11" t="n">
        <v>2915</v>
      </c>
      <c r="M341" s="19" t="n">
        <v>3.4</v>
      </c>
      <c r="N341" s="20">
        <f>INT(L341/M341)</f>
        <v/>
      </c>
      <c r="O341" s="20">
        <f>INT(N341*0.3+0.5)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1.44</v>
      </c>
      <c r="T341" s="19" t="n">
        <v>0.51</v>
      </c>
      <c r="U341" s="17" t="inlineStr">
        <is>
          <t>Tier 2 High GIDA (Score 40.0–49.9)</t>
        </is>
      </c>
      <c r="V341" s="19" t="n">
        <v>70.02</v>
      </c>
      <c r="W341" s="19" t="n">
        <v>48.95</v>
      </c>
      <c r="X341" s="19" t="n">
        <v>70.02</v>
      </c>
      <c r="Y341" s="20">
        <f>ROUND(V341*0.35+W341*0.35+X341*0.30,2)</f>
        <v/>
      </c>
      <c r="Z341" s="22" t="inlineStr">
        <is>
          <t>C - Line within 0.5 km; node over 1 km</t>
        </is>
      </c>
      <c r="AA341" s="19" t="n">
        <v>1.44</v>
      </c>
      <c r="AB341" s="19" t="n">
        <v>0.47</v>
      </c>
      <c r="AC341" s="17" t="inlineStr">
        <is>
          <t>Line: Existing 24C</t>
        </is>
      </c>
      <c r="AD341" s="17" t="inlineStr">
        <is>
          <t>Splice closure / line-tap survey candidate; locate closure and confirm splicing/capacity.</t>
        </is>
      </c>
      <c r="AE341" s="16" t="n">
        <v>2337</v>
      </c>
    </row>
    <row r="342">
      <c r="A342" s="16" t="n">
        <v>3</v>
      </c>
      <c r="B342" s="16" t="n">
        <v>338</v>
      </c>
      <c r="C342" s="16" t="n">
        <v>2338</v>
      </c>
      <c r="D342" s="17" t="inlineStr">
        <is>
          <t>1380601054</t>
        </is>
      </c>
      <c r="E342" s="17" t="inlineStr">
        <is>
          <t>National Capital Region (NCR)</t>
        </is>
      </c>
      <c r="F342" s="17" t="inlineStr">
        <is>
          <t>First District (Not a Province)</t>
        </is>
      </c>
      <c r="G342" s="17" t="inlineStr">
        <is>
          <t>City of Manila</t>
        </is>
      </c>
      <c r="H342" s="17" t="inlineStr">
        <is>
          <t>Barangay 54</t>
        </is>
      </c>
      <c r="I342" s="18" t="n">
        <v>14.615298</v>
      </c>
      <c r="J342" s="18" t="n">
        <v>120.972623</v>
      </c>
      <c r="K342" s="17" t="inlineStr">
        <is>
          <t>U</t>
        </is>
      </c>
      <c r="L342" s="11" t="n">
        <v>1698</v>
      </c>
      <c r="M342" s="19" t="n">
        <v>3.9</v>
      </c>
      <c r="N342" s="20">
        <f>INT(L342/M342)</f>
        <v/>
      </c>
      <c r="O342" s="20">
        <f>INT(N342*0.3+0.5)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18.14</v>
      </c>
      <c r="T342" s="19" t="n">
        <v>22.54</v>
      </c>
      <c r="U342" s="17" t="inlineStr">
        <is>
          <t>Tier 2 High GIDA (Score 40.0–49.9)</t>
        </is>
      </c>
      <c r="V342" s="19" t="n">
        <v>70.02</v>
      </c>
      <c r="W342" s="19" t="n">
        <v>48.95</v>
      </c>
      <c r="X342" s="19" t="n">
        <v>70.02</v>
      </c>
      <c r="Y342" s="20">
        <f>ROUND(V342*0.35+W342*0.35+X342*0.30,2)</f>
        <v/>
      </c>
      <c r="Z342" s="25" t="inlineStr">
        <is>
          <t>B - Node 0.5-1 km</t>
        </is>
      </c>
      <c r="AA342" s="19" t="n">
        <v>1</v>
      </c>
      <c r="AB342" s="19" t="n">
        <v>0.25</v>
      </c>
      <c r="AC342" s="17" t="inlineStr">
        <is>
          <t>Line: Aerial 24C</t>
        </is>
      </c>
      <c r="AD342" s="17" t="inlineStr">
        <is>
          <t>Short node lateral candidate; confirm port/fiber capacity, access and route.</t>
        </is>
      </c>
      <c r="AE342" s="16" t="n">
        <v>2338</v>
      </c>
    </row>
    <row r="343">
      <c r="A343" s="16" t="n">
        <v>3</v>
      </c>
      <c r="B343" s="16" t="n">
        <v>339</v>
      </c>
      <c r="C343" s="16" t="n">
        <v>2339</v>
      </c>
      <c r="D343" s="17" t="inlineStr">
        <is>
          <t>PH0002339</t>
        </is>
      </c>
      <c r="E343" s="17" t="inlineStr">
        <is>
          <t>NCR</t>
        </is>
      </c>
      <c r="F343" s="17" t="inlineStr">
        <is>
          <t>Metro Manila</t>
        </is>
      </c>
      <c r="G343" s="17" t="inlineStr">
        <is>
          <t>Caloocan City</t>
        </is>
      </c>
      <c r="H343" s="17" t="inlineStr">
        <is>
          <t>Barangay 45</t>
        </is>
      </c>
      <c r="I343" s="18" t="n">
        <v>14.616798</v>
      </c>
      <c r="J343" s="18" t="n">
        <v>120.972923</v>
      </c>
      <c r="K343" s="17" t="inlineStr">
        <is>
          <t>R</t>
        </is>
      </c>
      <c r="L343" s="11" t="n">
        <v>2279</v>
      </c>
      <c r="M343" s="19" t="n">
        <v>3.8</v>
      </c>
      <c r="N343" s="20">
        <f>INT(L343/M343)</f>
        <v/>
      </c>
      <c r="O343" s="20">
        <f>INT(N343*0.3+0.5)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47.12</v>
      </c>
      <c r="T343" s="19" t="n">
        <v>58.22</v>
      </c>
      <c r="U343" s="17" t="inlineStr">
        <is>
          <t>Tier 2 High GIDA (Score 40.0–49.9)</t>
        </is>
      </c>
      <c r="V343" s="19" t="n">
        <v>70.02</v>
      </c>
      <c r="W343" s="19" t="n">
        <v>48.95</v>
      </c>
      <c r="X343" s="19" t="n">
        <v>70.02</v>
      </c>
      <c r="Y343" s="20">
        <f>ROUND(V343*0.35+W343*0.35+X343*0.30,2)</f>
        <v/>
      </c>
      <c r="Z343" s="22" t="inlineStr">
        <is>
          <t>C - Line within 0.5 km; node over 1 km</t>
        </is>
      </c>
      <c r="AA343" s="19" t="n">
        <v>1.07</v>
      </c>
      <c r="AB343" s="19" t="n">
        <v>0.08</v>
      </c>
      <c r="AC343" s="17" t="inlineStr">
        <is>
          <t>Line: Aerial 24C</t>
        </is>
      </c>
      <c r="AD343" s="17" t="inlineStr">
        <is>
          <t>Splice closure / line-tap survey candidate; locate closure and confirm splicing/capacity.</t>
        </is>
      </c>
      <c r="AE343" s="16" t="n">
        <v>2339</v>
      </c>
    </row>
    <row r="344">
      <c r="A344" s="16" t="n">
        <v>3</v>
      </c>
      <c r="B344" s="16" t="n">
        <v>340</v>
      </c>
      <c r="C344" s="16" t="n">
        <v>2340</v>
      </c>
      <c r="D344" s="17" t="inlineStr">
        <is>
          <t>0301412008</t>
        </is>
      </c>
      <c r="E344" s="17" t="inlineStr">
        <is>
          <t>Region III (Central Luzon)</t>
        </is>
      </c>
      <c r="F344" s="17" t="inlineStr">
        <is>
          <t>Bulacan</t>
        </is>
      </c>
      <c r="G344" s="17" t="inlineStr">
        <is>
          <t>City of Meycauayan</t>
        </is>
      </c>
      <c r="H344" s="17" t="inlineStr">
        <is>
          <t>Hulo</t>
        </is>
      </c>
      <c r="I344" s="18" t="n">
        <v>14.742475</v>
      </c>
      <c r="J344" s="18" t="n">
        <v>120.970754</v>
      </c>
      <c r="K344" s="17" t="inlineStr">
        <is>
          <t>U</t>
        </is>
      </c>
      <c r="L344" s="11" t="n">
        <v>2804</v>
      </c>
      <c r="M344" s="19" t="n">
        <v>3.5</v>
      </c>
      <c r="N344" s="20">
        <f>INT(L344/M344)</f>
        <v/>
      </c>
      <c r="O344" s="20">
        <f>INT(N344*0.3+0.5)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0.57</v>
      </c>
      <c r="T344" s="19" t="n">
        <v>0.37</v>
      </c>
      <c r="U344" s="17" t="inlineStr">
        <is>
          <t>Tier 2 High GIDA (Score 40.0–49.9)</t>
        </is>
      </c>
      <c r="V344" s="19" t="n">
        <v>70.01000000000001</v>
      </c>
      <c r="W344" s="19" t="n">
        <v>48.95</v>
      </c>
      <c r="X344" s="19" t="n">
        <v>70.01000000000001</v>
      </c>
      <c r="Y344" s="20">
        <f>ROUND(V344*0.35+W344*0.35+X344*0.30,2)</f>
        <v/>
      </c>
      <c r="Z344" s="25" t="inlineStr">
        <is>
          <t>B - Node 0.5-1 km</t>
        </is>
      </c>
      <c r="AA344" s="19" t="n">
        <v>0.52</v>
      </c>
      <c r="AB344" s="19" t="n">
        <v>1.16</v>
      </c>
      <c r="AC344" s="17" t="inlineStr">
        <is>
          <t>Node: MEB003 - PM</t>
        </is>
      </c>
      <c r="AD344" s="17" t="inlineStr">
        <is>
          <t>Short node lateral candidate; confirm port/fiber capacity, access and route.</t>
        </is>
      </c>
      <c r="AE344" s="16" t="n">
        <v>2340</v>
      </c>
    </row>
    <row r="345">
      <c r="A345" s="16" t="n">
        <v>3</v>
      </c>
      <c r="B345" s="16" t="n">
        <v>341</v>
      </c>
      <c r="C345" s="16" t="n">
        <v>2341</v>
      </c>
      <c r="D345" s="17" t="inlineStr">
        <is>
          <t>1003515021</t>
        </is>
      </c>
      <c r="E345" s="17" t="inlineStr">
        <is>
          <t>Region X (Northern Mindanao)</t>
        </is>
      </c>
      <c r="F345" s="17" t="inlineStr">
        <is>
          <t>Lanao del Norte</t>
        </is>
      </c>
      <c r="G345" s="17" t="inlineStr">
        <is>
          <t>Nunungan</t>
        </is>
      </c>
      <c r="H345" s="17" t="inlineStr">
        <is>
          <t>Pantar</t>
        </is>
      </c>
      <c r="I345" s="18" t="n">
        <v>7.787027200000001</v>
      </c>
      <c r="J345" s="18" t="n">
        <v>123.9102855</v>
      </c>
      <c r="K345" s="17" t="inlineStr">
        <is>
          <t>R</t>
        </is>
      </c>
      <c r="L345" s="11" t="n">
        <v>882</v>
      </c>
      <c r="M345" s="19" t="n">
        <v>4.2</v>
      </c>
      <c r="N345" s="20">
        <f>INT(L345/M345)</f>
        <v/>
      </c>
      <c r="O345" s="20">
        <f>INT(N345*0.3+0.5)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31.53</v>
      </c>
      <c r="T345" s="19" t="n">
        <v>20</v>
      </c>
      <c r="U345" s="17" t="inlineStr">
        <is>
          <t>Tier 2 High GIDA (Score 40.0–49.9)</t>
        </is>
      </c>
      <c r="V345" s="19" t="n">
        <v>70.01000000000001</v>
      </c>
      <c r="W345" s="19" t="n">
        <v>48.94</v>
      </c>
      <c r="X345" s="19" t="n">
        <v>70.01000000000001</v>
      </c>
      <c r="Y345" s="20">
        <f>ROUND(V345*0.35+W345*0.35+X345*0.30,2)</f>
        <v/>
      </c>
      <c r="Z345" s="24" t="inlineStr">
        <is>
          <t>F - Nearest node and line over 5 km</t>
        </is>
      </c>
      <c r="AA345" s="19" t="n">
        <v>30.98</v>
      </c>
      <c r="AB345" s="19" t="n">
        <v>19.74</v>
      </c>
      <c r="AC345" s="17" t="inlineStr">
        <is>
          <t>Line: ILIGAN - PAGADIAN</t>
        </is>
      </c>
      <c r="AD345" s="17" t="inlineStr">
        <is>
          <t>Remote site candidate: deploy Starlink LEO satellite backhaul or long microwave hop.</t>
        </is>
      </c>
      <c r="AE345" s="16" t="n">
        <v>2341</v>
      </c>
    </row>
    <row r="346">
      <c r="A346" s="16" t="n">
        <v>3</v>
      </c>
      <c r="B346" s="16" t="n">
        <v>342</v>
      </c>
      <c r="C346" s="16" t="n">
        <v>2342</v>
      </c>
      <c r="D346" s="17" t="inlineStr">
        <is>
          <t>0402106048</t>
        </is>
      </c>
      <c r="E346" s="17" t="inlineStr">
        <is>
          <t>Region IV-A (CALABARZON)</t>
        </is>
      </c>
      <c r="F346" s="17" t="inlineStr">
        <is>
          <t>Cavite</t>
        </is>
      </c>
      <c r="G346" s="17" t="inlineStr">
        <is>
          <t>City of Dasmariñas</t>
        </is>
      </c>
      <c r="H346" s="17" t="inlineStr">
        <is>
          <t>Burol II</t>
        </is>
      </c>
      <c r="I346" s="18" t="n">
        <v>14.28056679</v>
      </c>
      <c r="J346" s="18" t="n">
        <v>120.964724</v>
      </c>
      <c r="K346" s="17" t="inlineStr">
        <is>
          <t>U</t>
        </is>
      </c>
      <c r="L346" s="11" t="n">
        <v>6343</v>
      </c>
      <c r="M346" s="19" t="n">
        <v>3.4</v>
      </c>
      <c r="N346" s="20">
        <f>INT(L346/M346)</f>
        <v/>
      </c>
      <c r="O346" s="20">
        <f>INT(N346*0.3+0.5)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0.97</v>
      </c>
      <c r="T346" s="19" t="n">
        <v>0.19</v>
      </c>
      <c r="U346" s="17" t="inlineStr">
        <is>
          <t>Tier 2 High GIDA (Score 40.0–49.9)</t>
        </is>
      </c>
      <c r="V346" s="19" t="n">
        <v>70.01000000000001</v>
      </c>
      <c r="W346" s="19" t="n">
        <v>48.94</v>
      </c>
      <c r="X346" s="19" t="n">
        <v>70.01000000000001</v>
      </c>
      <c r="Y346" s="20">
        <f>ROUND(V346*0.35+W346*0.35+X346*0.30,2)</f>
        <v/>
      </c>
      <c r="Z346" s="22" t="inlineStr">
        <is>
          <t>C - Line within 0.5 km; node over 1 km</t>
        </is>
      </c>
      <c r="AA346" s="19" t="n">
        <v>2.26</v>
      </c>
      <c r="AB346" s="19" t="n">
        <v>0.21</v>
      </c>
      <c r="AC346" s="17" t="inlineStr">
        <is>
          <t>Line: NCC001 TO TGY001</t>
        </is>
      </c>
      <c r="AD346" s="17" t="inlineStr">
        <is>
          <t>Splice closure / line-tap survey candidate; locate closure and confirm splicing/capacity.</t>
        </is>
      </c>
      <c r="AE346" s="16" t="n">
        <v>2342</v>
      </c>
    </row>
    <row r="347">
      <c r="A347" s="16" t="n">
        <v>3</v>
      </c>
      <c r="B347" s="16" t="n">
        <v>343</v>
      </c>
      <c r="C347" s="16" t="n">
        <v>2343</v>
      </c>
      <c r="D347" s="17" t="inlineStr">
        <is>
          <t>1381100173</t>
        </is>
      </c>
      <c r="E347" s="17" t="inlineStr">
        <is>
          <t>National Capital Region (NCR)</t>
        </is>
      </c>
      <c r="F347" s="17" t="inlineStr">
        <is>
          <t>Fourth District (Not a Province)</t>
        </is>
      </c>
      <c r="G347" s="17" t="inlineStr">
        <is>
          <t>Pasay City</t>
        </is>
      </c>
      <c r="H347" s="17" t="inlineStr">
        <is>
          <t>Barangay 173</t>
        </is>
      </c>
      <c r="I347" s="18" t="n">
        <v>14.532571</v>
      </c>
      <c r="J347" s="18" t="n">
        <v>121.012691</v>
      </c>
      <c r="K347" s="17" t="inlineStr">
        <is>
          <t>U</t>
        </is>
      </c>
      <c r="L347" s="11" t="n">
        <v>1866</v>
      </c>
      <c r="M347" s="19" t="n">
        <v>3.4</v>
      </c>
      <c r="N347" s="20">
        <f>INT(L347/M347)</f>
        <v/>
      </c>
      <c r="O347" s="20">
        <f>INT(N347*0.3+0.5)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1.46</v>
      </c>
      <c r="T347" s="19" t="n">
        <v>0.99</v>
      </c>
      <c r="U347" s="17" t="inlineStr">
        <is>
          <t>Tier 2 High GIDA (Score 40.0–49.9)</t>
        </is>
      </c>
      <c r="V347" s="19" t="n">
        <v>70.01000000000001</v>
      </c>
      <c r="W347" s="19" t="n">
        <v>48.94</v>
      </c>
      <c r="X347" s="19" t="n">
        <v>70.01000000000001</v>
      </c>
      <c r="Y347" s="20">
        <f>ROUND(V347*0.35+W347*0.35+X347*0.30,2)</f>
        <v/>
      </c>
      <c r="Z347" s="23" t="inlineStr">
        <is>
          <t>D - Other node or line within 3 km</t>
        </is>
      </c>
      <c r="AA347" s="19" t="n">
        <v>1.22</v>
      </c>
      <c r="AB347" s="19" t="n">
        <v>0.65</v>
      </c>
      <c r="AC347" s="17" t="inlineStr">
        <is>
          <t>Line: Aerial 24C</t>
        </is>
      </c>
      <c r="AD347" s="17" t="inlineStr">
        <is>
          <t>Route options survey candidate: compare actual node lateral with approved line tap.</t>
        </is>
      </c>
      <c r="AE347" s="16" t="n">
        <v>2343</v>
      </c>
    </row>
    <row r="348">
      <c r="A348" s="16" t="n">
        <v>3</v>
      </c>
      <c r="B348" s="16" t="n">
        <v>344</v>
      </c>
      <c r="C348" s="16" t="n">
        <v>2344</v>
      </c>
      <c r="D348" s="17" t="inlineStr">
        <is>
          <t>PH0002344</t>
        </is>
      </c>
      <c r="E348" s="17" t="inlineStr">
        <is>
          <t>NCR</t>
        </is>
      </c>
      <c r="F348" s="17" t="inlineStr">
        <is>
          <t>Metro Manila</t>
        </is>
      </c>
      <c r="G348" s="17" t="inlineStr">
        <is>
          <t>Caloocan City</t>
        </is>
      </c>
      <c r="H348" s="17" t="inlineStr">
        <is>
          <t>Barangay 126</t>
        </is>
      </c>
      <c r="I348" s="18" t="n">
        <v>14.611059</v>
      </c>
      <c r="J348" s="18" t="n">
        <v>120.960329</v>
      </c>
      <c r="K348" s="17" t="inlineStr">
        <is>
          <t>R</t>
        </is>
      </c>
      <c r="L348" s="11" t="n">
        <v>2279</v>
      </c>
      <c r="M348" s="19" t="n">
        <v>3.8</v>
      </c>
      <c r="N348" s="20">
        <f>INT(L348/M348)</f>
        <v/>
      </c>
      <c r="O348" s="20">
        <f>INT(N348*0.3+0.5)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27.54</v>
      </c>
      <c r="T348" s="19" t="n">
        <v>29.1</v>
      </c>
      <c r="U348" s="17" t="inlineStr">
        <is>
          <t>Tier 2 High GIDA (Score 40.0–49.9)</t>
        </is>
      </c>
      <c r="V348" s="19" t="n">
        <v>70.01000000000001</v>
      </c>
      <c r="W348" s="19" t="n">
        <v>48.94</v>
      </c>
      <c r="X348" s="19" t="n">
        <v>70.01000000000001</v>
      </c>
      <c r="Y348" s="20">
        <f>ROUND(V348*0.35+W348*0.35+X348*0.30,2)</f>
        <v/>
      </c>
      <c r="Z348" s="25" t="inlineStr">
        <is>
          <t>B - Node 0.5-1 km</t>
        </is>
      </c>
      <c r="AA348" s="19" t="n">
        <v>0.8100000000000001</v>
      </c>
      <c r="AB348" s="19" t="n">
        <v>0.95</v>
      </c>
      <c r="AC348" s="17" t="inlineStr">
        <is>
          <t>Node: MNL045 - TYPE 3</t>
        </is>
      </c>
      <c r="AD348" s="17" t="inlineStr">
        <is>
          <t>Short node lateral candidate; confirm port/fiber capacity, access and route.</t>
        </is>
      </c>
      <c r="AE348" s="16" t="n">
        <v>2344</v>
      </c>
    </row>
    <row r="349">
      <c r="A349" s="16" t="n">
        <v>3</v>
      </c>
      <c r="B349" s="16" t="n">
        <v>345</v>
      </c>
      <c r="C349" s="16" t="n">
        <v>2345</v>
      </c>
      <c r="D349" s="17" t="inlineStr">
        <is>
          <t>1380606033</t>
        </is>
      </c>
      <c r="E349" s="17" t="inlineStr">
        <is>
          <t>National Capital Region (NCR)</t>
        </is>
      </c>
      <c r="F349" s="17" t="inlineStr">
        <is>
          <t>First District (Not a Province)</t>
        </is>
      </c>
      <c r="G349" s="17" t="inlineStr">
        <is>
          <t>City of Manila</t>
        </is>
      </c>
      <c r="H349" s="17" t="inlineStr">
        <is>
          <t>Barangay 427</t>
        </is>
      </c>
      <c r="I349" s="18" t="n">
        <v>14.607179</v>
      </c>
      <c r="J349" s="18" t="n">
        <v>121.000726</v>
      </c>
      <c r="K349" s="17" t="inlineStr">
        <is>
          <t>U</t>
        </is>
      </c>
      <c r="L349" s="11" t="n">
        <v>510</v>
      </c>
      <c r="M349" s="19" t="n">
        <v>3.9</v>
      </c>
      <c r="N349" s="20">
        <f>INT(L349/M349)</f>
        <v/>
      </c>
      <c r="O349" s="20">
        <f>INT(N349*0.3+0.5)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75.62</v>
      </c>
      <c r="T349" s="19" t="n">
        <v>51.52</v>
      </c>
      <c r="U349" s="17" t="inlineStr">
        <is>
          <t>Tier 2 High GIDA (Score 40.0–49.9)</t>
        </is>
      </c>
      <c r="V349" s="19" t="n">
        <v>70.01000000000001</v>
      </c>
      <c r="W349" s="19" t="n">
        <v>48.94</v>
      </c>
      <c r="X349" s="19" t="n">
        <v>70.01000000000001</v>
      </c>
      <c r="Y349" s="20">
        <f>ROUND(V349*0.35+W349*0.35+X349*0.30,2)</f>
        <v/>
      </c>
      <c r="Z349" s="25" t="inlineStr">
        <is>
          <t>B - Node 0.5-1 km</t>
        </is>
      </c>
      <c r="AA349" s="19" t="n">
        <v>0.53</v>
      </c>
      <c r="AB349" s="19" t="n">
        <v>0.18</v>
      </c>
      <c r="AC349" s="17" t="inlineStr">
        <is>
          <t>Line: Aerial 24C</t>
        </is>
      </c>
      <c r="AD349" s="17" t="inlineStr">
        <is>
          <t>Short node lateral candidate; confirm port/fiber capacity, access and route.</t>
        </is>
      </c>
      <c r="AE349" s="16" t="n">
        <v>2345</v>
      </c>
    </row>
    <row r="350">
      <c r="A350" s="16" t="n">
        <v>3</v>
      </c>
      <c r="B350" s="16" t="n">
        <v>346</v>
      </c>
      <c r="C350" s="16" t="n">
        <v>2346</v>
      </c>
      <c r="D350" s="17" t="inlineStr">
        <is>
          <t>1380606103</t>
        </is>
      </c>
      <c r="E350" s="17" t="inlineStr">
        <is>
          <t>National Capital Region (NCR)</t>
        </is>
      </c>
      <c r="F350" s="17" t="inlineStr">
        <is>
          <t>First District (Not a Province)</t>
        </is>
      </c>
      <c r="G350" s="17" t="inlineStr">
        <is>
          <t>City of Manila</t>
        </is>
      </c>
      <c r="H350" s="17" t="inlineStr">
        <is>
          <t>Barangay 497</t>
        </is>
      </c>
      <c r="I350" s="18" t="n">
        <v>14.623195</v>
      </c>
      <c r="J350" s="18" t="n">
        <v>120.994539</v>
      </c>
      <c r="K350" s="17" t="inlineStr">
        <is>
          <t>U</t>
        </is>
      </c>
      <c r="L350" s="11" t="n">
        <v>1534</v>
      </c>
      <c r="M350" s="19" t="n">
        <v>3.9</v>
      </c>
      <c r="N350" s="20">
        <f>INT(L350/M350)</f>
        <v/>
      </c>
      <c r="O350" s="20">
        <f>INT(N350*0.3+0.5)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48.55</v>
      </c>
      <c r="T350" s="19" t="n">
        <v>45.99</v>
      </c>
      <c r="U350" s="17" t="inlineStr">
        <is>
          <t>Tier 2 High GIDA (Score 40.0–49.9)</t>
        </is>
      </c>
      <c r="V350" s="19" t="n">
        <v>70</v>
      </c>
      <c r="W350" s="19" t="n">
        <v>48.94</v>
      </c>
      <c r="X350" s="19" t="n">
        <v>70</v>
      </c>
      <c r="Y350" s="20">
        <f>ROUND(V350*0.35+W350*0.35+X350*0.30,2)</f>
        <v/>
      </c>
      <c r="Z350" s="23" t="inlineStr">
        <is>
          <t>D - Other node or line within 3 km</t>
        </is>
      </c>
      <c r="AA350" s="19" t="n">
        <v>1.46</v>
      </c>
      <c r="AB350" s="19" t="n">
        <v>0.59</v>
      </c>
      <c r="AC350" s="17" t="inlineStr">
        <is>
          <t>Line: Aerial 24C</t>
        </is>
      </c>
      <c r="AD350" s="17" t="inlineStr">
        <is>
          <t>Route options survey candidate: compare actual node lateral with approved line tap.</t>
        </is>
      </c>
      <c r="AE350" s="16" t="n">
        <v>2346</v>
      </c>
    </row>
    <row r="351">
      <c r="A351" s="16" t="n">
        <v>3</v>
      </c>
      <c r="B351" s="16" t="n">
        <v>347</v>
      </c>
      <c r="C351" s="16" t="n">
        <v>2347</v>
      </c>
      <c r="D351" s="17" t="inlineStr">
        <is>
          <t>0806014006</t>
        </is>
      </c>
      <c r="E351" s="17" t="inlineStr">
        <is>
          <t>Region VIII (Eastern Visayas)</t>
        </is>
      </c>
      <c r="F351" s="17" t="inlineStr">
        <is>
          <t>Samar</t>
        </is>
      </c>
      <c r="G351" s="17" t="inlineStr">
        <is>
          <t>San Jose De Buan</t>
        </is>
      </c>
      <c r="H351" s="17" t="inlineStr">
        <is>
          <t>Gusa</t>
        </is>
      </c>
      <c r="I351" s="18" t="n">
        <v>12.10768</v>
      </c>
      <c r="J351" s="18" t="n">
        <v>125.05256</v>
      </c>
      <c r="K351" s="17" t="inlineStr">
        <is>
          <t>R</t>
        </is>
      </c>
      <c r="L351" s="11" t="n">
        <v>393</v>
      </c>
      <c r="M351" s="19" t="n">
        <v>4.1</v>
      </c>
      <c r="N351" s="20">
        <f>INT(L351/M351)</f>
        <v/>
      </c>
      <c r="O351" s="20">
        <f>INT(N351*0.3+0.5)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96.68000000000001</v>
      </c>
      <c r="T351" s="19" t="n">
        <v>98.08</v>
      </c>
      <c r="U351" s="17" t="inlineStr">
        <is>
          <t>Tier 2 High GIDA (Score 40.0–49.9)</t>
        </is>
      </c>
      <c r="V351" s="19" t="n">
        <v>70</v>
      </c>
      <c r="W351" s="19" t="n">
        <v>48.94</v>
      </c>
      <c r="X351" s="19" t="n">
        <v>70</v>
      </c>
      <c r="Y351" s="20">
        <f>ROUND(V351*0.35+W351*0.35+X351*0.30,2)</f>
        <v/>
      </c>
      <c r="Z351" s="24" t="inlineStr">
        <is>
          <t>F - Nearest node and line over 5 km</t>
        </is>
      </c>
      <c r="AA351" s="19" t="n">
        <v>96.68000000000001</v>
      </c>
      <c r="AB351" s="19" t="n">
        <v>98.08</v>
      </c>
      <c r="AC351" s="17" t="inlineStr">
        <is>
          <t>Node: TCL002 - TYPE 3</t>
        </is>
      </c>
      <c r="AD351" s="17" t="inlineStr">
        <is>
          <t>Remote site candidate: deploy Starlink LEO satellite backhaul or long microwave hop.</t>
        </is>
      </c>
      <c r="AE351" s="16" t="n">
        <v>2347</v>
      </c>
    </row>
    <row r="352">
      <c r="A352" s="16" t="n">
        <v>3</v>
      </c>
      <c r="B352" s="16" t="n">
        <v>348</v>
      </c>
      <c r="C352" s="16" t="n">
        <v>2348</v>
      </c>
      <c r="D352" s="17" t="inlineStr">
        <is>
          <t>1908707006</t>
        </is>
      </c>
      <c r="E352" s="17" t="inlineStr">
        <is>
          <t>Bangsamoro Autonomous Region In Muslim Mindanao (BARMM)</t>
        </is>
      </c>
      <c r="F352" s="17" t="inlineStr">
        <is>
          <t>Maguindanao del Norte</t>
        </is>
      </c>
      <c r="G352" s="17" t="inlineStr">
        <is>
          <t>Matanog</t>
        </is>
      </c>
      <c r="H352" s="17" t="inlineStr">
        <is>
          <t>Langco</t>
        </is>
      </c>
      <c r="I352" s="18" t="n">
        <v>17.253258</v>
      </c>
      <c r="J352" s="18" t="n">
        <v>122.227702</v>
      </c>
      <c r="K352" s="17" t="inlineStr">
        <is>
          <t>R</t>
        </is>
      </c>
      <c r="L352" s="11" t="n">
        <v>5853</v>
      </c>
      <c r="M352" s="19" t="n">
        <v>4.3</v>
      </c>
      <c r="N352" s="20">
        <f>INT(L352/M352)</f>
        <v/>
      </c>
      <c r="O352" s="20">
        <f>INT(N352*0.3+0.5)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29.31</v>
      </c>
      <c r="T352" s="19" t="n">
        <v>34.42</v>
      </c>
      <c r="U352" s="17" t="inlineStr">
        <is>
          <t>Tier 2 High GIDA (Score 40.0–49.9)</t>
        </is>
      </c>
      <c r="V352" s="19" t="n">
        <v>70</v>
      </c>
      <c r="W352" s="19" t="n">
        <v>48.94</v>
      </c>
      <c r="X352" s="19" t="n">
        <v>70</v>
      </c>
      <c r="Y352" s="20">
        <f>ROUND(V352*0.35+W352*0.35+X352*0.30,2)</f>
        <v/>
      </c>
      <c r="Z352" s="24" t="inlineStr">
        <is>
          <t>F - Nearest node and line over 5 km</t>
        </is>
      </c>
      <c r="AA352" s="19" t="n">
        <v>29.21</v>
      </c>
      <c r="AB352" s="19" t="n">
        <v>34.12</v>
      </c>
      <c r="AC352" s="17" t="inlineStr">
        <is>
          <t>Node: IGI003 - PM</t>
        </is>
      </c>
      <c r="AD352" s="17" t="inlineStr">
        <is>
          <t>Remote site candidate: deploy Starlink LEO satellite backhaul or long microwave hop.</t>
        </is>
      </c>
      <c r="AE352" s="16" t="n">
        <v>2348</v>
      </c>
    </row>
    <row r="353">
      <c r="A353" s="16" t="n">
        <v>3</v>
      </c>
      <c r="B353" s="16" t="n">
        <v>349</v>
      </c>
      <c r="C353" s="16" t="n">
        <v>2349</v>
      </c>
      <c r="D353" s="17" t="inlineStr">
        <is>
          <t>1380605008</t>
        </is>
      </c>
      <c r="E353" s="17" t="inlineStr">
        <is>
          <t>National Capital Region (NCR)</t>
        </is>
      </c>
      <c r="F353" s="17" t="inlineStr">
        <is>
          <t>First District (Not a Province)</t>
        </is>
      </c>
      <c r="G353" s="17" t="inlineStr">
        <is>
          <t>City of Manila</t>
        </is>
      </c>
      <c r="H353" s="17" t="inlineStr">
        <is>
          <t>Barangay 304</t>
        </is>
      </c>
      <c r="I353" s="18" t="n">
        <v>14.6115</v>
      </c>
      <c r="J353" s="18" t="n">
        <v>120.994056</v>
      </c>
      <c r="K353" s="17" t="inlineStr">
        <is>
          <t>U</t>
        </is>
      </c>
      <c r="L353" s="11" t="n">
        <v>307</v>
      </c>
      <c r="M353" s="19" t="n">
        <v>3.9</v>
      </c>
      <c r="N353" s="20">
        <f>INT(L353/M353)</f>
        <v/>
      </c>
      <c r="O353" s="20">
        <f>INT(N353*0.3+0.5)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10.57</v>
      </c>
      <c r="T353" s="19" t="n">
        <v>8.550000000000001</v>
      </c>
      <c r="U353" s="17" t="inlineStr">
        <is>
          <t>Tier 2 High GIDA (Score 40.0–49.9)</t>
        </is>
      </c>
      <c r="V353" s="19" t="n">
        <v>70</v>
      </c>
      <c r="W353" s="19" t="n">
        <v>48.93</v>
      </c>
      <c r="X353" s="19" t="n">
        <v>70</v>
      </c>
      <c r="Y353" s="20">
        <f>ROUND(V353*0.35+W353*0.35+X353*0.30,2)</f>
        <v/>
      </c>
      <c r="Z353" s="25" t="inlineStr">
        <is>
          <t>B - Node 0.5-1 km</t>
        </is>
      </c>
      <c r="AA353" s="19" t="n">
        <v>0.98</v>
      </c>
      <c r="AB353" s="19" t="n">
        <v>0.07000000000000001</v>
      </c>
      <c r="AC353" s="17" t="inlineStr">
        <is>
          <t>Line: Aerial 24C</t>
        </is>
      </c>
      <c r="AD353" s="17" t="inlineStr">
        <is>
          <t>Short node lateral candidate; confirm port/fiber capacity, access and route.</t>
        </is>
      </c>
      <c r="AE353" s="16" t="n">
        <v>2349</v>
      </c>
    </row>
    <row r="354">
      <c r="A354" s="16" t="n">
        <v>3</v>
      </c>
      <c r="B354" s="16" t="n">
        <v>350</v>
      </c>
      <c r="C354" s="16" t="n">
        <v>2350</v>
      </c>
      <c r="D354" s="17" t="inlineStr">
        <is>
          <t>1380601261</t>
        </is>
      </c>
      <c r="E354" s="17" t="inlineStr">
        <is>
          <t>National Capital Region (NCR)</t>
        </is>
      </c>
      <c r="F354" s="17" t="inlineStr">
        <is>
          <t>First District (Not a Province)</t>
        </is>
      </c>
      <c r="G354" s="17" t="inlineStr">
        <is>
          <t>City of Manila</t>
        </is>
      </c>
      <c r="H354" s="17" t="inlineStr">
        <is>
          <t>Barangay 260</t>
        </is>
      </c>
      <c r="I354" s="18" t="n">
        <v>14.608386</v>
      </c>
      <c r="J354" s="18" t="n">
        <v>120.976005</v>
      </c>
      <c r="K354" s="17" t="inlineStr">
        <is>
          <t>U</t>
        </is>
      </c>
      <c r="L354" s="11" t="n">
        <v>1695</v>
      </c>
      <c r="M354" s="19" t="n">
        <v>3.9</v>
      </c>
      <c r="N354" s="20">
        <f>INT(L354/M354)</f>
        <v/>
      </c>
      <c r="O354" s="20">
        <f>INT(N354*0.3+0.5)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20.53</v>
      </c>
      <c r="T354" s="19" t="n">
        <v>8.529999999999999</v>
      </c>
      <c r="U354" s="17" t="inlineStr">
        <is>
          <t>Tier 2 High GIDA (Score 40.0–49.9)</t>
        </is>
      </c>
      <c r="V354" s="19" t="n">
        <v>70</v>
      </c>
      <c r="W354" s="19" t="n">
        <v>48.93</v>
      </c>
      <c r="X354" s="19" t="n">
        <v>70</v>
      </c>
      <c r="Y354" s="20">
        <f>ROUND(V354*0.35+W354*0.35+X354*0.30,2)</f>
        <v/>
      </c>
      <c r="Z354" s="25" t="inlineStr">
        <is>
          <t>B - Node 0.5-1 km</t>
        </is>
      </c>
      <c r="AA354" s="19" t="n">
        <v>0.71</v>
      </c>
      <c r="AB354" s="19" t="n">
        <v>0.03</v>
      </c>
      <c r="AC354" s="17" t="inlineStr">
        <is>
          <t>Line: Aerial 24C</t>
        </is>
      </c>
      <c r="AD354" s="17" t="inlineStr">
        <is>
          <t>Short node lateral candidate; confirm port/fiber capacity, access and route.</t>
        </is>
      </c>
      <c r="AE354" s="16" t="n">
        <v>2350</v>
      </c>
    </row>
    <row r="355">
      <c r="A355" s="16" t="n">
        <v>3</v>
      </c>
      <c r="B355" s="16" t="n">
        <v>351</v>
      </c>
      <c r="C355" s="16" t="n">
        <v>2351</v>
      </c>
      <c r="D355" s="17" t="inlineStr">
        <is>
          <t>PH0002351</t>
        </is>
      </c>
      <c r="E355" s="17" t="inlineStr">
        <is>
          <t>CAR</t>
        </is>
      </c>
      <c r="F355" s="17" t="inlineStr">
        <is>
          <t>Benguet</t>
        </is>
      </c>
      <c r="G355" s="17" t="inlineStr">
        <is>
          <t>Baguio City</t>
        </is>
      </c>
      <c r="H355" s="17" t="inlineStr">
        <is>
          <t>Alfonso Tabora</t>
        </is>
      </c>
      <c r="I355" s="18" t="n">
        <v>16.4220609</v>
      </c>
      <c r="J355" s="18" t="n">
        <v>120.6016037</v>
      </c>
      <c r="K355" s="17" t="inlineStr">
        <is>
          <t>R</t>
        </is>
      </c>
      <c r="L355" s="11" t="n">
        <v>2260</v>
      </c>
      <c r="M355" s="19" t="n">
        <v>3.5</v>
      </c>
      <c r="N355" s="20">
        <f>INT(L355/M355)</f>
        <v/>
      </c>
      <c r="O355" s="20">
        <f>INT(N355*0.3+0.5)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1.27</v>
      </c>
      <c r="T355" s="19" t="n">
        <v>0.06</v>
      </c>
      <c r="U355" s="17" t="inlineStr">
        <is>
          <t>Tier 2 High GIDA (Score 40.0–49.9)</t>
        </is>
      </c>
      <c r="V355" s="19" t="n">
        <v>69.98999999999999</v>
      </c>
      <c r="W355" s="19" t="n">
        <v>48.93</v>
      </c>
      <c r="X355" s="19" t="n">
        <v>69.98999999999999</v>
      </c>
      <c r="Y355" s="20">
        <f>ROUND(V355*0.35+W355*0.35+X355*0.30,2)</f>
        <v/>
      </c>
      <c r="Z355" s="25" t="inlineStr">
        <is>
          <t>B - Node 0.5-1 km</t>
        </is>
      </c>
      <c r="AA355" s="19" t="n">
        <v>0.93</v>
      </c>
      <c r="AB355" s="19" t="n">
        <v>1.1</v>
      </c>
      <c r="AC355" s="17" t="inlineStr">
        <is>
          <t>Node: BGC004 - PM</t>
        </is>
      </c>
      <c r="AD355" s="17" t="inlineStr">
        <is>
          <t>Short node lateral candidate; confirm port/fiber capacity, access and route.</t>
        </is>
      </c>
      <c r="AE355" s="16" t="n">
        <v>2351</v>
      </c>
    </row>
    <row r="356">
      <c r="A356" s="16" t="n">
        <v>3</v>
      </c>
      <c r="B356" s="16" t="n">
        <v>352</v>
      </c>
      <c r="C356" s="16" t="n">
        <v>2352</v>
      </c>
      <c r="D356" s="17" t="inlineStr">
        <is>
          <t>1908709023</t>
        </is>
      </c>
      <c r="E356" s="17" t="inlineStr">
        <is>
          <t>Bangsamoro Autonomous Region In Muslim Mindanao (BARMM)</t>
        </is>
      </c>
      <c r="F356" s="17" t="inlineStr">
        <is>
          <t>Maguindanao del Norte</t>
        </is>
      </c>
      <c r="G356" s="17" t="inlineStr">
        <is>
          <t>Parang</t>
        </is>
      </c>
      <c r="H356" s="17" t="inlineStr">
        <is>
          <t>Samberen</t>
        </is>
      </c>
      <c r="I356" s="18" t="n">
        <v>17.253215</v>
      </c>
      <c r="J356" s="18" t="n">
        <v>122.227259</v>
      </c>
      <c r="K356" s="17" t="inlineStr">
        <is>
          <t>R</t>
        </is>
      </c>
      <c r="L356" s="11" t="n">
        <v>2286</v>
      </c>
      <c r="M356" s="19" t="n">
        <v>4.3</v>
      </c>
      <c r="N356" s="20">
        <f>INT(L356/M356)</f>
        <v/>
      </c>
      <c r="O356" s="20">
        <f>INT(N356*0.3+0.5)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36.38</v>
      </c>
      <c r="T356" s="19" t="n">
        <v>35.39</v>
      </c>
      <c r="U356" s="17" t="inlineStr">
        <is>
          <t>Tier 2 High GIDA (Score 40.0–49.9)</t>
        </is>
      </c>
      <c r="V356" s="19" t="n">
        <v>69.98999999999999</v>
      </c>
      <c r="W356" s="19" t="n">
        <v>48.93</v>
      </c>
      <c r="X356" s="19" t="n">
        <v>69.98999999999999</v>
      </c>
      <c r="Y356" s="20">
        <f>ROUND(V356*0.35+W356*0.35+X356*0.30,2)</f>
        <v/>
      </c>
      <c r="Z356" s="24" t="inlineStr">
        <is>
          <t>F - Nearest node and line over 5 km</t>
        </is>
      </c>
      <c r="AA356" s="19" t="n">
        <v>29.17</v>
      </c>
      <c r="AB356" s="19" t="n">
        <v>34.07</v>
      </c>
      <c r="AC356" s="17" t="inlineStr">
        <is>
          <t>Node: IGI003 - PM</t>
        </is>
      </c>
      <c r="AD356" s="17" t="inlineStr">
        <is>
          <t>Remote site candidate: deploy Starlink LEO satellite backhaul or long microwave hop.</t>
        </is>
      </c>
      <c r="AE356" s="16" t="n">
        <v>2352</v>
      </c>
    </row>
    <row r="357">
      <c r="A357" s="16" t="n">
        <v>3</v>
      </c>
      <c r="B357" s="16" t="n">
        <v>353</v>
      </c>
      <c r="C357" s="16" t="n">
        <v>2353</v>
      </c>
      <c r="D357" s="17" t="inlineStr">
        <is>
          <t>PH0002353</t>
        </is>
      </c>
      <c r="E357" s="17" t="inlineStr">
        <is>
          <t>NCR</t>
        </is>
      </c>
      <c r="F357" s="17" t="inlineStr">
        <is>
          <t>Metro Manila</t>
        </is>
      </c>
      <c r="G357" s="17" t="inlineStr">
        <is>
          <t>Caloocan City</t>
        </is>
      </c>
      <c r="H357" s="17" t="inlineStr">
        <is>
          <t>Barangay 124</t>
        </is>
      </c>
      <c r="I357" s="18" t="n">
        <v>14.608809</v>
      </c>
      <c r="J357" s="18" t="n">
        <v>120.959879</v>
      </c>
      <c r="K357" s="17" t="inlineStr">
        <is>
          <t>R</t>
        </is>
      </c>
      <c r="L357" s="11" t="n">
        <v>2279</v>
      </c>
      <c r="M357" s="19" t="n">
        <v>3.8</v>
      </c>
      <c r="N357" s="20">
        <f>INT(L357/M357)</f>
        <v/>
      </c>
      <c r="O357" s="20">
        <f>INT(N357*0.3+0.5)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19.43</v>
      </c>
      <c r="T357" s="19" t="n">
        <v>3.07</v>
      </c>
      <c r="U357" s="17" t="inlineStr">
        <is>
          <t>Tier 2 High GIDA (Score 40.0–49.9)</t>
        </is>
      </c>
      <c r="V357" s="19" t="n">
        <v>69.98999999999999</v>
      </c>
      <c r="W357" s="19" t="n">
        <v>48.93</v>
      </c>
      <c r="X357" s="19" t="n">
        <v>69.98999999999999</v>
      </c>
      <c r="Y357" s="20">
        <f>ROUND(V357*0.35+W357*0.35+X357*0.30,2)</f>
        <v/>
      </c>
      <c r="Z357" s="23" t="inlineStr">
        <is>
          <t>D - Other node or line within 3 km</t>
        </is>
      </c>
      <c r="AA357" s="19" t="n">
        <v>1.06</v>
      </c>
      <c r="AB357" s="19" t="n">
        <v>0.99</v>
      </c>
      <c r="AC357" s="17" t="inlineStr">
        <is>
          <t>Line: Aerial 24C</t>
        </is>
      </c>
      <c r="AD357" s="17" t="inlineStr">
        <is>
          <t>Route options survey candidate: compare actual node lateral with approved line tap.</t>
        </is>
      </c>
      <c r="AE357" s="16" t="n">
        <v>2353</v>
      </c>
    </row>
    <row r="358">
      <c r="A358" s="16" t="n">
        <v>3</v>
      </c>
      <c r="B358" s="16" t="n">
        <v>354</v>
      </c>
      <c r="C358" s="16" t="n">
        <v>2354</v>
      </c>
      <c r="D358" s="17" t="inlineStr">
        <is>
          <t>1380605052</t>
        </is>
      </c>
      <c r="E358" s="17" t="inlineStr">
        <is>
          <t>National Capital Region (NCR)</t>
        </is>
      </c>
      <c r="F358" s="17" t="inlineStr">
        <is>
          <t>First District (Not a Province)</t>
        </is>
      </c>
      <c r="G358" s="17" t="inlineStr">
        <is>
          <t>City of Manila</t>
        </is>
      </c>
      <c r="H358" s="17" t="inlineStr">
        <is>
          <t>Barangay 350</t>
        </is>
      </c>
      <c r="I358" s="18" t="n">
        <v>14.547184</v>
      </c>
      <c r="J358" s="18" t="n">
        <v>121.009691</v>
      </c>
      <c r="K358" s="17" t="inlineStr">
        <is>
          <t>U</t>
        </is>
      </c>
      <c r="L358" s="11" t="n">
        <v>6982</v>
      </c>
      <c r="M358" s="19" t="n">
        <v>3.9</v>
      </c>
      <c r="N358" s="20">
        <f>INT(L358/M358)</f>
        <v/>
      </c>
      <c r="O358" s="20">
        <f>INT(N358*0.3+0.5)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2.91</v>
      </c>
      <c r="T358" s="19" t="n">
        <v>8.48</v>
      </c>
      <c r="U358" s="17" t="inlineStr">
        <is>
          <t>Tier 2 High GIDA (Score 40.0–49.9)</t>
        </is>
      </c>
      <c r="V358" s="19" t="n">
        <v>69.98999999999999</v>
      </c>
      <c r="W358" s="19" t="n">
        <v>48.93</v>
      </c>
      <c r="X358" s="19" t="n">
        <v>69.98999999999999</v>
      </c>
      <c r="Y358" s="20">
        <f>ROUND(V358*0.35+W358*0.35+X358*0.30,2)</f>
        <v/>
      </c>
      <c r="Z358" s="25" t="inlineStr">
        <is>
          <t>A - Node within 0.5 km</t>
        </is>
      </c>
      <c r="AA358" s="19" t="n">
        <v>0.34</v>
      </c>
      <c r="AB358" s="19" t="n">
        <v>0.13</v>
      </c>
      <c r="AC358" s="17" t="inlineStr">
        <is>
          <t>Line: Aerial 24C</t>
        </is>
      </c>
      <c r="AD358" s="17" t="inlineStr">
        <is>
          <t>First survey candidate: confirm node handoff, spare capacity and short route; co-location not established.</t>
        </is>
      </c>
      <c r="AE358" s="16" t="n">
        <v>2354</v>
      </c>
    </row>
    <row r="359">
      <c r="A359" s="16" t="n">
        <v>3</v>
      </c>
      <c r="B359" s="16" t="n">
        <v>355</v>
      </c>
      <c r="C359" s="16" t="n">
        <v>2355</v>
      </c>
      <c r="D359" s="17" t="inlineStr">
        <is>
          <t>1380604004</t>
        </is>
      </c>
      <c r="E359" s="17" t="inlineStr">
        <is>
          <t>National Capital Region (NCR)</t>
        </is>
      </c>
      <c r="F359" s="17" t="inlineStr">
        <is>
          <t>First District (Not a Province)</t>
        </is>
      </c>
      <c r="G359" s="17" t="inlineStr">
        <is>
          <t>City of Manila</t>
        </is>
      </c>
      <c r="H359" s="17" t="inlineStr">
        <is>
          <t>Barangay 271</t>
        </is>
      </c>
      <c r="I359" s="18" t="n">
        <v>14.62101</v>
      </c>
      <c r="J359" s="18" t="n">
        <v>120.984284</v>
      </c>
      <c r="K359" s="17" t="inlineStr">
        <is>
          <t>U</t>
        </is>
      </c>
      <c r="L359" s="11" t="n">
        <v>652</v>
      </c>
      <c r="M359" s="19" t="n">
        <v>3.9</v>
      </c>
      <c r="N359" s="20">
        <f>INT(L359/M359)</f>
        <v/>
      </c>
      <c r="O359" s="20">
        <f>INT(N359*0.3+0.5)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42.85</v>
      </c>
      <c r="T359" s="19" t="n">
        <v>78.84</v>
      </c>
      <c r="U359" s="17" t="inlineStr">
        <is>
          <t>Tier 2 High GIDA (Score 40.0–49.9)</t>
        </is>
      </c>
      <c r="V359" s="19" t="n">
        <v>69.98</v>
      </c>
      <c r="W359" s="19" t="n">
        <v>48.93</v>
      </c>
      <c r="X359" s="19" t="n">
        <v>69.98</v>
      </c>
      <c r="Y359" s="20">
        <f>ROUND(V359*0.35+W359*0.35+X359*0.30,2)</f>
        <v/>
      </c>
      <c r="Z359" s="25" t="inlineStr">
        <is>
          <t>B - Node 0.5-1 km</t>
        </is>
      </c>
      <c r="AA359" s="19" t="n">
        <v>0.52</v>
      </c>
      <c r="AB359" s="19" t="n">
        <v>0.15</v>
      </c>
      <c r="AC359" s="17" t="inlineStr">
        <is>
          <t>Line: UG 144C via Y-Duct</t>
        </is>
      </c>
      <c r="AD359" s="17" t="inlineStr">
        <is>
          <t>Short node lateral candidate; confirm port/fiber capacity, access and route.</t>
        </is>
      </c>
      <c r="AE359" s="16" t="n">
        <v>2355</v>
      </c>
    </row>
    <row r="360">
      <c r="A360" s="16" t="n">
        <v>3</v>
      </c>
      <c r="B360" s="16" t="n">
        <v>356</v>
      </c>
      <c r="C360" s="16" t="n">
        <v>2356</v>
      </c>
      <c r="D360" s="17" t="inlineStr">
        <is>
          <t>PH0002356</t>
        </is>
      </c>
      <c r="E360" s="17" t="inlineStr">
        <is>
          <t>NCR</t>
        </is>
      </c>
      <c r="F360" s="17" t="inlineStr">
        <is>
          <t>Metro Manila</t>
        </is>
      </c>
      <c r="G360" s="17" t="inlineStr">
        <is>
          <t>Caloocan City</t>
        </is>
      </c>
      <c r="H360" s="17" t="inlineStr">
        <is>
          <t>Barangay 7</t>
        </is>
      </c>
      <c r="I360" s="18" t="n">
        <v>14.6072007</v>
      </c>
      <c r="J360" s="18" t="n">
        <v>120.969798</v>
      </c>
      <c r="K360" s="17" t="inlineStr">
        <is>
          <t>R</t>
        </is>
      </c>
      <c r="L360" s="11" t="n">
        <v>2279</v>
      </c>
      <c r="M360" s="19" t="n">
        <v>3.8</v>
      </c>
      <c r="N360" s="20">
        <f>INT(L360/M360)</f>
        <v/>
      </c>
      <c r="O360" s="20">
        <f>INT(N360*0.3+0.5)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67.47</v>
      </c>
      <c r="T360" s="19" t="n">
        <v>65.91</v>
      </c>
      <c r="U360" s="17" t="inlineStr">
        <is>
          <t>Tier 2 High GIDA (Score 40.0–49.9)</t>
        </is>
      </c>
      <c r="V360" s="19" t="n">
        <v>69.98</v>
      </c>
      <c r="W360" s="19" t="n">
        <v>48.92</v>
      </c>
      <c r="X360" s="19" t="n">
        <v>69.98</v>
      </c>
      <c r="Y360" s="20">
        <f>ROUND(V360*0.35+W360*0.35+X360*0.30,2)</f>
        <v/>
      </c>
      <c r="Z360" s="25" t="inlineStr">
        <is>
          <t>A - Node within 0.5 km</t>
        </is>
      </c>
      <c r="AA360" s="19" t="n">
        <v>0.05</v>
      </c>
      <c r="AB360" s="19" t="n">
        <v>0.03</v>
      </c>
      <c r="AC360" s="17" t="inlineStr">
        <is>
          <t>Line: Aerial 24C</t>
        </is>
      </c>
      <c r="AD360" s="17" t="inlineStr">
        <is>
          <t>First survey candidate: confirm node handoff, spare capacity and short route; co-location not established.</t>
        </is>
      </c>
      <c r="AE360" s="16" t="n">
        <v>2356</v>
      </c>
    </row>
    <row r="361">
      <c r="A361" s="16" t="n">
        <v>3</v>
      </c>
      <c r="B361" s="16" t="n">
        <v>357</v>
      </c>
      <c r="C361" s="16" t="n">
        <v>2357</v>
      </c>
      <c r="D361" s="17" t="inlineStr">
        <is>
          <t>0504106011</t>
        </is>
      </c>
      <c r="E361" s="17" t="inlineStr">
        <is>
          <t>Region V (Bicol Region)</t>
        </is>
      </c>
      <c r="F361" s="17" t="inlineStr">
        <is>
          <t>Masbate</t>
        </is>
      </c>
      <c r="G361" s="17" t="inlineStr">
        <is>
          <t>Cawayan</t>
        </is>
      </c>
      <c r="H361" s="17" t="inlineStr">
        <is>
          <t>Itombato</t>
        </is>
      </c>
      <c r="I361" s="18" t="n">
        <v>11.97128</v>
      </c>
      <c r="J361" s="18" t="n">
        <v>123.77257</v>
      </c>
      <c r="K361" s="17" t="inlineStr">
        <is>
          <t>R</t>
        </is>
      </c>
      <c r="L361" s="11" t="n">
        <v>1160</v>
      </c>
      <c r="M361" s="19" t="n">
        <v>4.1</v>
      </c>
      <c r="N361" s="20">
        <f>INT(L361/M361)</f>
        <v/>
      </c>
      <c r="O361" s="20">
        <f>INT(N361*0.3+0.5)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18.7</v>
      </c>
      <c r="T361" s="19" t="n">
        <v>38.34</v>
      </c>
      <c r="U361" s="17" t="inlineStr">
        <is>
          <t>Tier 2 High GIDA (Score 40.0–49.9)</t>
        </is>
      </c>
      <c r="V361" s="19" t="n">
        <v>69.98</v>
      </c>
      <c r="W361" s="19" t="n">
        <v>48.92</v>
      </c>
      <c r="X361" s="19" t="n">
        <v>69.98</v>
      </c>
      <c r="Y361" s="20">
        <f>ROUND(V361*0.35+W361*0.35+X361*0.30,2)</f>
        <v/>
      </c>
      <c r="Z361" s="24" t="inlineStr">
        <is>
          <t>F - Nearest node and line over 5 km</t>
        </is>
      </c>
      <c r="AA361" s="19" t="n">
        <v>18.7</v>
      </c>
      <c r="AB361" s="19" t="n">
        <v>39.72</v>
      </c>
      <c r="AC361" s="17" t="inlineStr">
        <is>
          <t>Node: PRM001 - BP</t>
        </is>
      </c>
      <c r="AD361" s="17" t="inlineStr">
        <is>
          <t>Remote site candidate: deploy Starlink LEO satellite backhaul or long microwave hop.</t>
        </is>
      </c>
      <c r="AE361" s="16" t="n">
        <v>2357</v>
      </c>
    </row>
    <row r="362">
      <c r="A362" s="16" t="n">
        <v>3</v>
      </c>
      <c r="B362" s="16" t="n">
        <v>358</v>
      </c>
      <c r="C362" s="16" t="n">
        <v>2358</v>
      </c>
      <c r="D362" s="17" t="inlineStr">
        <is>
          <t>0402106023</t>
        </is>
      </c>
      <c r="E362" s="17" t="inlineStr">
        <is>
          <t>Region IV-A (CALABARZON)</t>
        </is>
      </c>
      <c r="F362" s="17" t="inlineStr">
        <is>
          <t>Cavite</t>
        </is>
      </c>
      <c r="G362" s="17" t="inlineStr">
        <is>
          <t>City of Dasmariñas</t>
        </is>
      </c>
      <c r="H362" s="17" t="inlineStr">
        <is>
          <t>Luzviminda I</t>
        </is>
      </c>
      <c r="I362" s="18" t="n">
        <v>14.327856</v>
      </c>
      <c r="J362" s="18" t="n">
        <v>120.965568</v>
      </c>
      <c r="K362" s="17" t="inlineStr">
        <is>
          <t>R</t>
        </is>
      </c>
      <c r="L362" s="11" t="n">
        <v>3753</v>
      </c>
      <c r="M362" s="19" t="n">
        <v>3.4</v>
      </c>
      <c r="N362" s="20">
        <f>INT(L362/M362)</f>
        <v/>
      </c>
      <c r="O362" s="20">
        <f>INT(N362*0.3+0.5)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2.45</v>
      </c>
      <c r="T362" s="19" t="n">
        <v>3.71</v>
      </c>
      <c r="U362" s="17" t="inlineStr">
        <is>
          <t>Tier 2 High GIDA (Score 40.0–49.9)</t>
        </is>
      </c>
      <c r="V362" s="19" t="n">
        <v>69.98</v>
      </c>
      <c r="W362" s="19" t="n">
        <v>48.92</v>
      </c>
      <c r="X362" s="19" t="n">
        <v>69.98</v>
      </c>
      <c r="Y362" s="20">
        <f>ROUND(V362*0.35+W362*0.35+X362*0.30,2)</f>
        <v/>
      </c>
      <c r="Z362" s="23" t="inlineStr">
        <is>
          <t>D - Other node or line within 3 km</t>
        </is>
      </c>
      <c r="AA362" s="19" t="n">
        <v>1.71</v>
      </c>
      <c r="AB362" s="19" t="n">
        <v>3.11</v>
      </c>
      <c r="AC362" s="17" t="inlineStr">
        <is>
          <t>Node: DMC004 - TYPE 3</t>
        </is>
      </c>
      <c r="AD362" s="17" t="inlineStr">
        <is>
          <t>Route options survey candidate: compare actual node lateral with approved line tap.</t>
        </is>
      </c>
      <c r="AE362" s="16" t="n">
        <v>2358</v>
      </c>
    </row>
    <row r="363">
      <c r="A363" s="16" t="n">
        <v>3</v>
      </c>
      <c r="B363" s="16" t="n">
        <v>359</v>
      </c>
      <c r="C363" s="16" t="n">
        <v>2359</v>
      </c>
      <c r="D363" s="17" t="inlineStr">
        <is>
          <t>1400113009</t>
        </is>
      </c>
      <c r="E363" s="17" t="inlineStr">
        <is>
          <t>Cordillera Administrative Region (CAR)</t>
        </is>
      </c>
      <c r="F363" s="17" t="inlineStr">
        <is>
          <t>Abra</t>
        </is>
      </c>
      <c r="G363" s="17" t="inlineStr">
        <is>
          <t>Licuan-Baay</t>
        </is>
      </c>
      <c r="H363" s="17" t="inlineStr">
        <is>
          <t>Poblacion</t>
        </is>
      </c>
      <c r="I363" s="18" t="n">
        <v>17.6116501</v>
      </c>
      <c r="J363" s="18" t="n">
        <v>120.9262871</v>
      </c>
      <c r="K363" s="17" t="inlineStr">
        <is>
          <t>R</t>
        </is>
      </c>
      <c r="L363" s="11" t="n">
        <v>272</v>
      </c>
      <c r="M363" s="19" t="n">
        <v>3.8</v>
      </c>
      <c r="N363" s="20">
        <f>INT(L363/M363)</f>
        <v/>
      </c>
      <c r="O363" s="20">
        <f>INT(N363*0.3+0.5)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26</v>
      </c>
      <c r="T363" s="19" t="n">
        <v>25.97</v>
      </c>
      <c r="U363" s="17" t="inlineStr">
        <is>
          <t>Tier 2 High GIDA (Score 40.0–49.9)</t>
        </is>
      </c>
      <c r="V363" s="19" t="n">
        <v>69.98</v>
      </c>
      <c r="W363" s="19" t="n">
        <v>48.92</v>
      </c>
      <c r="X363" s="19" t="n">
        <v>69.98</v>
      </c>
      <c r="Y363" s="20">
        <f>ROUND(V363*0.35+W363*0.35+X363*0.30,2)</f>
        <v/>
      </c>
      <c r="Z363" s="24" t="inlineStr">
        <is>
          <t>F - Nearest node and line over 5 km</t>
        </is>
      </c>
      <c r="AA363" s="19" t="n">
        <v>28.09</v>
      </c>
      <c r="AB363" s="19" t="n">
        <v>28.03</v>
      </c>
      <c r="AC363" s="17" t="inlineStr">
        <is>
          <t>Line: CABLE LAYED</t>
        </is>
      </c>
      <c r="AD363" s="17" t="inlineStr">
        <is>
          <t>Remote site candidate: deploy Starlink LEO satellite backhaul or long microwave hop.</t>
        </is>
      </c>
      <c r="AE363" s="16" t="n">
        <v>2359</v>
      </c>
    </row>
    <row r="364">
      <c r="A364" s="16" t="n">
        <v>3</v>
      </c>
      <c r="B364" s="16" t="n">
        <v>360</v>
      </c>
      <c r="C364" s="16" t="n">
        <v>2360</v>
      </c>
      <c r="D364" s="17" t="inlineStr">
        <is>
          <t>1102406007</t>
        </is>
      </c>
      <c r="E364" s="17" t="inlineStr">
        <is>
          <t>Region XI (Davao Region)</t>
        </is>
      </c>
      <c r="F364" s="17" t="inlineStr">
        <is>
          <t>Davao del Sur</t>
        </is>
      </c>
      <c r="G364" s="17" t="inlineStr">
        <is>
          <t>Kiblawan</t>
        </is>
      </c>
      <c r="H364" s="17" t="inlineStr">
        <is>
          <t>Bonifacio</t>
        </is>
      </c>
      <c r="I364" s="18" t="n">
        <v>6.4627173</v>
      </c>
      <c r="J364" s="18" t="n">
        <v>125.2603381</v>
      </c>
      <c r="K364" s="17" t="inlineStr">
        <is>
          <t>R</t>
        </is>
      </c>
      <c r="L364" s="11" t="n">
        <v>1495</v>
      </c>
      <c r="M364" s="19" t="n">
        <v>3.4</v>
      </c>
      <c r="N364" s="20">
        <f>INT(L364/M364)</f>
        <v/>
      </c>
      <c r="O364" s="20">
        <f>INT(N364*0.3+0.5)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6.54</v>
      </c>
      <c r="T364" s="19" t="n">
        <v>0.66</v>
      </c>
      <c r="U364" s="17" t="inlineStr">
        <is>
          <t>Tier 2 High GIDA (Score 40.0–49.9)</t>
        </is>
      </c>
      <c r="V364" s="19" t="n">
        <v>69.98</v>
      </c>
      <c r="W364" s="19" t="n">
        <v>48.92</v>
      </c>
      <c r="X364" s="19" t="n">
        <v>69.98</v>
      </c>
      <c r="Y364" s="20">
        <f>ROUND(V364*0.35+W364*0.35+X364*0.30,2)</f>
        <v/>
      </c>
      <c r="Z364" s="24" t="inlineStr">
        <is>
          <t>F - Nearest node and line over 5 km</t>
        </is>
      </c>
      <c r="AA364" s="19" t="n">
        <v>6.54</v>
      </c>
      <c r="AB364" s="19" t="n">
        <v>5.45</v>
      </c>
      <c r="AC364" s="17" t="inlineStr">
        <is>
          <t>Line: DAVAO CITY - GENSAN</t>
        </is>
      </c>
      <c r="AD364" s="17" t="inlineStr">
        <is>
          <t>Remote site candidate: deploy Starlink LEO satellite backhaul or long microwave hop.</t>
        </is>
      </c>
      <c r="AE364" s="16" t="n">
        <v>2360</v>
      </c>
    </row>
    <row r="365">
      <c r="A365" s="16" t="n">
        <v>3</v>
      </c>
      <c r="B365" s="16" t="n">
        <v>361</v>
      </c>
      <c r="C365" s="16" t="n">
        <v>2361</v>
      </c>
      <c r="D365" s="17" t="inlineStr">
        <is>
          <t>1381100099</t>
        </is>
      </c>
      <c r="E365" s="17" t="inlineStr">
        <is>
          <t>National Capital Region (NCR)</t>
        </is>
      </c>
      <c r="F365" s="17" t="inlineStr">
        <is>
          <t>Fourth District (Not a Province)</t>
        </is>
      </c>
      <c r="G365" s="17" t="inlineStr">
        <is>
          <t>Pasay City</t>
        </is>
      </c>
      <c r="H365" s="17" t="inlineStr">
        <is>
          <t>Barangay 99</t>
        </is>
      </c>
      <c r="I365" s="18" t="n">
        <v>14.539918</v>
      </c>
      <c r="J365" s="18" t="n">
        <v>121.002517</v>
      </c>
      <c r="K365" s="17" t="inlineStr">
        <is>
          <t>U</t>
        </is>
      </c>
      <c r="L365" s="11" t="n">
        <v>1143</v>
      </c>
      <c r="M365" s="19" t="n">
        <v>3.4</v>
      </c>
      <c r="N365" s="20">
        <f>INT(L365/M365)</f>
        <v/>
      </c>
      <c r="O365" s="20">
        <f>INT(N365*0.3+0.5)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1.01</v>
      </c>
      <c r="T365" s="19" t="n">
        <v>0.28</v>
      </c>
      <c r="U365" s="17" t="inlineStr">
        <is>
          <t>Tier 2 High GIDA (Score 40.0–49.9)</t>
        </is>
      </c>
      <c r="V365" s="19" t="n">
        <v>69.98</v>
      </c>
      <c r="W365" s="19" t="n">
        <v>48.92</v>
      </c>
      <c r="X365" s="19" t="n">
        <v>69.98</v>
      </c>
      <c r="Y365" s="20">
        <f>ROUND(V365*0.35+W365*0.35+X365*0.30,2)</f>
        <v/>
      </c>
      <c r="Z365" s="22" t="inlineStr">
        <is>
          <t>C - Line within 0.5 km; node over 1 km</t>
        </is>
      </c>
      <c r="AA365" s="19" t="n">
        <v>1.01</v>
      </c>
      <c r="AB365" s="19" t="n">
        <v>0.21</v>
      </c>
      <c r="AC365" s="17" t="inlineStr">
        <is>
          <t>Line: UG 288C via Y-Duct</t>
        </is>
      </c>
      <c r="AD365" s="17" t="inlineStr">
        <is>
          <t>Splice closure / line-tap survey candidate; locate closure and confirm splicing/capacity.</t>
        </is>
      </c>
      <c r="AE365" s="16" t="n">
        <v>2361</v>
      </c>
    </row>
    <row r="366">
      <c r="A366" s="16" t="n">
        <v>3</v>
      </c>
      <c r="B366" s="16" t="n">
        <v>362</v>
      </c>
      <c r="C366" s="16" t="n">
        <v>2362</v>
      </c>
      <c r="D366" s="17" t="inlineStr">
        <is>
          <t>1381100120</t>
        </is>
      </c>
      <c r="E366" s="17" t="inlineStr">
        <is>
          <t>National Capital Region (NCR)</t>
        </is>
      </c>
      <c r="F366" s="17" t="inlineStr">
        <is>
          <t>Fourth District (Not a Province)</t>
        </is>
      </c>
      <c r="G366" s="17" t="inlineStr">
        <is>
          <t>Pasay City</t>
        </is>
      </c>
      <c r="H366" s="17" t="inlineStr">
        <is>
          <t>Barangay 120</t>
        </is>
      </c>
      <c r="I366" s="18" t="n">
        <v>14.546879</v>
      </c>
      <c r="J366" s="18" t="n">
        <v>121.005852</v>
      </c>
      <c r="K366" s="17" t="inlineStr">
        <is>
          <t>U</t>
        </is>
      </c>
      <c r="L366" s="11" t="n">
        <v>341</v>
      </c>
      <c r="M366" s="19" t="n">
        <v>3.4</v>
      </c>
      <c r="N366" s="20">
        <f>INT(L366/M366)</f>
        <v/>
      </c>
      <c r="O366" s="20">
        <f>INT(N366*0.3+0.5)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5.61</v>
      </c>
      <c r="T366" s="19" t="n">
        <v>5.39</v>
      </c>
      <c r="U366" s="17" t="inlineStr">
        <is>
          <t>Tier 2 High GIDA (Score 40.0–49.9)</t>
        </is>
      </c>
      <c r="V366" s="19" t="n">
        <v>69.97</v>
      </c>
      <c r="W366" s="19" t="n">
        <v>48.92</v>
      </c>
      <c r="X366" s="19" t="n">
        <v>69.97</v>
      </c>
      <c r="Y366" s="20">
        <f>ROUND(V366*0.35+W366*0.35+X366*0.30,2)</f>
        <v/>
      </c>
      <c r="Z366" s="25" t="inlineStr">
        <is>
          <t>B - Node 0.5-1 km</t>
        </is>
      </c>
      <c r="AA366" s="19" t="n">
        <v>0.68</v>
      </c>
      <c r="AB366" s="19" t="n">
        <v>0.29</v>
      </c>
      <c r="AC366" s="17" t="inlineStr">
        <is>
          <t>Line: Aerial 24C</t>
        </is>
      </c>
      <c r="AD366" s="17" t="inlineStr">
        <is>
          <t>Short node lateral candidate; confirm port/fiber capacity, access and route.</t>
        </is>
      </c>
      <c r="AE366" s="16" t="n">
        <v>2362</v>
      </c>
    </row>
    <row r="367">
      <c r="A367" s="16" t="n">
        <v>3</v>
      </c>
      <c r="B367" s="16" t="n">
        <v>363</v>
      </c>
      <c r="C367" s="16" t="n">
        <v>2363</v>
      </c>
      <c r="D367" s="17" t="inlineStr">
        <is>
          <t>0701245005</t>
        </is>
      </c>
      <c r="E367" s="17" t="inlineStr">
        <is>
          <t>Region VII (Central Visayas)</t>
        </is>
      </c>
      <c r="F367" s="17" t="inlineStr">
        <is>
          <t>Bohol</t>
        </is>
      </c>
      <c r="G367" s="17" t="inlineStr">
        <is>
          <t>Tubigon</t>
        </is>
      </c>
      <c r="H367" s="17" t="inlineStr">
        <is>
          <t>Bilangbilangan</t>
        </is>
      </c>
      <c r="I367" s="18" t="n">
        <v>9.987653699999999</v>
      </c>
      <c r="J367" s="18" t="n">
        <v>123.882372</v>
      </c>
      <c r="K367" s="17" t="inlineStr">
        <is>
          <t>R</t>
        </is>
      </c>
      <c r="L367" s="11" t="n">
        <v>477</v>
      </c>
      <c r="M367" s="19" t="n">
        <v>4</v>
      </c>
      <c r="N367" s="20">
        <f>INT(L367/M367)</f>
        <v/>
      </c>
      <c r="O367" s="20">
        <f>INT(N367*0.3+0.5)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22.29</v>
      </c>
      <c r="T367" s="19" t="n">
        <v>9.17</v>
      </c>
      <c r="U367" s="17" t="inlineStr">
        <is>
          <t>Tier 2 High GIDA (Score 40.0–49.9)</t>
        </is>
      </c>
      <c r="V367" s="19" t="n">
        <v>69.97</v>
      </c>
      <c r="W367" s="19" t="n">
        <v>48.92</v>
      </c>
      <c r="X367" s="19" t="n">
        <v>69.97</v>
      </c>
      <c r="Y367" s="20">
        <f>ROUND(V367*0.35+W367*0.35+X367*0.30,2)</f>
        <v/>
      </c>
      <c r="Z367" s="24" t="inlineStr">
        <is>
          <t>F - Nearest node and line over 5 km</t>
        </is>
      </c>
      <c r="AA367" s="19" t="n">
        <v>22.29</v>
      </c>
      <c r="AB367" s="19" t="n">
        <v>9.16</v>
      </c>
      <c r="AC367" s="17" t="inlineStr">
        <is>
          <t>Line: TAGBILARAN TO CARMEN VIA TUBIGON</t>
        </is>
      </c>
      <c r="AD367" s="17" t="inlineStr">
        <is>
          <t>Remote site candidate: deploy Starlink LEO satellite backhaul or long microwave hop.</t>
        </is>
      </c>
      <c r="AE367" s="16" t="n">
        <v>2363</v>
      </c>
    </row>
    <row r="368">
      <c r="A368" s="16" t="n">
        <v>3</v>
      </c>
      <c r="B368" s="16" t="n">
        <v>364</v>
      </c>
      <c r="C368" s="16" t="n">
        <v>2364</v>
      </c>
      <c r="D368" s="17" t="inlineStr">
        <is>
          <t>0600608042</t>
        </is>
      </c>
      <c r="E368" s="17" t="inlineStr">
        <is>
          <t>Region VI (Western Visayas)</t>
        </is>
      </c>
      <c r="F368" s="17" t="inlineStr">
        <is>
          <t>Antique</t>
        </is>
      </c>
      <c r="G368" s="17" t="inlineStr">
        <is>
          <t>Hamtic</t>
        </is>
      </c>
      <c r="H368" s="17" t="inlineStr">
        <is>
          <t>Pili 1, 2, 3</t>
        </is>
      </c>
      <c r="I368" s="18" t="n">
        <v>10.67510839</v>
      </c>
      <c r="J368" s="18" t="n">
        <v>122.0362299</v>
      </c>
      <c r="K368" s="17" t="inlineStr">
        <is>
          <t>R</t>
        </is>
      </c>
      <c r="L368" s="11" t="n">
        <v>352</v>
      </c>
      <c r="M368" s="19" t="n">
        <v>3.9</v>
      </c>
      <c r="N368" s="20">
        <f>INT(L368/M368)</f>
        <v/>
      </c>
      <c r="O368" s="20">
        <f>INT(N368*0.3+0.5)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14.46</v>
      </c>
      <c r="T368" s="19" t="n">
        <v>6.18</v>
      </c>
      <c r="U368" s="17" t="inlineStr">
        <is>
          <t>Tier 2 High GIDA (Score 40.0–49.9)</t>
        </is>
      </c>
      <c r="V368" s="19" t="n">
        <v>69.97</v>
      </c>
      <c r="W368" s="19" t="n">
        <v>48.91</v>
      </c>
      <c r="X368" s="19" t="n">
        <v>69.97</v>
      </c>
      <c r="Y368" s="20">
        <f>ROUND(V368*0.35+W368*0.35+X368*0.30,2)</f>
        <v/>
      </c>
      <c r="Z368" s="24" t="inlineStr">
        <is>
          <t>F - Nearest node and line over 5 km</t>
        </is>
      </c>
      <c r="AA368" s="19" t="n">
        <v>14.46</v>
      </c>
      <c r="AB368" s="19" t="n">
        <v>6.15</v>
      </c>
      <c r="AC368" s="17" t="inlineStr">
        <is>
          <t>Line: OTON, ILOILO - SAN JOSE DE BUENAVISTA, ANTIQUE</t>
        </is>
      </c>
      <c r="AD368" s="17" t="inlineStr">
        <is>
          <t>Remote site candidate: deploy Starlink LEO satellite backhaul or long microwave hop.</t>
        </is>
      </c>
      <c r="AE368" s="16" t="n">
        <v>2364</v>
      </c>
    </row>
    <row r="369">
      <c r="A369" s="16" t="n">
        <v>3</v>
      </c>
      <c r="B369" s="16" t="n">
        <v>365</v>
      </c>
      <c r="C369" s="16" t="n">
        <v>2365</v>
      </c>
      <c r="D369" s="17" t="inlineStr">
        <is>
          <t>0600608015</t>
        </is>
      </c>
      <c r="E369" s="17" t="inlineStr">
        <is>
          <t>Region VI (Western Visayas)</t>
        </is>
      </c>
      <c r="F369" s="17" t="inlineStr">
        <is>
          <t>Antique</t>
        </is>
      </c>
      <c r="G369" s="17" t="inlineStr">
        <is>
          <t>Hamtic</t>
        </is>
      </c>
      <c r="H369" s="17" t="inlineStr">
        <is>
          <t>Cantulan</t>
        </is>
      </c>
      <c r="I369" s="18" t="n">
        <v>10.67520432</v>
      </c>
      <c r="J369" s="18" t="n">
        <v>122.0505428</v>
      </c>
      <c r="K369" s="17" t="inlineStr">
        <is>
          <t>R</t>
        </is>
      </c>
      <c r="L369" s="11" t="n">
        <v>206</v>
      </c>
      <c r="M369" s="19" t="n">
        <v>3.9</v>
      </c>
      <c r="N369" s="20">
        <f>INT(L369/M369)</f>
        <v/>
      </c>
      <c r="O369" s="20">
        <f>INT(N369*0.3+0.5)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15.65</v>
      </c>
      <c r="T369" s="19" t="n">
        <v>7.27</v>
      </c>
      <c r="U369" s="17" t="inlineStr">
        <is>
          <t>Tier 2 High GIDA (Score 40.0–49.9)</t>
        </is>
      </c>
      <c r="V369" s="19" t="n">
        <v>69.95999999999999</v>
      </c>
      <c r="W369" s="19" t="n">
        <v>48.91</v>
      </c>
      <c r="X369" s="19" t="n">
        <v>69.95999999999999</v>
      </c>
      <c r="Y369" s="20">
        <f>ROUND(V369*0.35+W369*0.35+X369*0.30,2)</f>
        <v/>
      </c>
      <c r="Z369" s="24" t="inlineStr">
        <is>
          <t>F - Nearest node and line over 5 km</t>
        </is>
      </c>
      <c r="AA369" s="19" t="n">
        <v>15.65</v>
      </c>
      <c r="AB369" s="19" t="n">
        <v>7.27</v>
      </c>
      <c r="AC369" s="17" t="inlineStr">
        <is>
          <t>Line: OTON, ILOILO - SAN JOSE DE BUENAVISTA, ANTIQUE</t>
        </is>
      </c>
      <c r="AD369" s="17" t="inlineStr">
        <is>
          <t>Remote site candidate: deploy Starlink LEO satellite backhaul or long microwave hop.</t>
        </is>
      </c>
      <c r="AE369" s="16" t="n">
        <v>2365</v>
      </c>
    </row>
    <row r="370">
      <c r="A370" s="16" t="n">
        <v>3</v>
      </c>
      <c r="B370" s="16" t="n">
        <v>366</v>
      </c>
      <c r="C370" s="16" t="n">
        <v>2366</v>
      </c>
      <c r="D370" s="17" t="inlineStr">
        <is>
          <t>0600608051</t>
        </is>
      </c>
      <c r="E370" s="17" t="inlineStr">
        <is>
          <t>Region VI (Western Visayas)</t>
        </is>
      </c>
      <c r="F370" s="17" t="inlineStr">
        <is>
          <t>Antique</t>
        </is>
      </c>
      <c r="G370" s="17" t="inlineStr">
        <is>
          <t>Hamtic</t>
        </is>
      </c>
      <c r="H370" s="17" t="inlineStr">
        <is>
          <t>Suloc</t>
        </is>
      </c>
      <c r="I370" s="18" t="n">
        <v>10.70913238</v>
      </c>
      <c r="J370" s="18" t="n">
        <v>121.9770251</v>
      </c>
      <c r="K370" s="17" t="inlineStr">
        <is>
          <t>R</t>
        </is>
      </c>
      <c r="L370" s="11" t="n">
        <v>125</v>
      </c>
      <c r="M370" s="19" t="n">
        <v>3.9</v>
      </c>
      <c r="N370" s="20">
        <f>INT(L370/M370)</f>
        <v/>
      </c>
      <c r="O370" s="20">
        <f>INT(N370*0.3+0.5)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12.88</v>
      </c>
      <c r="T370" s="19" t="n">
        <v>2.21</v>
      </c>
      <c r="U370" s="17" t="inlineStr">
        <is>
          <t>Tier 2 High GIDA (Score 40.0–49.9)</t>
        </is>
      </c>
      <c r="V370" s="19" t="n">
        <v>69.95999999999999</v>
      </c>
      <c r="W370" s="19" t="n">
        <v>48.91</v>
      </c>
      <c r="X370" s="19" t="n">
        <v>69.95999999999999</v>
      </c>
      <c r="Y370" s="20">
        <f>ROUND(V370*0.35+W370*0.35+X370*0.30,2)</f>
        <v/>
      </c>
      <c r="Z370" s="22" t="inlineStr">
        <is>
          <t>C - Line within 0.5 km; node over 1 km</t>
        </is>
      </c>
      <c r="AA370" s="19" t="n">
        <v>7.29</v>
      </c>
      <c r="AB370" s="19" t="n">
        <v>0.21</v>
      </c>
      <c r="AC370" s="17" t="inlineStr">
        <is>
          <t>Line: OTON, ILOILO - SAN JOSE DE BUENAVISTA, ANTIQUE</t>
        </is>
      </c>
      <c r="AD370" s="17" t="inlineStr">
        <is>
          <t>Splice closure / line-tap survey candidate; locate closure and confirm splicing/capacity.</t>
        </is>
      </c>
      <c r="AE370" s="16" t="n">
        <v>2366</v>
      </c>
    </row>
    <row r="371">
      <c r="A371" s="16" t="n">
        <v>3</v>
      </c>
      <c r="B371" s="16" t="n">
        <v>367</v>
      </c>
      <c r="C371" s="16" t="n">
        <v>2367</v>
      </c>
      <c r="D371" s="17" t="inlineStr">
        <is>
          <t>PH0002367</t>
        </is>
      </c>
      <c r="E371" s="17" t="inlineStr">
        <is>
          <t>NCR</t>
        </is>
      </c>
      <c r="F371" s="17" t="inlineStr">
        <is>
          <t>Metro Manila</t>
        </is>
      </c>
      <c r="G371" s="17" t="inlineStr">
        <is>
          <t>Caloocan City</t>
        </is>
      </c>
      <c r="H371" s="17" t="inlineStr">
        <is>
          <t>Barangay 154</t>
        </is>
      </c>
      <c r="I371" s="18" t="n">
        <v>14.6267783</v>
      </c>
      <c r="J371" s="18" t="n">
        <v>120.9752685</v>
      </c>
      <c r="K371" s="17" t="inlineStr">
        <is>
          <t>R</t>
        </is>
      </c>
      <c r="L371" s="11" t="n">
        <v>2279</v>
      </c>
      <c r="M371" s="19" t="n">
        <v>3.8</v>
      </c>
      <c r="N371" s="20">
        <f>INT(L371/M371)</f>
        <v/>
      </c>
      <c r="O371" s="20">
        <f>INT(N371*0.3+0.5)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5.54</v>
      </c>
      <c r="T371" s="19" t="n">
        <v>4.83</v>
      </c>
      <c r="U371" s="17" t="inlineStr">
        <is>
          <t>Tier 2 High GIDA (Score 40.0–49.9)</t>
        </is>
      </c>
      <c r="V371" s="19" t="n">
        <v>69.95999999999999</v>
      </c>
      <c r="W371" s="19" t="n">
        <v>48.91</v>
      </c>
      <c r="X371" s="19" t="n">
        <v>69.95999999999999</v>
      </c>
      <c r="Y371" s="20">
        <f>ROUND(V371*0.35+W371*0.35+X371*0.30,2)</f>
        <v/>
      </c>
      <c r="Z371" s="25" t="inlineStr">
        <is>
          <t>A - Node within 0.5 km</t>
        </is>
      </c>
      <c r="AA371" s="19" t="n">
        <v>0.21</v>
      </c>
      <c r="AB371" s="19" t="n">
        <v>0.01</v>
      </c>
      <c r="AC371" s="17" t="inlineStr">
        <is>
          <t>Line: UG 144C via Y-Duct</t>
        </is>
      </c>
      <c r="AD371" s="17" t="inlineStr">
        <is>
          <t>First survey candidate: confirm node handoff, spare capacity and short route; co-location not established.</t>
        </is>
      </c>
      <c r="AE371" s="16" t="n">
        <v>2367</v>
      </c>
    </row>
    <row r="372">
      <c r="A372" s="16" t="n">
        <v>3</v>
      </c>
      <c r="B372" s="16" t="n">
        <v>368</v>
      </c>
      <c r="C372" s="16" t="n">
        <v>2368</v>
      </c>
      <c r="D372" s="17" t="inlineStr">
        <is>
          <t>1381100007</t>
        </is>
      </c>
      <c r="E372" s="17" t="inlineStr">
        <is>
          <t>National Capital Region (NCR)</t>
        </is>
      </c>
      <c r="F372" s="17" t="inlineStr">
        <is>
          <t>Fourth District (Not a Province)</t>
        </is>
      </c>
      <c r="G372" s="17" t="inlineStr">
        <is>
          <t>Pasay City</t>
        </is>
      </c>
      <c r="H372" s="17" t="inlineStr">
        <is>
          <t>Barangay 7</t>
        </is>
      </c>
      <c r="I372" s="18" t="n">
        <v>14.559066</v>
      </c>
      <c r="J372" s="18" t="n">
        <v>120.989647</v>
      </c>
      <c r="K372" s="17" t="inlineStr">
        <is>
          <t>U</t>
        </is>
      </c>
      <c r="L372" s="11" t="n">
        <v>2752</v>
      </c>
      <c r="M372" s="19" t="n">
        <v>3.4</v>
      </c>
      <c r="N372" s="20">
        <f>INT(L372/M372)</f>
        <v/>
      </c>
      <c r="O372" s="20">
        <f>INT(N372*0.3+0.5)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11.26</v>
      </c>
      <c r="T372" s="19" t="n">
        <v>13.88</v>
      </c>
      <c r="U372" s="17" t="inlineStr">
        <is>
          <t>Tier 2 High GIDA (Score 40.0–49.9)</t>
        </is>
      </c>
      <c r="V372" s="19" t="n">
        <v>69.95999999999999</v>
      </c>
      <c r="W372" s="19" t="n">
        <v>48.91</v>
      </c>
      <c r="X372" s="19" t="n">
        <v>69.95999999999999</v>
      </c>
      <c r="Y372" s="20">
        <f>ROUND(V372*0.35+W372*0.35+X372*0.30,2)</f>
        <v/>
      </c>
      <c r="Z372" s="25" t="inlineStr">
        <is>
          <t>B - Node 0.5-1 km</t>
        </is>
      </c>
      <c r="AA372" s="19" t="n">
        <v>0.68</v>
      </c>
      <c r="AB372" s="19" t="n">
        <v>0.65</v>
      </c>
      <c r="AC372" s="17" t="inlineStr">
        <is>
          <t>Line: UG 288C via Y-Duct</t>
        </is>
      </c>
      <c r="AD372" s="17" t="inlineStr">
        <is>
          <t>Short node lateral candidate; confirm port/fiber capacity, access and route.</t>
        </is>
      </c>
      <c r="AE372" s="16" t="n">
        <v>2368</v>
      </c>
    </row>
    <row r="373">
      <c r="A373" s="16" t="n">
        <v>3</v>
      </c>
      <c r="B373" s="16" t="n">
        <v>369</v>
      </c>
      <c r="C373" s="16" t="n">
        <v>2369</v>
      </c>
      <c r="D373" s="17" t="inlineStr">
        <is>
          <t>PH0002369</t>
        </is>
      </c>
      <c r="E373" s="17" t="inlineStr">
        <is>
          <t>NCR</t>
        </is>
      </c>
      <c r="F373" s="17" t="inlineStr">
        <is>
          <t>Metro Manila</t>
        </is>
      </c>
      <c r="G373" s="17" t="inlineStr">
        <is>
          <t>Caloocan City</t>
        </is>
      </c>
      <c r="H373" s="17" t="inlineStr">
        <is>
          <t>Barangay 118</t>
        </is>
      </c>
      <c r="I373" s="18" t="n">
        <v>14.611359</v>
      </c>
      <c r="J373" s="18" t="n">
        <v>120.963179</v>
      </c>
      <c r="K373" s="17" t="inlineStr">
        <is>
          <t>R</t>
        </is>
      </c>
      <c r="L373" s="11" t="n">
        <v>2279</v>
      </c>
      <c r="M373" s="19" t="n">
        <v>3.8</v>
      </c>
      <c r="N373" s="20">
        <f>INT(L373/M373)</f>
        <v/>
      </c>
      <c r="O373" s="20">
        <f>INT(N373*0.3+0.5)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79.40000000000001</v>
      </c>
      <c r="T373" s="19" t="n">
        <v>78.18000000000001</v>
      </c>
      <c r="U373" s="17" t="inlineStr">
        <is>
          <t>Tier 2 High GIDA (Score 40.0–49.9)</t>
        </is>
      </c>
      <c r="V373" s="19" t="n">
        <v>69.95999999999999</v>
      </c>
      <c r="W373" s="19" t="n">
        <v>48.91</v>
      </c>
      <c r="X373" s="19" t="n">
        <v>69.95999999999999</v>
      </c>
      <c r="Y373" s="20">
        <f>ROUND(V373*0.35+W373*0.35+X373*0.30,2)</f>
        <v/>
      </c>
      <c r="Z373" s="25" t="inlineStr">
        <is>
          <t>B - Node 0.5-1 km</t>
        </is>
      </c>
      <c r="AA373" s="19" t="n">
        <v>0.74</v>
      </c>
      <c r="AB373" s="19" t="n">
        <v>0.65</v>
      </c>
      <c r="AC373" s="17" t="inlineStr">
        <is>
          <t>Line: Aerial 24C</t>
        </is>
      </c>
      <c r="AD373" s="17" t="inlineStr">
        <is>
          <t>Short node lateral candidate; confirm port/fiber capacity, access and route.</t>
        </is>
      </c>
      <c r="AE373" s="16" t="n">
        <v>2369</v>
      </c>
    </row>
    <row r="374">
      <c r="A374" s="16" t="n">
        <v>3</v>
      </c>
      <c r="B374" s="16" t="n">
        <v>370</v>
      </c>
      <c r="C374" s="16" t="n">
        <v>2370</v>
      </c>
      <c r="D374" s="17" t="inlineStr">
        <is>
          <t>0402118061</t>
        </is>
      </c>
      <c r="E374" s="17" t="inlineStr">
        <is>
          <t>Region IV-A (CALABARZON)</t>
        </is>
      </c>
      <c r="F374" s="17" t="inlineStr">
        <is>
          <t>Cavite</t>
        </is>
      </c>
      <c r="G374" s="17" t="inlineStr">
        <is>
          <t>Silang</t>
        </is>
      </c>
      <c r="H374" s="17" t="inlineStr">
        <is>
          <t>Narra III</t>
        </is>
      </c>
      <c r="I374" s="18" t="n">
        <v>14.185512</v>
      </c>
      <c r="J374" s="18" t="n">
        <v>120.984288</v>
      </c>
      <c r="K374" s="17" t="inlineStr">
        <is>
          <t>R</t>
        </is>
      </c>
      <c r="L374" s="11" t="n">
        <v>3393</v>
      </c>
      <c r="M374" s="19" t="n">
        <v>3.4</v>
      </c>
      <c r="N374" s="20">
        <f>INT(L374/M374)</f>
        <v/>
      </c>
      <c r="O374" s="20">
        <f>INT(N374*0.3+0.5)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4.08</v>
      </c>
      <c r="T374" s="19" t="n">
        <v>1.74</v>
      </c>
      <c r="U374" s="17" t="inlineStr">
        <is>
          <t>Tier 2 High GIDA (Score 40.0–49.9)</t>
        </is>
      </c>
      <c r="V374" s="19" t="n">
        <v>69.95</v>
      </c>
      <c r="W374" s="19" t="n">
        <v>48.9</v>
      </c>
      <c r="X374" s="19" t="n">
        <v>69.95</v>
      </c>
      <c r="Y374" s="20">
        <f>ROUND(V374*0.35+W374*0.35+X374*0.30,2)</f>
        <v/>
      </c>
      <c r="Z374" s="23" t="inlineStr">
        <is>
          <t>D - Other node or line within 3 km</t>
        </is>
      </c>
      <c r="AA374" s="19" t="n">
        <v>2.5</v>
      </c>
      <c r="AB374" s="19" t="n">
        <v>2.33</v>
      </c>
      <c r="AC374" s="17" t="inlineStr">
        <is>
          <t>Line: TGY001 TO CLB001</t>
        </is>
      </c>
      <c r="AD374" s="17" t="inlineStr">
        <is>
          <t>Route options survey candidate: compare actual node lateral with approved line tap.</t>
        </is>
      </c>
      <c r="AE374" s="16" t="n">
        <v>2370</v>
      </c>
    </row>
    <row r="375">
      <c r="A375" s="16" t="n">
        <v>3</v>
      </c>
      <c r="B375" s="16" t="n">
        <v>371</v>
      </c>
      <c r="C375" s="16" t="n">
        <v>2371</v>
      </c>
      <c r="D375" s="17" t="inlineStr">
        <is>
          <t>PH0002371</t>
        </is>
      </c>
      <c r="E375" s="17" t="inlineStr">
        <is>
          <t>NCR</t>
        </is>
      </c>
      <c r="F375" s="17" t="inlineStr">
        <is>
          <t>Metro Manila</t>
        </is>
      </c>
      <c r="G375" s="17" t="inlineStr">
        <is>
          <t>Caloocan City</t>
        </is>
      </c>
      <c r="H375" s="17" t="inlineStr">
        <is>
          <t>Barangay 13</t>
        </is>
      </c>
      <c r="I375" s="18" t="n">
        <v>14.6030105</v>
      </c>
      <c r="J375" s="18" t="n">
        <v>120.9607742</v>
      </c>
      <c r="K375" s="17" t="inlineStr">
        <is>
          <t>R</t>
        </is>
      </c>
      <c r="L375" s="11" t="n">
        <v>2279</v>
      </c>
      <c r="M375" s="19" t="n">
        <v>3.8</v>
      </c>
      <c r="N375" s="20">
        <f>INT(L375/M375)</f>
        <v/>
      </c>
      <c r="O375" s="20">
        <f>INT(N375*0.3+0.5)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5.96</v>
      </c>
      <c r="T375" s="19" t="n">
        <v>3.4</v>
      </c>
      <c r="U375" s="17" t="inlineStr">
        <is>
          <t>Tier 2 High GIDA (Score 40.0–49.9)</t>
        </is>
      </c>
      <c r="V375" s="19" t="n">
        <v>69.95</v>
      </c>
      <c r="W375" s="19" t="n">
        <v>48.9</v>
      </c>
      <c r="X375" s="19" t="n">
        <v>69.95</v>
      </c>
      <c r="Y375" s="20">
        <f>ROUND(V375*0.35+W375*0.35+X375*0.30,2)</f>
        <v/>
      </c>
      <c r="Z375" s="23" t="inlineStr">
        <is>
          <t>D - Other node or line within 3 km</t>
        </is>
      </c>
      <c r="AA375" s="19" t="n">
        <v>1.02</v>
      </c>
      <c r="AB375" s="19" t="n">
        <v>1.05</v>
      </c>
      <c r="AC375" s="17" t="inlineStr">
        <is>
          <t>Node: MNL068 - PM</t>
        </is>
      </c>
      <c r="AD375" s="17" t="inlineStr">
        <is>
          <t>Route options survey candidate: compare actual node lateral with approved line tap.</t>
        </is>
      </c>
      <c r="AE375" s="16" t="n">
        <v>2371</v>
      </c>
    </row>
    <row r="376">
      <c r="A376" s="16" t="n">
        <v>3</v>
      </c>
      <c r="B376" s="16" t="n">
        <v>372</v>
      </c>
      <c r="C376" s="16" t="n">
        <v>2372</v>
      </c>
      <c r="D376" s="17" t="inlineStr">
        <is>
          <t>1381100179</t>
        </is>
      </c>
      <c r="E376" s="17" t="inlineStr">
        <is>
          <t>National Capital Region (NCR)</t>
        </is>
      </c>
      <c r="F376" s="17" t="inlineStr">
        <is>
          <t>Fourth District (Not a Province)</t>
        </is>
      </c>
      <c r="G376" s="17" t="inlineStr">
        <is>
          <t>Pasay City</t>
        </is>
      </c>
      <c r="H376" s="17" t="inlineStr">
        <is>
          <t>Barangay 179</t>
        </is>
      </c>
      <c r="I376" s="18" t="n">
        <v>14.535583</v>
      </c>
      <c r="J376" s="18" t="n">
        <v>120.998283</v>
      </c>
      <c r="K376" s="17" t="inlineStr">
        <is>
          <t>U</t>
        </is>
      </c>
      <c r="L376" s="11" t="n">
        <v>6882</v>
      </c>
      <c r="M376" s="19" t="n">
        <v>3.4</v>
      </c>
      <c r="N376" s="20">
        <f>INT(L376/M376)</f>
        <v/>
      </c>
      <c r="O376" s="20">
        <f>INT(N376*0.3+0.5)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0.86</v>
      </c>
      <c r="T376" s="19" t="n">
        <v>0.22</v>
      </c>
      <c r="U376" s="17" t="inlineStr">
        <is>
          <t>Tier 2 High GIDA (Score 40.0–49.9)</t>
        </is>
      </c>
      <c r="V376" s="19" t="n">
        <v>69.95</v>
      </c>
      <c r="W376" s="19" t="n">
        <v>48.9</v>
      </c>
      <c r="X376" s="19" t="n">
        <v>69.95</v>
      </c>
      <c r="Y376" s="20">
        <f>ROUND(V376*0.35+W376*0.35+X376*0.30,2)</f>
        <v/>
      </c>
      <c r="Z376" s="25" t="inlineStr">
        <is>
          <t>B - Node 0.5-1 km</t>
        </is>
      </c>
      <c r="AA376" s="19" t="n">
        <v>0.86</v>
      </c>
      <c r="AB376" s="19" t="n">
        <v>0.09</v>
      </c>
      <c r="AC376" s="17" t="inlineStr">
        <is>
          <t>Line: PSG001 RELIANCE TO NCC001</t>
        </is>
      </c>
      <c r="AD376" s="17" t="inlineStr">
        <is>
          <t>Short node lateral candidate; confirm port/fiber capacity, access and route.</t>
        </is>
      </c>
      <c r="AE376" s="16" t="n">
        <v>2372</v>
      </c>
    </row>
    <row r="377">
      <c r="A377" s="16" t="n">
        <v>3</v>
      </c>
      <c r="B377" s="16" t="n">
        <v>373</v>
      </c>
      <c r="C377" s="16" t="n">
        <v>2373</v>
      </c>
      <c r="D377" s="17" t="inlineStr">
        <is>
          <t>PH0002373</t>
        </is>
      </c>
      <c r="E377" s="17" t="inlineStr">
        <is>
          <t>NCR</t>
        </is>
      </c>
      <c r="F377" s="17" t="inlineStr">
        <is>
          <t>Metro Manila</t>
        </is>
      </c>
      <c r="G377" s="17" t="inlineStr">
        <is>
          <t>Caloocan City</t>
        </is>
      </c>
      <c r="H377" s="17" t="inlineStr">
        <is>
          <t>Barangay 26</t>
        </is>
      </c>
      <c r="I377" s="18" t="n">
        <v>14.6013605</v>
      </c>
      <c r="J377" s="18" t="n">
        <v>120.9613742</v>
      </c>
      <c r="K377" s="17" t="inlineStr">
        <is>
          <t>R</t>
        </is>
      </c>
      <c r="L377" s="11" t="n">
        <v>2279</v>
      </c>
      <c r="M377" s="19" t="n">
        <v>3.8</v>
      </c>
      <c r="N377" s="20">
        <f>INT(L377/M377)</f>
        <v/>
      </c>
      <c r="O377" s="20">
        <f>INT(N377*0.3+0.5)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24.34</v>
      </c>
      <c r="T377" s="19" t="n">
        <v>41.07</v>
      </c>
      <c r="U377" s="17" t="inlineStr">
        <is>
          <t>Tier 2 High GIDA (Score 40.0–49.9)</t>
        </is>
      </c>
      <c r="V377" s="19" t="n">
        <v>69.94</v>
      </c>
      <c r="W377" s="19" t="n">
        <v>48.9</v>
      </c>
      <c r="X377" s="19" t="n">
        <v>69.94</v>
      </c>
      <c r="Y377" s="20">
        <f>ROUND(V377*0.35+W377*0.35+X377*0.30,2)</f>
        <v/>
      </c>
      <c r="Z377" s="25" t="inlineStr">
        <is>
          <t>B - Node 0.5-1 km</t>
        </is>
      </c>
      <c r="AA377" s="19" t="n">
        <v>0.83</v>
      </c>
      <c r="AB377" s="19" t="n">
        <v>1.07</v>
      </c>
      <c r="AC377" s="17" t="inlineStr">
        <is>
          <t>Node: MNL068 - PM</t>
        </is>
      </c>
      <c r="AD377" s="17" t="inlineStr">
        <is>
          <t>Short node lateral candidate; confirm port/fiber capacity, access and route.</t>
        </is>
      </c>
      <c r="AE377" s="16" t="n">
        <v>2373</v>
      </c>
    </row>
    <row r="378">
      <c r="A378" s="16" t="n">
        <v>3</v>
      </c>
      <c r="B378" s="16" t="n">
        <v>374</v>
      </c>
      <c r="C378" s="16" t="n">
        <v>2374</v>
      </c>
      <c r="D378" s="17" t="inlineStr">
        <is>
          <t>PH0002374</t>
        </is>
      </c>
      <c r="E378" s="17" t="inlineStr">
        <is>
          <t>NCR</t>
        </is>
      </c>
      <c r="F378" s="17" t="inlineStr">
        <is>
          <t>Metro Manila</t>
        </is>
      </c>
      <c r="G378" s="17" t="inlineStr">
        <is>
          <t>Caloocan City</t>
        </is>
      </c>
      <c r="H378" s="17" t="inlineStr">
        <is>
          <t>Barangay 15</t>
        </is>
      </c>
      <c r="I378" s="18" t="n">
        <v>14.650361</v>
      </c>
      <c r="J378" s="18" t="n">
        <v>120.974426</v>
      </c>
      <c r="K378" s="17" t="inlineStr">
        <is>
          <t>R</t>
        </is>
      </c>
      <c r="L378" s="11" t="n">
        <v>2279</v>
      </c>
      <c r="M378" s="19" t="n">
        <v>3.8</v>
      </c>
      <c r="N378" s="20">
        <f>INT(L378/M378)</f>
        <v/>
      </c>
      <c r="O378" s="20">
        <f>INT(N378*0.3+0.5)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47.99</v>
      </c>
      <c r="T378" s="19" t="n">
        <v>69.18000000000001</v>
      </c>
      <c r="U378" s="17" t="inlineStr">
        <is>
          <t>Tier 2 High GIDA (Score 40.0–49.9)</t>
        </is>
      </c>
      <c r="V378" s="19" t="n">
        <v>69.94</v>
      </c>
      <c r="W378" s="19" t="n">
        <v>48.9</v>
      </c>
      <c r="X378" s="19" t="n">
        <v>69.94</v>
      </c>
      <c r="Y378" s="20">
        <f>ROUND(V378*0.35+W378*0.35+X378*0.30,2)</f>
        <v/>
      </c>
      <c r="Z378" s="25" t="inlineStr">
        <is>
          <t>A - Node within 0.5 km</t>
        </is>
      </c>
      <c r="AA378" s="19" t="n">
        <v>0.21</v>
      </c>
      <c r="AB378" s="19" t="n">
        <v>0.36</v>
      </c>
      <c r="AC378" s="17" t="inlineStr">
        <is>
          <t>Node: CCS004
- TYPE 3</t>
        </is>
      </c>
      <c r="AD378" s="17" t="inlineStr">
        <is>
          <t>First survey candidate: confirm node handoff, spare capacity and short route; co-location not established.</t>
        </is>
      </c>
      <c r="AE378" s="16" t="n">
        <v>2374</v>
      </c>
    </row>
    <row r="379">
      <c r="A379" s="16" t="n">
        <v>3</v>
      </c>
      <c r="B379" s="16" t="n">
        <v>375</v>
      </c>
      <c r="C379" s="16" t="n">
        <v>2375</v>
      </c>
      <c r="D379" s="17" t="inlineStr">
        <is>
          <t>1102505004</t>
        </is>
      </c>
      <c r="E379" s="17" t="inlineStr">
        <is>
          <t>Region XI (Davao Region)</t>
        </is>
      </c>
      <c r="F379" s="17" t="inlineStr">
        <is>
          <t>Davao Oriental</t>
        </is>
      </c>
      <c r="G379" s="17" t="inlineStr">
        <is>
          <t>Cateel</t>
        </is>
      </c>
      <c r="H379" s="17" t="inlineStr">
        <is>
          <t>Aragon</t>
        </is>
      </c>
      <c r="I379" s="18" t="n">
        <v>7.7655376</v>
      </c>
      <c r="J379" s="18" t="n">
        <v>126.3669458</v>
      </c>
      <c r="K379" s="17" t="inlineStr">
        <is>
          <t>R</t>
        </is>
      </c>
      <c r="L379" s="11" t="n">
        <v>2252</v>
      </c>
      <c r="M379" s="19" t="n">
        <v>3.6</v>
      </c>
      <c r="N379" s="20">
        <f>INT(L379/M379)</f>
        <v/>
      </c>
      <c r="O379" s="20">
        <f>INT(N379*0.3+0.5)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34.92</v>
      </c>
      <c r="T379" s="19" t="n">
        <v>33.88</v>
      </c>
      <c r="U379" s="17" t="inlineStr">
        <is>
          <t>Tier 2 High GIDA (Score 40.0–49.9)</t>
        </is>
      </c>
      <c r="V379" s="19" t="n">
        <v>69.94</v>
      </c>
      <c r="W379" s="19" t="n">
        <v>48.9</v>
      </c>
      <c r="X379" s="19" t="n">
        <v>69.94</v>
      </c>
      <c r="Y379" s="20">
        <f>ROUND(V379*0.35+W379*0.35+X379*0.30,2)</f>
        <v/>
      </c>
      <c r="Z379" s="24" t="inlineStr">
        <is>
          <t>F - Nearest node and line over 5 km</t>
        </is>
      </c>
      <c r="AA379" s="19" t="n">
        <v>34.92</v>
      </c>
      <c r="AB379" s="19" t="n">
        <v>33.88</v>
      </c>
      <c r="AC379" s="17" t="inlineStr">
        <is>
          <t>Line: DAVAO CITY - TRENTO</t>
        </is>
      </c>
      <c r="AD379" s="17" t="inlineStr">
        <is>
          <t>Remote site candidate: deploy Starlink LEO satellite backhaul or long microwave hop.</t>
        </is>
      </c>
      <c r="AE379" s="16" t="n">
        <v>2375</v>
      </c>
    </row>
    <row r="380">
      <c r="A380" s="16" t="n">
        <v>3</v>
      </c>
      <c r="B380" s="16" t="n">
        <v>376</v>
      </c>
      <c r="C380" s="16" t="n">
        <v>2376</v>
      </c>
      <c r="D380" s="17" t="inlineStr">
        <is>
          <t>1380606168</t>
        </is>
      </c>
      <c r="E380" s="17" t="inlineStr">
        <is>
          <t>National Capital Region (NCR)</t>
        </is>
      </c>
      <c r="F380" s="17" t="inlineStr">
        <is>
          <t>First District (Not a Province)</t>
        </is>
      </c>
      <c r="G380" s="17" t="inlineStr">
        <is>
          <t>City of Manila</t>
        </is>
      </c>
      <c r="H380" s="17" t="inlineStr">
        <is>
          <t>Barangay 562</t>
        </is>
      </c>
      <c r="I380" s="18" t="n">
        <v>14.606474</v>
      </c>
      <c r="J380" s="18" t="n">
        <v>121.005244</v>
      </c>
      <c r="K380" s="17" t="inlineStr">
        <is>
          <t>U</t>
        </is>
      </c>
      <c r="L380" s="11" t="n">
        <v>2661</v>
      </c>
      <c r="M380" s="19" t="n">
        <v>3.9</v>
      </c>
      <c r="N380" s="20">
        <f>INT(L380/M380)</f>
        <v/>
      </c>
      <c r="O380" s="20">
        <f>INT(N380*0.3+0.5)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5.83</v>
      </c>
      <c r="T380" s="19" t="n">
        <v>1.33</v>
      </c>
      <c r="U380" s="17" t="inlineStr">
        <is>
          <t>Tier 2 High GIDA (Score 40.0–49.9)</t>
        </is>
      </c>
      <c r="V380" s="19" t="n">
        <v>69.93000000000001</v>
      </c>
      <c r="W380" s="19" t="n">
        <v>48.89</v>
      </c>
      <c r="X380" s="19" t="n">
        <v>69.93000000000001</v>
      </c>
      <c r="Y380" s="20">
        <f>ROUND(V380*0.35+W380*0.35+X380*0.30,2)</f>
        <v/>
      </c>
      <c r="Z380" s="25" t="inlineStr">
        <is>
          <t>A - Node within 0.5 km</t>
        </is>
      </c>
      <c r="AA380" s="19" t="n">
        <v>0.5</v>
      </c>
      <c r="AB380" s="19" t="n">
        <v>0.35</v>
      </c>
      <c r="AC380" s="17" t="inlineStr">
        <is>
          <t>Line: Aerial 24C</t>
        </is>
      </c>
      <c r="AD380" s="17" t="inlineStr">
        <is>
          <t>First survey candidate: confirm node handoff, spare capacity and short route; co-location not established.</t>
        </is>
      </c>
      <c r="AE380" s="16" t="n">
        <v>2376</v>
      </c>
    </row>
    <row r="381">
      <c r="A381" s="16" t="n">
        <v>3</v>
      </c>
      <c r="B381" s="16" t="n">
        <v>377</v>
      </c>
      <c r="C381" s="16" t="n">
        <v>2377</v>
      </c>
      <c r="D381" s="17" t="inlineStr">
        <is>
          <t>1380606191</t>
        </is>
      </c>
      <c r="E381" s="17" t="inlineStr">
        <is>
          <t>National Capital Region (NCR)</t>
        </is>
      </c>
      <c r="F381" s="17" t="inlineStr">
        <is>
          <t>First District (Not a Province)</t>
        </is>
      </c>
      <c r="G381" s="17" t="inlineStr">
        <is>
          <t>City of Manila</t>
        </is>
      </c>
      <c r="H381" s="17" t="inlineStr">
        <is>
          <t>Barangay 585</t>
        </is>
      </c>
      <c r="I381" s="18" t="n">
        <v>14.6011854</v>
      </c>
      <c r="J381" s="18" t="n">
        <v>121.0120935</v>
      </c>
      <c r="K381" s="17" t="inlineStr">
        <is>
          <t>U</t>
        </is>
      </c>
      <c r="L381" s="11" t="n">
        <v>1123</v>
      </c>
      <c r="M381" s="19" t="n">
        <v>3.9</v>
      </c>
      <c r="N381" s="20">
        <f>INT(L381/M381)</f>
        <v/>
      </c>
      <c r="O381" s="20">
        <f>INT(N381*0.3+0.5)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20.34</v>
      </c>
      <c r="T381" s="19" t="n">
        <v>19.89</v>
      </c>
      <c r="U381" s="17" t="inlineStr">
        <is>
          <t>Tier 2 High GIDA (Score 40.0–49.9)</t>
        </is>
      </c>
      <c r="V381" s="19" t="n">
        <v>69.92</v>
      </c>
      <c r="W381" s="19" t="n">
        <v>48.88</v>
      </c>
      <c r="X381" s="19" t="n">
        <v>69.92</v>
      </c>
      <c r="Y381" s="20">
        <f>ROUND(V381*0.35+W381*0.35+X381*0.30,2)</f>
        <v/>
      </c>
      <c r="Z381" s="25" t="inlineStr">
        <is>
          <t>B - Node 0.5-1 km</t>
        </is>
      </c>
      <c r="AA381" s="19" t="n">
        <v>0.82</v>
      </c>
      <c r="AB381" s="19" t="n">
        <v>0.14</v>
      </c>
      <c r="AC381" s="17" t="inlineStr">
        <is>
          <t>Line: UG 288C via V-Duct</t>
        </is>
      </c>
      <c r="AD381" s="17" t="inlineStr">
        <is>
          <t>Short node lateral candidate; confirm port/fiber capacity, access and route.</t>
        </is>
      </c>
      <c r="AE381" s="16" t="n">
        <v>2377</v>
      </c>
    </row>
    <row r="382">
      <c r="A382" s="16" t="n">
        <v>3</v>
      </c>
      <c r="B382" s="16" t="n">
        <v>378</v>
      </c>
      <c r="C382" s="16" t="n">
        <v>2378</v>
      </c>
      <c r="D382" s="17" t="inlineStr">
        <is>
          <t>PH0002378</t>
        </is>
      </c>
      <c r="E382" s="17" t="inlineStr">
        <is>
          <t>NCR</t>
        </is>
      </c>
      <c r="F382" s="17" t="inlineStr">
        <is>
          <t>Metro Manila</t>
        </is>
      </c>
      <c r="G382" s="17" t="inlineStr">
        <is>
          <t>Caloocan City</t>
        </is>
      </c>
      <c r="H382" s="17" t="inlineStr">
        <is>
          <t>Barangay 91</t>
        </is>
      </c>
      <c r="I382" s="18" t="n">
        <v>14.6195</v>
      </c>
      <c r="J382" s="18" t="n">
        <v>120.96821</v>
      </c>
      <c r="K382" s="17" t="inlineStr">
        <is>
          <t>R</t>
        </is>
      </c>
      <c r="L382" s="11" t="n">
        <v>2279</v>
      </c>
      <c r="M382" s="19" t="n">
        <v>3.8</v>
      </c>
      <c r="N382" s="20">
        <f>INT(L382/M382)</f>
        <v/>
      </c>
      <c r="O382" s="20">
        <f>INT(N382*0.3+0.5)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7.81</v>
      </c>
      <c r="T382" s="19" t="n">
        <v>6.09</v>
      </c>
      <c r="U382" s="17" t="inlineStr">
        <is>
          <t>Tier 2 High GIDA (Score 40.0–49.9)</t>
        </is>
      </c>
      <c r="V382" s="19" t="n">
        <v>69.92</v>
      </c>
      <c r="W382" s="19" t="n">
        <v>48.88</v>
      </c>
      <c r="X382" s="19" t="n">
        <v>69.92</v>
      </c>
      <c r="Y382" s="20">
        <f>ROUND(V382*0.35+W382*0.35+X382*0.30,2)</f>
        <v/>
      </c>
      <c r="Z382" s="25" t="inlineStr">
        <is>
          <t>B - Node 0.5-1 km</t>
        </is>
      </c>
      <c r="AA382" s="19" t="n">
        <v>0.61</v>
      </c>
      <c r="AB382" s="19" t="n">
        <v>0.31</v>
      </c>
      <c r="AC382" s="17" t="inlineStr">
        <is>
          <t>Line: Aerial 24C</t>
        </is>
      </c>
      <c r="AD382" s="17" t="inlineStr">
        <is>
          <t>Short node lateral candidate; confirm port/fiber capacity, access and route.</t>
        </is>
      </c>
      <c r="AE382" s="16" t="n">
        <v>2378</v>
      </c>
    </row>
    <row r="383">
      <c r="A383" s="16" t="n">
        <v>3</v>
      </c>
      <c r="B383" s="16" t="n">
        <v>379</v>
      </c>
      <c r="C383" s="16" t="n">
        <v>2379</v>
      </c>
      <c r="D383" s="17" t="inlineStr">
        <is>
          <t>1381100082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7" t="inlineStr">
        <is>
          <t>Barangay 82</t>
        </is>
      </c>
      <c r="I383" s="18" t="n">
        <v>14.543606</v>
      </c>
      <c r="J383" s="18" t="n">
        <v>120.995058</v>
      </c>
      <c r="K383" s="17" t="inlineStr">
        <is>
          <t>U</t>
        </is>
      </c>
      <c r="L383" s="11" t="n">
        <v>570</v>
      </c>
      <c r="M383" s="19" t="n">
        <v>3.4</v>
      </c>
      <c r="N383" s="20">
        <f>INT(L383/M383)</f>
        <v/>
      </c>
      <c r="O383" s="20">
        <f>INT(N383*0.3+0.5)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1.85</v>
      </c>
      <c r="T383" s="19" t="n">
        <v>0.15</v>
      </c>
      <c r="U383" s="17" t="inlineStr">
        <is>
          <t>Tier 2 High GIDA (Score 40.0–49.9)</t>
        </is>
      </c>
      <c r="V383" s="19" t="n">
        <v>69.92</v>
      </c>
      <c r="W383" s="19" t="n">
        <v>48.88</v>
      </c>
      <c r="X383" s="19" t="n">
        <v>69.92</v>
      </c>
      <c r="Y383" s="20">
        <f>ROUND(V383*0.35+W383*0.35+X383*0.30,2)</f>
        <v/>
      </c>
      <c r="Z383" s="25" t="inlineStr">
        <is>
          <t>A - Node within 0.5 km</t>
        </is>
      </c>
      <c r="AA383" s="19" t="n">
        <v>0.12</v>
      </c>
      <c r="AB383" s="19" t="n">
        <v>0.06</v>
      </c>
      <c r="AC383" s="17" t="inlineStr">
        <is>
          <t>Line: Aerial 24C</t>
        </is>
      </c>
      <c r="AD383" s="17" t="inlineStr">
        <is>
          <t>First survey candidate: confirm node handoff, spare capacity and short route; co-location not established.</t>
        </is>
      </c>
      <c r="AE383" s="16" t="n">
        <v>2379</v>
      </c>
    </row>
    <row r="384">
      <c r="A384" s="16" t="n">
        <v>3</v>
      </c>
      <c r="B384" s="16" t="n">
        <v>380</v>
      </c>
      <c r="C384" s="16" t="n">
        <v>2380</v>
      </c>
      <c r="D384" s="17" t="inlineStr">
        <is>
          <t>0804814021</t>
        </is>
      </c>
      <c r="E384" s="17" t="inlineStr">
        <is>
          <t>Region VIII (Eastern Visayas)</t>
        </is>
      </c>
      <c r="F384" s="17" t="inlineStr">
        <is>
          <t>Northern Samar</t>
        </is>
      </c>
      <c r="G384" s="17" t="inlineStr">
        <is>
          <t>Palapag</t>
        </is>
      </c>
      <c r="H384" s="17" t="inlineStr">
        <is>
          <t>Nipa</t>
        </is>
      </c>
      <c r="I384" s="18" t="n">
        <v>12.5729758</v>
      </c>
      <c r="J384" s="18" t="n">
        <v>125.1501748</v>
      </c>
      <c r="K384" s="17" t="inlineStr">
        <is>
          <t>R</t>
        </is>
      </c>
      <c r="L384" s="11" t="n">
        <v>1295</v>
      </c>
      <c r="M384" s="19" t="n">
        <v>4.3</v>
      </c>
      <c r="N384" s="20">
        <f>INT(L384/M384)</f>
        <v/>
      </c>
      <c r="O384" s="20">
        <f>INT(N384*0.3+0.5)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112.04</v>
      </c>
      <c r="T384" s="19" t="n">
        <v>110.95</v>
      </c>
      <c r="U384" s="17" t="inlineStr">
        <is>
          <t>Tier 2 High GIDA (Score 40.0–49.9)</t>
        </is>
      </c>
      <c r="V384" s="19" t="n">
        <v>69.92</v>
      </c>
      <c r="W384" s="19" t="n">
        <v>48.88</v>
      </c>
      <c r="X384" s="19" t="n">
        <v>69.92</v>
      </c>
      <c r="Y384" s="20">
        <f>ROUND(V384*0.35+W384*0.35+X384*0.30,2)</f>
        <v/>
      </c>
      <c r="Z384" s="24" t="inlineStr">
        <is>
          <t>F - Nearest node and line over 5 km</t>
        </is>
      </c>
      <c r="AA384" s="19" t="n">
        <v>112.04</v>
      </c>
      <c r="AB384" s="19" t="n">
        <v>112.58</v>
      </c>
      <c r="AC384" s="17" t="inlineStr">
        <is>
          <t>Node: BSS001 - BP</t>
        </is>
      </c>
      <c r="AD384" s="17" t="inlineStr">
        <is>
          <t>Remote site candidate: deploy Starlink LEO satellite backhaul or long microwave hop.</t>
        </is>
      </c>
      <c r="AE384" s="16" t="n">
        <v>2380</v>
      </c>
    </row>
    <row r="385">
      <c r="A385" s="16" t="n">
        <v>3</v>
      </c>
      <c r="B385" s="16" t="n">
        <v>381</v>
      </c>
      <c r="C385" s="16" t="n">
        <v>2381</v>
      </c>
      <c r="D385" s="17" t="inlineStr">
        <is>
          <t>1380605015</t>
        </is>
      </c>
      <c r="E385" s="17" t="inlineStr">
        <is>
          <t>National Capital Region (NCR)</t>
        </is>
      </c>
      <c r="F385" s="17" t="inlineStr">
        <is>
          <t>First District (Not a Province)</t>
        </is>
      </c>
      <c r="G385" s="17" t="inlineStr">
        <is>
          <t>City of Manila</t>
        </is>
      </c>
      <c r="H385" s="17" t="inlineStr">
        <is>
          <t>Barangay 313</t>
        </is>
      </c>
      <c r="I385" s="18" t="n">
        <v>14.6051419</v>
      </c>
      <c r="J385" s="18" t="n">
        <v>120.979805</v>
      </c>
      <c r="K385" s="17" t="inlineStr">
        <is>
          <t>U</t>
        </is>
      </c>
      <c r="L385" s="11" t="n">
        <v>2934</v>
      </c>
      <c r="M385" s="19" t="n">
        <v>3.9</v>
      </c>
      <c r="N385" s="20">
        <f>INT(L385/M385)</f>
        <v/>
      </c>
      <c r="O385" s="20">
        <f>INT(N385*0.3+0.5)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44.55</v>
      </c>
      <c r="T385" s="19" t="n">
        <v>24.84</v>
      </c>
      <c r="U385" s="17" t="inlineStr">
        <is>
          <t>Tier 2 High GIDA (Score 40.0–49.9)</t>
        </is>
      </c>
      <c r="V385" s="19" t="n">
        <v>69.91</v>
      </c>
      <c r="W385" s="19" t="n">
        <v>48.88</v>
      </c>
      <c r="X385" s="19" t="n">
        <v>69.91</v>
      </c>
      <c r="Y385" s="20">
        <f>ROUND(V385*0.35+W385*0.35+X385*0.30,2)</f>
        <v/>
      </c>
      <c r="Z385" s="22" t="inlineStr">
        <is>
          <t>C - Line within 0.5 km; node over 1 km</t>
        </is>
      </c>
      <c r="AA385" s="19" t="n">
        <v>1.11</v>
      </c>
      <c r="AB385" s="19" t="n">
        <v>0.09</v>
      </c>
      <c r="AC385" s="17" t="inlineStr">
        <is>
          <t>Line: Aerial 24C</t>
        </is>
      </c>
      <c r="AD385" s="17" t="inlineStr">
        <is>
          <t>Splice closure / line-tap survey candidate; locate closure and confirm splicing/capacity.</t>
        </is>
      </c>
      <c r="AE385" s="16" t="n">
        <v>2381</v>
      </c>
    </row>
    <row r="386">
      <c r="A386" s="16" t="n">
        <v>3</v>
      </c>
      <c r="B386" s="16" t="n">
        <v>382</v>
      </c>
      <c r="C386" s="16" t="n">
        <v>2382</v>
      </c>
      <c r="D386" s="17" t="inlineStr">
        <is>
          <t>PH0002382</t>
        </is>
      </c>
      <c r="E386" s="17" t="inlineStr">
        <is>
          <t>NCR</t>
        </is>
      </c>
      <c r="F386" s="17" t="inlineStr">
        <is>
          <t>Metro Manila</t>
        </is>
      </c>
      <c r="G386" s="17" t="inlineStr">
        <is>
          <t>Caloocan City</t>
        </is>
      </c>
      <c r="H386" s="17" t="inlineStr">
        <is>
          <t>Barangay 51</t>
        </is>
      </c>
      <c r="I386" s="18" t="n">
        <v>14.618898</v>
      </c>
      <c r="J386" s="18" t="n">
        <v>120.974273</v>
      </c>
      <c r="K386" s="17" t="inlineStr">
        <is>
          <t>R</t>
        </is>
      </c>
      <c r="L386" s="11" t="n">
        <v>2279</v>
      </c>
      <c r="M386" s="19" t="n">
        <v>3.8</v>
      </c>
      <c r="N386" s="20">
        <f>INT(L386/M386)</f>
        <v/>
      </c>
      <c r="O386" s="20">
        <f>INT(N386*0.3+0.5)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19.75</v>
      </c>
      <c r="T386" s="19" t="n">
        <v>23.87</v>
      </c>
      <c r="U386" s="17" t="inlineStr">
        <is>
          <t>Tier 2 High GIDA (Score 40.0–49.9)</t>
        </is>
      </c>
      <c r="V386" s="19" t="n">
        <v>69.91</v>
      </c>
      <c r="W386" s="19" t="n">
        <v>48.87</v>
      </c>
      <c r="X386" s="19" t="n">
        <v>69.91</v>
      </c>
      <c r="Y386" s="20">
        <f>ROUND(V386*0.35+W386*0.35+X386*0.30,2)</f>
        <v/>
      </c>
      <c r="Z386" s="25" t="inlineStr">
        <is>
          <t>B - Node 0.5-1 km</t>
        </is>
      </c>
      <c r="AA386" s="19" t="n">
        <v>0.89</v>
      </c>
      <c r="AB386" s="19" t="n">
        <v>0.18</v>
      </c>
      <c r="AC386" s="17" t="inlineStr">
        <is>
          <t>Line: Aerial 24C</t>
        </is>
      </c>
      <c r="AD386" s="17" t="inlineStr">
        <is>
          <t>Short node lateral candidate; confirm port/fiber capacity, access and route.</t>
        </is>
      </c>
      <c r="AE386" s="16" t="n">
        <v>2382</v>
      </c>
    </row>
    <row r="387">
      <c r="A387" s="16" t="n">
        <v>3</v>
      </c>
      <c r="B387" s="16" t="n">
        <v>383</v>
      </c>
      <c r="C387" s="16" t="n">
        <v>2383</v>
      </c>
      <c r="D387" s="17" t="inlineStr">
        <is>
          <t>1381100020</t>
        </is>
      </c>
      <c r="E387" s="17" t="inlineStr">
        <is>
          <t>National Capital Region (NCR)</t>
        </is>
      </c>
      <c r="F387" s="17" t="inlineStr">
        <is>
          <t>Fourth District (Not a Province)</t>
        </is>
      </c>
      <c r="G387" s="17" t="inlineStr">
        <is>
          <t>Pasay City</t>
        </is>
      </c>
      <c r="H387" s="17" t="inlineStr">
        <is>
          <t>Barangay 20</t>
        </is>
      </c>
      <c r="I387" s="18" t="n">
        <v>14.560146</v>
      </c>
      <c r="J387" s="18" t="n">
        <v>120.991807</v>
      </c>
      <c r="K387" s="17" t="inlineStr">
        <is>
          <t>U</t>
        </is>
      </c>
      <c r="L387" s="11" t="n">
        <v>641</v>
      </c>
      <c r="M387" s="19" t="n">
        <v>3.4</v>
      </c>
      <c r="N387" s="20">
        <f>INT(L387/M387)</f>
        <v/>
      </c>
      <c r="O387" s="20">
        <f>INT(N387*0.3+0.5)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0.61</v>
      </c>
      <c r="T387" s="19" t="n">
        <v>6.35</v>
      </c>
      <c r="U387" s="17" t="inlineStr">
        <is>
          <t>Tier 2 High GIDA (Score 40.0–49.9)</t>
        </is>
      </c>
      <c r="V387" s="19" t="n">
        <v>69.91</v>
      </c>
      <c r="W387" s="19" t="n">
        <v>48.87</v>
      </c>
      <c r="X387" s="19" t="n">
        <v>69.91</v>
      </c>
      <c r="Y387" s="20">
        <f>ROUND(V387*0.35+W387*0.35+X387*0.30,2)</f>
        <v/>
      </c>
      <c r="Z387" s="25" t="inlineStr">
        <is>
          <t>B - Node 0.5-1 km</t>
        </is>
      </c>
      <c r="AA387" s="19" t="n">
        <v>0.76</v>
      </c>
      <c r="AB387" s="19" t="n">
        <v>0.4</v>
      </c>
      <c r="AC387" s="17" t="inlineStr">
        <is>
          <t>Line: UG 288C via Y-Duct</t>
        </is>
      </c>
      <c r="AD387" s="17" t="inlineStr">
        <is>
          <t>Short node lateral candidate; confirm port/fiber capacity, access and route.</t>
        </is>
      </c>
      <c r="AE387" s="16" t="n">
        <v>2383</v>
      </c>
    </row>
    <row r="388">
      <c r="A388" s="16" t="n">
        <v>3</v>
      </c>
      <c r="B388" s="16" t="n">
        <v>384</v>
      </c>
      <c r="C388" s="16" t="n">
        <v>2384</v>
      </c>
      <c r="D388" s="17" t="inlineStr">
        <is>
          <t>PH0002384</t>
        </is>
      </c>
      <c r="E388" s="17" t="inlineStr">
        <is>
          <t>XI</t>
        </is>
      </c>
      <c r="F388" s="17" t="inlineStr">
        <is>
          <t>Davao Del Sur</t>
        </is>
      </c>
      <c r="G388" s="17" t="inlineStr">
        <is>
          <t>Davao City</t>
        </is>
      </c>
      <c r="H388" s="17" t="inlineStr">
        <is>
          <t>Barangay 22-C (Pob.)</t>
        </is>
      </c>
      <c r="I388" s="18" t="n">
        <v>7.0597806</v>
      </c>
      <c r="J388" s="18" t="n">
        <v>125.6021474</v>
      </c>
      <c r="K388" s="17" t="inlineStr">
        <is>
          <t>R</t>
        </is>
      </c>
      <c r="L388" s="11" t="n">
        <v>2280</v>
      </c>
      <c r="M388" s="19" t="n">
        <v>3.4</v>
      </c>
      <c r="N388" s="20">
        <f>INT(L388/M388)</f>
        <v/>
      </c>
      <c r="O388" s="20">
        <f>INT(N388*0.3+0.5)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3.28</v>
      </c>
      <c r="T388" s="19" t="n">
        <v>0.27</v>
      </c>
      <c r="U388" s="17" t="inlineStr">
        <is>
          <t>Tier 2 High GIDA (Score 40.0–49.9)</t>
        </is>
      </c>
      <c r="V388" s="19" t="n">
        <v>69.91</v>
      </c>
      <c r="W388" s="19" t="n">
        <v>48.87</v>
      </c>
      <c r="X388" s="19" t="n">
        <v>69.91</v>
      </c>
      <c r="Y388" s="20">
        <f>ROUND(V388*0.35+W388*0.35+X388*0.30,2)</f>
        <v/>
      </c>
      <c r="Z388" s="22" t="inlineStr">
        <is>
          <t>C - Line within 0.5 km; node over 1 km</t>
        </is>
      </c>
      <c r="AA388" s="19" t="n">
        <v>1.48</v>
      </c>
      <c r="AB388" s="19" t="n">
        <v>0.47</v>
      </c>
      <c r="AC388" s="17" t="inlineStr">
        <is>
          <t>Line: DAVAO CITY - TRENTO</t>
        </is>
      </c>
      <c r="AD388" s="17" t="inlineStr">
        <is>
          <t>Splice closure / line-tap survey candidate; locate closure and confirm splicing/capacity.</t>
        </is>
      </c>
      <c r="AE388" s="16" t="n">
        <v>2384</v>
      </c>
    </row>
    <row r="389">
      <c r="A389" s="16" t="n">
        <v>3</v>
      </c>
      <c r="B389" s="16" t="n">
        <v>385</v>
      </c>
      <c r="C389" s="16" t="n">
        <v>2385</v>
      </c>
      <c r="D389" s="17" t="inlineStr">
        <is>
          <t>1380605085</t>
        </is>
      </c>
      <c r="E389" s="17" t="inlineStr">
        <is>
          <t>National Capital Region (NCR)</t>
        </is>
      </c>
      <c r="F389" s="17" t="inlineStr">
        <is>
          <t>First District (Not a Province)</t>
        </is>
      </c>
      <c r="G389" s="17" t="inlineStr">
        <is>
          <t>City of Manila</t>
        </is>
      </c>
      <c r="H389" s="17" t="inlineStr">
        <is>
          <t>Barangay 382</t>
        </is>
      </c>
      <c r="I389" s="18" t="n">
        <v>14.6288103</v>
      </c>
      <c r="J389" s="18" t="n">
        <v>120.9843573</v>
      </c>
      <c r="K389" s="17" t="inlineStr">
        <is>
          <t>U</t>
        </is>
      </c>
      <c r="L389" s="11" t="n">
        <v>923</v>
      </c>
      <c r="M389" s="19" t="n">
        <v>3.9</v>
      </c>
      <c r="N389" s="20">
        <f>INT(L389/M389)</f>
        <v/>
      </c>
      <c r="O389" s="20">
        <f>INT(N389*0.3+0.5)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36.74</v>
      </c>
      <c r="T389" s="19" t="n">
        <v>35.96</v>
      </c>
      <c r="U389" s="17" t="inlineStr">
        <is>
          <t>Tier 2 High GIDA (Score 40.0–49.9)</t>
        </is>
      </c>
      <c r="V389" s="19" t="n">
        <v>69.91</v>
      </c>
      <c r="W389" s="19" t="n">
        <v>48.87</v>
      </c>
      <c r="X389" s="19" t="n">
        <v>69.91</v>
      </c>
      <c r="Y389" s="20">
        <f>ROUND(V389*0.35+W389*0.35+X389*0.30,2)</f>
        <v/>
      </c>
      <c r="Z389" s="22" t="inlineStr">
        <is>
          <t>C - Line within 0.5 km; node over 1 km</t>
        </is>
      </c>
      <c r="AA389" s="19" t="n">
        <v>1.21</v>
      </c>
      <c r="AB389" s="19" t="n">
        <v>0.09</v>
      </c>
      <c r="AC389" s="17" t="inlineStr">
        <is>
          <t>Line: Aerial 24C</t>
        </is>
      </c>
      <c r="AD389" s="17" t="inlineStr">
        <is>
          <t>Splice closure / line-tap survey candidate; locate closure and confirm splicing/capacity.</t>
        </is>
      </c>
      <c r="AE389" s="16" t="n">
        <v>2385</v>
      </c>
    </row>
    <row r="390">
      <c r="A390" s="16" t="n">
        <v>3</v>
      </c>
      <c r="B390" s="16" t="n">
        <v>386</v>
      </c>
      <c r="C390" s="16" t="n">
        <v>2386</v>
      </c>
      <c r="D390" s="17" t="inlineStr">
        <is>
          <t>1380614040</t>
        </is>
      </c>
      <c r="E390" s="17" t="inlineStr">
        <is>
          <t>National Capital Region (NCR)</t>
        </is>
      </c>
      <c r="F390" s="17" t="inlineStr">
        <is>
          <t>First District (Not a Province)</t>
        </is>
      </c>
      <c r="G390" s="17" t="inlineStr">
        <is>
          <t>City of Manila</t>
        </is>
      </c>
      <c r="H390" s="17" t="inlineStr">
        <is>
          <t>Barangay 784</t>
        </is>
      </c>
      <c r="I390" s="18" t="n">
        <v>14.580798</v>
      </c>
      <c r="J390" s="18" t="n">
        <v>121.014436</v>
      </c>
      <c r="K390" s="17" t="inlineStr">
        <is>
          <t>U</t>
        </is>
      </c>
      <c r="L390" s="11" t="n">
        <v>3489</v>
      </c>
      <c r="M390" s="19" t="n">
        <v>3.9</v>
      </c>
      <c r="N390" s="20">
        <f>INT(L390/M390)</f>
        <v/>
      </c>
      <c r="O390" s="20">
        <f>INT(N390*0.3+0.5)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7.05</v>
      </c>
      <c r="T390" s="19" t="n">
        <v>28.63</v>
      </c>
      <c r="U390" s="17" t="inlineStr">
        <is>
          <t>Tier 2 High GIDA (Score 40.0–49.9)</t>
        </is>
      </c>
      <c r="V390" s="19" t="n">
        <v>69.90000000000001</v>
      </c>
      <c r="W390" s="19" t="n">
        <v>48.87</v>
      </c>
      <c r="X390" s="19" t="n">
        <v>69.90000000000001</v>
      </c>
      <c r="Y390" s="20">
        <f>ROUND(V390*0.35+W390*0.35+X390*0.30,2)</f>
        <v/>
      </c>
      <c r="Z390" s="22" t="inlineStr">
        <is>
          <t>C - Line within 0.5 km; node over 1 km</t>
        </is>
      </c>
      <c r="AA390" s="19" t="n">
        <v>1.32</v>
      </c>
      <c r="AB390" s="19" t="n">
        <v>0.16</v>
      </c>
      <c r="AC390" s="17" t="inlineStr">
        <is>
          <t>Line: Aerial 24C</t>
        </is>
      </c>
      <c r="AD390" s="17" t="inlineStr">
        <is>
          <t>Splice closure / line-tap survey candidate; locate closure and confirm splicing/capacity.</t>
        </is>
      </c>
      <c r="AE390" s="16" t="n">
        <v>2386</v>
      </c>
    </row>
    <row r="391">
      <c r="A391" s="16" t="n">
        <v>3</v>
      </c>
      <c r="B391" s="16" t="n">
        <v>387</v>
      </c>
      <c r="C391" s="16" t="n">
        <v>2387</v>
      </c>
      <c r="D391" s="17" t="inlineStr">
        <is>
          <t>1380612028</t>
        </is>
      </c>
      <c r="E391" s="17" t="inlineStr">
        <is>
          <t>National Capital Region (NCR)</t>
        </is>
      </c>
      <c r="F391" s="17" t="inlineStr">
        <is>
          <t>First District (Not a Province)</t>
        </is>
      </c>
      <c r="G391" s="17" t="inlineStr">
        <is>
          <t>City of Manila</t>
        </is>
      </c>
      <c r="H391" s="17" t="inlineStr">
        <is>
          <t>Barangay 860</t>
        </is>
      </c>
      <c r="I391" s="18" t="n">
        <v>14.5862618</v>
      </c>
      <c r="J391" s="18" t="n">
        <v>121.0058523</v>
      </c>
      <c r="K391" s="17" t="inlineStr">
        <is>
          <t>U</t>
        </is>
      </c>
      <c r="L391" s="11" t="n">
        <v>3312</v>
      </c>
      <c r="M391" s="19" t="n">
        <v>3.9</v>
      </c>
      <c r="N391" s="20">
        <f>INT(L391/M391)</f>
        <v/>
      </c>
      <c r="O391" s="20">
        <f>INT(N391*0.3+0.5)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32.04</v>
      </c>
      <c r="T391" s="19" t="n">
        <v>29.57</v>
      </c>
      <c r="U391" s="17" t="inlineStr">
        <is>
          <t>Tier 2 High GIDA (Score 40.0–49.9)</t>
        </is>
      </c>
      <c r="V391" s="19" t="n">
        <v>69.90000000000001</v>
      </c>
      <c r="W391" s="19" t="n">
        <v>48.87</v>
      </c>
      <c r="X391" s="19" t="n">
        <v>69.90000000000001</v>
      </c>
      <c r="Y391" s="20">
        <f>ROUND(V391*0.35+W391*0.35+X391*0.30,2)</f>
        <v/>
      </c>
      <c r="Z391" s="25" t="inlineStr">
        <is>
          <t>A - Node within 0.5 km</t>
        </is>
      </c>
      <c r="AA391" s="19" t="n">
        <v>0.39</v>
      </c>
      <c r="AB391" s="19" t="n">
        <v>0.38</v>
      </c>
      <c r="AC391" s="17" t="inlineStr">
        <is>
          <t>Line: Aerial 24C</t>
        </is>
      </c>
      <c r="AD391" s="17" t="inlineStr">
        <is>
          <t>First survey candidate: confirm node handoff, spare capacity and short route; co-location not established.</t>
        </is>
      </c>
      <c r="AE391" s="16" t="n">
        <v>2387</v>
      </c>
    </row>
    <row r="392">
      <c r="A392" s="16" t="n">
        <v>3</v>
      </c>
      <c r="B392" s="16" t="n">
        <v>388</v>
      </c>
      <c r="C392" s="16" t="n">
        <v>2388</v>
      </c>
      <c r="D392" s="17" t="inlineStr">
        <is>
          <t>0603027031</t>
        </is>
      </c>
      <c r="E392" s="17" t="inlineStr">
        <is>
          <t>Region VI (Western Visayas)</t>
        </is>
      </c>
      <c r="F392" s="17" t="inlineStr">
        <is>
          <t>Iloilo</t>
        </is>
      </c>
      <c r="G392" s="17" t="inlineStr">
        <is>
          <t>Lemery</t>
        </is>
      </c>
      <c r="H392" s="17" t="inlineStr">
        <is>
          <t>Yawyawan</t>
        </is>
      </c>
      <c r="I392" s="18" t="n">
        <v>11.275387</v>
      </c>
      <c r="J392" s="18" t="n">
        <v>122.874527</v>
      </c>
      <c r="K392" s="17" t="inlineStr">
        <is>
          <t>R</t>
        </is>
      </c>
      <c r="L392" s="11" t="n">
        <v>625</v>
      </c>
      <c r="M392" s="19" t="n">
        <v>3.8</v>
      </c>
      <c r="N392" s="20">
        <f>INT(L392/M392)</f>
        <v/>
      </c>
      <c r="O392" s="20">
        <f>INT(N392*0.3+0.5)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8.08</v>
      </c>
      <c r="T392" s="19" t="n">
        <v>7.96</v>
      </c>
      <c r="U392" s="17" t="inlineStr">
        <is>
          <t>Tier 2 High GIDA (Score 40.0–49.9)</t>
        </is>
      </c>
      <c r="V392" s="19" t="n">
        <v>69.89</v>
      </c>
      <c r="W392" s="19" t="n">
        <v>48.86</v>
      </c>
      <c r="X392" s="19" t="n">
        <v>69.89</v>
      </c>
      <c r="Y392" s="20">
        <f>ROUND(V392*0.35+W392*0.35+X392*0.30,2)</f>
        <v/>
      </c>
      <c r="Z392" s="24" t="inlineStr">
        <is>
          <t>F - Nearest node and line over 5 km</t>
        </is>
      </c>
      <c r="AA392" s="19" t="n">
        <v>8.08</v>
      </c>
      <c r="AB392" s="19" t="n">
        <v>7.96</v>
      </c>
      <c r="AC392" s="17" t="inlineStr">
        <is>
          <t>Line: SARA - PASSI</t>
        </is>
      </c>
      <c r="AD392" s="17" t="inlineStr">
        <is>
          <t>Remote site candidate: deploy Starlink LEO satellite backhaul or long microwave hop.</t>
        </is>
      </c>
      <c r="AE392" s="16" t="n">
        <v>2388</v>
      </c>
    </row>
    <row r="393">
      <c r="A393" s="16" t="n">
        <v>3</v>
      </c>
      <c r="B393" s="16" t="n">
        <v>389</v>
      </c>
      <c r="C393" s="16" t="n">
        <v>2389</v>
      </c>
      <c r="D393" s="17" t="inlineStr">
        <is>
          <t>1380601253</t>
        </is>
      </c>
      <c r="E393" s="17" t="inlineStr">
        <is>
          <t>National Capital Region (NCR)</t>
        </is>
      </c>
      <c r="F393" s="17" t="inlineStr">
        <is>
          <t>First District (Not a Province)</t>
        </is>
      </c>
      <c r="G393" s="17" t="inlineStr">
        <is>
          <t>City of Manila</t>
        </is>
      </c>
      <c r="H393" s="17" t="inlineStr">
        <is>
          <t>Barangay 252</t>
        </is>
      </c>
      <c r="I393" s="18" t="n">
        <v>14.613539</v>
      </c>
      <c r="J393" s="18" t="n">
        <v>120.975387</v>
      </c>
      <c r="K393" s="17" t="inlineStr">
        <is>
          <t>U</t>
        </is>
      </c>
      <c r="L393" s="11" t="n">
        <v>938</v>
      </c>
      <c r="M393" s="19" t="n">
        <v>3.9</v>
      </c>
      <c r="N393" s="20">
        <f>INT(L393/M393)</f>
        <v/>
      </c>
      <c r="O393" s="20">
        <f>INT(N393*0.3+0.5)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8.67</v>
      </c>
      <c r="T393" s="19" t="n">
        <v>18.9</v>
      </c>
      <c r="U393" s="17" t="inlineStr">
        <is>
          <t>Tier 2 High GIDA (Score 40.0–49.9)</t>
        </is>
      </c>
      <c r="V393" s="19" t="n">
        <v>69.89</v>
      </c>
      <c r="W393" s="19" t="n">
        <v>48.86</v>
      </c>
      <c r="X393" s="19" t="n">
        <v>69.89</v>
      </c>
      <c r="Y393" s="20">
        <f>ROUND(V393*0.35+W393*0.35+X393*0.30,2)</f>
        <v/>
      </c>
      <c r="Z393" s="25" t="inlineStr">
        <is>
          <t>B - Node 0.5-1 km</t>
        </is>
      </c>
      <c r="AA393" s="19" t="n">
        <v>0.87</v>
      </c>
      <c r="AB393" s="19" t="n">
        <v>0.12</v>
      </c>
      <c r="AC393" s="17" t="inlineStr">
        <is>
          <t>Line: Aerial 24C</t>
        </is>
      </c>
      <c r="AD393" s="17" t="inlineStr">
        <is>
          <t>Short node lateral candidate; confirm port/fiber capacity, access and route.</t>
        </is>
      </c>
      <c r="AE393" s="16" t="n">
        <v>2389</v>
      </c>
    </row>
    <row r="394">
      <c r="A394" s="16" t="n">
        <v>3</v>
      </c>
      <c r="B394" s="16" t="n">
        <v>390</v>
      </c>
      <c r="C394" s="16" t="n">
        <v>2390</v>
      </c>
      <c r="D394" s="17" t="inlineStr">
        <is>
          <t>1380601175</t>
        </is>
      </c>
      <c r="E394" s="17" t="inlineStr">
        <is>
          <t>National Capital Region (NCR)</t>
        </is>
      </c>
      <c r="F394" s="17" t="inlineStr">
        <is>
          <t>First District (Not a Province)</t>
        </is>
      </c>
      <c r="G394" s="17" t="inlineStr">
        <is>
          <t>City of Manila</t>
        </is>
      </c>
      <c r="H394" s="17" t="inlineStr">
        <is>
          <t>Barangay 175</t>
        </is>
      </c>
      <c r="I394" s="18" t="n">
        <v>14.63014</v>
      </c>
      <c r="J394" s="18" t="n">
        <v>120.97504</v>
      </c>
      <c r="K394" s="17" t="inlineStr">
        <is>
          <t>U</t>
        </is>
      </c>
      <c r="L394" s="11" t="n">
        <v>1018</v>
      </c>
      <c r="M394" s="19" t="n">
        <v>3.9</v>
      </c>
      <c r="N394" s="20">
        <f>INT(L394/M394)</f>
        <v/>
      </c>
      <c r="O394" s="20">
        <f>INT(N394*0.3+0.5)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74.20999999999999</v>
      </c>
      <c r="T394" s="19" t="n">
        <v>70.65000000000001</v>
      </c>
      <c r="U394" s="17" t="inlineStr">
        <is>
          <t>Tier 2 High GIDA (Score 40.0–49.9)</t>
        </is>
      </c>
      <c r="V394" s="19" t="n">
        <v>69.88</v>
      </c>
      <c r="W394" s="19" t="n">
        <v>48.86</v>
      </c>
      <c r="X394" s="19" t="n">
        <v>69.88</v>
      </c>
      <c r="Y394" s="20">
        <f>ROUND(V394*0.35+W394*0.35+X394*0.30,2)</f>
        <v/>
      </c>
      <c r="Z394" s="25" t="inlineStr">
        <is>
          <t>A - Node within 0.5 km</t>
        </is>
      </c>
      <c r="AA394" s="19" t="n">
        <v>0.41</v>
      </c>
      <c r="AB394" s="19" t="n">
        <v>0.39</v>
      </c>
      <c r="AC394" s="17" t="inlineStr">
        <is>
          <t>Line: UG 144C via Y-Duct</t>
        </is>
      </c>
      <c r="AD394" s="17" t="inlineStr">
        <is>
          <t>First survey candidate: confirm node handoff, spare capacity and short route; co-location not established.</t>
        </is>
      </c>
      <c r="AE394" s="16" t="n">
        <v>2390</v>
      </c>
    </row>
    <row r="395">
      <c r="A395" s="16" t="n">
        <v>3</v>
      </c>
      <c r="B395" s="16" t="n">
        <v>391</v>
      </c>
      <c r="C395" s="16" t="n">
        <v>2391</v>
      </c>
      <c r="D395" s="17" t="inlineStr">
        <is>
          <t>1380605017</t>
        </is>
      </c>
      <c r="E395" s="17" t="inlineStr">
        <is>
          <t>National Capital Region (NCR)</t>
        </is>
      </c>
      <c r="F395" s="17" t="inlineStr">
        <is>
          <t>First District (Not a Province)</t>
        </is>
      </c>
      <c r="G395" s="17" t="inlineStr">
        <is>
          <t>City of Manila</t>
        </is>
      </c>
      <c r="H395" s="17" t="inlineStr">
        <is>
          <t>Barangay 315</t>
        </is>
      </c>
      <c r="I395" s="18" t="n">
        <v>14.6080292</v>
      </c>
      <c r="J395" s="18" t="n">
        <v>120.9852879</v>
      </c>
      <c r="K395" s="17" t="inlineStr">
        <is>
          <t>U</t>
        </is>
      </c>
      <c r="L395" s="11" t="n">
        <v>1840</v>
      </c>
      <c r="M395" s="19" t="n">
        <v>3.9</v>
      </c>
      <c r="N395" s="20">
        <f>INT(L395/M395)</f>
        <v/>
      </c>
      <c r="O395" s="20">
        <f>INT(N395*0.3+0.5)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29</v>
      </c>
      <c r="T395" s="19" t="n">
        <v>26.44</v>
      </c>
      <c r="U395" s="17" t="inlineStr">
        <is>
          <t>Tier 2 High GIDA (Score 40.0–49.9)</t>
        </is>
      </c>
      <c r="V395" s="19" t="n">
        <v>69.88</v>
      </c>
      <c r="W395" s="19" t="n">
        <v>48.85</v>
      </c>
      <c r="X395" s="19" t="n">
        <v>69.88</v>
      </c>
      <c r="Y395" s="20">
        <f>ROUND(V395*0.35+W395*0.35+X395*0.30,2)</f>
        <v/>
      </c>
      <c r="Z395" s="25" t="inlineStr">
        <is>
          <t>B - Node 0.5-1 km</t>
        </is>
      </c>
      <c r="AA395" s="19" t="n">
        <v>0.84</v>
      </c>
      <c r="AB395" s="19" t="n">
        <v>0.06</v>
      </c>
      <c r="AC395" s="17" t="inlineStr">
        <is>
          <t>Line: UG 144C via Y-Duct</t>
        </is>
      </c>
      <c r="AD395" s="17" t="inlineStr">
        <is>
          <t>Short node lateral candidate; confirm port/fiber capacity, access and route.</t>
        </is>
      </c>
      <c r="AE395" s="16" t="n">
        <v>2391</v>
      </c>
    </row>
    <row r="396">
      <c r="A396" s="16" t="n">
        <v>3</v>
      </c>
      <c r="B396" s="16" t="n">
        <v>392</v>
      </c>
      <c r="C396" s="16" t="n">
        <v>2392</v>
      </c>
      <c r="D396" s="17" t="inlineStr">
        <is>
          <t>1380601159</t>
        </is>
      </c>
      <c r="E396" s="17" t="inlineStr">
        <is>
          <t>National Capital Region (NCR)</t>
        </is>
      </c>
      <c r="F396" s="17" t="inlineStr">
        <is>
          <t>First District (Not a Province)</t>
        </is>
      </c>
      <c r="G396" s="17" t="inlineStr">
        <is>
          <t>City of Manila</t>
        </is>
      </c>
      <c r="H396" s="17" t="inlineStr">
        <is>
          <t>Barangay 159</t>
        </is>
      </c>
      <c r="I396" s="18" t="n">
        <v>14.6300783</v>
      </c>
      <c r="J396" s="18" t="n">
        <v>120.9740685</v>
      </c>
      <c r="K396" s="17" t="inlineStr">
        <is>
          <t>U</t>
        </is>
      </c>
      <c r="L396" s="11" t="n">
        <v>1605</v>
      </c>
      <c r="M396" s="19" t="n">
        <v>3.9</v>
      </c>
      <c r="N396" s="20">
        <f>INT(L396/M396)</f>
        <v/>
      </c>
      <c r="O396" s="20">
        <f>INT(N396*0.3+0.5)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9.550000000000001</v>
      </c>
      <c r="T396" s="19" t="n">
        <v>7.53</v>
      </c>
      <c r="U396" s="17" t="inlineStr">
        <is>
          <t>Tier 2 High GIDA (Score 40.0–49.9)</t>
        </is>
      </c>
      <c r="V396" s="19" t="n">
        <v>69.88</v>
      </c>
      <c r="W396" s="19" t="n">
        <v>48.85</v>
      </c>
      <c r="X396" s="19" t="n">
        <v>69.88</v>
      </c>
      <c r="Y396" s="20">
        <f>ROUND(V396*0.35+W396*0.35+X396*0.30,2)</f>
        <v/>
      </c>
      <c r="Z396" s="25" t="inlineStr">
        <is>
          <t>A - Node within 0.5 km</t>
        </is>
      </c>
      <c r="AA396" s="19" t="n">
        <v>0.37</v>
      </c>
      <c r="AB396" s="19" t="n">
        <v>0.39</v>
      </c>
      <c r="AC396" s="17" t="inlineStr">
        <is>
          <t>Node: MNL036
- TYPE 3</t>
        </is>
      </c>
      <c r="AD396" s="17" t="inlineStr">
        <is>
          <t>First survey candidate: confirm node handoff, spare capacity and short route; co-location not established.</t>
        </is>
      </c>
      <c r="AE396" s="16" t="n">
        <v>2392</v>
      </c>
    </row>
    <row r="397">
      <c r="A397" s="16" t="n">
        <v>3</v>
      </c>
      <c r="B397" s="16" t="n">
        <v>393</v>
      </c>
      <c r="C397" s="16" t="n">
        <v>2393</v>
      </c>
      <c r="D397" s="17" t="inlineStr">
        <is>
          <t>1381100018</t>
        </is>
      </c>
      <c r="E397" s="17" t="inlineStr">
        <is>
          <t>National Capital Region (NCR)</t>
        </is>
      </c>
      <c r="F397" s="17" t="inlineStr">
        <is>
          <t>Fourth District (Not a Province)</t>
        </is>
      </c>
      <c r="G397" s="17" t="inlineStr">
        <is>
          <t>Pasay City</t>
        </is>
      </c>
      <c r="H397" s="17" t="inlineStr">
        <is>
          <t>Barangay 18</t>
        </is>
      </c>
      <c r="I397" s="18" t="n">
        <v>14.558826</v>
      </c>
      <c r="J397" s="18" t="n">
        <v>120.990967</v>
      </c>
      <c r="K397" s="17" t="inlineStr">
        <is>
          <t>U</t>
        </is>
      </c>
      <c r="L397" s="11" t="n">
        <v>1048</v>
      </c>
      <c r="M397" s="19" t="n">
        <v>3.4</v>
      </c>
      <c r="N397" s="20">
        <f>INT(L397/M397)</f>
        <v/>
      </c>
      <c r="O397" s="20">
        <f>INT(N397*0.3+0.5)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0.62</v>
      </c>
      <c r="T397" s="19" t="n">
        <v>0.61</v>
      </c>
      <c r="U397" s="17" t="inlineStr">
        <is>
          <t>Tier 2 High GIDA (Score 40.0–49.9)</t>
        </is>
      </c>
      <c r="V397" s="19" t="n">
        <v>69.88</v>
      </c>
      <c r="W397" s="19" t="n">
        <v>48.85</v>
      </c>
      <c r="X397" s="19" t="n">
        <v>69.88</v>
      </c>
      <c r="Y397" s="20">
        <f>ROUND(V397*0.35+W397*0.35+X397*0.30,2)</f>
        <v/>
      </c>
      <c r="Z397" s="25" t="inlineStr">
        <is>
          <t>B - Node 0.5-1 km</t>
        </is>
      </c>
      <c r="AA397" s="19" t="n">
        <v>0.62</v>
      </c>
      <c r="AB397" s="19" t="n">
        <v>0.52</v>
      </c>
      <c r="AC397" s="17" t="inlineStr">
        <is>
          <t>Line: UG 288C via Y-Duct</t>
        </is>
      </c>
      <c r="AD397" s="17" t="inlineStr">
        <is>
          <t>Short node lateral candidate; confirm port/fiber capacity, access and route.</t>
        </is>
      </c>
      <c r="AE397" s="16" t="n">
        <v>2393</v>
      </c>
    </row>
    <row r="398">
      <c r="A398" s="16" t="n">
        <v>3</v>
      </c>
      <c r="B398" s="16" t="n">
        <v>394</v>
      </c>
      <c r="C398" s="16" t="n">
        <v>2394</v>
      </c>
      <c r="D398" s="17" t="inlineStr">
        <is>
          <t>0402106033</t>
        </is>
      </c>
      <c r="E398" s="17" t="inlineStr">
        <is>
          <t>Region IV-A (CALABARZON)</t>
        </is>
      </c>
      <c r="F398" s="17" t="inlineStr">
        <is>
          <t>Cavite</t>
        </is>
      </c>
      <c r="G398" s="17" t="inlineStr">
        <is>
          <t>City of Dasmariñas</t>
        </is>
      </c>
      <c r="H398" s="17" t="inlineStr">
        <is>
          <t>San Luis I</t>
        </is>
      </c>
      <c r="I398" s="18" t="n">
        <v>14.333627</v>
      </c>
      <c r="J398" s="18" t="n">
        <v>120.977199</v>
      </c>
      <c r="K398" s="17" t="inlineStr">
        <is>
          <t>R</t>
        </is>
      </c>
      <c r="L398" s="11" t="n">
        <v>4172</v>
      </c>
      <c r="M398" s="19" t="n">
        <v>3.4</v>
      </c>
      <c r="N398" s="20">
        <f>INT(L398/M398)</f>
        <v/>
      </c>
      <c r="O398" s="20">
        <f>INT(N398*0.3+0.5)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1.93</v>
      </c>
      <c r="T398" s="19" t="n">
        <v>2.37</v>
      </c>
      <c r="U398" s="17" t="inlineStr">
        <is>
          <t>Tier 2 High GIDA (Score 40.0–49.9)</t>
        </is>
      </c>
      <c r="V398" s="19" t="n">
        <v>69.88</v>
      </c>
      <c r="W398" s="19" t="n">
        <v>48.85</v>
      </c>
      <c r="X398" s="19" t="n">
        <v>69.88</v>
      </c>
      <c r="Y398" s="20">
        <f>ROUND(V398*0.35+W398*0.35+X398*0.30,2)</f>
        <v/>
      </c>
      <c r="Z398" s="23" t="inlineStr">
        <is>
          <t>D - Other node or line within 3 km</t>
        </is>
      </c>
      <c r="AA398" s="19" t="n">
        <v>1.61</v>
      </c>
      <c r="AB398" s="19" t="n">
        <v>4.28</v>
      </c>
      <c r="AC398" s="17" t="inlineStr">
        <is>
          <t>Node: DMC005 - TYPE 3</t>
        </is>
      </c>
      <c r="AD398" s="17" t="inlineStr">
        <is>
          <t>Route options survey candidate: compare actual node lateral with approved line tap.</t>
        </is>
      </c>
      <c r="AE398" s="16" t="n">
        <v>2394</v>
      </c>
    </row>
    <row r="399">
      <c r="A399" s="16" t="n">
        <v>3</v>
      </c>
      <c r="B399" s="16" t="n">
        <v>395</v>
      </c>
      <c r="C399" s="16" t="n">
        <v>2395</v>
      </c>
      <c r="D399" s="17" t="inlineStr">
        <is>
          <t>1380605065</t>
        </is>
      </c>
      <c r="E399" s="17" t="inlineStr">
        <is>
          <t>National Capital Region (NCR)</t>
        </is>
      </c>
      <c r="F399" s="17" t="inlineStr">
        <is>
          <t>First District (Not a Province)</t>
        </is>
      </c>
      <c r="G399" s="17" t="inlineStr">
        <is>
          <t>City of Manila</t>
        </is>
      </c>
      <c r="H399" s="17" t="inlineStr">
        <is>
          <t>Barangay 363</t>
        </is>
      </c>
      <c r="I399" s="18" t="n">
        <v>14.5531996</v>
      </c>
      <c r="J399" s="18" t="n">
        <v>120.9920508</v>
      </c>
      <c r="K399" s="17" t="inlineStr">
        <is>
          <t>U</t>
        </is>
      </c>
      <c r="L399" s="11" t="n">
        <v>576</v>
      </c>
      <c r="M399" s="19" t="n">
        <v>3.9</v>
      </c>
      <c r="N399" s="20">
        <f>INT(L399/M399)</f>
        <v/>
      </c>
      <c r="O399" s="20">
        <f>INT(N399*0.3+0.5)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16.13</v>
      </c>
      <c r="T399" s="19" t="n">
        <v>0.72</v>
      </c>
      <c r="U399" s="17" t="inlineStr">
        <is>
          <t>Tier 2 High GIDA (Score 40.0–49.9)</t>
        </is>
      </c>
      <c r="V399" s="19" t="n">
        <v>69.88</v>
      </c>
      <c r="W399" s="19" t="n">
        <v>48.85</v>
      </c>
      <c r="X399" s="19" t="n">
        <v>69.88</v>
      </c>
      <c r="Y399" s="20">
        <f>ROUND(V399*0.35+W399*0.35+X399*0.30,2)</f>
        <v/>
      </c>
      <c r="Z399" s="25" t="inlineStr">
        <is>
          <t>A - Node within 0.5 km</t>
        </is>
      </c>
      <c r="AA399" s="19" t="n">
        <v>0.04</v>
      </c>
      <c r="AB399" s="19" t="n">
        <v>0.01</v>
      </c>
      <c r="AC399" s="17" t="inlineStr">
        <is>
          <t>Line: Aerial 24C</t>
        </is>
      </c>
      <c r="AD399" s="17" t="inlineStr">
        <is>
          <t>First survey candidate: confirm node handoff, spare capacity and short route; co-location not established.</t>
        </is>
      </c>
      <c r="AE399" s="16" t="n">
        <v>2395</v>
      </c>
    </row>
    <row r="400">
      <c r="A400" s="16" t="n">
        <v>3</v>
      </c>
      <c r="B400" s="16" t="n">
        <v>396</v>
      </c>
      <c r="C400" s="16" t="n">
        <v>2396</v>
      </c>
      <c r="D400" s="17" t="inlineStr">
        <is>
          <t>1380614034</t>
        </is>
      </c>
      <c r="E400" s="17" t="inlineStr">
        <is>
          <t>National Capital Region (NCR)</t>
        </is>
      </c>
      <c r="F400" s="17" t="inlineStr">
        <is>
          <t>First District (Not a Province)</t>
        </is>
      </c>
      <c r="G400" s="17" t="inlineStr">
        <is>
          <t>City of Manila</t>
        </is>
      </c>
      <c r="H400" s="17" t="inlineStr">
        <is>
          <t>Barangay 778</t>
        </is>
      </c>
      <c r="I400" s="18" t="n">
        <v>14.574834</v>
      </c>
      <c r="J400" s="18" t="n">
        <v>121.009294</v>
      </c>
      <c r="K400" s="17" t="inlineStr">
        <is>
          <t>U</t>
        </is>
      </c>
      <c r="L400" s="11" t="n">
        <v>1904</v>
      </c>
      <c r="M400" s="19" t="n">
        <v>3.9</v>
      </c>
      <c r="N400" s="20">
        <f>INT(L400/M400)</f>
        <v/>
      </c>
      <c r="O400" s="20">
        <f>INT(N400*0.3+0.5)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5.56</v>
      </c>
      <c r="T400" s="19" t="n">
        <v>5.46</v>
      </c>
      <c r="U400" s="17" t="inlineStr">
        <is>
          <t>Tier 2 High GIDA (Score 40.0–49.9)</t>
        </is>
      </c>
      <c r="V400" s="19" t="n">
        <v>69.87</v>
      </c>
      <c r="W400" s="19" t="n">
        <v>48.85</v>
      </c>
      <c r="X400" s="19" t="n">
        <v>69.87</v>
      </c>
      <c r="Y400" s="20">
        <f>ROUND(V400*0.35+W400*0.35+X400*0.30,2)</f>
        <v/>
      </c>
      <c r="Z400" s="22" t="inlineStr">
        <is>
          <t>C - Line within 0.5 km; node over 1 km</t>
        </is>
      </c>
      <c r="AA400" s="19" t="n">
        <v>1.27</v>
      </c>
      <c r="AB400" s="19" t="n">
        <v>0.2</v>
      </c>
      <c r="AC400" s="17" t="inlineStr">
        <is>
          <t>Line: UG 144C via Y-Duct</t>
        </is>
      </c>
      <c r="AD400" s="17" t="inlineStr">
        <is>
          <t>Splice closure / line-tap survey candidate; locate closure and confirm splicing/capacity.</t>
        </is>
      </c>
      <c r="AE400" s="16" t="n">
        <v>2396</v>
      </c>
    </row>
    <row r="401">
      <c r="A401" s="16" t="n">
        <v>3</v>
      </c>
      <c r="B401" s="16" t="n">
        <v>397</v>
      </c>
      <c r="C401" s="16" t="n">
        <v>2397</v>
      </c>
      <c r="D401" s="17" t="inlineStr">
        <is>
          <t>1608507004</t>
        </is>
      </c>
      <c r="E401" s="17" t="inlineStr">
        <is>
          <t>Region XIII (Caraga)</t>
        </is>
      </c>
      <c r="F401" s="17" t="inlineStr">
        <is>
          <t>Dinagat Islands</t>
        </is>
      </c>
      <c r="G401" s="17" t="inlineStr">
        <is>
          <t>Tubajon</t>
        </is>
      </c>
      <c r="H401" s="17" t="inlineStr">
        <is>
          <t>Navarro</t>
        </is>
      </c>
      <c r="I401" s="18" t="n">
        <v>10.289923</v>
      </c>
      <c r="J401" s="18" t="n">
        <v>125.589867</v>
      </c>
      <c r="K401" s="17" t="inlineStr">
        <is>
          <t>R</t>
        </is>
      </c>
      <c r="L401" s="11" t="n">
        <v>436</v>
      </c>
      <c r="M401" s="19" t="n">
        <v>3.8</v>
      </c>
      <c r="N401" s="20">
        <f>INT(L401/M401)</f>
        <v/>
      </c>
      <c r="O401" s="20">
        <f>INT(N401*0.3+0.5)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56.77</v>
      </c>
      <c r="T401" s="19" t="n">
        <v>56.77</v>
      </c>
      <c r="U401" s="17" t="inlineStr">
        <is>
          <t>Tier 2 High GIDA (Score 40.0–49.9)</t>
        </is>
      </c>
      <c r="V401" s="19" t="n">
        <v>69.86</v>
      </c>
      <c r="W401" s="19" t="n">
        <v>48.84</v>
      </c>
      <c r="X401" s="19" t="n">
        <v>69.86</v>
      </c>
      <c r="Y401" s="20">
        <f>ROUND(V401*0.35+W401*0.35+X401*0.30,2)</f>
        <v/>
      </c>
      <c r="Z401" s="24" t="inlineStr">
        <is>
          <t>F - Nearest node and line over 5 km</t>
        </is>
      </c>
      <c r="AA401" s="19" t="n">
        <v>56.77</v>
      </c>
      <c r="AB401" s="19" t="n">
        <v>56.65</v>
      </c>
      <c r="AC401" s="17" t="inlineStr">
        <is>
          <t>Line: SURIGAO - CARASCAL</t>
        </is>
      </c>
      <c r="AD401" s="17" t="inlineStr">
        <is>
          <t>Remote site candidate: deploy Starlink LEO satellite backhaul or long microwave hop.</t>
        </is>
      </c>
      <c r="AE401" s="16" t="n">
        <v>2397</v>
      </c>
    </row>
    <row r="402">
      <c r="A402" s="16" t="n">
        <v>3</v>
      </c>
      <c r="B402" s="16" t="n">
        <v>398</v>
      </c>
      <c r="C402" s="16" t="n">
        <v>2398</v>
      </c>
      <c r="D402" s="17" t="inlineStr">
        <is>
          <t>1380614098</t>
        </is>
      </c>
      <c r="E402" s="17" t="inlineStr">
        <is>
          <t>National Capital Region (NCR)</t>
        </is>
      </c>
      <c r="F402" s="17" t="inlineStr">
        <is>
          <t>First District (Not a Province)</t>
        </is>
      </c>
      <c r="G402" s="17" t="inlineStr">
        <is>
          <t>City of Manila</t>
        </is>
      </c>
      <c r="H402" s="17" t="inlineStr">
        <is>
          <t>Barangay 905</t>
        </is>
      </c>
      <c r="I402" s="18" t="n">
        <v>14.5856809</v>
      </c>
      <c r="J402" s="18" t="n">
        <v>121.0098588</v>
      </c>
      <c r="K402" s="17" t="inlineStr">
        <is>
          <t>U</t>
        </is>
      </c>
      <c r="L402" s="11" t="n">
        <v>7609</v>
      </c>
      <c r="M402" s="19" t="n">
        <v>3.9</v>
      </c>
      <c r="N402" s="20">
        <f>INT(L402/M402)</f>
        <v/>
      </c>
      <c r="O402" s="20">
        <f>INT(N402*0.3+0.5)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23.76</v>
      </c>
      <c r="T402" s="19" t="n">
        <v>60.26</v>
      </c>
      <c r="U402" s="17" t="inlineStr">
        <is>
          <t>Tier 2 High GIDA (Score 40.0–49.9)</t>
        </is>
      </c>
      <c r="V402" s="19" t="n">
        <v>69.86</v>
      </c>
      <c r="W402" s="19" t="n">
        <v>48.84</v>
      </c>
      <c r="X402" s="19" t="n">
        <v>69.86</v>
      </c>
      <c r="Y402" s="20">
        <f>ROUND(V402*0.35+W402*0.35+X402*0.30,2)</f>
        <v/>
      </c>
      <c r="Z402" s="25" t="inlineStr">
        <is>
          <t>B - Node 0.5-1 km</t>
        </is>
      </c>
      <c r="AA402" s="19" t="n">
        <v>0.78</v>
      </c>
      <c r="AB402" s="19" t="n">
        <v>0.52</v>
      </c>
      <c r="AC402" s="17" t="inlineStr">
        <is>
          <t>Line: Aerial 24C</t>
        </is>
      </c>
      <c r="AD402" s="17" t="inlineStr">
        <is>
          <t>Short node lateral candidate; confirm port/fiber capacity, access and route.</t>
        </is>
      </c>
      <c r="AE402" s="16" t="n">
        <v>2398</v>
      </c>
    </row>
    <row r="403">
      <c r="A403" s="16" t="n">
        <v>3</v>
      </c>
      <c r="B403" s="16" t="n">
        <v>399</v>
      </c>
      <c r="C403" s="16" t="n">
        <v>2399</v>
      </c>
      <c r="D403" s="17" t="inlineStr">
        <is>
          <t>1380612030</t>
        </is>
      </c>
      <c r="E403" s="17" t="inlineStr">
        <is>
          <t>National Capital Region (NCR)</t>
        </is>
      </c>
      <c r="F403" s="17" t="inlineStr">
        <is>
          <t>First District (Not a Province)</t>
        </is>
      </c>
      <c r="G403" s="17" t="inlineStr">
        <is>
          <t>City of Manila</t>
        </is>
      </c>
      <c r="H403" s="17" t="inlineStr">
        <is>
          <t>Barangay 862</t>
        </is>
      </c>
      <c r="I403" s="18" t="n">
        <v>14.5882118</v>
      </c>
      <c r="J403" s="18" t="n">
        <v>121.0052523</v>
      </c>
      <c r="K403" s="17" t="inlineStr">
        <is>
          <t>U</t>
        </is>
      </c>
      <c r="L403" s="11" t="n">
        <v>2492</v>
      </c>
      <c r="M403" s="19" t="n">
        <v>3.9</v>
      </c>
      <c r="N403" s="20">
        <f>INT(L403/M403)</f>
        <v/>
      </c>
      <c r="O403" s="20">
        <f>INT(N403*0.3+0.5)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14.94</v>
      </c>
      <c r="T403" s="19" t="n">
        <v>6.23</v>
      </c>
      <c r="U403" s="17" t="inlineStr">
        <is>
          <t>Tier 2 High GIDA (Score 40.0–49.9)</t>
        </is>
      </c>
      <c r="V403" s="19" t="n">
        <v>69.84999999999999</v>
      </c>
      <c r="W403" s="19" t="n">
        <v>48.84</v>
      </c>
      <c r="X403" s="19" t="n">
        <v>69.84999999999999</v>
      </c>
      <c r="Y403" s="20">
        <f>ROUND(V403*0.35+W403*0.35+X403*0.30,2)</f>
        <v/>
      </c>
      <c r="Z403" s="25" t="inlineStr">
        <is>
          <t>B - Node 0.5-1 km</t>
        </is>
      </c>
      <c r="AA403" s="19" t="n">
        <v>0.5</v>
      </c>
      <c r="AB403" s="19" t="n">
        <v>0.34</v>
      </c>
      <c r="AC403" s="17" t="inlineStr">
        <is>
          <t>Line: Aerial 24C</t>
        </is>
      </c>
      <c r="AD403" s="17" t="inlineStr">
        <is>
          <t>Short node lateral candidate; confirm port/fiber capacity, access and route.</t>
        </is>
      </c>
      <c r="AE403" s="16" t="n">
        <v>2399</v>
      </c>
    </row>
    <row r="404">
      <c r="A404" s="16" t="n">
        <v>3</v>
      </c>
      <c r="B404" s="16" t="n">
        <v>400</v>
      </c>
      <c r="C404" s="16" t="n">
        <v>2400</v>
      </c>
      <c r="D404" s="17" t="inlineStr">
        <is>
          <t>PH0002400</t>
        </is>
      </c>
      <c r="E404" s="17" t="inlineStr">
        <is>
          <t>VIII</t>
        </is>
      </c>
      <c r="F404" s="17" t="inlineStr">
        <is>
          <t>Northern Samar</t>
        </is>
      </c>
      <c r="G404" s="17" t="inlineStr">
        <is>
          <t>Victoria N Samar</t>
        </is>
      </c>
      <c r="H404" s="17" t="inlineStr">
        <is>
          <t>Buenasuerte</t>
        </is>
      </c>
      <c r="I404" s="18" t="n">
        <v>12.44666</v>
      </c>
      <c r="J404" s="18" t="n">
        <v>124.37964</v>
      </c>
      <c r="K404" s="17" t="inlineStr">
        <is>
          <t>R</t>
        </is>
      </c>
      <c r="L404" s="11" t="n">
        <v>2223</v>
      </c>
      <c r="M404" s="19" t="n">
        <v>4.3</v>
      </c>
      <c r="N404" s="20">
        <f>INT(L404/M404)</f>
        <v/>
      </c>
      <c r="O404" s="20">
        <f>INT(N404*0.3+0.5)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78.45999999999999</v>
      </c>
      <c r="T404" s="19" t="n">
        <v>77.78</v>
      </c>
      <c r="U404" s="17" t="inlineStr">
        <is>
          <t>Tier 2 High GIDA (Score 40.0–49.9)</t>
        </is>
      </c>
      <c r="V404" s="19" t="n">
        <v>69.84999999999999</v>
      </c>
      <c r="W404" s="19" t="n">
        <v>48.83</v>
      </c>
      <c r="X404" s="19" t="n">
        <v>69.84999999999999</v>
      </c>
      <c r="Y404" s="20">
        <f>ROUND(V404*0.35+W404*0.35+X404*0.30,2)</f>
        <v/>
      </c>
      <c r="Z404" s="24" t="inlineStr">
        <is>
          <t>F - Nearest node and line over 5 km</t>
        </is>
      </c>
      <c r="AA404" s="19" t="n">
        <v>35.89</v>
      </c>
      <c r="AB404" s="19" t="n">
        <v>35.86</v>
      </c>
      <c r="AC404" s="17" t="inlineStr">
        <is>
          <t>Line: PROPOSED 96CCORE AERIAL PROTECTION FOC LINK FROM GUBAT TO STA. MAGDALENA SORSOGON</t>
        </is>
      </c>
      <c r="AD404" s="17" t="inlineStr">
        <is>
          <t>Remote site candidate: deploy Starlink LEO satellite backhaul or long microwave hop.</t>
        </is>
      </c>
      <c r="AE404" s="16" t="n">
        <v>2400</v>
      </c>
    </row>
    <row r="405">
      <c r="A405" s="16" t="n">
        <v>3</v>
      </c>
      <c r="B405" s="16" t="n">
        <v>401</v>
      </c>
      <c r="C405" s="16" t="n">
        <v>2401</v>
      </c>
      <c r="D405" s="17" t="inlineStr">
        <is>
          <t>PH0002401</t>
        </is>
      </c>
      <c r="E405" s="17" t="inlineStr">
        <is>
          <t>CAR</t>
        </is>
      </c>
      <c r="F405" s="17" t="inlineStr">
        <is>
          <t>Benguet</t>
        </is>
      </c>
      <c r="G405" s="17" t="inlineStr">
        <is>
          <t>Baguio City</t>
        </is>
      </c>
      <c r="H405" s="17" t="inlineStr">
        <is>
          <t>New Lucban</t>
        </is>
      </c>
      <c r="I405" s="18" t="n">
        <v>16.422531</v>
      </c>
      <c r="J405" s="18" t="n">
        <v>120.594785</v>
      </c>
      <c r="K405" s="17" t="inlineStr">
        <is>
          <t>R</t>
        </is>
      </c>
      <c r="L405" s="11" t="n">
        <v>2260</v>
      </c>
      <c r="M405" s="19" t="n">
        <v>3.5</v>
      </c>
      <c r="N405" s="20">
        <f>INT(L405/M405)</f>
        <v/>
      </c>
      <c r="O405" s="20">
        <f>INT(N405*0.3+0.5)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0.36</v>
      </c>
      <c r="T405" s="19" t="n">
        <v>0.95</v>
      </c>
      <c r="U405" s="17" t="inlineStr">
        <is>
          <t>Tier 2 High GIDA (Score 40.0–49.9)</t>
        </is>
      </c>
      <c r="V405" s="19" t="n">
        <v>69.84999999999999</v>
      </c>
      <c r="W405" s="19" t="n">
        <v>48.83</v>
      </c>
      <c r="X405" s="19" t="n">
        <v>69.84999999999999</v>
      </c>
      <c r="Y405" s="20">
        <f>ROUND(V405*0.35+W405*0.35+X405*0.30,2)</f>
        <v/>
      </c>
      <c r="Z405" s="25" t="inlineStr">
        <is>
          <t>A - Node within 0.5 km</t>
        </is>
      </c>
      <c r="AA405" s="19" t="n">
        <v>0.36</v>
      </c>
      <c r="AB405" s="19" t="n">
        <v>0.88</v>
      </c>
      <c r="AC405" s="17" t="inlineStr">
        <is>
          <t>Node: BGC004 - PM</t>
        </is>
      </c>
      <c r="AD405" s="17" t="inlineStr">
        <is>
          <t>First survey candidate: confirm node handoff, spare capacity and short route; co-location not established.</t>
        </is>
      </c>
      <c r="AE405" s="16" t="n">
        <v>2401</v>
      </c>
    </row>
    <row r="406">
      <c r="A406" s="16" t="n">
        <v>3</v>
      </c>
      <c r="B406" s="16" t="n">
        <v>402</v>
      </c>
      <c r="C406" s="16" t="n">
        <v>2402</v>
      </c>
      <c r="D406" s="17" t="inlineStr">
        <is>
          <t>1381100170</t>
        </is>
      </c>
      <c r="E406" s="17" t="inlineStr">
        <is>
          <t>National Capital Region (NCR)</t>
        </is>
      </c>
      <c r="F406" s="17" t="inlineStr">
        <is>
          <t>Fourth District (Not a Province)</t>
        </is>
      </c>
      <c r="G406" s="17" t="inlineStr">
        <is>
          <t>Pasay City</t>
        </is>
      </c>
      <c r="H406" s="17" t="inlineStr">
        <is>
          <t>Barangay 170</t>
        </is>
      </c>
      <c r="I406" s="18" t="n">
        <v>14.534731</v>
      </c>
      <c r="J406" s="18" t="n">
        <v>121.013531</v>
      </c>
      <c r="K406" s="17" t="inlineStr">
        <is>
          <t>U</t>
        </is>
      </c>
      <c r="L406" s="11" t="n">
        <v>1616</v>
      </c>
      <c r="M406" s="19" t="n">
        <v>3.4</v>
      </c>
      <c r="N406" s="20">
        <f>INT(L406/M406)</f>
        <v/>
      </c>
      <c r="O406" s="20">
        <f>INT(N406*0.3+0.5)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1.65</v>
      </c>
      <c r="T406" s="19" t="n">
        <v>1.52</v>
      </c>
      <c r="U406" s="17" t="inlineStr">
        <is>
          <t>Tier 2 High GIDA (Score 40.0–49.9)</t>
        </is>
      </c>
      <c r="V406" s="19" t="n">
        <v>69.84</v>
      </c>
      <c r="W406" s="19" t="n">
        <v>48.83</v>
      </c>
      <c r="X406" s="19" t="n">
        <v>69.84</v>
      </c>
      <c r="Y406" s="20">
        <f>ROUND(V406*0.35+W406*0.35+X406*0.30,2)</f>
        <v/>
      </c>
      <c r="Z406" s="22" t="inlineStr">
        <is>
          <t>C - Line within 0.5 km; node over 1 km</t>
        </is>
      </c>
      <c r="AA406" s="19" t="n">
        <v>1.44</v>
      </c>
      <c r="AB406" s="19" t="n">
        <v>0.46</v>
      </c>
      <c r="AC406" s="17" t="inlineStr">
        <is>
          <t>Line: Aerial 24C</t>
        </is>
      </c>
      <c r="AD406" s="17" t="inlineStr">
        <is>
          <t>Splice closure / line-tap survey candidate; locate closure and confirm splicing/capacity.</t>
        </is>
      </c>
      <c r="AE406" s="16" t="n">
        <v>2402</v>
      </c>
    </row>
    <row r="407">
      <c r="A407" s="16" t="n">
        <v>3</v>
      </c>
      <c r="B407" s="16" t="n">
        <v>403</v>
      </c>
      <c r="C407" s="16" t="n">
        <v>2403</v>
      </c>
      <c r="D407" s="17" t="inlineStr">
        <is>
          <t>0200904002</t>
        </is>
      </c>
      <c r="E407" s="17" t="inlineStr">
        <is>
          <t>Region II (Cagayan Valley)</t>
        </is>
      </c>
      <c r="F407" s="17" t="inlineStr">
        <is>
          <t>Batanes</t>
        </is>
      </c>
      <c r="G407" s="17" t="inlineStr">
        <is>
          <t>Mahatao</t>
        </is>
      </c>
      <c r="H407" s="17" t="inlineStr">
        <is>
          <t>Kaumbakan</t>
        </is>
      </c>
      <c r="I407" s="18" t="n">
        <v>20.415856</v>
      </c>
      <c r="J407" s="18" t="n">
        <v>121.9475717</v>
      </c>
      <c r="K407" s="17" t="inlineStr">
        <is>
          <t>R</t>
        </is>
      </c>
      <c r="L407" s="11" t="n">
        <v>449</v>
      </c>
      <c r="M407" s="19" t="n">
        <v>3</v>
      </c>
      <c r="N407" s="20">
        <f>INT(L407/M407)</f>
        <v/>
      </c>
      <c r="O407" s="20">
        <f>INT(N407*0.3+0.5)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218.92</v>
      </c>
      <c r="T407" s="19" t="n">
        <v>212.77</v>
      </c>
      <c r="U407" s="17" t="inlineStr">
        <is>
          <t>Tier 2 High GIDA (Score 40.0–49.9)</t>
        </is>
      </c>
      <c r="V407" s="19" t="n">
        <v>69.84</v>
      </c>
      <c r="W407" s="19" t="n">
        <v>48.82</v>
      </c>
      <c r="X407" s="19" t="n">
        <v>69.84</v>
      </c>
      <c r="Y407" s="20">
        <f>ROUND(V407*0.35+W407*0.35+X407*0.30,2)</f>
        <v/>
      </c>
      <c r="Z407" s="24" t="inlineStr">
        <is>
          <t>F - Nearest node and line over 5 km</t>
        </is>
      </c>
      <c r="AA407" s="19" t="n">
        <v>216.98</v>
      </c>
      <c r="AB407" s="19" t="n">
        <v>213.88</v>
      </c>
      <c r="AC407" s="17" t="inlineStr">
        <is>
          <t>Line: SEGMENT 42 (STA ANA - LAL-LO)</t>
        </is>
      </c>
      <c r="AD407" s="17" t="inlineStr">
        <is>
          <t>Remote site candidate: deploy Starlink LEO satellite backhaul or long microwave hop.</t>
        </is>
      </c>
      <c r="AE407" s="16" t="n">
        <v>2403</v>
      </c>
    </row>
    <row r="408">
      <c r="A408" s="16" t="n">
        <v>3</v>
      </c>
      <c r="B408" s="16" t="n">
        <v>404</v>
      </c>
      <c r="C408" s="16" t="n">
        <v>2404</v>
      </c>
      <c r="D408" s="17" t="inlineStr">
        <is>
          <t>1381100109</t>
        </is>
      </c>
      <c r="E408" s="17" t="inlineStr">
        <is>
          <t>National Capital Region (NCR)</t>
        </is>
      </c>
      <c r="F408" s="17" t="inlineStr">
        <is>
          <t>Fourth District (Not a Province)</t>
        </is>
      </c>
      <c r="G408" s="17" t="inlineStr">
        <is>
          <t>Pasay City</t>
        </is>
      </c>
      <c r="H408" s="17" t="inlineStr">
        <is>
          <t>Barangay 109</t>
        </is>
      </c>
      <c r="I408" s="18" t="n">
        <v>14.544783</v>
      </c>
      <c r="J408" s="18" t="n">
        <v>121.003292</v>
      </c>
      <c r="K408" s="17" t="inlineStr">
        <is>
          <t>U</t>
        </is>
      </c>
      <c r="L408" s="11" t="n">
        <v>1154</v>
      </c>
      <c r="M408" s="19" t="n">
        <v>3.4</v>
      </c>
      <c r="N408" s="20">
        <f>INT(L408/M408)</f>
        <v/>
      </c>
      <c r="O408" s="20">
        <f>INT(N408*0.3+0.5)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2.33</v>
      </c>
      <c r="T408" s="19" t="n">
        <v>2.1</v>
      </c>
      <c r="U408" s="17" t="inlineStr">
        <is>
          <t>Tier 2 High GIDA (Score 40.0–49.9)</t>
        </is>
      </c>
      <c r="V408" s="19" t="n">
        <v>69.84</v>
      </c>
      <c r="W408" s="19" t="n">
        <v>48.82</v>
      </c>
      <c r="X408" s="19" t="n">
        <v>69.84</v>
      </c>
      <c r="Y408" s="20">
        <f>ROUND(V408*0.35+W408*0.35+X408*0.30,2)</f>
        <v/>
      </c>
      <c r="Z408" s="25" t="inlineStr">
        <is>
          <t>B - Node 0.5-1 km</t>
        </is>
      </c>
      <c r="AA408" s="19" t="n">
        <v>0.95</v>
      </c>
      <c r="AB408" s="19" t="n">
        <v>0.38</v>
      </c>
      <c r="AC408" s="17" t="inlineStr">
        <is>
          <t>Line: Aerial 24C</t>
        </is>
      </c>
      <c r="AD408" s="17" t="inlineStr">
        <is>
          <t>Short node lateral candidate; confirm port/fiber capacity, access and route.</t>
        </is>
      </c>
      <c r="AE408" s="16" t="n">
        <v>2404</v>
      </c>
    </row>
    <row r="409">
      <c r="A409" s="16" t="n">
        <v>3</v>
      </c>
      <c r="B409" s="16" t="n">
        <v>405</v>
      </c>
      <c r="C409" s="16" t="n">
        <v>2405</v>
      </c>
      <c r="D409" s="17" t="inlineStr">
        <is>
          <t>1380601053</t>
        </is>
      </c>
      <c r="E409" s="17" t="inlineStr">
        <is>
          <t>National Capital Region (NCR)</t>
        </is>
      </c>
      <c r="F409" s="17" t="inlineStr">
        <is>
          <t>First District (Not a Province)</t>
        </is>
      </c>
      <c r="G409" s="17" t="inlineStr">
        <is>
          <t>City of Manila</t>
        </is>
      </c>
      <c r="H409" s="17" t="inlineStr">
        <is>
          <t>Barangay 53</t>
        </is>
      </c>
      <c r="I409" s="18" t="n">
        <v>14.616498</v>
      </c>
      <c r="J409" s="18" t="n">
        <v>120.970073</v>
      </c>
      <c r="K409" s="17" t="inlineStr">
        <is>
          <t>U</t>
        </is>
      </c>
      <c r="L409" s="11" t="n">
        <v>3005</v>
      </c>
      <c r="M409" s="19" t="n">
        <v>3.9</v>
      </c>
      <c r="N409" s="20">
        <f>INT(L409/M409)</f>
        <v/>
      </c>
      <c r="O409" s="20">
        <f>INT(N409*0.3+0.5)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26.68</v>
      </c>
      <c r="T409" s="19" t="n">
        <v>25.03</v>
      </c>
      <c r="U409" s="17" t="inlineStr">
        <is>
          <t>Tier 2 High GIDA (Score 40.0–49.9)</t>
        </is>
      </c>
      <c r="V409" s="19" t="n">
        <v>69.83</v>
      </c>
      <c r="W409" s="19" t="n">
        <v>48.82</v>
      </c>
      <c r="X409" s="19" t="n">
        <v>69.83</v>
      </c>
      <c r="Y409" s="20">
        <f>ROUND(V409*0.35+W409*0.35+X409*0.30,2)</f>
        <v/>
      </c>
      <c r="Z409" s="25" t="inlineStr">
        <is>
          <t>B - Node 0.5-1 km</t>
        </is>
      </c>
      <c r="AA409" s="19" t="n">
        <v>0.8100000000000001</v>
      </c>
      <c r="AB409" s="19" t="n">
        <v>0.03</v>
      </c>
      <c r="AC409" s="17" t="inlineStr">
        <is>
          <t>Line: Aerial 24C</t>
        </is>
      </c>
      <c r="AD409" s="17" t="inlineStr">
        <is>
          <t>Short node lateral candidate; confirm port/fiber capacity, access and route.</t>
        </is>
      </c>
      <c r="AE409" s="16" t="n">
        <v>2405</v>
      </c>
    </row>
    <row r="410">
      <c r="A410" s="16" t="n">
        <v>3</v>
      </c>
      <c r="B410" s="16" t="n">
        <v>406</v>
      </c>
      <c r="C410" s="16" t="n">
        <v>2406</v>
      </c>
      <c r="D410" s="17" t="inlineStr">
        <is>
          <t>1380601200</t>
        </is>
      </c>
      <c r="E410" s="17" t="inlineStr">
        <is>
          <t>National Capital Region (NCR)</t>
        </is>
      </c>
      <c r="F410" s="17" t="inlineStr">
        <is>
          <t>First District (Not a Province)</t>
        </is>
      </c>
      <c r="G410" s="17" t="inlineStr">
        <is>
          <t>City of Manila</t>
        </is>
      </c>
      <c r="H410" s="17" t="inlineStr">
        <is>
          <t>Barangay 200</t>
        </is>
      </c>
      <c r="I410" s="18" t="n">
        <v>14.63079</v>
      </c>
      <c r="J410" s="18" t="n">
        <v>120.97902</v>
      </c>
      <c r="K410" s="17" t="inlineStr">
        <is>
          <t>U</t>
        </is>
      </c>
      <c r="L410" s="11" t="n">
        <v>1717</v>
      </c>
      <c r="M410" s="19" t="n">
        <v>3.9</v>
      </c>
      <c r="N410" s="20">
        <f>INT(L410/M410)</f>
        <v/>
      </c>
      <c r="O410" s="20">
        <f>INT(N410*0.3+0.5)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64.43000000000001</v>
      </c>
      <c r="T410" s="19" t="n">
        <v>39.34</v>
      </c>
      <c r="U410" s="17" t="inlineStr">
        <is>
          <t>Tier 2 High GIDA (Score 40.0–49.9)</t>
        </is>
      </c>
      <c r="V410" s="19" t="n">
        <v>69.83</v>
      </c>
      <c r="W410" s="19" t="n">
        <v>48.82</v>
      </c>
      <c r="X410" s="19" t="n">
        <v>69.83</v>
      </c>
      <c r="Y410" s="20">
        <f>ROUND(V410*0.35+W410*0.35+X410*0.30,2)</f>
        <v/>
      </c>
      <c r="Z410" s="25" t="inlineStr">
        <is>
          <t>B - Node 0.5-1 km</t>
        </is>
      </c>
      <c r="AA410" s="19" t="n">
        <v>0.75</v>
      </c>
      <c r="AB410" s="19" t="n">
        <v>0.22</v>
      </c>
      <c r="AC410" s="17" t="inlineStr">
        <is>
          <t>Line: Aerial 24C</t>
        </is>
      </c>
      <c r="AD410" s="17" t="inlineStr">
        <is>
          <t>Short node lateral candidate; confirm port/fiber capacity, access and route.</t>
        </is>
      </c>
      <c r="AE410" s="16" t="n">
        <v>2406</v>
      </c>
    </row>
    <row r="411">
      <c r="A411" s="16" t="n">
        <v>3</v>
      </c>
      <c r="B411" s="16" t="n">
        <v>407</v>
      </c>
      <c r="C411" s="16" t="n">
        <v>2407</v>
      </c>
      <c r="D411" s="17" t="inlineStr">
        <is>
          <t>PH0002407</t>
        </is>
      </c>
      <c r="E411" s="17" t="inlineStr">
        <is>
          <t>XI</t>
        </is>
      </c>
      <c r="F411" s="17" t="inlineStr">
        <is>
          <t>Davao Del Sur</t>
        </is>
      </c>
      <c r="G411" s="17" t="inlineStr">
        <is>
          <t>Davao City</t>
        </is>
      </c>
      <c r="H411" s="17" t="inlineStr">
        <is>
          <t>Barangay 2-A (Pob.)</t>
        </is>
      </c>
      <c r="I411" s="18" t="n">
        <v>7.063092</v>
      </c>
      <c r="J411" s="18" t="n">
        <v>125.607644</v>
      </c>
      <c r="K411" s="17" t="inlineStr">
        <is>
          <t>R</t>
        </is>
      </c>
      <c r="L411" s="11" t="n">
        <v>2280</v>
      </c>
      <c r="M411" s="19" t="n">
        <v>3.4</v>
      </c>
      <c r="N411" s="20">
        <f>INT(L411/M411)</f>
        <v/>
      </c>
      <c r="O411" s="20">
        <f>INT(N411*0.3+0.5)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0.78</v>
      </c>
      <c r="T411" s="19" t="n">
        <v>0.36</v>
      </c>
      <c r="U411" s="17" t="inlineStr">
        <is>
          <t>Tier 2 High GIDA (Score 40.0–49.9)</t>
        </is>
      </c>
      <c r="V411" s="19" t="n">
        <v>69.83</v>
      </c>
      <c r="W411" s="19" t="n">
        <v>48.82</v>
      </c>
      <c r="X411" s="19" t="n">
        <v>69.83</v>
      </c>
      <c r="Y411" s="20">
        <f>ROUND(V411*0.35+W411*0.35+X411*0.30,2)</f>
        <v/>
      </c>
      <c r="Z411" s="25" t="inlineStr">
        <is>
          <t>B - Node 0.5-1 km</t>
        </is>
      </c>
      <c r="AA411" s="19" t="n">
        <v>0.78</v>
      </c>
      <c r="AB411" s="19" t="n">
        <v>0.7</v>
      </c>
      <c r="AC411" s="17" t="inlineStr">
        <is>
          <t>Line: DAVAO CITY - TRENTO</t>
        </is>
      </c>
      <c r="AD411" s="17" t="inlineStr">
        <is>
          <t>Short node lateral candidate; confirm port/fiber capacity, access and route.</t>
        </is>
      </c>
      <c r="AE411" s="16" t="n">
        <v>2407</v>
      </c>
    </row>
    <row r="412">
      <c r="A412" s="16" t="n">
        <v>3</v>
      </c>
      <c r="B412" s="16" t="n">
        <v>408</v>
      </c>
      <c r="C412" s="16" t="n">
        <v>2408</v>
      </c>
      <c r="D412" s="17" t="inlineStr">
        <is>
          <t>1380607001</t>
        </is>
      </c>
      <c r="E412" s="17" t="inlineStr">
        <is>
          <t>National Capital Region (NCR)</t>
        </is>
      </c>
      <c r="F412" s="17" t="inlineStr">
        <is>
          <t>First District (Not a Province)</t>
        </is>
      </c>
      <c r="G412" s="17" t="inlineStr">
        <is>
          <t>City of Manila</t>
        </is>
      </c>
      <c r="H412" s="17" t="inlineStr">
        <is>
          <t>Barangay 637</t>
        </is>
      </c>
      <c r="I412" s="18" t="n">
        <v>14.598726</v>
      </c>
      <c r="J412" s="18" t="n">
        <v>121.000903</v>
      </c>
      <c r="K412" s="17" t="inlineStr">
        <is>
          <t>U</t>
        </is>
      </c>
      <c r="L412" s="11" t="n">
        <v>1334</v>
      </c>
      <c r="M412" s="19" t="n">
        <v>3.9</v>
      </c>
      <c r="N412" s="20">
        <f>INT(L412/M412)</f>
        <v/>
      </c>
      <c r="O412" s="20">
        <f>INT(N412*0.3+0.5)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9.619999999999999</v>
      </c>
      <c r="T412" s="19" t="n">
        <v>9.460000000000001</v>
      </c>
      <c r="U412" s="17" t="inlineStr">
        <is>
          <t>Tier 2 High GIDA (Score 40.0–49.9)</t>
        </is>
      </c>
      <c r="V412" s="19" t="n">
        <v>69.83</v>
      </c>
      <c r="W412" s="19" t="n">
        <v>48.82</v>
      </c>
      <c r="X412" s="19" t="n">
        <v>69.83</v>
      </c>
      <c r="Y412" s="20">
        <f>ROUND(V412*0.35+W412*0.35+X412*0.30,2)</f>
        <v/>
      </c>
      <c r="Z412" s="25" t="inlineStr">
        <is>
          <t>B - Node 0.5-1 km</t>
        </is>
      </c>
      <c r="AA412" s="19" t="n">
        <v>0.54</v>
      </c>
      <c r="AB412" s="19" t="n">
        <v>0.02</v>
      </c>
      <c r="AC412" s="17" t="inlineStr">
        <is>
          <t>Line: Aerial 24C</t>
        </is>
      </c>
      <c r="AD412" s="17" t="inlineStr">
        <is>
          <t>Short node lateral candidate; confirm port/fiber capacity, access and route.</t>
        </is>
      </c>
      <c r="AE412" s="16" t="n">
        <v>2408</v>
      </c>
    </row>
    <row r="413">
      <c r="A413" s="16" t="n">
        <v>3</v>
      </c>
      <c r="B413" s="16" t="n">
        <v>409</v>
      </c>
      <c r="C413" s="16" t="n">
        <v>2409</v>
      </c>
      <c r="D413" s="17" t="inlineStr">
        <is>
          <t>1380500019</t>
        </is>
      </c>
      <c r="E413" s="17" t="inlineStr">
        <is>
          <t>National Capital Region (NCR)</t>
        </is>
      </c>
      <c r="F413" s="17" t="inlineStr">
        <is>
          <t>Second District (Not a Province)</t>
        </is>
      </c>
      <c r="G413" s="17" t="inlineStr">
        <is>
          <t>City of Mandaluyong</t>
        </is>
      </c>
      <c r="H413" s="17" t="inlineStr">
        <is>
          <t>New Zañiga</t>
        </is>
      </c>
      <c r="I413" s="18" t="n">
        <v>14.56858782735648</v>
      </c>
      <c r="J413" s="18" t="n">
        <v>121.0343681545923</v>
      </c>
      <c r="K413" s="17" t="inlineStr">
        <is>
          <t>U</t>
        </is>
      </c>
      <c r="L413" s="11" t="n">
        <v>9240</v>
      </c>
      <c r="M413" s="19" t="n">
        <v>3.3</v>
      </c>
      <c r="N413" s="20">
        <f>INT(L413/M413)</f>
        <v/>
      </c>
      <c r="O413" s="20">
        <f>INT(N413*0.3+0.5)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0.77</v>
      </c>
      <c r="T413" s="19" t="n">
        <v>0.26</v>
      </c>
      <c r="U413" s="17" t="inlineStr">
        <is>
          <t>Tier 2 High GIDA (Score 40.0–49.9)</t>
        </is>
      </c>
      <c r="V413" s="19" t="n">
        <v>69.83</v>
      </c>
      <c r="W413" s="19" t="n">
        <v>48.82</v>
      </c>
      <c r="X413" s="19" t="n">
        <v>69.83</v>
      </c>
      <c r="Y413" s="20">
        <f>ROUND(V413*0.35+W413*0.35+X413*0.30,2)</f>
        <v/>
      </c>
      <c r="Z413" s="25" t="inlineStr">
        <is>
          <t>B - Node 0.5-1 km</t>
        </is>
      </c>
      <c r="AA413" s="19" t="n">
        <v>0.66</v>
      </c>
      <c r="AB413" s="19" t="n">
        <v>0.01</v>
      </c>
      <c r="AC413" s="17" t="inlineStr">
        <is>
          <t>Line: UG 288C via Y-Duct</t>
        </is>
      </c>
      <c r="AD413" s="17" t="inlineStr">
        <is>
          <t>Short node lateral candidate; confirm port/fiber capacity, access and route.</t>
        </is>
      </c>
      <c r="AE413" s="16" t="n">
        <v>2409</v>
      </c>
    </row>
    <row r="414">
      <c r="A414" s="16" t="n">
        <v>3</v>
      </c>
      <c r="B414" s="16" t="n">
        <v>410</v>
      </c>
      <c r="C414" s="16" t="n">
        <v>2410</v>
      </c>
      <c r="D414" s="17" t="inlineStr">
        <is>
          <t>0803717030</t>
        </is>
      </c>
      <c r="E414" s="17" t="inlineStr">
        <is>
          <t>Region VIII (Eastern Visayas)</t>
        </is>
      </c>
      <c r="F414" s="17" t="inlineStr">
        <is>
          <t>Leyte</t>
        </is>
      </c>
      <c r="G414" s="17" t="inlineStr">
        <is>
          <t>Dagami</t>
        </is>
      </c>
      <c r="H414" s="17" t="inlineStr">
        <is>
          <t>Lobe-lobe</t>
        </is>
      </c>
      <c r="I414" s="18" t="n">
        <v>11.0465904</v>
      </c>
      <c r="J414" s="18" t="n">
        <v>124.9057227</v>
      </c>
      <c r="K414" s="17" t="inlineStr">
        <is>
          <t>R</t>
        </is>
      </c>
      <c r="L414" s="11" t="n">
        <v>145</v>
      </c>
      <c r="M414" s="19" t="n">
        <v>3.8</v>
      </c>
      <c r="N414" s="20">
        <f>INT(L414/M414)</f>
        <v/>
      </c>
      <c r="O414" s="20">
        <f>INT(N414*0.3+0.5)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14.67</v>
      </c>
      <c r="T414" s="19" t="n">
        <v>13.5</v>
      </c>
      <c r="U414" s="17" t="inlineStr">
        <is>
          <t>Tier 2 High GIDA (Score 40.0–49.9)</t>
        </is>
      </c>
      <c r="V414" s="19" t="n">
        <v>69.83</v>
      </c>
      <c r="W414" s="19" t="n">
        <v>48.82</v>
      </c>
      <c r="X414" s="19" t="n">
        <v>69.83</v>
      </c>
      <c r="Y414" s="20">
        <f>ROUND(V414*0.35+W414*0.35+X414*0.30,2)</f>
        <v/>
      </c>
      <c r="Z414" s="24" t="inlineStr">
        <is>
          <t>F - Nearest node and line over 5 km</t>
        </is>
      </c>
      <c r="AA414" s="19" t="n">
        <v>14.07</v>
      </c>
      <c r="AB414" s="19" t="n">
        <v>14.92</v>
      </c>
      <c r="AC414" s="17" t="inlineStr">
        <is>
          <t>Node: TAL001-TYPE 3</t>
        </is>
      </c>
      <c r="AD414" s="17" t="inlineStr">
        <is>
          <t>Remote site candidate: deploy Starlink LEO satellite backhaul or long microwave hop.</t>
        </is>
      </c>
      <c r="AE414" s="16" t="n">
        <v>2410</v>
      </c>
    </row>
    <row r="415">
      <c r="A415" s="16" t="n">
        <v>3</v>
      </c>
      <c r="B415" s="16" t="n">
        <v>411</v>
      </c>
      <c r="C415" s="16" t="n">
        <v>2411</v>
      </c>
      <c r="D415" s="17" t="inlineStr">
        <is>
          <t>1380606027</t>
        </is>
      </c>
      <c r="E415" s="17" t="inlineStr">
        <is>
          <t>National Capital Region (NCR)</t>
        </is>
      </c>
      <c r="F415" s="17" t="inlineStr">
        <is>
          <t>First District (Not a Province)</t>
        </is>
      </c>
      <c r="G415" s="17" t="inlineStr">
        <is>
          <t>City of Manila</t>
        </is>
      </c>
      <c r="H415" s="17" t="inlineStr">
        <is>
          <t>Barangay 421</t>
        </is>
      </c>
      <c r="I415" s="18" t="n">
        <v>14.605079</v>
      </c>
      <c r="J415" s="18" t="n">
        <v>121.004026</v>
      </c>
      <c r="K415" s="17" t="inlineStr">
        <is>
          <t>U</t>
        </is>
      </c>
      <c r="L415" s="11" t="n">
        <v>1519</v>
      </c>
      <c r="M415" s="19" t="n">
        <v>3.9</v>
      </c>
      <c r="N415" s="20">
        <f>INT(L415/M415)</f>
        <v/>
      </c>
      <c r="O415" s="20">
        <f>INT(N415*0.3+0.5)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29.1</v>
      </c>
      <c r="T415" s="19" t="n">
        <v>17.74</v>
      </c>
      <c r="U415" s="17" t="inlineStr">
        <is>
          <t>Tier 2 High GIDA (Score 40.0–49.9)</t>
        </is>
      </c>
      <c r="V415" s="19" t="n">
        <v>69.81999999999999</v>
      </c>
      <c r="W415" s="19" t="n">
        <v>48.81</v>
      </c>
      <c r="X415" s="19" t="n">
        <v>69.81999999999999</v>
      </c>
      <c r="Y415" s="20">
        <f>ROUND(V415*0.35+W415*0.35+X415*0.30,2)</f>
        <v/>
      </c>
      <c r="Z415" s="25" t="inlineStr">
        <is>
          <t>A - Node within 0.5 km</t>
        </is>
      </c>
      <c r="AA415" s="19" t="n">
        <v>0.34</v>
      </c>
      <c r="AB415" s="19" t="n">
        <v>0.15</v>
      </c>
      <c r="AC415" s="17" t="inlineStr">
        <is>
          <t>Line: Aerial 24C</t>
        </is>
      </c>
      <c r="AD415" s="17" t="inlineStr">
        <is>
          <t>First survey candidate: confirm node handoff, spare capacity and short route; co-location not established.</t>
        </is>
      </c>
      <c r="AE415" s="16" t="n">
        <v>2411</v>
      </c>
    </row>
    <row r="416">
      <c r="A416" s="16" t="n">
        <v>3</v>
      </c>
      <c r="B416" s="16" t="n">
        <v>412</v>
      </c>
      <c r="C416" s="16" t="n">
        <v>2412</v>
      </c>
      <c r="D416" s="17" t="inlineStr">
        <is>
          <t>PH0002412</t>
        </is>
      </c>
      <c r="E416" s="17" t="inlineStr">
        <is>
          <t>NCR</t>
        </is>
      </c>
      <c r="F416" s="17" t="inlineStr">
        <is>
          <t>Metro Manila</t>
        </is>
      </c>
      <c r="G416" s="17" t="inlineStr">
        <is>
          <t>Caloocan City</t>
        </is>
      </c>
      <c r="H416" s="17" t="inlineStr">
        <is>
          <t>Barangay 110</t>
        </is>
      </c>
      <c r="I416" s="18" t="n">
        <v>14.61927</v>
      </c>
      <c r="J416" s="18" t="n">
        <v>120.95997</v>
      </c>
      <c r="K416" s="17" t="inlineStr">
        <is>
          <t>R</t>
        </is>
      </c>
      <c r="L416" s="11" t="n">
        <v>2279</v>
      </c>
      <c r="M416" s="19" t="n">
        <v>3.8</v>
      </c>
      <c r="N416" s="20">
        <f>INT(L416/M416)</f>
        <v/>
      </c>
      <c r="O416" s="20">
        <f>INT(N416*0.3+0.5)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22.83</v>
      </c>
      <c r="T416" s="19" t="n">
        <v>22.91</v>
      </c>
      <c r="U416" s="17" t="inlineStr">
        <is>
          <t>Tier 2 High GIDA (Score 40.0–49.9)</t>
        </is>
      </c>
      <c r="V416" s="19" t="n">
        <v>69.81999999999999</v>
      </c>
      <c r="W416" s="19" t="n">
        <v>48.81</v>
      </c>
      <c r="X416" s="19" t="n">
        <v>69.81999999999999</v>
      </c>
      <c r="Y416" s="20">
        <f>ROUND(V416*0.35+W416*0.35+X416*0.30,2)</f>
        <v/>
      </c>
      <c r="Z416" s="25" t="inlineStr">
        <is>
          <t>A - Node within 0.5 km</t>
        </is>
      </c>
      <c r="AA416" s="19" t="n">
        <v>0.33</v>
      </c>
      <c r="AB416" s="19" t="n">
        <v>1.16</v>
      </c>
      <c r="AC416" s="17" t="inlineStr">
        <is>
          <t>Node: MNL045 - TYPE 3</t>
        </is>
      </c>
      <c r="AD416" s="17" t="inlineStr">
        <is>
          <t>First survey candidate: confirm node handoff, spare capacity and short route; co-location not established.</t>
        </is>
      </c>
      <c r="AE416" s="16" t="n">
        <v>2412</v>
      </c>
    </row>
    <row r="417">
      <c r="A417" s="16" t="n">
        <v>3</v>
      </c>
      <c r="B417" s="16" t="n">
        <v>413</v>
      </c>
      <c r="C417" s="16" t="n">
        <v>2413</v>
      </c>
      <c r="D417" s="17" t="inlineStr">
        <is>
          <t>1380606187</t>
        </is>
      </c>
      <c r="E417" s="17" t="inlineStr">
        <is>
          <t>National Capital Region (NCR)</t>
        </is>
      </c>
      <c r="F417" s="17" t="inlineStr">
        <is>
          <t>First District (Not a Province)</t>
        </is>
      </c>
      <c r="G417" s="17" t="inlineStr">
        <is>
          <t>City of Manila</t>
        </is>
      </c>
      <c r="H417" s="17" t="inlineStr">
        <is>
          <t>Barangay 581</t>
        </is>
      </c>
      <c r="I417" s="18" t="n">
        <v>14.6032854</v>
      </c>
      <c r="J417" s="18" t="n">
        <v>121.0105935</v>
      </c>
      <c r="K417" s="17" t="inlineStr">
        <is>
          <t>U</t>
        </is>
      </c>
      <c r="L417" s="11" t="n">
        <v>2536</v>
      </c>
      <c r="M417" s="19" t="n">
        <v>3.9</v>
      </c>
      <c r="N417" s="20">
        <f>INT(L417/M417)</f>
        <v/>
      </c>
      <c r="O417" s="20">
        <f>INT(N417*0.3+0.5)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12.78</v>
      </c>
      <c r="T417" s="19" t="n">
        <v>20.62</v>
      </c>
      <c r="U417" s="17" t="inlineStr">
        <is>
          <t>Tier 2 High GIDA (Score 40.0–49.9)</t>
        </is>
      </c>
      <c r="V417" s="19" t="n">
        <v>69.81999999999999</v>
      </c>
      <c r="W417" s="19" t="n">
        <v>48.81</v>
      </c>
      <c r="X417" s="19" t="n">
        <v>69.81999999999999</v>
      </c>
      <c r="Y417" s="20">
        <f>ROUND(V417*0.35+W417*0.35+X417*0.30,2)</f>
        <v/>
      </c>
      <c r="Z417" s="25" t="inlineStr">
        <is>
          <t>B - Node 0.5-1 km</t>
        </is>
      </c>
      <c r="AA417" s="19" t="n">
        <v>0.67</v>
      </c>
      <c r="AB417" s="19" t="n">
        <v>0.1</v>
      </c>
      <c r="AC417" s="17" t="inlineStr">
        <is>
          <t>Line: Aerial 24C</t>
        </is>
      </c>
      <c r="AD417" s="17" t="inlineStr">
        <is>
          <t>Short node lateral candidate; confirm port/fiber capacity, access and route.</t>
        </is>
      </c>
      <c r="AE417" s="16" t="n">
        <v>2413</v>
      </c>
    </row>
    <row r="418">
      <c r="A418" s="16" t="n">
        <v>3</v>
      </c>
      <c r="B418" s="16" t="n">
        <v>414</v>
      </c>
      <c r="C418" s="16" t="n">
        <v>2414</v>
      </c>
      <c r="D418" s="17" t="inlineStr">
        <is>
          <t>1108202036</t>
        </is>
      </c>
      <c r="E418" s="17" t="inlineStr">
        <is>
          <t>Region XI (Davao Region)</t>
        </is>
      </c>
      <c r="F418" s="17" t="inlineStr">
        <is>
          <t>Davao de Oro</t>
        </is>
      </c>
      <c r="G418" s="17" t="inlineStr">
        <is>
          <t>Laak</t>
        </is>
      </c>
      <c r="H418" s="17" t="inlineStr">
        <is>
          <t>Panamoren</t>
        </is>
      </c>
      <c r="I418" s="18" t="n">
        <v>7.778903</v>
      </c>
      <c r="J418" s="18" t="n">
        <v>125.745399</v>
      </c>
      <c r="K418" s="17" t="inlineStr">
        <is>
          <t>R</t>
        </is>
      </c>
      <c r="L418" s="11" t="n">
        <v>1073</v>
      </c>
      <c r="M418" s="19" t="n">
        <v>3.7</v>
      </c>
      <c r="N418" s="20">
        <f>INT(L418/M418)</f>
        <v/>
      </c>
      <c r="O418" s="20">
        <f>INT(N418*0.3+0.5)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39.62</v>
      </c>
      <c r="T418" s="19" t="n">
        <v>24.79</v>
      </c>
      <c r="U418" s="17" t="inlineStr">
        <is>
          <t>Tier 2 High GIDA (Score 40.0–49.9)</t>
        </is>
      </c>
      <c r="V418" s="19" t="n">
        <v>69.81999999999999</v>
      </c>
      <c r="W418" s="19" t="n">
        <v>48.81</v>
      </c>
      <c r="X418" s="19" t="n">
        <v>69.81999999999999</v>
      </c>
      <c r="Y418" s="20">
        <f>ROUND(V418*0.35+W418*0.35+X418*0.30,2)</f>
        <v/>
      </c>
      <c r="Z418" s="24" t="inlineStr">
        <is>
          <t>F - Nearest node and line over 5 km</t>
        </is>
      </c>
      <c r="AA418" s="19" t="n">
        <v>34.66</v>
      </c>
      <c r="AB418" s="19" t="n">
        <v>27.7</v>
      </c>
      <c r="AC418" s="17" t="inlineStr">
        <is>
          <t>Line: DAVAO CITY - TRENTO</t>
        </is>
      </c>
      <c r="AD418" s="17" t="inlineStr">
        <is>
          <t>Remote site candidate: deploy Starlink LEO satellite backhaul or long microwave hop.</t>
        </is>
      </c>
      <c r="AE418" s="16" t="n">
        <v>2414</v>
      </c>
    </row>
    <row r="419">
      <c r="A419" s="16" t="n">
        <v>3</v>
      </c>
      <c r="B419" s="16" t="n">
        <v>415</v>
      </c>
      <c r="C419" s="16" t="n">
        <v>2415</v>
      </c>
      <c r="D419" s="17" t="inlineStr">
        <is>
          <t>PH0002415</t>
        </is>
      </c>
      <c r="E419" s="17" t="inlineStr">
        <is>
          <t>CAR</t>
        </is>
      </c>
      <c r="F419" s="17" t="inlineStr">
        <is>
          <t>Benguet</t>
        </is>
      </c>
      <c r="G419" s="17" t="inlineStr">
        <is>
          <t>Baguio City</t>
        </is>
      </c>
      <c r="H419" s="17" t="inlineStr">
        <is>
          <t>Harrison-Claudio Carantes</t>
        </is>
      </c>
      <c r="I419" s="18" t="n">
        <v>16.4258915</v>
      </c>
      <c r="J419" s="18" t="n">
        <v>120.6057965</v>
      </c>
      <c r="K419" s="17" t="inlineStr">
        <is>
          <t>R</t>
        </is>
      </c>
      <c r="L419" s="11" t="n">
        <v>2260</v>
      </c>
      <c r="M419" s="19" t="n">
        <v>3.5</v>
      </c>
      <c r="N419" s="20">
        <f>INT(L419/M419)</f>
        <v/>
      </c>
      <c r="O419" s="20">
        <f>INT(N419*0.3+0.5)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1.95</v>
      </c>
      <c r="T419" s="19" t="n">
        <v>0.6899999999999999</v>
      </c>
      <c r="U419" s="17" t="inlineStr">
        <is>
          <t>Tier 2 High GIDA (Score 40.0–49.9)</t>
        </is>
      </c>
      <c r="V419" s="19" t="n">
        <v>69.8</v>
      </c>
      <c r="W419" s="19" t="n">
        <v>48.79</v>
      </c>
      <c r="X419" s="19" t="n">
        <v>69.8</v>
      </c>
      <c r="Y419" s="20">
        <f>ROUND(V419*0.35+W419*0.35+X419*0.30,2)</f>
        <v/>
      </c>
      <c r="Z419" s="23" t="inlineStr">
        <is>
          <t>D - Other node or line within 3 km</t>
        </is>
      </c>
      <c r="AA419" s="19" t="n">
        <v>1.29</v>
      </c>
      <c r="AB419" s="19" t="n">
        <v>1.4</v>
      </c>
      <c r="AC419" s="17" t="inlineStr">
        <is>
          <t>Node: BGC004 - PM</t>
        </is>
      </c>
      <c r="AD419" s="17" t="inlineStr">
        <is>
          <t>Route options survey candidate: compare actual node lateral with approved line tap.</t>
        </is>
      </c>
      <c r="AE419" s="16" t="n">
        <v>2415</v>
      </c>
    </row>
    <row r="420">
      <c r="A420" s="16" t="n">
        <v>3</v>
      </c>
      <c r="B420" s="16" t="n">
        <v>416</v>
      </c>
      <c r="C420" s="16" t="n">
        <v>2416</v>
      </c>
      <c r="D420" s="17" t="inlineStr">
        <is>
          <t>1381100123</t>
        </is>
      </c>
      <c r="E420" s="17" t="inlineStr">
        <is>
          <t>National Capital Region (NCR)</t>
        </is>
      </c>
      <c r="F420" s="17" t="inlineStr">
        <is>
          <t>Fourth District (Not a Province)</t>
        </is>
      </c>
      <c r="G420" s="17" t="inlineStr">
        <is>
          <t>Pasay City</t>
        </is>
      </c>
      <c r="H420" s="17" t="inlineStr">
        <is>
          <t>Barangay 123</t>
        </is>
      </c>
      <c r="I420" s="18" t="n">
        <v>14.548199</v>
      </c>
      <c r="J420" s="18" t="n">
        <v>121.005012</v>
      </c>
      <c r="K420" s="17" t="inlineStr">
        <is>
          <t>U</t>
        </is>
      </c>
      <c r="L420" s="11" t="n">
        <v>1321</v>
      </c>
      <c r="M420" s="19" t="n">
        <v>3.4</v>
      </c>
      <c r="N420" s="20">
        <f>INT(L420/M420)</f>
        <v/>
      </c>
      <c r="O420" s="20">
        <f>INT(N420*0.3+0.5)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4.12</v>
      </c>
      <c r="T420" s="19" t="n">
        <v>6.52</v>
      </c>
      <c r="U420" s="17" t="inlineStr">
        <is>
          <t>Tier 2 High GIDA (Score 40.0–49.9)</t>
        </is>
      </c>
      <c r="V420" s="19" t="n">
        <v>69.8</v>
      </c>
      <c r="W420" s="19" t="n">
        <v>48.79</v>
      </c>
      <c r="X420" s="19" t="n">
        <v>69.8</v>
      </c>
      <c r="Y420" s="20">
        <f>ROUND(V420*0.35+W420*0.35+X420*0.30,2)</f>
        <v/>
      </c>
      <c r="Z420" s="25" t="inlineStr">
        <is>
          <t>B - Node 0.5-1 km</t>
        </is>
      </c>
      <c r="AA420" s="19" t="n">
        <v>0.71</v>
      </c>
      <c r="AB420" s="19" t="n">
        <v>0.13</v>
      </c>
      <c r="AC420" s="17" t="inlineStr">
        <is>
          <t>Line: Aerial 24C</t>
        </is>
      </c>
      <c r="AD420" s="17" t="inlineStr">
        <is>
          <t>Short node lateral candidate; confirm port/fiber capacity, access and route.</t>
        </is>
      </c>
      <c r="AE420" s="16" t="n">
        <v>2416</v>
      </c>
    </row>
    <row r="421">
      <c r="A421" s="16" t="n">
        <v>3</v>
      </c>
      <c r="B421" s="16" t="n">
        <v>417</v>
      </c>
      <c r="C421" s="16" t="n">
        <v>2417</v>
      </c>
      <c r="D421" s="17" t="inlineStr">
        <is>
          <t>PH0002417</t>
        </is>
      </c>
      <c r="E421" s="17" t="inlineStr">
        <is>
          <t>VI</t>
        </is>
      </c>
      <c r="F421" s="17" t="inlineStr">
        <is>
          <t>Iloilo</t>
        </is>
      </c>
      <c r="G421" s="17" t="inlineStr">
        <is>
          <t>Iloilo City</t>
        </is>
      </c>
      <c r="H421" s="17" t="inlineStr">
        <is>
          <t>San Pedro</t>
        </is>
      </c>
      <c r="I421" s="18" t="n">
        <v>10.69871</v>
      </c>
      <c r="J421" s="18" t="n">
        <v>122.548032</v>
      </c>
      <c r="K421" s="17" t="inlineStr">
        <is>
          <t>R</t>
        </is>
      </c>
      <c r="L421" s="11" t="n">
        <v>2230</v>
      </c>
      <c r="M421" s="19" t="n">
        <v>3.8</v>
      </c>
      <c r="N421" s="20">
        <f>INT(L421/M421)</f>
        <v/>
      </c>
      <c r="O421" s="20">
        <f>INT(N421*0.3+0.5)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10.26</v>
      </c>
      <c r="T421" s="19" t="n">
        <v>1.4</v>
      </c>
      <c r="U421" s="17" t="inlineStr">
        <is>
          <t>Tier 2 High GIDA (Score 40.0–49.9)</t>
        </is>
      </c>
      <c r="V421" s="19" t="n">
        <v>69.79000000000001</v>
      </c>
      <c r="W421" s="19" t="n">
        <v>48.79</v>
      </c>
      <c r="X421" s="19" t="n">
        <v>69.79000000000001</v>
      </c>
      <c r="Y421" s="20">
        <f>ROUND(V421*0.35+W421*0.35+X421*0.30,2)</f>
        <v/>
      </c>
      <c r="Z421" s="23" t="inlineStr">
        <is>
          <t>D - Other node or line within 3 km</t>
        </is>
      </c>
      <c r="AA421" s="19" t="n">
        <v>1.06</v>
      </c>
      <c r="AB421" s="19" t="n">
        <v>2.24</v>
      </c>
      <c r="AC421" s="17" t="inlineStr">
        <is>
          <t>Node: ICI002 - TYPE 3</t>
        </is>
      </c>
      <c r="AD421" s="17" t="inlineStr">
        <is>
          <t>Route options survey candidate: compare actual node lateral with approved line tap.</t>
        </is>
      </c>
      <c r="AE421" s="16" t="n">
        <v>2417</v>
      </c>
    </row>
    <row r="422">
      <c r="A422" s="16" t="n">
        <v>3</v>
      </c>
      <c r="B422" s="16" t="n">
        <v>418</v>
      </c>
      <c r="C422" s="16" t="n">
        <v>2418</v>
      </c>
      <c r="D422" s="17" t="inlineStr">
        <is>
          <t>PH0002418</t>
        </is>
      </c>
      <c r="E422" s="17" t="inlineStr">
        <is>
          <t>NCR</t>
        </is>
      </c>
      <c r="F422" s="17" t="inlineStr">
        <is>
          <t>Metro Manila</t>
        </is>
      </c>
      <c r="G422" s="17" t="inlineStr">
        <is>
          <t>Caloocan City</t>
        </is>
      </c>
      <c r="H422" s="17" t="inlineStr">
        <is>
          <t>Barangay 90</t>
        </is>
      </c>
      <c r="I422" s="18" t="n">
        <v>14.6178</v>
      </c>
      <c r="J422" s="18" t="n">
        <v>120.96792</v>
      </c>
      <c r="K422" s="17" t="inlineStr">
        <is>
          <t>R</t>
        </is>
      </c>
      <c r="L422" s="11" t="n">
        <v>2279</v>
      </c>
      <c r="M422" s="19" t="n">
        <v>3.8</v>
      </c>
      <c r="N422" s="20">
        <f>INT(L422/M422)</f>
        <v/>
      </c>
      <c r="O422" s="20">
        <f>INT(N422*0.3+0.5)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10.6</v>
      </c>
      <c r="T422" s="19" t="n">
        <v>31.46</v>
      </c>
      <c r="U422" s="17" t="inlineStr">
        <is>
          <t>Tier 2 High GIDA (Score 40.0–49.9)</t>
        </is>
      </c>
      <c r="V422" s="19" t="n">
        <v>69.79000000000001</v>
      </c>
      <c r="W422" s="19" t="n">
        <v>48.79</v>
      </c>
      <c r="X422" s="19" t="n">
        <v>69.79000000000001</v>
      </c>
      <c r="Y422" s="20">
        <f>ROUND(V422*0.35+W422*0.35+X422*0.30,2)</f>
        <v/>
      </c>
      <c r="Z422" s="25" t="inlineStr">
        <is>
          <t>B - Node 0.5-1 km</t>
        </is>
      </c>
      <c r="AA422" s="19" t="n">
        <v>0.5600000000000001</v>
      </c>
      <c r="AB422" s="19" t="n">
        <v>0.29</v>
      </c>
      <c r="AC422" s="17" t="inlineStr">
        <is>
          <t>Line: Aerial 24C</t>
        </is>
      </c>
      <c r="AD422" s="17" t="inlineStr">
        <is>
          <t>Short node lateral candidate; confirm port/fiber capacity, access and route.</t>
        </is>
      </c>
      <c r="AE422" s="16" t="n">
        <v>2418</v>
      </c>
    </row>
    <row r="423">
      <c r="A423" s="16" t="n">
        <v>3</v>
      </c>
      <c r="B423" s="16" t="n">
        <v>419</v>
      </c>
      <c r="C423" s="16" t="n">
        <v>2419</v>
      </c>
      <c r="D423" s="17" t="inlineStr">
        <is>
          <t>1381100135</t>
        </is>
      </c>
      <c r="E423" s="17" t="inlineStr">
        <is>
          <t>National Capital Region (NCR)</t>
        </is>
      </c>
      <c r="F423" s="17" t="inlineStr">
        <is>
          <t>Fourth District (Not a Province)</t>
        </is>
      </c>
      <c r="G423" s="17" t="inlineStr">
        <is>
          <t>Pasay City</t>
        </is>
      </c>
      <c r="H423" s="17" t="inlineStr">
        <is>
          <t>Barangay 135</t>
        </is>
      </c>
      <c r="I423" s="18" t="n">
        <v>14.546519</v>
      </c>
      <c r="J423" s="18" t="n">
        <v>121.005132</v>
      </c>
      <c r="K423" s="17" t="inlineStr">
        <is>
          <t>U</t>
        </is>
      </c>
      <c r="L423" s="11" t="n">
        <v>2847</v>
      </c>
      <c r="M423" s="19" t="n">
        <v>3.4</v>
      </c>
      <c r="N423" s="20">
        <f>INT(L423/M423)</f>
        <v/>
      </c>
      <c r="O423" s="20">
        <f>INT(N423*0.3+0.5)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1.08</v>
      </c>
      <c r="T423" s="19" t="n">
        <v>1.08</v>
      </c>
      <c r="U423" s="17" t="inlineStr">
        <is>
          <t>Tier 2 High GIDA (Score 40.0–49.9)</t>
        </is>
      </c>
      <c r="V423" s="19" t="n">
        <v>69.79000000000001</v>
      </c>
      <c r="W423" s="19" t="n">
        <v>48.79</v>
      </c>
      <c r="X423" s="19" t="n">
        <v>69.79000000000001</v>
      </c>
      <c r="Y423" s="20">
        <f>ROUND(V423*0.35+W423*0.35+X423*0.30,2)</f>
        <v/>
      </c>
      <c r="Z423" s="25" t="inlineStr">
        <is>
          <t>B - Node 0.5-1 km</t>
        </is>
      </c>
      <c r="AA423" s="19" t="n">
        <v>0.77</v>
      </c>
      <c r="AB423" s="19" t="n">
        <v>0.26</v>
      </c>
      <c r="AC423" s="17" t="inlineStr">
        <is>
          <t>Line: Aerial 24C</t>
        </is>
      </c>
      <c r="AD423" s="17" t="inlineStr">
        <is>
          <t>Short node lateral candidate; confirm port/fiber capacity, access and route.</t>
        </is>
      </c>
      <c r="AE423" s="16" t="n">
        <v>2419</v>
      </c>
    </row>
    <row r="424">
      <c r="A424" s="16" t="n">
        <v>3</v>
      </c>
      <c r="B424" s="16" t="n">
        <v>420</v>
      </c>
      <c r="C424" s="16" t="n">
        <v>2420</v>
      </c>
      <c r="D424" s="17" t="inlineStr">
        <is>
          <t>1606718002</t>
        </is>
      </c>
      <c r="E424" s="17" t="inlineStr">
        <is>
          <t>Region XIII (Caraga)</t>
        </is>
      </c>
      <c r="F424" s="17" t="inlineStr">
        <is>
          <t>Surigao del Norte</t>
        </is>
      </c>
      <c r="G424" s="17" t="inlineStr">
        <is>
          <t>San Benito</t>
        </is>
      </c>
      <c r="H424" s="17" t="inlineStr">
        <is>
          <t>Maribojoc</t>
        </is>
      </c>
      <c r="I424" s="18" t="n">
        <v>9.932858</v>
      </c>
      <c r="J424" s="18" t="n">
        <v>125.962738</v>
      </c>
      <c r="K424" s="17" t="inlineStr">
        <is>
          <t>R</t>
        </is>
      </c>
      <c r="L424" s="11" t="n">
        <v>1241</v>
      </c>
      <c r="M424" s="19" t="n">
        <v>4.1</v>
      </c>
      <c r="N424" s="20">
        <f>INT(L424/M424)</f>
        <v/>
      </c>
      <c r="O424" s="20">
        <f>INT(N424*0.3+0.5)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53.73</v>
      </c>
      <c r="T424" s="19" t="n">
        <v>45.59</v>
      </c>
      <c r="U424" s="17" t="inlineStr">
        <is>
          <t>Tier 2 High GIDA (Score 40.0–49.9)</t>
        </is>
      </c>
      <c r="V424" s="19" t="n">
        <v>69.78</v>
      </c>
      <c r="W424" s="19" t="n">
        <v>48.79</v>
      </c>
      <c r="X424" s="19" t="n">
        <v>69.78</v>
      </c>
      <c r="Y424" s="20">
        <f>ROUND(V424*0.35+W424*0.35+X424*0.30,2)</f>
        <v/>
      </c>
      <c r="Z424" s="24" t="inlineStr">
        <is>
          <t>F - Nearest node and line over 5 km</t>
        </is>
      </c>
      <c r="AA424" s="19" t="n">
        <v>53.73</v>
      </c>
      <c r="AB424" s="19" t="n">
        <v>45.53</v>
      </c>
      <c r="AC424" s="17" t="inlineStr">
        <is>
          <t>Line: SURIGAO - CARASCAL</t>
        </is>
      </c>
      <c r="AD424" s="17" t="inlineStr">
        <is>
          <t>Remote site candidate: deploy Starlink LEO satellite backhaul or long microwave hop.</t>
        </is>
      </c>
      <c r="AE424" s="16" t="n">
        <v>2420</v>
      </c>
    </row>
    <row r="425">
      <c r="A425" s="16" t="n">
        <v>3</v>
      </c>
      <c r="B425" s="16" t="n">
        <v>421</v>
      </c>
      <c r="C425" s="16" t="n">
        <v>2421</v>
      </c>
      <c r="D425" s="17" t="inlineStr">
        <is>
          <t>PH0002421</t>
        </is>
      </c>
      <c r="E425" s="17" t="inlineStr">
        <is>
          <t>NCR</t>
        </is>
      </c>
      <c r="F425" s="17" t="inlineStr">
        <is>
          <t>Metro Manila</t>
        </is>
      </c>
      <c r="G425" s="17" t="inlineStr">
        <is>
          <t>Caloocan City</t>
        </is>
      </c>
      <c r="H425" s="17" t="inlineStr">
        <is>
          <t>Barangay 71</t>
        </is>
      </c>
      <c r="I425" s="18" t="n">
        <v>14.613314</v>
      </c>
      <c r="J425" s="18" t="n">
        <v>120.967691</v>
      </c>
      <c r="K425" s="17" t="inlineStr">
        <is>
          <t>R</t>
        </is>
      </c>
      <c r="L425" s="11" t="n">
        <v>2279</v>
      </c>
      <c r="M425" s="19" t="n">
        <v>3.8</v>
      </c>
      <c r="N425" s="20">
        <f>INT(L425/M425)</f>
        <v/>
      </c>
      <c r="O425" s="20">
        <f>INT(N425*0.3+0.5)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66.83</v>
      </c>
      <c r="T425" s="19" t="n">
        <v>66.27</v>
      </c>
      <c r="U425" s="17" t="inlineStr">
        <is>
          <t>Tier 2 High GIDA (Score 40.0–49.9)</t>
        </is>
      </c>
      <c r="V425" s="19" t="n">
        <v>69.78</v>
      </c>
      <c r="W425" s="19" t="n">
        <v>48.78</v>
      </c>
      <c r="X425" s="19" t="n">
        <v>69.78</v>
      </c>
      <c r="Y425" s="20">
        <f>ROUND(V425*0.35+W425*0.35+X425*0.30,2)</f>
        <v/>
      </c>
      <c r="Z425" s="25" t="inlineStr">
        <is>
          <t>B - Node 0.5-1 km</t>
        </is>
      </c>
      <c r="AA425" s="19" t="n">
        <v>0.74</v>
      </c>
      <c r="AB425" s="19" t="n">
        <v>0.22</v>
      </c>
      <c r="AC425" s="17" t="inlineStr">
        <is>
          <t>Line: Aerial 24C</t>
        </is>
      </c>
      <c r="AD425" s="17" t="inlineStr">
        <is>
          <t>Short node lateral candidate; confirm port/fiber capacity, access and route.</t>
        </is>
      </c>
      <c r="AE425" s="16" t="n">
        <v>2421</v>
      </c>
    </row>
    <row r="426">
      <c r="A426" s="16" t="n">
        <v>3</v>
      </c>
      <c r="B426" s="16" t="n">
        <v>422</v>
      </c>
      <c r="C426" s="16" t="n">
        <v>2422</v>
      </c>
      <c r="D426" s="17" t="inlineStr">
        <is>
          <t>PH0002422</t>
        </is>
      </c>
      <c r="E426" s="17" t="inlineStr">
        <is>
          <t>VI</t>
        </is>
      </c>
      <c r="F426" s="17" t="inlineStr">
        <is>
          <t>Capiz</t>
        </is>
      </c>
      <c r="G426" s="17" t="inlineStr">
        <is>
          <t>Roxas City</t>
        </is>
      </c>
      <c r="H426" s="17" t="inlineStr">
        <is>
          <t>Inzo Arnaldo Village</t>
        </is>
      </c>
      <c r="I426" s="18" t="n">
        <v>11.585985</v>
      </c>
      <c r="J426" s="18" t="n">
        <v>122.754131</v>
      </c>
      <c r="K426" s="17" t="inlineStr">
        <is>
          <t>R</t>
        </is>
      </c>
      <c r="L426" s="11" t="n">
        <v>2282</v>
      </c>
      <c r="M426" s="19" t="n">
        <v>3.8</v>
      </c>
      <c r="N426" s="20">
        <f>INT(L426/M426)</f>
        <v/>
      </c>
      <c r="O426" s="20">
        <f>INT(N426*0.3+0.5)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0.71</v>
      </c>
      <c r="T426" s="19" t="n">
        <v>0.14</v>
      </c>
      <c r="U426" s="17" t="inlineStr">
        <is>
          <t>Tier 2 High GIDA (Score 40.0–49.9)</t>
        </is>
      </c>
      <c r="V426" s="19" t="n">
        <v>69.78</v>
      </c>
      <c r="W426" s="19" t="n">
        <v>48.78</v>
      </c>
      <c r="X426" s="19" t="n">
        <v>69.78</v>
      </c>
      <c r="Y426" s="20">
        <f>ROUND(V426*0.35+W426*0.35+X426*0.30,2)</f>
        <v/>
      </c>
      <c r="Z426" s="25" t="inlineStr">
        <is>
          <t>B - Node 0.5-1 km</t>
        </is>
      </c>
      <c r="AA426" s="19" t="n">
        <v>0.71</v>
      </c>
      <c r="AB426" s="19" t="n">
        <v>0</v>
      </c>
      <c r="AC426" s="17" t="inlineStr">
        <is>
          <t>Line: ROXAS - SARA</t>
        </is>
      </c>
      <c r="AD426" s="17" t="inlineStr">
        <is>
          <t>Short node lateral candidate; confirm port/fiber capacity, access and route.</t>
        </is>
      </c>
      <c r="AE426" s="16" t="n">
        <v>2422</v>
      </c>
    </row>
    <row r="427">
      <c r="A427" s="16" t="n">
        <v>3</v>
      </c>
      <c r="B427" s="16" t="n">
        <v>423</v>
      </c>
      <c r="C427" s="16" t="n">
        <v>2423</v>
      </c>
      <c r="D427" s="17" t="inlineStr">
        <is>
          <t>PH0002423</t>
        </is>
      </c>
      <c r="E427" s="17" t="inlineStr">
        <is>
          <t>VI</t>
        </is>
      </c>
      <c r="F427" s="17" t="inlineStr">
        <is>
          <t>Iloilo</t>
        </is>
      </c>
      <c r="G427" s="17" t="inlineStr">
        <is>
          <t>Iloilo City</t>
        </is>
      </c>
      <c r="H427" s="17" t="inlineStr">
        <is>
          <t>San Antonio</t>
        </is>
      </c>
      <c r="I427" s="18" t="n">
        <v>10.713363</v>
      </c>
      <c r="J427" s="18" t="n">
        <v>122.585335</v>
      </c>
      <c r="K427" s="17" t="inlineStr">
        <is>
          <t>R</t>
        </is>
      </c>
      <c r="L427" s="11" t="n">
        <v>2230</v>
      </c>
      <c r="M427" s="19" t="n">
        <v>3.8</v>
      </c>
      <c r="N427" s="20">
        <f>INT(L427/M427)</f>
        <v/>
      </c>
      <c r="O427" s="20">
        <f>INT(N427*0.3+0.5)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8.449999999999999</v>
      </c>
      <c r="T427" s="19" t="n">
        <v>4.34</v>
      </c>
      <c r="U427" s="17" t="inlineStr">
        <is>
          <t>Tier 2 High GIDA (Score 40.0–49.9)</t>
        </is>
      </c>
      <c r="V427" s="19" t="n">
        <v>69.77</v>
      </c>
      <c r="W427" s="19" t="n">
        <v>48.78</v>
      </c>
      <c r="X427" s="19" t="n">
        <v>69.77</v>
      </c>
      <c r="Y427" s="20">
        <f>ROUND(V427*0.35+W427*0.35+X427*0.30,2)</f>
        <v/>
      </c>
      <c r="Z427" s="23" t="inlineStr">
        <is>
          <t>D - Other node or line within 3 km</t>
        </is>
      </c>
      <c r="AA427" s="19" t="n">
        <v>1.9</v>
      </c>
      <c r="AB427" s="19" t="n">
        <v>1.88</v>
      </c>
      <c r="AC427" s="17" t="inlineStr">
        <is>
          <t>Line: 144C</t>
        </is>
      </c>
      <c r="AD427" s="17" t="inlineStr">
        <is>
          <t>Route options survey candidate: compare actual node lateral with approved line tap.</t>
        </is>
      </c>
      <c r="AE427" s="16" t="n">
        <v>2423</v>
      </c>
    </row>
    <row r="428">
      <c r="A428" s="16" t="n">
        <v>3</v>
      </c>
      <c r="B428" s="16" t="n">
        <v>424</v>
      </c>
      <c r="C428" s="16" t="n">
        <v>2424</v>
      </c>
      <c r="D428" s="17" t="inlineStr">
        <is>
          <t>0401005063</t>
        </is>
      </c>
      <c r="E428" s="17" t="inlineStr">
        <is>
          <t>Region IV-A (CALABARZON)</t>
        </is>
      </c>
      <c r="F428" s="17" t="inlineStr">
        <is>
          <t>Batangas</t>
        </is>
      </c>
      <c r="G428" s="17" t="inlineStr">
        <is>
          <t>Batangas City</t>
        </is>
      </c>
      <c r="H428" s="17" t="inlineStr">
        <is>
          <t>Barangay 17</t>
        </is>
      </c>
      <c r="I428" s="18" t="n">
        <v>13.830964</v>
      </c>
      <c r="J428" s="18" t="n">
        <v>121.083033</v>
      </c>
      <c r="K428" s="17" t="inlineStr">
        <is>
          <t>U</t>
        </is>
      </c>
      <c r="L428" s="11" t="n">
        <v>119</v>
      </c>
      <c r="M428" s="19" t="n">
        <v>3.6</v>
      </c>
      <c r="N428" s="20">
        <f>INT(L428/M428)</f>
        <v/>
      </c>
      <c r="O428" s="20">
        <f>INT(N428*0.3+0.5)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1.7</v>
      </c>
      <c r="T428" s="19" t="n">
        <v>4.83</v>
      </c>
      <c r="U428" s="17" t="inlineStr">
        <is>
          <t>Tier 2 High GIDA (Score 40.0–49.9)</t>
        </is>
      </c>
      <c r="V428" s="19" t="n">
        <v>69.77</v>
      </c>
      <c r="W428" s="19" t="n">
        <v>48.78</v>
      </c>
      <c r="X428" s="19" t="n">
        <v>69.77</v>
      </c>
      <c r="Y428" s="20">
        <f>ROUND(V428*0.35+W428*0.35+X428*0.30,2)</f>
        <v/>
      </c>
      <c r="Z428" s="22" t="inlineStr">
        <is>
          <t>C - Line within 0.5 km; node over 1 km</t>
        </is>
      </c>
      <c r="AA428" s="19" t="n">
        <v>5.12</v>
      </c>
      <c r="AB428" s="19" t="n">
        <v>0.16</v>
      </c>
      <c r="AC428" s="17" t="inlineStr">
        <is>
          <t>Line: UG_LPB001 TO BCY001</t>
        </is>
      </c>
      <c r="AD428" s="17" t="inlineStr">
        <is>
          <t>Splice closure / line-tap survey candidate; locate closure and confirm splicing/capacity.</t>
        </is>
      </c>
      <c r="AE428" s="16" t="n">
        <v>2424</v>
      </c>
    </row>
    <row r="429">
      <c r="A429" s="16" t="n">
        <v>3</v>
      </c>
      <c r="B429" s="16" t="n">
        <v>425</v>
      </c>
      <c r="C429" s="16" t="n">
        <v>2425</v>
      </c>
      <c r="D429" s="17" t="inlineStr">
        <is>
          <t>1908713001</t>
        </is>
      </c>
      <c r="E429" s="17" t="inlineStr">
        <is>
          <t>Bangsamoro Autonomous Region In Muslim Mindanao (BARMM)</t>
        </is>
      </c>
      <c r="F429" s="17" t="inlineStr">
        <is>
          <t>Maguindanao del Norte</t>
        </is>
      </c>
      <c r="G429" s="17" t="inlineStr">
        <is>
          <t>Upi</t>
        </is>
      </c>
      <c r="H429" s="17" t="inlineStr">
        <is>
          <t>Bantek</t>
        </is>
      </c>
      <c r="I429" s="18" t="n">
        <v>17.254014</v>
      </c>
      <c r="J429" s="18" t="n">
        <v>122.228058</v>
      </c>
      <c r="K429" s="17" t="inlineStr">
        <is>
          <t>R</t>
        </is>
      </c>
      <c r="L429" s="11" t="n">
        <v>3237</v>
      </c>
      <c r="M429" s="19" t="n">
        <v>4.3</v>
      </c>
      <c r="N429" s="20">
        <f>INT(L429/M429)</f>
        <v/>
      </c>
      <c r="O429" s="20">
        <f>INT(N429*0.3+0.5)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29.29</v>
      </c>
      <c r="T429" s="19" t="n">
        <v>34.19</v>
      </c>
      <c r="U429" s="17" t="inlineStr">
        <is>
          <t>Tier 2 High GIDA (Score 40.0–49.9)</t>
        </is>
      </c>
      <c r="V429" s="19" t="n">
        <v>69.76000000000001</v>
      </c>
      <c r="W429" s="19" t="n">
        <v>48.77</v>
      </c>
      <c r="X429" s="19" t="n">
        <v>69.76000000000001</v>
      </c>
      <c r="Y429" s="20">
        <f>ROUND(V429*0.35+W429*0.35+X429*0.30,2)</f>
        <v/>
      </c>
      <c r="Z429" s="24" t="inlineStr">
        <is>
          <t>F - Nearest node and line over 5 km</t>
        </is>
      </c>
      <c r="AA429" s="19" t="n">
        <v>29.29</v>
      </c>
      <c r="AB429" s="19" t="n">
        <v>34.18</v>
      </c>
      <c r="AC429" s="17" t="inlineStr">
        <is>
          <t>Node: IGI003 - PM</t>
        </is>
      </c>
      <c r="AD429" s="17" t="inlineStr">
        <is>
          <t>Remote site candidate: deploy Starlink LEO satellite backhaul or long microwave hop.</t>
        </is>
      </c>
      <c r="AE429" s="16" t="n">
        <v>2425</v>
      </c>
    </row>
    <row r="430">
      <c r="A430" s="16" t="n">
        <v>3</v>
      </c>
      <c r="B430" s="16" t="n">
        <v>426</v>
      </c>
      <c r="C430" s="16" t="n">
        <v>2426</v>
      </c>
      <c r="D430" s="17" t="inlineStr">
        <is>
          <t>1380606213</t>
        </is>
      </c>
      <c r="E430" s="17" t="inlineStr">
        <is>
          <t>National Capital Region (NCR)</t>
        </is>
      </c>
      <c r="F430" s="17" t="inlineStr">
        <is>
          <t>First District (Not a Province)</t>
        </is>
      </c>
      <c r="G430" s="17" t="inlineStr">
        <is>
          <t>City of Manila</t>
        </is>
      </c>
      <c r="H430" s="17" t="inlineStr">
        <is>
          <t>Barangay 606</t>
        </is>
      </c>
      <c r="I430" s="18" t="n">
        <v>14.595937</v>
      </c>
      <c r="J430" s="18" t="n">
        <v>121.01595</v>
      </c>
      <c r="K430" s="17" t="inlineStr">
        <is>
          <t>U</t>
        </is>
      </c>
      <c r="L430" s="11" t="n">
        <v>548</v>
      </c>
      <c r="M430" s="19" t="n">
        <v>3.9</v>
      </c>
      <c r="N430" s="20">
        <f>INT(L430/M430)</f>
        <v/>
      </c>
      <c r="O430" s="20">
        <f>INT(N430*0.3+0.5)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54.5</v>
      </c>
      <c r="T430" s="19" t="n">
        <v>90.73999999999999</v>
      </c>
      <c r="U430" s="17" t="inlineStr">
        <is>
          <t>Tier 2 High GIDA (Score 40.0–49.9)</t>
        </is>
      </c>
      <c r="V430" s="19" t="n">
        <v>69.76000000000001</v>
      </c>
      <c r="W430" s="19" t="n">
        <v>48.77</v>
      </c>
      <c r="X430" s="19" t="n">
        <v>69.76000000000001</v>
      </c>
      <c r="Y430" s="20">
        <f>ROUND(V430*0.35+W430*0.35+X430*0.30,2)</f>
        <v/>
      </c>
      <c r="Z430" s="23" t="inlineStr">
        <is>
          <t>D - Other node or line within 3 km</t>
        </is>
      </c>
      <c r="AA430" s="19" t="n">
        <v>1.4</v>
      </c>
      <c r="AB430" s="19" t="n">
        <v>0.76</v>
      </c>
      <c r="AC430" s="17" t="inlineStr">
        <is>
          <t>Line: UG 288C via W-Duct</t>
        </is>
      </c>
      <c r="AD430" s="17" t="inlineStr">
        <is>
          <t>Route options survey candidate: compare actual node lateral with approved line tap.</t>
        </is>
      </c>
      <c r="AE430" s="16" t="n">
        <v>2426</v>
      </c>
    </row>
    <row r="431">
      <c r="A431" s="16" t="n">
        <v>3</v>
      </c>
      <c r="B431" s="16" t="n">
        <v>427</v>
      </c>
      <c r="C431" s="16" t="n">
        <v>2427</v>
      </c>
      <c r="D431" s="17" t="inlineStr">
        <is>
          <t>1380614096</t>
        </is>
      </c>
      <c r="E431" s="17" t="inlineStr">
        <is>
          <t>National Capital Region (NCR)</t>
        </is>
      </c>
      <c r="F431" s="17" t="inlineStr">
        <is>
          <t>First District (Not a Province)</t>
        </is>
      </c>
      <c r="G431" s="17" t="inlineStr">
        <is>
          <t>City of Manila</t>
        </is>
      </c>
      <c r="H431" s="17" t="inlineStr">
        <is>
          <t>Barangay 903</t>
        </is>
      </c>
      <c r="I431" s="18" t="n">
        <v>14.5880809</v>
      </c>
      <c r="J431" s="18" t="n">
        <v>121.0094088</v>
      </c>
      <c r="K431" s="17" t="inlineStr">
        <is>
          <t>U</t>
        </is>
      </c>
      <c r="L431" s="11" t="n">
        <v>3803</v>
      </c>
      <c r="M431" s="19" t="n">
        <v>3.9</v>
      </c>
      <c r="N431" s="20">
        <f>INT(L431/M431)</f>
        <v/>
      </c>
      <c r="O431" s="20">
        <f>INT(N431*0.3+0.5)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8.98</v>
      </c>
      <c r="T431" s="19" t="n">
        <v>6.42</v>
      </c>
      <c r="U431" s="17" t="inlineStr">
        <is>
          <t>Tier 2 High GIDA (Score 40.0–49.9)</t>
        </is>
      </c>
      <c r="V431" s="19" t="n">
        <v>69.76000000000001</v>
      </c>
      <c r="W431" s="19" t="n">
        <v>48.77</v>
      </c>
      <c r="X431" s="19" t="n">
        <v>69.76000000000001</v>
      </c>
      <c r="Y431" s="20">
        <f>ROUND(V431*0.35+W431*0.35+X431*0.30,2)</f>
        <v/>
      </c>
      <c r="Z431" s="25" t="inlineStr">
        <is>
          <t>B - Node 0.5-1 km</t>
        </is>
      </c>
      <c r="AA431" s="19" t="n">
        <v>0.82</v>
      </c>
      <c r="AB431" s="19" t="n">
        <v>0.78</v>
      </c>
      <c r="AC431" s="17" t="inlineStr">
        <is>
          <t>Line: Aerial 24C</t>
        </is>
      </c>
      <c r="AD431" s="17" t="inlineStr">
        <is>
          <t>Short node lateral candidate; confirm port/fiber capacity, access and route.</t>
        </is>
      </c>
      <c r="AE431" s="16" t="n">
        <v>2427</v>
      </c>
    </row>
    <row r="432">
      <c r="A432" s="16" t="n">
        <v>3</v>
      </c>
      <c r="B432" s="16" t="n">
        <v>428</v>
      </c>
      <c r="C432" s="16" t="n">
        <v>2428</v>
      </c>
      <c r="D432" s="17" t="inlineStr">
        <is>
          <t>0304902007</t>
        </is>
      </c>
      <c r="E432" s="17" t="inlineStr">
        <is>
          <t>Region III (Central Luzon)</t>
        </is>
      </c>
      <c r="F432" s="17" t="inlineStr">
        <is>
          <t>Nueva Ecija</t>
        </is>
      </c>
      <c r="G432" s="17" t="inlineStr">
        <is>
          <t>Bongabon</t>
        </is>
      </c>
      <c r="H432" s="17" t="inlineStr">
        <is>
          <t>Digmala</t>
        </is>
      </c>
      <c r="I432" s="18" t="n">
        <v>15.625179</v>
      </c>
      <c r="J432" s="18" t="n">
        <v>121.154257</v>
      </c>
      <c r="K432" s="17" t="inlineStr">
        <is>
          <t>R</t>
        </is>
      </c>
      <c r="L432" s="11" t="n">
        <v>1683</v>
      </c>
      <c r="M432" s="19" t="n">
        <v>3.5</v>
      </c>
      <c r="N432" s="20">
        <f>INT(L432/M432)</f>
        <v/>
      </c>
      <c r="O432" s="20">
        <f>INT(N432*0.3+0.5)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0.84</v>
      </c>
      <c r="T432" s="19" t="n">
        <v>0.78</v>
      </c>
      <c r="U432" s="17" t="inlineStr">
        <is>
          <t>Tier 2 High GIDA (Score 40.0–49.9)</t>
        </is>
      </c>
      <c r="V432" s="19" t="n">
        <v>69.75</v>
      </c>
      <c r="W432" s="19" t="n">
        <v>48.76</v>
      </c>
      <c r="X432" s="19" t="n">
        <v>69.75</v>
      </c>
      <c r="Y432" s="20">
        <f>ROUND(V432*0.35+W432*0.35+X432*0.30,2)</f>
        <v/>
      </c>
      <c r="Z432" s="25" t="inlineStr">
        <is>
          <t>B - Node 0.5-1 km</t>
        </is>
      </c>
      <c r="AA432" s="19" t="n">
        <v>0.84</v>
      </c>
      <c r="AB432" s="19" t="n">
        <v>0.73</v>
      </c>
      <c r="AC432" s="17" t="inlineStr">
        <is>
          <t>Line: Proposed AE F1-6</t>
        </is>
      </c>
      <c r="AD432" s="17" t="inlineStr">
        <is>
          <t>Short node lateral candidate; confirm port/fiber capacity, access and route.</t>
        </is>
      </c>
      <c r="AE432" s="16" t="n">
        <v>2428</v>
      </c>
    </row>
    <row r="433">
      <c r="A433" s="16" t="n">
        <v>3</v>
      </c>
      <c r="B433" s="16" t="n">
        <v>429</v>
      </c>
      <c r="C433" s="16" t="n">
        <v>2429</v>
      </c>
      <c r="D433" s="17" t="inlineStr">
        <is>
          <t>1381100130</t>
        </is>
      </c>
      <c r="E433" s="17" t="inlineStr">
        <is>
          <t>National Capital Region (NCR)</t>
        </is>
      </c>
      <c r="F433" s="17" t="inlineStr">
        <is>
          <t>Fourth District (Not a Province)</t>
        </is>
      </c>
      <c r="G433" s="17" t="inlineStr">
        <is>
          <t>Pasay City</t>
        </is>
      </c>
      <c r="H433" s="17" t="inlineStr">
        <is>
          <t>Barangay 130</t>
        </is>
      </c>
      <c r="I433" s="18" t="n">
        <v>14.546639</v>
      </c>
      <c r="J433" s="18" t="n">
        <v>121.005372</v>
      </c>
      <c r="K433" s="17" t="inlineStr">
        <is>
          <t>U</t>
        </is>
      </c>
      <c r="L433" s="11" t="n">
        <v>4157</v>
      </c>
      <c r="M433" s="19" t="n">
        <v>3.4</v>
      </c>
      <c r="N433" s="20">
        <f>INT(L433/M433)</f>
        <v/>
      </c>
      <c r="O433" s="20">
        <f>INT(N433*0.3+0.5)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1.68</v>
      </c>
      <c r="T433" s="19" t="n">
        <v>1.07</v>
      </c>
      <c r="U433" s="17" t="inlineStr">
        <is>
          <t>Tier 2 High GIDA (Score 40.0–49.9)</t>
        </is>
      </c>
      <c r="V433" s="19" t="n">
        <v>69.75</v>
      </c>
      <c r="W433" s="19" t="n">
        <v>48.76</v>
      </c>
      <c r="X433" s="19" t="n">
        <v>69.75</v>
      </c>
      <c r="Y433" s="20">
        <f>ROUND(V433*0.35+W433*0.35+X433*0.30,2)</f>
        <v/>
      </c>
      <c r="Z433" s="25" t="inlineStr">
        <is>
          <t>B - Node 0.5-1 km</t>
        </is>
      </c>
      <c r="AA433" s="19" t="n">
        <v>0.74</v>
      </c>
      <c r="AB433" s="19" t="n">
        <v>0.27</v>
      </c>
      <c r="AC433" s="17" t="inlineStr">
        <is>
          <t>Line: Aerial 24C</t>
        </is>
      </c>
      <c r="AD433" s="17" t="inlineStr">
        <is>
          <t>Short node lateral candidate; confirm port/fiber capacity, access and route.</t>
        </is>
      </c>
      <c r="AE433" s="16" t="n">
        <v>2429</v>
      </c>
    </row>
    <row r="434">
      <c r="A434" s="16" t="n">
        <v>3</v>
      </c>
      <c r="B434" s="16" t="n">
        <v>430</v>
      </c>
      <c r="C434" s="16" t="n">
        <v>2430</v>
      </c>
      <c r="D434" s="17" t="inlineStr">
        <is>
          <t>1381100062</t>
        </is>
      </c>
      <c r="E434" s="17" t="inlineStr">
        <is>
          <t>National Capital Region (NCR)</t>
        </is>
      </c>
      <c r="F434" s="17" t="inlineStr">
        <is>
          <t>Fourth District (Not a Province)</t>
        </is>
      </c>
      <c r="G434" s="17" t="inlineStr">
        <is>
          <t>Pasay City</t>
        </is>
      </c>
      <c r="H434" s="17" t="inlineStr">
        <is>
          <t>Barangay 62</t>
        </is>
      </c>
      <c r="I434" s="18" t="n">
        <v>14.550029</v>
      </c>
      <c r="J434" s="18" t="n">
        <v>120.998849</v>
      </c>
      <c r="K434" s="17" t="inlineStr">
        <is>
          <t>U</t>
        </is>
      </c>
      <c r="L434" s="11" t="n">
        <v>1263</v>
      </c>
      <c r="M434" s="19" t="n">
        <v>3.4</v>
      </c>
      <c r="N434" s="20">
        <f>INT(L434/M434)</f>
        <v/>
      </c>
      <c r="O434" s="20">
        <f>INT(N434*0.3+0.5)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10.42</v>
      </c>
      <c r="T434" s="19" t="n">
        <v>10.95</v>
      </c>
      <c r="U434" s="17" t="inlineStr">
        <is>
          <t>Tier 2 High GIDA (Score 40.0–49.9)</t>
        </is>
      </c>
      <c r="V434" s="19" t="n">
        <v>69.75</v>
      </c>
      <c r="W434" s="19" t="n">
        <v>48.76</v>
      </c>
      <c r="X434" s="19" t="n">
        <v>69.75</v>
      </c>
      <c r="Y434" s="20">
        <f>ROUND(V434*0.35+W434*0.35+X434*0.30,2)</f>
        <v/>
      </c>
      <c r="Z434" s="25" t="inlineStr">
        <is>
          <t>B - Node 0.5-1 km</t>
        </is>
      </c>
      <c r="AA434" s="19" t="n">
        <v>0.77</v>
      </c>
      <c r="AB434" s="19" t="n">
        <v>0.06</v>
      </c>
      <c r="AC434" s="17" t="inlineStr">
        <is>
          <t>Line: UG 288C via Y-Duct</t>
        </is>
      </c>
      <c r="AD434" s="17" t="inlineStr">
        <is>
          <t>Short node lateral candidate; confirm port/fiber capacity, access and route.</t>
        </is>
      </c>
      <c r="AE434" s="16" t="n">
        <v>2430</v>
      </c>
    </row>
    <row r="435">
      <c r="A435" s="16" t="n">
        <v>3</v>
      </c>
      <c r="B435" s="16" t="n">
        <v>431</v>
      </c>
      <c r="C435" s="16" t="n">
        <v>2431</v>
      </c>
      <c r="D435" s="17" t="inlineStr">
        <is>
          <t>PH0002431</t>
        </is>
      </c>
      <c r="E435" s="17" t="inlineStr">
        <is>
          <t>NCR</t>
        </is>
      </c>
      <c r="F435" s="17" t="inlineStr">
        <is>
          <t>Metro Manila</t>
        </is>
      </c>
      <c r="G435" s="17" t="inlineStr">
        <is>
          <t>Caloocan City</t>
        </is>
      </c>
      <c r="H435" s="17" t="inlineStr">
        <is>
          <t>Barangay 6</t>
        </is>
      </c>
      <c r="I435" s="18" t="n">
        <v>14.6084007</v>
      </c>
      <c r="J435" s="18" t="n">
        <v>120.967248</v>
      </c>
      <c r="K435" s="17" t="inlineStr">
        <is>
          <t>R</t>
        </is>
      </c>
      <c r="L435" s="11" t="n">
        <v>2279</v>
      </c>
      <c r="M435" s="19" t="n">
        <v>3.8</v>
      </c>
      <c r="N435" s="20">
        <f>INT(L435/M435)</f>
        <v/>
      </c>
      <c r="O435" s="20">
        <f>INT(N435*0.3+0.5)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11.85</v>
      </c>
      <c r="T435" s="19" t="n">
        <v>18.68</v>
      </c>
      <c r="U435" s="17" t="inlineStr">
        <is>
          <t>Tier 2 High GIDA (Score 40.0–49.9)</t>
        </is>
      </c>
      <c r="V435" s="19" t="n">
        <v>69.75</v>
      </c>
      <c r="W435" s="19" t="n">
        <v>48.76</v>
      </c>
      <c r="X435" s="19" t="n">
        <v>69.75</v>
      </c>
      <c r="Y435" s="20">
        <f>ROUND(V435*0.35+W435*0.35+X435*0.30,2)</f>
        <v/>
      </c>
      <c r="Z435" s="25" t="inlineStr">
        <is>
          <t>A - Node within 0.5 km</t>
        </is>
      </c>
      <c r="AA435" s="19" t="n">
        <v>0.32</v>
      </c>
      <c r="AB435" s="19" t="n">
        <v>0.21</v>
      </c>
      <c r="AC435" s="17" t="inlineStr">
        <is>
          <t>Line: Aerial 24C</t>
        </is>
      </c>
      <c r="AD435" s="17" t="inlineStr">
        <is>
          <t>First survey candidate: confirm node handoff, spare capacity and short route; co-location not established.</t>
        </is>
      </c>
      <c r="AE435" s="16" t="n">
        <v>2431</v>
      </c>
    </row>
    <row r="436">
      <c r="A436" s="16" t="n">
        <v>3</v>
      </c>
      <c r="B436" s="16" t="n">
        <v>432</v>
      </c>
      <c r="C436" s="16" t="n">
        <v>2432</v>
      </c>
      <c r="D436" s="17" t="inlineStr">
        <is>
          <t>0502009021</t>
        </is>
      </c>
      <c r="E436" s="17" t="inlineStr">
        <is>
          <t>Region V (Bicol Region)</t>
        </is>
      </c>
      <c r="F436" s="17" t="inlineStr">
        <is>
          <t>Catanduanes</t>
        </is>
      </c>
      <c r="G436" s="17" t="inlineStr">
        <is>
          <t>San Miguel</t>
        </is>
      </c>
      <c r="H436" s="17" t="inlineStr">
        <is>
          <t>San Marcos</t>
        </is>
      </c>
      <c r="I436" s="18" t="n">
        <v>13.7163</v>
      </c>
      <c r="J436" s="18" t="n">
        <v>124.25164</v>
      </c>
      <c r="K436" s="17" t="inlineStr">
        <is>
          <t>R</t>
        </is>
      </c>
      <c r="L436" s="11" t="n">
        <v>240</v>
      </c>
      <c r="M436" s="19" t="n">
        <v>4.2</v>
      </c>
      <c r="N436" s="20">
        <f>INT(L436/M436)</f>
        <v/>
      </c>
      <c r="O436" s="20">
        <f>INT(N436*0.3+0.5)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42.42</v>
      </c>
      <c r="T436" s="19" t="n">
        <v>67.81999999999999</v>
      </c>
      <c r="U436" s="17" t="inlineStr">
        <is>
          <t>Tier 2 High GIDA (Score 40.0–49.9)</t>
        </is>
      </c>
      <c r="V436" s="19" t="n">
        <v>69.73999999999999</v>
      </c>
      <c r="W436" s="19" t="n">
        <v>48.76</v>
      </c>
      <c r="X436" s="19" t="n">
        <v>69.73999999999999</v>
      </c>
      <c r="Y436" s="20">
        <f>ROUND(V436*0.35+W436*0.35+X436*0.30,2)</f>
        <v/>
      </c>
      <c r="Z436" s="24" t="inlineStr">
        <is>
          <t>F - Nearest node and line over 5 km</t>
        </is>
      </c>
      <c r="AA436" s="19" t="n">
        <v>42.42</v>
      </c>
      <c r="AB436" s="19" t="n">
        <v>67.81999999999999</v>
      </c>
      <c r="AC436" s="17" t="inlineStr">
        <is>
          <t>Node: COC001 - BP</t>
        </is>
      </c>
      <c r="AD436" s="17" t="inlineStr">
        <is>
          <t>Remote site candidate: deploy Starlink LEO satellite backhaul or long microwave hop.</t>
        </is>
      </c>
      <c r="AE436" s="16" t="n">
        <v>2432</v>
      </c>
    </row>
    <row r="437">
      <c r="A437" s="16" t="n">
        <v>3</v>
      </c>
      <c r="B437" s="16" t="n">
        <v>433</v>
      </c>
      <c r="C437" s="16" t="n">
        <v>2433</v>
      </c>
      <c r="D437" s="17" t="inlineStr">
        <is>
          <t>PH0002433</t>
        </is>
      </c>
      <c r="E437" s="17" t="inlineStr">
        <is>
          <t>NCR</t>
        </is>
      </c>
      <c r="F437" s="17" t="inlineStr">
        <is>
          <t>Metro Manila</t>
        </is>
      </c>
      <c r="G437" s="17" t="inlineStr">
        <is>
          <t>Caloocan City</t>
        </is>
      </c>
      <c r="H437" s="17" t="inlineStr">
        <is>
          <t>Barangay 58</t>
        </is>
      </c>
      <c r="I437" s="18" t="n">
        <v>14.6081649</v>
      </c>
      <c r="J437" s="18" t="n">
        <v>120.9723997</v>
      </c>
      <c r="K437" s="17" t="inlineStr">
        <is>
          <t>R</t>
        </is>
      </c>
      <c r="L437" s="11" t="n">
        <v>2279</v>
      </c>
      <c r="M437" s="19" t="n">
        <v>3.8</v>
      </c>
      <c r="N437" s="20">
        <f>INT(L437/M437)</f>
        <v/>
      </c>
      <c r="O437" s="20">
        <f>INT(N437*0.3+0.5)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38</v>
      </c>
      <c r="T437" s="19" t="n">
        <v>17.31</v>
      </c>
      <c r="U437" s="17" t="inlineStr">
        <is>
          <t>Tier 2 High GIDA (Score 40.0–49.9)</t>
        </is>
      </c>
      <c r="V437" s="19" t="n">
        <v>69.73999999999999</v>
      </c>
      <c r="W437" s="19" t="n">
        <v>48.76</v>
      </c>
      <c r="X437" s="19" t="n">
        <v>69.73999999999999</v>
      </c>
      <c r="Y437" s="20">
        <f>ROUND(V437*0.35+W437*0.35+X437*0.30,2)</f>
        <v/>
      </c>
      <c r="Z437" s="25" t="inlineStr">
        <is>
          <t>A - Node within 0.5 km</t>
        </is>
      </c>
      <c r="AA437" s="19" t="n">
        <v>0.33</v>
      </c>
      <c r="AB437" s="19" t="n">
        <v>0.18</v>
      </c>
      <c r="AC437" s="17" t="inlineStr">
        <is>
          <t>Line: Aerial 24C</t>
        </is>
      </c>
      <c r="AD437" s="17" t="inlineStr">
        <is>
          <t>First survey candidate: confirm node handoff, spare capacity and short route; co-location not established.</t>
        </is>
      </c>
      <c r="AE437" s="16" t="n">
        <v>2433</v>
      </c>
    </row>
    <row r="438">
      <c r="A438" s="16" t="n">
        <v>3</v>
      </c>
      <c r="B438" s="16" t="n">
        <v>434</v>
      </c>
      <c r="C438" s="16" t="n">
        <v>2434</v>
      </c>
      <c r="D438" s="17" t="inlineStr">
        <is>
          <t>0806014005</t>
        </is>
      </c>
      <c r="E438" s="17" t="inlineStr">
        <is>
          <t>Region VIII (Eastern Visayas)</t>
        </is>
      </c>
      <c r="F438" s="17" t="inlineStr">
        <is>
          <t>Samar</t>
        </is>
      </c>
      <c r="G438" s="17" t="inlineStr">
        <is>
          <t>San Jose De Buan</t>
        </is>
      </c>
      <c r="H438" s="17" t="inlineStr">
        <is>
          <t>Cataydongan</t>
        </is>
      </c>
      <c r="I438" s="18" t="n">
        <v>12.00673084</v>
      </c>
      <c r="J438" s="18" t="n">
        <v>125.0380959</v>
      </c>
      <c r="K438" s="17" t="inlineStr">
        <is>
          <t>R</t>
        </is>
      </c>
      <c r="L438" s="11" t="n">
        <v>323</v>
      </c>
      <c r="M438" s="19" t="n">
        <v>4.1</v>
      </c>
      <c r="N438" s="20">
        <f>INT(L438/M438)</f>
        <v/>
      </c>
      <c r="O438" s="20">
        <f>INT(N438*0.3+0.5)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85.39</v>
      </c>
      <c r="T438" s="19" t="n">
        <v>87.22</v>
      </c>
      <c r="U438" s="17" t="inlineStr">
        <is>
          <t>Tier 2 High GIDA (Score 40.0–49.9)</t>
        </is>
      </c>
      <c r="V438" s="19" t="n">
        <v>69.73999999999999</v>
      </c>
      <c r="W438" s="19" t="n">
        <v>48.75</v>
      </c>
      <c r="X438" s="19" t="n">
        <v>69.73999999999999</v>
      </c>
      <c r="Y438" s="20">
        <f>ROUND(V438*0.35+W438*0.35+X438*0.30,2)</f>
        <v/>
      </c>
      <c r="Z438" s="24" t="inlineStr">
        <is>
          <t>F - Nearest node and line over 5 km</t>
        </is>
      </c>
      <c r="AA438" s="19" t="n">
        <v>85.39</v>
      </c>
      <c r="AB438" s="19" t="n">
        <v>87.22</v>
      </c>
      <c r="AC438" s="17" t="inlineStr">
        <is>
          <t>Node: TCL002 - TYPE 3</t>
        </is>
      </c>
      <c r="AD438" s="17" t="inlineStr">
        <is>
          <t>Remote site candidate: deploy Starlink LEO satellite backhaul or long microwave hop.</t>
        </is>
      </c>
      <c r="AE438" s="16" t="n">
        <v>2434</v>
      </c>
    </row>
    <row r="439">
      <c r="A439" s="16" t="n">
        <v>3</v>
      </c>
      <c r="B439" s="16" t="n">
        <v>435</v>
      </c>
      <c r="C439" s="16" t="n">
        <v>2435</v>
      </c>
      <c r="D439" s="17" t="inlineStr">
        <is>
          <t>1380606146</t>
        </is>
      </c>
      <c r="E439" s="17" t="inlineStr">
        <is>
          <t>National Capital Region (NCR)</t>
        </is>
      </c>
      <c r="F439" s="17" t="inlineStr">
        <is>
          <t>First District (Not a Province)</t>
        </is>
      </c>
      <c r="G439" s="17" t="inlineStr">
        <is>
          <t>City of Manila</t>
        </is>
      </c>
      <c r="H439" s="17" t="inlineStr">
        <is>
          <t>Barangay 540</t>
        </is>
      </c>
      <c r="I439" s="18" t="n">
        <v>14.615472</v>
      </c>
      <c r="J439" s="18" t="n">
        <v>121.002265</v>
      </c>
      <c r="K439" s="17" t="inlineStr">
        <is>
          <t>U</t>
        </is>
      </c>
      <c r="L439" s="11" t="n">
        <v>2010</v>
      </c>
      <c r="M439" s="19" t="n">
        <v>3.9</v>
      </c>
      <c r="N439" s="20">
        <f>INT(L439/M439)</f>
        <v/>
      </c>
      <c r="O439" s="20">
        <f>INT(N439*0.3+0.5)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16.41</v>
      </c>
      <c r="T439" s="19" t="n">
        <v>15.89</v>
      </c>
      <c r="U439" s="17" t="inlineStr">
        <is>
          <t>Tier 2 High GIDA (Score 40.0–49.9)</t>
        </is>
      </c>
      <c r="V439" s="19" t="n">
        <v>69.73</v>
      </c>
      <c r="W439" s="19" t="n">
        <v>48.75</v>
      </c>
      <c r="X439" s="19" t="n">
        <v>69.73</v>
      </c>
      <c r="Y439" s="20">
        <f>ROUND(V439*0.35+W439*0.35+X439*0.30,2)</f>
        <v/>
      </c>
      <c r="Z439" s="25" t="inlineStr">
        <is>
          <t>B - Node 0.5-1 km</t>
        </is>
      </c>
      <c r="AA439" s="19" t="n">
        <v>0.53</v>
      </c>
      <c r="AB439" s="19" t="n">
        <v>0.41</v>
      </c>
      <c r="AC439" s="17" t="inlineStr">
        <is>
          <t>Line: Aerial 24C</t>
        </is>
      </c>
      <c r="AD439" s="17" t="inlineStr">
        <is>
          <t>Short node lateral candidate; confirm port/fiber capacity, access and route.</t>
        </is>
      </c>
      <c r="AE439" s="16" t="n">
        <v>2435</v>
      </c>
    </row>
    <row r="440">
      <c r="A440" s="16" t="n">
        <v>3</v>
      </c>
      <c r="B440" s="16" t="n">
        <v>436</v>
      </c>
      <c r="C440" s="16" t="n">
        <v>2436</v>
      </c>
      <c r="D440" s="17" t="inlineStr">
        <is>
          <t>PH0002436</t>
        </is>
      </c>
      <c r="E440" s="17" t="inlineStr">
        <is>
          <t>V</t>
        </is>
      </c>
      <c r="F440" s="17" t="inlineStr">
        <is>
          <t>Camarines Sur</t>
        </is>
      </c>
      <c r="G440" s="17" t="inlineStr">
        <is>
          <t>Naga City</t>
        </is>
      </c>
      <c r="H440" s="17" t="inlineStr">
        <is>
          <t>Tabuco</t>
        </is>
      </c>
      <c r="I440" s="18" t="n">
        <v>13.61747</v>
      </c>
      <c r="J440" s="18" t="n">
        <v>123.1838</v>
      </c>
      <c r="K440" s="17" t="inlineStr">
        <is>
          <t>R</t>
        </is>
      </c>
      <c r="L440" s="11" t="n">
        <v>2195</v>
      </c>
      <c r="M440" s="19" t="n">
        <v>4.2</v>
      </c>
      <c r="N440" s="20">
        <f>INT(L440/M440)</f>
        <v/>
      </c>
      <c r="O440" s="20">
        <f>INT(N440*0.3+0.5)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1.3</v>
      </c>
      <c r="T440" s="19" t="n">
        <v>0.27</v>
      </c>
      <c r="U440" s="17" t="inlineStr">
        <is>
          <t>Tier 2 High GIDA (Score 40.0–49.9)</t>
        </is>
      </c>
      <c r="V440" s="19" t="n">
        <v>69.73</v>
      </c>
      <c r="W440" s="19" t="n">
        <v>48.75</v>
      </c>
      <c r="X440" s="19" t="n">
        <v>69.73</v>
      </c>
      <c r="Y440" s="20">
        <f>ROUND(V440*0.35+W440*0.35+X440*0.30,2)</f>
        <v/>
      </c>
      <c r="Z440" s="22" t="inlineStr">
        <is>
          <t>C - Line within 0.5 km; node over 1 km</t>
        </is>
      </c>
      <c r="AA440" s="19" t="n">
        <v>1.3</v>
      </c>
      <c r="AB440" s="19" t="n">
        <v>0.27</v>
      </c>
      <c r="AC440" s="17" t="inlineStr">
        <is>
          <t>Line: PAGBILAO - NAGA (UG + Aerial)</t>
        </is>
      </c>
      <c r="AD440" s="17" t="inlineStr">
        <is>
          <t>Splice closure / line-tap survey candidate; locate closure and confirm splicing/capacity.</t>
        </is>
      </c>
      <c r="AE440" s="16" t="n">
        <v>2436</v>
      </c>
    </row>
    <row r="441">
      <c r="A441" s="16" t="n">
        <v>3</v>
      </c>
      <c r="B441" s="16" t="n">
        <v>437</v>
      </c>
      <c r="C441" s="16" t="n">
        <v>2437</v>
      </c>
      <c r="D441" s="17" t="inlineStr">
        <is>
          <t>0504121008</t>
        </is>
      </c>
      <c r="E441" s="17" t="inlineStr">
        <is>
          <t>Region V (Bicol Region)</t>
        </is>
      </c>
      <c r="F441" s="17" t="inlineStr">
        <is>
          <t>Masbate</t>
        </is>
      </c>
      <c r="G441" s="17" t="inlineStr">
        <is>
          <t>Uson</t>
        </is>
      </c>
      <c r="H441" s="17" t="inlineStr">
        <is>
          <t>Campana</t>
        </is>
      </c>
      <c r="I441" s="18" t="n">
        <v>12.0759329</v>
      </c>
      <c r="J441" s="18" t="n">
        <v>123.8042049</v>
      </c>
      <c r="K441" s="17" t="inlineStr">
        <is>
          <t>R</t>
        </is>
      </c>
      <c r="L441" s="11" t="n">
        <v>932</v>
      </c>
      <c r="M441" s="19" t="n">
        <v>4.1</v>
      </c>
      <c r="N441" s="20">
        <f>INT(L441/M441)</f>
        <v/>
      </c>
      <c r="O441" s="20">
        <f>INT(N441*0.3+0.5)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18.68</v>
      </c>
      <c r="T441" s="19" t="n">
        <v>35.67</v>
      </c>
      <c r="U441" s="17" t="inlineStr">
        <is>
          <t>Tier 2 High GIDA (Score 40.0–49.9)</t>
        </is>
      </c>
      <c r="V441" s="19" t="n">
        <v>69.73</v>
      </c>
      <c r="W441" s="19" t="n">
        <v>48.75</v>
      </c>
      <c r="X441" s="19" t="n">
        <v>69.73</v>
      </c>
      <c r="Y441" s="20">
        <f>ROUND(V441*0.35+W441*0.35+X441*0.30,2)</f>
        <v/>
      </c>
      <c r="Z441" s="24" t="inlineStr">
        <is>
          <t>F - Nearest node and line over 5 km</t>
        </is>
      </c>
      <c r="AA441" s="19" t="n">
        <v>18.68</v>
      </c>
      <c r="AB441" s="19" t="n">
        <v>35.66</v>
      </c>
      <c r="AC441" s="17" t="inlineStr">
        <is>
          <t>Node: UNM001 - BP</t>
        </is>
      </c>
      <c r="AD441" s="17" t="inlineStr">
        <is>
          <t>Remote site candidate: deploy Starlink LEO satellite backhaul or long microwave hop.</t>
        </is>
      </c>
      <c r="AE441" s="16" t="n">
        <v>2437</v>
      </c>
    </row>
    <row r="442">
      <c r="A442" s="16" t="n">
        <v>3</v>
      </c>
      <c r="B442" s="16" t="n">
        <v>438</v>
      </c>
      <c r="C442" s="16" t="n">
        <v>2438</v>
      </c>
      <c r="D442" s="17" t="inlineStr">
        <is>
          <t>PH0002438</t>
        </is>
      </c>
      <c r="E442" s="17" t="inlineStr">
        <is>
          <t>NCR</t>
        </is>
      </c>
      <c r="F442" s="17" t="inlineStr">
        <is>
          <t>Metro Manila</t>
        </is>
      </c>
      <c r="G442" s="17" t="inlineStr">
        <is>
          <t>Caloocan City</t>
        </is>
      </c>
      <c r="H442" s="17" t="inlineStr">
        <is>
          <t>Barangay 113</t>
        </is>
      </c>
      <c r="I442" s="18" t="n">
        <v>14.62032</v>
      </c>
      <c r="J442" s="18" t="n">
        <v>120.96297</v>
      </c>
      <c r="K442" s="17" t="inlineStr">
        <is>
          <t>R</t>
        </is>
      </c>
      <c r="L442" s="11" t="n">
        <v>2279</v>
      </c>
      <c r="M442" s="19" t="n">
        <v>3.8</v>
      </c>
      <c r="N442" s="20">
        <f>INT(L442/M442)</f>
        <v/>
      </c>
      <c r="O442" s="20">
        <f>INT(N442*0.3+0.5)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62.35</v>
      </c>
      <c r="T442" s="19" t="n">
        <v>60.15</v>
      </c>
      <c r="U442" s="17" t="inlineStr">
        <is>
          <t>Tier 2 High GIDA (Score 40.0–49.9)</t>
        </is>
      </c>
      <c r="V442" s="19" t="n">
        <v>69.72</v>
      </c>
      <c r="W442" s="19" t="n">
        <v>48.74</v>
      </c>
      <c r="X442" s="19" t="n">
        <v>69.72</v>
      </c>
      <c r="Y442" s="20">
        <f>ROUND(V442*0.35+W442*0.35+X442*0.30,2)</f>
        <v/>
      </c>
      <c r="Z442" s="25" t="inlineStr">
        <is>
          <t>A - Node within 0.5 km</t>
        </is>
      </c>
      <c r="AA442" s="19" t="n">
        <v>0.26</v>
      </c>
      <c r="AB442" s="19" t="n">
        <v>0.87</v>
      </c>
      <c r="AC442" s="17" t="inlineStr">
        <is>
          <t>Node: MNL045 - TYPE 3</t>
        </is>
      </c>
      <c r="AD442" s="17" t="inlineStr">
        <is>
          <t>First survey candidate: confirm node handoff, spare capacity and short route; co-location not established.</t>
        </is>
      </c>
      <c r="AE442" s="16" t="n">
        <v>2438</v>
      </c>
    </row>
    <row r="443">
      <c r="A443" s="16" t="n">
        <v>3</v>
      </c>
      <c r="B443" s="16" t="n">
        <v>439</v>
      </c>
      <c r="C443" s="16" t="n">
        <v>2439</v>
      </c>
      <c r="D443" s="17" t="inlineStr">
        <is>
          <t>PH0002439</t>
        </is>
      </c>
      <c r="E443" s="17" t="inlineStr">
        <is>
          <t>NCR</t>
        </is>
      </c>
      <c r="F443" s="17" t="inlineStr">
        <is>
          <t>Metro Manila</t>
        </is>
      </c>
      <c r="G443" s="17" t="inlineStr">
        <is>
          <t>Caloocan City</t>
        </is>
      </c>
      <c r="H443" s="17" t="inlineStr">
        <is>
          <t>Barangay 54</t>
        </is>
      </c>
      <c r="I443" s="18" t="n">
        <v>14.615298</v>
      </c>
      <c r="J443" s="18" t="n">
        <v>120.972623</v>
      </c>
      <c r="K443" s="17" t="inlineStr">
        <is>
          <t>R</t>
        </is>
      </c>
      <c r="L443" s="11" t="n">
        <v>2279</v>
      </c>
      <c r="M443" s="19" t="n">
        <v>3.8</v>
      </c>
      <c r="N443" s="20">
        <f>INT(L443/M443)</f>
        <v/>
      </c>
      <c r="O443" s="20">
        <f>INT(N443*0.3+0.5)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3.74</v>
      </c>
      <c r="T443" s="19" t="n">
        <v>7.66</v>
      </c>
      <c r="U443" s="17" t="inlineStr">
        <is>
          <t>Tier 2 High GIDA (Score 40.0–49.9)</t>
        </is>
      </c>
      <c r="V443" s="19" t="n">
        <v>69.72</v>
      </c>
      <c r="W443" s="19" t="n">
        <v>48.74</v>
      </c>
      <c r="X443" s="19" t="n">
        <v>69.72</v>
      </c>
      <c r="Y443" s="20">
        <f>ROUND(V443*0.35+W443*0.35+X443*0.30,2)</f>
        <v/>
      </c>
      <c r="Z443" s="25" t="inlineStr">
        <is>
          <t>B - Node 0.5-1 km</t>
        </is>
      </c>
      <c r="AA443" s="19" t="n">
        <v>1</v>
      </c>
      <c r="AB443" s="19" t="n">
        <v>0.25</v>
      </c>
      <c r="AC443" s="17" t="inlineStr">
        <is>
          <t>Line: Aerial 24C</t>
        </is>
      </c>
      <c r="AD443" s="17" t="inlineStr">
        <is>
          <t>Short node lateral candidate; confirm port/fiber capacity, access and route.</t>
        </is>
      </c>
      <c r="AE443" s="16" t="n">
        <v>2439</v>
      </c>
    </row>
    <row r="444">
      <c r="A444" s="16" t="n">
        <v>3</v>
      </c>
      <c r="B444" s="16" t="n">
        <v>440</v>
      </c>
      <c r="C444" s="16" t="n">
        <v>2440</v>
      </c>
      <c r="D444" s="17" t="inlineStr">
        <is>
          <t>1380601183</t>
        </is>
      </c>
      <c r="E444" s="17" t="inlineStr">
        <is>
          <t>National Capital Region (NCR)</t>
        </is>
      </c>
      <c r="F444" s="17" t="inlineStr">
        <is>
          <t>First District (Not a Province)</t>
        </is>
      </c>
      <c r="G444" s="17" t="inlineStr">
        <is>
          <t>City of Manila</t>
        </is>
      </c>
      <c r="H444" s="17" t="inlineStr">
        <is>
          <t>Barangay 183</t>
        </is>
      </c>
      <c r="I444" s="18" t="n">
        <v>14.63254</v>
      </c>
      <c r="J444" s="18" t="n">
        <v>120.97143</v>
      </c>
      <c r="K444" s="17" t="inlineStr">
        <is>
          <t>U</t>
        </is>
      </c>
      <c r="L444" s="11" t="n">
        <v>8680</v>
      </c>
      <c r="M444" s="19" t="n">
        <v>3.9</v>
      </c>
      <c r="N444" s="20">
        <f>INT(L444/M444)</f>
        <v/>
      </c>
      <c r="O444" s="20">
        <f>INT(N444*0.3+0.5)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32.17</v>
      </c>
      <c r="T444" s="19" t="n">
        <v>16.11</v>
      </c>
      <c r="U444" s="17" t="inlineStr">
        <is>
          <t>Tier 2 High GIDA (Score 40.0–49.9)</t>
        </is>
      </c>
      <c r="V444" s="19" t="n">
        <v>69.72</v>
      </c>
      <c r="W444" s="19" t="n">
        <v>48.74</v>
      </c>
      <c r="X444" s="19" t="n">
        <v>69.72</v>
      </c>
      <c r="Y444" s="20">
        <f>ROUND(V444*0.35+W444*0.35+X444*0.30,2)</f>
        <v/>
      </c>
      <c r="Z444" s="25" t="inlineStr">
        <is>
          <t>B - Node 0.5-1 km</t>
        </is>
      </c>
      <c r="AA444" s="19" t="n">
        <v>0.66</v>
      </c>
      <c r="AB444" s="19" t="n">
        <v>0.66</v>
      </c>
      <c r="AC444" s="17" t="inlineStr">
        <is>
          <t>Line: Aerial 24C</t>
        </is>
      </c>
      <c r="AD444" s="17" t="inlineStr">
        <is>
          <t>Short node lateral candidate; confirm port/fiber capacity, access and route.</t>
        </is>
      </c>
      <c r="AE444" s="16" t="n">
        <v>2440</v>
      </c>
    </row>
    <row r="445">
      <c r="A445" s="16" t="n">
        <v>3</v>
      </c>
      <c r="B445" s="16" t="n">
        <v>441</v>
      </c>
      <c r="C445" s="16" t="n">
        <v>2441</v>
      </c>
      <c r="D445" s="17" t="inlineStr">
        <is>
          <t>PH0002441</t>
        </is>
      </c>
      <c r="E445" s="17" t="inlineStr">
        <is>
          <t>CAR</t>
        </is>
      </c>
      <c r="F445" s="17" t="inlineStr">
        <is>
          <t>Benguet</t>
        </is>
      </c>
      <c r="G445" s="17" t="inlineStr">
        <is>
          <t>Baguio City</t>
        </is>
      </c>
      <c r="H445" s="17" t="inlineStr">
        <is>
          <t>Quirino-Magsaysay, Upper</t>
        </is>
      </c>
      <c r="I445" s="18" t="n">
        <v>16.4124545</v>
      </c>
      <c r="J445" s="18" t="n">
        <v>120.5895292</v>
      </c>
      <c r="K445" s="17" t="inlineStr">
        <is>
          <t>R</t>
        </is>
      </c>
      <c r="L445" s="11" t="n">
        <v>2260</v>
      </c>
      <c r="M445" s="19" t="n">
        <v>3.5</v>
      </c>
      <c r="N445" s="20">
        <f>INT(L445/M445)</f>
        <v/>
      </c>
      <c r="O445" s="20">
        <f>INT(N445*0.3+0.5)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0.51</v>
      </c>
      <c r="T445" s="19" t="n">
        <v>1.42</v>
      </c>
      <c r="U445" s="17" t="inlineStr">
        <is>
          <t>Tier 2 High GIDA (Score 40.0–49.9)</t>
        </is>
      </c>
      <c r="V445" s="19" t="n">
        <v>69.72</v>
      </c>
      <c r="W445" s="19" t="n">
        <v>48.74</v>
      </c>
      <c r="X445" s="19" t="n">
        <v>69.72</v>
      </c>
      <c r="Y445" s="20">
        <f>ROUND(V445*0.35+W445*0.35+X445*0.30,2)</f>
        <v/>
      </c>
      <c r="Z445" s="25" t="inlineStr">
        <is>
          <t>A - Node within 0.5 km</t>
        </is>
      </c>
      <c r="AA445" s="19" t="n">
        <v>0.3</v>
      </c>
      <c r="AB445" s="19" t="n">
        <v>0.12</v>
      </c>
      <c r="AC445" s="17" t="inlineStr">
        <is>
          <t>Line: BAGUIO</t>
        </is>
      </c>
      <c r="AD445" s="17" t="inlineStr">
        <is>
          <t>First survey candidate: confirm node handoff, spare capacity and short route; co-location not established.</t>
        </is>
      </c>
      <c r="AE445" s="16" t="n">
        <v>2441</v>
      </c>
    </row>
    <row r="446">
      <c r="A446" s="16" t="n">
        <v>3</v>
      </c>
      <c r="B446" s="16" t="n">
        <v>442</v>
      </c>
      <c r="C446" s="16" t="n">
        <v>2442</v>
      </c>
      <c r="D446" s="17" t="inlineStr">
        <is>
          <t>0802613014</t>
        </is>
      </c>
      <c r="E446" s="17" t="inlineStr">
        <is>
          <t>Region VIII (Eastern Visayas)</t>
        </is>
      </c>
      <c r="F446" s="17" t="inlineStr">
        <is>
          <t>Eastern Samar</t>
        </is>
      </c>
      <c r="G446" s="17" t="inlineStr">
        <is>
          <t>Llorente</t>
        </is>
      </c>
      <c r="H446" s="17" t="inlineStr">
        <is>
          <t>Mina-anod</t>
        </is>
      </c>
      <c r="I446" s="18" t="n">
        <v>11.433153</v>
      </c>
      <c r="J446" s="18" t="n">
        <v>125.5498781</v>
      </c>
      <c r="K446" s="17" t="inlineStr">
        <is>
          <t>R</t>
        </is>
      </c>
      <c r="L446" s="11" t="n">
        <v>421</v>
      </c>
      <c r="M446" s="19" t="n">
        <v>3.9</v>
      </c>
      <c r="N446" s="20">
        <f>INT(L446/M446)</f>
        <v/>
      </c>
      <c r="O446" s="20">
        <f>INT(N446*0.3+0.5)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63.45</v>
      </c>
      <c r="T446" s="19" t="n">
        <v>63.05</v>
      </c>
      <c r="U446" s="17" t="inlineStr">
        <is>
          <t>Tier 2 High GIDA (Score 40.0–49.9)</t>
        </is>
      </c>
      <c r="V446" s="19" t="n">
        <v>69.70999999999999</v>
      </c>
      <c r="W446" s="19" t="n">
        <v>48.74</v>
      </c>
      <c r="X446" s="19" t="n">
        <v>69.70999999999999</v>
      </c>
      <c r="Y446" s="20">
        <f>ROUND(V446*0.35+W446*0.35+X446*0.30,2)</f>
        <v/>
      </c>
      <c r="Z446" s="24" t="inlineStr">
        <is>
          <t>F - Nearest node and line over 5 km</t>
        </is>
      </c>
      <c r="AA446" s="19" t="n">
        <v>63.45</v>
      </c>
      <c r="AB446" s="19" t="n">
        <v>63.84</v>
      </c>
      <c r="AC446" s="17" t="inlineStr">
        <is>
          <t>Node: TCL002 - TYPE 3</t>
        </is>
      </c>
      <c r="AD446" s="17" t="inlineStr">
        <is>
          <t>Remote site candidate: deploy Starlink LEO satellite backhaul or long microwave hop.</t>
        </is>
      </c>
      <c r="AE446" s="16" t="n">
        <v>2442</v>
      </c>
    </row>
    <row r="447">
      <c r="A447" s="16" t="n">
        <v>3</v>
      </c>
      <c r="B447" s="16" t="n">
        <v>443</v>
      </c>
      <c r="C447" s="16" t="n">
        <v>2443</v>
      </c>
      <c r="D447" s="17" t="inlineStr">
        <is>
          <t>0405622089</t>
        </is>
      </c>
      <c r="E447" s="17" t="inlineStr">
        <is>
          <t>Region IV-A (CALABARZON)</t>
        </is>
      </c>
      <c r="F447" s="17" t="inlineStr">
        <is>
          <t>Quezon</t>
        </is>
      </c>
      <c r="G447" s="17" t="inlineStr">
        <is>
          <t>Lopez</t>
        </is>
      </c>
      <c r="H447" s="17" t="inlineStr">
        <is>
          <t>Villa Aurora</t>
        </is>
      </c>
      <c r="I447" s="18" t="n">
        <v>13.8241618</v>
      </c>
      <c r="J447" s="18" t="n">
        <v>122.3684553</v>
      </c>
      <c r="K447" s="17" t="inlineStr">
        <is>
          <t>R</t>
        </is>
      </c>
      <c r="L447" s="11" t="n">
        <v>820</v>
      </c>
      <c r="M447" s="19" t="n">
        <v>3.8</v>
      </c>
      <c r="N447" s="20">
        <f>INT(L447/M447)</f>
        <v/>
      </c>
      <c r="O447" s="20">
        <f>INT(N447*0.3+0.5)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12.41</v>
      </c>
      <c r="T447" s="19" t="n">
        <v>0.26</v>
      </c>
      <c r="U447" s="17" t="inlineStr">
        <is>
          <t>Tier 2 High GIDA (Score 40.0–49.9)</t>
        </is>
      </c>
      <c r="V447" s="19" t="n">
        <v>69.70999999999999</v>
      </c>
      <c r="W447" s="19" t="n">
        <v>48.73</v>
      </c>
      <c r="X447" s="19" t="n">
        <v>69.70999999999999</v>
      </c>
      <c r="Y447" s="20">
        <f>ROUND(V447*0.35+W447*0.35+X447*0.30,2)</f>
        <v/>
      </c>
      <c r="Z447" s="22" t="inlineStr">
        <is>
          <t>C - Line within 0.5 km; node over 1 km</t>
        </is>
      </c>
      <c r="AA447" s="19" t="n">
        <v>12.41</v>
      </c>
      <c r="AB447" s="19" t="n">
        <v>0.1</v>
      </c>
      <c r="AC447" s="17" t="inlineStr">
        <is>
          <t>Line: AE LZQ001 TO SNQ001</t>
        </is>
      </c>
      <c r="AD447" s="17" t="inlineStr">
        <is>
          <t>Splice closure / line-tap survey candidate; locate closure and confirm splicing/capacity.</t>
        </is>
      </c>
      <c r="AE447" s="16" t="n">
        <v>2443</v>
      </c>
    </row>
    <row r="448">
      <c r="A448" s="16" t="n">
        <v>3</v>
      </c>
      <c r="B448" s="16" t="n">
        <v>444</v>
      </c>
      <c r="C448" s="16" t="n">
        <v>2444</v>
      </c>
      <c r="D448" s="17" t="inlineStr">
        <is>
          <t>1380601199</t>
        </is>
      </c>
      <c r="E448" s="17" t="inlineStr">
        <is>
          <t>National Capital Region (NCR)</t>
        </is>
      </c>
      <c r="F448" s="17" t="inlineStr">
        <is>
          <t>First District (Not a Province)</t>
        </is>
      </c>
      <c r="G448" s="17" t="inlineStr">
        <is>
          <t>City of Manila</t>
        </is>
      </c>
      <c r="H448" s="17" t="inlineStr">
        <is>
          <t>Barangay 199</t>
        </is>
      </c>
      <c r="I448" s="18" t="n">
        <v>14.6348426</v>
      </c>
      <c r="J448" s="18" t="n">
        <v>120.9788589</v>
      </c>
      <c r="K448" s="17" t="inlineStr">
        <is>
          <t>U</t>
        </is>
      </c>
      <c r="L448" s="11" t="n">
        <v>3576</v>
      </c>
      <c r="M448" s="19" t="n">
        <v>3.9</v>
      </c>
      <c r="N448" s="20">
        <f>INT(L448/M448)</f>
        <v/>
      </c>
      <c r="O448" s="20">
        <f>INT(N448*0.3+0.5)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25.72</v>
      </c>
      <c r="T448" s="19" t="n">
        <v>25.45</v>
      </c>
      <c r="U448" s="17" t="inlineStr">
        <is>
          <t>Tier 2 High GIDA (Score 40.0–49.9)</t>
        </is>
      </c>
      <c r="V448" s="19" t="n">
        <v>69.70999999999999</v>
      </c>
      <c r="W448" s="19" t="n">
        <v>48.73</v>
      </c>
      <c r="X448" s="19" t="n">
        <v>69.70999999999999</v>
      </c>
      <c r="Y448" s="20">
        <f>ROUND(V448*0.35+W448*0.35+X448*0.30,2)</f>
        <v/>
      </c>
      <c r="Z448" s="22" t="inlineStr">
        <is>
          <t>C - Line within 0.5 km; node over 1 km</t>
        </is>
      </c>
      <c r="AA448" s="19" t="n">
        <v>1.07</v>
      </c>
      <c r="AB448" s="19" t="n">
        <v>0.29</v>
      </c>
      <c r="AC448" s="17" t="inlineStr">
        <is>
          <t>Line: Aerial 24C</t>
        </is>
      </c>
      <c r="AD448" s="17" t="inlineStr">
        <is>
          <t>Splice closure / line-tap survey candidate; locate closure and confirm splicing/capacity.</t>
        </is>
      </c>
      <c r="AE448" s="16" t="n">
        <v>2444</v>
      </c>
    </row>
    <row r="449">
      <c r="A449" s="16" t="n">
        <v>3</v>
      </c>
      <c r="B449" s="16" t="n">
        <v>445</v>
      </c>
      <c r="C449" s="16" t="n">
        <v>2445</v>
      </c>
      <c r="D449" s="17" t="inlineStr">
        <is>
          <t>PH0002445</t>
        </is>
      </c>
      <c r="E449" s="17" t="inlineStr">
        <is>
          <t>NCR</t>
        </is>
      </c>
      <c r="F449" s="17" t="inlineStr">
        <is>
          <t>Metro Manila</t>
        </is>
      </c>
      <c r="G449" s="17" t="inlineStr">
        <is>
          <t>Caloocan City</t>
        </is>
      </c>
      <c r="H449" s="17" t="inlineStr">
        <is>
          <t>Barangay 117</t>
        </is>
      </c>
      <c r="I449" s="18" t="n">
        <v>14.612559</v>
      </c>
      <c r="J449" s="18" t="n">
        <v>120.960629</v>
      </c>
      <c r="K449" s="17" t="inlineStr">
        <is>
          <t>R</t>
        </is>
      </c>
      <c r="L449" s="11" t="n">
        <v>2279</v>
      </c>
      <c r="M449" s="19" t="n">
        <v>3.8</v>
      </c>
      <c r="N449" s="20">
        <f>INT(L449/M449)</f>
        <v/>
      </c>
      <c r="O449" s="20">
        <f>INT(N449*0.3+0.5)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24.95</v>
      </c>
      <c r="T449" s="19" t="n">
        <v>28.02</v>
      </c>
      <c r="U449" s="17" t="inlineStr">
        <is>
          <t>Tier 2 High GIDA (Score 40.0–49.9)</t>
        </is>
      </c>
      <c r="V449" s="19" t="n">
        <v>69.70999999999999</v>
      </c>
      <c r="W449" s="19" t="n">
        <v>48.73</v>
      </c>
      <c r="X449" s="19" t="n">
        <v>69.70999999999999</v>
      </c>
      <c r="Y449" s="20">
        <f>ROUND(V449*0.35+W449*0.35+X449*0.30,2)</f>
        <v/>
      </c>
      <c r="Z449" s="25" t="inlineStr">
        <is>
          <t>B - Node 0.5-1 km</t>
        </is>
      </c>
      <c r="AA449" s="19" t="n">
        <v>0.64</v>
      </c>
      <c r="AB449" s="19" t="n">
        <v>0.95</v>
      </c>
      <c r="AC449" s="17" t="inlineStr">
        <is>
          <t>Node: MNL045 - TYPE 3</t>
        </is>
      </c>
      <c r="AD449" s="17" t="inlineStr">
        <is>
          <t>Short node lateral candidate; confirm port/fiber capacity, access and route.</t>
        </is>
      </c>
      <c r="AE449" s="16" t="n">
        <v>2445</v>
      </c>
    </row>
    <row r="450">
      <c r="A450" s="16" t="n">
        <v>3</v>
      </c>
      <c r="B450" s="16" t="n">
        <v>446</v>
      </c>
      <c r="C450" s="16" t="n">
        <v>2446</v>
      </c>
      <c r="D450" s="17" t="inlineStr">
        <is>
          <t>PH0002446</t>
        </is>
      </c>
      <c r="E450" s="17" t="inlineStr">
        <is>
          <t>NCR</t>
        </is>
      </c>
      <c r="F450" s="17" t="inlineStr">
        <is>
          <t>Metro Manila</t>
        </is>
      </c>
      <c r="G450" s="17" t="inlineStr">
        <is>
          <t>Caloocan City</t>
        </is>
      </c>
      <c r="H450" s="17" t="inlineStr">
        <is>
          <t>Barangay 132</t>
        </is>
      </c>
      <c r="I450" s="18" t="n">
        <v>14.630934</v>
      </c>
      <c r="J450" s="18" t="n">
        <v>120.967001</v>
      </c>
      <c r="K450" s="17" t="inlineStr">
        <is>
          <t>R</t>
        </is>
      </c>
      <c r="L450" s="11" t="n">
        <v>2279</v>
      </c>
      <c r="M450" s="19" t="n">
        <v>3.8</v>
      </c>
      <c r="N450" s="20">
        <f>INT(L450/M450)</f>
        <v/>
      </c>
      <c r="O450" s="20">
        <f>INT(N450*0.3+0.5)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34.76</v>
      </c>
      <c r="T450" s="19" t="n">
        <v>61.87</v>
      </c>
      <c r="U450" s="17" t="inlineStr">
        <is>
          <t>Tier 2 High GIDA (Score 40.0–49.9)</t>
        </is>
      </c>
      <c r="V450" s="19" t="n">
        <v>69.70999999999999</v>
      </c>
      <c r="W450" s="19" t="n">
        <v>48.73</v>
      </c>
      <c r="X450" s="19" t="n">
        <v>69.70999999999999</v>
      </c>
      <c r="Y450" s="20">
        <f>ROUND(V450*0.35+W450*0.35+X450*0.30,2)</f>
        <v/>
      </c>
      <c r="Z450" s="25" t="inlineStr">
        <is>
          <t>B - Node 0.5-1 km</t>
        </is>
      </c>
      <c r="AA450" s="19" t="n">
        <v>0.82</v>
      </c>
      <c r="AB450" s="19" t="n">
        <v>0.75</v>
      </c>
      <c r="AC450" s="17" t="inlineStr">
        <is>
          <t>Line: Aerial 24C</t>
        </is>
      </c>
      <c r="AD450" s="17" t="inlineStr">
        <is>
          <t>Short node lateral candidate; confirm port/fiber capacity, access and route.</t>
        </is>
      </c>
      <c r="AE450" s="16" t="n">
        <v>2446</v>
      </c>
    </row>
    <row r="451">
      <c r="A451" s="16" t="n">
        <v>3</v>
      </c>
      <c r="B451" s="16" t="n">
        <v>447</v>
      </c>
      <c r="C451" s="16" t="n">
        <v>2447</v>
      </c>
      <c r="D451" s="17" t="inlineStr">
        <is>
          <t>0504113014</t>
        </is>
      </c>
      <c r="E451" s="17" t="inlineStr">
        <is>
          <t>Region V (Bicol Region)</t>
        </is>
      </c>
      <c r="F451" s="17" t="inlineStr">
        <is>
          <t>Masbate</t>
        </is>
      </c>
      <c r="G451" s="17" t="inlineStr">
        <is>
          <t>Mobo</t>
        </is>
      </c>
      <c r="H451" s="17" t="inlineStr">
        <is>
          <t>Mapuyo</t>
        </is>
      </c>
      <c r="I451" s="18" t="n">
        <v>12.22857</v>
      </c>
      <c r="J451" s="18" t="n">
        <v>123.64241</v>
      </c>
      <c r="K451" s="17" t="inlineStr">
        <is>
          <t>R</t>
        </is>
      </c>
      <c r="L451" s="11" t="n">
        <v>570</v>
      </c>
      <c r="M451" s="19" t="n">
        <v>4.1</v>
      </c>
      <c r="N451" s="20">
        <f>INT(L451/M451)</f>
        <v/>
      </c>
      <c r="O451" s="20">
        <f>INT(N451*0.3+0.5)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12.16</v>
      </c>
      <c r="T451" s="19" t="n">
        <v>11.77</v>
      </c>
      <c r="U451" s="17" t="inlineStr">
        <is>
          <t>Tier 2 High GIDA (Score 40.0–49.9)</t>
        </is>
      </c>
      <c r="V451" s="19" t="n">
        <v>69.70999999999999</v>
      </c>
      <c r="W451" s="19" t="n">
        <v>48.73</v>
      </c>
      <c r="X451" s="19" t="n">
        <v>69.70999999999999</v>
      </c>
      <c r="Y451" s="20">
        <f>ROUND(V451*0.35+W451*0.35+X451*0.30,2)</f>
        <v/>
      </c>
      <c r="Z451" s="24" t="inlineStr">
        <is>
          <t>F - Nearest node and line over 5 km</t>
        </is>
      </c>
      <c r="AA451" s="19" t="n">
        <v>12.16</v>
      </c>
      <c r="AB451" s="19" t="n">
        <v>11.76</v>
      </c>
      <c r="AC451" s="17" t="inlineStr">
        <is>
          <t>Line: MASBATE</t>
        </is>
      </c>
      <c r="AD451" s="17" t="inlineStr">
        <is>
          <t>Remote site candidate: deploy Starlink LEO satellite backhaul or long microwave hop.</t>
        </is>
      </c>
      <c r="AE451" s="16" t="n">
        <v>2447</v>
      </c>
    </row>
    <row r="452">
      <c r="A452" s="16" t="n">
        <v>3</v>
      </c>
      <c r="B452" s="16" t="n">
        <v>448</v>
      </c>
      <c r="C452" s="16" t="n">
        <v>2448</v>
      </c>
      <c r="D452" s="17" t="inlineStr">
        <is>
          <t>0401005077</t>
        </is>
      </c>
      <c r="E452" s="17" t="inlineStr">
        <is>
          <t>Region IV-A (CALABARZON)</t>
        </is>
      </c>
      <c r="F452" s="17" t="inlineStr">
        <is>
          <t>Batangas</t>
        </is>
      </c>
      <c r="G452" s="17" t="inlineStr">
        <is>
          <t>Batangas City</t>
        </is>
      </c>
      <c r="H452" s="17" t="inlineStr">
        <is>
          <t>Barangay 8</t>
        </is>
      </c>
      <c r="I452" s="18" t="n">
        <v>13.6814385</v>
      </c>
      <c r="J452" s="18" t="n">
        <v>121.1381094</v>
      </c>
      <c r="K452" s="17" t="inlineStr">
        <is>
          <t>R</t>
        </is>
      </c>
      <c r="L452" s="11" t="n">
        <v>491</v>
      </c>
      <c r="M452" s="19" t="n">
        <v>3.6</v>
      </c>
      <c r="N452" s="20">
        <f>INT(L452/M452)</f>
        <v/>
      </c>
      <c r="O452" s="20">
        <f>INT(N452*0.3+0.5)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2.9</v>
      </c>
      <c r="T452" s="19" t="n">
        <v>7.45</v>
      </c>
      <c r="U452" s="17" t="inlineStr">
        <is>
          <t>Tier 2 High GIDA (Score 40.0–49.9)</t>
        </is>
      </c>
      <c r="V452" s="19" t="n">
        <v>69.7</v>
      </c>
      <c r="W452" s="19" t="n">
        <v>48.73</v>
      </c>
      <c r="X452" s="19" t="n">
        <v>69.7</v>
      </c>
      <c r="Y452" s="20">
        <f>ROUND(V452*0.35+W452*0.35+X452*0.30,2)</f>
        <v/>
      </c>
      <c r="Z452" s="24" t="inlineStr">
        <is>
          <t>F - Nearest node and line over 5 km</t>
        </is>
      </c>
      <c r="AA452" s="19" t="n">
        <v>5.28</v>
      </c>
      <c r="AB452" s="19" t="n">
        <v>11.65</v>
      </c>
      <c r="AC452" s="17" t="inlineStr">
        <is>
          <t>Node: BCY007-PM</t>
        </is>
      </c>
      <c r="AD452" s="17" t="inlineStr">
        <is>
          <t>Remote site candidate: deploy Starlink LEO satellite backhaul or long microwave hop.</t>
        </is>
      </c>
      <c r="AE452" s="16" t="n">
        <v>2448</v>
      </c>
    </row>
    <row r="453">
      <c r="A453" s="16" t="n">
        <v>3</v>
      </c>
      <c r="B453" s="16" t="n">
        <v>449</v>
      </c>
      <c r="C453" s="16" t="n">
        <v>2449</v>
      </c>
      <c r="D453" s="17" t="inlineStr">
        <is>
          <t>0806004019</t>
        </is>
      </c>
      <c r="E453" s="17" t="inlineStr">
        <is>
          <t>Region VIII (Eastern Visayas)</t>
        </is>
      </c>
      <c r="F453" s="17" t="inlineStr">
        <is>
          <t>Samar</t>
        </is>
      </c>
      <c r="G453" s="17" t="inlineStr">
        <is>
          <t>Calbiga</t>
        </is>
      </c>
      <c r="H453" s="17" t="inlineStr">
        <is>
          <t>Mahangcao</t>
        </is>
      </c>
      <c r="I453" s="18" t="n">
        <v>11.61184</v>
      </c>
      <c r="J453" s="18" t="n">
        <v>125.07985</v>
      </c>
      <c r="K453" s="17" t="inlineStr">
        <is>
          <t>R</t>
        </is>
      </c>
      <c r="L453" s="11" t="n">
        <v>356</v>
      </c>
      <c r="M453" s="19" t="n">
        <v>4.1</v>
      </c>
      <c r="N453" s="20">
        <f>INT(L453/M453)</f>
        <v/>
      </c>
      <c r="O453" s="20">
        <f>INT(N453*0.3+0.5)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42.24</v>
      </c>
      <c r="T453" s="19" t="n">
        <v>45.07</v>
      </c>
      <c r="U453" s="17" t="inlineStr">
        <is>
          <t>Tier 2 High GIDA (Score 40.0–49.9)</t>
        </is>
      </c>
      <c r="V453" s="19" t="n">
        <v>69.69</v>
      </c>
      <c r="W453" s="19" t="n">
        <v>48.72</v>
      </c>
      <c r="X453" s="19" t="n">
        <v>69.69</v>
      </c>
      <c r="Y453" s="20">
        <f>ROUND(V453*0.35+W453*0.35+X453*0.30,2)</f>
        <v/>
      </c>
      <c r="Z453" s="24" t="inlineStr">
        <is>
          <t>F - Nearest node and line over 5 km</t>
        </is>
      </c>
      <c r="AA453" s="19" t="n">
        <v>42.24</v>
      </c>
      <c r="AB453" s="19" t="n">
        <v>45.06</v>
      </c>
      <c r="AC453" s="17" t="inlineStr">
        <is>
          <t>Node: TCL002 - TYPE 3</t>
        </is>
      </c>
      <c r="AD453" s="17" t="inlineStr">
        <is>
          <t>Remote site candidate: deploy Starlink LEO satellite backhaul or long microwave hop.</t>
        </is>
      </c>
      <c r="AE453" s="16" t="n">
        <v>2449</v>
      </c>
    </row>
    <row r="454">
      <c r="A454" s="16" t="n">
        <v>3</v>
      </c>
      <c r="B454" s="16" t="n">
        <v>450</v>
      </c>
      <c r="C454" s="16" t="n">
        <v>2450</v>
      </c>
      <c r="D454" s="17" t="inlineStr">
        <is>
          <t>1381100187</t>
        </is>
      </c>
      <c r="E454" s="17" t="inlineStr">
        <is>
          <t>National Capital Region (NCR)</t>
        </is>
      </c>
      <c r="F454" s="17" t="inlineStr">
        <is>
          <t>Fourth District (Not a Province)</t>
        </is>
      </c>
      <c r="G454" s="17" t="inlineStr">
        <is>
          <t>Pasay City</t>
        </is>
      </c>
      <c r="H454" s="17" t="inlineStr">
        <is>
          <t>Barangay 187</t>
        </is>
      </c>
      <c r="I454" s="18" t="n">
        <v>14.53317</v>
      </c>
      <c r="J454" s="18" t="n">
        <v>121.00061</v>
      </c>
      <c r="K454" s="17" t="inlineStr">
        <is>
          <t>U</t>
        </is>
      </c>
      <c r="L454" s="11" t="n">
        <v>4761</v>
      </c>
      <c r="M454" s="19" t="n">
        <v>3.4</v>
      </c>
      <c r="N454" s="20">
        <f>INT(L454/M454)</f>
        <v/>
      </c>
      <c r="O454" s="20">
        <f>INT(N454*0.3+0.5)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0.7</v>
      </c>
      <c r="T454" s="19" t="n">
        <v>0.34</v>
      </c>
      <c r="U454" s="17" t="inlineStr">
        <is>
          <t>Tier 2 High GIDA (Score 40.0–49.9)</t>
        </is>
      </c>
      <c r="V454" s="19" t="n">
        <v>69.69</v>
      </c>
      <c r="W454" s="19" t="n">
        <v>48.72</v>
      </c>
      <c r="X454" s="19" t="n">
        <v>69.69</v>
      </c>
      <c r="Y454" s="20">
        <f>ROUND(V454*0.35+W454*0.35+X454*0.30,2)</f>
        <v/>
      </c>
      <c r="Z454" s="25" t="inlineStr">
        <is>
          <t>B - Node 0.5-1 km</t>
        </is>
      </c>
      <c r="AA454" s="19" t="n">
        <v>0.7</v>
      </c>
      <c r="AB454" s="19" t="n">
        <v>0.26</v>
      </c>
      <c r="AC454" s="17" t="inlineStr">
        <is>
          <t>Line: UG 288C via Y-Duct</t>
        </is>
      </c>
      <c r="AD454" s="17" t="inlineStr">
        <is>
          <t>Short node lateral candidate; confirm port/fiber capacity, access and route.</t>
        </is>
      </c>
      <c r="AE454" s="16" t="n">
        <v>2450</v>
      </c>
    </row>
    <row r="455">
      <c r="A455" s="16" t="n">
        <v>3</v>
      </c>
      <c r="B455" s="16" t="n">
        <v>451</v>
      </c>
      <c r="C455" s="16" t="n">
        <v>2451</v>
      </c>
      <c r="D455" s="17" t="inlineStr">
        <is>
          <t>1381100110</t>
        </is>
      </c>
      <c r="E455" s="17" t="inlineStr">
        <is>
          <t>National Capital Region (NCR)</t>
        </is>
      </c>
      <c r="F455" s="17" t="inlineStr">
        <is>
          <t>Fourth District (Not a Province)</t>
        </is>
      </c>
      <c r="G455" s="17" t="inlineStr">
        <is>
          <t>Pasay City</t>
        </is>
      </c>
      <c r="H455" s="17" t="inlineStr">
        <is>
          <t>Barangay 110</t>
        </is>
      </c>
      <c r="I455" s="18" t="n">
        <v>14.544063</v>
      </c>
      <c r="J455" s="18" t="n">
        <v>121.001852</v>
      </c>
      <c r="K455" s="17" t="inlineStr">
        <is>
          <t>U</t>
        </is>
      </c>
      <c r="L455" s="11" t="n">
        <v>1879</v>
      </c>
      <c r="M455" s="19" t="n">
        <v>3.4</v>
      </c>
      <c r="N455" s="20">
        <f>INT(L455/M455)</f>
        <v/>
      </c>
      <c r="O455" s="20">
        <f>INT(N455*0.3+0.5)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1.15</v>
      </c>
      <c r="T455" s="19" t="n">
        <v>0.5600000000000001</v>
      </c>
      <c r="U455" s="17" t="inlineStr">
        <is>
          <t>Tier 2 High GIDA (Score 40.0–49.9)</t>
        </is>
      </c>
      <c r="V455" s="19" t="n">
        <v>69.69</v>
      </c>
      <c r="W455" s="19" t="n">
        <v>48.72</v>
      </c>
      <c r="X455" s="19" t="n">
        <v>69.69</v>
      </c>
      <c r="Y455" s="20">
        <f>ROUND(V455*0.35+W455*0.35+X455*0.30,2)</f>
        <v/>
      </c>
      <c r="Z455" s="25" t="inlineStr">
        <is>
          <t>B - Node 0.5-1 km</t>
        </is>
      </c>
      <c r="AA455" s="19" t="n">
        <v>0.8</v>
      </c>
      <c r="AB455" s="19" t="n">
        <v>0.24</v>
      </c>
      <c r="AC455" s="17" t="inlineStr">
        <is>
          <t>Line: UG 288C via Y-Duct</t>
        </is>
      </c>
      <c r="AD455" s="17" t="inlineStr">
        <is>
          <t>Short node lateral candidate; confirm port/fiber capacity, access and route.</t>
        </is>
      </c>
      <c r="AE455" s="16" t="n">
        <v>2451</v>
      </c>
    </row>
    <row r="456">
      <c r="A456" s="16" t="n">
        <v>3</v>
      </c>
      <c r="B456" s="16" t="n">
        <v>452</v>
      </c>
      <c r="C456" s="16" t="n">
        <v>2452</v>
      </c>
      <c r="D456" s="17" t="inlineStr">
        <is>
          <t>0806004039</t>
        </is>
      </c>
      <c r="E456" s="17" t="inlineStr">
        <is>
          <t>Region VIII (Eastern Visayas)</t>
        </is>
      </c>
      <c r="F456" s="17" t="inlineStr">
        <is>
          <t>Samar</t>
        </is>
      </c>
      <c r="G456" s="17" t="inlineStr">
        <is>
          <t>Calbiga</t>
        </is>
      </c>
      <c r="H456" s="17" t="inlineStr">
        <is>
          <t>Sinalangtan</t>
        </is>
      </c>
      <c r="I456" s="18" t="n">
        <v>11.57277</v>
      </c>
      <c r="J456" s="18" t="n">
        <v>125.07826</v>
      </c>
      <c r="K456" s="17" t="inlineStr">
        <is>
          <t>R</t>
        </is>
      </c>
      <c r="L456" s="11" t="n">
        <v>154</v>
      </c>
      <c r="M456" s="19" t="n">
        <v>4.1</v>
      </c>
      <c r="N456" s="20">
        <f>INT(L456/M456)</f>
        <v/>
      </c>
      <c r="O456" s="20">
        <f>INT(N456*0.3+0.5)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37.96</v>
      </c>
      <c r="T456" s="19" t="n">
        <v>40.76</v>
      </c>
      <c r="U456" s="17" t="inlineStr">
        <is>
          <t>Tier 2 High GIDA (Score 40.0–49.9)</t>
        </is>
      </c>
      <c r="V456" s="19" t="n">
        <v>69.68000000000001</v>
      </c>
      <c r="W456" s="19" t="n">
        <v>48.72</v>
      </c>
      <c r="X456" s="19" t="n">
        <v>69.68000000000001</v>
      </c>
      <c r="Y456" s="20">
        <f>ROUND(V456*0.35+W456*0.35+X456*0.30,2)</f>
        <v/>
      </c>
      <c r="Z456" s="24" t="inlineStr">
        <is>
          <t>F - Nearest node and line over 5 km</t>
        </is>
      </c>
      <c r="AA456" s="19" t="n">
        <v>37.96</v>
      </c>
      <c r="AB456" s="19" t="n">
        <v>40.75</v>
      </c>
      <c r="AC456" s="17" t="inlineStr">
        <is>
          <t>Node: TCL002 - TYPE 3</t>
        </is>
      </c>
      <c r="AD456" s="17" t="inlineStr">
        <is>
          <t>Remote site candidate: deploy Starlink LEO satellite backhaul or long microwave hop.</t>
        </is>
      </c>
      <c r="AE456" s="16" t="n">
        <v>2452</v>
      </c>
    </row>
    <row r="457">
      <c r="A457" s="16" t="n">
        <v>3</v>
      </c>
      <c r="B457" s="16" t="n">
        <v>453</v>
      </c>
      <c r="C457" s="16" t="n">
        <v>2453</v>
      </c>
      <c r="D457" s="17" t="inlineStr">
        <is>
          <t>1381100066</t>
        </is>
      </c>
      <c r="E457" s="17" t="inlineStr">
        <is>
          <t>National Capital Region (NCR)</t>
        </is>
      </c>
      <c r="F457" s="17" t="inlineStr">
        <is>
          <t>Fourth District (Not a Province)</t>
        </is>
      </c>
      <c r="G457" s="17" t="inlineStr">
        <is>
          <t>Pasay City</t>
        </is>
      </c>
      <c r="H457" s="17" t="inlineStr">
        <is>
          <t>Barangay 66</t>
        </is>
      </c>
      <c r="I457" s="18" t="n">
        <v>14.543729</v>
      </c>
      <c r="J457" s="18" t="n">
        <v>120.996468</v>
      </c>
      <c r="K457" s="17" t="inlineStr">
        <is>
          <t>U</t>
        </is>
      </c>
      <c r="L457" s="11" t="n">
        <v>2877</v>
      </c>
      <c r="M457" s="19" t="n">
        <v>3.4</v>
      </c>
      <c r="N457" s="20">
        <f>INT(L457/M457)</f>
        <v/>
      </c>
      <c r="O457" s="20">
        <f>INT(N457*0.3+0.5)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2.33</v>
      </c>
      <c r="T457" s="19" t="n">
        <v>2.83</v>
      </c>
      <c r="U457" s="17" t="inlineStr">
        <is>
          <t>Tier 2 High GIDA (Score 40.0–49.9)</t>
        </is>
      </c>
      <c r="V457" s="19" t="n">
        <v>69.68000000000001</v>
      </c>
      <c r="W457" s="19" t="n">
        <v>48.71</v>
      </c>
      <c r="X457" s="19" t="n">
        <v>69.68000000000001</v>
      </c>
      <c r="Y457" s="20">
        <f>ROUND(V457*0.35+W457*0.35+X457*0.30,2)</f>
        <v/>
      </c>
      <c r="Z457" s="25" t="inlineStr">
        <is>
          <t>A - Node within 0.5 km</t>
        </is>
      </c>
      <c r="AA457" s="19" t="n">
        <v>0.24</v>
      </c>
      <c r="AB457" s="19" t="n">
        <v>0.21</v>
      </c>
      <c r="AC457" s="17" t="inlineStr">
        <is>
          <t>Line: Aerial 24C</t>
        </is>
      </c>
      <c r="AD457" s="17" t="inlineStr">
        <is>
          <t>First survey candidate: confirm node handoff, spare capacity and short route; co-location not established.</t>
        </is>
      </c>
      <c r="AE457" s="16" t="n">
        <v>2453</v>
      </c>
    </row>
    <row r="458">
      <c r="A458" s="16" t="n">
        <v>3</v>
      </c>
      <c r="B458" s="16" t="n">
        <v>454</v>
      </c>
      <c r="C458" s="16" t="n">
        <v>2454</v>
      </c>
      <c r="D458" s="17" t="inlineStr">
        <is>
          <t>0701245023</t>
        </is>
      </c>
      <c r="E458" s="17" t="inlineStr">
        <is>
          <t>Region VII (Central Visayas)</t>
        </is>
      </c>
      <c r="F458" s="17" t="inlineStr">
        <is>
          <t>Bohol</t>
        </is>
      </c>
      <c r="G458" s="17" t="inlineStr">
        <is>
          <t>Tubigon</t>
        </is>
      </c>
      <c r="H458" s="17" t="inlineStr">
        <is>
          <t>Pangapasan</t>
        </is>
      </c>
      <c r="I458" s="18" t="n">
        <v>9.9979771</v>
      </c>
      <c r="J458" s="18" t="n">
        <v>123.9411414</v>
      </c>
      <c r="K458" s="17" t="inlineStr">
        <is>
          <t>R</t>
        </is>
      </c>
      <c r="L458" s="11" t="n">
        <v>574</v>
      </c>
      <c r="M458" s="19" t="n">
        <v>4</v>
      </c>
      <c r="N458" s="20">
        <f>INT(L458/M458)</f>
        <v/>
      </c>
      <c r="O458" s="20">
        <f>INT(N458*0.3+0.5)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26.56</v>
      </c>
      <c r="T458" s="19" t="n">
        <v>5.76</v>
      </c>
      <c r="U458" s="17" t="inlineStr">
        <is>
          <t>Tier 2 High GIDA (Score 40.0–49.9)</t>
        </is>
      </c>
      <c r="V458" s="19" t="n">
        <v>69.68000000000001</v>
      </c>
      <c r="W458" s="19" t="n">
        <v>48.71</v>
      </c>
      <c r="X458" s="19" t="n">
        <v>69.68000000000001</v>
      </c>
      <c r="Y458" s="20">
        <f>ROUND(V458*0.35+W458*0.35+X458*0.30,2)</f>
        <v/>
      </c>
      <c r="Z458" s="24" t="inlineStr">
        <is>
          <t>F - Nearest node and line over 5 km</t>
        </is>
      </c>
      <c r="AA458" s="19" t="n">
        <v>26.56</v>
      </c>
      <c r="AB458" s="19" t="n">
        <v>5.71</v>
      </c>
      <c r="AC458" s="17" t="inlineStr">
        <is>
          <t>Line: TAGBILARAN TO CARMEN VIA TUBIGON</t>
        </is>
      </c>
      <c r="AD458" s="17" t="inlineStr">
        <is>
          <t>Remote site candidate: deploy Starlink LEO satellite backhaul or long microwave hop.</t>
        </is>
      </c>
      <c r="AE458" s="16" t="n">
        <v>2454</v>
      </c>
    </row>
    <row r="459">
      <c r="A459" s="16" t="n">
        <v>3</v>
      </c>
      <c r="B459" s="16" t="n">
        <v>455</v>
      </c>
      <c r="C459" s="16" t="n">
        <v>2455</v>
      </c>
      <c r="D459" s="17" t="inlineStr">
        <is>
          <t>1380610022</t>
        </is>
      </c>
      <c r="E459" s="17" t="inlineStr">
        <is>
          <t>National Capital Region (NCR)</t>
        </is>
      </c>
      <c r="F459" s="17" t="inlineStr">
        <is>
          <t>First District (Not a Province)</t>
        </is>
      </c>
      <c r="G459" s="17" t="inlineStr">
        <is>
          <t>City of Manila</t>
        </is>
      </c>
      <c r="H459" s="17" t="inlineStr">
        <is>
          <t>Barangay 707</t>
        </is>
      </c>
      <c r="I459" s="18" t="n">
        <v>14.570964</v>
      </c>
      <c r="J459" s="18" t="n">
        <v>120.990177</v>
      </c>
      <c r="K459" s="17" t="inlineStr">
        <is>
          <t>U</t>
        </is>
      </c>
      <c r="L459" s="11" t="n">
        <v>1084</v>
      </c>
      <c r="M459" s="19" t="n">
        <v>3.9</v>
      </c>
      <c r="N459" s="20">
        <f>INT(L459/M459)</f>
        <v/>
      </c>
      <c r="O459" s="20">
        <f>INT(N459*0.3+0.5)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13.26</v>
      </c>
      <c r="T459" s="19" t="n">
        <v>40.52</v>
      </c>
      <c r="U459" s="17" t="inlineStr">
        <is>
          <t>Tier 2 High GIDA (Score 40.0–49.9)</t>
        </is>
      </c>
      <c r="V459" s="19" t="n">
        <v>69.68000000000001</v>
      </c>
      <c r="W459" s="19" t="n">
        <v>48.71</v>
      </c>
      <c r="X459" s="19" t="n">
        <v>69.68000000000001</v>
      </c>
      <c r="Y459" s="20">
        <f>ROUND(V459*0.35+W459*0.35+X459*0.30,2)</f>
        <v/>
      </c>
      <c r="Z459" s="25" t="inlineStr">
        <is>
          <t>A - Node within 0.5 km</t>
        </is>
      </c>
      <c r="AA459" s="19" t="n">
        <v>0.45</v>
      </c>
      <c r="AB459" s="19" t="n">
        <v>0.14</v>
      </c>
      <c r="AC459" s="17" t="inlineStr">
        <is>
          <t>Line: PSG001 RELIANCE TO NCC001</t>
        </is>
      </c>
      <c r="AD459" s="17" t="inlineStr">
        <is>
          <t>First survey candidate: confirm node handoff, spare capacity and short route; co-location not established.</t>
        </is>
      </c>
      <c r="AE459" s="16" t="n">
        <v>2455</v>
      </c>
    </row>
    <row r="460">
      <c r="A460" s="16" t="n">
        <v>3</v>
      </c>
      <c r="B460" s="16" t="n">
        <v>456</v>
      </c>
      <c r="C460" s="16" t="n">
        <v>2456</v>
      </c>
      <c r="D460" s="17" t="inlineStr">
        <is>
          <t>PH0002456</t>
        </is>
      </c>
      <c r="E460" s="17" t="inlineStr">
        <is>
          <t>NCR</t>
        </is>
      </c>
      <c r="F460" s="17" t="inlineStr">
        <is>
          <t>Metro Manila</t>
        </is>
      </c>
      <c r="G460" s="17" t="inlineStr">
        <is>
          <t>Caloocan City</t>
        </is>
      </c>
      <c r="H460" s="17" t="inlineStr">
        <is>
          <t>Barangay 72</t>
        </is>
      </c>
      <c r="I460" s="18" t="n">
        <v>14.612114</v>
      </c>
      <c r="J460" s="18" t="n">
        <v>120.965591</v>
      </c>
      <c r="K460" s="17" t="inlineStr">
        <is>
          <t>R</t>
        </is>
      </c>
      <c r="L460" s="11" t="n">
        <v>2279</v>
      </c>
      <c r="M460" s="19" t="n">
        <v>3.8</v>
      </c>
      <c r="N460" s="20">
        <f>INT(L460/M460)</f>
        <v/>
      </c>
      <c r="O460" s="20">
        <f>INT(N460*0.3+0.5)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18.09</v>
      </c>
      <c r="T460" s="19" t="n">
        <v>26.42</v>
      </c>
      <c r="U460" s="17" t="inlineStr">
        <is>
          <t>Tier 2 High GIDA (Score 40.0–49.9)</t>
        </is>
      </c>
      <c r="V460" s="19" t="n">
        <v>69.68000000000001</v>
      </c>
      <c r="W460" s="19" t="n">
        <v>48.71</v>
      </c>
      <c r="X460" s="19" t="n">
        <v>69.68000000000001</v>
      </c>
      <c r="Y460" s="20">
        <f>ROUND(V460*0.35+W460*0.35+X460*0.30,2)</f>
        <v/>
      </c>
      <c r="Z460" s="25" t="inlineStr">
        <is>
          <t>B - Node 0.5-1 km</t>
        </is>
      </c>
      <c r="AA460" s="19" t="n">
        <v>0.72</v>
      </c>
      <c r="AB460" s="19" t="n">
        <v>0.41</v>
      </c>
      <c r="AC460" s="17" t="inlineStr">
        <is>
          <t>Line: Aerial 24C</t>
        </is>
      </c>
      <c r="AD460" s="17" t="inlineStr">
        <is>
          <t>Short node lateral candidate; confirm port/fiber capacity, access and route.</t>
        </is>
      </c>
      <c r="AE460" s="16" t="n">
        <v>2456</v>
      </c>
    </row>
    <row r="461">
      <c r="A461" s="16" t="n">
        <v>3</v>
      </c>
      <c r="B461" s="16" t="n">
        <v>457</v>
      </c>
      <c r="C461" s="16" t="n">
        <v>2457</v>
      </c>
      <c r="D461" s="17" t="inlineStr">
        <is>
          <t>PH0002457</t>
        </is>
      </c>
      <c r="E461" s="17" t="inlineStr">
        <is>
          <t>VIII</t>
        </is>
      </c>
      <c r="F461" s="17" t="inlineStr">
        <is>
          <t>Leyte</t>
        </is>
      </c>
      <c r="G461" s="17" t="inlineStr">
        <is>
          <t>Tacloban City</t>
        </is>
      </c>
      <c r="H461" s="17" t="inlineStr">
        <is>
          <t>Barangay 43-B</t>
        </is>
      </c>
      <c r="I461" s="18" t="n">
        <v>11.2868927</v>
      </c>
      <c r="J461" s="18" t="n">
        <v>124.9593867</v>
      </c>
      <c r="K461" s="17" t="inlineStr">
        <is>
          <t>R</t>
        </is>
      </c>
      <c r="L461" s="11" t="n">
        <v>2258</v>
      </c>
      <c r="M461" s="19" t="n">
        <v>3.8</v>
      </c>
      <c r="N461" s="20">
        <f>INT(L461/M461)</f>
        <v/>
      </c>
      <c r="O461" s="20">
        <f>INT(N461*0.3+0.5)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4.26</v>
      </c>
      <c r="T461" s="19" t="n">
        <v>3.9</v>
      </c>
      <c r="U461" s="17" t="inlineStr">
        <is>
          <t>Tier 2 High GIDA (Score 40.0–49.9)</t>
        </is>
      </c>
      <c r="V461" s="19" t="n">
        <v>69.68000000000001</v>
      </c>
      <c r="W461" s="19" t="n">
        <v>48.71</v>
      </c>
      <c r="X461" s="19" t="n">
        <v>69.68000000000001</v>
      </c>
      <c r="Y461" s="20">
        <f>ROUND(V461*0.35+W461*0.35+X461*0.30,2)</f>
        <v/>
      </c>
      <c r="Z461" s="24" t="inlineStr">
        <is>
          <t>F - Nearest node and line over 5 km</t>
        </is>
      </c>
      <c r="AA461" s="19" t="n">
        <v>7.05</v>
      </c>
      <c r="AB461" s="19" t="n">
        <v>9.9</v>
      </c>
      <c r="AC461" s="17" t="inlineStr">
        <is>
          <t>Node: TCL002 - TYPE 3</t>
        </is>
      </c>
      <c r="AD461" s="17" t="inlineStr">
        <is>
          <t>Remote site candidate: deploy Starlink LEO satellite backhaul or long microwave hop.</t>
        </is>
      </c>
      <c r="AE461" s="16" t="n">
        <v>2457</v>
      </c>
    </row>
    <row r="462">
      <c r="A462" s="16" t="n">
        <v>3</v>
      </c>
      <c r="B462" s="16" t="n">
        <v>458</v>
      </c>
      <c r="C462" s="16" t="n">
        <v>2458</v>
      </c>
      <c r="D462" s="17" t="inlineStr">
        <is>
          <t>1380601195</t>
        </is>
      </c>
      <c r="E462" s="17" t="inlineStr">
        <is>
          <t>National Capital Region (NCR)</t>
        </is>
      </c>
      <c r="F462" s="17" t="inlineStr">
        <is>
          <t>First District (Not a Province)</t>
        </is>
      </c>
      <c r="G462" s="17" t="inlineStr">
        <is>
          <t>City of Manila</t>
        </is>
      </c>
      <c r="H462" s="17" t="inlineStr">
        <is>
          <t>Barangay 195</t>
        </is>
      </c>
      <c r="I462" s="18" t="n">
        <v>14.6361728</v>
      </c>
      <c r="J462" s="18" t="n">
        <v>120.9809079</v>
      </c>
      <c r="K462" s="17" t="inlineStr">
        <is>
          <t>U</t>
        </is>
      </c>
      <c r="L462" s="11" t="n">
        <v>1444</v>
      </c>
      <c r="M462" s="19" t="n">
        <v>3.9</v>
      </c>
      <c r="N462" s="20">
        <f>INT(L462/M462)</f>
        <v/>
      </c>
      <c r="O462" s="20">
        <f>INT(N462*0.3+0.5)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24.99</v>
      </c>
      <c r="T462" s="19" t="n">
        <v>21.55</v>
      </c>
      <c r="U462" s="17" t="inlineStr">
        <is>
          <t>Tier 2 High GIDA (Score 40.0–49.9)</t>
        </is>
      </c>
      <c r="V462" s="19" t="n">
        <v>69.67</v>
      </c>
      <c r="W462" s="19" t="n">
        <v>48.71</v>
      </c>
      <c r="X462" s="19" t="n">
        <v>69.67</v>
      </c>
      <c r="Y462" s="20">
        <f>ROUND(V462*0.35+W462*0.35+X462*0.30,2)</f>
        <v/>
      </c>
      <c r="Z462" s="22" t="inlineStr">
        <is>
          <t>C - Line within 0.5 km; node over 1 km</t>
        </is>
      </c>
      <c r="AA462" s="19" t="n">
        <v>1.32</v>
      </c>
      <c r="AB462" s="19" t="n">
        <v>0.15</v>
      </c>
      <c r="AC462" s="17" t="inlineStr">
        <is>
          <t>Line: Aerial 24C</t>
        </is>
      </c>
      <c r="AD462" s="17" t="inlineStr">
        <is>
          <t>Splice closure / line-tap survey candidate; locate closure and confirm splicing/capacity.</t>
        </is>
      </c>
      <c r="AE462" s="16" t="n">
        <v>2458</v>
      </c>
    </row>
    <row r="463">
      <c r="A463" s="16" t="n">
        <v>3</v>
      </c>
      <c r="B463" s="16" t="n">
        <v>459</v>
      </c>
      <c r="C463" s="16" t="n">
        <v>2459</v>
      </c>
      <c r="D463" s="17" t="inlineStr">
        <is>
          <t>1380601154</t>
        </is>
      </c>
      <c r="E463" s="17" t="inlineStr">
        <is>
          <t>National Capital Region (NCR)</t>
        </is>
      </c>
      <c r="F463" s="17" t="inlineStr">
        <is>
          <t>First District (Not a Province)</t>
        </is>
      </c>
      <c r="G463" s="17" t="inlineStr">
        <is>
          <t>City of Manila</t>
        </is>
      </c>
      <c r="H463" s="17" t="inlineStr">
        <is>
          <t>Barangay 154</t>
        </is>
      </c>
      <c r="I463" s="18" t="n">
        <v>14.6267783</v>
      </c>
      <c r="J463" s="18" t="n">
        <v>120.9752685</v>
      </c>
      <c r="K463" s="17" t="inlineStr">
        <is>
          <t>U</t>
        </is>
      </c>
      <c r="L463" s="11" t="n">
        <v>977</v>
      </c>
      <c r="M463" s="19" t="n">
        <v>3.9</v>
      </c>
      <c r="N463" s="20">
        <f>INT(L463/M463)</f>
        <v/>
      </c>
      <c r="O463" s="20">
        <f>INT(N463*0.3+0.5)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8.77</v>
      </c>
      <c r="T463" s="19" t="n">
        <v>14.24</v>
      </c>
      <c r="U463" s="17" t="inlineStr">
        <is>
          <t>Tier 2 High GIDA (Score 40.0–49.9)</t>
        </is>
      </c>
      <c r="V463" s="19" t="n">
        <v>69.67</v>
      </c>
      <c r="W463" s="19" t="n">
        <v>48.7</v>
      </c>
      <c r="X463" s="19" t="n">
        <v>69.67</v>
      </c>
      <c r="Y463" s="20">
        <f>ROUND(V463*0.35+W463*0.35+X463*0.30,2)</f>
        <v/>
      </c>
      <c r="Z463" s="25" t="inlineStr">
        <is>
          <t>A - Node within 0.5 km</t>
        </is>
      </c>
      <c r="AA463" s="19" t="n">
        <v>0.21</v>
      </c>
      <c r="AB463" s="19" t="n">
        <v>0.01</v>
      </c>
      <c r="AC463" s="17" t="inlineStr">
        <is>
          <t>Line: UG 144C via Y-Duct</t>
        </is>
      </c>
      <c r="AD463" s="17" t="inlineStr">
        <is>
          <t>First survey candidate: confirm node handoff, spare capacity and short route; co-location not established.</t>
        </is>
      </c>
      <c r="AE463" s="16" t="n">
        <v>2459</v>
      </c>
    </row>
    <row r="464">
      <c r="A464" s="16" t="n">
        <v>3</v>
      </c>
      <c r="B464" s="16" t="n">
        <v>460</v>
      </c>
      <c r="C464" s="16" t="n">
        <v>2460</v>
      </c>
      <c r="D464" s="17" t="inlineStr">
        <is>
          <t>0300808004</t>
        </is>
      </c>
      <c r="E464" s="17" t="inlineStr">
        <is>
          <t>Region III (Central Luzon)</t>
        </is>
      </c>
      <c r="F464" s="17" t="inlineStr">
        <is>
          <t>Bataan</t>
        </is>
      </c>
      <c r="G464" s="17" t="inlineStr">
        <is>
          <t>Morong</t>
        </is>
      </c>
      <c r="H464" s="17" t="inlineStr">
        <is>
          <t>Poblacion</t>
        </is>
      </c>
      <c r="I464" s="18" t="n">
        <v>14.677734</v>
      </c>
      <c r="J464" s="18" t="n">
        <v>120.268039</v>
      </c>
      <c r="K464" s="17" t="inlineStr">
        <is>
          <t>U</t>
        </is>
      </c>
      <c r="L464" s="11" t="n">
        <v>7656</v>
      </c>
      <c r="M464" s="19" t="n">
        <v>3.6</v>
      </c>
      <c r="N464" s="20">
        <f>INT(L464/M464)</f>
        <v/>
      </c>
      <c r="O464" s="20">
        <f>INT(N464*0.3+0.5)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0.41</v>
      </c>
      <c r="T464" s="19" t="n">
        <v>0.41</v>
      </c>
      <c r="U464" s="17" t="inlineStr">
        <is>
          <t>Tier 2 High GIDA (Score 40.0–49.9)</t>
        </is>
      </c>
      <c r="V464" s="19" t="n">
        <v>69.66</v>
      </c>
      <c r="W464" s="19" t="n">
        <v>48.7</v>
      </c>
      <c r="X464" s="19" t="n">
        <v>69.66</v>
      </c>
      <c r="Y464" s="20">
        <f>ROUND(V464*0.35+W464*0.35+X464*0.30,2)</f>
        <v/>
      </c>
      <c r="Z464" s="25" t="inlineStr">
        <is>
          <t>A - Node within 0.5 km</t>
        </is>
      </c>
      <c r="AA464" s="19" t="n">
        <v>0.41</v>
      </c>
      <c r="AB464" s="19" t="n">
        <v>0.23</v>
      </c>
      <c r="AC464" s="17" t="inlineStr">
        <is>
          <t>Line: Subic-Bagac AERIAL</t>
        </is>
      </c>
      <c r="AD464" s="17" t="inlineStr">
        <is>
          <t>First survey candidate: confirm node handoff, spare capacity and short route; co-location not established.</t>
        </is>
      </c>
      <c r="AE464" s="16" t="n">
        <v>2460</v>
      </c>
    </row>
    <row r="465">
      <c r="A465" s="16" t="n">
        <v>3</v>
      </c>
      <c r="B465" s="16" t="n">
        <v>461</v>
      </c>
      <c r="C465" s="16" t="n">
        <v>2461</v>
      </c>
      <c r="D465" s="17" t="inlineStr">
        <is>
          <t>1381100164</t>
        </is>
      </c>
      <c r="E465" s="17" t="inlineStr">
        <is>
          <t>National Capital Region (NCR)</t>
        </is>
      </c>
      <c r="F465" s="17" t="inlineStr">
        <is>
          <t>Fourth District (Not a Province)</t>
        </is>
      </c>
      <c r="G465" s="17" t="inlineStr">
        <is>
          <t>Pasay City</t>
        </is>
      </c>
      <c r="H465" s="17" t="inlineStr">
        <is>
          <t>Barangay 164</t>
        </is>
      </c>
      <c r="I465" s="18" t="n">
        <v>14.533836</v>
      </c>
      <c r="J465" s="18" t="n">
        <v>121.005302</v>
      </c>
      <c r="K465" s="17" t="inlineStr">
        <is>
          <t>U</t>
        </is>
      </c>
      <c r="L465" s="11" t="n">
        <v>1799</v>
      </c>
      <c r="M465" s="19" t="n">
        <v>3.4</v>
      </c>
      <c r="N465" s="20">
        <f>INT(L465/M465)</f>
        <v/>
      </c>
      <c r="O465" s="20">
        <f>INT(N465*0.3+0.5)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0.98</v>
      </c>
      <c r="T465" s="19" t="n">
        <v>0.41</v>
      </c>
      <c r="U465" s="17" t="inlineStr">
        <is>
          <t>Tier 2 High GIDA (Score 40.0–49.9)</t>
        </is>
      </c>
      <c r="V465" s="19" t="n">
        <v>69.66</v>
      </c>
      <c r="W465" s="19" t="n">
        <v>48.7</v>
      </c>
      <c r="X465" s="19" t="n">
        <v>69.66</v>
      </c>
      <c r="Y465" s="20">
        <f>ROUND(V465*0.35+W465*0.35+X465*0.30,2)</f>
        <v/>
      </c>
      <c r="Z465" s="22" t="inlineStr">
        <is>
          <t>C - Line within 0.5 km; node over 1 km</t>
        </is>
      </c>
      <c r="AA465" s="19" t="n">
        <v>1.1</v>
      </c>
      <c r="AB465" s="19" t="n">
        <v>0.17</v>
      </c>
      <c r="AC465" s="17" t="inlineStr">
        <is>
          <t>Line: Existing 24C</t>
        </is>
      </c>
      <c r="AD465" s="17" t="inlineStr">
        <is>
          <t>Splice closure / line-tap survey candidate; locate closure and confirm splicing/capacity.</t>
        </is>
      </c>
      <c r="AE465" s="16" t="n">
        <v>2461</v>
      </c>
    </row>
    <row r="466">
      <c r="A466" s="16" t="n">
        <v>3</v>
      </c>
      <c r="B466" s="16" t="n">
        <v>462</v>
      </c>
      <c r="C466" s="16" t="n">
        <v>2462</v>
      </c>
      <c r="D466" s="17" t="inlineStr">
        <is>
          <t>0103315012</t>
        </is>
      </c>
      <c r="E466" s="17" t="inlineStr">
        <is>
          <t>Region I (Ilocos Region)</t>
        </is>
      </c>
      <c r="F466" s="17" t="inlineStr">
        <is>
          <t>La Union</t>
        </is>
      </c>
      <c r="G466" s="17" t="inlineStr">
        <is>
          <t>San Gabriel</t>
        </is>
      </c>
      <c r="H466" s="17" t="inlineStr">
        <is>
          <t>Lacong</t>
        </is>
      </c>
      <c r="I466" s="18" t="n">
        <v>16.73427</v>
      </c>
      <c r="J466" s="18" t="n">
        <v>120.43341</v>
      </c>
      <c r="K466" s="17" t="inlineStr">
        <is>
          <t>R</t>
        </is>
      </c>
      <c r="L466" s="11" t="n">
        <v>1545</v>
      </c>
      <c r="M466" s="19" t="n">
        <v>3.7</v>
      </c>
      <c r="N466" s="20">
        <f>INT(L466/M466)</f>
        <v/>
      </c>
      <c r="O466" s="20">
        <f>INT(N466*0.3+0.5)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7.54</v>
      </c>
      <c r="T466" s="19" t="n">
        <v>4.56</v>
      </c>
      <c r="U466" s="17" t="inlineStr">
        <is>
          <t>Tier 2 High GIDA (Score 40.0–49.9)</t>
        </is>
      </c>
      <c r="V466" s="19" t="n">
        <v>69.66</v>
      </c>
      <c r="W466" s="19" t="n">
        <v>48.7</v>
      </c>
      <c r="X466" s="19" t="n">
        <v>69.66</v>
      </c>
      <c r="Y466" s="20">
        <f>ROUND(V466*0.35+W466*0.35+X466*0.30,2)</f>
        <v/>
      </c>
      <c r="Z466" s="24" t="inlineStr">
        <is>
          <t>E - Nearest node or line 3-5 km</t>
        </is>
      </c>
      <c r="AA466" s="19" t="n">
        <v>7.54</v>
      </c>
      <c r="AB466" s="19" t="n">
        <v>4.56</v>
      </c>
      <c r="AC466" s="17" t="inlineStr">
        <is>
          <t>Line: SAN FERNANDO - SUPIDEN AERIAL</t>
        </is>
      </c>
      <c r="AD466" s="17" t="inlineStr">
        <is>
          <t>Review candidate: examine alternative BTS location, updated fiber inventory or Starlink backhaul.</t>
        </is>
      </c>
      <c r="AE466" s="16" t="n">
        <v>2462</v>
      </c>
    </row>
    <row r="467">
      <c r="A467" s="16" t="n">
        <v>3</v>
      </c>
      <c r="B467" s="16" t="n">
        <v>463</v>
      </c>
      <c r="C467" s="16" t="n">
        <v>2463</v>
      </c>
      <c r="D467" s="17" t="inlineStr">
        <is>
          <t>PH0002463</t>
        </is>
      </c>
      <c r="E467" s="17" t="inlineStr">
        <is>
          <t>VIII</t>
        </is>
      </c>
      <c r="F467" s="17" t="inlineStr">
        <is>
          <t>Leyte</t>
        </is>
      </c>
      <c r="G467" s="17" t="inlineStr">
        <is>
          <t>Tacloban City</t>
        </is>
      </c>
      <c r="H467" s="17" t="inlineStr">
        <is>
          <t>Barangay 5</t>
        </is>
      </c>
      <c r="I467" s="18" t="n">
        <v>11.1994708596301</v>
      </c>
      <c r="J467" s="18" t="n">
        <v>124.99830718248</v>
      </c>
      <c r="K467" s="17" t="inlineStr">
        <is>
          <t>R</t>
        </is>
      </c>
      <c r="L467" s="11" t="n">
        <v>2258</v>
      </c>
      <c r="M467" s="19" t="n">
        <v>3.8</v>
      </c>
      <c r="N467" s="20">
        <f>INT(L467/M467)</f>
        <v/>
      </c>
      <c r="O467" s="20">
        <f>INT(N467*0.3+0.5)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9.960000000000001</v>
      </c>
      <c r="T467" s="19" t="n">
        <v>12.79</v>
      </c>
      <c r="U467" s="17" t="inlineStr">
        <is>
          <t>Tier 2 High GIDA (Score 40.0–49.9)</t>
        </is>
      </c>
      <c r="V467" s="19" t="n">
        <v>69.65000000000001</v>
      </c>
      <c r="W467" s="19" t="n">
        <v>48.7</v>
      </c>
      <c r="X467" s="19" t="n">
        <v>69.65000000000001</v>
      </c>
      <c r="Y467" s="20">
        <f>ROUND(V467*0.35+W467*0.35+X467*0.30,2)</f>
        <v/>
      </c>
      <c r="Z467" s="23" t="inlineStr">
        <is>
          <t>D - Other node or line within 3 km</t>
        </is>
      </c>
      <c r="AA467" s="19" t="n">
        <v>1.89</v>
      </c>
      <c r="AB467" s="19" t="n">
        <v>0.84</v>
      </c>
      <c r="AC467" s="17" t="inlineStr">
        <is>
          <t>Line: CAPOOCAN - TACLOBAN</t>
        </is>
      </c>
      <c r="AD467" s="17" t="inlineStr">
        <is>
          <t>Route options survey candidate: compare actual node lateral with approved line tap.</t>
        </is>
      </c>
      <c r="AE467" s="16" t="n">
        <v>2463</v>
      </c>
    </row>
    <row r="468">
      <c r="A468" s="16" t="n">
        <v>3</v>
      </c>
      <c r="B468" s="16" t="n">
        <v>464</v>
      </c>
      <c r="C468" s="16" t="n">
        <v>2464</v>
      </c>
      <c r="D468" s="17" t="inlineStr">
        <is>
          <t>1380611001</t>
        </is>
      </c>
      <c r="E468" s="17" t="inlineStr">
        <is>
          <t>National Capital Region (NCR)</t>
        </is>
      </c>
      <c r="F468" s="17" t="inlineStr">
        <is>
          <t>First District (Not a Province)</t>
        </is>
      </c>
      <c r="G468" s="17" t="inlineStr">
        <is>
          <t>City of Manila</t>
        </is>
      </c>
      <c r="H468" s="17" t="inlineStr">
        <is>
          <t>Barangay 662</t>
        </is>
      </c>
      <c r="I468" s="18" t="n">
        <v>14.581802</v>
      </c>
      <c r="J468" s="18" t="n">
        <v>120.983111</v>
      </c>
      <c r="K468" s="17" t="inlineStr">
        <is>
          <t>U</t>
        </is>
      </c>
      <c r="L468" s="11" t="n">
        <v>1650</v>
      </c>
      <c r="M468" s="19" t="n">
        <v>3.9</v>
      </c>
      <c r="N468" s="20">
        <f>INT(L468/M468)</f>
        <v/>
      </c>
      <c r="O468" s="20">
        <f>INT(N468*0.3+0.5)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84.64</v>
      </c>
      <c r="T468" s="19" t="n">
        <v>58.43</v>
      </c>
      <c r="U468" s="17" t="inlineStr">
        <is>
          <t>Tier 2 High GIDA (Score 40.0–49.9)</t>
        </is>
      </c>
      <c r="V468" s="19" t="n">
        <v>69.65000000000001</v>
      </c>
      <c r="W468" s="19" t="n">
        <v>48.69</v>
      </c>
      <c r="X468" s="19" t="n">
        <v>69.65000000000001</v>
      </c>
      <c r="Y468" s="20">
        <f>ROUND(V468*0.35+W468*0.35+X468*0.30,2)</f>
        <v/>
      </c>
      <c r="Z468" s="25" t="inlineStr">
        <is>
          <t>B - Node 0.5-1 km</t>
        </is>
      </c>
      <c r="AA468" s="19" t="n">
        <v>0.98</v>
      </c>
      <c r="AB468" s="19" t="n">
        <v>0.58</v>
      </c>
      <c r="AC468" s="17" t="inlineStr">
        <is>
          <t>Line: UG 288C via Y-Duct</t>
        </is>
      </c>
      <c r="AD468" s="17" t="inlineStr">
        <is>
          <t>Short node lateral candidate; confirm port/fiber capacity, access and route.</t>
        </is>
      </c>
      <c r="AE468" s="16" t="n">
        <v>2464</v>
      </c>
    </row>
    <row r="469">
      <c r="A469" s="16" t="n">
        <v>3</v>
      </c>
      <c r="B469" s="16" t="n">
        <v>465</v>
      </c>
      <c r="C469" s="16" t="n">
        <v>2465</v>
      </c>
      <c r="D469" s="17" t="inlineStr">
        <is>
          <t>1380601084</t>
        </is>
      </c>
      <c r="E469" s="17" t="inlineStr">
        <is>
          <t>National Capital Region (NCR)</t>
        </is>
      </c>
      <c r="F469" s="17" t="inlineStr">
        <is>
          <t>First District (Not a Province)</t>
        </is>
      </c>
      <c r="G469" s="17" t="inlineStr">
        <is>
          <t>City of Manila</t>
        </is>
      </c>
      <c r="H469" s="17" t="inlineStr">
        <is>
          <t>Barangay 84</t>
        </is>
      </c>
      <c r="I469" s="18" t="n">
        <v>14.6157</v>
      </c>
      <c r="J469" s="18" t="n">
        <v>120.96657</v>
      </c>
      <c r="K469" s="17" t="inlineStr">
        <is>
          <t>U</t>
        </is>
      </c>
      <c r="L469" s="11" t="n">
        <v>1176</v>
      </c>
      <c r="M469" s="19" t="n">
        <v>3.9</v>
      </c>
      <c r="N469" s="20">
        <f>INT(L469/M469)</f>
        <v/>
      </c>
      <c r="O469" s="20">
        <f>INT(N469*0.3+0.5)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41.28</v>
      </c>
      <c r="T469" s="19" t="n">
        <v>38.75</v>
      </c>
      <c r="U469" s="17" t="inlineStr">
        <is>
          <t>Tier 2 High GIDA (Score 40.0–49.9)</t>
        </is>
      </c>
      <c r="V469" s="19" t="n">
        <v>69.65000000000001</v>
      </c>
      <c r="W469" s="19" t="n">
        <v>48.69</v>
      </c>
      <c r="X469" s="19" t="n">
        <v>69.65000000000001</v>
      </c>
      <c r="Y469" s="20">
        <f>ROUND(V469*0.35+W469*0.35+X469*0.30,2)</f>
        <v/>
      </c>
      <c r="Z469" s="25" t="inlineStr">
        <is>
          <t>A - Node within 0.5 km</t>
        </is>
      </c>
      <c r="AA469" s="19" t="n">
        <v>0.48</v>
      </c>
      <c r="AB469" s="19" t="n">
        <v>0.39</v>
      </c>
      <c r="AC469" s="17" t="inlineStr">
        <is>
          <t>Line: Aerial 24C</t>
        </is>
      </c>
      <c r="AD469" s="17" t="inlineStr">
        <is>
          <t>First survey candidate: confirm node handoff, spare capacity and short route; co-location not established.</t>
        </is>
      </c>
      <c r="AE469" s="16" t="n">
        <v>2465</v>
      </c>
    </row>
    <row r="470">
      <c r="A470" s="16" t="n">
        <v>3</v>
      </c>
      <c r="B470" s="16" t="n">
        <v>466</v>
      </c>
      <c r="C470" s="16" t="n">
        <v>2466</v>
      </c>
      <c r="D470" s="17" t="inlineStr">
        <is>
          <t>1380606180</t>
        </is>
      </c>
      <c r="E470" s="17" t="inlineStr">
        <is>
          <t>National Capital Region (NCR)</t>
        </is>
      </c>
      <c r="F470" s="17" t="inlineStr">
        <is>
          <t>First District (Not a Province)</t>
        </is>
      </c>
      <c r="G470" s="17" t="inlineStr">
        <is>
          <t>City of Manila</t>
        </is>
      </c>
      <c r="H470" s="17" t="inlineStr">
        <is>
          <t>Barangay 574</t>
        </is>
      </c>
      <c r="I470" s="18" t="n">
        <v>14.606024</v>
      </c>
      <c r="J470" s="18" t="n">
        <v>121.007944</v>
      </c>
      <c r="K470" s="17" t="inlineStr">
        <is>
          <t>U</t>
        </is>
      </c>
      <c r="L470" s="11" t="n">
        <v>1524</v>
      </c>
      <c r="M470" s="19" t="n">
        <v>3.9</v>
      </c>
      <c r="N470" s="20">
        <f>INT(L470/M470)</f>
        <v/>
      </c>
      <c r="O470" s="20">
        <f>INT(N470*0.3+0.5)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6.32</v>
      </c>
      <c r="T470" s="19" t="n">
        <v>3.66</v>
      </c>
      <c r="U470" s="17" t="inlineStr">
        <is>
          <t>Tier 2 High GIDA (Score 40.0–49.9)</t>
        </is>
      </c>
      <c r="V470" s="19" t="n">
        <v>69.65000000000001</v>
      </c>
      <c r="W470" s="19" t="n">
        <v>48.69</v>
      </c>
      <c r="X470" s="19" t="n">
        <v>69.65000000000001</v>
      </c>
      <c r="Y470" s="20">
        <f>ROUND(V470*0.35+W470*0.35+X470*0.30,2)</f>
        <v/>
      </c>
      <c r="Z470" s="25" t="inlineStr">
        <is>
          <t>B - Node 0.5-1 km</t>
        </is>
      </c>
      <c r="AA470" s="19" t="n">
        <v>0.57</v>
      </c>
      <c r="AB470" s="19" t="n">
        <v>0.43</v>
      </c>
      <c r="AC470" s="17" t="inlineStr">
        <is>
          <t>Line: Aerial 24C</t>
        </is>
      </c>
      <c r="AD470" s="17" t="inlineStr">
        <is>
          <t>Short node lateral candidate; confirm port/fiber capacity, access and route.</t>
        </is>
      </c>
      <c r="AE470" s="16" t="n">
        <v>2466</v>
      </c>
    </row>
    <row r="471">
      <c r="A471" s="16" t="n">
        <v>3</v>
      </c>
      <c r="B471" s="16" t="n">
        <v>467</v>
      </c>
      <c r="C471" s="16" t="n">
        <v>2467</v>
      </c>
      <c r="D471" s="17" t="inlineStr">
        <is>
          <t>1381100072</t>
        </is>
      </c>
      <c r="E471" s="17" t="inlineStr">
        <is>
          <t>National Capital Region (NCR)</t>
        </is>
      </c>
      <c r="F471" s="17" t="inlineStr">
        <is>
          <t>Fourth District (Not a Province)</t>
        </is>
      </c>
      <c r="G471" s="17" t="inlineStr">
        <is>
          <t>Pasay City</t>
        </is>
      </c>
      <c r="H471" s="17" t="inlineStr">
        <is>
          <t>Barangay 72</t>
        </is>
      </c>
      <c r="I471" s="18" t="n">
        <v>14.54130560257486</v>
      </c>
      <c r="J471" s="18" t="n">
        <v>120.9951171403651</v>
      </c>
      <c r="K471" s="17" t="inlineStr">
        <is>
          <t>U</t>
        </is>
      </c>
      <c r="L471" s="11" t="n">
        <v>1463</v>
      </c>
      <c r="M471" s="19" t="n">
        <v>3.4</v>
      </c>
      <c r="N471" s="20">
        <f>INT(L471/M471)</f>
        <v/>
      </c>
      <c r="O471" s="20">
        <f>INT(N471*0.3+0.5)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7.56</v>
      </c>
      <c r="T471" s="19" t="n">
        <v>6.9</v>
      </c>
      <c r="U471" s="17" t="inlineStr">
        <is>
          <t>Tier 2 High GIDA (Score 40.0–49.9)</t>
        </is>
      </c>
      <c r="V471" s="19" t="n">
        <v>69.65000000000001</v>
      </c>
      <c r="W471" s="19" t="n">
        <v>48.69</v>
      </c>
      <c r="X471" s="19" t="n">
        <v>69.65000000000001</v>
      </c>
      <c r="Y471" s="20">
        <f>ROUND(V471*0.35+W471*0.35+X471*0.30,2)</f>
        <v/>
      </c>
      <c r="Z471" s="25" t="inlineStr">
        <is>
          <t>A - Node within 0.5 km</t>
        </is>
      </c>
      <c r="AA471" s="19" t="n">
        <v>0.37</v>
      </c>
      <c r="AB471" s="19" t="n">
        <v>0.01</v>
      </c>
      <c r="AC471" s="17" t="inlineStr">
        <is>
          <t>Line: Existing 24C</t>
        </is>
      </c>
      <c r="AD471" s="17" t="inlineStr">
        <is>
          <t>First survey candidate: confirm node handoff, spare capacity and short route; co-location not established.</t>
        </is>
      </c>
      <c r="AE471" s="16" t="n">
        <v>2467</v>
      </c>
    </row>
    <row r="472">
      <c r="A472" s="16" t="n">
        <v>3</v>
      </c>
      <c r="B472" s="16" t="n">
        <v>468</v>
      </c>
      <c r="C472" s="16" t="n">
        <v>2468</v>
      </c>
      <c r="D472" s="17" t="inlineStr">
        <is>
          <t>1380601198</t>
        </is>
      </c>
      <c r="E472" s="17" t="inlineStr">
        <is>
          <t>National Capital Region (NCR)</t>
        </is>
      </c>
      <c r="F472" s="17" t="inlineStr">
        <is>
          <t>First District (Not a Province)</t>
        </is>
      </c>
      <c r="G472" s="17" t="inlineStr">
        <is>
          <t>City of Manila</t>
        </is>
      </c>
      <c r="H472" s="17" t="inlineStr">
        <is>
          <t>Barangay 198</t>
        </is>
      </c>
      <c r="I472" s="18" t="n">
        <v>14.6360426</v>
      </c>
      <c r="J472" s="18" t="n">
        <v>120.9809589</v>
      </c>
      <c r="K472" s="17" t="inlineStr">
        <is>
          <t>U</t>
        </is>
      </c>
      <c r="L472" s="11" t="n">
        <v>5185</v>
      </c>
      <c r="M472" s="19" t="n">
        <v>3.9</v>
      </c>
      <c r="N472" s="20">
        <f>INT(L472/M472)</f>
        <v/>
      </c>
      <c r="O472" s="20">
        <f>INT(N472*0.3+0.5)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11.72</v>
      </c>
      <c r="T472" s="19" t="n">
        <v>11.86</v>
      </c>
      <c r="U472" s="17" t="inlineStr">
        <is>
          <t>Tier 2 High GIDA (Score 40.0–49.9)</t>
        </is>
      </c>
      <c r="V472" s="19" t="n">
        <v>69.65000000000001</v>
      </c>
      <c r="W472" s="19" t="n">
        <v>48.69</v>
      </c>
      <c r="X472" s="19" t="n">
        <v>69.65000000000001</v>
      </c>
      <c r="Y472" s="20">
        <f>ROUND(V472*0.35+W472*0.35+X472*0.30,2)</f>
        <v/>
      </c>
      <c r="Z472" s="22" t="inlineStr">
        <is>
          <t>C - Line within 0.5 km; node over 1 km</t>
        </is>
      </c>
      <c r="AA472" s="19" t="n">
        <v>1.31</v>
      </c>
      <c r="AB472" s="19" t="n">
        <v>0.14</v>
      </c>
      <c r="AC472" s="17" t="inlineStr">
        <is>
          <t>Line: Aerial 24C</t>
        </is>
      </c>
      <c r="AD472" s="17" t="inlineStr">
        <is>
          <t>Splice closure / line-tap survey candidate; locate closure and confirm splicing/capacity.</t>
        </is>
      </c>
      <c r="AE472" s="16" t="n">
        <v>2468</v>
      </c>
    </row>
    <row r="473">
      <c r="A473" s="16" t="n">
        <v>3</v>
      </c>
      <c r="B473" s="16" t="n">
        <v>469</v>
      </c>
      <c r="C473" s="16" t="n">
        <v>2469</v>
      </c>
      <c r="D473" s="17" t="inlineStr">
        <is>
          <t>1381100116</t>
        </is>
      </c>
      <c r="E473" s="17" t="inlineStr">
        <is>
          <t>National Capital Region (NCR)</t>
        </is>
      </c>
      <c r="F473" s="17" t="inlineStr">
        <is>
          <t>Fourth District (Not a Province)</t>
        </is>
      </c>
      <c r="G473" s="17" t="inlineStr">
        <is>
          <t>Pasay City</t>
        </is>
      </c>
      <c r="H473" s="17" t="inlineStr">
        <is>
          <t>Barangay 116</t>
        </is>
      </c>
      <c r="I473" s="18" t="n">
        <v>14.543223</v>
      </c>
      <c r="J473" s="18" t="n">
        <v>121.000172</v>
      </c>
      <c r="K473" s="17" t="inlineStr">
        <is>
          <t>U</t>
        </is>
      </c>
      <c r="L473" s="11" t="n">
        <v>1239</v>
      </c>
      <c r="M473" s="19" t="n">
        <v>3.4</v>
      </c>
      <c r="N473" s="20">
        <f>INT(L473/M473)</f>
        <v/>
      </c>
      <c r="O473" s="20">
        <f>INT(N473*0.3+0.5)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9.31</v>
      </c>
      <c r="T473" s="19" t="n">
        <v>12.99</v>
      </c>
      <c r="U473" s="17" t="inlineStr">
        <is>
          <t>Tier 2 High GIDA (Score 40.0–49.9)</t>
        </is>
      </c>
      <c r="V473" s="19" t="n">
        <v>69.65000000000001</v>
      </c>
      <c r="W473" s="19" t="n">
        <v>48.69</v>
      </c>
      <c r="X473" s="19" t="n">
        <v>69.65000000000001</v>
      </c>
      <c r="Y473" s="20">
        <f>ROUND(V473*0.35+W473*0.35+X473*0.30,2)</f>
        <v/>
      </c>
      <c r="Z473" s="25" t="inlineStr">
        <is>
          <t>B - Node 0.5-1 km</t>
        </is>
      </c>
      <c r="AA473" s="19" t="n">
        <v>0.63</v>
      </c>
      <c r="AB473" s="19" t="n">
        <v>0.04</v>
      </c>
      <c r="AC473" s="17" t="inlineStr">
        <is>
          <t>Line: UG 288C via Y-Duct</t>
        </is>
      </c>
      <c r="AD473" s="17" t="inlineStr">
        <is>
          <t>Short node lateral candidate; confirm port/fiber capacity, access and route.</t>
        </is>
      </c>
      <c r="AE473" s="16" t="n">
        <v>2469</v>
      </c>
    </row>
    <row r="474">
      <c r="A474" s="16" t="n">
        <v>3</v>
      </c>
      <c r="B474" s="16" t="n">
        <v>470</v>
      </c>
      <c r="C474" s="16" t="n">
        <v>2470</v>
      </c>
      <c r="D474" s="17" t="inlineStr">
        <is>
          <t>1380614030</t>
        </is>
      </c>
      <c r="E474" s="17" t="inlineStr">
        <is>
          <t>National Capital Region (NCR)</t>
        </is>
      </c>
      <c r="F474" s="17" t="inlineStr">
        <is>
          <t>First District (Not a Province)</t>
        </is>
      </c>
      <c r="G474" s="17" t="inlineStr">
        <is>
          <t>City of Manila</t>
        </is>
      </c>
      <c r="H474" s="17" t="inlineStr">
        <is>
          <t>Barangay 774</t>
        </is>
      </c>
      <c r="I474" s="18" t="n">
        <v>14.574984</v>
      </c>
      <c r="J474" s="18" t="n">
        <v>121.008394</v>
      </c>
      <c r="K474" s="17" t="inlineStr">
        <is>
          <t>U</t>
        </is>
      </c>
      <c r="L474" s="11" t="n">
        <v>2965</v>
      </c>
      <c r="M474" s="19" t="n">
        <v>3.9</v>
      </c>
      <c r="N474" s="20">
        <f>INT(L474/M474)</f>
        <v/>
      </c>
      <c r="O474" s="20">
        <f>INT(N474*0.3+0.5)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7.57</v>
      </c>
      <c r="T474" s="19" t="n">
        <v>7.04</v>
      </c>
      <c r="U474" s="17" t="inlineStr">
        <is>
          <t>Tier 2 High GIDA (Score 40.0–49.9)</t>
        </is>
      </c>
      <c r="V474" s="19" t="n">
        <v>69.64</v>
      </c>
      <c r="W474" s="19" t="n">
        <v>48.69</v>
      </c>
      <c r="X474" s="19" t="n">
        <v>69.64</v>
      </c>
      <c r="Y474" s="20">
        <f>ROUND(V474*0.35+W474*0.35+X474*0.30,2)</f>
        <v/>
      </c>
      <c r="Z474" s="22" t="inlineStr">
        <is>
          <t>C - Line within 0.5 km; node over 1 km</t>
        </is>
      </c>
      <c r="AA474" s="19" t="n">
        <v>1.21</v>
      </c>
      <c r="AB474" s="19" t="n">
        <v>0.28</v>
      </c>
      <c r="AC474" s="17" t="inlineStr">
        <is>
          <t>Line: UG 144C via Y-Duct</t>
        </is>
      </c>
      <c r="AD474" s="17" t="inlineStr">
        <is>
          <t>Splice closure / line-tap survey candidate; locate closure and confirm splicing/capacity.</t>
        </is>
      </c>
      <c r="AE474" s="16" t="n">
        <v>2470</v>
      </c>
    </row>
    <row r="475">
      <c r="A475" s="16" t="n">
        <v>3</v>
      </c>
      <c r="B475" s="16" t="n">
        <v>471</v>
      </c>
      <c r="C475" s="16" t="n">
        <v>2471</v>
      </c>
      <c r="D475" s="17" t="inlineStr">
        <is>
          <t>0702216002</t>
        </is>
      </c>
      <c r="E475" s="17" t="inlineStr">
        <is>
          <t>Region VII (Central Visayas)</t>
        </is>
      </c>
      <c r="F475" s="17" t="inlineStr">
        <is>
          <t>Cebu</t>
        </is>
      </c>
      <c r="G475" s="17" t="inlineStr">
        <is>
          <t>Catmon</t>
        </is>
      </c>
      <c r="H475" s="17" t="inlineStr">
        <is>
          <t>Amancion</t>
        </is>
      </c>
      <c r="I475" s="18" t="n">
        <v>10.6374908</v>
      </c>
      <c r="J475" s="18" t="n">
        <v>123.9180861</v>
      </c>
      <c r="K475" s="17" t="inlineStr">
        <is>
          <t>R</t>
        </is>
      </c>
      <c r="L475" s="11" t="n">
        <v>195</v>
      </c>
      <c r="M475" s="19" t="n">
        <v>3.8</v>
      </c>
      <c r="N475" s="20">
        <f>INT(L475/M475)</f>
        <v/>
      </c>
      <c r="O475" s="20">
        <f>INT(N475*0.3+0.5)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12.22</v>
      </c>
      <c r="T475" s="19" t="n">
        <v>11.46</v>
      </c>
      <c r="U475" s="17" t="inlineStr">
        <is>
          <t>Tier 2 High GIDA (Score 40.0–49.9)</t>
        </is>
      </c>
      <c r="V475" s="19" t="n">
        <v>69.64</v>
      </c>
      <c r="W475" s="19" t="n">
        <v>48.69</v>
      </c>
      <c r="X475" s="19" t="n">
        <v>69.64</v>
      </c>
      <c r="Y475" s="20">
        <f>ROUND(V475*0.35+W475*0.35+X475*0.30,2)</f>
        <v/>
      </c>
      <c r="Z475" s="24" t="inlineStr">
        <is>
          <t>F - Nearest node and line over 5 km</t>
        </is>
      </c>
      <c r="AA475" s="19" t="n">
        <v>12.22</v>
      </c>
      <c r="AB475" s="19" t="n">
        <v>11.46</v>
      </c>
      <c r="AC475" s="17" t="inlineStr">
        <is>
          <t>Line: BOGO - DANAO</t>
        </is>
      </c>
      <c r="AD475" s="17" t="inlineStr">
        <is>
          <t>Remote site candidate: deploy Starlink LEO satellite backhaul or long microwave hop.</t>
        </is>
      </c>
      <c r="AE475" s="16" t="n">
        <v>2471</v>
      </c>
    </row>
    <row r="476">
      <c r="A476" s="16" t="n">
        <v>3</v>
      </c>
      <c r="B476" s="16" t="n">
        <v>472</v>
      </c>
      <c r="C476" s="16" t="n">
        <v>2472</v>
      </c>
      <c r="D476" s="17" t="inlineStr">
        <is>
          <t>1380606107</t>
        </is>
      </c>
      <c r="E476" s="17" t="inlineStr">
        <is>
          <t>National Capital Region (NCR)</t>
        </is>
      </c>
      <c r="F476" s="17" t="inlineStr">
        <is>
          <t>First District (Not a Province)</t>
        </is>
      </c>
      <c r="G476" s="17" t="inlineStr">
        <is>
          <t>City of Manila</t>
        </is>
      </c>
      <c r="H476" s="17" t="inlineStr">
        <is>
          <t>Barangay 501</t>
        </is>
      </c>
      <c r="I476" s="18" t="n">
        <v>14.623045</v>
      </c>
      <c r="J476" s="18" t="n">
        <v>120.995439</v>
      </c>
      <c r="K476" s="17" t="inlineStr">
        <is>
          <t>U</t>
        </is>
      </c>
      <c r="L476" s="11" t="n">
        <v>871</v>
      </c>
      <c r="M476" s="19" t="n">
        <v>3.9</v>
      </c>
      <c r="N476" s="20">
        <f>INT(L476/M476)</f>
        <v/>
      </c>
      <c r="O476" s="20">
        <f>INT(N476*0.3+0.5)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33.98</v>
      </c>
      <c r="T476" s="19" t="n">
        <v>72.86</v>
      </c>
      <c r="U476" s="17" t="inlineStr">
        <is>
          <t>Tier 2 High GIDA (Score 40.0–49.9)</t>
        </is>
      </c>
      <c r="V476" s="19" t="n">
        <v>69.64</v>
      </c>
      <c r="W476" s="19" t="n">
        <v>48.69</v>
      </c>
      <c r="X476" s="19" t="n">
        <v>69.64</v>
      </c>
      <c r="Y476" s="20">
        <f>ROUND(V476*0.35+W476*0.35+X476*0.30,2)</f>
        <v/>
      </c>
      <c r="Z476" s="23" t="inlineStr">
        <is>
          <t>D - Other node or line within 3 km</t>
        </is>
      </c>
      <c r="AA476" s="19" t="n">
        <v>1.54</v>
      </c>
      <c r="AB476" s="19" t="n">
        <v>0.6899999999999999</v>
      </c>
      <c r="AC476" s="17" t="inlineStr">
        <is>
          <t>Line: Aerial 24C</t>
        </is>
      </c>
      <c r="AD476" s="17" t="inlineStr">
        <is>
          <t>Route options survey candidate: compare actual node lateral with approved line tap.</t>
        </is>
      </c>
      <c r="AE476" s="16" t="n">
        <v>2472</v>
      </c>
    </row>
    <row r="477">
      <c r="A477" s="16" t="n">
        <v>3</v>
      </c>
      <c r="B477" s="16" t="n">
        <v>473</v>
      </c>
      <c r="C477" s="16" t="n">
        <v>2473</v>
      </c>
      <c r="D477" s="17" t="inlineStr">
        <is>
          <t>0806011023</t>
        </is>
      </c>
      <c r="E477" s="17" t="inlineStr">
        <is>
          <t>Region VIII (Eastern Visayas)</t>
        </is>
      </c>
      <c r="F477" s="17" t="inlineStr">
        <is>
          <t>Samar</t>
        </is>
      </c>
      <c r="G477" s="17" t="inlineStr">
        <is>
          <t>Matuguinao</t>
        </is>
      </c>
      <c r="H477" s="17" t="inlineStr">
        <is>
          <t>San Roque</t>
        </is>
      </c>
      <c r="I477" s="18" t="n">
        <v>12.1449518</v>
      </c>
      <c r="J477" s="18" t="n">
        <v>124.8853259</v>
      </c>
      <c r="K477" s="17" t="inlineStr">
        <is>
          <t>R</t>
        </is>
      </c>
      <c r="L477" s="11" t="n">
        <v>200</v>
      </c>
      <c r="M477" s="19" t="n">
        <v>4.1</v>
      </c>
      <c r="N477" s="20">
        <f>INT(L477/M477)</f>
        <v/>
      </c>
      <c r="O477" s="20">
        <f>INT(N477*0.3+0.5)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96.89</v>
      </c>
      <c r="T477" s="19" t="n">
        <v>96.84999999999999</v>
      </c>
      <c r="U477" s="17" t="inlineStr">
        <is>
          <t>Tier 2 High GIDA (Score 40.0–49.9)</t>
        </is>
      </c>
      <c r="V477" s="19" t="n">
        <v>69.64</v>
      </c>
      <c r="W477" s="19" t="n">
        <v>48.69</v>
      </c>
      <c r="X477" s="19" t="n">
        <v>69.64</v>
      </c>
      <c r="Y477" s="20">
        <f>ROUND(V477*0.35+W477*0.35+X477*0.30,2)</f>
        <v/>
      </c>
      <c r="Z477" s="24" t="inlineStr">
        <is>
          <t>F - Nearest node and line over 5 km</t>
        </is>
      </c>
      <c r="AA477" s="19" t="n">
        <v>96.37</v>
      </c>
      <c r="AB477" s="19" t="n">
        <v>96.33</v>
      </c>
      <c r="AC477" s="17" t="inlineStr">
        <is>
          <t>Line: CAPOOCAN - TACLOBAN</t>
        </is>
      </c>
      <c r="AD477" s="17" t="inlineStr">
        <is>
          <t>Remote site candidate: deploy Starlink LEO satellite backhaul or long microwave hop.</t>
        </is>
      </c>
      <c r="AE477" s="16" t="n">
        <v>2473</v>
      </c>
    </row>
    <row r="478">
      <c r="A478" s="16" t="n">
        <v>3</v>
      </c>
      <c r="B478" s="16" t="n">
        <v>474</v>
      </c>
      <c r="C478" s="16" t="n">
        <v>2474</v>
      </c>
      <c r="D478" s="17" t="inlineStr">
        <is>
          <t>1380400021</t>
        </is>
      </c>
      <c r="E478" s="17" t="inlineStr">
        <is>
          <t>National Capital Region (NCR)</t>
        </is>
      </c>
      <c r="F478" s="17" t="inlineStr">
        <is>
          <t>Third District (Not a Province)</t>
        </is>
      </c>
      <c r="G478" s="17" t="inlineStr">
        <is>
          <t>City of Malabon</t>
        </is>
      </c>
      <c r="H478" s="17" t="inlineStr">
        <is>
          <t>Tugatog</t>
        </is>
      </c>
      <c r="I478" s="18" t="n">
        <v>14.660644</v>
      </c>
      <c r="J478" s="18" t="n">
        <v>120.967583</v>
      </c>
      <c r="K478" s="17" t="inlineStr">
        <is>
          <t>U</t>
        </is>
      </c>
      <c r="L478" s="11" t="n">
        <v>26157</v>
      </c>
      <c r="M478" s="19" t="n">
        <v>3.7</v>
      </c>
      <c r="N478" s="20">
        <f>INT(L478/M478)</f>
        <v/>
      </c>
      <c r="O478" s="20">
        <f>INT(N478*0.3+0.5)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0.87</v>
      </c>
      <c r="T478" s="19" t="n">
        <v>0.75</v>
      </c>
      <c r="U478" s="17" t="inlineStr">
        <is>
          <t>Tier 2 High GIDA (Score 40.0–49.9)</t>
        </is>
      </c>
      <c r="V478" s="19" t="n">
        <v>69.64</v>
      </c>
      <c r="W478" s="19" t="n">
        <v>48.69</v>
      </c>
      <c r="X478" s="19" t="n">
        <v>69.64</v>
      </c>
      <c r="Y478" s="20">
        <f>ROUND(V478*0.35+W478*0.35+X478*0.30,2)</f>
        <v/>
      </c>
      <c r="Z478" s="25" t="inlineStr">
        <is>
          <t>B - Node 0.5-1 km</t>
        </is>
      </c>
      <c r="AA478" s="19" t="n">
        <v>0.87</v>
      </c>
      <c r="AB478" s="19" t="n">
        <v>0.85</v>
      </c>
      <c r="AC478" s="17" t="inlineStr">
        <is>
          <t>Line: UG 288C via Y-Duct</t>
        </is>
      </c>
      <c r="AD478" s="17" t="inlineStr">
        <is>
          <t>Short node lateral candidate; confirm port/fiber capacity, access and route.</t>
        </is>
      </c>
      <c r="AE478" s="16" t="n">
        <v>2474</v>
      </c>
    </row>
    <row r="479">
      <c r="A479" s="16" t="n">
        <v>3</v>
      </c>
      <c r="B479" s="16" t="n">
        <v>475</v>
      </c>
      <c r="C479" s="16" t="n">
        <v>2475</v>
      </c>
      <c r="D479" s="17" t="inlineStr">
        <is>
          <t>1380606172</t>
        </is>
      </c>
      <c r="E479" s="17" t="inlineStr">
        <is>
          <t>National Capital Region (NCR)</t>
        </is>
      </c>
      <c r="F479" s="17" t="inlineStr">
        <is>
          <t>First District (Not a Province)</t>
        </is>
      </c>
      <c r="G479" s="17" t="inlineStr">
        <is>
          <t>City of Manila</t>
        </is>
      </c>
      <c r="H479" s="17" t="inlineStr">
        <is>
          <t>Barangay 566</t>
        </is>
      </c>
      <c r="I479" s="18" t="n">
        <v>14.606324</v>
      </c>
      <c r="J479" s="18" t="n">
        <v>121.006144</v>
      </c>
      <c r="K479" s="17" t="inlineStr">
        <is>
          <t>U</t>
        </is>
      </c>
      <c r="L479" s="11" t="n">
        <v>2226</v>
      </c>
      <c r="M479" s="19" t="n">
        <v>3.9</v>
      </c>
      <c r="N479" s="20">
        <f>INT(L479/M479)</f>
        <v/>
      </c>
      <c r="O479" s="20">
        <f>INT(N479*0.3+0.5)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3.71</v>
      </c>
      <c r="T479" s="19" t="n">
        <v>2.56</v>
      </c>
      <c r="U479" s="17" t="inlineStr">
        <is>
          <t>Tier 2 High GIDA (Score 40.0–49.9)</t>
        </is>
      </c>
      <c r="V479" s="19" t="n">
        <v>69.64</v>
      </c>
      <c r="W479" s="19" t="n">
        <v>48.69</v>
      </c>
      <c r="X479" s="19" t="n">
        <v>69.64</v>
      </c>
      <c r="Y479" s="20">
        <f>ROUND(V479*0.35+W479*0.35+X479*0.30,2)</f>
        <v/>
      </c>
      <c r="Z479" s="25" t="inlineStr">
        <is>
          <t>B - Node 0.5-1 km</t>
        </is>
      </c>
      <c r="AA479" s="19" t="n">
        <v>0.51</v>
      </c>
      <c r="AB479" s="19" t="n">
        <v>0.39</v>
      </c>
      <c r="AC479" s="17" t="inlineStr">
        <is>
          <t>Line: Aerial 24C</t>
        </is>
      </c>
      <c r="AD479" s="17" t="inlineStr">
        <is>
          <t>Short node lateral candidate; confirm port/fiber capacity, access and route.</t>
        </is>
      </c>
      <c r="AE479" s="16" t="n">
        <v>2475</v>
      </c>
    </row>
    <row r="480">
      <c r="A480" s="16" t="n">
        <v>3</v>
      </c>
      <c r="B480" s="16" t="n">
        <v>476</v>
      </c>
      <c r="C480" s="16" t="n">
        <v>2476</v>
      </c>
      <c r="D480" s="17" t="inlineStr">
        <is>
          <t>PH0002476</t>
        </is>
      </c>
      <c r="E480" s="17" t="inlineStr">
        <is>
          <t>NCR</t>
        </is>
      </c>
      <c r="F480" s="17" t="inlineStr">
        <is>
          <t>Metro Manila</t>
        </is>
      </c>
      <c r="G480" s="17" t="inlineStr">
        <is>
          <t>Caloocan City</t>
        </is>
      </c>
      <c r="H480" s="17" t="inlineStr">
        <is>
          <t>Barangay 61</t>
        </is>
      </c>
      <c r="I480" s="18" t="n">
        <v>14.6144209</v>
      </c>
      <c r="J480" s="18" t="n">
        <v>120.9696114</v>
      </c>
      <c r="K480" s="17" t="inlineStr">
        <is>
          <t>R</t>
        </is>
      </c>
      <c r="L480" s="11" t="n">
        <v>2279</v>
      </c>
      <c r="M480" s="19" t="n">
        <v>3.8</v>
      </c>
      <c r="N480" s="20">
        <f>INT(L480/M480)</f>
        <v/>
      </c>
      <c r="O480" s="20">
        <f>INT(N480*0.3+0.5)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3.6</v>
      </c>
      <c r="T480" s="19" t="n">
        <v>4.16</v>
      </c>
      <c r="U480" s="17" t="inlineStr">
        <is>
          <t>Tier 2 High GIDA (Score 40.0–49.9)</t>
        </is>
      </c>
      <c r="V480" s="19" t="n">
        <v>69.63</v>
      </c>
      <c r="W480" s="19" t="n">
        <v>48.68</v>
      </c>
      <c r="X480" s="19" t="n">
        <v>69.63</v>
      </c>
      <c r="Y480" s="20">
        <f>ROUND(V480*0.35+W480*0.35+X480*0.30,2)</f>
        <v/>
      </c>
      <c r="Z480" s="25" t="inlineStr">
        <is>
          <t>B - Node 0.5-1 km</t>
        </is>
      </c>
      <c r="AA480" s="19" t="n">
        <v>0.84</v>
      </c>
      <c r="AB480" s="19" t="n">
        <v>0.04</v>
      </c>
      <c r="AC480" s="17" t="inlineStr">
        <is>
          <t>Line: Aerial 24C</t>
        </is>
      </c>
      <c r="AD480" s="17" t="inlineStr">
        <is>
          <t>Short node lateral candidate; confirm port/fiber capacity, access and route.</t>
        </is>
      </c>
      <c r="AE480" s="16" t="n">
        <v>2476</v>
      </c>
    </row>
    <row r="481">
      <c r="A481" s="16" t="n">
        <v>3</v>
      </c>
      <c r="B481" s="16" t="n">
        <v>477</v>
      </c>
      <c r="C481" s="16" t="n">
        <v>2477</v>
      </c>
      <c r="D481" s="17" t="inlineStr">
        <is>
          <t>0806004008</t>
        </is>
      </c>
      <c r="E481" s="17" t="inlineStr">
        <is>
          <t>Region VIII (Eastern Visayas)</t>
        </is>
      </c>
      <c r="F481" s="17" t="inlineStr">
        <is>
          <t>Samar</t>
        </is>
      </c>
      <c r="G481" s="17" t="inlineStr">
        <is>
          <t>Calbiga</t>
        </is>
      </c>
      <c r="H481" s="17" t="inlineStr">
        <is>
          <t>Buluan</t>
        </is>
      </c>
      <c r="I481" s="18" t="n">
        <v>11.62561</v>
      </c>
      <c r="J481" s="18" t="n">
        <v>125.13535</v>
      </c>
      <c r="K481" s="17" t="inlineStr">
        <is>
          <t>R</t>
        </is>
      </c>
      <c r="L481" s="11" t="n">
        <v>640</v>
      </c>
      <c r="M481" s="19" t="n">
        <v>4.1</v>
      </c>
      <c r="N481" s="20">
        <f>INT(L481/M481)</f>
        <v/>
      </c>
      <c r="O481" s="20">
        <f>INT(N481*0.3+0.5)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45.3</v>
      </c>
      <c r="T481" s="19" t="n">
        <v>47.95</v>
      </c>
      <c r="U481" s="17" t="inlineStr">
        <is>
          <t>Tier 2 High GIDA (Score 40.0–49.9)</t>
        </is>
      </c>
      <c r="V481" s="19" t="n">
        <v>69.63</v>
      </c>
      <c r="W481" s="19" t="n">
        <v>48.68</v>
      </c>
      <c r="X481" s="19" t="n">
        <v>69.63</v>
      </c>
      <c r="Y481" s="20">
        <f>ROUND(V481*0.35+W481*0.35+X481*0.30,2)</f>
        <v/>
      </c>
      <c r="Z481" s="24" t="inlineStr">
        <is>
          <t>F - Nearest node and line over 5 km</t>
        </is>
      </c>
      <c r="AA481" s="19" t="n">
        <v>45.3</v>
      </c>
      <c r="AB481" s="19" t="n">
        <v>47.94</v>
      </c>
      <c r="AC481" s="17" t="inlineStr">
        <is>
          <t>Node: TCL002 - TYPE 3</t>
        </is>
      </c>
      <c r="AD481" s="17" t="inlineStr">
        <is>
          <t>Remote site candidate: deploy Starlink LEO satellite backhaul or long microwave hop.</t>
        </is>
      </c>
      <c r="AE481" s="16" t="n">
        <v>2477</v>
      </c>
    </row>
    <row r="482">
      <c r="A482" s="16" t="n">
        <v>3</v>
      </c>
      <c r="B482" s="16" t="n">
        <v>478</v>
      </c>
      <c r="C482" s="16" t="n">
        <v>2478</v>
      </c>
      <c r="D482" s="17" t="inlineStr">
        <is>
          <t>1381100103</t>
        </is>
      </c>
      <c r="E482" s="17" t="inlineStr">
        <is>
          <t>National Capital Region (NCR)</t>
        </is>
      </c>
      <c r="F482" s="17" t="inlineStr">
        <is>
          <t>Fourth District (Not a Province)</t>
        </is>
      </c>
      <c r="G482" s="17" t="inlineStr">
        <is>
          <t>Pasay City</t>
        </is>
      </c>
      <c r="H482" s="17" t="inlineStr">
        <is>
          <t>Barangay 103</t>
        </is>
      </c>
      <c r="I482" s="18" t="n">
        <v>14.545623</v>
      </c>
      <c r="J482" s="18" t="n">
        <v>121.001492</v>
      </c>
      <c r="K482" s="17" t="inlineStr">
        <is>
          <t>U</t>
        </is>
      </c>
      <c r="L482" s="11" t="n">
        <v>976</v>
      </c>
      <c r="M482" s="19" t="n">
        <v>3.4</v>
      </c>
      <c r="N482" s="20">
        <f>INT(L482/M482)</f>
        <v/>
      </c>
      <c r="O482" s="20">
        <f>INT(N482*0.3+0.5)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1.63</v>
      </c>
      <c r="T482" s="19" t="n">
        <v>0.46</v>
      </c>
      <c r="U482" s="17" t="inlineStr">
        <is>
          <t>Tier 2 High GIDA (Score 40.0–49.9)</t>
        </is>
      </c>
      <c r="V482" s="19" t="n">
        <v>69.63</v>
      </c>
      <c r="W482" s="19" t="n">
        <v>48.68</v>
      </c>
      <c r="X482" s="19" t="n">
        <v>69.63</v>
      </c>
      <c r="Y482" s="20">
        <f>ROUND(V482*0.35+W482*0.35+X482*0.30,2)</f>
        <v/>
      </c>
      <c r="Z482" s="25" t="inlineStr">
        <is>
          <t>B - Node 0.5-1 km</t>
        </is>
      </c>
      <c r="AA482" s="19" t="n">
        <v>0.77</v>
      </c>
      <c r="AB482" s="19" t="n">
        <v>0.23</v>
      </c>
      <c r="AC482" s="17" t="inlineStr">
        <is>
          <t>Line: UG 288C via Y-Duct</t>
        </is>
      </c>
      <c r="AD482" s="17" t="inlineStr">
        <is>
          <t>Short node lateral candidate; confirm port/fiber capacity, access and route.</t>
        </is>
      </c>
      <c r="AE482" s="16" t="n">
        <v>2478</v>
      </c>
    </row>
    <row r="483">
      <c r="A483" s="16" t="n">
        <v>3</v>
      </c>
      <c r="B483" s="16" t="n">
        <v>479</v>
      </c>
      <c r="C483" s="16" t="n">
        <v>2479</v>
      </c>
      <c r="D483" s="17" t="inlineStr">
        <is>
          <t>1380614032</t>
        </is>
      </c>
      <c r="E483" s="17" t="inlineStr">
        <is>
          <t>National Capital Region (NCR)</t>
        </is>
      </c>
      <c r="F483" s="17" t="inlineStr">
        <is>
          <t>First District (Not a Province)</t>
        </is>
      </c>
      <c r="G483" s="17" t="inlineStr">
        <is>
          <t>City of Manila</t>
        </is>
      </c>
      <c r="H483" s="17" t="inlineStr">
        <is>
          <t>Barangay 776</t>
        </is>
      </c>
      <c r="I483" s="18" t="n">
        <v>14.576034</v>
      </c>
      <c r="J483" s="18" t="n">
        <v>121.008544</v>
      </c>
      <c r="K483" s="17" t="inlineStr">
        <is>
          <t>U</t>
        </is>
      </c>
      <c r="L483" s="11" t="n">
        <v>4731</v>
      </c>
      <c r="M483" s="19" t="n">
        <v>3.9</v>
      </c>
      <c r="N483" s="20">
        <f>INT(L483/M483)</f>
        <v/>
      </c>
      <c r="O483" s="20">
        <f>INT(N483*0.3+0.5)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19.24</v>
      </c>
      <c r="T483" s="19" t="n">
        <v>18.92</v>
      </c>
      <c r="U483" s="17" t="inlineStr">
        <is>
          <t>Tier 2 High GIDA (Score 40.0–49.9)</t>
        </is>
      </c>
      <c r="V483" s="19" t="n">
        <v>69.63</v>
      </c>
      <c r="W483" s="19" t="n">
        <v>48.68</v>
      </c>
      <c r="X483" s="19" t="n">
        <v>69.63</v>
      </c>
      <c r="Y483" s="20">
        <f>ROUND(V483*0.35+W483*0.35+X483*0.30,2)</f>
        <v/>
      </c>
      <c r="Z483" s="22" t="inlineStr">
        <is>
          <t>C - Line within 0.5 km; node over 1 km</t>
        </is>
      </c>
      <c r="AA483" s="19" t="n">
        <v>1.12</v>
      </c>
      <c r="AB483" s="19" t="n">
        <v>0.26</v>
      </c>
      <c r="AC483" s="17" t="inlineStr">
        <is>
          <t>Line: Aerial 24C</t>
        </is>
      </c>
      <c r="AD483" s="17" t="inlineStr">
        <is>
          <t>Splice closure / line-tap survey candidate; locate closure and confirm splicing/capacity.</t>
        </is>
      </c>
      <c r="AE483" s="16" t="n">
        <v>2479</v>
      </c>
    </row>
    <row r="484">
      <c r="A484" s="16" t="n">
        <v>3</v>
      </c>
      <c r="B484" s="16" t="n">
        <v>480</v>
      </c>
      <c r="C484" s="16" t="n">
        <v>2480</v>
      </c>
      <c r="D484" s="17" t="inlineStr">
        <is>
          <t>0305415011</t>
        </is>
      </c>
      <c r="E484" s="17" t="inlineStr">
        <is>
          <t>Region III (Central Luzon)</t>
        </is>
      </c>
      <c r="F484" s="17" t="inlineStr">
        <is>
          <t>Pampanga</t>
        </is>
      </c>
      <c r="G484" s="17" t="inlineStr">
        <is>
          <t>Porac</t>
        </is>
      </c>
      <c r="H484" s="17" t="inlineStr">
        <is>
          <t>Diaz</t>
        </is>
      </c>
      <c r="I484" s="18" t="n">
        <v>15.0508594028928</v>
      </c>
      <c r="J484" s="18" t="n">
        <v>120.545582571554</v>
      </c>
      <c r="K484" s="17" t="inlineStr">
        <is>
          <t>R</t>
        </is>
      </c>
      <c r="L484" s="11" t="n">
        <v>470</v>
      </c>
      <c r="M484" s="19" t="n">
        <v>4</v>
      </c>
      <c r="N484" s="20">
        <f>INT(L484/M484)</f>
        <v/>
      </c>
      <c r="O484" s="20">
        <f>INT(N484*0.3+0.5)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1.5</v>
      </c>
      <c r="T484" s="19" t="n">
        <v>1.04</v>
      </c>
      <c r="U484" s="17" t="inlineStr">
        <is>
          <t>Tier 2 High GIDA (Score 40.0–49.9)</t>
        </is>
      </c>
      <c r="V484" s="19" t="n">
        <v>69.62</v>
      </c>
      <c r="W484" s="19" t="n">
        <v>48.67</v>
      </c>
      <c r="X484" s="19" t="n">
        <v>69.62</v>
      </c>
      <c r="Y484" s="20">
        <f>ROUND(V484*0.35+W484*0.35+X484*0.30,2)</f>
        <v/>
      </c>
      <c r="Z484" s="23" t="inlineStr">
        <is>
          <t>D - Other node or line within 3 km</t>
        </is>
      </c>
      <c r="AA484" s="19" t="n">
        <v>1.5</v>
      </c>
      <c r="AB484" s="19" t="n">
        <v>1.04</v>
      </c>
      <c r="AC484" s="17" t="inlineStr">
        <is>
          <t>Line: 48 CORE (4X12)</t>
        </is>
      </c>
      <c r="AD484" s="17" t="inlineStr">
        <is>
          <t>Route options survey candidate: compare actual node lateral with approved line tap.</t>
        </is>
      </c>
      <c r="AE484" s="16" t="n">
        <v>2480</v>
      </c>
    </row>
    <row r="485">
      <c r="A485" s="16" t="n">
        <v>3</v>
      </c>
      <c r="B485" s="16" t="n">
        <v>481</v>
      </c>
      <c r="C485" s="16" t="n">
        <v>2481</v>
      </c>
      <c r="D485" s="17" t="inlineStr">
        <is>
          <t>1381100127</t>
        </is>
      </c>
      <c r="E485" s="17" t="inlineStr">
        <is>
          <t>National Capital Region (NCR)</t>
        </is>
      </c>
      <c r="F485" s="17" t="inlineStr">
        <is>
          <t>Fourth District (Not a Province)</t>
        </is>
      </c>
      <c r="G485" s="17" t="inlineStr">
        <is>
          <t>Pasay City</t>
        </is>
      </c>
      <c r="H485" s="17" t="inlineStr">
        <is>
          <t>Barangay 127</t>
        </is>
      </c>
      <c r="I485" s="18" t="n">
        <v>14.548799</v>
      </c>
      <c r="J485" s="18" t="n">
        <v>121.006212</v>
      </c>
      <c r="K485" s="17" t="inlineStr">
        <is>
          <t>U</t>
        </is>
      </c>
      <c r="L485" s="11" t="n">
        <v>1850</v>
      </c>
      <c r="M485" s="19" t="n">
        <v>3.4</v>
      </c>
      <c r="N485" s="20">
        <f>INT(L485/M485)</f>
        <v/>
      </c>
      <c r="O485" s="20">
        <f>INT(N485*0.3+0.5)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2.01</v>
      </c>
      <c r="T485" s="19" t="n">
        <v>2.01</v>
      </c>
      <c r="U485" s="17" t="inlineStr">
        <is>
          <t>Tier 2 High GIDA (Score 40.0–49.9)</t>
        </is>
      </c>
      <c r="V485" s="19" t="n">
        <v>69.62</v>
      </c>
      <c r="W485" s="19" t="n">
        <v>48.67</v>
      </c>
      <c r="X485" s="19" t="n">
        <v>69.62</v>
      </c>
      <c r="Y485" s="20">
        <f>ROUND(V485*0.35+W485*0.35+X485*0.30,2)</f>
        <v/>
      </c>
      <c r="Z485" s="25" t="inlineStr">
        <is>
          <t>B - Node 0.5-1 km</t>
        </is>
      </c>
      <c r="AA485" s="19" t="n">
        <v>0.57</v>
      </c>
      <c r="AB485" s="19" t="n">
        <v>0.15</v>
      </c>
      <c r="AC485" s="17" t="inlineStr">
        <is>
          <t>Line: Aerial 24C</t>
        </is>
      </c>
      <c r="AD485" s="17" t="inlineStr">
        <is>
          <t>Short node lateral candidate; confirm port/fiber capacity, access and route.</t>
        </is>
      </c>
      <c r="AE485" s="16" t="n">
        <v>2481</v>
      </c>
    </row>
    <row r="486">
      <c r="A486" s="16" t="n">
        <v>3</v>
      </c>
      <c r="B486" s="16" t="n">
        <v>482</v>
      </c>
      <c r="C486" s="16" t="n">
        <v>2482</v>
      </c>
      <c r="D486" s="17" t="inlineStr">
        <is>
          <t>PH0002482</t>
        </is>
      </c>
      <c r="E486" s="17" t="inlineStr">
        <is>
          <t>NCR</t>
        </is>
      </c>
      <c r="F486" s="17" t="inlineStr">
        <is>
          <t>Metro Manila</t>
        </is>
      </c>
      <c r="G486" s="17" t="inlineStr">
        <is>
          <t>Caloocan City</t>
        </is>
      </c>
      <c r="H486" s="17" t="inlineStr">
        <is>
          <t>Barangay 62</t>
        </is>
      </c>
      <c r="I486" s="18" t="n">
        <v>14.650368</v>
      </c>
      <c r="J486" s="18" t="n">
        <v>120.980621</v>
      </c>
      <c r="K486" s="17" t="inlineStr">
        <is>
          <t>R</t>
        </is>
      </c>
      <c r="L486" s="11" t="n">
        <v>2279</v>
      </c>
      <c r="M486" s="19" t="n">
        <v>3.8</v>
      </c>
      <c r="N486" s="20">
        <f>INT(L486/M486)</f>
        <v/>
      </c>
      <c r="O486" s="20">
        <f>INT(N486*0.3+0.5)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56.58</v>
      </c>
      <c r="T486" s="19" t="n">
        <v>54.99</v>
      </c>
      <c r="U486" s="17" t="inlineStr">
        <is>
          <t>Tier 2 High GIDA (Score 40.0–49.9)</t>
        </is>
      </c>
      <c r="V486" s="19" t="n">
        <v>69.62</v>
      </c>
      <c r="W486" s="19" t="n">
        <v>48.67</v>
      </c>
      <c r="X486" s="19" t="n">
        <v>69.62</v>
      </c>
      <c r="Y486" s="20">
        <f>ROUND(V486*0.35+W486*0.35+X486*0.30,2)</f>
        <v/>
      </c>
      <c r="Z486" s="25" t="inlineStr">
        <is>
          <t>A - Node within 0.5 km</t>
        </is>
      </c>
      <c r="AA486" s="19" t="n">
        <v>0.49</v>
      </c>
      <c r="AB486" s="19" t="n">
        <v>0.15</v>
      </c>
      <c r="AC486" s="17" t="inlineStr">
        <is>
          <t>Line: Aerial 24C</t>
        </is>
      </c>
      <c r="AD486" s="17" t="inlineStr">
        <is>
          <t>First survey candidate: confirm node handoff, spare capacity and short route; co-location not established.</t>
        </is>
      </c>
      <c r="AE486" s="16" t="n">
        <v>2482</v>
      </c>
    </row>
    <row r="487">
      <c r="A487" s="16" t="n">
        <v>3</v>
      </c>
      <c r="B487" s="16" t="n">
        <v>483</v>
      </c>
      <c r="C487" s="16" t="n">
        <v>2483</v>
      </c>
      <c r="D487" s="17" t="inlineStr">
        <is>
          <t>0806004009</t>
        </is>
      </c>
      <c r="E487" s="17" t="inlineStr">
        <is>
          <t>Region VIII (Eastern Visayas)</t>
        </is>
      </c>
      <c r="F487" s="17" t="inlineStr">
        <is>
          <t>Samar</t>
        </is>
      </c>
      <c r="G487" s="17" t="inlineStr">
        <is>
          <t>Calbiga</t>
        </is>
      </c>
      <c r="H487" s="17" t="inlineStr">
        <is>
          <t>Caamlongan</t>
        </is>
      </c>
      <c r="I487" s="18" t="n">
        <v>11.5681</v>
      </c>
      <c r="J487" s="18" t="n">
        <v>125.1155</v>
      </c>
      <c r="K487" s="17" t="inlineStr">
        <is>
          <t>R</t>
        </is>
      </c>
      <c r="L487" s="11" t="n">
        <v>231</v>
      </c>
      <c r="M487" s="19" t="n">
        <v>4.1</v>
      </c>
      <c r="N487" s="20">
        <f>INT(L487/M487)</f>
        <v/>
      </c>
      <c r="O487" s="20">
        <f>INT(N487*0.3+0.5)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38.55</v>
      </c>
      <c r="T487" s="19" t="n">
        <v>41.2</v>
      </c>
      <c r="U487" s="17" t="inlineStr">
        <is>
          <t>Tier 2 High GIDA (Score 40.0–49.9)</t>
        </is>
      </c>
      <c r="V487" s="19" t="n">
        <v>69.61</v>
      </c>
      <c r="W487" s="19" t="n">
        <v>48.67</v>
      </c>
      <c r="X487" s="19" t="n">
        <v>69.61</v>
      </c>
      <c r="Y487" s="20">
        <f>ROUND(V487*0.35+W487*0.35+X487*0.30,2)</f>
        <v/>
      </c>
      <c r="Z487" s="24" t="inlineStr">
        <is>
          <t>F - Nearest node and line over 5 km</t>
        </is>
      </c>
      <c r="AA487" s="19" t="n">
        <v>38.55</v>
      </c>
      <c r="AB487" s="19" t="n">
        <v>41.2</v>
      </c>
      <c r="AC487" s="17" t="inlineStr">
        <is>
          <t>Node: TCL002 - TYPE 3</t>
        </is>
      </c>
      <c r="AD487" s="17" t="inlineStr">
        <is>
          <t>Remote site candidate: deploy Starlink LEO satellite backhaul or long microwave hop.</t>
        </is>
      </c>
      <c r="AE487" s="16" t="n">
        <v>2483</v>
      </c>
    </row>
    <row r="488">
      <c r="A488" s="16" t="n">
        <v>3</v>
      </c>
      <c r="B488" s="16" t="n">
        <v>484</v>
      </c>
      <c r="C488" s="16" t="n">
        <v>2484</v>
      </c>
      <c r="D488" s="17" t="inlineStr">
        <is>
          <t>0300803011</t>
        </is>
      </c>
      <c r="E488" s="17" t="inlineStr">
        <is>
          <t>Region III (Central Luzon)</t>
        </is>
      </c>
      <c r="F488" s="17" t="inlineStr">
        <is>
          <t>Bataan</t>
        </is>
      </c>
      <c r="G488" s="17" t="inlineStr">
        <is>
          <t>City of Balanga</t>
        </is>
      </c>
      <c r="H488" s="17" t="inlineStr">
        <is>
          <t>Ibayo</t>
        </is>
      </c>
      <c r="I488" s="18" t="n">
        <v>14.669129</v>
      </c>
      <c r="J488" s="18" t="n">
        <v>120.543669</v>
      </c>
      <c r="K488" s="17" t="inlineStr">
        <is>
          <t>U</t>
        </is>
      </c>
      <c r="L488" s="11" t="n">
        <v>2379</v>
      </c>
      <c r="M488" s="19" t="n">
        <v>3.6</v>
      </c>
      <c r="N488" s="20">
        <f>INT(L488/M488)</f>
        <v/>
      </c>
      <c r="O488" s="20">
        <f>INT(N488*0.3+0.5)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2.47</v>
      </c>
      <c r="T488" s="19" t="n">
        <v>0.58</v>
      </c>
      <c r="U488" s="17" t="inlineStr">
        <is>
          <t>Tier 2 High GIDA (Score 40.0–49.9)</t>
        </is>
      </c>
      <c r="V488" s="19" t="n">
        <v>69.61</v>
      </c>
      <c r="W488" s="19" t="n">
        <v>48.66</v>
      </c>
      <c r="X488" s="19" t="n">
        <v>69.61</v>
      </c>
      <c r="Y488" s="20">
        <f>ROUND(V488*0.35+W488*0.35+X488*0.30,2)</f>
        <v/>
      </c>
      <c r="Z488" s="23" t="inlineStr">
        <is>
          <t>D - Other node or line within 3 km</t>
        </is>
      </c>
      <c r="AA488" s="19" t="n">
        <v>1.63</v>
      </c>
      <c r="AB488" s="19" t="n">
        <v>0.63</v>
      </c>
      <c r="AC488" s="17" t="inlineStr">
        <is>
          <t>Line: PILAR</t>
        </is>
      </c>
      <c r="AD488" s="17" t="inlineStr">
        <is>
          <t>Route options survey candidate: compare actual node lateral with approved line tap.</t>
        </is>
      </c>
      <c r="AE488" s="16" t="n">
        <v>2484</v>
      </c>
    </row>
    <row r="489">
      <c r="A489" s="16" t="n">
        <v>3</v>
      </c>
      <c r="B489" s="16" t="n">
        <v>485</v>
      </c>
      <c r="C489" s="16" t="n">
        <v>2485</v>
      </c>
      <c r="D489" s="17" t="inlineStr">
        <is>
          <t>0506203011</t>
        </is>
      </c>
      <c r="E489" s="17" t="inlineStr">
        <is>
          <t>Region V (Bicol Region)</t>
        </is>
      </c>
      <c r="F489" s="17" t="inlineStr">
        <is>
          <t>Sorsogon</t>
        </is>
      </c>
      <c r="G489" s="17" t="inlineStr">
        <is>
          <t>Bulan</t>
        </is>
      </c>
      <c r="H489" s="17" t="inlineStr">
        <is>
          <t>Bical</t>
        </is>
      </c>
      <c r="I489" s="18" t="n">
        <v>12.7348628</v>
      </c>
      <c r="J489" s="18" t="n">
        <v>123.9377077</v>
      </c>
      <c r="K489" s="17" t="inlineStr">
        <is>
          <t>R</t>
        </is>
      </c>
      <c r="L489" s="11" t="n">
        <v>686</v>
      </c>
      <c r="M489" s="19" t="n">
        <v>4</v>
      </c>
      <c r="N489" s="20">
        <f>INT(L489/M489)</f>
        <v/>
      </c>
      <c r="O489" s="20">
        <f>INT(N489*0.3+0.5)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7.39</v>
      </c>
      <c r="T489" s="19" t="n">
        <v>3.36</v>
      </c>
      <c r="U489" s="17" t="inlineStr">
        <is>
          <t>Tier 2 High GIDA (Score 40.0–49.9)</t>
        </is>
      </c>
      <c r="V489" s="19" t="n">
        <v>69.59999999999999</v>
      </c>
      <c r="W489" s="19" t="n">
        <v>48.66</v>
      </c>
      <c r="X489" s="19" t="n">
        <v>69.59999999999999</v>
      </c>
      <c r="Y489" s="20">
        <f>ROUND(V489*0.35+W489*0.35+X489*0.30,2)</f>
        <v/>
      </c>
      <c r="Z489" s="24" t="inlineStr">
        <is>
          <t>E - Nearest node or line 3-5 km</t>
        </is>
      </c>
      <c r="AA489" s="19" t="n">
        <v>7.39</v>
      </c>
      <c r="AB489" s="19" t="n">
        <v>3.35</v>
      </c>
      <c r="AC489" s="17" t="inlineStr">
        <is>
          <t>Line: 30,000m</t>
        </is>
      </c>
      <c r="AD489" s="17" t="inlineStr">
        <is>
          <t>Review candidate: examine alternative BTS location, updated fiber inventory or Starlink backhaul.</t>
        </is>
      </c>
      <c r="AE489" s="16" t="n">
        <v>2485</v>
      </c>
    </row>
    <row r="490">
      <c r="A490" s="16" t="n">
        <v>3</v>
      </c>
      <c r="B490" s="16" t="n">
        <v>486</v>
      </c>
      <c r="C490" s="16" t="n">
        <v>2486</v>
      </c>
      <c r="D490" s="17" t="inlineStr">
        <is>
          <t>1003518021</t>
        </is>
      </c>
      <c r="E490" s="17" t="inlineStr">
        <is>
          <t>Region X (Northern Mindanao)</t>
        </is>
      </c>
      <c r="F490" s="17" t="inlineStr">
        <is>
          <t>Lanao del Norte</t>
        </is>
      </c>
      <c r="G490" s="17" t="inlineStr">
        <is>
          <t>Salvador</t>
        </is>
      </c>
      <c r="H490" s="17" t="inlineStr">
        <is>
          <t>Pawak</t>
        </is>
      </c>
      <c r="I490" s="18" t="n">
        <v>7.87732</v>
      </c>
      <c r="J490" s="18" t="n">
        <v>123.8822815</v>
      </c>
      <c r="K490" s="17" t="inlineStr">
        <is>
          <t>R</t>
        </is>
      </c>
      <c r="L490" s="11" t="n">
        <v>1156</v>
      </c>
      <c r="M490" s="19" t="n">
        <v>4.2</v>
      </c>
      <c r="N490" s="20">
        <f>INT(L490/M490)</f>
        <v/>
      </c>
      <c r="O490" s="20">
        <f>INT(N490*0.3+0.5)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16.92</v>
      </c>
      <c r="T490" s="19" t="n">
        <v>10.46</v>
      </c>
      <c r="U490" s="17" t="inlineStr">
        <is>
          <t>Tier 2 High GIDA (Score 40.0–49.9)</t>
        </is>
      </c>
      <c r="V490" s="19" t="n">
        <v>69.59999999999999</v>
      </c>
      <c r="W490" s="19" t="n">
        <v>48.66</v>
      </c>
      <c r="X490" s="19" t="n">
        <v>69.59999999999999</v>
      </c>
      <c r="Y490" s="20">
        <f>ROUND(V490*0.35+W490*0.35+X490*0.30,2)</f>
        <v/>
      </c>
      <c r="Z490" s="24" t="inlineStr">
        <is>
          <t>F - Nearest node and line over 5 km</t>
        </is>
      </c>
      <c r="AA490" s="19" t="n">
        <v>20.57</v>
      </c>
      <c r="AB490" s="19" t="n">
        <v>12.6</v>
      </c>
      <c r="AC490" s="17" t="inlineStr">
        <is>
          <t>Line: ILIGAN - PAGADIAN</t>
        </is>
      </c>
      <c r="AD490" s="17" t="inlineStr">
        <is>
          <t>Remote site candidate: deploy Starlink LEO satellite backhaul or long microwave hop.</t>
        </is>
      </c>
      <c r="AE490" s="16" t="n">
        <v>2486</v>
      </c>
    </row>
    <row r="491">
      <c r="A491" s="16" t="n">
        <v>3</v>
      </c>
      <c r="B491" s="16" t="n">
        <v>487</v>
      </c>
      <c r="C491" s="16" t="n">
        <v>2487</v>
      </c>
      <c r="D491" s="17" t="inlineStr">
        <is>
          <t>1381100183</t>
        </is>
      </c>
      <c r="E491" s="17" t="inlineStr">
        <is>
          <t>National Capital Region (NCR)</t>
        </is>
      </c>
      <c r="F491" s="17" t="inlineStr">
        <is>
          <t>Fourth District (Not a Province)</t>
        </is>
      </c>
      <c r="G491" s="17" t="inlineStr">
        <is>
          <t>Pasay City</t>
        </is>
      </c>
      <c r="H491" s="17" t="inlineStr">
        <is>
          <t>Barangay 183</t>
        </is>
      </c>
      <c r="I491" s="18" t="n">
        <v>14.523889</v>
      </c>
      <c r="J491" s="18" t="n">
        <v>121.013056</v>
      </c>
      <c r="K491" s="17" t="inlineStr">
        <is>
          <t>U</t>
        </is>
      </c>
      <c r="L491" s="11" t="n">
        <v>38435</v>
      </c>
      <c r="M491" s="19" t="n">
        <v>3.4</v>
      </c>
      <c r="N491" s="20">
        <f>INT(L491/M491)</f>
        <v/>
      </c>
      <c r="O491" s="20">
        <f>INT(N491*0.3+0.5)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0.35</v>
      </c>
      <c r="T491" s="19" t="n">
        <v>0.35</v>
      </c>
      <c r="U491" s="17" t="inlineStr">
        <is>
          <t>Tier 2 High GIDA (Score 40.0–49.9)</t>
        </is>
      </c>
      <c r="V491" s="19" t="n">
        <v>69.59999999999999</v>
      </c>
      <c r="W491" s="19" t="n">
        <v>48.66</v>
      </c>
      <c r="X491" s="19" t="n">
        <v>69.59999999999999</v>
      </c>
      <c r="Y491" s="20">
        <f>ROUND(V491*0.35+W491*0.35+X491*0.30,2)</f>
        <v/>
      </c>
      <c r="Z491" s="25" t="inlineStr">
        <is>
          <t>A - Node within 0.5 km</t>
        </is>
      </c>
      <c r="AA491" s="19" t="n">
        <v>0.35</v>
      </c>
      <c r="AB491" s="19" t="n">
        <v>0.07000000000000001</v>
      </c>
      <c r="AC491" s="17" t="inlineStr">
        <is>
          <t>Line: Aerial 24C</t>
        </is>
      </c>
      <c r="AD491" s="17" t="inlineStr">
        <is>
          <t>First survey candidate: confirm node handoff, spare capacity and short route; co-location not established.</t>
        </is>
      </c>
      <c r="AE491" s="16" t="n">
        <v>2487</v>
      </c>
    </row>
    <row r="492">
      <c r="A492" s="16" t="n">
        <v>3</v>
      </c>
      <c r="B492" s="16" t="n">
        <v>488</v>
      </c>
      <c r="C492" s="16" t="n">
        <v>2488</v>
      </c>
      <c r="D492" s="17" t="inlineStr">
        <is>
          <t>0402106041</t>
        </is>
      </c>
      <c r="E492" s="17" t="inlineStr">
        <is>
          <t>Region IV-A (CALABARZON)</t>
        </is>
      </c>
      <c r="F492" s="17" t="inlineStr">
        <is>
          <t>Cavite</t>
        </is>
      </c>
      <c r="G492" s="17" t="inlineStr">
        <is>
          <t>City of Dasmariñas</t>
        </is>
      </c>
      <c r="H492" s="17" t="inlineStr">
        <is>
          <t>Santa Cruz I</t>
        </is>
      </c>
      <c r="I492" s="18" t="n">
        <v>14.312793</v>
      </c>
      <c r="J492" s="18" t="n">
        <v>120.96065</v>
      </c>
      <c r="K492" s="17" t="inlineStr">
        <is>
          <t>U</t>
        </is>
      </c>
      <c r="L492" s="11" t="n">
        <v>5381</v>
      </c>
      <c r="M492" s="19" t="n">
        <v>3.4</v>
      </c>
      <c r="N492" s="20">
        <f>INT(L492/M492)</f>
        <v/>
      </c>
      <c r="O492" s="20">
        <f>INT(N492*0.3+0.5)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0.55</v>
      </c>
      <c r="T492" s="19" t="n">
        <v>1.44</v>
      </c>
      <c r="U492" s="17" t="inlineStr">
        <is>
          <t>Tier 2 High GIDA (Score 40.0–49.9)</t>
        </is>
      </c>
      <c r="V492" s="19" t="n">
        <v>69.59</v>
      </c>
      <c r="W492" s="19" t="n">
        <v>48.65</v>
      </c>
      <c r="X492" s="19" t="n">
        <v>69.59</v>
      </c>
      <c r="Y492" s="20">
        <f>ROUND(V492*0.35+W492*0.35+X492*0.30,2)</f>
        <v/>
      </c>
      <c r="Z492" s="25" t="inlineStr">
        <is>
          <t>B - Node 0.5-1 km</t>
        </is>
      </c>
      <c r="AA492" s="19" t="n">
        <v>0.55</v>
      </c>
      <c r="AB492" s="19" t="n">
        <v>1.36</v>
      </c>
      <c r="AC492" s="17" t="inlineStr">
        <is>
          <t>Node: DMC004 - TYPE 3</t>
        </is>
      </c>
      <c r="AD492" s="17" t="inlineStr">
        <is>
          <t>Short node lateral candidate; confirm port/fiber capacity, access and route.</t>
        </is>
      </c>
      <c r="AE492" s="16" t="n">
        <v>2488</v>
      </c>
    </row>
    <row r="493">
      <c r="A493" s="16" t="n">
        <v>3</v>
      </c>
      <c r="B493" s="16" t="n">
        <v>489</v>
      </c>
      <c r="C493" s="16" t="n">
        <v>2489</v>
      </c>
      <c r="D493" s="17" t="inlineStr">
        <is>
          <t>1380606128</t>
        </is>
      </c>
      <c r="E493" s="17" t="inlineStr">
        <is>
          <t>National Capital Region (NCR)</t>
        </is>
      </c>
      <c r="F493" s="17" t="inlineStr">
        <is>
          <t>First District (Not a Province)</t>
        </is>
      </c>
      <c r="G493" s="17" t="inlineStr">
        <is>
          <t>City of Manila</t>
        </is>
      </c>
      <c r="H493" s="17" t="inlineStr">
        <is>
          <t>Barangay 522</t>
        </is>
      </c>
      <c r="I493" s="18" t="n">
        <v>14.612031</v>
      </c>
      <c r="J493" s="18" t="n">
        <v>120.998869</v>
      </c>
      <c r="K493" s="17" t="inlineStr">
        <is>
          <t>U</t>
        </is>
      </c>
      <c r="L493" s="11" t="n">
        <v>1124</v>
      </c>
      <c r="M493" s="19" t="n">
        <v>3.9</v>
      </c>
      <c r="N493" s="20">
        <f>INT(L493/M493)</f>
        <v/>
      </c>
      <c r="O493" s="20">
        <f>INT(N493*0.3+0.5)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52.56</v>
      </c>
      <c r="T493" s="19" t="n">
        <v>27.33</v>
      </c>
      <c r="U493" s="17" t="inlineStr">
        <is>
          <t>Tier 2 High GIDA (Score 40.0–49.9)</t>
        </is>
      </c>
      <c r="V493" s="19" t="n">
        <v>69.59</v>
      </c>
      <c r="W493" s="19" t="n">
        <v>48.65</v>
      </c>
      <c r="X493" s="19" t="n">
        <v>69.59</v>
      </c>
      <c r="Y493" s="20">
        <f>ROUND(V493*0.35+W493*0.35+X493*0.30,2)</f>
        <v/>
      </c>
      <c r="Z493" s="25" t="inlineStr">
        <is>
          <t>B - Node 0.5-1 km</t>
        </is>
      </c>
      <c r="AA493" s="19" t="n">
        <v>0.54</v>
      </c>
      <c r="AB493" s="19" t="n">
        <v>0.11</v>
      </c>
      <c r="AC493" s="17" t="inlineStr">
        <is>
          <t>Line: Aerial 24C</t>
        </is>
      </c>
      <c r="AD493" s="17" t="inlineStr">
        <is>
          <t>Short node lateral candidate; confirm port/fiber capacity, access and route.</t>
        </is>
      </c>
      <c r="AE493" s="16" t="n">
        <v>2489</v>
      </c>
    </row>
    <row r="494">
      <c r="A494" s="16" t="n">
        <v>3</v>
      </c>
      <c r="B494" s="16" t="n">
        <v>490</v>
      </c>
      <c r="C494" s="16" t="n">
        <v>2490</v>
      </c>
      <c r="D494" s="17" t="inlineStr">
        <is>
          <t>1908702011</t>
        </is>
      </c>
      <c r="E494" s="17" t="inlineStr">
        <is>
          <t>Bangsamoro Autonomous Region In Muslim Mindanao (BARMM)</t>
        </is>
      </c>
      <c r="F494" s="17" t="inlineStr">
        <is>
          <t>Maguindanao del Norte</t>
        </is>
      </c>
      <c r="G494" s="17" t="inlineStr">
        <is>
          <t>Buldon</t>
        </is>
      </c>
      <c r="H494" s="17" t="inlineStr">
        <is>
          <t>Nuyo</t>
        </is>
      </c>
      <c r="I494" s="18" t="n">
        <v>17.254057</v>
      </c>
      <c r="J494" s="18" t="n">
        <v>122.228101</v>
      </c>
      <c r="K494" s="17" t="inlineStr">
        <is>
          <t>R</t>
        </is>
      </c>
      <c r="L494" s="11" t="n">
        <v>6458</v>
      </c>
      <c r="M494" s="19" t="n">
        <v>4.3</v>
      </c>
      <c r="N494" s="20">
        <f>INT(L494/M494)</f>
        <v/>
      </c>
      <c r="O494" s="20">
        <f>INT(N494*0.3+0.5)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29.3</v>
      </c>
      <c r="T494" s="19" t="n">
        <v>34.19</v>
      </c>
      <c r="U494" s="17" t="inlineStr">
        <is>
          <t>Tier 2 High GIDA (Score 40.0–49.9)</t>
        </is>
      </c>
      <c r="V494" s="19" t="n">
        <v>69.59</v>
      </c>
      <c r="W494" s="19" t="n">
        <v>48.65</v>
      </c>
      <c r="X494" s="19" t="n">
        <v>69.59</v>
      </c>
      <c r="Y494" s="20">
        <f>ROUND(V494*0.35+W494*0.35+X494*0.30,2)</f>
        <v/>
      </c>
      <c r="Z494" s="24" t="inlineStr">
        <is>
          <t>F - Nearest node and line over 5 km</t>
        </is>
      </c>
      <c r="AA494" s="19" t="n">
        <v>29.3</v>
      </c>
      <c r="AB494" s="19" t="n">
        <v>34.18</v>
      </c>
      <c r="AC494" s="17" t="inlineStr">
        <is>
          <t>Node: IGI003 - PM</t>
        </is>
      </c>
      <c r="AD494" s="17" t="inlineStr">
        <is>
          <t>Remote site candidate: deploy Starlink LEO satellite backhaul or long microwave hop.</t>
        </is>
      </c>
      <c r="AE494" s="16" t="n">
        <v>2490</v>
      </c>
    </row>
    <row r="495">
      <c r="A495" s="16" t="n">
        <v>3</v>
      </c>
      <c r="B495" s="16" t="n">
        <v>491</v>
      </c>
      <c r="C495" s="16" t="n">
        <v>2491</v>
      </c>
      <c r="D495" s="17" t="inlineStr">
        <is>
          <t>1380612009</t>
        </is>
      </c>
      <c r="E495" s="17" t="inlineStr">
        <is>
          <t>National Capital Region (NCR)</t>
        </is>
      </c>
      <c r="F495" s="17" t="inlineStr">
        <is>
          <t>First District (Not a Province)</t>
        </is>
      </c>
      <c r="G495" s="17" t="inlineStr">
        <is>
          <t>City of Manila</t>
        </is>
      </c>
      <c r="H495" s="17" t="inlineStr">
        <is>
          <t>Barangay 841</t>
        </is>
      </c>
      <c r="I495" s="18" t="n">
        <v>14.5861959</v>
      </c>
      <c r="J495" s="18" t="n">
        <v>121.0007399</v>
      </c>
      <c r="K495" s="17" t="inlineStr">
        <is>
          <t>U</t>
        </is>
      </c>
      <c r="L495" s="11" t="n">
        <v>2318</v>
      </c>
      <c r="M495" s="19" t="n">
        <v>3.9</v>
      </c>
      <c r="N495" s="20">
        <f>INT(L495/M495)</f>
        <v/>
      </c>
      <c r="O495" s="20">
        <f>INT(N495*0.3+0.5)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45.41</v>
      </c>
      <c r="T495" s="19" t="n">
        <v>44.42</v>
      </c>
      <c r="U495" s="17" t="inlineStr">
        <is>
          <t>Tier 2 High GIDA (Score 40.0–49.9)</t>
        </is>
      </c>
      <c r="V495" s="19" t="n">
        <v>69.59</v>
      </c>
      <c r="W495" s="19" t="n">
        <v>48.65</v>
      </c>
      <c r="X495" s="19" t="n">
        <v>69.59</v>
      </c>
      <c r="Y495" s="20">
        <f>ROUND(V495*0.35+W495*0.35+X495*0.30,2)</f>
        <v/>
      </c>
      <c r="Z495" s="25" t="inlineStr">
        <is>
          <t>A - Node within 0.5 km</t>
        </is>
      </c>
      <c r="AA495" s="19" t="n">
        <v>0.3</v>
      </c>
      <c r="AB495" s="19" t="n">
        <v>0.08</v>
      </c>
      <c r="AC495" s="17" t="inlineStr">
        <is>
          <t>Line: Aerial 24C</t>
        </is>
      </c>
      <c r="AD495" s="17" t="inlineStr">
        <is>
          <t>First survey candidate: confirm node handoff, spare capacity and short route; co-location not established.</t>
        </is>
      </c>
      <c r="AE495" s="16" t="n">
        <v>2491</v>
      </c>
    </row>
    <row r="496">
      <c r="A496" s="16" t="n">
        <v>3</v>
      </c>
      <c r="B496" s="16" t="n">
        <v>492</v>
      </c>
      <c r="C496" s="16" t="n">
        <v>2492</v>
      </c>
      <c r="D496" s="17" t="inlineStr">
        <is>
          <t>PH0002492</t>
        </is>
      </c>
      <c r="E496" s="17" t="inlineStr">
        <is>
          <t>NCR</t>
        </is>
      </c>
      <c r="F496" s="17" t="inlineStr">
        <is>
          <t>Metro Manila</t>
        </is>
      </c>
      <c r="G496" s="17" t="inlineStr">
        <is>
          <t>Caloocan City</t>
        </is>
      </c>
      <c r="H496" s="17" t="inlineStr">
        <is>
          <t>Barangay 38</t>
        </is>
      </c>
      <c r="I496" s="18" t="n">
        <v>14.615898</v>
      </c>
      <c r="J496" s="18" t="n">
        <v>120.973673</v>
      </c>
      <c r="K496" s="17" t="inlineStr">
        <is>
          <t>R</t>
        </is>
      </c>
      <c r="L496" s="11" t="n">
        <v>2279</v>
      </c>
      <c r="M496" s="19" t="n">
        <v>3.8</v>
      </c>
      <c r="N496" s="20">
        <f>INT(L496/M496)</f>
        <v/>
      </c>
      <c r="O496" s="20">
        <f>INT(N496*0.3+0.5)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12.71</v>
      </c>
      <c r="T496" s="19" t="n">
        <v>12.69</v>
      </c>
      <c r="U496" s="17" t="inlineStr">
        <is>
          <t>Tier 2 High GIDA (Score 40.0–49.9)</t>
        </is>
      </c>
      <c r="V496" s="19" t="n">
        <v>69.59</v>
      </c>
      <c r="W496" s="19" t="n">
        <v>48.65</v>
      </c>
      <c r="X496" s="19" t="n">
        <v>69.59</v>
      </c>
      <c r="Y496" s="20">
        <f>ROUND(V496*0.35+W496*0.35+X496*0.30,2)</f>
        <v/>
      </c>
      <c r="Z496" s="25" t="inlineStr">
        <is>
          <t>B - Node 0.5-1 km</t>
        </is>
      </c>
      <c r="AA496" s="19" t="n">
        <v>0.99</v>
      </c>
      <c r="AB496" s="19" t="n">
        <v>0.16</v>
      </c>
      <c r="AC496" s="17" t="inlineStr">
        <is>
          <t>Line: Aerial 24C</t>
        </is>
      </c>
      <c r="AD496" s="17" t="inlineStr">
        <is>
          <t>Short node lateral candidate; confirm port/fiber capacity, access and route.</t>
        </is>
      </c>
      <c r="AE496" s="16" t="n">
        <v>2492</v>
      </c>
    </row>
    <row r="497">
      <c r="A497" s="16" t="n">
        <v>3</v>
      </c>
      <c r="B497" s="16" t="n">
        <v>493</v>
      </c>
      <c r="C497" s="16" t="n">
        <v>2493</v>
      </c>
      <c r="D497" s="17" t="inlineStr">
        <is>
          <t>1380610047</t>
        </is>
      </c>
      <c r="E497" s="17" t="inlineStr">
        <is>
          <t>National Capital Region (NCR)</t>
        </is>
      </c>
      <c r="F497" s="17" t="inlineStr">
        <is>
          <t>First District (Not a Province)</t>
        </is>
      </c>
      <c r="G497" s="17" t="inlineStr">
        <is>
          <t>City of Manila</t>
        </is>
      </c>
      <c r="H497" s="17" t="inlineStr">
        <is>
          <t>Barangay 732</t>
        </is>
      </c>
      <c r="I497" s="18" t="n">
        <v>14.568864</v>
      </c>
      <c r="J497" s="18" t="n">
        <v>120.988827</v>
      </c>
      <c r="K497" s="17" t="inlineStr">
        <is>
          <t>U</t>
        </is>
      </c>
      <c r="L497" s="11" t="n">
        <v>2034</v>
      </c>
      <c r="M497" s="19" t="n">
        <v>3.9</v>
      </c>
      <c r="N497" s="20">
        <f>INT(L497/M497)</f>
        <v/>
      </c>
      <c r="O497" s="20">
        <f>INT(N497*0.3+0.5)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3.86</v>
      </c>
      <c r="T497" s="19" t="n">
        <v>19.98</v>
      </c>
      <c r="U497" s="17" t="inlineStr">
        <is>
          <t>Tier 2 High GIDA (Score 40.0–49.9)</t>
        </is>
      </c>
      <c r="V497" s="19" t="n">
        <v>69.58</v>
      </c>
      <c r="W497" s="19" t="n">
        <v>48.65</v>
      </c>
      <c r="X497" s="19" t="n">
        <v>69.58</v>
      </c>
      <c r="Y497" s="20">
        <f>ROUND(V497*0.35+W497*0.35+X497*0.30,2)</f>
        <v/>
      </c>
      <c r="Z497" s="25" t="inlineStr">
        <is>
          <t>B - Node 0.5-1 km</t>
        </is>
      </c>
      <c r="AA497" s="19" t="n">
        <v>0.68</v>
      </c>
      <c r="AB497" s="19" t="n">
        <v>0.34</v>
      </c>
      <c r="AC497" s="17" t="inlineStr">
        <is>
          <t>Line: PSG001 RELIANCE TO NCC001</t>
        </is>
      </c>
      <c r="AD497" s="17" t="inlineStr">
        <is>
          <t>Short node lateral candidate; confirm port/fiber capacity, access and route.</t>
        </is>
      </c>
      <c r="AE497" s="16" t="n">
        <v>2493</v>
      </c>
    </row>
    <row r="498">
      <c r="A498" s="16" t="n">
        <v>3</v>
      </c>
      <c r="B498" s="16" t="n">
        <v>494</v>
      </c>
      <c r="C498" s="16" t="n">
        <v>2494</v>
      </c>
      <c r="D498" s="17" t="inlineStr">
        <is>
          <t>0806007072</t>
        </is>
      </c>
      <c r="E498" s="17" t="inlineStr">
        <is>
          <t>Region VIII (Eastern Visayas)</t>
        </is>
      </c>
      <c r="F498" s="17" t="inlineStr">
        <is>
          <t>Samar</t>
        </is>
      </c>
      <c r="G498" s="17" t="inlineStr">
        <is>
          <t>Gandara</t>
        </is>
      </c>
      <c r="H498" s="17" t="inlineStr">
        <is>
          <t>San Antonio</t>
        </is>
      </c>
      <c r="I498" s="18" t="n">
        <v>12.1424</v>
      </c>
      <c r="J498" s="18" t="n">
        <v>124.82609</v>
      </c>
      <c r="K498" s="17" t="inlineStr">
        <is>
          <t>R</t>
        </is>
      </c>
      <c r="L498" s="11" t="n">
        <v>581</v>
      </c>
      <c r="M498" s="19" t="n">
        <v>4.1</v>
      </c>
      <c r="N498" s="20">
        <f>INT(L498/M498)</f>
        <v/>
      </c>
      <c r="O498" s="20">
        <f>INT(N498*0.3+0.5)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94.73999999999999</v>
      </c>
      <c r="T498" s="19" t="n">
        <v>94.73</v>
      </c>
      <c r="U498" s="17" t="inlineStr">
        <is>
          <t>Tier 2 High GIDA (Score 40.0–49.9)</t>
        </is>
      </c>
      <c r="V498" s="19" t="n">
        <v>69.58</v>
      </c>
      <c r="W498" s="19" t="n">
        <v>48.64</v>
      </c>
      <c r="X498" s="19" t="n">
        <v>69.58</v>
      </c>
      <c r="Y498" s="20">
        <f>ROUND(V498*0.35+W498*0.35+X498*0.30,2)</f>
        <v/>
      </c>
      <c r="Z498" s="24" t="inlineStr">
        <is>
          <t>F - Nearest node and line over 5 km</t>
        </is>
      </c>
      <c r="AA498" s="19" t="n">
        <v>94.73999999999999</v>
      </c>
      <c r="AB498" s="19" t="n">
        <v>94.70999999999999</v>
      </c>
      <c r="AC498" s="17" t="inlineStr">
        <is>
          <t>Line: PROPOSED 96CCORE AERIAL PROTECTION FOC LINK FROM GUBAT TO STA. MAGDALENA SORSOGON</t>
        </is>
      </c>
      <c r="AD498" s="17" t="inlineStr">
        <is>
          <t>Remote site candidate: deploy Starlink LEO satellite backhaul or long microwave hop.</t>
        </is>
      </c>
      <c r="AE498" s="16" t="n">
        <v>2494</v>
      </c>
    </row>
    <row r="499">
      <c r="A499" s="16" t="n">
        <v>3</v>
      </c>
      <c r="B499" s="16" t="n">
        <v>495</v>
      </c>
      <c r="C499" s="16" t="n">
        <v>2495</v>
      </c>
      <c r="D499" s="17" t="inlineStr">
        <is>
          <t>1381300106</t>
        </is>
      </c>
      <c r="E499" s="17" t="inlineStr">
        <is>
          <t>National Capital Region (NCR)</t>
        </is>
      </c>
      <c r="F499" s="17" t="inlineStr">
        <is>
          <t>Second District (Not a Province)</t>
        </is>
      </c>
      <c r="G499" s="17" t="inlineStr">
        <is>
          <t>Quezon City</t>
        </is>
      </c>
      <c r="H499" s="17" t="inlineStr">
        <is>
          <t>Santa Monica</t>
        </is>
      </c>
      <c r="I499" s="18" t="n">
        <v>14.722661</v>
      </c>
      <c r="J499" s="18" t="n">
        <v>121.04689</v>
      </c>
      <c r="K499" s="17" t="inlineStr">
        <is>
          <t>U</t>
        </is>
      </c>
      <c r="L499" s="11" t="n">
        <v>54009</v>
      </c>
      <c r="M499" s="19" t="n">
        <v>3.8</v>
      </c>
      <c r="N499" s="20">
        <f>INT(L499/M499)</f>
        <v/>
      </c>
      <c r="O499" s="20">
        <f>INT(N499*0.3+0.5)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0.53</v>
      </c>
      <c r="T499" s="19" t="n">
        <v>0.44</v>
      </c>
      <c r="U499" s="17" t="inlineStr">
        <is>
          <t>Tier 2 High GIDA (Score 40.0–49.9)</t>
        </is>
      </c>
      <c r="V499" s="19" t="n">
        <v>69.58</v>
      </c>
      <c r="W499" s="19" t="n">
        <v>48.64</v>
      </c>
      <c r="X499" s="19" t="n">
        <v>69.58</v>
      </c>
      <c r="Y499" s="20">
        <f>ROUND(V499*0.35+W499*0.35+X499*0.30,2)</f>
        <v/>
      </c>
      <c r="Z499" s="25" t="inlineStr">
        <is>
          <t>B - Node 0.5-1 km</t>
        </is>
      </c>
      <c r="AA499" s="19" t="n">
        <v>0.53</v>
      </c>
      <c r="AB499" s="19" t="n">
        <v>0.33</v>
      </c>
      <c r="AC499" s="17" t="inlineStr">
        <is>
          <t>Line: UG 144C via Y-Duct</t>
        </is>
      </c>
      <c r="AD499" s="17" t="inlineStr">
        <is>
          <t>Short node lateral candidate; confirm port/fiber capacity, access and route.</t>
        </is>
      </c>
      <c r="AE499" s="16" t="n">
        <v>2495</v>
      </c>
    </row>
    <row r="500">
      <c r="A500" s="16" t="n">
        <v>3</v>
      </c>
      <c r="B500" s="16" t="n">
        <v>496</v>
      </c>
      <c r="C500" s="16" t="n">
        <v>2496</v>
      </c>
      <c r="D500" s="17" t="inlineStr">
        <is>
          <t>1381100133</t>
        </is>
      </c>
      <c r="E500" s="17" t="inlineStr">
        <is>
          <t>National Capital Region (NCR)</t>
        </is>
      </c>
      <c r="F500" s="17" t="inlineStr">
        <is>
          <t>Fourth District (Not a Province)</t>
        </is>
      </c>
      <c r="G500" s="17" t="inlineStr">
        <is>
          <t>Pasay City</t>
        </is>
      </c>
      <c r="H500" s="17" t="inlineStr">
        <is>
          <t>Barangay 133</t>
        </is>
      </c>
      <c r="I500" s="18" t="n">
        <v>14.547959</v>
      </c>
      <c r="J500" s="18" t="n">
        <v>121.008012</v>
      </c>
      <c r="K500" s="17" t="inlineStr">
        <is>
          <t>U</t>
        </is>
      </c>
      <c r="L500" s="11" t="n">
        <v>2284</v>
      </c>
      <c r="M500" s="19" t="n">
        <v>3.4</v>
      </c>
      <c r="N500" s="20">
        <f>INT(L500/M500)</f>
        <v/>
      </c>
      <c r="O500" s="20">
        <f>INT(N500*0.3+0.5)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5.96</v>
      </c>
      <c r="T500" s="19" t="n">
        <v>5.94</v>
      </c>
      <c r="U500" s="17" t="inlineStr">
        <is>
          <t>Tier 2 High GIDA (Score 40.0–49.9)</t>
        </is>
      </c>
      <c r="V500" s="19" t="n">
        <v>69.58</v>
      </c>
      <c r="W500" s="19" t="n">
        <v>48.64</v>
      </c>
      <c r="X500" s="19" t="n">
        <v>69.58</v>
      </c>
      <c r="Y500" s="20">
        <f>ROUND(V500*0.35+W500*0.35+X500*0.30,2)</f>
        <v/>
      </c>
      <c r="Z500" s="25" t="inlineStr">
        <is>
          <t>A - Node within 0.5 km</t>
        </is>
      </c>
      <c r="AA500" s="19" t="n">
        <v>0.42</v>
      </c>
      <c r="AB500" s="19" t="n">
        <v>0.26</v>
      </c>
      <c r="AC500" s="17" t="inlineStr">
        <is>
          <t>Line: Existing 288C via Y-Duct</t>
        </is>
      </c>
      <c r="AD500" s="17" t="inlineStr">
        <is>
          <t>First survey candidate: confirm node handoff, spare capacity and short route; co-location not established.</t>
        </is>
      </c>
      <c r="AE500" s="16" t="n">
        <v>2496</v>
      </c>
    </row>
    <row r="501">
      <c r="A501" s="16" t="n">
        <v>3</v>
      </c>
      <c r="B501" s="16" t="n">
        <v>497</v>
      </c>
      <c r="C501" s="16" t="n">
        <v>2497</v>
      </c>
      <c r="D501" s="17" t="inlineStr">
        <is>
          <t>PH0002497</t>
        </is>
      </c>
      <c r="E501" s="17" t="inlineStr">
        <is>
          <t>VI</t>
        </is>
      </c>
      <c r="F501" s="17" t="inlineStr">
        <is>
          <t>Iloilo</t>
        </is>
      </c>
      <c r="G501" s="17" t="inlineStr">
        <is>
          <t>Iloilo City</t>
        </is>
      </c>
      <c r="H501" s="17" t="inlineStr">
        <is>
          <t>Molo Boulevard</t>
        </is>
      </c>
      <c r="I501" s="18" t="n">
        <v>10.714305</v>
      </c>
      <c r="J501" s="18" t="n">
        <v>122.564193</v>
      </c>
      <c r="K501" s="17" t="inlineStr">
        <is>
          <t>R</t>
        </is>
      </c>
      <c r="L501" s="11" t="n">
        <v>2230</v>
      </c>
      <c r="M501" s="19" t="n">
        <v>3.8</v>
      </c>
      <c r="N501" s="20">
        <f>INT(L501/M501)</f>
        <v/>
      </c>
      <c r="O501" s="20">
        <f>INT(N501*0.3+0.5)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8.35</v>
      </c>
      <c r="T501" s="19" t="n">
        <v>8.039999999999999</v>
      </c>
      <c r="U501" s="17" t="inlineStr">
        <is>
          <t>Tier 2 High GIDA (Score 40.0–49.9)</t>
        </is>
      </c>
      <c r="V501" s="19" t="n">
        <v>69.58</v>
      </c>
      <c r="W501" s="19" t="n">
        <v>48.64</v>
      </c>
      <c r="X501" s="19" t="n">
        <v>69.58</v>
      </c>
      <c r="Y501" s="20">
        <f>ROUND(V501*0.35+W501*0.35+X501*0.30,2)</f>
        <v/>
      </c>
      <c r="Z501" s="25" t="inlineStr">
        <is>
          <t>A - Node within 0.5 km</t>
        </is>
      </c>
      <c r="AA501" s="19" t="n">
        <v>0.42</v>
      </c>
      <c r="AB501" s="19" t="n">
        <v>0.05</v>
      </c>
      <c r="AC501" s="17" t="inlineStr">
        <is>
          <t>Line: 144C</t>
        </is>
      </c>
      <c r="AD501" s="17" t="inlineStr">
        <is>
          <t>First survey candidate: confirm node handoff, spare capacity and short route; co-location not established.</t>
        </is>
      </c>
      <c r="AE501" s="16" t="n">
        <v>2497</v>
      </c>
    </row>
    <row r="502">
      <c r="A502" s="16" t="n">
        <v>3</v>
      </c>
      <c r="B502" s="16" t="n">
        <v>498</v>
      </c>
      <c r="C502" s="16" t="n">
        <v>2498</v>
      </c>
      <c r="D502" s="17" t="inlineStr">
        <is>
          <t>1380601229</t>
        </is>
      </c>
      <c r="E502" s="17" t="inlineStr">
        <is>
          <t>National Capital Region (NCR)</t>
        </is>
      </c>
      <c r="F502" s="17" t="inlineStr">
        <is>
          <t>First District (Not a Province)</t>
        </is>
      </c>
      <c r="G502" s="17" t="inlineStr">
        <is>
          <t>City of Manila</t>
        </is>
      </c>
      <c r="H502" s="17" t="inlineStr">
        <is>
          <t>Barangay 228</t>
        </is>
      </c>
      <c r="I502" s="18" t="n">
        <v>14.62228</v>
      </c>
      <c r="J502" s="18" t="n">
        <v>120.97943</v>
      </c>
      <c r="K502" s="17" t="inlineStr">
        <is>
          <t>U</t>
        </is>
      </c>
      <c r="L502" s="11" t="n">
        <v>3101</v>
      </c>
      <c r="M502" s="19" t="n">
        <v>3.9</v>
      </c>
      <c r="N502" s="20">
        <f>INT(L502/M502)</f>
        <v/>
      </c>
      <c r="O502" s="20">
        <f>INT(N502*0.3+0.5)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40.75</v>
      </c>
      <c r="T502" s="19" t="n">
        <v>28.47</v>
      </c>
      <c r="U502" s="17" t="inlineStr">
        <is>
          <t>Tier 2 High GIDA (Score 40.0–49.9)</t>
        </is>
      </c>
      <c r="V502" s="19" t="n">
        <v>69.58</v>
      </c>
      <c r="W502" s="19" t="n">
        <v>48.64</v>
      </c>
      <c r="X502" s="19" t="n">
        <v>69.58</v>
      </c>
      <c r="Y502" s="20">
        <f>ROUND(V502*0.35+W502*0.35+X502*0.30,2)</f>
        <v/>
      </c>
      <c r="Z502" s="25" t="inlineStr">
        <is>
          <t>B - Node 0.5-1 km</t>
        </is>
      </c>
      <c r="AA502" s="19" t="n">
        <v>0.74</v>
      </c>
      <c r="AB502" s="19" t="n">
        <v>0.04</v>
      </c>
      <c r="AC502" s="17" t="inlineStr">
        <is>
          <t>Line: UG 144C via Y-Duct</t>
        </is>
      </c>
      <c r="AD502" s="17" t="inlineStr">
        <is>
          <t>Short node lateral candidate; confirm port/fiber capacity, access and route.</t>
        </is>
      </c>
      <c r="AE502" s="16" t="n">
        <v>2498</v>
      </c>
    </row>
    <row r="503">
      <c r="A503" s="16" t="n">
        <v>3</v>
      </c>
      <c r="B503" s="16" t="n">
        <v>499</v>
      </c>
      <c r="C503" s="16" t="n">
        <v>2499</v>
      </c>
      <c r="D503" s="17" t="inlineStr">
        <is>
          <t>1380500024</t>
        </is>
      </c>
      <c r="E503" s="17" t="inlineStr">
        <is>
          <t>National Capital Region (NCR)</t>
        </is>
      </c>
      <c r="F503" s="17" t="inlineStr">
        <is>
          <t>Second District (Not a Province)</t>
        </is>
      </c>
      <c r="G503" s="17" t="inlineStr">
        <is>
          <t>City of Mandaluyong</t>
        </is>
      </c>
      <c r="H503" s="17" t="inlineStr">
        <is>
          <t>Poblacion</t>
        </is>
      </c>
      <c r="I503" s="18" t="n">
        <v>14.586491</v>
      </c>
      <c r="J503" s="18" t="n">
        <v>121.024876</v>
      </c>
      <c r="K503" s="17" t="inlineStr">
        <is>
          <t>U</t>
        </is>
      </c>
      <c r="L503" s="11" t="n">
        <v>17873</v>
      </c>
      <c r="M503" s="19" t="n">
        <v>3.3</v>
      </c>
      <c r="N503" s="20">
        <f>INT(L503/M503)</f>
        <v/>
      </c>
      <c r="O503" s="20">
        <f>INT(N503*0.3+0.5)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0.47</v>
      </c>
      <c r="T503" s="19" t="n">
        <v>0.38</v>
      </c>
      <c r="U503" s="17" t="inlineStr">
        <is>
          <t>Tier 2 High GIDA (Score 40.0–49.9)</t>
        </is>
      </c>
      <c r="V503" s="19" t="n">
        <v>69.58</v>
      </c>
      <c r="W503" s="19" t="n">
        <v>48.64</v>
      </c>
      <c r="X503" s="19" t="n">
        <v>69.58</v>
      </c>
      <c r="Y503" s="20">
        <f>ROUND(V503*0.35+W503*0.35+X503*0.30,2)</f>
        <v/>
      </c>
      <c r="Z503" s="25" t="inlineStr">
        <is>
          <t>A - Node within 0.5 km</t>
        </is>
      </c>
      <c r="AA503" s="19" t="n">
        <v>0.47</v>
      </c>
      <c r="AB503" s="19" t="n">
        <v>0.38</v>
      </c>
      <c r="AC503" s="17" t="inlineStr">
        <is>
          <t>Line: Aerial 24C</t>
        </is>
      </c>
      <c r="AD503" s="17" t="inlineStr">
        <is>
          <t>First survey candidate: confirm node handoff, spare capacity and short route; co-location not established.</t>
        </is>
      </c>
      <c r="AE503" s="16" t="n">
        <v>2499</v>
      </c>
    </row>
    <row r="504">
      <c r="A504" s="16" t="n">
        <v>3</v>
      </c>
      <c r="B504" s="16" t="n">
        <v>500</v>
      </c>
      <c r="C504" s="16" t="n">
        <v>2500</v>
      </c>
      <c r="D504" s="17" t="inlineStr">
        <is>
          <t>1380601258</t>
        </is>
      </c>
      <c r="E504" s="17" t="inlineStr">
        <is>
          <t>National Capital Region (NCR)</t>
        </is>
      </c>
      <c r="F504" s="17" t="inlineStr">
        <is>
          <t>First District (Not a Province)</t>
        </is>
      </c>
      <c r="G504" s="17" t="inlineStr">
        <is>
          <t>City of Manila</t>
        </is>
      </c>
      <c r="H504" s="17" t="inlineStr">
        <is>
          <t>Barangay 257</t>
        </is>
      </c>
      <c r="I504" s="18" t="n">
        <v>14.607336</v>
      </c>
      <c r="J504" s="18" t="n">
        <v>120.977655</v>
      </c>
      <c r="K504" s="17" t="inlineStr">
        <is>
          <t>U</t>
        </is>
      </c>
      <c r="L504" s="11" t="n">
        <v>1348</v>
      </c>
      <c r="M504" s="19" t="n">
        <v>3.9</v>
      </c>
      <c r="N504" s="20">
        <f>INT(L504/M504)</f>
        <v/>
      </c>
      <c r="O504" s="20">
        <f>INT(N504*0.3+0.5)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13.44</v>
      </c>
      <c r="T504" s="19" t="n">
        <v>20.18</v>
      </c>
      <c r="U504" s="17" t="inlineStr">
        <is>
          <t>Tier 2 High GIDA (Score 40.0–49.9)</t>
        </is>
      </c>
      <c r="V504" s="19" t="n">
        <v>69.56999999999999</v>
      </c>
      <c r="W504" s="19" t="n">
        <v>48.64</v>
      </c>
      <c r="X504" s="19" t="n">
        <v>69.56999999999999</v>
      </c>
      <c r="Y504" s="20">
        <f>ROUND(V504*0.35+W504*0.35+X504*0.30,2)</f>
        <v/>
      </c>
      <c r="Z504" s="25" t="inlineStr">
        <is>
          <t>B - Node 0.5-1 km</t>
        </is>
      </c>
      <c r="AA504" s="19" t="n">
        <v>0.86</v>
      </c>
      <c r="AB504" s="19" t="n">
        <v>0.23</v>
      </c>
      <c r="AC504" s="17" t="inlineStr">
        <is>
          <t>Line: Aerial 24C</t>
        </is>
      </c>
      <c r="AD504" s="17" t="inlineStr">
        <is>
          <t>Short node lateral candidate; confirm port/fiber capacity, access and route.</t>
        </is>
      </c>
      <c r="AE504" s="16" t="n">
        <v>2500</v>
      </c>
    </row>
    <row r="505">
      <c r="A505" s="16" t="n">
        <v>3</v>
      </c>
      <c r="B505" s="16" t="n">
        <v>501</v>
      </c>
      <c r="C505" s="16" t="n">
        <v>2501</v>
      </c>
      <c r="D505" s="17" t="inlineStr">
        <is>
          <t>1381100111</t>
        </is>
      </c>
      <c r="E505" s="17" t="inlineStr">
        <is>
          <t>National Capital Region (NCR)</t>
        </is>
      </c>
      <c r="F505" s="17" t="inlineStr">
        <is>
          <t>Fourth District (Not a Province)</t>
        </is>
      </c>
      <c r="G505" s="17" t="inlineStr">
        <is>
          <t>Pasay City</t>
        </is>
      </c>
      <c r="H505" s="17" t="inlineStr">
        <is>
          <t>Barangay 111</t>
        </is>
      </c>
      <c r="I505" s="18" t="n">
        <v>14.543343</v>
      </c>
      <c r="J505" s="18" t="n">
        <v>121.000412</v>
      </c>
      <c r="K505" s="17" t="inlineStr">
        <is>
          <t>U</t>
        </is>
      </c>
      <c r="L505" s="11" t="n">
        <v>1315</v>
      </c>
      <c r="M505" s="19" t="n">
        <v>3.4</v>
      </c>
      <c r="N505" s="20">
        <f>INT(L505/M505)</f>
        <v/>
      </c>
      <c r="O505" s="20">
        <f>INT(N505*0.3+0.5)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2.5</v>
      </c>
      <c r="T505" s="19" t="n">
        <v>2.29</v>
      </c>
      <c r="U505" s="17" t="inlineStr">
        <is>
          <t>Tier 2 High GIDA (Score 40.0–49.9)</t>
        </is>
      </c>
      <c r="V505" s="19" t="n">
        <v>69.56999999999999</v>
      </c>
      <c r="W505" s="19" t="n">
        <v>48.64</v>
      </c>
      <c r="X505" s="19" t="n">
        <v>69.56999999999999</v>
      </c>
      <c r="Y505" s="20">
        <f>ROUND(V505*0.35+W505*0.35+X505*0.30,2)</f>
        <v/>
      </c>
      <c r="Z505" s="25" t="inlineStr">
        <is>
          <t>B - Node 0.5-1 km</t>
        </is>
      </c>
      <c r="AA505" s="19" t="n">
        <v>0.66</v>
      </c>
      <c r="AB505" s="19" t="n">
        <v>0.07000000000000001</v>
      </c>
      <c r="AC505" s="17" t="inlineStr">
        <is>
          <t>Line: UG 288C via Y-Duct</t>
        </is>
      </c>
      <c r="AD505" s="17" t="inlineStr">
        <is>
          <t>Short node lateral candidate; confirm port/fiber capacity, access and route.</t>
        </is>
      </c>
      <c r="AE505" s="16" t="n">
        <v>2501</v>
      </c>
    </row>
    <row r="506">
      <c r="A506" s="16" t="n">
        <v>3</v>
      </c>
      <c r="B506" s="16" t="n">
        <v>502</v>
      </c>
      <c r="C506" s="16" t="n">
        <v>2502</v>
      </c>
      <c r="D506" s="17" t="inlineStr">
        <is>
          <t>1381100171</t>
        </is>
      </c>
      <c r="E506" s="17" t="inlineStr">
        <is>
          <t>National Capital Region (NCR)</t>
        </is>
      </c>
      <c r="F506" s="17" t="inlineStr">
        <is>
          <t>Fourth District (Not a Province)</t>
        </is>
      </c>
      <c r="G506" s="17" t="inlineStr">
        <is>
          <t>Pasay City</t>
        </is>
      </c>
      <c r="H506" s="17" t="inlineStr">
        <is>
          <t>Barangay 171</t>
        </is>
      </c>
      <c r="I506" s="18" t="n">
        <v>14.751306</v>
      </c>
      <c r="J506" s="18" t="n">
        <v>120.955528</v>
      </c>
      <c r="K506" s="17" t="inlineStr">
        <is>
          <t>U</t>
        </is>
      </c>
      <c r="L506" s="11" t="n">
        <v>3486</v>
      </c>
      <c r="M506" s="19" t="n">
        <v>3.4</v>
      </c>
      <c r="N506" s="20">
        <f>INT(L506/M506)</f>
        <v/>
      </c>
      <c r="O506" s="20">
        <f>INT(N506*0.3+0.5)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3.46</v>
      </c>
      <c r="T506" s="19" t="n">
        <v>3.42</v>
      </c>
      <c r="U506" s="17" t="inlineStr">
        <is>
          <t>Tier 2 High GIDA (Score 40.0–49.9)</t>
        </is>
      </c>
      <c r="V506" s="19" t="n">
        <v>69.56999999999999</v>
      </c>
      <c r="W506" s="19" t="n">
        <v>48.64</v>
      </c>
      <c r="X506" s="19" t="n">
        <v>69.56999999999999</v>
      </c>
      <c r="Y506" s="20">
        <f>ROUND(V506*0.35+W506*0.35+X506*0.30,2)</f>
        <v/>
      </c>
      <c r="Z506" s="25" t="inlineStr">
        <is>
          <t>A - Node within 0.5 km</t>
        </is>
      </c>
      <c r="AA506" s="19" t="n">
        <v>0.21</v>
      </c>
      <c r="AB506" s="19" t="n">
        <v>0.01</v>
      </c>
      <c r="AC506" s="17" t="inlineStr">
        <is>
          <t>Line: 48 CORE</t>
        </is>
      </c>
      <c r="AD506" s="17" t="inlineStr">
        <is>
          <t>First survey candidate: confirm node handoff, spare capacity and short route; co-location not established.</t>
        </is>
      </c>
      <c r="AE506" s="16" t="n">
        <v>2502</v>
      </c>
    </row>
    <row r="507">
      <c r="A507" s="16" t="n">
        <v>3</v>
      </c>
      <c r="B507" s="16" t="n">
        <v>503</v>
      </c>
      <c r="C507" s="16" t="n">
        <v>2503</v>
      </c>
      <c r="D507" s="17" t="inlineStr">
        <is>
          <t>0806011010</t>
        </is>
      </c>
      <c r="E507" s="17" t="inlineStr">
        <is>
          <t>Region VIII (Eastern Visayas)</t>
        </is>
      </c>
      <c r="F507" s="17" t="inlineStr">
        <is>
          <t>Samar</t>
        </is>
      </c>
      <c r="G507" s="17" t="inlineStr">
        <is>
          <t>Matuguinao</t>
        </is>
      </c>
      <c r="H507" s="17" t="inlineStr">
        <is>
          <t>Ligaya</t>
        </is>
      </c>
      <c r="I507" s="18" t="n">
        <v>12.18115</v>
      </c>
      <c r="J507" s="18" t="n">
        <v>124.909</v>
      </c>
      <c r="K507" s="17" t="inlineStr">
        <is>
          <t>R</t>
        </is>
      </c>
      <c r="L507" s="11" t="n">
        <v>87</v>
      </c>
      <c r="M507" s="19" t="n">
        <v>4.1</v>
      </c>
      <c r="N507" s="20">
        <f>INT(L507/M507)</f>
        <v/>
      </c>
      <c r="O507" s="20">
        <f>INT(N507*0.3+0.5)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97.63</v>
      </c>
      <c r="T507" s="19" t="n">
        <v>97.59</v>
      </c>
      <c r="U507" s="17" t="inlineStr">
        <is>
          <t>Tier 2 High GIDA (Score 40.0–49.9)</t>
        </is>
      </c>
      <c r="V507" s="19" t="n">
        <v>69.56999999999999</v>
      </c>
      <c r="W507" s="19" t="n">
        <v>48.64</v>
      </c>
      <c r="X507" s="19" t="n">
        <v>69.56999999999999</v>
      </c>
      <c r="Y507" s="20">
        <f>ROUND(V507*0.35+W507*0.35+X507*0.30,2)</f>
        <v/>
      </c>
      <c r="Z507" s="24" t="inlineStr">
        <is>
          <t>F - Nearest node and line over 5 km</t>
        </is>
      </c>
      <c r="AA507" s="19" t="n">
        <v>100.52</v>
      </c>
      <c r="AB507" s="19" t="n">
        <v>100.49</v>
      </c>
      <c r="AC507" s="17" t="inlineStr">
        <is>
          <t>Line: PROPOSED 96CCORE AERIAL PROTECTION FOC LINK FROM GUBAT TO STA. MAGDALENA SORSOGON</t>
        </is>
      </c>
      <c r="AD507" s="17" t="inlineStr">
        <is>
          <t>Remote site candidate: deploy Starlink LEO satellite backhaul or long microwave hop.</t>
        </is>
      </c>
      <c r="AE507" s="16" t="n">
        <v>2503</v>
      </c>
    </row>
    <row r="508">
      <c r="A508" s="16" t="n">
        <v>3</v>
      </c>
      <c r="B508" s="16" t="n">
        <v>504</v>
      </c>
      <c r="C508" s="16" t="n">
        <v>2504</v>
      </c>
      <c r="D508" s="17" t="inlineStr">
        <is>
          <t>1381300109</t>
        </is>
      </c>
      <c r="E508" s="17" t="inlineStr">
        <is>
          <t>National Capital Region (NCR)</t>
        </is>
      </c>
      <c r="F508" s="17" t="inlineStr">
        <is>
          <t>Second District (Not a Province)</t>
        </is>
      </c>
      <c r="G508" s="17" t="inlineStr">
        <is>
          <t>Quezon City</t>
        </is>
      </c>
      <c r="H508" s="17" t="inlineStr">
        <is>
          <t>Santo Niño</t>
        </is>
      </c>
      <c r="I508" s="18" t="n">
        <v>14.56443</v>
      </c>
      <c r="J508" s="18" t="n">
        <v>121.04742</v>
      </c>
      <c r="K508" s="17" t="inlineStr">
        <is>
          <t>U</t>
        </is>
      </c>
      <c r="L508" s="11" t="n">
        <v>7367</v>
      </c>
      <c r="M508" s="19" t="n">
        <v>3.8</v>
      </c>
      <c r="N508" s="20">
        <f>INT(L508/M508)</f>
        <v/>
      </c>
      <c r="O508" s="20">
        <f>INT(N508*0.3+0.5)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0.41</v>
      </c>
      <c r="T508" s="19" t="n">
        <v>0.4</v>
      </c>
      <c r="U508" s="17" t="inlineStr">
        <is>
          <t>Tier 2 High GIDA (Score 40.0–49.9)</t>
        </is>
      </c>
      <c r="V508" s="19" t="n">
        <v>69.56999999999999</v>
      </c>
      <c r="W508" s="19" t="n">
        <v>48.64</v>
      </c>
      <c r="X508" s="19" t="n">
        <v>69.56999999999999</v>
      </c>
      <c r="Y508" s="20">
        <f>ROUND(V508*0.35+W508*0.35+X508*0.30,2)</f>
        <v/>
      </c>
      <c r="Z508" s="22" t="inlineStr">
        <is>
          <t>C - Line within 0.5 km; node over 1 km</t>
        </is>
      </c>
      <c r="AA508" s="19" t="n">
        <v>2.03</v>
      </c>
      <c r="AB508" s="19" t="n">
        <v>0.37</v>
      </c>
      <c r="AC508" s="17" t="inlineStr">
        <is>
          <t>Line: UG 144C via V-Duct</t>
        </is>
      </c>
      <c r="AD508" s="17" t="inlineStr">
        <is>
          <t>Splice closure / line-tap survey candidate; locate closure and confirm splicing/capacity.</t>
        </is>
      </c>
      <c r="AE508" s="16" t="n">
        <v>2504</v>
      </c>
    </row>
    <row r="509">
      <c r="A509" s="16" t="n">
        <v>3</v>
      </c>
      <c r="B509" s="16" t="n">
        <v>505</v>
      </c>
      <c r="C509" s="16" t="n">
        <v>2505</v>
      </c>
      <c r="D509" s="17" t="inlineStr">
        <is>
          <t>1380601268</t>
        </is>
      </c>
      <c r="E509" s="17" t="inlineStr">
        <is>
          <t>National Capital Region (NCR)</t>
        </is>
      </c>
      <c r="F509" s="17" t="inlineStr">
        <is>
          <t>First District (Not a Province)</t>
        </is>
      </c>
      <c r="G509" s="17" t="inlineStr">
        <is>
          <t>City of Manila</t>
        </is>
      </c>
      <c r="H509" s="17" t="inlineStr">
        <is>
          <t>Barangay 267</t>
        </is>
      </c>
      <c r="I509" s="18" t="n">
        <v>14.62116</v>
      </c>
      <c r="J509" s="18" t="n">
        <v>120.983384</v>
      </c>
      <c r="K509" s="17" t="inlineStr">
        <is>
          <t>U</t>
        </is>
      </c>
      <c r="L509" s="11" t="n">
        <v>2011</v>
      </c>
      <c r="M509" s="19" t="n">
        <v>3.9</v>
      </c>
      <c r="N509" s="20">
        <f>INT(L509/M509)</f>
        <v/>
      </c>
      <c r="O509" s="20">
        <f>INT(N509*0.3+0.5)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67.11</v>
      </c>
      <c r="T509" s="19" t="n">
        <v>79.19</v>
      </c>
      <c r="U509" s="17" t="inlineStr">
        <is>
          <t>Tier 2 High GIDA (Score 40.0–49.9)</t>
        </is>
      </c>
      <c r="V509" s="19" t="n">
        <v>69.56999999999999</v>
      </c>
      <c r="W509" s="19" t="n">
        <v>48.64</v>
      </c>
      <c r="X509" s="19" t="n">
        <v>69.56999999999999</v>
      </c>
      <c r="Y509" s="20">
        <f>ROUND(V509*0.35+W509*0.35+X509*0.30,2)</f>
        <v/>
      </c>
      <c r="Z509" s="25" t="inlineStr">
        <is>
          <t>B - Node 0.5-1 km</t>
        </is>
      </c>
      <c r="AA509" s="19" t="n">
        <v>0.52</v>
      </c>
      <c r="AB509" s="19" t="n">
        <v>0.05</v>
      </c>
      <c r="AC509" s="17" t="inlineStr">
        <is>
          <t>Line: UG 144C via Y-Duct</t>
        </is>
      </c>
      <c r="AD509" s="17" t="inlineStr">
        <is>
          <t>Short node lateral candidate; confirm port/fiber capacity, access and route.</t>
        </is>
      </c>
      <c r="AE509" s="16" t="n">
        <v>2505</v>
      </c>
    </row>
    <row r="510">
      <c r="A510" s="16" t="n">
        <v>3</v>
      </c>
      <c r="B510" s="16" t="n">
        <v>506</v>
      </c>
      <c r="C510" s="16" t="n">
        <v>2506</v>
      </c>
      <c r="D510" s="17" t="inlineStr">
        <is>
          <t>PH0002506</t>
        </is>
      </c>
      <c r="E510" s="17" t="inlineStr">
        <is>
          <t>V</t>
        </is>
      </c>
      <c r="F510" s="17" t="inlineStr">
        <is>
          <t>Camarines Sur</t>
        </is>
      </c>
      <c r="G510" s="17" t="inlineStr">
        <is>
          <t>Iriga City</t>
        </is>
      </c>
      <c r="H510" s="17" t="inlineStr">
        <is>
          <t>Antipolo</t>
        </is>
      </c>
      <c r="I510" s="18" t="n">
        <v>13.53388843367252</v>
      </c>
      <c r="J510" s="18" t="n">
        <v>123.4851257123479</v>
      </c>
      <c r="K510" s="17" t="inlineStr">
        <is>
          <t>R</t>
        </is>
      </c>
      <c r="L510" s="11" t="n">
        <v>2195</v>
      </c>
      <c r="M510" s="19" t="n">
        <v>4.2</v>
      </c>
      <c r="N510" s="20">
        <f>INT(L510/M510)</f>
        <v/>
      </c>
      <c r="O510" s="20">
        <f>INT(N510*0.3+0.5)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8.51</v>
      </c>
      <c r="T510" s="19" t="n">
        <v>5.45</v>
      </c>
      <c r="U510" s="17" t="inlineStr">
        <is>
          <t>Tier 2 High GIDA (Score 40.0–49.9)</t>
        </is>
      </c>
      <c r="V510" s="19" t="n">
        <v>69.56999999999999</v>
      </c>
      <c r="W510" s="19" t="n">
        <v>48.64</v>
      </c>
      <c r="X510" s="19" t="n">
        <v>69.56999999999999</v>
      </c>
      <c r="Y510" s="20">
        <f>ROUND(V510*0.35+W510*0.35+X510*0.30,2)</f>
        <v/>
      </c>
      <c r="Z510" s="24" t="inlineStr">
        <is>
          <t>F - Nearest node and line over 5 km</t>
        </is>
      </c>
      <c r="AA510" s="19" t="n">
        <v>8.51</v>
      </c>
      <c r="AB510" s="19" t="n">
        <v>5.41</v>
      </c>
      <c r="AC510" s="17" t="inlineStr">
        <is>
          <t>Line: EXTG.HH</t>
        </is>
      </c>
      <c r="AD510" s="17" t="inlineStr">
        <is>
          <t>Remote site candidate: deploy Starlink LEO satellite backhaul or long microwave hop.</t>
        </is>
      </c>
      <c r="AE510" s="16" t="n">
        <v>2506</v>
      </c>
    </row>
    <row r="511">
      <c r="A511" s="16" t="n">
        <v>3</v>
      </c>
      <c r="B511" s="16" t="n">
        <v>507</v>
      </c>
      <c r="C511" s="16" t="n">
        <v>2507</v>
      </c>
      <c r="D511" s="17" t="inlineStr">
        <is>
          <t>0702232002</t>
        </is>
      </c>
      <c r="E511" s="17" t="inlineStr">
        <is>
          <t>Region VII (Central Visayas)</t>
        </is>
      </c>
      <c r="F511" s="17" t="inlineStr">
        <is>
          <t>Cebu</t>
        </is>
      </c>
      <c r="G511" s="17" t="inlineStr">
        <is>
          <t>Minglanilla</t>
        </is>
      </c>
      <c r="H511" s="17" t="inlineStr">
        <is>
          <t>Calajo-an</t>
        </is>
      </c>
      <c r="I511" s="18" t="n">
        <v>10.239719</v>
      </c>
      <c r="J511" s="18" t="n">
        <v>123.802821</v>
      </c>
      <c r="K511" s="17" t="inlineStr">
        <is>
          <t>U</t>
        </is>
      </c>
      <c r="L511" s="11" t="n">
        <v>13251</v>
      </c>
      <c r="M511" s="19" t="n">
        <v>3.8</v>
      </c>
      <c r="N511" s="20">
        <f>INT(L511/M511)</f>
        <v/>
      </c>
      <c r="O511" s="20">
        <f>INT(N511*0.3+0.5)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0.97</v>
      </c>
      <c r="T511" s="19" t="n">
        <v>0.19</v>
      </c>
      <c r="U511" s="17" t="inlineStr">
        <is>
          <t>Tier 2 High GIDA (Score 40.0–49.9)</t>
        </is>
      </c>
      <c r="V511" s="19" t="n">
        <v>69.56999999999999</v>
      </c>
      <c r="W511" s="19" t="n">
        <v>48.63</v>
      </c>
      <c r="X511" s="19" t="n">
        <v>69.56999999999999</v>
      </c>
      <c r="Y511" s="20">
        <f>ROUND(V511*0.35+W511*0.35+X511*0.30,2)</f>
        <v/>
      </c>
      <c r="Z511" s="25" t="inlineStr">
        <is>
          <t>B - Node 0.5-1 km</t>
        </is>
      </c>
      <c r="AA511" s="19" t="n">
        <v>0.97</v>
      </c>
      <c r="AB511" s="19" t="n">
        <v>0.01</v>
      </c>
      <c r="AC511" s="17" t="inlineStr">
        <is>
          <t>Line: 96c</t>
        </is>
      </c>
      <c r="AD511" s="17" t="inlineStr">
        <is>
          <t>Short node lateral candidate; confirm port/fiber capacity, access and route.</t>
        </is>
      </c>
      <c r="AE511" s="16" t="n">
        <v>2507</v>
      </c>
    </row>
    <row r="512">
      <c r="A512" s="16" t="n">
        <v>3</v>
      </c>
      <c r="B512" s="16" t="n">
        <v>508</v>
      </c>
      <c r="C512" s="16" t="n">
        <v>2508</v>
      </c>
      <c r="D512" s="17" t="inlineStr">
        <is>
          <t>0103319006</t>
        </is>
      </c>
      <c r="E512" s="17" t="inlineStr">
        <is>
          <t>Region I (Ilocos Region)</t>
        </is>
      </c>
      <c r="F512" s="17" t="inlineStr">
        <is>
          <t>La Union</t>
        </is>
      </c>
      <c r="G512" s="17" t="inlineStr">
        <is>
          <t>Sudipen</t>
        </is>
      </c>
      <c r="H512" s="17" t="inlineStr">
        <is>
          <t>Maliclico</t>
        </is>
      </c>
      <c r="I512" s="18" t="n">
        <v>16.510198</v>
      </c>
      <c r="J512" s="18" t="n">
        <v>120.293587</v>
      </c>
      <c r="K512" s="17" t="inlineStr">
        <is>
          <t>R</t>
        </is>
      </c>
      <c r="L512" s="11" t="n">
        <v>850</v>
      </c>
      <c r="M512" s="19" t="n">
        <v>3.7</v>
      </c>
      <c r="N512" s="20">
        <f>INT(L512/M512)</f>
        <v/>
      </c>
      <c r="O512" s="20">
        <f>INT(N512*0.3+0.5)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4.54</v>
      </c>
      <c r="T512" s="19" t="n">
        <v>3.92</v>
      </c>
      <c r="U512" s="17" t="inlineStr">
        <is>
          <t>Tier 2 High GIDA (Score 40.0–49.9)</t>
        </is>
      </c>
      <c r="V512" s="19" t="n">
        <v>69.56999999999999</v>
      </c>
      <c r="W512" s="19" t="n">
        <v>48.63</v>
      </c>
      <c r="X512" s="19" t="n">
        <v>69.56999999999999</v>
      </c>
      <c r="Y512" s="20">
        <f>ROUND(V512*0.35+W512*0.35+X512*0.30,2)</f>
        <v/>
      </c>
      <c r="Z512" s="24" t="inlineStr">
        <is>
          <t>E - Nearest node or line 3-5 km</t>
        </is>
      </c>
      <c r="AA512" s="19" t="n">
        <v>4.54</v>
      </c>
      <c r="AB512" s="19" t="n">
        <v>3.91</v>
      </c>
      <c r="AC512" s="17" t="inlineStr">
        <is>
          <t>Line: SEGMENT 0 (AGOO - SAN FERNANDO)</t>
        </is>
      </c>
      <c r="AD512" s="17" t="inlineStr">
        <is>
          <t>Review candidate: examine alternative BTS location, updated fiber inventory or Starlink backhaul.</t>
        </is>
      </c>
      <c r="AE512" s="16" t="n">
        <v>2508</v>
      </c>
    </row>
    <row r="513">
      <c r="A513" s="16" t="n">
        <v>3</v>
      </c>
      <c r="B513" s="16" t="n">
        <v>509</v>
      </c>
      <c r="C513" s="16" t="n">
        <v>2509</v>
      </c>
      <c r="D513" s="17" t="inlineStr">
        <is>
          <t>1380614022</t>
        </is>
      </c>
      <c r="E513" s="17" t="inlineStr">
        <is>
          <t>National Capital Region (NCR)</t>
        </is>
      </c>
      <c r="F513" s="17" t="inlineStr">
        <is>
          <t>First District (Not a Province)</t>
        </is>
      </c>
      <c r="G513" s="17" t="inlineStr">
        <is>
          <t>City of Manila</t>
        </is>
      </c>
      <c r="H513" s="17" t="inlineStr">
        <is>
          <t>Barangay 766</t>
        </is>
      </c>
      <c r="I513" s="18" t="n">
        <v>14.5670173</v>
      </c>
      <c r="J513" s="18" t="n">
        <v>121.0035106</v>
      </c>
      <c r="K513" s="17" t="inlineStr">
        <is>
          <t>U</t>
        </is>
      </c>
      <c r="L513" s="11" t="n">
        <v>3195</v>
      </c>
      <c r="M513" s="19" t="n">
        <v>3.9</v>
      </c>
      <c r="N513" s="20">
        <f>INT(L513/M513)</f>
        <v/>
      </c>
      <c r="O513" s="20">
        <f>INT(N513*0.3+0.5)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20.88</v>
      </c>
      <c r="T513" s="19" t="n">
        <v>18.43</v>
      </c>
      <c r="U513" s="17" t="inlineStr">
        <is>
          <t>Tier 2 High GIDA (Score 40.0–49.9)</t>
        </is>
      </c>
      <c r="V513" s="19" t="n">
        <v>69.56999999999999</v>
      </c>
      <c r="W513" s="19" t="n">
        <v>48.63</v>
      </c>
      <c r="X513" s="19" t="n">
        <v>69.56999999999999</v>
      </c>
      <c r="Y513" s="20">
        <f>ROUND(V513*0.35+W513*0.35+X513*0.30,2)</f>
        <v/>
      </c>
      <c r="Z513" s="22" t="inlineStr">
        <is>
          <t>C - Line within 0.5 km; node over 1 km</t>
        </is>
      </c>
      <c r="AA513" s="19" t="n">
        <v>1.14</v>
      </c>
      <c r="AB513" s="19" t="n">
        <v>0.02</v>
      </c>
      <c r="AC513" s="17" t="inlineStr">
        <is>
          <t>Line: Aerial 24C</t>
        </is>
      </c>
      <c r="AD513" s="17" t="inlineStr">
        <is>
          <t>Splice closure / line-tap survey candidate; locate closure and confirm splicing/capacity.</t>
        </is>
      </c>
      <c r="AE513" s="16" t="n">
        <v>2509</v>
      </c>
    </row>
    <row r="514">
      <c r="A514" s="16" t="n">
        <v>3</v>
      </c>
      <c r="B514" s="16" t="n">
        <v>510</v>
      </c>
      <c r="C514" s="16" t="n">
        <v>2510</v>
      </c>
      <c r="D514" s="17" t="inlineStr">
        <is>
          <t>1380612029</t>
        </is>
      </c>
      <c r="E514" s="17" t="inlineStr">
        <is>
          <t>National Capital Region (NCR)</t>
        </is>
      </c>
      <c r="F514" s="17" t="inlineStr">
        <is>
          <t>First District (Not a Province)</t>
        </is>
      </c>
      <c r="G514" s="17" t="inlineStr">
        <is>
          <t>City of Manila</t>
        </is>
      </c>
      <c r="H514" s="17" t="inlineStr">
        <is>
          <t>Barangay 861</t>
        </is>
      </c>
      <c r="I514" s="18" t="n">
        <v>14.5897118</v>
      </c>
      <c r="J514" s="18" t="n">
        <v>121.0037523</v>
      </c>
      <c r="K514" s="17" t="inlineStr">
        <is>
          <t>U</t>
        </is>
      </c>
      <c r="L514" s="11" t="n">
        <v>1105</v>
      </c>
      <c r="M514" s="19" t="n">
        <v>3.9</v>
      </c>
      <c r="N514" s="20">
        <f>INT(L514/M514)</f>
        <v/>
      </c>
      <c r="O514" s="20">
        <f>INT(N514*0.3+0.5)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6.65</v>
      </c>
      <c r="T514" s="19" t="n">
        <v>6.65</v>
      </c>
      <c r="U514" s="17" t="inlineStr">
        <is>
          <t>Tier 2 High GIDA (Score 40.0–49.9)</t>
        </is>
      </c>
      <c r="V514" s="19" t="n">
        <v>69.56</v>
      </c>
      <c r="W514" s="19" t="n">
        <v>48.63</v>
      </c>
      <c r="X514" s="19" t="n">
        <v>69.56</v>
      </c>
      <c r="Y514" s="20">
        <f>ROUND(V514*0.35+W514*0.35+X514*0.30,2)</f>
        <v/>
      </c>
      <c r="Z514" s="25" t="inlineStr">
        <is>
          <t>B - Node 0.5-1 km</t>
        </is>
      </c>
      <c r="AA514" s="19" t="n">
        <v>0.6</v>
      </c>
      <c r="AB514" s="19" t="n">
        <v>0.2</v>
      </c>
      <c r="AC514" s="17" t="inlineStr">
        <is>
          <t>Line: Aerial 24C</t>
        </is>
      </c>
      <c r="AD514" s="17" t="inlineStr">
        <is>
          <t>Short node lateral candidate; confirm port/fiber capacity, access and route.</t>
        </is>
      </c>
      <c r="AE514" s="16" t="n">
        <v>2510</v>
      </c>
    </row>
    <row r="515">
      <c r="A515" s="16" t="n">
        <v>3</v>
      </c>
      <c r="B515" s="16" t="n">
        <v>511</v>
      </c>
      <c r="C515" s="16" t="n">
        <v>2511</v>
      </c>
      <c r="D515" s="17" t="inlineStr">
        <is>
          <t>1381100057</t>
        </is>
      </c>
      <c r="E515" s="17" t="inlineStr">
        <is>
          <t>National Capital Region (NCR)</t>
        </is>
      </c>
      <c r="F515" s="17" t="inlineStr">
        <is>
          <t>Fourth District (Not a Province)</t>
        </is>
      </c>
      <c r="G515" s="17" t="inlineStr">
        <is>
          <t>Pasay City</t>
        </is>
      </c>
      <c r="H515" s="17" t="inlineStr">
        <is>
          <t>Barangay 57</t>
        </is>
      </c>
      <c r="I515" s="18" t="n">
        <v>14.552027</v>
      </c>
      <c r="J515" s="18" t="n">
        <v>121.001602</v>
      </c>
      <c r="K515" s="17" t="inlineStr">
        <is>
          <t>U</t>
        </is>
      </c>
      <c r="L515" s="11" t="n">
        <v>1400</v>
      </c>
      <c r="M515" s="19" t="n">
        <v>3.4</v>
      </c>
      <c r="N515" s="20">
        <f>INT(L515/M515)</f>
        <v/>
      </c>
      <c r="O515" s="20">
        <f>INT(N515*0.3+0.5)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1.07</v>
      </c>
      <c r="T515" s="19" t="n">
        <v>0.25</v>
      </c>
      <c r="U515" s="17" t="inlineStr">
        <is>
          <t>Tier 2 High GIDA (Score 40.0–49.9)</t>
        </is>
      </c>
      <c r="V515" s="19" t="n">
        <v>69.56</v>
      </c>
      <c r="W515" s="19" t="n">
        <v>48.63</v>
      </c>
      <c r="X515" s="19" t="n">
        <v>69.56</v>
      </c>
      <c r="Y515" s="20">
        <f>ROUND(V515*0.35+W515*0.35+X515*0.30,2)</f>
        <v/>
      </c>
      <c r="Z515" s="22" t="inlineStr">
        <is>
          <t>C - Line within 0.5 km; node over 1 km</t>
        </is>
      </c>
      <c r="AA515" s="19" t="n">
        <v>1.07</v>
      </c>
      <c r="AB515" s="19" t="n">
        <v>0.24</v>
      </c>
      <c r="AC515" s="17" t="inlineStr">
        <is>
          <t>Line: Aerial 24C</t>
        </is>
      </c>
      <c r="AD515" s="17" t="inlineStr">
        <is>
          <t>Splice closure / line-tap survey candidate; locate closure and confirm splicing/capacity.</t>
        </is>
      </c>
      <c r="AE515" s="16" t="n">
        <v>2511</v>
      </c>
    </row>
    <row r="516">
      <c r="A516" s="16" t="n">
        <v>3</v>
      </c>
      <c r="B516" s="16" t="n">
        <v>512</v>
      </c>
      <c r="C516" s="16" t="n">
        <v>2512</v>
      </c>
      <c r="D516" s="17" t="inlineStr">
        <is>
          <t>PH0002512</t>
        </is>
      </c>
      <c r="E516" s="17" t="inlineStr">
        <is>
          <t>NCR</t>
        </is>
      </c>
      <c r="F516" s="17" t="inlineStr">
        <is>
          <t>Metro Manila</t>
        </is>
      </c>
      <c r="G516" s="17" t="inlineStr">
        <is>
          <t>Caloocan City</t>
        </is>
      </c>
      <c r="H516" s="17" t="inlineStr">
        <is>
          <t>Barangay 133</t>
        </is>
      </c>
      <c r="I516" s="18" t="n">
        <v>14.629734</v>
      </c>
      <c r="J516" s="18" t="n">
        <v>120.969551</v>
      </c>
      <c r="K516" s="17" t="inlineStr">
        <is>
          <t>R</t>
        </is>
      </c>
      <c r="L516" s="11" t="n">
        <v>2279</v>
      </c>
      <c r="M516" s="19" t="n">
        <v>3.8</v>
      </c>
      <c r="N516" s="20">
        <f>INT(L516/M516)</f>
        <v/>
      </c>
      <c r="O516" s="20">
        <f>INT(N516*0.3+0.5)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80.26000000000001</v>
      </c>
      <c r="T516" s="19" t="n">
        <v>77.95999999999999</v>
      </c>
      <c r="U516" s="17" t="inlineStr">
        <is>
          <t>Tier 2 High GIDA (Score 40.0–49.9)</t>
        </is>
      </c>
      <c r="V516" s="19" t="n">
        <v>69.55</v>
      </c>
      <c r="W516" s="19" t="n">
        <v>48.62</v>
      </c>
      <c r="X516" s="19" t="n">
        <v>69.55</v>
      </c>
      <c r="Y516" s="20">
        <f>ROUND(V516*0.35+W516*0.35+X516*0.30,2)</f>
        <v/>
      </c>
      <c r="Z516" s="25" t="inlineStr">
        <is>
          <t>B - Node 0.5-1 km</t>
        </is>
      </c>
      <c r="AA516" s="19" t="n">
        <v>0.52</v>
      </c>
      <c r="AB516" s="19" t="n">
        <v>0.46</v>
      </c>
      <c r="AC516" s="17" t="inlineStr">
        <is>
          <t>Line: Aerial 24C</t>
        </is>
      </c>
      <c r="AD516" s="17" t="inlineStr">
        <is>
          <t>Short node lateral candidate; confirm port/fiber capacity, access and route.</t>
        </is>
      </c>
      <c r="AE516" s="16" t="n">
        <v>2512</v>
      </c>
    </row>
    <row r="517">
      <c r="A517" s="16" t="n">
        <v>3</v>
      </c>
      <c r="B517" s="16" t="n">
        <v>513</v>
      </c>
      <c r="C517" s="16" t="n">
        <v>2513</v>
      </c>
      <c r="D517" s="17" t="inlineStr">
        <is>
          <t>0103315016</t>
        </is>
      </c>
      <c r="E517" s="17" t="inlineStr">
        <is>
          <t>Region I (Ilocos Region)</t>
        </is>
      </c>
      <c r="F517" s="17" t="inlineStr">
        <is>
          <t>La Union</t>
        </is>
      </c>
      <c r="G517" s="17" t="inlineStr">
        <is>
          <t>San Gabriel</t>
        </is>
      </c>
      <c r="H517" s="17" t="inlineStr">
        <is>
          <t>Lipay Sur</t>
        </is>
      </c>
      <c r="I517" s="18" t="n">
        <v>16.706074</v>
      </c>
      <c r="J517" s="18" t="n">
        <v>120.444625</v>
      </c>
      <c r="K517" s="17" t="inlineStr">
        <is>
          <t>R</t>
        </is>
      </c>
      <c r="L517" s="11" t="n">
        <v>1000</v>
      </c>
      <c r="M517" s="19" t="n">
        <v>3.7</v>
      </c>
      <c r="N517" s="20">
        <f>INT(L517/M517)</f>
        <v/>
      </c>
      <c r="O517" s="20">
        <f>INT(N517*0.3+0.5)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6.18</v>
      </c>
      <c r="T517" s="19" t="n">
        <v>7.6</v>
      </c>
      <c r="U517" s="17" t="inlineStr">
        <is>
          <t>Tier 2 High GIDA (Score 40.0–49.9)</t>
        </is>
      </c>
      <c r="V517" s="19" t="n">
        <v>69.55</v>
      </c>
      <c r="W517" s="19" t="n">
        <v>48.62</v>
      </c>
      <c r="X517" s="19" t="n">
        <v>69.55</v>
      </c>
      <c r="Y517" s="20">
        <f>ROUND(V517*0.35+W517*0.35+X517*0.30,2)</f>
        <v/>
      </c>
      <c r="Z517" s="24" t="inlineStr">
        <is>
          <t>F - Nearest node and line over 5 km</t>
        </is>
      </c>
      <c r="AA517" s="19" t="n">
        <v>6.18</v>
      </c>
      <c r="AB517" s="19" t="n">
        <v>7.6</v>
      </c>
      <c r="AC517" s="17" t="inlineStr">
        <is>
          <t>Node: SGU001 - PM</t>
        </is>
      </c>
      <c r="AD517" s="17" t="inlineStr">
        <is>
          <t>Remote site candidate: deploy Starlink LEO satellite backhaul or long microwave hop.</t>
        </is>
      </c>
      <c r="AE517" s="16" t="n">
        <v>2513</v>
      </c>
    </row>
    <row r="518">
      <c r="A518" s="16" t="n">
        <v>3</v>
      </c>
      <c r="B518" s="16" t="n">
        <v>514</v>
      </c>
      <c r="C518" s="16" t="n">
        <v>2514</v>
      </c>
      <c r="D518" s="17" t="inlineStr">
        <is>
          <t>1380606186</t>
        </is>
      </c>
      <c r="E518" s="17" t="inlineStr">
        <is>
          <t>National Capital Region (NCR)</t>
        </is>
      </c>
      <c r="F518" s="17" t="inlineStr">
        <is>
          <t>First District (Not a Province)</t>
        </is>
      </c>
      <c r="G518" s="17" t="inlineStr">
        <is>
          <t>City of Manila</t>
        </is>
      </c>
      <c r="H518" s="17" t="inlineStr">
        <is>
          <t>Barangay 580</t>
        </is>
      </c>
      <c r="I518" s="18" t="n">
        <v>14.6025354</v>
      </c>
      <c r="J518" s="18" t="n">
        <v>121.0086435</v>
      </c>
      <c r="K518" s="17" t="inlineStr">
        <is>
          <t>U</t>
        </is>
      </c>
      <c r="L518" s="11" t="n">
        <v>2069</v>
      </c>
      <c r="M518" s="19" t="n">
        <v>3.9</v>
      </c>
      <c r="N518" s="20">
        <f>INT(L518/M518)</f>
        <v/>
      </c>
      <c r="O518" s="20">
        <f>INT(N518*0.3+0.5)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19.36</v>
      </c>
      <c r="T518" s="19" t="n">
        <v>8.33</v>
      </c>
      <c r="U518" s="17" t="inlineStr">
        <is>
          <t>Tier 2 High GIDA (Score 40.0–49.9)</t>
        </is>
      </c>
      <c r="V518" s="19" t="n">
        <v>69.55</v>
      </c>
      <c r="W518" s="19" t="n">
        <v>48.62</v>
      </c>
      <c r="X518" s="19" t="n">
        <v>69.55</v>
      </c>
      <c r="Y518" s="20">
        <f>ROUND(V518*0.35+W518*0.35+X518*0.30,2)</f>
        <v/>
      </c>
      <c r="Z518" s="25" t="inlineStr">
        <is>
          <t>A - Node within 0.5 km</t>
        </is>
      </c>
      <c r="AA518" s="19" t="n">
        <v>0.45</v>
      </c>
      <c r="AB518" s="19" t="n">
        <v>0.03</v>
      </c>
      <c r="AC518" s="17" t="inlineStr">
        <is>
          <t>Line: Aerial 24C</t>
        </is>
      </c>
      <c r="AD518" s="17" t="inlineStr">
        <is>
          <t>First survey candidate: confirm node handoff, spare capacity and short route; co-location not established.</t>
        </is>
      </c>
      <c r="AE518" s="16" t="n">
        <v>2514</v>
      </c>
    </row>
    <row r="519">
      <c r="A519" s="16" t="n">
        <v>3</v>
      </c>
      <c r="B519" s="16" t="n">
        <v>515</v>
      </c>
      <c r="C519" s="16" t="n">
        <v>2515</v>
      </c>
      <c r="D519" s="17" t="inlineStr">
        <is>
          <t>0806004001</t>
        </is>
      </c>
      <c r="E519" s="17" t="inlineStr">
        <is>
          <t>Region VIII (Eastern Visayas)</t>
        </is>
      </c>
      <c r="F519" s="17" t="inlineStr">
        <is>
          <t>Samar</t>
        </is>
      </c>
      <c r="G519" s="17" t="inlineStr">
        <is>
          <t>Calbiga</t>
        </is>
      </c>
      <c r="H519" s="17" t="inlineStr">
        <is>
          <t>Antol</t>
        </is>
      </c>
      <c r="I519" s="18" t="n">
        <v>11.5445852</v>
      </c>
      <c r="J519" s="18" t="n">
        <v>125.1212625</v>
      </c>
      <c r="K519" s="17" t="inlineStr">
        <is>
          <t>R</t>
        </is>
      </c>
      <c r="L519" s="11" t="n">
        <v>256</v>
      </c>
      <c r="M519" s="19" t="n">
        <v>4.1</v>
      </c>
      <c r="N519" s="20">
        <f>INT(L519/M519)</f>
        <v/>
      </c>
      <c r="O519" s="20">
        <f>INT(N519*0.3+0.5)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36.3</v>
      </c>
      <c r="T519" s="19" t="n">
        <v>38.89</v>
      </c>
      <c r="U519" s="17" t="inlineStr">
        <is>
          <t>Tier 2 High GIDA (Score 40.0–49.9)</t>
        </is>
      </c>
      <c r="V519" s="19" t="n">
        <v>69.54000000000001</v>
      </c>
      <c r="W519" s="19" t="n">
        <v>48.62</v>
      </c>
      <c r="X519" s="19" t="n">
        <v>69.54000000000001</v>
      </c>
      <c r="Y519" s="20">
        <f>ROUND(V519*0.35+W519*0.35+X519*0.30,2)</f>
        <v/>
      </c>
      <c r="Z519" s="24" t="inlineStr">
        <is>
          <t>F - Nearest node and line over 5 km</t>
        </is>
      </c>
      <c r="AA519" s="19" t="n">
        <v>36.3</v>
      </c>
      <c r="AB519" s="19" t="n">
        <v>38.89</v>
      </c>
      <c r="AC519" s="17" t="inlineStr">
        <is>
          <t>Node: TCL002 - TYPE 3</t>
        </is>
      </c>
      <c r="AD519" s="17" t="inlineStr">
        <is>
          <t>Remote site candidate: deploy Starlink LEO satellite backhaul or long microwave hop.</t>
        </is>
      </c>
      <c r="AE519" s="16" t="n">
        <v>2515</v>
      </c>
    </row>
    <row r="520">
      <c r="A520" s="16" t="n">
        <v>3</v>
      </c>
      <c r="B520" s="16" t="n">
        <v>516</v>
      </c>
      <c r="C520" s="16" t="n">
        <v>2516</v>
      </c>
      <c r="D520" s="17" t="inlineStr">
        <is>
          <t>1380602009</t>
        </is>
      </c>
      <c r="E520" s="17" t="inlineStr">
        <is>
          <t>National Capital Region (NCR)</t>
        </is>
      </c>
      <c r="F520" s="17" t="inlineStr">
        <is>
          <t>First District (Not a Province)</t>
        </is>
      </c>
      <c r="G520" s="17" t="inlineStr">
        <is>
          <t>City of Manila</t>
        </is>
      </c>
      <c r="H520" s="17" t="inlineStr">
        <is>
          <t>Barangay 295</t>
        </is>
      </c>
      <c r="I520" s="18" t="n">
        <v>14.599251</v>
      </c>
      <c r="J520" s="18" t="n">
        <v>120.972709</v>
      </c>
      <c r="K520" s="17" t="inlineStr">
        <is>
          <t>U</t>
        </is>
      </c>
      <c r="L520" s="11" t="n">
        <v>1577</v>
      </c>
      <c r="M520" s="19" t="n">
        <v>3.9</v>
      </c>
      <c r="N520" s="20">
        <f>INT(L520/M520)</f>
        <v/>
      </c>
      <c r="O520" s="20">
        <f>INT(N520*0.3+0.5)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14.98</v>
      </c>
      <c r="T520" s="19" t="n">
        <v>13.31</v>
      </c>
      <c r="U520" s="17" t="inlineStr">
        <is>
          <t>Tier 2 High GIDA (Score 40.0–49.9)</t>
        </is>
      </c>
      <c r="V520" s="19" t="n">
        <v>69.54000000000001</v>
      </c>
      <c r="W520" s="19" t="n">
        <v>48.62</v>
      </c>
      <c r="X520" s="19" t="n">
        <v>69.54000000000001</v>
      </c>
      <c r="Y520" s="20">
        <f>ROUND(V520*0.35+W520*0.35+X520*0.30,2)</f>
        <v/>
      </c>
      <c r="Z520" s="25" t="inlineStr">
        <is>
          <t>B - Node 0.5-1 km</t>
        </is>
      </c>
      <c r="AA520" s="19" t="n">
        <v>0.9</v>
      </c>
      <c r="AB520" s="19" t="n">
        <v>0.79</v>
      </c>
      <c r="AC520" s="17" t="inlineStr">
        <is>
          <t>Line: Aerial 24C</t>
        </is>
      </c>
      <c r="AD520" s="17" t="inlineStr">
        <is>
          <t>Short node lateral candidate; confirm port/fiber capacity, access and route.</t>
        </is>
      </c>
      <c r="AE520" s="16" t="n">
        <v>2516</v>
      </c>
    </row>
    <row r="521">
      <c r="A521" s="16" t="n">
        <v>3</v>
      </c>
      <c r="B521" s="16" t="n">
        <v>517</v>
      </c>
      <c r="C521" s="16" t="n">
        <v>2517</v>
      </c>
      <c r="D521" s="17" t="inlineStr">
        <is>
          <t>PH0002517</t>
        </is>
      </c>
      <c r="E521" s="17" t="inlineStr">
        <is>
          <t>IV-A</t>
        </is>
      </c>
      <c r="F521" s="17" t="inlineStr">
        <is>
          <t>Cavite</t>
        </is>
      </c>
      <c r="G521" s="17" t="inlineStr">
        <is>
          <t>Imus City</t>
        </is>
      </c>
      <c r="H521" s="17" t="inlineStr">
        <is>
          <t>Mariano Espeleta I</t>
        </is>
      </c>
      <c r="I521" s="18" t="n">
        <v>14.425632</v>
      </c>
      <c r="J521" s="18" t="n">
        <v>120.8748</v>
      </c>
      <c r="K521" s="17" t="inlineStr">
        <is>
          <t>R</t>
        </is>
      </c>
      <c r="L521" s="11" t="n">
        <v>2316</v>
      </c>
      <c r="M521" s="19" t="n">
        <v>3.4</v>
      </c>
      <c r="N521" s="20">
        <f>INT(L521/M521)</f>
        <v/>
      </c>
      <c r="O521" s="20">
        <f>INT(N521*0.3+0.5)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2.18</v>
      </c>
      <c r="T521" s="19" t="n">
        <v>0.2</v>
      </c>
      <c r="U521" s="17" t="inlineStr">
        <is>
          <t>Tier 2 High GIDA (Score 40.0–49.9)</t>
        </is>
      </c>
      <c r="V521" s="19" t="n">
        <v>69.54000000000001</v>
      </c>
      <c r="W521" s="19" t="n">
        <v>48.61</v>
      </c>
      <c r="X521" s="19" t="n">
        <v>69.54000000000001</v>
      </c>
      <c r="Y521" s="20">
        <f>ROUND(V521*0.35+W521*0.35+X521*0.30,2)</f>
        <v/>
      </c>
      <c r="Z521" s="25" t="inlineStr">
        <is>
          <t>B - Node 0.5-1 km</t>
        </is>
      </c>
      <c r="AA521" s="19" t="n">
        <v>0.99</v>
      </c>
      <c r="AB521" s="19" t="n">
        <v>0.96</v>
      </c>
      <c r="AC521" s="17" t="inlineStr">
        <is>
          <t>Line: NOVELETA</t>
        </is>
      </c>
      <c r="AD521" s="17" t="inlineStr">
        <is>
          <t>Short node lateral candidate; confirm port/fiber capacity, access and route.</t>
        </is>
      </c>
      <c r="AE521" s="16" t="n">
        <v>2517</v>
      </c>
    </row>
    <row r="522">
      <c r="A522" s="16" t="n">
        <v>3</v>
      </c>
      <c r="B522" s="16" t="n">
        <v>518</v>
      </c>
      <c r="C522" s="16" t="n">
        <v>2518</v>
      </c>
      <c r="D522" s="17" t="inlineStr">
        <is>
          <t>1380606086</t>
        </is>
      </c>
      <c r="E522" s="17" t="inlineStr">
        <is>
          <t>National Capital Region (NCR)</t>
        </is>
      </c>
      <c r="F522" s="17" t="inlineStr">
        <is>
          <t>First District (Not a Province)</t>
        </is>
      </c>
      <c r="G522" s="17" t="inlineStr">
        <is>
          <t>City of Manila</t>
        </is>
      </c>
      <c r="H522" s="17" t="inlineStr">
        <is>
          <t>Barangay 480</t>
        </is>
      </c>
      <c r="I522" s="18" t="n">
        <v>14.60942</v>
      </c>
      <c r="J522" s="18" t="n">
        <v>120.9919</v>
      </c>
      <c r="K522" s="17" t="inlineStr">
        <is>
          <t>U</t>
        </is>
      </c>
      <c r="L522" s="11" t="n">
        <v>835</v>
      </c>
      <c r="M522" s="19" t="n">
        <v>3.9</v>
      </c>
      <c r="N522" s="20">
        <f>INT(L522/M522)</f>
        <v/>
      </c>
      <c r="O522" s="20">
        <f>INT(N522*0.3+0.5)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14.13</v>
      </c>
      <c r="T522" s="19" t="n">
        <v>52.01</v>
      </c>
      <c r="U522" s="17" t="inlineStr">
        <is>
          <t>Tier 2 High GIDA (Score 40.0–49.9)</t>
        </is>
      </c>
      <c r="V522" s="19" t="n">
        <v>69.53</v>
      </c>
      <c r="W522" s="19" t="n">
        <v>48.61</v>
      </c>
      <c r="X522" s="19" t="n">
        <v>69.53</v>
      </c>
      <c r="Y522" s="20">
        <f>ROUND(V522*0.35+W522*0.35+X522*0.30,2)</f>
        <v/>
      </c>
      <c r="Z522" s="25" t="inlineStr">
        <is>
          <t>B - Node 0.5-1 km</t>
        </is>
      </c>
      <c r="AA522" s="19" t="n">
        <v>0.7</v>
      </c>
      <c r="AB522" s="19" t="n">
        <v>0.05</v>
      </c>
      <c r="AC522" s="17" t="inlineStr">
        <is>
          <t>Line: Visayas Ave-Espanya Core Ring, AE, MNL (EAGLENET) 344 m</t>
        </is>
      </c>
      <c r="AD522" s="17" t="inlineStr">
        <is>
          <t>Short node lateral candidate; confirm port/fiber capacity, access and route.</t>
        </is>
      </c>
      <c r="AE522" s="16" t="n">
        <v>2518</v>
      </c>
    </row>
    <row r="523">
      <c r="A523" s="16" t="n">
        <v>3</v>
      </c>
      <c r="B523" s="16" t="n">
        <v>519</v>
      </c>
      <c r="C523" s="16" t="n">
        <v>2519</v>
      </c>
      <c r="D523" s="17" t="inlineStr">
        <is>
          <t>1380606059</t>
        </is>
      </c>
      <c r="E523" s="17" t="inlineStr">
        <is>
          <t>National Capital Region (NCR)</t>
        </is>
      </c>
      <c r="F523" s="17" t="inlineStr">
        <is>
          <t>First District (Not a Province)</t>
        </is>
      </c>
      <c r="G523" s="17" t="inlineStr">
        <is>
          <t>City of Manila</t>
        </is>
      </c>
      <c r="H523" s="17" t="inlineStr">
        <is>
          <t>Barangay 453</t>
        </is>
      </c>
      <c r="I523" s="18" t="n">
        <v>14.603784</v>
      </c>
      <c r="J523" s="18" t="n">
        <v>120.997586</v>
      </c>
      <c r="K523" s="17" t="inlineStr">
        <is>
          <t>U</t>
        </is>
      </c>
      <c r="L523" s="11" t="n">
        <v>1537</v>
      </c>
      <c r="M523" s="19" t="n">
        <v>3.9</v>
      </c>
      <c r="N523" s="20">
        <f>INT(L523/M523)</f>
        <v/>
      </c>
      <c r="O523" s="20">
        <f>INT(N523*0.3+0.5)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21.38</v>
      </c>
      <c r="T523" s="19" t="n">
        <v>15.45</v>
      </c>
      <c r="U523" s="17" t="inlineStr">
        <is>
          <t>Tier 2 High GIDA (Score 40.0–49.9)</t>
        </is>
      </c>
      <c r="V523" s="19" t="n">
        <v>69.53</v>
      </c>
      <c r="W523" s="19" t="n">
        <v>48.61</v>
      </c>
      <c r="X523" s="19" t="n">
        <v>69.53</v>
      </c>
      <c r="Y523" s="20">
        <f>ROUND(V523*0.35+W523*0.35+X523*0.30,2)</f>
        <v/>
      </c>
      <c r="Z523" s="25" t="inlineStr">
        <is>
          <t>B - Node 0.5-1 km</t>
        </is>
      </c>
      <c r="AA523" s="19" t="n">
        <v>0.6899999999999999</v>
      </c>
      <c r="AB523" s="19" t="n">
        <v>0.05</v>
      </c>
      <c r="AC523" s="17" t="inlineStr">
        <is>
          <t>Line: Aerial 24C</t>
        </is>
      </c>
      <c r="AD523" s="17" t="inlineStr">
        <is>
          <t>Short node lateral candidate; confirm port/fiber capacity, access and route.</t>
        </is>
      </c>
      <c r="AE523" s="16" t="n">
        <v>2519</v>
      </c>
    </row>
    <row r="524">
      <c r="A524" s="16" t="n">
        <v>3</v>
      </c>
      <c r="B524" s="16" t="n">
        <v>520</v>
      </c>
      <c r="C524" s="16" t="n">
        <v>2520</v>
      </c>
      <c r="D524" s="17" t="inlineStr">
        <is>
          <t>0306918007</t>
        </is>
      </c>
      <c r="E524" s="17" t="inlineStr">
        <is>
          <t>Region III (Central Luzon)</t>
        </is>
      </c>
      <c r="F524" s="17" t="inlineStr">
        <is>
          <t>Tarlac</t>
        </is>
      </c>
      <c r="G524" s="17" t="inlineStr">
        <is>
          <t>San Jose</t>
        </is>
      </c>
      <c r="H524" s="17" t="inlineStr">
        <is>
          <t>Maamot</t>
        </is>
      </c>
      <c r="I524" s="18" t="n">
        <v>15.391549</v>
      </c>
      <c r="J524" s="18" t="n">
        <v>120.3497181</v>
      </c>
      <c r="K524" s="17" t="inlineStr">
        <is>
          <t>R</t>
        </is>
      </c>
      <c r="L524" s="11" t="n">
        <v>2740</v>
      </c>
      <c r="M524" s="19" t="n">
        <v>3.9</v>
      </c>
      <c r="N524" s="20">
        <f>INT(L524/M524)</f>
        <v/>
      </c>
      <c r="O524" s="20">
        <f>INT(N524*0.3+0.5)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20.71</v>
      </c>
      <c r="T524" s="19" t="n">
        <v>23.15</v>
      </c>
      <c r="U524" s="17" t="inlineStr">
        <is>
          <t>Tier 2 High GIDA (Score 40.0–49.9)</t>
        </is>
      </c>
      <c r="V524" s="19" t="n">
        <v>69.53</v>
      </c>
      <c r="W524" s="19" t="n">
        <v>48.61</v>
      </c>
      <c r="X524" s="19" t="n">
        <v>69.53</v>
      </c>
      <c r="Y524" s="20">
        <f>ROUND(V524*0.35+W524*0.35+X524*0.30,2)</f>
        <v/>
      </c>
      <c r="Z524" s="24" t="inlineStr">
        <is>
          <t>F - Nearest node and line over 5 km</t>
        </is>
      </c>
      <c r="AA524" s="19" t="n">
        <v>20.71</v>
      </c>
      <c r="AB524" s="19" t="n">
        <v>22.79</v>
      </c>
      <c r="AC524" s="17" t="inlineStr">
        <is>
          <t>Node: CPT002
-BP</t>
        </is>
      </c>
      <c r="AD524" s="17" t="inlineStr">
        <is>
          <t>Remote site candidate: deploy Starlink LEO satellite backhaul or long microwave hop.</t>
        </is>
      </c>
      <c r="AE524" s="16" t="n">
        <v>2520</v>
      </c>
    </row>
    <row r="525">
      <c r="A525" s="16" t="n">
        <v>3</v>
      </c>
      <c r="B525" s="16" t="n">
        <v>521</v>
      </c>
      <c r="C525" s="16" t="n">
        <v>2521</v>
      </c>
      <c r="D525" s="17" t="inlineStr">
        <is>
          <t>1380606142</t>
        </is>
      </c>
      <c r="E525" s="17" t="inlineStr">
        <is>
          <t>National Capital Region (NCR)</t>
        </is>
      </c>
      <c r="F525" s="17" t="inlineStr">
        <is>
          <t>First District (Not a Province)</t>
        </is>
      </c>
      <c r="G525" s="17" t="inlineStr">
        <is>
          <t>City of Manila</t>
        </is>
      </c>
      <c r="H525" s="17" t="inlineStr">
        <is>
          <t>Barangay 536</t>
        </is>
      </c>
      <c r="I525" s="18" t="n">
        <v>14.615622</v>
      </c>
      <c r="J525" s="18" t="n">
        <v>121.006015</v>
      </c>
      <c r="K525" s="17" t="inlineStr">
        <is>
          <t>U</t>
        </is>
      </c>
      <c r="L525" s="11" t="n">
        <v>973</v>
      </c>
      <c r="M525" s="19" t="n">
        <v>3.9</v>
      </c>
      <c r="N525" s="20">
        <f>INT(L525/M525)</f>
        <v/>
      </c>
      <c r="O525" s="20">
        <f>INT(N525*0.3+0.5)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18.06</v>
      </c>
      <c r="T525" s="19" t="n">
        <v>17.18</v>
      </c>
      <c r="U525" s="17" t="inlineStr">
        <is>
          <t>Tier 2 High GIDA (Score 40.0–49.9)</t>
        </is>
      </c>
      <c r="V525" s="19" t="n">
        <v>69.53</v>
      </c>
      <c r="W525" s="19" t="n">
        <v>48.61</v>
      </c>
      <c r="X525" s="19" t="n">
        <v>69.53</v>
      </c>
      <c r="Y525" s="20">
        <f>ROUND(V525*0.35+W525*0.35+X525*0.30,2)</f>
        <v/>
      </c>
      <c r="Z525" s="25" t="inlineStr">
        <is>
          <t>B - Node 0.5-1 km</t>
        </is>
      </c>
      <c r="AA525" s="19" t="n">
        <v>0.57</v>
      </c>
      <c r="AB525" s="19" t="n">
        <v>0.27</v>
      </c>
      <c r="AC525" s="17" t="inlineStr">
        <is>
          <t>Line: UG 144C</t>
        </is>
      </c>
      <c r="AD525" s="17" t="inlineStr">
        <is>
          <t>Short node lateral candidate; confirm port/fiber capacity, access and route.</t>
        </is>
      </c>
      <c r="AE525" s="16" t="n">
        <v>2521</v>
      </c>
    </row>
    <row r="526">
      <c r="A526" s="16" t="n">
        <v>3</v>
      </c>
      <c r="B526" s="16" t="n">
        <v>522</v>
      </c>
      <c r="C526" s="16" t="n">
        <v>2522</v>
      </c>
      <c r="D526" s="17" t="inlineStr">
        <is>
          <t>1380607005</t>
        </is>
      </c>
      <c r="E526" s="17" t="inlineStr">
        <is>
          <t>National Capital Region (NCR)</t>
        </is>
      </c>
      <c r="F526" s="17" t="inlineStr">
        <is>
          <t>First District (Not a Province)</t>
        </is>
      </c>
      <c r="G526" s="17" t="inlineStr">
        <is>
          <t>City of Manila</t>
        </is>
      </c>
      <c r="H526" s="17" t="inlineStr">
        <is>
          <t>Barangay 641</t>
        </is>
      </c>
      <c r="I526" s="18" t="n">
        <v>14.59796</v>
      </c>
      <c r="J526" s="18" t="n">
        <v>120.99254</v>
      </c>
      <c r="K526" s="17" t="inlineStr">
        <is>
          <t>U</t>
        </is>
      </c>
      <c r="L526" s="11" t="n">
        <v>786</v>
      </c>
      <c r="M526" s="19" t="n">
        <v>3.9</v>
      </c>
      <c r="N526" s="20">
        <f>INT(L526/M526)</f>
        <v/>
      </c>
      <c r="O526" s="20">
        <f>INT(N526*0.3+0.5)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73.26000000000001</v>
      </c>
      <c r="T526" s="19" t="n">
        <v>45.61</v>
      </c>
      <c r="U526" s="17" t="inlineStr">
        <is>
          <t>Tier 2 High GIDA (Score 40.0–49.9)</t>
        </is>
      </c>
      <c r="V526" s="19" t="n">
        <v>69.53</v>
      </c>
      <c r="W526" s="19" t="n">
        <v>48.61</v>
      </c>
      <c r="X526" s="19" t="n">
        <v>69.53</v>
      </c>
      <c r="Y526" s="20">
        <f>ROUND(V526*0.35+W526*0.35+X526*0.30,2)</f>
        <v/>
      </c>
      <c r="Z526" s="25" t="inlineStr">
        <is>
          <t>B - Node 0.5-1 km</t>
        </is>
      </c>
      <c r="AA526" s="19" t="n">
        <v>0.59</v>
      </c>
      <c r="AB526" s="19" t="n">
        <v>0.33</v>
      </c>
      <c r="AC526" s="17" t="inlineStr">
        <is>
          <t>Line: UG 144C via Y-Duct</t>
        </is>
      </c>
      <c r="AD526" s="17" t="inlineStr">
        <is>
          <t>Short node lateral candidate; confirm port/fiber capacity, access and route.</t>
        </is>
      </c>
      <c r="AE526" s="16" t="n">
        <v>2522</v>
      </c>
    </row>
    <row r="527">
      <c r="A527" s="16" t="n">
        <v>3</v>
      </c>
      <c r="B527" s="16" t="n">
        <v>523</v>
      </c>
      <c r="C527" s="16" t="n">
        <v>2523</v>
      </c>
      <c r="D527" s="17" t="inlineStr">
        <is>
          <t>PH0002523</t>
        </is>
      </c>
      <c r="E527" s="17" t="inlineStr">
        <is>
          <t>NCR</t>
        </is>
      </c>
      <c r="F527" s="17" t="inlineStr">
        <is>
          <t>Metro Manila</t>
        </is>
      </c>
      <c r="G527" s="17" t="inlineStr">
        <is>
          <t>Caloocan City</t>
        </is>
      </c>
      <c r="H527" s="17" t="inlineStr">
        <is>
          <t>Barangay 130</t>
        </is>
      </c>
      <c r="I527" s="18" t="n">
        <v>14.628684</v>
      </c>
      <c r="J527" s="18" t="n">
        <v>120.966551</v>
      </c>
      <c r="K527" s="17" t="inlineStr">
        <is>
          <t>R</t>
        </is>
      </c>
      <c r="L527" s="11" t="n">
        <v>2279</v>
      </c>
      <c r="M527" s="19" t="n">
        <v>3.8</v>
      </c>
      <c r="N527" s="20">
        <f>INT(L527/M527)</f>
        <v/>
      </c>
      <c r="O527" s="20">
        <f>INT(N527*0.3+0.5)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3.5</v>
      </c>
      <c r="T527" s="19" t="n">
        <v>3.45</v>
      </c>
      <c r="U527" s="17" t="inlineStr">
        <is>
          <t>Tier 2 High GIDA (Score 40.0–49.9)</t>
        </is>
      </c>
      <c r="V527" s="19" t="n">
        <v>69.52</v>
      </c>
      <c r="W527" s="19" t="n">
        <v>48.6</v>
      </c>
      <c r="X527" s="19" t="n">
        <v>69.52</v>
      </c>
      <c r="Y527" s="20">
        <f>ROUND(V527*0.35+W527*0.35+X527*0.30,2)</f>
        <v/>
      </c>
      <c r="Z527" s="25" t="inlineStr">
        <is>
          <t>B - Node 0.5-1 km</t>
        </is>
      </c>
      <c r="AA527" s="19" t="n">
        <v>0.76</v>
      </c>
      <c r="AB527" s="19" t="n">
        <v>0.67</v>
      </c>
      <c r="AC527" s="17" t="inlineStr">
        <is>
          <t>Line: Aerial 24C</t>
        </is>
      </c>
      <c r="AD527" s="17" t="inlineStr">
        <is>
          <t>Short node lateral candidate; confirm port/fiber capacity, access and route.</t>
        </is>
      </c>
      <c r="AE527" s="16" t="n">
        <v>2523</v>
      </c>
    </row>
    <row r="528">
      <c r="A528" s="16" t="n">
        <v>3</v>
      </c>
      <c r="B528" s="16" t="n">
        <v>524</v>
      </c>
      <c r="C528" s="16" t="n">
        <v>2524</v>
      </c>
      <c r="D528" s="17" t="inlineStr">
        <is>
          <t>1380601060</t>
        </is>
      </c>
      <c r="E528" s="17" t="inlineStr">
        <is>
          <t>National Capital Region (NCR)</t>
        </is>
      </c>
      <c r="F528" s="17" t="inlineStr">
        <is>
          <t>First District (Not a Province)</t>
        </is>
      </c>
      <c r="G528" s="17" t="inlineStr">
        <is>
          <t>City of Manila</t>
        </is>
      </c>
      <c r="H528" s="17" t="inlineStr">
        <is>
          <t>Barangay 60</t>
        </is>
      </c>
      <c r="I528" s="18" t="n">
        <v>14.6145709</v>
      </c>
      <c r="J528" s="18" t="n">
        <v>120.9715614</v>
      </c>
      <c r="K528" s="17" t="inlineStr">
        <is>
          <t>U</t>
        </is>
      </c>
      <c r="L528" s="11" t="n">
        <v>4640</v>
      </c>
      <c r="M528" s="19" t="n">
        <v>3.9</v>
      </c>
      <c r="N528" s="20">
        <f>INT(L528/M528)</f>
        <v/>
      </c>
      <c r="O528" s="20">
        <f>INT(N528*0.3+0.5)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54.2</v>
      </c>
      <c r="T528" s="19" t="n">
        <v>51.66</v>
      </c>
      <c r="U528" s="17" t="inlineStr">
        <is>
          <t>Tier 2 High GIDA (Score 40.0–49.9)</t>
        </is>
      </c>
      <c r="V528" s="19" t="n">
        <v>69.52</v>
      </c>
      <c r="W528" s="19" t="n">
        <v>48.6</v>
      </c>
      <c r="X528" s="19" t="n">
        <v>69.52</v>
      </c>
      <c r="Y528" s="20">
        <f>ROUND(V528*0.35+W528*0.35+X528*0.30,2)</f>
        <v/>
      </c>
      <c r="Z528" s="25" t="inlineStr">
        <is>
          <t>B - Node 0.5-1 km</t>
        </is>
      </c>
      <c r="AA528" s="19" t="n">
        <v>0.89</v>
      </c>
      <c r="AB528" s="19" t="n">
        <v>0.17</v>
      </c>
      <c r="AC528" s="17" t="inlineStr">
        <is>
          <t>Line: Aerial 24C</t>
        </is>
      </c>
      <c r="AD528" s="17" t="inlineStr">
        <is>
          <t>Short node lateral candidate; confirm port/fiber capacity, access and route.</t>
        </is>
      </c>
      <c r="AE528" s="16" t="n">
        <v>2524</v>
      </c>
    </row>
    <row r="529">
      <c r="A529" s="16" t="n">
        <v>3</v>
      </c>
      <c r="B529" s="16" t="n">
        <v>525</v>
      </c>
      <c r="C529" s="16" t="n">
        <v>2525</v>
      </c>
      <c r="D529" s="17" t="inlineStr">
        <is>
          <t>0405622050</t>
        </is>
      </c>
      <c r="E529" s="17" t="inlineStr">
        <is>
          <t>Region IV-A (CALABARZON)</t>
        </is>
      </c>
      <c r="F529" s="17" t="inlineStr">
        <is>
          <t>Quezon</t>
        </is>
      </c>
      <c r="G529" s="17" t="inlineStr">
        <is>
          <t>Lopez</t>
        </is>
      </c>
      <c r="H529" s="17" t="inlineStr">
        <is>
          <t>Mandoog</t>
        </is>
      </c>
      <c r="I529" s="18" t="n">
        <v>13.8066427</v>
      </c>
      <c r="J529" s="18" t="n">
        <v>122.4094921</v>
      </c>
      <c r="K529" s="17" t="inlineStr">
        <is>
          <t>R</t>
        </is>
      </c>
      <c r="L529" s="11" t="n">
        <v>262</v>
      </c>
      <c r="M529" s="19" t="n">
        <v>3.8</v>
      </c>
      <c r="N529" s="20">
        <f>INT(L529/M529)</f>
        <v/>
      </c>
      <c r="O529" s="20">
        <f>INT(N529*0.3+0.5)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3.85</v>
      </c>
      <c r="T529" s="19" t="n">
        <v>2.7</v>
      </c>
      <c r="U529" s="17" t="inlineStr">
        <is>
          <t>Tier 2 High GIDA (Score 40.0–49.9)</t>
        </is>
      </c>
      <c r="V529" s="19" t="n">
        <v>69.52</v>
      </c>
      <c r="W529" s="19" t="n">
        <v>48.6</v>
      </c>
      <c r="X529" s="19" t="n">
        <v>69.52</v>
      </c>
      <c r="Y529" s="20">
        <f>ROUND(V529*0.35+W529*0.35+X529*0.30,2)</f>
        <v/>
      </c>
      <c r="Z529" s="23" t="inlineStr">
        <is>
          <t>D - Other node or line within 3 km</t>
        </is>
      </c>
      <c r="AA529" s="19" t="n">
        <v>8.34</v>
      </c>
      <c r="AB529" s="19" t="n">
        <v>1.32</v>
      </c>
      <c r="AC529" s="17" t="inlineStr">
        <is>
          <t>Line: AE LZQ001 TO SNQ001</t>
        </is>
      </c>
      <c r="AD529" s="17" t="inlineStr">
        <is>
          <t>Route options survey candidate: compare actual node lateral with approved line tap.</t>
        </is>
      </c>
      <c r="AE529" s="16" t="n">
        <v>2525</v>
      </c>
    </row>
    <row r="530">
      <c r="A530" s="16" t="n">
        <v>3</v>
      </c>
      <c r="B530" s="16" t="n">
        <v>526</v>
      </c>
      <c r="C530" s="16" t="n">
        <v>2526</v>
      </c>
      <c r="D530" s="17" t="inlineStr">
        <is>
          <t>PH0002526</t>
        </is>
      </c>
      <c r="E530" s="17" t="inlineStr">
        <is>
          <t>NCR</t>
        </is>
      </c>
      <c r="F530" s="17" t="inlineStr">
        <is>
          <t>Metro Manila</t>
        </is>
      </c>
      <c r="G530" s="17" t="inlineStr">
        <is>
          <t>Caloocan City</t>
        </is>
      </c>
      <c r="H530" s="17" t="inlineStr">
        <is>
          <t>Barangay 144</t>
        </is>
      </c>
      <c r="I530" s="18" t="n">
        <v>14.63239628149022</v>
      </c>
      <c r="J530" s="18" t="n">
        <v>120.9695721279736</v>
      </c>
      <c r="K530" s="17" t="inlineStr">
        <is>
          <t>R</t>
        </is>
      </c>
      <c r="L530" s="11" t="n">
        <v>2279</v>
      </c>
      <c r="M530" s="19" t="n">
        <v>3.8</v>
      </c>
      <c r="N530" s="20">
        <f>INT(L530/M530)</f>
        <v/>
      </c>
      <c r="O530" s="20">
        <f>INT(N530*0.3+0.5)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23.85</v>
      </c>
      <c r="T530" s="19" t="n">
        <v>37.27</v>
      </c>
      <c r="U530" s="17" t="inlineStr">
        <is>
          <t>Tier 2 High GIDA (Score 40.0–49.9)</t>
        </is>
      </c>
      <c r="V530" s="19" t="n">
        <v>69.51000000000001</v>
      </c>
      <c r="W530" s="19" t="n">
        <v>48.6</v>
      </c>
      <c r="X530" s="19" t="n">
        <v>69.51000000000001</v>
      </c>
      <c r="Y530" s="20">
        <f>ROUND(V530*0.35+W530*0.35+X530*0.30,2)</f>
        <v/>
      </c>
      <c r="Z530" s="25" t="inlineStr">
        <is>
          <t>B - Node 0.5-1 km</t>
        </is>
      </c>
      <c r="AA530" s="19" t="n">
        <v>0.74</v>
      </c>
      <c r="AB530" s="19" t="n">
        <v>0.71</v>
      </c>
      <c r="AC530" s="17" t="inlineStr">
        <is>
          <t>Line: Aerial 24C</t>
        </is>
      </c>
      <c r="AD530" s="17" t="inlineStr">
        <is>
          <t>Short node lateral candidate; confirm port/fiber capacity, access and route.</t>
        </is>
      </c>
      <c r="AE530" s="16" t="n">
        <v>2526</v>
      </c>
    </row>
    <row r="531">
      <c r="A531" s="16" t="n">
        <v>3</v>
      </c>
      <c r="B531" s="16" t="n">
        <v>527</v>
      </c>
      <c r="C531" s="16" t="n">
        <v>2527</v>
      </c>
      <c r="D531" s="17" t="inlineStr">
        <is>
          <t>1381200008</t>
        </is>
      </c>
      <c r="E531" s="17" t="inlineStr">
        <is>
          <t>National Capital Region (NCR)</t>
        </is>
      </c>
      <c r="F531" s="17" t="inlineStr">
        <is>
          <t>Second District (Not a Province)</t>
        </is>
      </c>
      <c r="G531" s="17" t="inlineStr">
        <is>
          <t>City of Pasig</t>
        </is>
      </c>
      <c r="H531" s="17" t="inlineStr">
        <is>
          <t>Kapasigan</t>
        </is>
      </c>
      <c r="I531" s="18" t="n">
        <v>14.576227</v>
      </c>
      <c r="J531" s="18" t="n">
        <v>121.079723</v>
      </c>
      <c r="K531" s="17" t="inlineStr">
        <is>
          <t>U</t>
        </is>
      </c>
      <c r="L531" s="11" t="n">
        <v>5071</v>
      </c>
      <c r="M531" s="19" t="n">
        <v>3.4</v>
      </c>
      <c r="N531" s="20">
        <f>INT(L531/M531)</f>
        <v/>
      </c>
      <c r="O531" s="20">
        <f>INT(N531*0.3+0.5)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0.88</v>
      </c>
      <c r="T531" s="19" t="n">
        <v>0.33</v>
      </c>
      <c r="U531" s="17" t="inlineStr">
        <is>
          <t>Tier 2 High GIDA (Score 40.0–49.9)</t>
        </is>
      </c>
      <c r="V531" s="19" t="n">
        <v>69.51000000000001</v>
      </c>
      <c r="W531" s="19" t="n">
        <v>48.6</v>
      </c>
      <c r="X531" s="19" t="n">
        <v>69.51000000000001</v>
      </c>
      <c r="Y531" s="20">
        <f>ROUND(V531*0.35+W531*0.35+X531*0.30,2)</f>
        <v/>
      </c>
      <c r="Z531" s="25" t="inlineStr">
        <is>
          <t>B - Node 0.5-1 km</t>
        </is>
      </c>
      <c r="AA531" s="19" t="n">
        <v>0.53</v>
      </c>
      <c r="AB531" s="19" t="n">
        <v>0.31</v>
      </c>
      <c r="AC531" s="17" t="inlineStr">
        <is>
          <t>Line: Aerial 24C</t>
        </is>
      </c>
      <c r="AD531" s="17" t="inlineStr">
        <is>
          <t>Short node lateral candidate; confirm port/fiber capacity, access and route.</t>
        </is>
      </c>
      <c r="AE531" s="16" t="n">
        <v>2527</v>
      </c>
    </row>
    <row r="532">
      <c r="A532" s="16" t="n">
        <v>3</v>
      </c>
      <c r="B532" s="16" t="n">
        <v>528</v>
      </c>
      <c r="C532" s="16" t="n">
        <v>2528</v>
      </c>
      <c r="D532" s="17" t="inlineStr">
        <is>
          <t>1381100035</t>
        </is>
      </c>
      <c r="E532" s="17" t="inlineStr">
        <is>
          <t>National Capital Region (NCR)</t>
        </is>
      </c>
      <c r="F532" s="17" t="inlineStr">
        <is>
          <t>Fourth District (Not a Province)</t>
        </is>
      </c>
      <c r="G532" s="17" t="inlineStr">
        <is>
          <t>Pasay City</t>
        </is>
      </c>
      <c r="H532" s="17" t="inlineStr">
        <is>
          <t>Barangay 35</t>
        </is>
      </c>
      <c r="I532" s="18" t="n">
        <v>14.562541</v>
      </c>
      <c r="J532" s="18" t="n">
        <v>120.995977</v>
      </c>
      <c r="K532" s="17" t="inlineStr">
        <is>
          <t>U</t>
        </is>
      </c>
      <c r="L532" s="11" t="n">
        <v>617</v>
      </c>
      <c r="M532" s="19" t="n">
        <v>3.4</v>
      </c>
      <c r="N532" s="20">
        <f>INT(L532/M532)</f>
        <v/>
      </c>
      <c r="O532" s="20">
        <f>INT(N532*0.3+0.5)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0.55</v>
      </c>
      <c r="T532" s="19" t="n">
        <v>0.4</v>
      </c>
      <c r="U532" s="17" t="inlineStr">
        <is>
          <t>Tier 2 High GIDA (Score 40.0–49.9)</t>
        </is>
      </c>
      <c r="V532" s="19" t="n">
        <v>69.51000000000001</v>
      </c>
      <c r="W532" s="19" t="n">
        <v>48.6</v>
      </c>
      <c r="X532" s="19" t="n">
        <v>69.51000000000001</v>
      </c>
      <c r="Y532" s="20">
        <f>ROUND(V532*0.35+W532*0.35+X532*0.30,2)</f>
        <v/>
      </c>
      <c r="Z532" s="22" t="inlineStr">
        <is>
          <t>C - Line within 0.5 km; node over 1 km</t>
        </is>
      </c>
      <c r="AA532" s="19" t="n">
        <v>1.07</v>
      </c>
      <c r="AB532" s="19" t="n">
        <v>0.04</v>
      </c>
      <c r="AC532" s="17" t="inlineStr">
        <is>
          <t>Line: Aerial 24C</t>
        </is>
      </c>
      <c r="AD532" s="17" t="inlineStr">
        <is>
          <t>Splice closure / line-tap survey candidate; locate closure and confirm splicing/capacity.</t>
        </is>
      </c>
      <c r="AE532" s="16" t="n">
        <v>2528</v>
      </c>
    </row>
    <row r="533">
      <c r="A533" s="16" t="n">
        <v>3</v>
      </c>
      <c r="B533" s="16" t="n">
        <v>529</v>
      </c>
      <c r="C533" s="16" t="n">
        <v>2529</v>
      </c>
      <c r="D533" s="17" t="inlineStr">
        <is>
          <t>1380605006</t>
        </is>
      </c>
      <c r="E533" s="17" t="inlineStr">
        <is>
          <t>National Capital Region (NCR)</t>
        </is>
      </c>
      <c r="F533" s="17" t="inlineStr">
        <is>
          <t>First District (Not a Province)</t>
        </is>
      </c>
      <c r="G533" s="17" t="inlineStr">
        <is>
          <t>City of Manila</t>
        </is>
      </c>
      <c r="H533" s="17" t="inlineStr">
        <is>
          <t>Barangay 302</t>
        </is>
      </c>
      <c r="I533" s="18" t="n">
        <v>14.60925</v>
      </c>
      <c r="J533" s="18" t="n">
        <v>120.993606</v>
      </c>
      <c r="K533" s="17" t="inlineStr">
        <is>
          <t>U</t>
        </is>
      </c>
      <c r="L533" s="11" t="n">
        <v>674</v>
      </c>
      <c r="M533" s="19" t="n">
        <v>3.9</v>
      </c>
      <c r="N533" s="20">
        <f>INT(L533/M533)</f>
        <v/>
      </c>
      <c r="O533" s="20">
        <f>INT(N533*0.3+0.5)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1.45</v>
      </c>
      <c r="T533" s="19" t="n">
        <v>0.95</v>
      </c>
      <c r="U533" s="17" t="inlineStr">
        <is>
          <t>Tier 2 High GIDA (Score 40.0–49.9)</t>
        </is>
      </c>
      <c r="V533" s="19" t="n">
        <v>69.51000000000001</v>
      </c>
      <c r="W533" s="19" t="n">
        <v>48.59</v>
      </c>
      <c r="X533" s="19" t="n">
        <v>69.51000000000001</v>
      </c>
      <c r="Y533" s="20">
        <f>ROUND(V533*0.35+W533*0.35+X533*0.30,2)</f>
        <v/>
      </c>
      <c r="Z533" s="25" t="inlineStr">
        <is>
          <t>B - Node 0.5-1 km</t>
        </is>
      </c>
      <c r="AA533" s="19" t="n">
        <v>0.73</v>
      </c>
      <c r="AB533" s="19" t="n">
        <v>0.02</v>
      </c>
      <c r="AC533" s="17" t="inlineStr">
        <is>
          <t>Line: Aerial 24C</t>
        </is>
      </c>
      <c r="AD533" s="17" t="inlineStr">
        <is>
          <t>Short node lateral candidate; confirm port/fiber capacity, access and route.</t>
        </is>
      </c>
      <c r="AE533" s="16" t="n">
        <v>2529</v>
      </c>
    </row>
    <row r="534">
      <c r="A534" s="16" t="n">
        <v>3</v>
      </c>
      <c r="B534" s="16" t="n">
        <v>530</v>
      </c>
      <c r="C534" s="16" t="n">
        <v>2530</v>
      </c>
      <c r="D534" s="17" t="inlineStr">
        <is>
          <t>1380611011</t>
        </is>
      </c>
      <c r="E534" s="17" t="inlineStr">
        <is>
          <t>National Capital Region (NCR)</t>
        </is>
      </c>
      <c r="F534" s="17" t="inlineStr">
        <is>
          <t>First District (Not a Province)</t>
        </is>
      </c>
      <c r="G534" s="17" t="inlineStr">
        <is>
          <t>City of Manila</t>
        </is>
      </c>
      <c r="H534" s="17" t="inlineStr">
        <is>
          <t>Barangay 677</t>
        </is>
      </c>
      <c r="I534" s="18" t="n">
        <v>14.5815281</v>
      </c>
      <c r="J534" s="18" t="n">
        <v>120.9952302</v>
      </c>
      <c r="K534" s="17" t="inlineStr">
        <is>
          <t>U</t>
        </is>
      </c>
      <c r="L534" s="11" t="n">
        <v>1639</v>
      </c>
      <c r="M534" s="19" t="n">
        <v>3.9</v>
      </c>
      <c r="N534" s="20">
        <f>INT(L534/M534)</f>
        <v/>
      </c>
      <c r="O534" s="20">
        <f>INT(N534*0.3+0.5)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19.6</v>
      </c>
      <c r="T534" s="19" t="n">
        <v>17.69</v>
      </c>
      <c r="U534" s="17" t="inlineStr">
        <is>
          <t>Tier 2 High GIDA (Score 40.0–49.9)</t>
        </is>
      </c>
      <c r="V534" s="19" t="n">
        <v>69.51000000000001</v>
      </c>
      <c r="W534" s="19" t="n">
        <v>48.59</v>
      </c>
      <c r="X534" s="19" t="n">
        <v>69.51000000000001</v>
      </c>
      <c r="Y534" s="20">
        <f>ROUND(V534*0.35+W534*0.35+X534*0.30,2)</f>
        <v/>
      </c>
      <c r="Z534" s="25" t="inlineStr">
        <is>
          <t>B - Node 0.5-1 km</t>
        </is>
      </c>
      <c r="AA534" s="19" t="n">
        <v>0.87</v>
      </c>
      <c r="AB534" s="19" t="n">
        <v>0.22</v>
      </c>
      <c r="AC534" s="17" t="inlineStr">
        <is>
          <t>Line: Aerial 24C</t>
        </is>
      </c>
      <c r="AD534" s="17" t="inlineStr">
        <is>
          <t>Short node lateral candidate; confirm port/fiber capacity, access and route.</t>
        </is>
      </c>
      <c r="AE534" s="16" t="n">
        <v>2530</v>
      </c>
    </row>
    <row r="535">
      <c r="A535" s="16" t="n">
        <v>3</v>
      </c>
      <c r="B535" s="16" t="n">
        <v>531</v>
      </c>
      <c r="C535" s="16" t="n">
        <v>2531</v>
      </c>
      <c r="D535" s="17" t="inlineStr">
        <is>
          <t>PH0002531</t>
        </is>
      </c>
      <c r="E535" s="17" t="inlineStr">
        <is>
          <t>CAR</t>
        </is>
      </c>
      <c r="F535" s="17" t="inlineStr">
        <is>
          <t>Benguet</t>
        </is>
      </c>
      <c r="G535" s="17" t="inlineStr">
        <is>
          <t>Baguio City</t>
        </is>
      </c>
      <c r="H535" s="17" t="inlineStr">
        <is>
          <t>Quezon Hill Proper</t>
        </is>
      </c>
      <c r="I535" s="18" t="n">
        <v>16.415137</v>
      </c>
      <c r="J535" s="18" t="n">
        <v>120.573598</v>
      </c>
      <c r="K535" s="17" t="inlineStr">
        <is>
          <t>R</t>
        </is>
      </c>
      <c r="L535" s="11" t="n">
        <v>2260</v>
      </c>
      <c r="M535" s="19" t="n">
        <v>3.5</v>
      </c>
      <c r="N535" s="20">
        <f>INT(L535/M535)</f>
        <v/>
      </c>
      <c r="O535" s="20">
        <f>INT(N535*0.3+0.5)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0.48</v>
      </c>
      <c r="T535" s="19" t="n">
        <v>0.24</v>
      </c>
      <c r="U535" s="17" t="inlineStr">
        <is>
          <t>Tier 2 High GIDA (Score 40.0–49.9)</t>
        </is>
      </c>
      <c r="V535" s="19" t="n">
        <v>69.51000000000001</v>
      </c>
      <c r="W535" s="19" t="n">
        <v>48.59</v>
      </c>
      <c r="X535" s="19" t="n">
        <v>69.51000000000001</v>
      </c>
      <c r="Y535" s="20">
        <f>ROUND(V535*0.35+W535*0.35+X535*0.30,2)</f>
        <v/>
      </c>
      <c r="Z535" s="25" t="inlineStr">
        <is>
          <t>A - Node within 0.5 km</t>
        </is>
      </c>
      <c r="AA535" s="19" t="n">
        <v>0.48</v>
      </c>
      <c r="AB535" s="19" t="n">
        <v>0.21</v>
      </c>
      <c r="AC535" s="17" t="inlineStr">
        <is>
          <t>Line: SEGMENT 50 (BAUANG - BAGUIO) (BAGUIO PORTION)</t>
        </is>
      </c>
      <c r="AD535" s="17" t="inlineStr">
        <is>
          <t>First survey candidate: confirm node handoff, spare capacity and short route; co-location not established.</t>
        </is>
      </c>
      <c r="AE535" s="16" t="n">
        <v>2531</v>
      </c>
    </row>
    <row r="536">
      <c r="A536" s="16" t="n">
        <v>3</v>
      </c>
      <c r="B536" s="16" t="n">
        <v>532</v>
      </c>
      <c r="C536" s="16" t="n">
        <v>2532</v>
      </c>
      <c r="D536" s="17" t="inlineStr">
        <is>
          <t>0806007064</t>
        </is>
      </c>
      <c r="E536" s="17" t="inlineStr">
        <is>
          <t>Region VIII (Eastern Visayas)</t>
        </is>
      </c>
      <c r="F536" s="17" t="inlineStr">
        <is>
          <t>Samar</t>
        </is>
      </c>
      <c r="G536" s="17" t="inlineStr">
        <is>
          <t>Gandara</t>
        </is>
      </c>
      <c r="H536" s="17" t="inlineStr">
        <is>
          <t>Purog</t>
        </is>
      </c>
      <c r="I536" s="18" t="n">
        <v>12.13719</v>
      </c>
      <c r="J536" s="18" t="n">
        <v>124.7778</v>
      </c>
      <c r="K536" s="17" t="inlineStr">
        <is>
          <t>R</t>
        </is>
      </c>
      <c r="L536" s="11" t="n">
        <v>465</v>
      </c>
      <c r="M536" s="19" t="n">
        <v>4.1</v>
      </c>
      <c r="N536" s="20">
        <f>INT(L536/M536)</f>
        <v/>
      </c>
      <c r="O536" s="20">
        <f>INT(N536*0.3+0.5)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90.62</v>
      </c>
      <c r="T536" s="19" t="n">
        <v>90.61</v>
      </c>
      <c r="U536" s="17" t="inlineStr">
        <is>
          <t>Tier 2 High GIDA (Score 40.0–49.9)</t>
        </is>
      </c>
      <c r="V536" s="19" t="n">
        <v>69.51000000000001</v>
      </c>
      <c r="W536" s="19" t="n">
        <v>48.59</v>
      </c>
      <c r="X536" s="19" t="n">
        <v>69.51000000000001</v>
      </c>
      <c r="Y536" s="20">
        <f>ROUND(V536*0.35+W536*0.35+X536*0.30,2)</f>
        <v/>
      </c>
      <c r="Z536" s="24" t="inlineStr">
        <is>
          <t>F - Nearest node and line over 5 km</t>
        </is>
      </c>
      <c r="AA536" s="19" t="n">
        <v>90.62</v>
      </c>
      <c r="AB536" s="19" t="n">
        <v>90.59</v>
      </c>
      <c r="AC536" s="17" t="inlineStr">
        <is>
          <t>Line: PROPOSED 96CCORE AERIAL PROTECTION FOC LINK FROM GUBAT TO STA. MAGDALENA SORSOGON</t>
        </is>
      </c>
      <c r="AD536" s="17" t="inlineStr">
        <is>
          <t>Remote site candidate: deploy Starlink LEO satellite backhaul or long microwave hop.</t>
        </is>
      </c>
      <c r="AE536" s="16" t="n">
        <v>2532</v>
      </c>
    </row>
    <row r="537">
      <c r="A537" s="16" t="n">
        <v>3</v>
      </c>
      <c r="B537" s="16" t="n">
        <v>533</v>
      </c>
      <c r="C537" s="16" t="n">
        <v>2533</v>
      </c>
      <c r="D537" s="17" t="inlineStr">
        <is>
          <t>1381100073</t>
        </is>
      </c>
      <c r="E537" s="17" t="inlineStr">
        <is>
          <t>National Capital Region (NCR)</t>
        </is>
      </c>
      <c r="F537" s="17" t="inlineStr">
        <is>
          <t>Fourth District (Not a Province)</t>
        </is>
      </c>
      <c r="G537" s="17" t="inlineStr">
        <is>
          <t>Pasay City</t>
        </is>
      </c>
      <c r="H537" s="17" t="inlineStr">
        <is>
          <t>Barangay 73</t>
        </is>
      </c>
      <c r="I537" s="18" t="n">
        <v>14.54262560257486</v>
      </c>
      <c r="J537" s="18" t="n">
        <v>120.9960771403651</v>
      </c>
      <c r="K537" s="17" t="inlineStr">
        <is>
          <t>U</t>
        </is>
      </c>
      <c r="L537" s="11" t="n">
        <v>719</v>
      </c>
      <c r="M537" s="19" t="n">
        <v>3.4</v>
      </c>
      <c r="N537" s="20">
        <f>INT(L537/M537)</f>
        <v/>
      </c>
      <c r="O537" s="20">
        <f>INT(N537*0.3+0.5)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0.28</v>
      </c>
      <c r="T537" s="19" t="n">
        <v>0.35</v>
      </c>
      <c r="U537" s="17" t="inlineStr">
        <is>
          <t>Tier 2 High GIDA (Score 40.0–49.9)</t>
        </is>
      </c>
      <c r="V537" s="19" t="n">
        <v>69.51000000000001</v>
      </c>
      <c r="W537" s="19" t="n">
        <v>48.59</v>
      </c>
      <c r="X537" s="19" t="n">
        <v>69.51000000000001</v>
      </c>
      <c r="Y537" s="20">
        <f>ROUND(V537*0.35+W537*0.35+X537*0.30,2)</f>
        <v/>
      </c>
      <c r="Z537" s="25" t="inlineStr">
        <is>
          <t>A - Node within 0.5 km</t>
        </is>
      </c>
      <c r="AA537" s="19" t="n">
        <v>0.28</v>
      </c>
      <c r="AB537" s="19" t="n">
        <v>0.14</v>
      </c>
      <c r="AC537" s="17" t="inlineStr">
        <is>
          <t>Line: Existing 24C</t>
        </is>
      </c>
      <c r="AD537" s="17" t="inlineStr">
        <is>
          <t>First survey candidate: confirm node handoff, spare capacity and short route; co-location not established.</t>
        </is>
      </c>
      <c r="AE537" s="16" t="n">
        <v>2533</v>
      </c>
    </row>
    <row r="538">
      <c r="A538" s="16" t="n">
        <v>3</v>
      </c>
      <c r="B538" s="16" t="n">
        <v>534</v>
      </c>
      <c r="C538" s="16" t="n">
        <v>2534</v>
      </c>
      <c r="D538" s="17" t="inlineStr">
        <is>
          <t>PH0002534</t>
        </is>
      </c>
      <c r="E538" s="17" t="inlineStr">
        <is>
          <t>NCR</t>
        </is>
      </c>
      <c r="F538" s="17" t="inlineStr">
        <is>
          <t>Metro Manila</t>
        </is>
      </c>
      <c r="G538" s="17" t="inlineStr">
        <is>
          <t>Caloocan City</t>
        </is>
      </c>
      <c r="H538" s="17" t="inlineStr">
        <is>
          <t>Barangay 68</t>
        </is>
      </c>
      <c r="I538" s="18" t="n">
        <v>14.612414</v>
      </c>
      <c r="J538" s="18" t="n">
        <v>120.965591</v>
      </c>
      <c r="K538" s="17" t="inlineStr">
        <is>
          <t>R</t>
        </is>
      </c>
      <c r="L538" s="11" t="n">
        <v>2279</v>
      </c>
      <c r="M538" s="19" t="n">
        <v>3.8</v>
      </c>
      <c r="N538" s="20">
        <f>INT(L538/M538)</f>
        <v/>
      </c>
      <c r="O538" s="20">
        <f>INT(N538*0.3+0.5)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62.22</v>
      </c>
      <c r="T538" s="19" t="n">
        <v>80.93000000000001</v>
      </c>
      <c r="U538" s="17" t="inlineStr">
        <is>
          <t>Tier 2 High GIDA (Score 40.0–49.9)</t>
        </is>
      </c>
      <c r="V538" s="19" t="n">
        <v>69.51000000000001</v>
      </c>
      <c r="W538" s="19" t="n">
        <v>48.59</v>
      </c>
      <c r="X538" s="19" t="n">
        <v>69.51000000000001</v>
      </c>
      <c r="Y538" s="20">
        <f>ROUND(V538*0.35+W538*0.35+X538*0.30,2)</f>
        <v/>
      </c>
      <c r="Z538" s="25" t="inlineStr">
        <is>
          <t>B - Node 0.5-1 km</t>
        </is>
      </c>
      <c r="AA538" s="19" t="n">
        <v>0.6899999999999999</v>
      </c>
      <c r="AB538" s="19" t="n">
        <v>0.42</v>
      </c>
      <c r="AC538" s="17" t="inlineStr">
        <is>
          <t>Line: Aerial 24C</t>
        </is>
      </c>
      <c r="AD538" s="17" t="inlineStr">
        <is>
          <t>Short node lateral candidate; confirm port/fiber capacity, access and route.</t>
        </is>
      </c>
      <c r="AE538" s="16" t="n">
        <v>2534</v>
      </c>
    </row>
    <row r="539">
      <c r="A539" s="16" t="n">
        <v>3</v>
      </c>
      <c r="B539" s="16" t="n">
        <v>535</v>
      </c>
      <c r="C539" s="16" t="n">
        <v>2535</v>
      </c>
      <c r="D539" s="17" t="inlineStr">
        <is>
          <t>1908713023</t>
        </is>
      </c>
      <c r="E539" s="17" t="inlineStr">
        <is>
          <t>Bangsamoro Autonomous Region In Muslim Mindanao (BARMM)</t>
        </is>
      </c>
      <c r="F539" s="17" t="inlineStr">
        <is>
          <t>Maguindanao del Norte</t>
        </is>
      </c>
      <c r="G539" s="17" t="inlineStr">
        <is>
          <t>Upi</t>
        </is>
      </c>
      <c r="H539" s="17" t="inlineStr">
        <is>
          <t>Tinungkaan</t>
        </is>
      </c>
      <c r="I539" s="18" t="n">
        <v>17.254022</v>
      </c>
      <c r="J539" s="18" t="n">
        <v>122.228066</v>
      </c>
      <c r="K539" s="17" t="inlineStr">
        <is>
          <t>R</t>
        </is>
      </c>
      <c r="L539" s="11" t="n">
        <v>5842</v>
      </c>
      <c r="M539" s="19" t="n">
        <v>4.3</v>
      </c>
      <c r="N539" s="20">
        <f>INT(L539/M539)</f>
        <v/>
      </c>
      <c r="O539" s="20">
        <f>INT(N539*0.3+0.5)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29.29</v>
      </c>
      <c r="T539" s="19" t="n">
        <v>34.19</v>
      </c>
      <c r="U539" s="17" t="inlineStr">
        <is>
          <t>Tier 2 High GIDA (Score 40.0–49.9)</t>
        </is>
      </c>
      <c r="V539" s="19" t="n">
        <v>69.5</v>
      </c>
      <c r="W539" s="19" t="n">
        <v>48.59</v>
      </c>
      <c r="X539" s="19" t="n">
        <v>69.5</v>
      </c>
      <c r="Y539" s="20">
        <f>ROUND(V539*0.35+W539*0.35+X539*0.30,2)</f>
        <v/>
      </c>
      <c r="Z539" s="24" t="inlineStr">
        <is>
          <t>F - Nearest node and line over 5 km</t>
        </is>
      </c>
      <c r="AA539" s="19" t="n">
        <v>29.29</v>
      </c>
      <c r="AB539" s="19" t="n">
        <v>34.18</v>
      </c>
      <c r="AC539" s="17" t="inlineStr">
        <is>
          <t>Node: IGI003 - PM</t>
        </is>
      </c>
      <c r="AD539" s="17" t="inlineStr">
        <is>
          <t>Remote site candidate: deploy Starlink LEO satellite backhaul or long microwave hop.</t>
        </is>
      </c>
      <c r="AE539" s="16" t="n">
        <v>2535</v>
      </c>
    </row>
    <row r="540">
      <c r="A540" s="16" t="n">
        <v>3</v>
      </c>
      <c r="B540" s="16" t="n">
        <v>536</v>
      </c>
      <c r="C540" s="16" t="n">
        <v>2536</v>
      </c>
      <c r="D540" s="17" t="inlineStr">
        <is>
          <t>1381100094</t>
        </is>
      </c>
      <c r="E540" s="17" t="inlineStr">
        <is>
          <t>National Capital Region (NCR)</t>
        </is>
      </c>
      <c r="F540" s="17" t="inlineStr">
        <is>
          <t>Fourth District (Not a Province)</t>
        </is>
      </c>
      <c r="G540" s="17" t="inlineStr">
        <is>
          <t>Pasay City</t>
        </is>
      </c>
      <c r="H540" s="17" t="inlineStr">
        <is>
          <t>Barangay 94</t>
        </is>
      </c>
      <c r="I540" s="18" t="n">
        <v>14.540158</v>
      </c>
      <c r="J540" s="18" t="n">
        <v>121.001197</v>
      </c>
      <c r="K540" s="17" t="inlineStr">
        <is>
          <t>U</t>
        </is>
      </c>
      <c r="L540" s="11" t="n">
        <v>2443</v>
      </c>
      <c r="M540" s="19" t="n">
        <v>3.4</v>
      </c>
      <c r="N540" s="20">
        <f>INT(L540/M540)</f>
        <v/>
      </c>
      <c r="O540" s="20">
        <f>INT(N540*0.3+0.5)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5.19</v>
      </c>
      <c r="T540" s="19" t="n">
        <v>4.93</v>
      </c>
      <c r="U540" s="17" t="inlineStr">
        <is>
          <t>Tier 2 High GIDA (Score 40.0–49.9)</t>
        </is>
      </c>
      <c r="V540" s="19" t="n">
        <v>69.5</v>
      </c>
      <c r="W540" s="19" t="n">
        <v>48.59</v>
      </c>
      <c r="X540" s="19" t="n">
        <v>69.5</v>
      </c>
      <c r="Y540" s="20">
        <f>ROUND(V540*0.35+W540*0.35+X540*0.30,2)</f>
        <v/>
      </c>
      <c r="Z540" s="25" t="inlineStr">
        <is>
          <t>B - Node 0.5-1 km</t>
        </is>
      </c>
      <c r="AA540" s="19" t="n">
        <v>0.88</v>
      </c>
      <c r="AB540" s="19" t="n">
        <v>0.08</v>
      </c>
      <c r="AC540" s="17" t="inlineStr">
        <is>
          <t>Line: UG 288C via Y-Duct</t>
        </is>
      </c>
      <c r="AD540" s="17" t="inlineStr">
        <is>
          <t>Short node lateral candidate; confirm port/fiber capacity, access and route.</t>
        </is>
      </c>
      <c r="AE540" s="16" t="n">
        <v>2536</v>
      </c>
    </row>
    <row r="541">
      <c r="A541" s="16" t="n">
        <v>3</v>
      </c>
      <c r="B541" s="16" t="n">
        <v>537</v>
      </c>
      <c r="C541" s="16" t="n">
        <v>2537</v>
      </c>
      <c r="D541" s="17" t="inlineStr">
        <is>
          <t>0506210026</t>
        </is>
      </c>
      <c r="E541" s="17" t="inlineStr">
        <is>
          <t>Region V (Bicol Region)</t>
        </is>
      </c>
      <c r="F541" s="17" t="inlineStr">
        <is>
          <t>Sorsogon</t>
        </is>
      </c>
      <c r="G541" s="17" t="inlineStr">
        <is>
          <t>Juban</t>
        </is>
      </c>
      <c r="H541" s="17" t="inlineStr">
        <is>
          <t>Tinago</t>
        </is>
      </c>
      <c r="I541" s="18" t="n">
        <v>12.8523244</v>
      </c>
      <c r="J541" s="18" t="n">
        <v>123.9400313</v>
      </c>
      <c r="K541" s="17" t="inlineStr">
        <is>
          <t>R</t>
        </is>
      </c>
      <c r="L541" s="11" t="n">
        <v>934</v>
      </c>
      <c r="M541" s="19" t="n">
        <v>4</v>
      </c>
      <c r="N541" s="20">
        <f>INT(L541/M541)</f>
        <v/>
      </c>
      <c r="O541" s="20">
        <f>INT(N541*0.3+0.5)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8.31</v>
      </c>
      <c r="T541" s="19" t="n">
        <v>3.14</v>
      </c>
      <c r="U541" s="17" t="inlineStr">
        <is>
          <t>Tier 2 High GIDA (Score 40.0–49.9)</t>
        </is>
      </c>
      <c r="V541" s="19" t="n">
        <v>69.5</v>
      </c>
      <c r="W541" s="19" t="n">
        <v>48.59</v>
      </c>
      <c r="X541" s="19" t="n">
        <v>69.5</v>
      </c>
      <c r="Y541" s="20">
        <f>ROUND(V541*0.35+W541*0.35+X541*0.30,2)</f>
        <v/>
      </c>
      <c r="Z541" s="23" t="inlineStr">
        <is>
          <t>D - Other node or line within 3 km</t>
        </is>
      </c>
      <c r="AA541" s="19" t="n">
        <v>8.31</v>
      </c>
      <c r="AB541" s="19" t="n">
        <v>2.99</v>
      </c>
      <c r="AC541" s="17" t="inlineStr">
        <is>
          <t>Line: 28,000 m</t>
        </is>
      </c>
      <c r="AD541" s="17" t="inlineStr">
        <is>
          <t>Route options survey candidate: compare actual node lateral with approved line tap.</t>
        </is>
      </c>
      <c r="AE541" s="16" t="n">
        <v>2537</v>
      </c>
    </row>
    <row r="542">
      <c r="A542" s="16" t="n">
        <v>3</v>
      </c>
      <c r="B542" s="16" t="n">
        <v>538</v>
      </c>
      <c r="C542" s="16" t="n">
        <v>2538</v>
      </c>
      <c r="D542" s="17" t="inlineStr">
        <is>
          <t>PH0002538</t>
        </is>
      </c>
      <c r="E542" s="17" t="inlineStr">
        <is>
          <t>NCR</t>
        </is>
      </c>
      <c r="F542" s="17" t="inlineStr">
        <is>
          <t>Metro Manila</t>
        </is>
      </c>
      <c r="G542" s="17" t="inlineStr">
        <is>
          <t>Caloocan City</t>
        </is>
      </c>
      <c r="H542" s="17" t="inlineStr">
        <is>
          <t>Barangay 73</t>
        </is>
      </c>
      <c r="I542" s="18" t="n">
        <v>14.610914</v>
      </c>
      <c r="J542" s="18" t="n">
        <v>120.963491</v>
      </c>
      <c r="K542" s="17" t="inlineStr">
        <is>
          <t>R</t>
        </is>
      </c>
      <c r="L542" s="11" t="n">
        <v>2279</v>
      </c>
      <c r="M542" s="19" t="n">
        <v>3.8</v>
      </c>
      <c r="N542" s="20">
        <f>INT(L542/M542)</f>
        <v/>
      </c>
      <c r="O542" s="20">
        <f>INT(N542*0.3+0.5)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12.48</v>
      </c>
      <c r="T542" s="19" t="n">
        <v>10.71</v>
      </c>
      <c r="U542" s="17" t="inlineStr">
        <is>
          <t>Tier 2 High GIDA (Score 40.0–49.9)</t>
        </is>
      </c>
      <c r="V542" s="19" t="n">
        <v>69.5</v>
      </c>
      <c r="W542" s="19" t="n">
        <v>48.59</v>
      </c>
      <c r="X542" s="19" t="n">
        <v>69.5</v>
      </c>
      <c r="Y542" s="20">
        <f>ROUND(V542*0.35+W542*0.35+X542*0.30,2)</f>
        <v/>
      </c>
      <c r="Z542" s="25" t="inlineStr">
        <is>
          <t>B - Node 0.5-1 km</t>
        </is>
      </c>
      <c r="AA542" s="19" t="n">
        <v>0.79</v>
      </c>
      <c r="AB542" s="19" t="n">
        <v>0.61</v>
      </c>
      <c r="AC542" s="17" t="inlineStr">
        <is>
          <t>Line: Aerial 24C</t>
        </is>
      </c>
      <c r="AD542" s="17" t="inlineStr">
        <is>
          <t>Short node lateral candidate; confirm port/fiber capacity, access and route.</t>
        </is>
      </c>
      <c r="AE542" s="16" t="n">
        <v>2538</v>
      </c>
    </row>
    <row r="543">
      <c r="A543" s="16" t="n">
        <v>3</v>
      </c>
      <c r="B543" s="16" t="n">
        <v>539</v>
      </c>
      <c r="C543" s="16" t="n">
        <v>2539</v>
      </c>
      <c r="D543" s="17" t="inlineStr">
        <is>
          <t>1380606080</t>
        </is>
      </c>
      <c r="E543" s="17" t="inlineStr">
        <is>
          <t>National Capital Region (NCR)</t>
        </is>
      </c>
      <c r="F543" s="17" t="inlineStr">
        <is>
          <t>First District (Not a Province)</t>
        </is>
      </c>
      <c r="G543" s="17" t="inlineStr">
        <is>
          <t>City of Manila</t>
        </is>
      </c>
      <c r="H543" s="17" t="inlineStr">
        <is>
          <t>Barangay 474</t>
        </is>
      </c>
      <c r="I543" s="18" t="n">
        <v>14.61197</v>
      </c>
      <c r="J543" s="18" t="n">
        <v>120.9952</v>
      </c>
      <c r="K543" s="17" t="inlineStr">
        <is>
          <t>U</t>
        </is>
      </c>
      <c r="L543" s="11" t="n">
        <v>1705</v>
      </c>
      <c r="M543" s="19" t="n">
        <v>3.9</v>
      </c>
      <c r="N543" s="20">
        <f>INT(L543/M543)</f>
        <v/>
      </c>
      <c r="O543" s="20">
        <f>INT(N543*0.3+0.5)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12.1</v>
      </c>
      <c r="T543" s="19" t="n">
        <v>16.8</v>
      </c>
      <c r="U543" s="17" t="inlineStr">
        <is>
          <t>Tier 2 High GIDA (Score 40.0–49.9)</t>
        </is>
      </c>
      <c r="V543" s="19" t="n">
        <v>69.5</v>
      </c>
      <c r="W543" s="19" t="n">
        <v>48.58</v>
      </c>
      <c r="X543" s="19" t="n">
        <v>69.5</v>
      </c>
      <c r="Y543" s="20">
        <f>ROUND(V543*0.35+W543*0.35+X543*0.30,2)</f>
        <v/>
      </c>
      <c r="Z543" s="25" t="inlineStr">
        <is>
          <t>B - Node 0.5-1 km</t>
        </is>
      </c>
      <c r="AA543" s="19" t="n">
        <v>0.93</v>
      </c>
      <c r="AB543" s="19" t="n">
        <v>0.02</v>
      </c>
      <c r="AC543" s="17" t="inlineStr">
        <is>
          <t>Line: Aerial 24C</t>
        </is>
      </c>
      <c r="AD543" s="17" t="inlineStr">
        <is>
          <t>Short node lateral candidate; confirm port/fiber capacity, access and route.</t>
        </is>
      </c>
      <c r="AE543" s="16" t="n">
        <v>2539</v>
      </c>
    </row>
    <row r="544">
      <c r="A544" s="16" t="n">
        <v>3</v>
      </c>
      <c r="B544" s="16" t="n">
        <v>540</v>
      </c>
      <c r="C544" s="16" t="n">
        <v>2540</v>
      </c>
      <c r="D544" s="17" t="inlineStr">
        <is>
          <t>1381100122</t>
        </is>
      </c>
      <c r="E544" s="17" t="inlineStr">
        <is>
          <t>National Capital Region (NCR)</t>
        </is>
      </c>
      <c r="F544" s="17" t="inlineStr">
        <is>
          <t>Fourth District (Not a Province)</t>
        </is>
      </c>
      <c r="G544" s="17" t="inlineStr">
        <is>
          <t>Pasay City</t>
        </is>
      </c>
      <c r="H544" s="17" t="inlineStr">
        <is>
          <t>Barangay 122</t>
        </is>
      </c>
      <c r="I544" s="18" t="n">
        <v>14.548919</v>
      </c>
      <c r="J544" s="18" t="n">
        <v>121.006452</v>
      </c>
      <c r="K544" s="17" t="inlineStr">
        <is>
          <t>U</t>
        </is>
      </c>
      <c r="L544" s="11" t="n">
        <v>1218</v>
      </c>
      <c r="M544" s="19" t="n">
        <v>3.4</v>
      </c>
      <c r="N544" s="20">
        <f>INT(L544/M544)</f>
        <v/>
      </c>
      <c r="O544" s="20">
        <f>INT(N544*0.3+0.5)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14.85</v>
      </c>
      <c r="T544" s="19" t="n">
        <v>15.2</v>
      </c>
      <c r="U544" s="17" t="inlineStr">
        <is>
          <t>Tier 2 High GIDA (Score 40.0–49.9)</t>
        </is>
      </c>
      <c r="V544" s="19" t="n">
        <v>69.48999999999999</v>
      </c>
      <c r="W544" s="19" t="n">
        <v>48.58</v>
      </c>
      <c r="X544" s="19" t="n">
        <v>69.48999999999999</v>
      </c>
      <c r="Y544" s="20">
        <f>ROUND(V544*0.35+W544*0.35+X544*0.30,2)</f>
        <v/>
      </c>
      <c r="Z544" s="25" t="inlineStr">
        <is>
          <t>B - Node 0.5-1 km</t>
        </is>
      </c>
      <c r="AA544" s="19" t="n">
        <v>0.54</v>
      </c>
      <c r="AB544" s="19" t="n">
        <v>0.14</v>
      </c>
      <c r="AC544" s="17" t="inlineStr">
        <is>
          <t>Line: Aerial 24C</t>
        </is>
      </c>
      <c r="AD544" s="17" t="inlineStr">
        <is>
          <t>Short node lateral candidate; confirm port/fiber capacity, access and route.</t>
        </is>
      </c>
      <c r="AE544" s="16" t="n">
        <v>2540</v>
      </c>
    </row>
    <row r="545">
      <c r="A545" s="16" t="n">
        <v>3</v>
      </c>
      <c r="B545" s="16" t="n">
        <v>541</v>
      </c>
      <c r="C545" s="16" t="n">
        <v>2541</v>
      </c>
      <c r="D545" s="17" t="inlineStr">
        <is>
          <t>1705315011</t>
        </is>
      </c>
      <c r="E545" s="17" t="inlineStr">
        <is>
          <t>MIMAROPA Region</t>
        </is>
      </c>
      <c r="F545" s="17" t="inlineStr">
        <is>
          <t>Palawan</t>
        </is>
      </c>
      <c r="G545" s="17" t="inlineStr">
        <is>
          <t>Narra</t>
        </is>
      </c>
      <c r="H545" s="17" t="inlineStr">
        <is>
          <t>Ipilan</t>
        </is>
      </c>
      <c r="I545" s="18" t="n">
        <v>9.173503999999999</v>
      </c>
      <c r="J545" s="18" t="n">
        <v>118.093868</v>
      </c>
      <c r="K545" s="17" t="inlineStr">
        <is>
          <t>R</t>
        </is>
      </c>
      <c r="L545" s="11" t="n">
        <v>2144</v>
      </c>
      <c r="M545" s="19" t="n">
        <v>3.9</v>
      </c>
      <c r="N545" s="20">
        <f>INT(L545/M545)</f>
        <v/>
      </c>
      <c r="O545" s="20">
        <f>INT(N545*0.3+0.5)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94.34</v>
      </c>
      <c r="T545" s="19" t="n">
        <v>96.62</v>
      </c>
      <c r="U545" s="17" t="inlineStr">
        <is>
          <t>Tier 2 High GIDA (Score 40.0–49.9)</t>
        </is>
      </c>
      <c r="V545" s="19" t="n">
        <v>69.48999999999999</v>
      </c>
      <c r="W545" s="19" t="n">
        <v>48.58</v>
      </c>
      <c r="X545" s="19" t="n">
        <v>69.48999999999999</v>
      </c>
      <c r="Y545" s="20">
        <f>ROUND(V545*0.35+W545*0.35+X545*0.30,2)</f>
        <v/>
      </c>
      <c r="Z545" s="24" t="inlineStr">
        <is>
          <t>F - Nearest node and line over 5 km</t>
        </is>
      </c>
      <c r="AA545" s="19" t="n">
        <v>94.34</v>
      </c>
      <c r="AB545" s="19" t="n">
        <v>96.34999999999999</v>
      </c>
      <c r="AC545" s="17" t="inlineStr">
        <is>
          <t>Node: PPW002 - TYPE 3</t>
        </is>
      </c>
      <c r="AD545" s="17" t="inlineStr">
        <is>
          <t>Remote site candidate: deploy Starlink LEO satellite backhaul or long microwave hop.</t>
        </is>
      </c>
      <c r="AE545" s="16" t="n">
        <v>2541</v>
      </c>
    </row>
    <row r="546">
      <c r="A546" s="16" t="n">
        <v>3</v>
      </c>
      <c r="B546" s="16" t="n">
        <v>542</v>
      </c>
      <c r="C546" s="16" t="n">
        <v>2542</v>
      </c>
      <c r="D546" s="17" t="inlineStr">
        <is>
          <t>1380612031</t>
        </is>
      </c>
      <c r="E546" s="17" t="inlineStr">
        <is>
          <t>National Capital Region (NCR)</t>
        </is>
      </c>
      <c r="F546" s="17" t="inlineStr">
        <is>
          <t>First District (Not a Province)</t>
        </is>
      </c>
      <c r="G546" s="17" t="inlineStr">
        <is>
          <t>City of Manila</t>
        </is>
      </c>
      <c r="H546" s="17" t="inlineStr">
        <is>
          <t>Barangay 863</t>
        </is>
      </c>
      <c r="I546" s="18" t="n">
        <v>14.5873118</v>
      </c>
      <c r="J546" s="18" t="n">
        <v>121.0042023</v>
      </c>
      <c r="K546" s="17" t="inlineStr">
        <is>
          <t>U</t>
        </is>
      </c>
      <c r="L546" s="11" t="n">
        <v>1526</v>
      </c>
      <c r="M546" s="19" t="n">
        <v>3.9</v>
      </c>
      <c r="N546" s="20">
        <f>INT(L546/M546)</f>
        <v/>
      </c>
      <c r="O546" s="20">
        <f>INT(N546*0.3+0.5)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46.34</v>
      </c>
      <c r="T546" s="19" t="n">
        <v>85.72</v>
      </c>
      <c r="U546" s="17" t="inlineStr">
        <is>
          <t>Tier 2 High GIDA (Score 40.0–49.9)</t>
        </is>
      </c>
      <c r="V546" s="19" t="n">
        <v>69.48</v>
      </c>
      <c r="W546" s="19" t="n">
        <v>48.58</v>
      </c>
      <c r="X546" s="19" t="n">
        <v>69.48</v>
      </c>
      <c r="Y546" s="20">
        <f>ROUND(V546*0.35+W546*0.35+X546*0.30,2)</f>
        <v/>
      </c>
      <c r="Z546" s="25" t="inlineStr">
        <is>
          <t>A - Node within 0.5 km</t>
        </is>
      </c>
      <c r="AA546" s="19" t="n">
        <v>0.36</v>
      </c>
      <c r="AB546" s="19" t="n">
        <v>0.22</v>
      </c>
      <c r="AC546" s="17" t="inlineStr">
        <is>
          <t>Line: Aerial 24C</t>
        </is>
      </c>
      <c r="AD546" s="17" t="inlineStr">
        <is>
          <t>First survey candidate: confirm node handoff, spare capacity and short route; co-location not established.</t>
        </is>
      </c>
      <c r="AE546" s="16" t="n">
        <v>2542</v>
      </c>
    </row>
    <row r="547">
      <c r="A547" s="16" t="n">
        <v>3</v>
      </c>
      <c r="B547" s="16" t="n">
        <v>543</v>
      </c>
      <c r="C547" s="16" t="n">
        <v>2543</v>
      </c>
      <c r="D547" s="17" t="inlineStr">
        <is>
          <t>1381100063</t>
        </is>
      </c>
      <c r="E547" s="17" t="inlineStr">
        <is>
          <t>National Capital Region (NCR)</t>
        </is>
      </c>
      <c r="F547" s="17" t="inlineStr">
        <is>
          <t>Fourth District (Not a Province)</t>
        </is>
      </c>
      <c r="G547" s="17" t="inlineStr">
        <is>
          <t>Pasay City</t>
        </is>
      </c>
      <c r="H547" s="17" t="inlineStr">
        <is>
          <t>Barangay 63</t>
        </is>
      </c>
      <c r="I547" s="18" t="n">
        <v>14.552789</v>
      </c>
      <c r="J547" s="18" t="n">
        <v>121.000889</v>
      </c>
      <c r="K547" s="17" t="inlineStr">
        <is>
          <t>U</t>
        </is>
      </c>
      <c r="L547" s="11" t="n">
        <v>698</v>
      </c>
      <c r="M547" s="19" t="n">
        <v>3.4</v>
      </c>
      <c r="N547" s="20">
        <f>INT(L547/M547)</f>
        <v/>
      </c>
      <c r="O547" s="20">
        <f>INT(N547*0.3+0.5)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0.6899999999999999</v>
      </c>
      <c r="T547" s="19" t="n">
        <v>0.16</v>
      </c>
      <c r="U547" s="17" t="inlineStr">
        <is>
          <t>Tier 2 High GIDA (Score 40.0–49.9)</t>
        </is>
      </c>
      <c r="V547" s="19" t="n">
        <v>69.48</v>
      </c>
      <c r="W547" s="19" t="n">
        <v>48.58</v>
      </c>
      <c r="X547" s="19" t="n">
        <v>69.48</v>
      </c>
      <c r="Y547" s="20">
        <f>ROUND(V547*0.35+W547*0.35+X547*0.30,2)</f>
        <v/>
      </c>
      <c r="Z547" s="25" t="inlineStr">
        <is>
          <t>B - Node 0.5-1 km</t>
        </is>
      </c>
      <c r="AA547" s="19" t="n">
        <v>0.99</v>
      </c>
      <c r="AB547" s="19" t="n">
        <v>0.23</v>
      </c>
      <c r="AC547" s="17" t="inlineStr">
        <is>
          <t>Line: Aerial 24C</t>
        </is>
      </c>
      <c r="AD547" s="17" t="inlineStr">
        <is>
          <t>Short node lateral candidate; confirm port/fiber capacity, access and route.</t>
        </is>
      </c>
      <c r="AE547" s="16" t="n">
        <v>2543</v>
      </c>
    </row>
    <row r="548">
      <c r="A548" s="16" t="n">
        <v>3</v>
      </c>
      <c r="B548" s="16" t="n">
        <v>544</v>
      </c>
      <c r="C548" s="16" t="n">
        <v>2544</v>
      </c>
      <c r="D548" s="17" t="inlineStr">
        <is>
          <t>1380607009</t>
        </is>
      </c>
      <c r="E548" s="17" t="inlineStr">
        <is>
          <t>National Capital Region (NCR)</t>
        </is>
      </c>
      <c r="F548" s="17" t="inlineStr">
        <is>
          <t>First District (Not a Province)</t>
        </is>
      </c>
      <c r="G548" s="17" t="inlineStr">
        <is>
          <t>City of Manila</t>
        </is>
      </c>
      <c r="H548" s="17" t="inlineStr">
        <is>
          <t>Barangay 645</t>
        </is>
      </c>
      <c r="I548" s="18" t="n">
        <v>14.593366</v>
      </c>
      <c r="J548" s="18" t="n">
        <v>120.9900113</v>
      </c>
      <c r="K548" s="17" t="inlineStr">
        <is>
          <t>U</t>
        </is>
      </c>
      <c r="L548" s="11" t="n">
        <v>1756</v>
      </c>
      <c r="M548" s="19" t="n">
        <v>3.9</v>
      </c>
      <c r="N548" s="20">
        <f>INT(L548/M548)</f>
        <v/>
      </c>
      <c r="O548" s="20">
        <f>INT(N548*0.3+0.5)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1.3</v>
      </c>
      <c r="T548" s="19" t="n">
        <v>1.31</v>
      </c>
      <c r="U548" s="17" t="inlineStr">
        <is>
          <t>Tier 2 High GIDA (Score 40.0–49.9)</t>
        </is>
      </c>
      <c r="V548" s="19" t="n">
        <v>69.48</v>
      </c>
      <c r="W548" s="19" t="n">
        <v>48.57</v>
      </c>
      <c r="X548" s="19" t="n">
        <v>69.48</v>
      </c>
      <c r="Y548" s="20">
        <f>ROUND(V548*0.35+W548*0.35+X548*0.30,2)</f>
        <v/>
      </c>
      <c r="Z548" s="25" t="inlineStr">
        <is>
          <t>B - Node 0.5-1 km</t>
        </is>
      </c>
      <c r="AA548" s="19" t="n">
        <v>0.6899999999999999</v>
      </c>
      <c r="AB548" s="19" t="n">
        <v>0.57</v>
      </c>
      <c r="AC548" s="17" t="inlineStr">
        <is>
          <t>Line: PSG001 RELIANCE TO NCC001</t>
        </is>
      </c>
      <c r="AD548" s="17" t="inlineStr">
        <is>
          <t>Short node lateral candidate; confirm port/fiber capacity, access and route.</t>
        </is>
      </c>
      <c r="AE548" s="16" t="n">
        <v>2544</v>
      </c>
    </row>
    <row r="549">
      <c r="A549" s="16" t="n">
        <v>3</v>
      </c>
      <c r="B549" s="16" t="n">
        <v>545</v>
      </c>
      <c r="C549" s="16" t="n">
        <v>2545</v>
      </c>
      <c r="D549" s="17" t="inlineStr">
        <is>
          <t>0405603027</t>
        </is>
      </c>
      <c r="E549" s="17" t="inlineStr">
        <is>
          <t>Region IV-A (CALABARZON)</t>
        </is>
      </c>
      <c r="F549" s="17" t="inlineStr">
        <is>
          <t>Quezon</t>
        </is>
      </c>
      <c r="G549" s="17" t="inlineStr">
        <is>
          <t>Atimonan</t>
        </is>
      </c>
      <c r="H549" s="17" t="inlineStr">
        <is>
          <t>Montes Balaon</t>
        </is>
      </c>
      <c r="I549" s="18" t="n">
        <v>13.9491882</v>
      </c>
      <c r="J549" s="18" t="n">
        <v>121.8814309</v>
      </c>
      <c r="K549" s="17" t="inlineStr">
        <is>
          <t>R</t>
        </is>
      </c>
      <c r="L549" s="11" t="n">
        <v>178</v>
      </c>
      <c r="M549" s="19" t="n">
        <v>3.8</v>
      </c>
      <c r="N549" s="20">
        <f>INT(L549/M549)</f>
        <v/>
      </c>
      <c r="O549" s="20">
        <f>INT(N549*0.3+0.5)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7.44</v>
      </c>
      <c r="T549" s="19" t="n">
        <v>3.96</v>
      </c>
      <c r="U549" s="17" t="inlineStr">
        <is>
          <t>Tier 2 High GIDA (Score 40.0–49.9)</t>
        </is>
      </c>
      <c r="V549" s="19" t="n">
        <v>69.48</v>
      </c>
      <c r="W549" s="19" t="n">
        <v>48.57</v>
      </c>
      <c r="X549" s="19" t="n">
        <v>69.48</v>
      </c>
      <c r="Y549" s="20">
        <f>ROUND(V549*0.35+W549*0.35+X549*0.30,2)</f>
        <v/>
      </c>
      <c r="Z549" s="24" t="inlineStr">
        <is>
          <t>E - Nearest node or line 3-5 km</t>
        </is>
      </c>
      <c r="AA549" s="19" t="n">
        <v>7.44</v>
      </c>
      <c r="AB549" s="19" t="n">
        <v>3.95</v>
      </c>
      <c r="AC549" s="17" t="inlineStr">
        <is>
          <t>Line: SAN JUAN TO UNISAN</t>
        </is>
      </c>
      <c r="AD549" s="17" t="inlineStr">
        <is>
          <t>Review candidate: examine alternative BTS location, updated fiber inventory or Starlink backhaul.</t>
        </is>
      </c>
      <c r="AE549" s="16" t="n">
        <v>2545</v>
      </c>
    </row>
    <row r="550">
      <c r="A550" s="16" t="n">
        <v>3</v>
      </c>
      <c r="B550" s="16" t="n">
        <v>546</v>
      </c>
      <c r="C550" s="16" t="n">
        <v>2546</v>
      </c>
      <c r="D550" s="17" t="inlineStr">
        <is>
          <t>0806004038</t>
        </is>
      </c>
      <c r="E550" s="17" t="inlineStr">
        <is>
          <t>Region VIII (Eastern Visayas)</t>
        </is>
      </c>
      <c r="F550" s="17" t="inlineStr">
        <is>
          <t>Samar</t>
        </is>
      </c>
      <c r="G550" s="17" t="inlineStr">
        <is>
          <t>Calbiga</t>
        </is>
      </c>
      <c r="H550" s="17" t="inlineStr">
        <is>
          <t>San Mauricio</t>
        </is>
      </c>
      <c r="I550" s="18" t="n">
        <v>11.59331</v>
      </c>
      <c r="J550" s="18" t="n">
        <v>125.04465</v>
      </c>
      <c r="K550" s="17" t="inlineStr">
        <is>
          <t>R</t>
        </is>
      </c>
      <c r="L550" s="11" t="n">
        <v>301</v>
      </c>
      <c r="M550" s="19" t="n">
        <v>4.1</v>
      </c>
      <c r="N550" s="20">
        <f>INT(L550/M550)</f>
        <v/>
      </c>
      <c r="O550" s="20">
        <f>INT(N550*0.3+0.5)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39.6</v>
      </c>
      <c r="T550" s="19" t="n">
        <v>42.52</v>
      </c>
      <c r="U550" s="17" t="inlineStr">
        <is>
          <t>Tier 2 High GIDA (Score 40.0–49.9)</t>
        </is>
      </c>
      <c r="V550" s="19" t="n">
        <v>69.48</v>
      </c>
      <c r="W550" s="19" t="n">
        <v>48.57</v>
      </c>
      <c r="X550" s="19" t="n">
        <v>69.48</v>
      </c>
      <c r="Y550" s="20">
        <f>ROUND(V550*0.35+W550*0.35+X550*0.30,2)</f>
        <v/>
      </c>
      <c r="Z550" s="24" t="inlineStr">
        <is>
          <t>F - Nearest node and line over 5 km</t>
        </is>
      </c>
      <c r="AA550" s="19" t="n">
        <v>39.6</v>
      </c>
      <c r="AB550" s="19" t="n">
        <v>42.51</v>
      </c>
      <c r="AC550" s="17" t="inlineStr">
        <is>
          <t>Node: TCL002 - TYPE 3</t>
        </is>
      </c>
      <c r="AD550" s="17" t="inlineStr">
        <is>
          <t>Remote site candidate: deploy Starlink LEO satellite backhaul or long microwave hop.</t>
        </is>
      </c>
      <c r="AE550" s="16" t="n">
        <v>2546</v>
      </c>
    </row>
    <row r="551">
      <c r="A551" s="16" t="n">
        <v>3</v>
      </c>
      <c r="B551" s="16" t="n">
        <v>547</v>
      </c>
      <c r="C551" s="16" t="n">
        <v>2547</v>
      </c>
      <c r="D551" s="17" t="inlineStr">
        <is>
          <t>1102508013</t>
        </is>
      </c>
      <c r="E551" s="17" t="inlineStr">
        <is>
          <t>Region XI (Davao Region)</t>
        </is>
      </c>
      <c r="F551" s="17" t="inlineStr">
        <is>
          <t>Davao Oriental</t>
        </is>
      </c>
      <c r="G551" s="17" t="inlineStr">
        <is>
          <t>Manay</t>
        </is>
      </c>
      <c r="H551" s="17" t="inlineStr">
        <is>
          <t>San Fermin</t>
        </is>
      </c>
      <c r="I551" s="18" t="n">
        <v>7.269818192791814</v>
      </c>
      <c r="J551" s="18" t="n">
        <v>126.4413037943293</v>
      </c>
      <c r="K551" s="17" t="inlineStr">
        <is>
          <t>R</t>
        </is>
      </c>
      <c r="L551" s="11" t="n">
        <v>1137</v>
      </c>
      <c r="M551" s="19" t="n">
        <v>3.6</v>
      </c>
      <c r="N551" s="20">
        <f>INT(L551/M551)</f>
        <v/>
      </c>
      <c r="O551" s="20">
        <f>INT(N551*0.3+0.5)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42.93</v>
      </c>
      <c r="T551" s="19" t="n">
        <v>42</v>
      </c>
      <c r="U551" s="17" t="inlineStr">
        <is>
          <t>Tier 2 High GIDA (Score 40.0–49.9)</t>
        </is>
      </c>
      <c r="V551" s="19" t="n">
        <v>69.48</v>
      </c>
      <c r="W551" s="19" t="n">
        <v>48.57</v>
      </c>
      <c r="X551" s="19" t="n">
        <v>69.48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42.93</v>
      </c>
      <c r="AB551" s="19" t="n">
        <v>41.83</v>
      </c>
      <c r="AC551" s="17" t="inlineStr">
        <is>
          <t>Line: PANTUKAN - MATI SEGMENT 5</t>
        </is>
      </c>
      <c r="AD551" s="17" t="inlineStr">
        <is>
          <t>Remote site candidate: deploy Starlink LEO satellite backhaul or long microwave hop.</t>
        </is>
      </c>
      <c r="AE551" s="16" t="n">
        <v>2547</v>
      </c>
    </row>
    <row r="552">
      <c r="A552" s="16" t="n">
        <v>3</v>
      </c>
      <c r="B552" s="16" t="n">
        <v>548</v>
      </c>
      <c r="C552" s="16" t="n">
        <v>2548</v>
      </c>
      <c r="D552" s="17" t="inlineStr">
        <is>
          <t>1381100128</t>
        </is>
      </c>
      <c r="E552" s="17" t="inlineStr">
        <is>
          <t>National Capital Region (NCR)</t>
        </is>
      </c>
      <c r="F552" s="17" t="inlineStr">
        <is>
          <t>Fourth District (Not a Province)</t>
        </is>
      </c>
      <c r="G552" s="17" t="inlineStr">
        <is>
          <t>Pasay City</t>
        </is>
      </c>
      <c r="H552" s="17" t="inlineStr">
        <is>
          <t>Barangay 128</t>
        </is>
      </c>
      <c r="I552" s="18" t="n">
        <v>14.548079</v>
      </c>
      <c r="J552" s="18" t="n">
        <v>121.004772</v>
      </c>
      <c r="K552" s="17" t="inlineStr">
        <is>
          <t>U</t>
        </is>
      </c>
      <c r="L552" s="11" t="n">
        <v>1680</v>
      </c>
      <c r="M552" s="19" t="n">
        <v>3.4</v>
      </c>
      <c r="N552" s="20">
        <f>INT(L552/M552)</f>
        <v/>
      </c>
      <c r="O552" s="20">
        <f>INT(N552*0.3+0.5)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1.88</v>
      </c>
      <c r="T552" s="19" t="n">
        <v>6.85</v>
      </c>
      <c r="U552" s="17" t="inlineStr">
        <is>
          <t>Tier 2 High GIDA (Score 40.0–49.9)</t>
        </is>
      </c>
      <c r="V552" s="19" t="n">
        <v>69.48</v>
      </c>
      <c r="W552" s="19" t="n">
        <v>48.57</v>
      </c>
      <c r="X552" s="19" t="n">
        <v>69.48</v>
      </c>
      <c r="Y552" s="20">
        <f>ROUND(V552*0.35+W552*0.35+X552*0.30,2)</f>
        <v/>
      </c>
      <c r="Z552" s="25" t="inlineStr">
        <is>
          <t>B - Node 0.5-1 km</t>
        </is>
      </c>
      <c r="AA552" s="19" t="n">
        <v>0.74</v>
      </c>
      <c r="AB552" s="19" t="n">
        <v>0.11</v>
      </c>
      <c r="AC552" s="17" t="inlineStr">
        <is>
          <t>Line: Aerial 24C</t>
        </is>
      </c>
      <c r="AD552" s="17" t="inlineStr">
        <is>
          <t>Short node lateral candidate; confirm port/fiber capacity, access and route.</t>
        </is>
      </c>
      <c r="AE552" s="16" t="n">
        <v>2548</v>
      </c>
    </row>
    <row r="553">
      <c r="A553" s="16" t="n">
        <v>3</v>
      </c>
      <c r="B553" s="16" t="n">
        <v>549</v>
      </c>
      <c r="C553" s="16" t="n">
        <v>2549</v>
      </c>
      <c r="D553" s="17" t="inlineStr">
        <is>
          <t>0806004005</t>
        </is>
      </c>
      <c r="E553" s="17" t="inlineStr">
        <is>
          <t>Region VIII (Eastern Visayas)</t>
        </is>
      </c>
      <c r="F553" s="17" t="inlineStr">
        <is>
          <t>Samar</t>
        </is>
      </c>
      <c r="G553" s="17" t="inlineStr">
        <is>
          <t>Calbiga</t>
        </is>
      </c>
      <c r="H553" s="17" t="inlineStr">
        <is>
          <t>Binanggaran</t>
        </is>
      </c>
      <c r="I553" s="18" t="n">
        <v>11.6087</v>
      </c>
      <c r="J553" s="18" t="n">
        <v>125.12268</v>
      </c>
      <c r="K553" s="17" t="inlineStr">
        <is>
          <t>R</t>
        </is>
      </c>
      <c r="L553" s="11" t="n">
        <v>158</v>
      </c>
      <c r="M553" s="19" t="n">
        <v>4.1</v>
      </c>
      <c r="N553" s="20">
        <f>INT(L553/M553)</f>
        <v/>
      </c>
      <c r="O553" s="20">
        <f>INT(N553*0.3+0.5)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43.08</v>
      </c>
      <c r="T553" s="19" t="n">
        <v>45.76</v>
      </c>
      <c r="U553" s="17" t="inlineStr">
        <is>
          <t>Tier 2 High GIDA (Score 40.0–49.9)</t>
        </is>
      </c>
      <c r="V553" s="19" t="n">
        <v>69.47</v>
      </c>
      <c r="W553" s="19" t="n">
        <v>48.57</v>
      </c>
      <c r="X553" s="19" t="n">
        <v>69.47</v>
      </c>
      <c r="Y553" s="20">
        <f>ROUND(V553*0.35+W553*0.35+X553*0.30,2)</f>
        <v/>
      </c>
      <c r="Z553" s="24" t="inlineStr">
        <is>
          <t>F - Nearest node and line over 5 km</t>
        </is>
      </c>
      <c r="AA553" s="19" t="n">
        <v>43.08</v>
      </c>
      <c r="AB553" s="19" t="n">
        <v>45.75</v>
      </c>
      <c r="AC553" s="17" t="inlineStr">
        <is>
          <t>Node: TCL002 - TYPE 3</t>
        </is>
      </c>
      <c r="AD553" s="17" t="inlineStr">
        <is>
          <t>Remote site candidate: deploy Starlink LEO satellite backhaul or long microwave hop.</t>
        </is>
      </c>
      <c r="AE553" s="16" t="n">
        <v>2549</v>
      </c>
    </row>
    <row r="554">
      <c r="A554" s="16" t="n">
        <v>3</v>
      </c>
      <c r="B554" s="16" t="n">
        <v>550</v>
      </c>
      <c r="C554" s="16" t="n">
        <v>2550</v>
      </c>
      <c r="D554" s="17" t="inlineStr">
        <is>
          <t>1381100107</t>
        </is>
      </c>
      <c r="E554" s="17" t="inlineStr">
        <is>
          <t>National Capital Region (NCR)</t>
        </is>
      </c>
      <c r="F554" s="17" t="inlineStr">
        <is>
          <t>Fourth District (Not a Province)</t>
        </is>
      </c>
      <c r="G554" s="17" t="inlineStr">
        <is>
          <t>Pasay City</t>
        </is>
      </c>
      <c r="H554" s="17" t="inlineStr">
        <is>
          <t>Barangay 107</t>
        </is>
      </c>
      <c r="I554" s="18" t="n">
        <v>14.546223</v>
      </c>
      <c r="J554" s="18" t="n">
        <v>121.002692</v>
      </c>
      <c r="K554" s="17" t="inlineStr">
        <is>
          <t>U</t>
        </is>
      </c>
      <c r="L554" s="11" t="n">
        <v>1605</v>
      </c>
      <c r="M554" s="19" t="n">
        <v>3.4</v>
      </c>
      <c r="N554" s="20">
        <f>INT(L554/M554)</f>
        <v/>
      </c>
      <c r="O554" s="20">
        <f>INT(N554*0.3+0.5)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0.82</v>
      </c>
      <c r="T554" s="19" t="n">
        <v>2.1</v>
      </c>
      <c r="U554" s="17" t="inlineStr">
        <is>
          <t>Tier 2 High GIDA (Score 40.0–49.9)</t>
        </is>
      </c>
      <c r="V554" s="19" t="n">
        <v>69.47</v>
      </c>
      <c r="W554" s="19" t="n">
        <v>48.57</v>
      </c>
      <c r="X554" s="19" t="n">
        <v>69.47</v>
      </c>
      <c r="Y554" s="20">
        <f>ROUND(V554*0.35+W554*0.35+X554*0.30,2)</f>
        <v/>
      </c>
      <c r="Z554" s="25" t="inlineStr">
        <is>
          <t>B - Node 0.5-1 km</t>
        </is>
      </c>
      <c r="AA554" s="19" t="n">
        <v>0.91</v>
      </c>
      <c r="AB554" s="19" t="n">
        <v>0.22</v>
      </c>
      <c r="AC554" s="17" t="inlineStr">
        <is>
          <t>Line: Aerial 24C</t>
        </is>
      </c>
      <c r="AD554" s="17" t="inlineStr">
        <is>
          <t>Short node lateral candidate; confirm port/fiber capacity, access and route.</t>
        </is>
      </c>
      <c r="AE554" s="16" t="n">
        <v>2550</v>
      </c>
    </row>
    <row r="555">
      <c r="A555" s="16" t="n">
        <v>3</v>
      </c>
      <c r="B555" s="16" t="n">
        <v>551</v>
      </c>
      <c r="C555" s="16" t="n">
        <v>2551</v>
      </c>
      <c r="D555" s="17" t="inlineStr">
        <is>
          <t>PH0002551</t>
        </is>
      </c>
      <c r="E555" s="17" t="inlineStr">
        <is>
          <t>VIII</t>
        </is>
      </c>
      <c r="F555" s="17" t="inlineStr">
        <is>
          <t>Leyte</t>
        </is>
      </c>
      <c r="G555" s="17" t="inlineStr">
        <is>
          <t>Tacloban City</t>
        </is>
      </c>
      <c r="H555" s="17" t="inlineStr">
        <is>
          <t>Barangay 6</t>
        </is>
      </c>
      <c r="I555" s="18" t="n">
        <v>11.2447679</v>
      </c>
      <c r="J555" s="18" t="n">
        <v>125.0056569</v>
      </c>
      <c r="K555" s="17" t="inlineStr">
        <is>
          <t>R</t>
        </is>
      </c>
      <c r="L555" s="11" t="n">
        <v>2258</v>
      </c>
      <c r="M555" s="19" t="n">
        <v>3.8</v>
      </c>
      <c r="N555" s="20">
        <f>INT(L555/M555)</f>
        <v/>
      </c>
      <c r="O555" s="20">
        <f>INT(N555*0.3+0.5)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0.67</v>
      </c>
      <c r="T555" s="19" t="n">
        <v>3.62</v>
      </c>
      <c r="U555" s="17" t="inlineStr">
        <is>
          <t>Tier 2 High GIDA (Score 40.0–49.9)</t>
        </is>
      </c>
      <c r="V555" s="19" t="n">
        <v>69.47</v>
      </c>
      <c r="W555" s="19" t="n">
        <v>48.56</v>
      </c>
      <c r="X555" s="19" t="n">
        <v>69.47</v>
      </c>
      <c r="Y555" s="20">
        <f>ROUND(V555*0.35+W555*0.35+X555*0.30,2)</f>
        <v/>
      </c>
      <c r="Z555" s="25" t="inlineStr">
        <is>
          <t>B - Node 0.5-1 km</t>
        </is>
      </c>
      <c r="AA555" s="19" t="n">
        <v>0.67</v>
      </c>
      <c r="AB555" s="19" t="n">
        <v>3.6</v>
      </c>
      <c r="AC555" s="17" t="inlineStr">
        <is>
          <t>Node: TCL002 - TYPE 3</t>
        </is>
      </c>
      <c r="AD555" s="17" t="inlineStr">
        <is>
          <t>Short node lateral candidate; confirm port/fiber capacity, access and route.</t>
        </is>
      </c>
      <c r="AE555" s="16" t="n">
        <v>2551</v>
      </c>
    </row>
    <row r="556">
      <c r="A556" s="16" t="n">
        <v>3</v>
      </c>
      <c r="B556" s="16" t="n">
        <v>552</v>
      </c>
      <c r="C556" s="16" t="n">
        <v>2552</v>
      </c>
      <c r="D556" s="17" t="inlineStr">
        <is>
          <t>1381100141</t>
        </is>
      </c>
      <c r="E556" s="17" t="inlineStr">
        <is>
          <t>National Capital Region (NCR)</t>
        </is>
      </c>
      <c r="F556" s="17" t="inlineStr">
        <is>
          <t>Fourth District (Not a Province)</t>
        </is>
      </c>
      <c r="G556" s="17" t="inlineStr">
        <is>
          <t>Pasay City</t>
        </is>
      </c>
      <c r="H556" s="17" t="inlineStr">
        <is>
          <t>Barangay 141</t>
        </is>
      </c>
      <c r="I556" s="18" t="n">
        <v>14.549159</v>
      </c>
      <c r="J556" s="18" t="n">
        <v>121.006932</v>
      </c>
      <c r="K556" s="17" t="inlineStr">
        <is>
          <t>U</t>
        </is>
      </c>
      <c r="L556" s="11" t="n">
        <v>478</v>
      </c>
      <c r="M556" s="19" t="n">
        <v>3.4</v>
      </c>
      <c r="N556" s="20">
        <f>INT(L556/M556)</f>
        <v/>
      </c>
      <c r="O556" s="20">
        <f>INT(N556*0.3+0.5)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3.53</v>
      </c>
      <c r="T556" s="19" t="n">
        <v>2.16</v>
      </c>
      <c r="U556" s="17" t="inlineStr">
        <is>
          <t>Tier 2 High GIDA (Score 40.0–49.9)</t>
        </is>
      </c>
      <c r="V556" s="19" t="n">
        <v>69.45999999999999</v>
      </c>
      <c r="W556" s="19" t="n">
        <v>48.56</v>
      </c>
      <c r="X556" s="19" t="n">
        <v>69.45999999999999</v>
      </c>
      <c r="Y556" s="20">
        <f>ROUND(V556*0.35+W556*0.35+X556*0.30,2)</f>
        <v/>
      </c>
      <c r="Z556" s="25" t="inlineStr">
        <is>
          <t>A - Node within 0.5 km</t>
        </is>
      </c>
      <c r="AA556" s="19" t="n">
        <v>0.49</v>
      </c>
      <c r="AB556" s="19" t="n">
        <v>0.13</v>
      </c>
      <c r="AC556" s="17" t="inlineStr">
        <is>
          <t>Line: Aerial 24C</t>
        </is>
      </c>
      <c r="AD556" s="17" t="inlineStr">
        <is>
          <t>First survey candidate: confirm node handoff, spare capacity and short route; co-location not established.</t>
        </is>
      </c>
      <c r="AE556" s="16" t="n">
        <v>2552</v>
      </c>
    </row>
    <row r="557">
      <c r="A557" s="16" t="n">
        <v>3</v>
      </c>
      <c r="B557" s="16" t="n">
        <v>553</v>
      </c>
      <c r="C557" s="16" t="n">
        <v>2553</v>
      </c>
      <c r="D557" s="17" t="inlineStr">
        <is>
          <t>PH0002553</t>
        </is>
      </c>
      <c r="E557" s="17" t="inlineStr">
        <is>
          <t>I</t>
        </is>
      </c>
      <c r="F557" s="17" t="inlineStr">
        <is>
          <t>Ilocos Norte</t>
        </is>
      </c>
      <c r="G557" s="17" t="inlineStr">
        <is>
          <t>Laoag City</t>
        </is>
      </c>
      <c r="H557" s="17" t="inlineStr">
        <is>
          <t>Bgy. No. 16, San Jacinto (Pob.)</t>
        </is>
      </c>
      <c r="I557" s="18" t="n">
        <v>18.18518611</v>
      </c>
      <c r="J557" s="18" t="n">
        <v>120.5292278</v>
      </c>
      <c r="K557" s="17" t="inlineStr">
        <is>
          <t>R</t>
        </is>
      </c>
      <c r="L557" s="11" t="n">
        <v>2233</v>
      </c>
      <c r="M557" s="19" t="n">
        <v>3.7</v>
      </c>
      <c r="N557" s="20">
        <f>INT(L557/M557)</f>
        <v/>
      </c>
      <c r="O557" s="20">
        <f>INT(N557*0.3+0.5)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1.87</v>
      </c>
      <c r="T557" s="19" t="n">
        <v>1.68</v>
      </c>
      <c r="U557" s="17" t="inlineStr">
        <is>
          <t>Tier 2 High GIDA (Score 40.0–49.9)</t>
        </is>
      </c>
      <c r="V557" s="19" t="n">
        <v>69.45999999999999</v>
      </c>
      <c r="W557" s="19" t="n">
        <v>48.56</v>
      </c>
      <c r="X557" s="19" t="n">
        <v>69.45999999999999</v>
      </c>
      <c r="Y557" s="20">
        <f>ROUND(V557*0.35+W557*0.35+X557*0.30,2)</f>
        <v/>
      </c>
      <c r="Z557" s="24" t="inlineStr">
        <is>
          <t>F - Nearest node and line over 5 km</t>
        </is>
      </c>
      <c r="AA557" s="19" t="n">
        <v>6.4</v>
      </c>
      <c r="AB557" s="19" t="n">
        <v>6.13</v>
      </c>
      <c r="AC557" s="17" t="inlineStr">
        <is>
          <t>Line: SEGMENT 4 (BATAC - LAOAG CITY)</t>
        </is>
      </c>
      <c r="AD557" s="17" t="inlineStr">
        <is>
          <t>Remote site candidate: deploy Starlink LEO satellite backhaul or long microwave hop.</t>
        </is>
      </c>
      <c r="AE557" s="16" t="n">
        <v>2553</v>
      </c>
    </row>
    <row r="558">
      <c r="A558" s="16" t="n">
        <v>3</v>
      </c>
      <c r="B558" s="16" t="n">
        <v>554</v>
      </c>
      <c r="C558" s="16" t="n">
        <v>2554</v>
      </c>
      <c r="D558" s="17" t="inlineStr">
        <is>
          <t>1381100069</t>
        </is>
      </c>
      <c r="E558" s="17" t="inlineStr">
        <is>
          <t>National Capital Region (NCR)</t>
        </is>
      </c>
      <c r="F558" s="17" t="inlineStr">
        <is>
          <t>Fourth District (Not a Province)</t>
        </is>
      </c>
      <c r="G558" s="17" t="inlineStr">
        <is>
          <t>Pasay City</t>
        </is>
      </c>
      <c r="H558" s="17" t="inlineStr">
        <is>
          <t>Barangay 69</t>
        </is>
      </c>
      <c r="I558" s="18" t="n">
        <v>14.545049</v>
      </c>
      <c r="J558" s="18" t="n">
        <v>120.995628</v>
      </c>
      <c r="K558" s="17" t="inlineStr">
        <is>
          <t>U</t>
        </is>
      </c>
      <c r="L558" s="11" t="n">
        <v>1186</v>
      </c>
      <c r="M558" s="19" t="n">
        <v>3.4</v>
      </c>
      <c r="N558" s="20">
        <f>INT(L558/M558)</f>
        <v/>
      </c>
      <c r="O558" s="20">
        <f>INT(N558*0.3+0.5)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8.119999999999999</v>
      </c>
      <c r="T558" s="19" t="n">
        <v>10.1</v>
      </c>
      <c r="U558" s="17" t="inlineStr">
        <is>
          <t>Tier 2 High GIDA (Score 40.0–49.9)</t>
        </is>
      </c>
      <c r="V558" s="19" t="n">
        <v>69.45999999999999</v>
      </c>
      <c r="W558" s="19" t="n">
        <v>48.56</v>
      </c>
      <c r="X558" s="19" t="n">
        <v>69.45999999999999</v>
      </c>
      <c r="Y558" s="20">
        <f>ROUND(V558*0.35+W558*0.35+X558*0.30,2)</f>
        <v/>
      </c>
      <c r="Z558" s="25" t="inlineStr">
        <is>
          <t>A - Node within 0.5 km</t>
        </is>
      </c>
      <c r="AA558" s="19" t="n">
        <v>0.14</v>
      </c>
      <c r="AB558" s="19" t="n">
        <v>0.15</v>
      </c>
      <c r="AC558" s="17" t="inlineStr">
        <is>
          <t>Node: PSY022 - TYPE 3</t>
        </is>
      </c>
      <c r="AD558" s="17" t="inlineStr">
        <is>
          <t>First survey candidate: confirm node handoff, spare capacity and short route; co-location not established.</t>
        </is>
      </c>
      <c r="AE558" s="16" t="n">
        <v>2554</v>
      </c>
    </row>
    <row r="559">
      <c r="A559" s="16" t="n">
        <v>3</v>
      </c>
      <c r="B559" s="16" t="n">
        <v>555</v>
      </c>
      <c r="C559" s="16" t="n">
        <v>2555</v>
      </c>
      <c r="D559" s="17" t="inlineStr">
        <is>
          <t>1381100153</t>
        </is>
      </c>
      <c r="E559" s="17" t="inlineStr">
        <is>
          <t>National Capital Region (NCR)</t>
        </is>
      </c>
      <c r="F559" s="17" t="inlineStr">
        <is>
          <t>Fourth District (Not a Province)</t>
        </is>
      </c>
      <c r="G559" s="17" t="inlineStr">
        <is>
          <t>Pasay City</t>
        </is>
      </c>
      <c r="H559" s="17" t="inlineStr">
        <is>
          <t>Barangay 153</t>
        </is>
      </c>
      <c r="I559" s="18" t="n">
        <v>14.535024</v>
      </c>
      <c r="J559" s="18" t="n">
        <v>121.008632</v>
      </c>
      <c r="K559" s="17" t="inlineStr">
        <is>
          <t>U</t>
        </is>
      </c>
      <c r="L559" s="11" t="n">
        <v>1406</v>
      </c>
      <c r="M559" s="19" t="n">
        <v>3.4</v>
      </c>
      <c r="N559" s="20">
        <f>INT(L559/M559)</f>
        <v/>
      </c>
      <c r="O559" s="20">
        <f>INT(N559*0.3+0.5)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0.66</v>
      </c>
      <c r="T559" s="19" t="n">
        <v>1.49</v>
      </c>
      <c r="U559" s="17" t="inlineStr">
        <is>
          <t>Tier 2 High GIDA (Score 40.0–49.9)</t>
        </is>
      </c>
      <c r="V559" s="19" t="n">
        <v>69.45999999999999</v>
      </c>
      <c r="W559" s="19" t="n">
        <v>48.56</v>
      </c>
      <c r="X559" s="19" t="n">
        <v>69.45999999999999</v>
      </c>
      <c r="Y559" s="20">
        <f>ROUND(V559*0.35+W559*0.35+X559*0.30,2)</f>
        <v/>
      </c>
      <c r="Z559" s="23" t="inlineStr">
        <is>
          <t>D - Other node or line within 3 km</t>
        </is>
      </c>
      <c r="AA559" s="19" t="n">
        <v>1.47</v>
      </c>
      <c r="AB559" s="19" t="n">
        <v>0.54</v>
      </c>
      <c r="AC559" s="17" t="inlineStr">
        <is>
          <t>Line: Existing 24C</t>
        </is>
      </c>
      <c r="AD559" s="17" t="inlineStr">
        <is>
          <t>Route options survey candidate: compare actual node lateral with approved line tap.</t>
        </is>
      </c>
      <c r="AE559" s="16" t="n">
        <v>2555</v>
      </c>
    </row>
    <row r="560">
      <c r="A560" s="16" t="n">
        <v>3</v>
      </c>
      <c r="B560" s="16" t="n">
        <v>556</v>
      </c>
      <c r="C560" s="16" t="n">
        <v>2556</v>
      </c>
      <c r="D560" s="17" t="inlineStr">
        <is>
          <t>1381100021</t>
        </is>
      </c>
      <c r="E560" s="17" t="inlineStr">
        <is>
          <t>National Capital Region (NCR)</t>
        </is>
      </c>
      <c r="F560" s="17" t="inlineStr">
        <is>
          <t>Fourth District (Not a Province)</t>
        </is>
      </c>
      <c r="G560" s="17" t="inlineStr">
        <is>
          <t>Pasay City</t>
        </is>
      </c>
      <c r="H560" s="17" t="inlineStr">
        <is>
          <t>Barangay 21</t>
        </is>
      </c>
      <c r="I560" s="18" t="n">
        <v>14.617748</v>
      </c>
      <c r="J560" s="18" t="n">
        <v>120.980715</v>
      </c>
      <c r="K560" s="17" t="inlineStr">
        <is>
          <t>U</t>
        </is>
      </c>
      <c r="L560" s="11" t="n">
        <v>812</v>
      </c>
      <c r="M560" s="19" t="n">
        <v>3.4</v>
      </c>
      <c r="N560" s="20">
        <f>INT(L560/M560)</f>
        <v/>
      </c>
      <c r="O560" s="20">
        <f>INT(N560*0.3+0.5)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0.79</v>
      </c>
      <c r="T560" s="19" t="n">
        <v>0.59</v>
      </c>
      <c r="U560" s="17" t="inlineStr">
        <is>
          <t>Tier 2 High GIDA (Score 40.0–49.9)</t>
        </is>
      </c>
      <c r="V560" s="19" t="n">
        <v>69.45999999999999</v>
      </c>
      <c r="W560" s="19" t="n">
        <v>48.56</v>
      </c>
      <c r="X560" s="19" t="n">
        <v>69.45999999999999</v>
      </c>
      <c r="Y560" s="20">
        <f>ROUND(V560*0.35+W560*0.35+X560*0.30,2)</f>
        <v/>
      </c>
      <c r="Z560" s="25" t="inlineStr">
        <is>
          <t>A - Node within 0.5 km</t>
        </is>
      </c>
      <c r="AA560" s="19" t="n">
        <v>0.27</v>
      </c>
      <c r="AB560" s="19" t="n">
        <v>0.11</v>
      </c>
      <c r="AC560" s="17" t="inlineStr">
        <is>
          <t>Line: Aerial 24C</t>
        </is>
      </c>
      <c r="AD560" s="17" t="inlineStr">
        <is>
          <t>First survey candidate: confirm node handoff, spare capacity and short route; co-location not established.</t>
        </is>
      </c>
      <c r="AE560" s="16" t="n">
        <v>2556</v>
      </c>
    </row>
    <row r="561">
      <c r="A561" s="16" t="n">
        <v>3</v>
      </c>
      <c r="B561" s="16" t="n">
        <v>557</v>
      </c>
      <c r="C561" s="16" t="n">
        <v>2557</v>
      </c>
      <c r="D561" s="17" t="inlineStr">
        <is>
          <t>1380606133</t>
        </is>
      </c>
      <c r="E561" s="17" t="inlineStr">
        <is>
          <t>National Capital Region (NCR)</t>
        </is>
      </c>
      <c r="F561" s="17" t="inlineStr">
        <is>
          <t>First District (Not a Province)</t>
        </is>
      </c>
      <c r="G561" s="17" t="inlineStr">
        <is>
          <t>City of Manila</t>
        </is>
      </c>
      <c r="H561" s="17" t="inlineStr">
        <is>
          <t>Barangay 527</t>
        </is>
      </c>
      <c r="I561" s="18" t="n">
        <v>14.609781</v>
      </c>
      <c r="J561" s="18" t="n">
        <v>120.996619</v>
      </c>
      <c r="K561" s="17" t="inlineStr">
        <is>
          <t>U</t>
        </is>
      </c>
      <c r="L561" s="11" t="n">
        <v>2199</v>
      </c>
      <c r="M561" s="19" t="n">
        <v>3.9</v>
      </c>
      <c r="N561" s="20">
        <f>INT(L561/M561)</f>
        <v/>
      </c>
      <c r="O561" s="20">
        <f>INT(N561*0.3+0.5)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11.18</v>
      </c>
      <c r="T561" s="19" t="n">
        <v>10.71</v>
      </c>
      <c r="U561" s="17" t="inlineStr">
        <is>
          <t>Tier 2 High GIDA (Score 40.0–49.9)</t>
        </is>
      </c>
      <c r="V561" s="19" t="n">
        <v>69.45999999999999</v>
      </c>
      <c r="W561" s="19" t="n">
        <v>48.56</v>
      </c>
      <c r="X561" s="19" t="n">
        <v>69.45999999999999</v>
      </c>
      <c r="Y561" s="20">
        <f>ROUND(V561*0.35+W561*0.35+X561*0.30,2)</f>
        <v/>
      </c>
      <c r="Z561" s="25" t="inlineStr">
        <is>
          <t>B - Node 0.5-1 km</t>
        </is>
      </c>
      <c r="AA561" s="19" t="n">
        <v>0.78</v>
      </c>
      <c r="AB561" s="19" t="n">
        <v>0.26</v>
      </c>
      <c r="AC561" s="17" t="inlineStr">
        <is>
          <t>Line: Aerial 24C</t>
        </is>
      </c>
      <c r="AD561" s="17" t="inlineStr">
        <is>
          <t>Short node lateral candidate; confirm port/fiber capacity, access and route.</t>
        </is>
      </c>
      <c r="AE561" s="16" t="n">
        <v>2557</v>
      </c>
    </row>
    <row r="562">
      <c r="A562" s="16" t="n">
        <v>3</v>
      </c>
      <c r="B562" s="16" t="n">
        <v>558</v>
      </c>
      <c r="C562" s="16" t="n">
        <v>2558</v>
      </c>
      <c r="D562" s="17" t="inlineStr">
        <is>
          <t>1380606225</t>
        </is>
      </c>
      <c r="E562" s="17" t="inlineStr">
        <is>
          <t>National Capital Region (NCR)</t>
        </is>
      </c>
      <c r="F562" s="17" t="inlineStr">
        <is>
          <t>First District (Not a Province)</t>
        </is>
      </c>
      <c r="G562" s="17" t="inlineStr">
        <is>
          <t>City of Manila</t>
        </is>
      </c>
      <c r="H562" s="17" t="inlineStr">
        <is>
          <t>Barangay 618</t>
        </is>
      </c>
      <c r="I562" s="18" t="n">
        <v>14.58983</v>
      </c>
      <c r="J562" s="18" t="n">
        <v>121.019436</v>
      </c>
      <c r="K562" s="17" t="inlineStr">
        <is>
          <t>U</t>
        </is>
      </c>
      <c r="L562" s="11" t="n">
        <v>762</v>
      </c>
      <c r="M562" s="19" t="n">
        <v>3.9</v>
      </c>
      <c r="N562" s="20">
        <f>INT(L562/M562)</f>
        <v/>
      </c>
      <c r="O562" s="20">
        <f>INT(N562*0.3+0.5)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40.04</v>
      </c>
      <c r="T562" s="19" t="n">
        <v>15.98</v>
      </c>
      <c r="U562" s="17" t="inlineStr">
        <is>
          <t>Tier 2 High GIDA (Score 40.0–49.9)</t>
        </is>
      </c>
      <c r="V562" s="19" t="n">
        <v>69.45</v>
      </c>
      <c r="W562" s="19" t="n">
        <v>48.56</v>
      </c>
      <c r="X562" s="19" t="n">
        <v>69.45</v>
      </c>
      <c r="Y562" s="20">
        <f>ROUND(V562*0.35+W562*0.35+X562*0.30,2)</f>
        <v/>
      </c>
      <c r="Z562" s="22" t="inlineStr">
        <is>
          <t>C - Line within 0.5 km; node over 1 km</t>
        </is>
      </c>
      <c r="AA562" s="19" t="n">
        <v>1.16</v>
      </c>
      <c r="AB562" s="19" t="n">
        <v>0.29</v>
      </c>
      <c r="AC562" s="17" t="inlineStr">
        <is>
          <t>Line: Aerial 24C</t>
        </is>
      </c>
      <c r="AD562" s="17" t="inlineStr">
        <is>
          <t>Splice closure / line-tap survey candidate; locate closure and confirm splicing/capacity.</t>
        </is>
      </c>
      <c r="AE562" s="16" t="n">
        <v>2558</v>
      </c>
    </row>
    <row r="563">
      <c r="A563" s="16" t="n">
        <v>3</v>
      </c>
      <c r="B563" s="16" t="n">
        <v>559</v>
      </c>
      <c r="C563" s="16" t="n">
        <v>2559</v>
      </c>
      <c r="D563" s="17" t="inlineStr">
        <is>
          <t>PH0002559</t>
        </is>
      </c>
      <c r="E563" s="17" t="inlineStr">
        <is>
          <t>NCR</t>
        </is>
      </c>
      <c r="F563" s="17" t="inlineStr">
        <is>
          <t>Metro Manila</t>
        </is>
      </c>
      <c r="G563" s="17" t="inlineStr">
        <is>
          <t>Caloocan City</t>
        </is>
      </c>
      <c r="H563" s="17" t="inlineStr">
        <is>
          <t>Barangay 36</t>
        </is>
      </c>
      <c r="I563" s="18" t="n">
        <v>14.6033105</v>
      </c>
      <c r="J563" s="18" t="n">
        <v>120.9636242</v>
      </c>
      <c r="K563" s="17" t="inlineStr">
        <is>
          <t>R</t>
        </is>
      </c>
      <c r="L563" s="11" t="n">
        <v>2279</v>
      </c>
      <c r="M563" s="19" t="n">
        <v>3.8</v>
      </c>
      <c r="N563" s="20">
        <f>INT(L563/M563)</f>
        <v/>
      </c>
      <c r="O563" s="20">
        <f>INT(N563*0.3+0.5)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40.4</v>
      </c>
      <c r="T563" s="19" t="n">
        <v>42.03</v>
      </c>
      <c r="U563" s="17" t="inlineStr">
        <is>
          <t>Tier 2 High GIDA (Score 40.0–49.9)</t>
        </is>
      </c>
      <c r="V563" s="19" t="n">
        <v>69.45</v>
      </c>
      <c r="W563" s="19" t="n">
        <v>48.55</v>
      </c>
      <c r="X563" s="19" t="n">
        <v>69.45</v>
      </c>
      <c r="Y563" s="20">
        <f>ROUND(V563*0.35+W563*0.35+X563*0.30,2)</f>
        <v/>
      </c>
      <c r="Z563" s="25" t="inlineStr">
        <is>
          <t>B - Node 0.5-1 km</t>
        </is>
      </c>
      <c r="AA563" s="19" t="n">
        <v>0.76</v>
      </c>
      <c r="AB563" s="19" t="n">
        <v>0.76</v>
      </c>
      <c r="AC563" s="17" t="inlineStr">
        <is>
          <t>Node: MNL005- TYPE 3</t>
        </is>
      </c>
      <c r="AD563" s="17" t="inlineStr">
        <is>
          <t>Short node lateral candidate; confirm port/fiber capacity, access and route.</t>
        </is>
      </c>
      <c r="AE563" s="16" t="n">
        <v>2559</v>
      </c>
    </row>
    <row r="564">
      <c r="A564" s="16" t="n">
        <v>3</v>
      </c>
      <c r="B564" s="16" t="n">
        <v>560</v>
      </c>
      <c r="C564" s="16" t="n">
        <v>2560</v>
      </c>
      <c r="D564" s="17" t="inlineStr">
        <is>
          <t>1380614035</t>
        </is>
      </c>
      <c r="E564" s="17" t="inlineStr">
        <is>
          <t>National Capital Region (NCR)</t>
        </is>
      </c>
      <c r="F564" s="17" t="inlineStr">
        <is>
          <t>First District (Not a Province)</t>
        </is>
      </c>
      <c r="G564" s="17" t="inlineStr">
        <is>
          <t>City of Manila</t>
        </is>
      </c>
      <c r="H564" s="17" t="inlineStr">
        <is>
          <t>Barangay 779</t>
        </is>
      </c>
      <c r="I564" s="18" t="n">
        <v>14.578284</v>
      </c>
      <c r="J564" s="18" t="n">
        <v>121.007194</v>
      </c>
      <c r="K564" s="17" t="inlineStr">
        <is>
          <t>U</t>
        </is>
      </c>
      <c r="L564" s="11" t="n">
        <v>4579</v>
      </c>
      <c r="M564" s="19" t="n">
        <v>3.9</v>
      </c>
      <c r="N564" s="20">
        <f>INT(L564/M564)</f>
        <v/>
      </c>
      <c r="O564" s="20">
        <f>INT(N564*0.3+0.5)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35.27</v>
      </c>
      <c r="T564" s="19" t="n">
        <v>34.54</v>
      </c>
      <c r="U564" s="17" t="inlineStr">
        <is>
          <t>Tier 2 High GIDA (Score 40.0–49.9)</t>
        </is>
      </c>
      <c r="V564" s="19" t="n">
        <v>69.45</v>
      </c>
      <c r="W564" s="19" t="n">
        <v>48.55</v>
      </c>
      <c r="X564" s="19" t="n">
        <v>69.45</v>
      </c>
      <c r="Y564" s="20">
        <f>ROUND(V564*0.35+W564*0.35+X564*0.30,2)</f>
        <v/>
      </c>
      <c r="Z564" s="25" t="inlineStr">
        <is>
          <t>B - Node 0.5-1 km</t>
        </is>
      </c>
      <c r="AA564" s="19" t="n">
        <v>0.83</v>
      </c>
      <c r="AB564" s="19" t="n">
        <v>0.17</v>
      </c>
      <c r="AC564" s="17" t="inlineStr">
        <is>
          <t>Line: Aerial 24C</t>
        </is>
      </c>
      <c r="AD564" s="17" t="inlineStr">
        <is>
          <t>Short node lateral candidate; confirm port/fiber capacity, access and route.</t>
        </is>
      </c>
      <c r="AE564" s="16" t="n">
        <v>2560</v>
      </c>
    </row>
    <row r="565">
      <c r="A565" s="16" t="n">
        <v>3</v>
      </c>
      <c r="B565" s="16" t="n">
        <v>561</v>
      </c>
      <c r="C565" s="16" t="n">
        <v>2561</v>
      </c>
      <c r="D565" s="17" t="inlineStr">
        <is>
          <t>1380606224</t>
        </is>
      </c>
      <c r="E565" s="17" t="inlineStr">
        <is>
          <t>National Capital Region (NCR)</t>
        </is>
      </c>
      <c r="F565" s="17" t="inlineStr">
        <is>
          <t>First District (Not a Province)</t>
        </is>
      </c>
      <c r="G565" s="17" t="inlineStr">
        <is>
          <t>City of Manila</t>
        </is>
      </c>
      <c r="H565" s="17" t="inlineStr">
        <is>
          <t>Barangay 617</t>
        </is>
      </c>
      <c r="I565" s="18" t="n">
        <v>14.596687</v>
      </c>
      <c r="J565" s="18" t="n">
        <v>121.0161</v>
      </c>
      <c r="K565" s="17" t="inlineStr">
        <is>
          <t>U</t>
        </is>
      </c>
      <c r="L565" s="11" t="n">
        <v>949</v>
      </c>
      <c r="M565" s="19" t="n">
        <v>3.9</v>
      </c>
      <c r="N565" s="20">
        <f>INT(L565/M565)</f>
        <v/>
      </c>
      <c r="O565" s="20">
        <f>INT(N565*0.3+0.5)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9.24</v>
      </c>
      <c r="T565" s="19" t="n">
        <v>30.86</v>
      </c>
      <c r="U565" s="17" t="inlineStr">
        <is>
          <t>Tier 2 High GIDA (Score 40.0–49.9)</t>
        </is>
      </c>
      <c r="V565" s="19" t="n">
        <v>69.45</v>
      </c>
      <c r="W565" s="19" t="n">
        <v>48.55</v>
      </c>
      <c r="X565" s="19" t="n">
        <v>69.45</v>
      </c>
      <c r="Y565" s="20">
        <f>ROUND(V565*0.35+W565*0.35+X565*0.30,2)</f>
        <v/>
      </c>
      <c r="Z565" s="23" t="inlineStr">
        <is>
          <t>D - Other node or line within 3 km</t>
        </is>
      </c>
      <c r="AA565" s="19" t="n">
        <v>1.38</v>
      </c>
      <c r="AB565" s="19" t="n">
        <v>0.68</v>
      </c>
      <c r="AC565" s="17" t="inlineStr">
        <is>
          <t>Line: UG 288C via W-Duct</t>
        </is>
      </c>
      <c r="AD565" s="17" t="inlineStr">
        <is>
          <t>Route options survey candidate: compare actual node lateral with approved line tap.</t>
        </is>
      </c>
      <c r="AE565" s="16" t="n">
        <v>2561</v>
      </c>
    </row>
    <row r="566">
      <c r="A566" s="16" t="n">
        <v>3</v>
      </c>
      <c r="B566" s="16" t="n">
        <v>562</v>
      </c>
      <c r="C566" s="16" t="n">
        <v>2562</v>
      </c>
      <c r="D566" s="17" t="inlineStr">
        <is>
          <t>PH0002562</t>
        </is>
      </c>
      <c r="E566" s="17" t="inlineStr">
        <is>
          <t>II</t>
        </is>
      </c>
      <c r="F566" s="17" t="inlineStr">
        <is>
          <t>Nueva Vizcaya</t>
        </is>
      </c>
      <c r="G566" s="17" t="inlineStr">
        <is>
          <t>Santa Fe N Vizcaya</t>
        </is>
      </c>
      <c r="H566" s="17" t="inlineStr">
        <is>
          <t>Santa Rosa</t>
        </is>
      </c>
      <c r="I566" s="18" t="n">
        <v>16.19307</v>
      </c>
      <c r="J566" s="18" t="n">
        <v>120.89268</v>
      </c>
      <c r="K566" s="17" t="inlineStr">
        <is>
          <t>R</t>
        </is>
      </c>
      <c r="L566" s="11" t="n">
        <v>2464</v>
      </c>
      <c r="M566" s="19" t="n">
        <v>3.8</v>
      </c>
      <c r="N566" s="20">
        <f>INT(L566/M566)</f>
        <v/>
      </c>
      <c r="O566" s="20">
        <f>INT(N566*0.3+0.5)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6.04</v>
      </c>
      <c r="T566" s="19" t="n">
        <v>2.75</v>
      </c>
      <c r="U566" s="17" t="inlineStr">
        <is>
          <t>Tier 2 High GIDA (Score 40.0–49.9)</t>
        </is>
      </c>
      <c r="V566" s="19" t="n">
        <v>69.45</v>
      </c>
      <c r="W566" s="19" t="n">
        <v>48.55</v>
      </c>
      <c r="X566" s="19" t="n">
        <v>69.45</v>
      </c>
      <c r="Y566" s="20">
        <f>ROUND(V566*0.35+W566*0.35+X566*0.30,2)</f>
        <v/>
      </c>
      <c r="Z566" s="24" t="inlineStr">
        <is>
          <t>F - Nearest node and line over 5 km</t>
        </is>
      </c>
      <c r="AA566" s="19" t="n">
        <v>6.2</v>
      </c>
      <c r="AB566" s="19" t="n">
        <v>5.69</v>
      </c>
      <c r="AC566" s="17" t="inlineStr">
        <is>
          <t>Line: SEGMENT 16 (ARITAO - SAN JOSE)</t>
        </is>
      </c>
      <c r="AD566" s="17" t="inlineStr">
        <is>
          <t>Remote site candidate: deploy Starlink LEO satellite backhaul or long microwave hop.</t>
        </is>
      </c>
      <c r="AE566" s="16" t="n">
        <v>2562</v>
      </c>
    </row>
    <row r="567">
      <c r="A567" s="16" t="n">
        <v>3</v>
      </c>
      <c r="B567" s="16" t="n">
        <v>563</v>
      </c>
      <c r="C567" s="16" t="n">
        <v>2563</v>
      </c>
      <c r="D567" s="17" t="inlineStr">
        <is>
          <t>1102508007</t>
        </is>
      </c>
      <c r="E567" s="17" t="inlineStr">
        <is>
          <t>Region XI (Davao Region)</t>
        </is>
      </c>
      <c r="F567" s="17" t="inlineStr">
        <is>
          <t>Davao Oriental</t>
        </is>
      </c>
      <c r="G567" s="17" t="inlineStr">
        <is>
          <t>Manay</t>
        </is>
      </c>
      <c r="H567" s="17" t="inlineStr">
        <is>
          <t>Guza</t>
        </is>
      </c>
      <c r="I567" s="18" t="n">
        <v>7.2150589</v>
      </c>
      <c r="J567" s="18" t="n">
        <v>126.540203</v>
      </c>
      <c r="K567" s="17" t="inlineStr">
        <is>
          <t>R</t>
        </is>
      </c>
      <c r="L567" s="11" t="n">
        <v>798</v>
      </c>
      <c r="M567" s="19" t="n">
        <v>3.6</v>
      </c>
      <c r="N567" s="20">
        <f>INT(L567/M567)</f>
        <v/>
      </c>
      <c r="O567" s="20">
        <f>INT(N567*0.3+0.5)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46.23</v>
      </c>
      <c r="T567" s="19" t="n">
        <v>44.06</v>
      </c>
      <c r="U567" s="17" t="inlineStr">
        <is>
          <t>Tier 2 High GIDA (Score 40.0–49.9)</t>
        </is>
      </c>
      <c r="V567" s="19" t="n">
        <v>69.45</v>
      </c>
      <c r="W567" s="19" t="n">
        <v>48.55</v>
      </c>
      <c r="X567" s="19" t="n">
        <v>69.45</v>
      </c>
      <c r="Y567" s="20">
        <f>ROUND(V567*0.35+W567*0.35+X567*0.30,2)</f>
        <v/>
      </c>
      <c r="Z567" s="24" t="inlineStr">
        <is>
          <t>F - Nearest node and line over 5 km</t>
        </is>
      </c>
      <c r="AA567" s="19" t="n">
        <v>46.23</v>
      </c>
      <c r="AB567" s="19" t="n">
        <v>43.85</v>
      </c>
      <c r="AC567" s="17" t="inlineStr">
        <is>
          <t>Line: PANTUKAN - MATI SEGMENT 5</t>
        </is>
      </c>
      <c r="AD567" s="17" t="inlineStr">
        <is>
          <t>Remote site candidate: deploy Starlink LEO satellite backhaul or long microwave hop.</t>
        </is>
      </c>
      <c r="AE567" s="16" t="n">
        <v>2563</v>
      </c>
    </row>
    <row r="568">
      <c r="A568" s="16" t="n">
        <v>3</v>
      </c>
      <c r="B568" s="16" t="n">
        <v>564</v>
      </c>
      <c r="C568" s="16" t="n">
        <v>2564</v>
      </c>
      <c r="D568" s="17" t="inlineStr">
        <is>
          <t>1380607002</t>
        </is>
      </c>
      <c r="E568" s="17" t="inlineStr">
        <is>
          <t>National Capital Region (NCR)</t>
        </is>
      </c>
      <c r="F568" s="17" t="inlineStr">
        <is>
          <t>First District (Not a Province)</t>
        </is>
      </c>
      <c r="G568" s="17" t="inlineStr">
        <is>
          <t>City of Manila</t>
        </is>
      </c>
      <c r="H568" s="17" t="inlineStr">
        <is>
          <t>Barangay 638</t>
        </is>
      </c>
      <c r="I568" s="18" t="n">
        <v>14.59736</v>
      </c>
      <c r="J568" s="18" t="n">
        <v>120.99434</v>
      </c>
      <c r="K568" s="17" t="inlineStr">
        <is>
          <t>U</t>
        </is>
      </c>
      <c r="L568" s="11" t="n">
        <v>562</v>
      </c>
      <c r="M568" s="19" t="n">
        <v>3.9</v>
      </c>
      <c r="N568" s="20">
        <f>INT(L568/M568)</f>
        <v/>
      </c>
      <c r="O568" s="20">
        <f>INT(N568*0.3+0.5)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34.41</v>
      </c>
      <c r="T568" s="19" t="n">
        <v>31.2</v>
      </c>
      <c r="U568" s="17" t="inlineStr">
        <is>
          <t>Tier 2 High GIDA (Score 40.0–49.9)</t>
        </is>
      </c>
      <c r="V568" s="19" t="n">
        <v>69.45</v>
      </c>
      <c r="W568" s="19" t="n">
        <v>48.55</v>
      </c>
      <c r="X568" s="19" t="n">
        <v>69.45</v>
      </c>
      <c r="Y568" s="20">
        <f>ROUND(V568*0.35+W568*0.35+X568*0.30,2)</f>
        <v/>
      </c>
      <c r="Z568" s="25" t="inlineStr">
        <is>
          <t>B - Node 0.5-1 km</t>
        </is>
      </c>
      <c r="AA568" s="19" t="n">
        <v>0.72</v>
      </c>
      <c r="AB568" s="19" t="n">
        <v>0.39</v>
      </c>
      <c r="AC568" s="17" t="inlineStr">
        <is>
          <t>Line: Aerial 24C</t>
        </is>
      </c>
      <c r="AD568" s="17" t="inlineStr">
        <is>
          <t>Short node lateral candidate; confirm port/fiber capacity, access and route.</t>
        </is>
      </c>
      <c r="AE568" s="16" t="n">
        <v>2564</v>
      </c>
    </row>
    <row r="569">
      <c r="A569" s="16" t="n">
        <v>3</v>
      </c>
      <c r="B569" s="16" t="n">
        <v>565</v>
      </c>
      <c r="C569" s="16" t="n">
        <v>2565</v>
      </c>
      <c r="D569" s="17" t="inlineStr">
        <is>
          <t>1908824005</t>
        </is>
      </c>
      <c r="E569" s="17" t="inlineStr">
        <is>
          <t>Bangsamoro Autonomous Region In Muslim Mindanao (BARMM)</t>
        </is>
      </c>
      <c r="F569" s="17" t="inlineStr">
        <is>
          <t>Maguindanao del Sur</t>
        </is>
      </c>
      <c r="G569" s="17" t="inlineStr">
        <is>
          <t>Talayan</t>
        </is>
      </c>
      <c r="H569" s="17" t="inlineStr">
        <is>
          <t>Fugotan</t>
        </is>
      </c>
      <c r="I569" s="18" t="n">
        <v>17.254151</v>
      </c>
      <c r="J569" s="18" t="n">
        <v>122.228195</v>
      </c>
      <c r="K569" s="17" t="inlineStr">
        <is>
          <t>R</t>
        </is>
      </c>
      <c r="L569" s="11" t="n">
        <v>993</v>
      </c>
      <c r="M569" s="19" t="n">
        <v>4.7</v>
      </c>
      <c r="N569" s="20">
        <f>INT(L569/M569)</f>
        <v/>
      </c>
      <c r="O569" s="20">
        <f>INT(N569*0.3+0.5)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41.31</v>
      </c>
      <c r="T569" s="19" t="n">
        <v>40.85</v>
      </c>
      <c r="U569" s="17" t="inlineStr">
        <is>
          <t>Tier 2 High GIDA (Score 40.0–49.9)</t>
        </is>
      </c>
      <c r="V569" s="19" t="n">
        <v>69.44</v>
      </c>
      <c r="W569" s="19" t="n">
        <v>48.55</v>
      </c>
      <c r="X569" s="19" t="n">
        <v>69.44</v>
      </c>
      <c r="Y569" s="20">
        <f>ROUND(V569*0.35+W569*0.35+X569*0.30,2)</f>
        <v/>
      </c>
      <c r="Z569" s="24" t="inlineStr">
        <is>
          <t>F - Nearest node and line over 5 km</t>
        </is>
      </c>
      <c r="AA569" s="19" t="n">
        <v>29.31</v>
      </c>
      <c r="AB569" s="19" t="n">
        <v>34.2</v>
      </c>
      <c r="AC569" s="17" t="inlineStr">
        <is>
          <t>Node: IGI003 - PM</t>
        </is>
      </c>
      <c r="AD569" s="17" t="inlineStr">
        <is>
          <t>Remote site candidate: deploy Starlink LEO satellite backhaul or long microwave hop.</t>
        </is>
      </c>
      <c r="AE569" s="16" t="n">
        <v>2565</v>
      </c>
    </row>
    <row r="570">
      <c r="A570" s="16" t="n">
        <v>3</v>
      </c>
      <c r="B570" s="16" t="n">
        <v>566</v>
      </c>
      <c r="C570" s="16" t="n">
        <v>2566</v>
      </c>
      <c r="D570" s="17" t="inlineStr">
        <is>
          <t>1906617008</t>
        </is>
      </c>
      <c r="E570" s="17" t="inlineStr">
        <is>
          <t>Bangsamoro Autonomous Region In Muslim Mindanao (BARMM)</t>
        </is>
      </c>
      <c r="F570" s="17" t="inlineStr">
        <is>
          <t>Sulu</t>
        </is>
      </c>
      <c r="G570" s="17" t="inlineStr">
        <is>
          <t>Lugus</t>
        </is>
      </c>
      <c r="H570" s="17" t="inlineStr">
        <is>
          <t>Kutah Parang</t>
        </is>
      </c>
      <c r="I570" s="18" t="n">
        <v>5.705</v>
      </c>
      <c r="J570" s="18" t="n">
        <v>120.856389</v>
      </c>
      <c r="K570" s="17" t="inlineStr">
        <is>
          <t>R</t>
        </is>
      </c>
      <c r="L570" s="11" t="n">
        <v>1056</v>
      </c>
      <c r="M570" s="19" t="n">
        <v>6</v>
      </c>
      <c r="N570" s="20">
        <f>INT(L570/M570)</f>
        <v/>
      </c>
      <c r="O570" s="20">
        <f>INT(N570*0.3+0.5)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189.91</v>
      </c>
      <c r="T570" s="19" t="n">
        <v>189.9</v>
      </c>
      <c r="U570" s="17" t="inlineStr">
        <is>
          <t>Tier 2 High GIDA (Score 40.0–49.9)</t>
        </is>
      </c>
      <c r="V570" s="19" t="n">
        <v>69.44</v>
      </c>
      <c r="W570" s="19" t="n">
        <v>48.55</v>
      </c>
      <c r="X570" s="19" t="n">
        <v>69.44</v>
      </c>
      <c r="Y570" s="20">
        <f>ROUND(V570*0.35+W570*0.35+X570*0.30,2)</f>
        <v/>
      </c>
      <c r="Z570" s="24" t="inlineStr">
        <is>
          <t>F - Nearest node and line over 5 km</t>
        </is>
      </c>
      <c r="AA570" s="19" t="n">
        <v>189.91</v>
      </c>
      <c r="AB570" s="19" t="n">
        <v>189.9</v>
      </c>
      <c r="AC570" s="17" t="inlineStr">
        <is>
          <t>Line: Untitled Path</t>
        </is>
      </c>
      <c r="AD570" s="17" t="inlineStr">
        <is>
          <t>Remote site candidate: deploy Starlink LEO satellite backhaul or long microwave hop.</t>
        </is>
      </c>
      <c r="AE570" s="16" t="n">
        <v>2566</v>
      </c>
    </row>
    <row r="571">
      <c r="A571" s="16" t="n">
        <v>3</v>
      </c>
      <c r="B571" s="16" t="n">
        <v>567</v>
      </c>
      <c r="C571" s="16" t="n">
        <v>2567</v>
      </c>
      <c r="D571" s="17" t="inlineStr">
        <is>
          <t>1380601050</t>
        </is>
      </c>
      <c r="E571" s="17" t="inlineStr">
        <is>
          <t>National Capital Region (NCR)</t>
        </is>
      </c>
      <c r="F571" s="17" t="inlineStr">
        <is>
          <t>First District (Not a Province)</t>
        </is>
      </c>
      <c r="G571" s="17" t="inlineStr">
        <is>
          <t>City of Manila</t>
        </is>
      </c>
      <c r="H571" s="17" t="inlineStr">
        <is>
          <t>Barangay 50</t>
        </is>
      </c>
      <c r="I571" s="18" t="n">
        <v>14.615448</v>
      </c>
      <c r="J571" s="18" t="n">
        <v>120.971723</v>
      </c>
      <c r="K571" s="17" t="inlineStr">
        <is>
          <t>U</t>
        </is>
      </c>
      <c r="L571" s="11" t="n">
        <v>4345</v>
      </c>
      <c r="M571" s="19" t="n">
        <v>3.9</v>
      </c>
      <c r="N571" s="20">
        <f>INT(L571/M571)</f>
        <v/>
      </c>
      <c r="O571" s="20">
        <f>INT(N571*0.3+0.5)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1.15</v>
      </c>
      <c r="T571" s="19" t="n">
        <v>9.68</v>
      </c>
      <c r="U571" s="17" t="inlineStr">
        <is>
          <t>Tier 2 High GIDA (Score 40.0–49.9)</t>
        </is>
      </c>
      <c r="V571" s="19" t="n">
        <v>69.44</v>
      </c>
      <c r="W571" s="19" t="n">
        <v>48.55</v>
      </c>
      <c r="X571" s="19" t="n">
        <v>69.44</v>
      </c>
      <c r="Y571" s="20">
        <f>ROUND(V571*0.35+W571*0.35+X571*0.30,2)</f>
        <v/>
      </c>
      <c r="Z571" s="25" t="inlineStr">
        <is>
          <t>B - Node 0.5-1 km</t>
        </is>
      </c>
      <c r="AA571" s="19" t="n">
        <v>0.99</v>
      </c>
      <c r="AB571" s="19" t="n">
        <v>0.16</v>
      </c>
      <c r="AC571" s="17" t="inlineStr">
        <is>
          <t>Line: Aerial 24C</t>
        </is>
      </c>
      <c r="AD571" s="17" t="inlineStr">
        <is>
          <t>Short node lateral candidate; confirm port/fiber capacity, access and route.</t>
        </is>
      </c>
      <c r="AE571" s="16" t="n">
        <v>2567</v>
      </c>
    </row>
    <row r="572">
      <c r="A572" s="16" t="n">
        <v>3</v>
      </c>
      <c r="B572" s="16" t="n">
        <v>568</v>
      </c>
      <c r="C572" s="16" t="n">
        <v>2568</v>
      </c>
      <c r="D572" s="17" t="inlineStr">
        <is>
          <t>1380606121</t>
        </is>
      </c>
      <c r="E572" s="17" t="inlineStr">
        <is>
          <t>National Capital Region (NCR)</t>
        </is>
      </c>
      <c r="F572" s="17" t="inlineStr">
        <is>
          <t>First District (Not a Province)</t>
        </is>
      </c>
      <c r="G572" s="17" t="inlineStr">
        <is>
          <t>City of Manila</t>
        </is>
      </c>
      <c r="H572" s="17" t="inlineStr">
        <is>
          <t>Barangay 515</t>
        </is>
      </c>
      <c r="I572" s="18" t="n">
        <v>14.620426</v>
      </c>
      <c r="J572" s="18" t="n">
        <v>120.996171</v>
      </c>
      <c r="K572" s="17" t="inlineStr">
        <is>
          <t>U</t>
        </is>
      </c>
      <c r="L572" s="11" t="n">
        <v>2232</v>
      </c>
      <c r="M572" s="19" t="n">
        <v>3.9</v>
      </c>
      <c r="N572" s="20">
        <f>INT(L572/M572)</f>
        <v/>
      </c>
      <c r="O572" s="20">
        <f>INT(N572*0.3+0.5)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80.25</v>
      </c>
      <c r="T572" s="19" t="n">
        <v>66.81999999999999</v>
      </c>
      <c r="U572" s="17" t="inlineStr">
        <is>
          <t>Tier 2 High GIDA (Score 40.0–49.9)</t>
        </is>
      </c>
      <c r="V572" s="19" t="n">
        <v>69.44</v>
      </c>
      <c r="W572" s="19" t="n">
        <v>48.54</v>
      </c>
      <c r="X572" s="19" t="n">
        <v>69.44</v>
      </c>
      <c r="Y572" s="20">
        <f>ROUND(V572*0.35+W572*0.35+X572*0.30,2)</f>
        <v/>
      </c>
      <c r="Z572" s="23" t="inlineStr">
        <is>
          <t>D - Other node or line within 3 km</t>
        </is>
      </c>
      <c r="AA572" s="19" t="n">
        <v>1.33</v>
      </c>
      <c r="AB572" s="19" t="n">
        <v>0.71</v>
      </c>
      <c r="AC572" s="17" t="inlineStr">
        <is>
          <t>Line: Aerial 24C</t>
        </is>
      </c>
      <c r="AD572" s="17" t="inlineStr">
        <is>
          <t>Route options survey candidate: compare actual node lateral with approved line tap.</t>
        </is>
      </c>
      <c r="AE572" s="16" t="n">
        <v>2568</v>
      </c>
    </row>
    <row r="573">
      <c r="A573" s="16" t="n">
        <v>3</v>
      </c>
      <c r="B573" s="16" t="n">
        <v>569</v>
      </c>
      <c r="C573" s="16" t="n">
        <v>2569</v>
      </c>
      <c r="D573" s="17" t="inlineStr">
        <is>
          <t>0806011019</t>
        </is>
      </c>
      <c r="E573" s="17" t="inlineStr">
        <is>
          <t>Region VIII (Eastern Visayas)</t>
        </is>
      </c>
      <c r="F573" s="17" t="inlineStr">
        <is>
          <t>Samar</t>
        </is>
      </c>
      <c r="G573" s="17" t="inlineStr">
        <is>
          <t>Matuguinao</t>
        </is>
      </c>
      <c r="H573" s="17" t="inlineStr">
        <is>
          <t>San Isidro</t>
        </is>
      </c>
      <c r="I573" s="18" t="n">
        <v>12.18055</v>
      </c>
      <c r="J573" s="18" t="n">
        <v>124.9092</v>
      </c>
      <c r="K573" s="17" t="inlineStr">
        <is>
          <t>R</t>
        </is>
      </c>
      <c r="L573" s="11" t="n">
        <v>257</v>
      </c>
      <c r="M573" s="19" t="n">
        <v>4.1</v>
      </c>
      <c r="N573" s="20">
        <f>INT(L573/M573)</f>
        <v/>
      </c>
      <c r="O573" s="20">
        <f>INT(N573*0.3+0.5)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100.57</v>
      </c>
      <c r="T573" s="19" t="n">
        <v>100.56</v>
      </c>
      <c r="U573" s="17" t="inlineStr">
        <is>
          <t>Tier 2 High GIDA (Score 40.0–49.9)</t>
        </is>
      </c>
      <c r="V573" s="19" t="n">
        <v>69.44</v>
      </c>
      <c r="W573" s="19" t="n">
        <v>48.54</v>
      </c>
      <c r="X573" s="19" t="n">
        <v>69.44</v>
      </c>
      <c r="Y573" s="20">
        <f>ROUND(V573*0.35+W573*0.35+X573*0.30,2)</f>
        <v/>
      </c>
      <c r="Z573" s="24" t="inlineStr">
        <is>
          <t>F - Nearest node and line over 5 km</t>
        </is>
      </c>
      <c r="AA573" s="19" t="n">
        <v>100.57</v>
      </c>
      <c r="AB573" s="19" t="n">
        <v>100.54</v>
      </c>
      <c r="AC573" s="17" t="inlineStr">
        <is>
          <t>Line: PROPOSED 96CCORE AERIAL PROTECTION FOC LINK FROM GUBAT TO STA. MAGDALENA SORSOGON</t>
        </is>
      </c>
      <c r="AD573" s="17" t="inlineStr">
        <is>
          <t>Remote site candidate: deploy Starlink LEO satellite backhaul or long microwave hop.</t>
        </is>
      </c>
      <c r="AE573" s="16" t="n">
        <v>2569</v>
      </c>
    </row>
    <row r="574">
      <c r="A574" s="16" t="n">
        <v>3</v>
      </c>
      <c r="B574" s="16" t="n">
        <v>570</v>
      </c>
      <c r="C574" s="16" t="n">
        <v>2570</v>
      </c>
      <c r="D574" s="17" t="inlineStr">
        <is>
          <t>1903623037</t>
        </is>
      </c>
      <c r="E574" s="17" t="inlineStr">
        <is>
          <t>Bangsamoro Autonomous Region In Muslim Mindanao (BARMM)</t>
        </is>
      </c>
      <c r="F574" s="17" t="inlineStr">
        <is>
          <t>Lanao del Sur</t>
        </is>
      </c>
      <c r="G574" s="17" t="inlineStr">
        <is>
          <t>Pualas</t>
        </is>
      </c>
      <c r="H574" s="17" t="inlineStr">
        <is>
          <t>Yaran</t>
        </is>
      </c>
      <c r="I574" s="18" t="n">
        <v>17.254849</v>
      </c>
      <c r="J574" s="18" t="n">
        <v>122.228893</v>
      </c>
      <c r="K574" s="17" t="inlineStr">
        <is>
          <t>R</t>
        </is>
      </c>
      <c r="L574" s="11" t="n">
        <v>977</v>
      </c>
      <c r="M574" s="19" t="n">
        <v>5.7</v>
      </c>
      <c r="N574" s="20">
        <f>INT(L574/M574)</f>
        <v/>
      </c>
      <c r="O574" s="20">
        <f>INT(N574*0.3+0.5)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29.42</v>
      </c>
      <c r="T574" s="19" t="n">
        <v>34.3</v>
      </c>
      <c r="U574" s="17" t="inlineStr">
        <is>
          <t>Tier 2 High GIDA (Score 40.0–49.9)</t>
        </is>
      </c>
      <c r="V574" s="19" t="n">
        <v>69.44</v>
      </c>
      <c r="W574" s="19" t="n">
        <v>48.54</v>
      </c>
      <c r="X574" s="19" t="n">
        <v>69.44</v>
      </c>
      <c r="Y574" s="20">
        <f>ROUND(V574*0.35+W574*0.35+X574*0.30,2)</f>
        <v/>
      </c>
      <c r="Z574" s="24" t="inlineStr">
        <is>
          <t>F - Nearest node and line over 5 km</t>
        </is>
      </c>
      <c r="AA574" s="19" t="n">
        <v>29.42</v>
      </c>
      <c r="AB574" s="19" t="n">
        <v>34.29</v>
      </c>
      <c r="AC574" s="17" t="inlineStr">
        <is>
          <t>Node: IGI003 - PM</t>
        </is>
      </c>
      <c r="AD574" s="17" t="inlineStr">
        <is>
          <t>Remote site candidate: deploy Starlink LEO satellite backhaul or long microwave hop.</t>
        </is>
      </c>
      <c r="AE574" s="16" t="n">
        <v>2570</v>
      </c>
    </row>
    <row r="575">
      <c r="A575" s="16" t="n">
        <v>3</v>
      </c>
      <c r="B575" s="16" t="n">
        <v>571</v>
      </c>
      <c r="C575" s="16" t="n">
        <v>2571</v>
      </c>
      <c r="D575" s="17" t="inlineStr">
        <is>
          <t>0506209022</t>
        </is>
      </c>
      <c r="E575" s="17" t="inlineStr">
        <is>
          <t>Region V (Bicol Region)</t>
        </is>
      </c>
      <c r="F575" s="17" t="inlineStr">
        <is>
          <t>Sorsogon</t>
        </is>
      </c>
      <c r="G575" s="17" t="inlineStr">
        <is>
          <t>Irosin</t>
        </is>
      </c>
      <c r="H575" s="17" t="inlineStr">
        <is>
          <t>San Isidro</t>
        </is>
      </c>
      <c r="I575" s="18" t="n">
        <v>12.6938762</v>
      </c>
      <c r="J575" s="18" t="n">
        <v>124.0057941</v>
      </c>
      <c r="K575" s="17" t="inlineStr">
        <is>
          <t>R</t>
        </is>
      </c>
      <c r="L575" s="11" t="n">
        <v>785</v>
      </c>
      <c r="M575" s="19" t="n">
        <v>4</v>
      </c>
      <c r="N575" s="20">
        <f>INT(L575/M575)</f>
        <v/>
      </c>
      <c r="O575" s="20">
        <f>INT(N575*0.3+0.5)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3.37</v>
      </c>
      <c r="T575" s="19" t="n">
        <v>0.74</v>
      </c>
      <c r="U575" s="17" t="inlineStr">
        <is>
          <t>Tier 2 High GIDA (Score 40.0–49.9)</t>
        </is>
      </c>
      <c r="V575" s="19" t="n">
        <v>69.44</v>
      </c>
      <c r="W575" s="19" t="n">
        <v>48.54</v>
      </c>
      <c r="X575" s="19" t="n">
        <v>69.44</v>
      </c>
      <c r="Y575" s="20">
        <f>ROUND(V575*0.35+W575*0.35+X575*0.30,2)</f>
        <v/>
      </c>
      <c r="Z575" s="23" t="inlineStr">
        <is>
          <t>D - Other node or line within 3 km</t>
        </is>
      </c>
      <c r="AA575" s="19" t="n">
        <v>3.37</v>
      </c>
      <c r="AB575" s="19" t="n">
        <v>0.73</v>
      </c>
      <c r="AC575" s="17" t="inlineStr">
        <is>
          <t>Line: PROPOSED 96CCORE AERIAL PROTECTION FOC LINK FROM GUBAT TO STA. MAGDALENA SORSOGON</t>
        </is>
      </c>
      <c r="AD575" s="17" t="inlineStr">
        <is>
          <t>Route options survey candidate: compare actual node lateral with approved line tap.</t>
        </is>
      </c>
      <c r="AE575" s="16" t="n">
        <v>2571</v>
      </c>
    </row>
    <row r="576">
      <c r="A576" s="16" t="n">
        <v>3</v>
      </c>
      <c r="B576" s="16" t="n">
        <v>572</v>
      </c>
      <c r="C576" s="16" t="n">
        <v>2572</v>
      </c>
      <c r="D576" s="17" t="inlineStr">
        <is>
          <t>0806011012</t>
        </is>
      </c>
      <c r="E576" s="17" t="inlineStr">
        <is>
          <t>Region VIII (Eastern Visayas)</t>
        </is>
      </c>
      <c r="F576" s="17" t="inlineStr">
        <is>
          <t>Samar</t>
        </is>
      </c>
      <c r="G576" s="17" t="inlineStr">
        <is>
          <t>Matuguinao</t>
        </is>
      </c>
      <c r="H576" s="17" t="inlineStr">
        <is>
          <t>Maduroto Pob.</t>
        </is>
      </c>
      <c r="I576" s="18" t="n">
        <v>12.17323</v>
      </c>
      <c r="J576" s="18" t="n">
        <v>124.86446</v>
      </c>
      <c r="K576" s="17" t="inlineStr">
        <is>
          <t>R</t>
        </is>
      </c>
      <c r="L576" s="11" t="n">
        <v>1739</v>
      </c>
      <c r="M576" s="19" t="n">
        <v>4.1</v>
      </c>
      <c r="N576" s="20">
        <f>INT(L576/M576)</f>
        <v/>
      </c>
      <c r="O576" s="20">
        <f>INT(N576*0.3+0.5)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95.98</v>
      </c>
      <c r="T576" s="19" t="n">
        <v>95.94</v>
      </c>
      <c r="U576" s="17" t="inlineStr">
        <is>
          <t>Tier 2 High GIDA (Score 40.0–49.9)</t>
        </is>
      </c>
      <c r="V576" s="19" t="n">
        <v>69.44</v>
      </c>
      <c r="W576" s="19" t="n">
        <v>48.54</v>
      </c>
      <c r="X576" s="19" t="n">
        <v>69.44</v>
      </c>
      <c r="Y576" s="20">
        <f>ROUND(V576*0.35+W576*0.35+X576*0.30,2)</f>
        <v/>
      </c>
      <c r="Z576" s="24" t="inlineStr">
        <is>
          <t>F - Nearest node and line over 5 km</t>
        </is>
      </c>
      <c r="AA576" s="19" t="n">
        <v>96.64</v>
      </c>
      <c r="AB576" s="19" t="n">
        <v>96.61</v>
      </c>
      <c r="AC576" s="17" t="inlineStr">
        <is>
          <t>Line: PROPOSED 96CCORE AERIAL PROTECTION FOC LINK FROM GUBAT TO STA. MAGDALENA SORSOGON</t>
        </is>
      </c>
      <c r="AD576" s="17" t="inlineStr">
        <is>
          <t>Remote site candidate: deploy Starlink LEO satellite backhaul or long microwave hop.</t>
        </is>
      </c>
      <c r="AE576" s="16" t="n">
        <v>2572</v>
      </c>
    </row>
    <row r="577">
      <c r="A577" s="16" t="n">
        <v>3</v>
      </c>
      <c r="B577" s="16" t="n">
        <v>573</v>
      </c>
      <c r="C577" s="16" t="n">
        <v>2573</v>
      </c>
      <c r="D577" s="17" t="inlineStr">
        <is>
          <t>PH0002573</t>
        </is>
      </c>
      <c r="E577" s="17" t="inlineStr">
        <is>
          <t>NCR</t>
        </is>
      </c>
      <c r="F577" s="17" t="inlineStr">
        <is>
          <t>Metro Manila</t>
        </is>
      </c>
      <c r="G577" s="17" t="inlineStr">
        <is>
          <t>Caloocan City</t>
        </is>
      </c>
      <c r="H577" s="17" t="inlineStr">
        <is>
          <t>Barangay 102</t>
        </is>
      </c>
      <c r="I577" s="18" t="n">
        <v>14.6244982</v>
      </c>
      <c r="J577" s="18" t="n">
        <v>120.9634672</v>
      </c>
      <c r="K577" s="17" t="inlineStr">
        <is>
          <t>R</t>
        </is>
      </c>
      <c r="L577" s="11" t="n">
        <v>2279</v>
      </c>
      <c r="M577" s="19" t="n">
        <v>3.8</v>
      </c>
      <c r="N577" s="20">
        <f>INT(L577/M577)</f>
        <v/>
      </c>
      <c r="O577" s="20">
        <f>INT(N577*0.3+0.5)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3.36</v>
      </c>
      <c r="T577" s="19" t="n">
        <v>3.47</v>
      </c>
      <c r="U577" s="17" t="inlineStr">
        <is>
          <t>Tier 2 High GIDA (Score 40.0–49.9)</t>
        </is>
      </c>
      <c r="V577" s="19" t="n">
        <v>69.44</v>
      </c>
      <c r="W577" s="19" t="n">
        <v>48.54</v>
      </c>
      <c r="X577" s="19" t="n">
        <v>69.44</v>
      </c>
      <c r="Y577" s="20">
        <f>ROUND(V577*0.35+W577*0.35+X577*0.30,2)</f>
        <v/>
      </c>
      <c r="Z577" s="25" t="inlineStr">
        <is>
          <t>B - Node 0.5-1 km</t>
        </is>
      </c>
      <c r="AA577" s="19" t="n">
        <v>0.73</v>
      </c>
      <c r="AB577" s="19" t="n">
        <v>0.98</v>
      </c>
      <c r="AC577" s="17" t="inlineStr">
        <is>
          <t>Node: MNL045 - TYPE 3</t>
        </is>
      </c>
      <c r="AD577" s="17" t="inlineStr">
        <is>
          <t>Short node lateral candidate; confirm port/fiber capacity, access and route.</t>
        </is>
      </c>
      <c r="AE577" s="16" t="n">
        <v>2573</v>
      </c>
    </row>
    <row r="578">
      <c r="A578" s="16" t="n">
        <v>3</v>
      </c>
      <c r="B578" s="16" t="n">
        <v>574</v>
      </c>
      <c r="C578" s="16" t="n">
        <v>2574</v>
      </c>
      <c r="D578" s="17" t="inlineStr">
        <is>
          <t>1003515018</t>
        </is>
      </c>
      <c r="E578" s="17" t="inlineStr">
        <is>
          <t>Region X (Northern Mindanao)</t>
        </is>
      </c>
      <c r="F578" s="17" t="inlineStr">
        <is>
          <t>Lanao del Norte</t>
        </is>
      </c>
      <c r="G578" s="17" t="inlineStr">
        <is>
          <t>Nunungan</t>
        </is>
      </c>
      <c r="H578" s="17" t="inlineStr">
        <is>
          <t>Notongan</t>
        </is>
      </c>
      <c r="I578" s="18" t="n">
        <v>7.7985692</v>
      </c>
      <c r="J578" s="18" t="n">
        <v>123.9246241</v>
      </c>
      <c r="K578" s="17" t="inlineStr">
        <is>
          <t>R</t>
        </is>
      </c>
      <c r="L578" s="11" t="n">
        <v>532</v>
      </c>
      <c r="M578" s="19" t="n">
        <v>4.2</v>
      </c>
      <c r="N578" s="20">
        <f>INT(L578/M578)</f>
        <v/>
      </c>
      <c r="O578" s="20">
        <f>INT(N578*0.3+0.5)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29.55</v>
      </c>
      <c r="T578" s="19" t="n">
        <v>18.45</v>
      </c>
      <c r="U578" s="17" t="inlineStr">
        <is>
          <t>Tier 2 High GIDA (Score 40.0–49.9)</t>
        </is>
      </c>
      <c r="V578" s="19" t="n">
        <v>69.43000000000001</v>
      </c>
      <c r="W578" s="19" t="n">
        <v>48.54</v>
      </c>
      <c r="X578" s="19" t="n">
        <v>69.43000000000001</v>
      </c>
      <c r="Y578" s="20">
        <f>ROUND(V578*0.35+W578*0.35+X578*0.30,2)</f>
        <v/>
      </c>
      <c r="Z578" s="24" t="inlineStr">
        <is>
          <t>F - Nearest node and line over 5 km</t>
        </is>
      </c>
      <c r="AA578" s="19" t="n">
        <v>30.49</v>
      </c>
      <c r="AB578" s="19" t="n">
        <v>20.34</v>
      </c>
      <c r="AC578" s="17" t="inlineStr">
        <is>
          <t>Line: ILIGAN - PAGADIAN</t>
        </is>
      </c>
      <c r="AD578" s="17" t="inlineStr">
        <is>
          <t>Remote site candidate: deploy Starlink LEO satellite backhaul or long microwave hop.</t>
        </is>
      </c>
      <c r="AE578" s="16" t="n">
        <v>2574</v>
      </c>
    </row>
    <row r="579">
      <c r="A579" s="16" t="n">
        <v>3</v>
      </c>
      <c r="B579" s="16" t="n">
        <v>575</v>
      </c>
      <c r="C579" s="16" t="n">
        <v>2575</v>
      </c>
      <c r="D579" s="17" t="inlineStr">
        <is>
          <t>0806007103</t>
        </is>
      </c>
      <c r="E579" s="17" t="inlineStr">
        <is>
          <t>Region VIII (Eastern Visayas)</t>
        </is>
      </c>
      <c r="F579" s="17" t="inlineStr">
        <is>
          <t>Samar</t>
        </is>
      </c>
      <c r="G579" s="17" t="inlineStr">
        <is>
          <t>Gandara</t>
        </is>
      </c>
      <c r="H579" s="17" t="inlineStr">
        <is>
          <t>Sidmon</t>
        </is>
      </c>
      <c r="I579" s="18" t="n">
        <v>12.0462659</v>
      </c>
      <c r="J579" s="18" t="n">
        <v>124.8026967</v>
      </c>
      <c r="K579" s="17" t="inlineStr">
        <is>
          <t>R</t>
        </is>
      </c>
      <c r="L579" s="11" t="n">
        <v>304</v>
      </c>
      <c r="M579" s="19" t="n">
        <v>4.1</v>
      </c>
      <c r="N579" s="20">
        <f>INT(L579/M579)</f>
        <v/>
      </c>
      <c r="O579" s="20">
        <f>INT(N579*0.3+0.5)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83.92</v>
      </c>
      <c r="T579" s="19" t="n">
        <v>83.89</v>
      </c>
      <c r="U579" s="17" t="inlineStr">
        <is>
          <t>Tier 2 High GIDA (Score 40.0–49.9)</t>
        </is>
      </c>
      <c r="V579" s="19" t="n">
        <v>69.43000000000001</v>
      </c>
      <c r="W579" s="19" t="n">
        <v>48.54</v>
      </c>
      <c r="X579" s="19" t="n">
        <v>69.43000000000001</v>
      </c>
      <c r="Y579" s="20">
        <f>ROUND(V579*0.35+W579*0.35+X579*0.30,2)</f>
        <v/>
      </c>
      <c r="Z579" s="24" t="inlineStr">
        <is>
          <t>F - Nearest node and line over 5 km</t>
        </is>
      </c>
      <c r="AA579" s="19" t="n">
        <v>83.92</v>
      </c>
      <c r="AB579" s="19" t="n">
        <v>83.89</v>
      </c>
      <c r="AC579" s="17" t="inlineStr">
        <is>
          <t>Line: CAPOOCAN - TACLOBAN</t>
        </is>
      </c>
      <c r="AD579" s="17" t="inlineStr">
        <is>
          <t>Remote site candidate: deploy Starlink LEO satellite backhaul or long microwave hop.</t>
        </is>
      </c>
      <c r="AE579" s="16" t="n">
        <v>2575</v>
      </c>
    </row>
    <row r="580">
      <c r="A580" s="16" t="n">
        <v>3</v>
      </c>
      <c r="B580" s="16" t="n">
        <v>576</v>
      </c>
      <c r="C580" s="16" t="n">
        <v>2576</v>
      </c>
      <c r="D580" s="17" t="inlineStr">
        <is>
          <t>1003515006</t>
        </is>
      </c>
      <c r="E580" s="17" t="inlineStr">
        <is>
          <t>Region X (Northern Mindanao)</t>
        </is>
      </c>
      <c r="F580" s="17" t="inlineStr">
        <is>
          <t>Lanao del Norte</t>
        </is>
      </c>
      <c r="G580" s="17" t="inlineStr">
        <is>
          <t>Nunungan</t>
        </is>
      </c>
      <c r="H580" s="17" t="inlineStr">
        <is>
          <t>Inayawan</t>
        </is>
      </c>
      <c r="I580" s="18" t="n">
        <v>7.7990692</v>
      </c>
      <c r="J580" s="18" t="n">
        <v>123.9242241</v>
      </c>
      <c r="K580" s="17" t="inlineStr">
        <is>
          <t>R</t>
        </is>
      </c>
      <c r="L580" s="11" t="n">
        <v>943</v>
      </c>
      <c r="M580" s="19" t="n">
        <v>4.2</v>
      </c>
      <c r="N580" s="20">
        <f>INT(L580/M580)</f>
        <v/>
      </c>
      <c r="O580" s="20">
        <f>INT(N580*0.3+0.5)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31.51</v>
      </c>
      <c r="T580" s="19" t="n">
        <v>20.74</v>
      </c>
      <c r="U580" s="17" t="inlineStr">
        <is>
          <t>Tier 2 High GIDA (Score 40.0–49.9)</t>
        </is>
      </c>
      <c r="V580" s="19" t="n">
        <v>69.43000000000001</v>
      </c>
      <c r="W580" s="19" t="n">
        <v>48.54</v>
      </c>
      <c r="X580" s="19" t="n">
        <v>69.43000000000001</v>
      </c>
      <c r="Y580" s="20">
        <f>ROUND(V580*0.35+W580*0.35+X580*0.30,2)</f>
        <v/>
      </c>
      <c r="Z580" s="24" t="inlineStr">
        <is>
          <t>F - Nearest node and line over 5 km</t>
        </is>
      </c>
      <c r="AA580" s="19" t="n">
        <v>30.42</v>
      </c>
      <c r="AB580" s="19" t="n">
        <v>20.28</v>
      </c>
      <c r="AC580" s="17" t="inlineStr">
        <is>
          <t>Line: ILIGAN - PAGADIAN</t>
        </is>
      </c>
      <c r="AD580" s="17" t="inlineStr">
        <is>
          <t>Remote site candidate: deploy Starlink LEO satellite backhaul or long microwave hop.</t>
        </is>
      </c>
      <c r="AE580" s="16" t="n">
        <v>2576</v>
      </c>
    </row>
    <row r="581">
      <c r="A581" s="16" t="n">
        <v>3</v>
      </c>
      <c r="B581" s="16" t="n">
        <v>577</v>
      </c>
      <c r="C581" s="16" t="n">
        <v>2577</v>
      </c>
      <c r="D581" s="17" t="inlineStr">
        <is>
          <t>1380614047</t>
        </is>
      </c>
      <c r="E581" s="17" t="inlineStr">
        <is>
          <t>National Capital Region (NCR)</t>
        </is>
      </c>
      <c r="F581" s="17" t="inlineStr">
        <is>
          <t>First District (Not a Province)</t>
        </is>
      </c>
      <c r="G581" s="17" t="inlineStr">
        <is>
          <t>City of Manila</t>
        </is>
      </c>
      <c r="H581" s="17" t="inlineStr">
        <is>
          <t>Barangay 791</t>
        </is>
      </c>
      <c r="I581" s="18" t="n">
        <v>14.570231</v>
      </c>
      <c r="J581" s="18" t="n">
        <v>120.998607</v>
      </c>
      <c r="K581" s="17" t="inlineStr">
        <is>
          <t>U</t>
        </is>
      </c>
      <c r="L581" s="11" t="n">
        <v>2091</v>
      </c>
      <c r="M581" s="19" t="n">
        <v>3.9</v>
      </c>
      <c r="N581" s="20">
        <f>INT(L581/M581)</f>
        <v/>
      </c>
      <c r="O581" s="20">
        <f>INT(N581*0.3+0.5)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34.01</v>
      </c>
      <c r="T581" s="19" t="n">
        <v>31.59</v>
      </c>
      <c r="U581" s="17" t="inlineStr">
        <is>
          <t>Tier 2 High GIDA (Score 40.0–49.9)</t>
        </is>
      </c>
      <c r="V581" s="19" t="n">
        <v>69.43000000000001</v>
      </c>
      <c r="W581" s="19" t="n">
        <v>48.54</v>
      </c>
      <c r="X581" s="19" t="n">
        <v>69.43000000000001</v>
      </c>
      <c r="Y581" s="20">
        <f>ROUND(V581*0.35+W581*0.35+X581*0.30,2)</f>
        <v/>
      </c>
      <c r="Z581" s="25" t="inlineStr">
        <is>
          <t>B - Node 0.5-1 km</t>
        </is>
      </c>
      <c r="AA581" s="19" t="n">
        <v>0.51</v>
      </c>
      <c r="AB581" s="19" t="n">
        <v>0.32</v>
      </c>
      <c r="AC581" s="17" t="inlineStr">
        <is>
          <t>Line: Aerial 24C</t>
        </is>
      </c>
      <c r="AD581" s="17" t="inlineStr">
        <is>
          <t>Short node lateral candidate; confirm port/fiber capacity, access and route.</t>
        </is>
      </c>
      <c r="AE581" s="16" t="n">
        <v>2577</v>
      </c>
    </row>
    <row r="582">
      <c r="A582" s="16" t="n">
        <v>3</v>
      </c>
      <c r="B582" s="16" t="n">
        <v>578</v>
      </c>
      <c r="C582" s="16" t="n">
        <v>2578</v>
      </c>
      <c r="D582" s="17" t="inlineStr">
        <is>
          <t>1705208065</t>
        </is>
      </c>
      <c r="E582" s="17" t="inlineStr">
        <is>
          <t>MIMAROPA Region</t>
        </is>
      </c>
      <c r="F582" s="17" t="inlineStr">
        <is>
          <t>Oriental Mindoro</t>
        </is>
      </c>
      <c r="G582" s="17" t="inlineStr">
        <is>
          <t>Naujan</t>
        </is>
      </c>
      <c r="H582" s="17" t="inlineStr">
        <is>
          <t>Tigkan</t>
        </is>
      </c>
      <c r="I582" s="18" t="n">
        <v>13.28786111</v>
      </c>
      <c r="J582" s="18" t="n">
        <v>121.1850556</v>
      </c>
      <c r="K582" s="17" t="inlineStr">
        <is>
          <t>R</t>
        </is>
      </c>
      <c r="L582" s="11" t="n">
        <v>816</v>
      </c>
      <c r="M582" s="19" t="n">
        <v>3.9</v>
      </c>
      <c r="N582" s="20">
        <f>INT(L582/M582)</f>
        <v/>
      </c>
      <c r="O582" s="20">
        <f>INT(N582*0.3+0.5)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3.11</v>
      </c>
      <c r="T582" s="19" t="n">
        <v>1.98</v>
      </c>
      <c r="U582" s="17" t="inlineStr">
        <is>
          <t>Tier 2 High GIDA (Score 40.0–49.9)</t>
        </is>
      </c>
      <c r="V582" s="19" t="n">
        <v>69.43000000000001</v>
      </c>
      <c r="W582" s="19" t="n">
        <v>48.54</v>
      </c>
      <c r="X582" s="19" t="n">
        <v>69.43000000000001</v>
      </c>
      <c r="Y582" s="20">
        <f>ROUND(V582*0.35+W582*0.35+X582*0.30,2)</f>
        <v/>
      </c>
      <c r="Z582" s="23" t="inlineStr">
        <is>
          <t>D - Other node or line within 3 km</t>
        </is>
      </c>
      <c r="AA582" s="19" t="n">
        <v>3.11</v>
      </c>
      <c r="AB582" s="19" t="n">
        <v>1.98</v>
      </c>
      <c r="AC582" s="17" t="inlineStr">
        <is>
          <t>Line: AE</t>
        </is>
      </c>
      <c r="AD582" s="17" t="inlineStr">
        <is>
          <t>Route options survey candidate: compare actual node lateral with approved line tap.</t>
        </is>
      </c>
      <c r="AE582" s="16" t="n">
        <v>2578</v>
      </c>
    </row>
    <row r="583">
      <c r="A583" s="16" t="n">
        <v>3</v>
      </c>
      <c r="B583" s="16" t="n">
        <v>579</v>
      </c>
      <c r="C583" s="16" t="n">
        <v>2579</v>
      </c>
      <c r="D583" s="17" t="inlineStr">
        <is>
          <t>0402104019</t>
        </is>
      </c>
      <c r="E583" s="17" t="inlineStr">
        <is>
          <t>Region IV-A (CALABARZON)</t>
        </is>
      </c>
      <c r="F583" s="17" t="inlineStr">
        <is>
          <t>Cavite</t>
        </is>
      </c>
      <c r="G583" s="17" t="inlineStr">
        <is>
          <t>Carmona</t>
        </is>
      </c>
      <c r="H583" s="17" t="inlineStr">
        <is>
          <t>Barangay 8</t>
        </is>
      </c>
      <c r="I583" s="18" t="n">
        <v>14.313731</v>
      </c>
      <c r="J583" s="18" t="n">
        <v>121.053752</v>
      </c>
      <c r="K583" s="17" t="inlineStr">
        <is>
          <t>R</t>
        </is>
      </c>
      <c r="L583" s="11" t="n">
        <v>3290</v>
      </c>
      <c r="M583" s="19" t="n">
        <v>3.4</v>
      </c>
      <c r="N583" s="20">
        <f>INT(L583/M583)</f>
        <v/>
      </c>
      <c r="O583" s="20">
        <f>INT(N583*0.3+0.5)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0.51</v>
      </c>
      <c r="T583" s="19" t="n">
        <v>0.51</v>
      </c>
      <c r="U583" s="17" t="inlineStr">
        <is>
          <t>Tier 2 High GIDA (Score 40.0–49.9)</t>
        </is>
      </c>
      <c r="V583" s="19" t="n">
        <v>69.42</v>
      </c>
      <c r="W583" s="19" t="n">
        <v>48.53</v>
      </c>
      <c r="X583" s="19" t="n">
        <v>69.42</v>
      </c>
      <c r="Y583" s="20">
        <f>ROUND(V583*0.35+W583*0.35+X583*0.30,2)</f>
        <v/>
      </c>
      <c r="Z583" s="25" t="inlineStr">
        <is>
          <t>B - Node 0.5-1 km</t>
        </is>
      </c>
      <c r="AA583" s="19" t="n">
        <v>0.51</v>
      </c>
      <c r="AB583" s="19" t="n">
        <v>0.18</v>
      </c>
      <c r="AC583" s="17" t="inlineStr">
        <is>
          <t>Line: AE CRC005-BNL001-CLB001</t>
        </is>
      </c>
      <c r="AD583" s="17" t="inlineStr">
        <is>
          <t>Short node lateral candidate; confirm port/fiber capacity, access and route.</t>
        </is>
      </c>
      <c r="AE583" s="16" t="n">
        <v>2579</v>
      </c>
    </row>
    <row r="584">
      <c r="A584" s="16" t="n">
        <v>3</v>
      </c>
      <c r="B584" s="16" t="n">
        <v>580</v>
      </c>
      <c r="C584" s="16" t="n">
        <v>2580</v>
      </c>
      <c r="D584" s="17" t="inlineStr">
        <is>
          <t>1003515003</t>
        </is>
      </c>
      <c r="E584" s="17" t="inlineStr">
        <is>
          <t>Region X (Northern Mindanao)</t>
        </is>
      </c>
      <c r="F584" s="17" t="inlineStr">
        <is>
          <t>Lanao del Norte</t>
        </is>
      </c>
      <c r="G584" s="17" t="inlineStr">
        <is>
          <t>Nunungan</t>
        </is>
      </c>
      <c r="H584" s="17" t="inlineStr">
        <is>
          <t>Canibongan</t>
        </is>
      </c>
      <c r="I584" s="18" t="n">
        <v>7.7978692</v>
      </c>
      <c r="J584" s="18" t="n">
        <v>123.9244241</v>
      </c>
      <c r="K584" s="17" t="inlineStr">
        <is>
          <t>R</t>
        </is>
      </c>
      <c r="L584" s="11" t="n">
        <v>589</v>
      </c>
      <c r="M584" s="19" t="n">
        <v>4.2</v>
      </c>
      <c r="N584" s="20">
        <f>INT(L584/M584)</f>
        <v/>
      </c>
      <c r="O584" s="20">
        <f>INT(N584*0.3+0.5)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30.83</v>
      </c>
      <c r="T584" s="19" t="n">
        <v>18.94</v>
      </c>
      <c r="U584" s="17" t="inlineStr">
        <is>
          <t>Tier 2 High GIDA (Score 40.0–49.9)</t>
        </is>
      </c>
      <c r="V584" s="19" t="n">
        <v>69.42</v>
      </c>
      <c r="W584" s="19" t="n">
        <v>48.53</v>
      </c>
      <c r="X584" s="19" t="n">
        <v>69.42</v>
      </c>
      <c r="Y584" s="20">
        <f>ROUND(V584*0.35+W584*0.35+X584*0.30,2)</f>
        <v/>
      </c>
      <c r="Z584" s="24" t="inlineStr">
        <is>
          <t>F - Nearest node and line over 5 km</t>
        </is>
      </c>
      <c r="AA584" s="19" t="n">
        <v>30.55</v>
      </c>
      <c r="AB584" s="19" t="n">
        <v>20.37</v>
      </c>
      <c r="AC584" s="17" t="inlineStr">
        <is>
          <t>Line: ILIGAN - PAGADIAN</t>
        </is>
      </c>
      <c r="AD584" s="17" t="inlineStr">
        <is>
          <t>Remote site candidate: deploy Starlink LEO satellite backhaul or long microwave hop.</t>
        </is>
      </c>
      <c r="AE584" s="16" t="n">
        <v>2580</v>
      </c>
    </row>
    <row r="585">
      <c r="A585" s="16" t="n">
        <v>3</v>
      </c>
      <c r="B585" s="16" t="n">
        <v>581</v>
      </c>
      <c r="C585" s="16" t="n">
        <v>2581</v>
      </c>
      <c r="D585" s="17" t="inlineStr">
        <is>
          <t>1381100113</t>
        </is>
      </c>
      <c r="E585" s="17" t="inlineStr">
        <is>
          <t>National Capital Region (NCR)</t>
        </is>
      </c>
      <c r="F585" s="17" t="inlineStr">
        <is>
          <t>Fourth District (Not a Province)</t>
        </is>
      </c>
      <c r="G585" s="17" t="inlineStr">
        <is>
          <t>Pasay City</t>
        </is>
      </c>
      <c r="H585" s="17" t="inlineStr">
        <is>
          <t>Barangay 113</t>
        </is>
      </c>
      <c r="I585" s="18" t="n">
        <v>14.545383</v>
      </c>
      <c r="J585" s="18" t="n">
        <v>121.001012</v>
      </c>
      <c r="K585" s="17" t="inlineStr">
        <is>
          <t>U</t>
        </is>
      </c>
      <c r="L585" s="11" t="n">
        <v>1851</v>
      </c>
      <c r="M585" s="19" t="n">
        <v>3.4</v>
      </c>
      <c r="N585" s="20">
        <f>INT(L585/M585)</f>
        <v/>
      </c>
      <c r="O585" s="20">
        <f>INT(N585*0.3+0.5)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10.62</v>
      </c>
      <c r="T585" s="19" t="n">
        <v>10.61</v>
      </c>
      <c r="U585" s="17" t="inlineStr">
        <is>
          <t>Tier 2 High GIDA (Score 40.0–49.9)</t>
        </is>
      </c>
      <c r="V585" s="19" t="n">
        <v>69.42</v>
      </c>
      <c r="W585" s="19" t="n">
        <v>48.53</v>
      </c>
      <c r="X585" s="19" t="n">
        <v>69.42</v>
      </c>
      <c r="Y585" s="20">
        <f>ROUND(V585*0.35+W585*0.35+X585*0.30,2)</f>
        <v/>
      </c>
      <c r="Z585" s="25" t="inlineStr">
        <is>
          <t>B - Node 0.5-1 km</t>
        </is>
      </c>
      <c r="AA585" s="19" t="n">
        <v>0.71</v>
      </c>
      <c r="AB585" s="19" t="n">
        <v>0.18</v>
      </c>
      <c r="AC585" s="17" t="inlineStr">
        <is>
          <t>Line: UG 288C via Y-Duct</t>
        </is>
      </c>
      <c r="AD585" s="17" t="inlineStr">
        <is>
          <t>Short node lateral candidate; confirm port/fiber capacity, access and route.</t>
        </is>
      </c>
      <c r="AE585" s="16" t="n">
        <v>2581</v>
      </c>
    </row>
    <row r="586">
      <c r="A586" s="16" t="n">
        <v>3</v>
      </c>
      <c r="B586" s="16" t="n">
        <v>582</v>
      </c>
      <c r="C586" s="16" t="n">
        <v>2582</v>
      </c>
      <c r="D586" s="17" t="inlineStr">
        <is>
          <t>0907311015</t>
        </is>
      </c>
      <c r="E586" s="17" t="inlineStr">
        <is>
          <t>Region IX (Zamboanga Peninsula)</t>
        </is>
      </c>
      <c r="F586" s="17" t="inlineStr">
        <is>
          <t>Zamboanga del Sur</t>
        </is>
      </c>
      <c r="G586" s="17" t="inlineStr">
        <is>
          <t>Kumalarang</t>
        </is>
      </c>
      <c r="H586" s="17" t="inlineStr">
        <is>
          <t>Kitaan Dagat</t>
        </is>
      </c>
      <c r="I586" s="18" t="n">
        <v>7.802098225</v>
      </c>
      <c r="J586" s="18" t="n">
        <v>123.1421087</v>
      </c>
      <c r="K586" s="17" t="inlineStr">
        <is>
          <t>R</t>
        </is>
      </c>
      <c r="L586" s="11" t="n">
        <v>511</v>
      </c>
      <c r="M586" s="19" t="n">
        <v>3.9</v>
      </c>
      <c r="N586" s="20">
        <f>INT(L586/M586)</f>
        <v/>
      </c>
      <c r="O586" s="20">
        <f>INT(N586*0.3+0.5)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12.52</v>
      </c>
      <c r="T586" s="19" t="n">
        <v>3.29</v>
      </c>
      <c r="U586" s="17" t="inlineStr">
        <is>
          <t>Tier 2 High GIDA (Score 40.0–49.9)</t>
        </is>
      </c>
      <c r="V586" s="19" t="n">
        <v>69.42</v>
      </c>
      <c r="W586" s="19" t="n">
        <v>48.53</v>
      </c>
      <c r="X586" s="19" t="n">
        <v>69.42</v>
      </c>
      <c r="Y586" s="20">
        <f>ROUND(V586*0.35+W586*0.35+X586*0.30,2)</f>
        <v/>
      </c>
      <c r="Z586" s="24" t="inlineStr">
        <is>
          <t>E - Nearest node or line 3-5 km</t>
        </is>
      </c>
      <c r="AA586" s="19" t="n">
        <v>12.52</v>
      </c>
      <c r="AB586" s="19" t="n">
        <v>3.25</v>
      </c>
      <c r="AC586" s="17" t="inlineStr">
        <is>
          <t>Line: PAGADIAN - BUUG</t>
        </is>
      </c>
      <c r="AD586" s="17" t="inlineStr">
        <is>
          <t>Review candidate: examine alternative BTS location, updated fiber inventory or Starlink backhaul.</t>
        </is>
      </c>
      <c r="AE586" s="16" t="n">
        <v>2582</v>
      </c>
    </row>
    <row r="587">
      <c r="A587" s="16" t="n">
        <v>3</v>
      </c>
      <c r="B587" s="16" t="n">
        <v>583</v>
      </c>
      <c r="C587" s="16" t="n">
        <v>2583</v>
      </c>
      <c r="D587" s="17" t="inlineStr">
        <is>
          <t>1380601266</t>
        </is>
      </c>
      <c r="E587" s="17" t="inlineStr">
        <is>
          <t>National Capital Region (NCR)</t>
        </is>
      </c>
      <c r="F587" s="17" t="inlineStr">
        <is>
          <t>First District (Not a Province)</t>
        </is>
      </c>
      <c r="G587" s="17" t="inlineStr">
        <is>
          <t>City of Manila</t>
        </is>
      </c>
      <c r="H587" s="17" t="inlineStr">
        <is>
          <t>Barangay 265</t>
        </is>
      </c>
      <c r="I587" s="18" t="n">
        <v>14.62296</v>
      </c>
      <c r="J587" s="18" t="n">
        <v>120.983684</v>
      </c>
      <c r="K587" s="17" t="inlineStr">
        <is>
          <t>U</t>
        </is>
      </c>
      <c r="L587" s="11" t="n">
        <v>129</v>
      </c>
      <c r="M587" s="19" t="n">
        <v>3.9</v>
      </c>
      <c r="N587" s="20">
        <f>INT(L587/M587)</f>
        <v/>
      </c>
      <c r="O587" s="20">
        <f>INT(N587*0.3+0.5)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3.55</v>
      </c>
      <c r="T587" s="19" t="n">
        <v>1.39</v>
      </c>
      <c r="U587" s="17" t="inlineStr">
        <is>
          <t>Tier 2 High GIDA (Score 40.0–49.9)</t>
        </is>
      </c>
      <c r="V587" s="19" t="n">
        <v>69.42</v>
      </c>
      <c r="W587" s="19" t="n">
        <v>48.53</v>
      </c>
      <c r="X587" s="19" t="n">
        <v>69.42</v>
      </c>
      <c r="Y587" s="20">
        <f>ROUND(V587*0.35+W587*0.35+X587*0.30,2)</f>
        <v/>
      </c>
      <c r="Z587" s="25" t="inlineStr">
        <is>
          <t>B - Node 0.5-1 km</t>
        </is>
      </c>
      <c r="AA587" s="19" t="n">
        <v>0.72</v>
      </c>
      <c r="AB587" s="19" t="n">
        <v>0.09</v>
      </c>
      <c r="AC587" s="17" t="inlineStr">
        <is>
          <t>Line: Aerial 24C</t>
        </is>
      </c>
      <c r="AD587" s="17" t="inlineStr">
        <is>
          <t>Short node lateral candidate; confirm port/fiber capacity, access and route.</t>
        </is>
      </c>
      <c r="AE587" s="16" t="n">
        <v>2583</v>
      </c>
    </row>
    <row r="588">
      <c r="A588" s="16" t="n">
        <v>3</v>
      </c>
      <c r="B588" s="16" t="n">
        <v>584</v>
      </c>
      <c r="C588" s="16" t="n">
        <v>2584</v>
      </c>
      <c r="D588" s="17" t="inlineStr">
        <is>
          <t>0301416004</t>
        </is>
      </c>
      <c r="E588" s="17" t="inlineStr">
        <is>
          <t>Region III (Central Luzon)</t>
        </is>
      </c>
      <c r="F588" s="17" t="inlineStr">
        <is>
          <t>Bulacan</t>
        </is>
      </c>
      <c r="G588" s="17" t="inlineStr">
        <is>
          <t>Paombong</t>
        </is>
      </c>
      <c r="H588" s="17" t="inlineStr">
        <is>
          <t>Masukol</t>
        </is>
      </c>
      <c r="I588" s="18" t="n">
        <v>14.7641685</v>
      </c>
      <c r="J588" s="18" t="n">
        <v>120.7707222</v>
      </c>
      <c r="K588" s="17" t="inlineStr">
        <is>
          <t>R</t>
        </is>
      </c>
      <c r="L588" s="11" t="n">
        <v>1452</v>
      </c>
      <c r="M588" s="19" t="n">
        <v>3.5</v>
      </c>
      <c r="N588" s="20">
        <f>INT(L588/M588)</f>
        <v/>
      </c>
      <c r="O588" s="20">
        <f>INT(N588*0.3+0.5)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7.9</v>
      </c>
      <c r="T588" s="19" t="n">
        <v>10.85</v>
      </c>
      <c r="U588" s="17" t="inlineStr">
        <is>
          <t>Tier 2 High GIDA (Score 40.0–49.9)</t>
        </is>
      </c>
      <c r="V588" s="19" t="n">
        <v>69.41</v>
      </c>
      <c r="W588" s="19" t="n">
        <v>48.53</v>
      </c>
      <c r="X588" s="19" t="n">
        <v>69.41</v>
      </c>
      <c r="Y588" s="20">
        <f>ROUND(V588*0.35+W588*0.35+X588*0.30,2)</f>
        <v/>
      </c>
      <c r="Z588" s="24" t="inlineStr">
        <is>
          <t>F - Nearest node and line over 5 km</t>
        </is>
      </c>
      <c r="AA588" s="19" t="n">
        <v>7.9</v>
      </c>
      <c r="AB588" s="19" t="n">
        <v>10.93</v>
      </c>
      <c r="AC588" s="17" t="inlineStr">
        <is>
          <t>Node: MSB002
- TYPE4A</t>
        </is>
      </c>
      <c r="AD588" s="17" t="inlineStr">
        <is>
          <t>Remote site candidate: deploy Starlink LEO satellite backhaul or long microwave hop.</t>
        </is>
      </c>
      <c r="AE588" s="16" t="n">
        <v>2584</v>
      </c>
    </row>
    <row r="589">
      <c r="A589" s="16" t="n">
        <v>3</v>
      </c>
      <c r="B589" s="16" t="n">
        <v>585</v>
      </c>
      <c r="C589" s="16" t="n">
        <v>2585</v>
      </c>
      <c r="D589" s="17" t="inlineStr">
        <is>
          <t>1380611006</t>
        </is>
      </c>
      <c r="E589" s="17" t="inlineStr">
        <is>
          <t>National Capital Region (NCR)</t>
        </is>
      </c>
      <c r="F589" s="17" t="inlineStr">
        <is>
          <t>First District (Not a Province)</t>
        </is>
      </c>
      <c r="G589" s="17" t="inlineStr">
        <is>
          <t>City of Manila</t>
        </is>
      </c>
      <c r="H589" s="17" t="inlineStr">
        <is>
          <t>Barangay 672</t>
        </is>
      </c>
      <c r="I589" s="18" t="n">
        <v>14.5817858</v>
      </c>
      <c r="J589" s="18" t="n">
        <v>120.9930094</v>
      </c>
      <c r="K589" s="17" t="inlineStr">
        <is>
          <t>U</t>
        </is>
      </c>
      <c r="L589" s="11" t="n">
        <v>3228</v>
      </c>
      <c r="M589" s="19" t="n">
        <v>3.9</v>
      </c>
      <c r="N589" s="20">
        <f>INT(L589/M589)</f>
        <v/>
      </c>
      <c r="O589" s="20">
        <f>INT(N589*0.3+0.5)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6.97</v>
      </c>
      <c r="T589" s="19" t="n">
        <v>5.74</v>
      </c>
      <c r="U589" s="17" t="inlineStr">
        <is>
          <t>Tier 2 High GIDA (Score 40.0–49.9)</t>
        </is>
      </c>
      <c r="V589" s="19" t="n">
        <v>69.41</v>
      </c>
      <c r="W589" s="19" t="n">
        <v>48.53</v>
      </c>
      <c r="X589" s="19" t="n">
        <v>69.41</v>
      </c>
      <c r="Y589" s="20">
        <f>ROUND(V589*0.35+W589*0.35+X589*0.30,2)</f>
        <v/>
      </c>
      <c r="Z589" s="22" t="inlineStr">
        <is>
          <t>C - Line within 0.5 km; node over 1 km</t>
        </is>
      </c>
      <c r="AA589" s="19" t="n">
        <v>1.09</v>
      </c>
      <c r="AB589" s="19" t="n">
        <v>0.35</v>
      </c>
      <c r="AC589" s="17" t="inlineStr">
        <is>
          <t>Line: UG 288C via Y-Duct</t>
        </is>
      </c>
      <c r="AD589" s="17" t="inlineStr">
        <is>
          <t>Splice closure / line-tap survey candidate; locate closure and confirm splicing/capacity.</t>
        </is>
      </c>
      <c r="AE589" s="16" t="n">
        <v>2585</v>
      </c>
    </row>
    <row r="590">
      <c r="A590" s="16" t="n">
        <v>3</v>
      </c>
      <c r="B590" s="16" t="n">
        <v>586</v>
      </c>
      <c r="C590" s="16" t="n">
        <v>2586</v>
      </c>
      <c r="D590" s="17" t="inlineStr">
        <is>
          <t>1380606167</t>
        </is>
      </c>
      <c r="E590" s="17" t="inlineStr">
        <is>
          <t>National Capital Region (NCR)</t>
        </is>
      </c>
      <c r="F590" s="17" t="inlineStr">
        <is>
          <t>First District (Not a Province)</t>
        </is>
      </c>
      <c r="G590" s="17" t="inlineStr">
        <is>
          <t>City of Manila</t>
        </is>
      </c>
      <c r="H590" s="17" t="inlineStr">
        <is>
          <t>Barangay 561</t>
        </is>
      </c>
      <c r="I590" s="18" t="n">
        <v>14.603024</v>
      </c>
      <c r="J590" s="18" t="n">
        <v>121.007344</v>
      </c>
      <c r="K590" s="17" t="inlineStr">
        <is>
          <t>U</t>
        </is>
      </c>
      <c r="L590" s="11" t="n">
        <v>2403</v>
      </c>
      <c r="M590" s="19" t="n">
        <v>3.9</v>
      </c>
      <c r="N590" s="20">
        <f>INT(L590/M590)</f>
        <v/>
      </c>
      <c r="O590" s="20">
        <f>INT(N590*0.3+0.5)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4.58</v>
      </c>
      <c r="T590" s="19" t="n">
        <v>1.63</v>
      </c>
      <c r="U590" s="17" t="inlineStr">
        <is>
          <t>Tier 2 High GIDA (Score 40.0–49.9)</t>
        </is>
      </c>
      <c r="V590" s="19" t="n">
        <v>69.41</v>
      </c>
      <c r="W590" s="19" t="n">
        <v>48.53</v>
      </c>
      <c r="X590" s="19" t="n">
        <v>69.41</v>
      </c>
      <c r="Y590" s="20">
        <f>ROUND(V590*0.35+W590*0.35+X590*0.30,2)</f>
        <v/>
      </c>
      <c r="Z590" s="25" t="inlineStr">
        <is>
          <t>A - Node within 0.5 km</t>
        </is>
      </c>
      <c r="AA590" s="19" t="n">
        <v>0.32</v>
      </c>
      <c r="AB590" s="19" t="n">
        <v>0.1</v>
      </c>
      <c r="AC590" s="17" t="inlineStr">
        <is>
          <t>Line: Aerial 24C</t>
        </is>
      </c>
      <c r="AD590" s="17" t="inlineStr">
        <is>
          <t>First survey candidate: confirm node handoff, spare capacity and short route; co-location not established.</t>
        </is>
      </c>
      <c r="AE590" s="16" t="n">
        <v>2586</v>
      </c>
    </row>
    <row r="591">
      <c r="A591" s="16" t="n">
        <v>3</v>
      </c>
      <c r="B591" s="16" t="n">
        <v>587</v>
      </c>
      <c r="C591" s="16" t="n">
        <v>2587</v>
      </c>
      <c r="D591" s="17" t="inlineStr">
        <is>
          <t>PH0002587</t>
        </is>
      </c>
      <c r="E591" s="17" t="inlineStr">
        <is>
          <t>IV-B</t>
        </is>
      </c>
      <c r="F591" s="17" t="inlineStr">
        <is>
          <t>Palawan</t>
        </is>
      </c>
      <c r="G591" s="17" t="inlineStr">
        <is>
          <t>Puerto Princesa City</t>
        </is>
      </c>
      <c r="H591" s="17" t="inlineStr">
        <is>
          <t>Matiyaga (Pob.)</t>
        </is>
      </c>
      <c r="I591" s="18" t="n">
        <v>9.9801</v>
      </c>
      <c r="J591" s="18" t="n">
        <v>118.92983</v>
      </c>
      <c r="K591" s="17" t="inlineStr">
        <is>
          <t>R</t>
        </is>
      </c>
      <c r="L591" s="11" t="n">
        <v>2597</v>
      </c>
      <c r="M591" s="19" t="n">
        <v>3.9</v>
      </c>
      <c r="N591" s="20">
        <f>INT(L591/M591)</f>
        <v/>
      </c>
      <c r="O591" s="20">
        <f>INT(N591*0.3+0.5)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4.32</v>
      </c>
      <c r="T591" s="19" t="n">
        <v>3.8</v>
      </c>
      <c r="U591" s="17" t="inlineStr">
        <is>
          <t>Tier 2 High GIDA (Score 40.0–49.9)</t>
        </is>
      </c>
      <c r="V591" s="19" t="n">
        <v>69.41</v>
      </c>
      <c r="W591" s="19" t="n">
        <v>48.52</v>
      </c>
      <c r="X591" s="19" t="n">
        <v>69.41</v>
      </c>
      <c r="Y591" s="20">
        <f>ROUND(V591*0.35+W591*0.35+X591*0.30,2)</f>
        <v/>
      </c>
      <c r="Z591" s="25" t="inlineStr">
        <is>
          <t>A - Node within 0.5 km</t>
        </is>
      </c>
      <c r="AA591" s="19" t="n">
        <v>0.34</v>
      </c>
      <c r="AB591" s="19" t="n">
        <v>0.02</v>
      </c>
      <c r="AC591" s="17" t="inlineStr">
        <is>
          <t>Line: TAYTAY - PUERTO PRINCESA</t>
        </is>
      </c>
      <c r="AD591" s="17" t="inlineStr">
        <is>
          <t>First survey candidate: confirm node handoff, spare capacity and short route; co-location not established.</t>
        </is>
      </c>
      <c r="AE591" s="16" t="n">
        <v>2587</v>
      </c>
    </row>
    <row r="592">
      <c r="A592" s="16" t="n">
        <v>3</v>
      </c>
      <c r="B592" s="16" t="n">
        <v>588</v>
      </c>
      <c r="C592" s="16" t="n">
        <v>2588</v>
      </c>
      <c r="D592" s="17" t="inlineStr">
        <is>
          <t>1705314006</t>
        </is>
      </c>
      <c r="E592" s="17" t="inlineStr">
        <is>
          <t>MIMAROPA Region</t>
        </is>
      </c>
      <c r="F592" s="17" t="inlineStr">
        <is>
          <t>Palawan</t>
        </is>
      </c>
      <c r="G592" s="17" t="inlineStr">
        <is>
          <t>Magsaysay</t>
        </is>
      </c>
      <c r="H592" s="17" t="inlineStr">
        <is>
          <t>Emilod</t>
        </is>
      </c>
      <c r="I592" s="18" t="n">
        <v>10.8462676</v>
      </c>
      <c r="J592" s="18" t="n">
        <v>121.0590441</v>
      </c>
      <c r="K592" s="17" t="inlineStr">
        <is>
          <t>R</t>
        </is>
      </c>
      <c r="L592" s="11" t="n">
        <v>773</v>
      </c>
      <c r="M592" s="19" t="n">
        <v>3.9</v>
      </c>
      <c r="N592" s="20">
        <f>INT(L592/M592)</f>
        <v/>
      </c>
      <c r="O592" s="20">
        <f>INT(N592*0.3+0.5)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96.45999999999999</v>
      </c>
      <c r="T592" s="19" t="n">
        <v>96.44</v>
      </c>
      <c r="U592" s="17" t="inlineStr">
        <is>
          <t>Tier 2 High GIDA (Score 40.0–49.9)</t>
        </is>
      </c>
      <c r="V592" s="19" t="n">
        <v>69.41</v>
      </c>
      <c r="W592" s="19" t="n">
        <v>48.52</v>
      </c>
      <c r="X592" s="19" t="n">
        <v>69.41</v>
      </c>
      <c r="Y592" s="20">
        <f>ROUND(V592*0.35+W592*0.35+X592*0.30,2)</f>
        <v/>
      </c>
      <c r="Z592" s="24" t="inlineStr">
        <is>
          <t>F - Nearest node and line over 5 km</t>
        </is>
      </c>
      <c r="AA592" s="19" t="n">
        <v>96.45999999999999</v>
      </c>
      <c r="AB592" s="19" t="n">
        <v>96.44</v>
      </c>
      <c r="AC592" s="17" t="inlineStr">
        <is>
          <t>Line: OTON, ILOILO - SAN JOSE DE BUENAVISTA, ANTIQUE</t>
        </is>
      </c>
      <c r="AD592" s="17" t="inlineStr">
        <is>
          <t>Remote site candidate: deploy Starlink LEO satellite backhaul or long microwave hop.</t>
        </is>
      </c>
      <c r="AE592" s="16" t="n">
        <v>2588</v>
      </c>
    </row>
    <row r="593">
      <c r="A593" s="16" t="n">
        <v>3</v>
      </c>
      <c r="B593" s="16" t="n">
        <v>589</v>
      </c>
      <c r="C593" s="16" t="n">
        <v>2589</v>
      </c>
      <c r="D593" s="17" t="inlineStr">
        <is>
          <t>1380610017</t>
        </is>
      </c>
      <c r="E593" s="17" t="inlineStr">
        <is>
          <t>National Capital Region (NCR)</t>
        </is>
      </c>
      <c r="F593" s="17" t="inlineStr">
        <is>
          <t>First District (Not a Province)</t>
        </is>
      </c>
      <c r="G593" s="17" t="inlineStr">
        <is>
          <t>City of Manila</t>
        </is>
      </c>
      <c r="H593" s="17" t="inlineStr">
        <is>
          <t>Barangay 702</t>
        </is>
      </c>
      <c r="I593" s="18" t="n">
        <v>14.572314</v>
      </c>
      <c r="J593" s="18" t="n">
        <v>120.991377</v>
      </c>
      <c r="K593" s="17" t="inlineStr">
        <is>
          <t>U</t>
        </is>
      </c>
      <c r="L593" s="11" t="n">
        <v>3443</v>
      </c>
      <c r="M593" s="19" t="n">
        <v>3.9</v>
      </c>
      <c r="N593" s="20">
        <f>INT(L593/M593)</f>
        <v/>
      </c>
      <c r="O593" s="20">
        <f>INT(N593*0.3+0.5)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24.72</v>
      </c>
      <c r="T593" s="19" t="n">
        <v>64.88</v>
      </c>
      <c r="U593" s="17" t="inlineStr">
        <is>
          <t>Tier 2 High GIDA (Score 40.0–49.9)</t>
        </is>
      </c>
      <c r="V593" s="19" t="n">
        <v>69.41</v>
      </c>
      <c r="W593" s="19" t="n">
        <v>48.52</v>
      </c>
      <c r="X593" s="19" t="n">
        <v>69.41</v>
      </c>
      <c r="Y593" s="20">
        <f>ROUND(V593*0.35+W593*0.35+X593*0.30,2)</f>
        <v/>
      </c>
      <c r="Z593" s="25" t="inlineStr">
        <is>
          <t>A - Node within 0.5 km</t>
        </is>
      </c>
      <c r="AA593" s="19" t="n">
        <v>0.31</v>
      </c>
      <c r="AB593" s="19" t="n">
        <v>0.12</v>
      </c>
      <c r="AC593" s="17" t="inlineStr">
        <is>
          <t>Line: PSG001 RELIANCE TO NCC001</t>
        </is>
      </c>
      <c r="AD593" s="17" t="inlineStr">
        <is>
          <t>First survey candidate: confirm node handoff, spare capacity and short route; co-location not established.</t>
        </is>
      </c>
      <c r="AE593" s="16" t="n">
        <v>2589</v>
      </c>
    </row>
    <row r="594">
      <c r="A594" s="16" t="n">
        <v>3</v>
      </c>
      <c r="B594" s="16" t="n">
        <v>590</v>
      </c>
      <c r="C594" s="16" t="n">
        <v>2590</v>
      </c>
      <c r="D594" s="17" t="inlineStr">
        <is>
          <t>1380614053</t>
        </is>
      </c>
      <c r="E594" s="17" t="inlineStr">
        <is>
          <t>National Capital Region (NCR)</t>
        </is>
      </c>
      <c r="F594" s="17" t="inlineStr">
        <is>
          <t>First District (Not a Province)</t>
        </is>
      </c>
      <c r="G594" s="17" t="inlineStr">
        <is>
          <t>City of Manila</t>
        </is>
      </c>
      <c r="H594" s="17" t="inlineStr">
        <is>
          <t>Barangay 797</t>
        </is>
      </c>
      <c r="I594" s="18" t="n">
        <v>14.569481</v>
      </c>
      <c r="J594" s="18" t="n">
        <v>120.996657</v>
      </c>
      <c r="K594" s="17" t="inlineStr">
        <is>
          <t>U</t>
        </is>
      </c>
      <c r="L594" s="11" t="n">
        <v>251</v>
      </c>
      <c r="M594" s="19" t="n">
        <v>3.9</v>
      </c>
      <c r="N594" s="20">
        <f>INT(L594/M594)</f>
        <v/>
      </c>
      <c r="O594" s="20">
        <f>INT(N594*0.3+0.5)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13.6</v>
      </c>
      <c r="T594" s="19" t="n">
        <v>10.97</v>
      </c>
      <c r="U594" s="17" t="inlineStr">
        <is>
          <t>Tier 2 High GIDA (Score 40.0–49.9)</t>
        </is>
      </c>
      <c r="V594" s="19" t="n">
        <v>69.40000000000001</v>
      </c>
      <c r="W594" s="19" t="n">
        <v>48.52</v>
      </c>
      <c r="X594" s="19" t="n">
        <v>69.40000000000001</v>
      </c>
      <c r="Y594" s="20">
        <f>ROUND(V594*0.35+W594*0.35+X594*0.30,2)</f>
        <v/>
      </c>
      <c r="Z594" s="25" t="inlineStr">
        <is>
          <t>A - Node within 0.5 km</t>
        </is>
      </c>
      <c r="AA594" s="19" t="n">
        <v>0.38</v>
      </c>
      <c r="AB594" s="19" t="n">
        <v>0.29</v>
      </c>
      <c r="AC594" s="17" t="inlineStr">
        <is>
          <t>Line: Aerial 24C</t>
        </is>
      </c>
      <c r="AD594" s="17" t="inlineStr">
        <is>
          <t>First survey candidate: confirm node handoff, spare capacity and short route; co-location not established.</t>
        </is>
      </c>
      <c r="AE594" s="16" t="n">
        <v>2590</v>
      </c>
    </row>
    <row r="595">
      <c r="A595" s="16" t="n">
        <v>3</v>
      </c>
      <c r="B595" s="16" t="n">
        <v>591</v>
      </c>
      <c r="C595" s="16" t="n">
        <v>2591</v>
      </c>
      <c r="D595" s="17" t="inlineStr">
        <is>
          <t>1403213016</t>
        </is>
      </c>
      <c r="E595" s="17" t="inlineStr">
        <is>
          <t>Cordillera Administrative Region (CAR)</t>
        </is>
      </c>
      <c r="F595" s="17" t="inlineStr">
        <is>
          <t>Kalinga</t>
        </is>
      </c>
      <c r="G595" s="17" t="inlineStr">
        <is>
          <t>City of Tabuk</t>
        </is>
      </c>
      <c r="H595" s="17" t="inlineStr">
        <is>
          <t>Guilayon</t>
        </is>
      </c>
      <c r="I595" s="18" t="n">
        <v>17.46162358603215</v>
      </c>
      <c r="J595" s="18" t="n">
        <v>121.3394779159059</v>
      </c>
      <c r="K595" s="17" t="inlineStr">
        <is>
          <t>R</t>
        </is>
      </c>
      <c r="L595" s="11" t="n">
        <v>901</v>
      </c>
      <c r="M595" s="19" t="n">
        <v>4.3</v>
      </c>
      <c r="N595" s="20">
        <f>INT(L595/M595)</f>
        <v/>
      </c>
      <c r="O595" s="20">
        <f>INT(N595*0.3+0.5)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9.390000000000001</v>
      </c>
      <c r="T595" s="19" t="n">
        <v>6.28</v>
      </c>
      <c r="U595" s="17" t="inlineStr">
        <is>
          <t>Tier 2 High GIDA (Score 40.0–49.9)</t>
        </is>
      </c>
      <c r="V595" s="19" t="n">
        <v>69.40000000000001</v>
      </c>
      <c r="W595" s="19" t="n">
        <v>48.52</v>
      </c>
      <c r="X595" s="19" t="n">
        <v>69.40000000000001</v>
      </c>
      <c r="Y595" s="20">
        <f>ROUND(V595*0.35+W595*0.35+X595*0.30,2)</f>
        <v/>
      </c>
      <c r="Z595" s="24" t="inlineStr">
        <is>
          <t>F - Nearest node and line over 5 km</t>
        </is>
      </c>
      <c r="AA595" s="19" t="n">
        <v>9.390000000000001</v>
      </c>
      <c r="AB595" s="19" t="n">
        <v>6.26</v>
      </c>
      <c r="AC595" s="17" t="inlineStr">
        <is>
          <t>Line: Untitled Path</t>
        </is>
      </c>
      <c r="AD595" s="17" t="inlineStr">
        <is>
          <t>Remote site candidate: deploy Starlink LEO satellite backhaul or long microwave hop.</t>
        </is>
      </c>
      <c r="AE595" s="16" t="n">
        <v>2591</v>
      </c>
    </row>
    <row r="596">
      <c r="A596" s="16" t="n">
        <v>3</v>
      </c>
      <c r="B596" s="16" t="n">
        <v>592</v>
      </c>
      <c r="C596" s="16" t="n">
        <v>2592</v>
      </c>
      <c r="D596" s="17" t="inlineStr">
        <is>
          <t>1381300013</t>
        </is>
      </c>
      <c r="E596" s="17" t="inlineStr">
        <is>
          <t>National Capital Region (NCR)</t>
        </is>
      </c>
      <c r="F596" s="17" t="inlineStr">
        <is>
          <t>Second District (Not a Province)</t>
        </is>
      </c>
      <c r="G596" s="17" t="inlineStr">
        <is>
          <t>Quezon City</t>
        </is>
      </c>
      <c r="H596" s="17" t="inlineStr">
        <is>
          <t>Balingasa</t>
        </is>
      </c>
      <c r="I596" s="18" t="n">
        <v>14.652058</v>
      </c>
      <c r="J596" s="18" t="n">
        <v>121.001314</v>
      </c>
      <c r="K596" s="17" t="inlineStr">
        <is>
          <t>U</t>
        </is>
      </c>
      <c r="L596" s="11" t="n">
        <v>20068</v>
      </c>
      <c r="M596" s="19" t="n">
        <v>3.8</v>
      </c>
      <c r="N596" s="20">
        <f>INT(L596/M596)</f>
        <v/>
      </c>
      <c r="O596" s="20">
        <f>INT(N596*0.3+0.5)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1.57</v>
      </c>
      <c r="T596" s="19" t="n">
        <v>1.53</v>
      </c>
      <c r="U596" s="17" t="inlineStr">
        <is>
          <t>Tier 2 High GIDA (Score 40.0–49.9)</t>
        </is>
      </c>
      <c r="V596" s="19" t="n">
        <v>69.40000000000001</v>
      </c>
      <c r="W596" s="19" t="n">
        <v>48.52</v>
      </c>
      <c r="X596" s="19" t="n">
        <v>69.40000000000001</v>
      </c>
      <c r="Y596" s="20">
        <f>ROUND(V596*0.35+W596*0.35+X596*0.30,2)</f>
        <v/>
      </c>
      <c r="Z596" s="23" t="inlineStr">
        <is>
          <t>D - Other node or line within 3 km</t>
        </is>
      </c>
      <c r="AA596" s="19" t="n">
        <v>1.57</v>
      </c>
      <c r="AB596" s="19" t="n">
        <v>1.51</v>
      </c>
      <c r="AC596" s="17" t="inlineStr">
        <is>
          <t>Line: UG 288C via Y-Duct</t>
        </is>
      </c>
      <c r="AD596" s="17" t="inlineStr">
        <is>
          <t>Route options survey candidate: compare actual node lateral with approved line tap.</t>
        </is>
      </c>
      <c r="AE596" s="16" t="n">
        <v>2592</v>
      </c>
    </row>
    <row r="597">
      <c r="A597" s="16" t="n">
        <v>3</v>
      </c>
      <c r="B597" s="16" t="n">
        <v>593</v>
      </c>
      <c r="C597" s="16" t="n">
        <v>2593</v>
      </c>
      <c r="D597" s="17" t="inlineStr">
        <is>
          <t>1380605032</t>
        </is>
      </c>
      <c r="E597" s="17" t="inlineStr">
        <is>
          <t>National Capital Region (NCR)</t>
        </is>
      </c>
      <c r="F597" s="17" t="inlineStr">
        <is>
          <t>First District (Not a Province)</t>
        </is>
      </c>
      <c r="G597" s="17" t="inlineStr">
        <is>
          <t>City of Manila</t>
        </is>
      </c>
      <c r="H597" s="17" t="inlineStr">
        <is>
          <t>Barangay 330</t>
        </is>
      </c>
      <c r="I597" s="18" t="n">
        <v>14.607058</v>
      </c>
      <c r="J597" s="18" t="n">
        <v>120.979433</v>
      </c>
      <c r="K597" s="17" t="inlineStr">
        <is>
          <t>U</t>
        </is>
      </c>
      <c r="L597" s="11" t="n">
        <v>2312</v>
      </c>
      <c r="M597" s="19" t="n">
        <v>3.9</v>
      </c>
      <c r="N597" s="20">
        <f>INT(L597/M597)</f>
        <v/>
      </c>
      <c r="O597" s="20">
        <f>INT(N597*0.3+0.5)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17.49</v>
      </c>
      <c r="T597" s="19" t="n">
        <v>16.88</v>
      </c>
      <c r="U597" s="17" t="inlineStr">
        <is>
          <t>Tier 2 High GIDA (Score 40.0–49.9)</t>
        </is>
      </c>
      <c r="V597" s="19" t="n">
        <v>69.40000000000001</v>
      </c>
      <c r="W597" s="19" t="n">
        <v>48.51</v>
      </c>
      <c r="X597" s="19" t="n">
        <v>69.40000000000001</v>
      </c>
      <c r="Y597" s="20">
        <f>ROUND(V597*0.35+W597*0.35+X597*0.30,2)</f>
        <v/>
      </c>
      <c r="Z597" s="22" t="inlineStr">
        <is>
          <t>C - Line within 0.5 km; node over 1 km</t>
        </is>
      </c>
      <c r="AA597" s="19" t="n">
        <v>1.05</v>
      </c>
      <c r="AB597" s="19" t="n">
        <v>0.27</v>
      </c>
      <c r="AC597" s="17" t="inlineStr">
        <is>
          <t>Line: Aerial 24C</t>
        </is>
      </c>
      <c r="AD597" s="17" t="inlineStr">
        <is>
          <t>Splice closure / line-tap survey candidate; locate closure and confirm splicing/capacity.</t>
        </is>
      </c>
      <c r="AE597" s="16" t="n">
        <v>2593</v>
      </c>
    </row>
    <row r="598">
      <c r="A598" s="16" t="n">
        <v>3</v>
      </c>
      <c r="B598" s="16" t="n">
        <v>594</v>
      </c>
      <c r="C598" s="16" t="n">
        <v>2594</v>
      </c>
      <c r="D598" s="17" t="inlineStr">
        <is>
          <t>1381100177</t>
        </is>
      </c>
      <c r="E598" s="17" t="inlineStr">
        <is>
          <t>National Capital Region (NCR)</t>
        </is>
      </c>
      <c r="F598" s="17" t="inlineStr">
        <is>
          <t>Fourth District (Not a Province)</t>
        </is>
      </c>
      <c r="G598" s="17" t="inlineStr">
        <is>
          <t>Pasay City</t>
        </is>
      </c>
      <c r="H598" s="17" t="inlineStr">
        <is>
          <t>Barangay 177</t>
        </is>
      </c>
      <c r="I598" s="18" t="n">
        <v>14.535223</v>
      </c>
      <c r="J598" s="18" t="n">
        <v>120.999243</v>
      </c>
      <c r="K598" s="17" t="inlineStr">
        <is>
          <t>U</t>
        </is>
      </c>
      <c r="L598" s="11" t="n">
        <v>6412</v>
      </c>
      <c r="M598" s="19" t="n">
        <v>3.4</v>
      </c>
      <c r="N598" s="20">
        <f>INT(L598/M598)</f>
        <v/>
      </c>
      <c r="O598" s="20">
        <f>INT(N598*0.3+0.5)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1.32</v>
      </c>
      <c r="T598" s="19" t="n">
        <v>0.53</v>
      </c>
      <c r="U598" s="17" t="inlineStr">
        <is>
          <t>Tier 2 High GIDA (Score 40.0–49.9)</t>
        </is>
      </c>
      <c r="V598" s="19" t="n">
        <v>69.39</v>
      </c>
      <c r="W598" s="19" t="n">
        <v>48.51</v>
      </c>
      <c r="X598" s="19" t="n">
        <v>69.39</v>
      </c>
      <c r="Y598" s="20">
        <f>ROUND(V598*0.35+W598*0.35+X598*0.30,2)</f>
        <v/>
      </c>
      <c r="Z598" s="25" t="inlineStr">
        <is>
          <t>B - Node 0.5-1 km</t>
        </is>
      </c>
      <c r="AA598" s="19" t="n">
        <v>0.85</v>
      </c>
      <c r="AB598" s="19" t="n">
        <v>0.01</v>
      </c>
      <c r="AC598" s="17" t="inlineStr">
        <is>
          <t>Line: UG 288C via Y-Duct</t>
        </is>
      </c>
      <c r="AD598" s="17" t="inlineStr">
        <is>
          <t>Short node lateral candidate; confirm port/fiber capacity, access and route.</t>
        </is>
      </c>
      <c r="AE598" s="16" t="n">
        <v>2594</v>
      </c>
    </row>
    <row r="599">
      <c r="A599" s="16" t="n">
        <v>3</v>
      </c>
      <c r="B599" s="16" t="n">
        <v>595</v>
      </c>
      <c r="C599" s="16" t="n">
        <v>2595</v>
      </c>
      <c r="D599" s="17" t="inlineStr">
        <is>
          <t>1705305012</t>
        </is>
      </c>
      <c r="E599" s="17" t="inlineStr">
        <is>
          <t>MIMAROPA Region</t>
        </is>
      </c>
      <c r="F599" s="17" t="inlineStr">
        <is>
          <t>Palawan</t>
        </is>
      </c>
      <c r="G599" s="17" t="inlineStr">
        <is>
          <t>Bataraza</t>
        </is>
      </c>
      <c r="H599" s="17" t="inlineStr">
        <is>
          <t>Puring</t>
        </is>
      </c>
      <c r="I599" s="18" t="n">
        <v>8.385555999999999</v>
      </c>
      <c r="J599" s="18" t="n">
        <v>117.22587</v>
      </c>
      <c r="K599" s="17" t="inlineStr">
        <is>
          <t>R</t>
        </is>
      </c>
      <c r="L599" s="11" t="n">
        <v>1641</v>
      </c>
      <c r="M599" s="19" t="n">
        <v>3.9</v>
      </c>
      <c r="N599" s="20">
        <f>INT(L599/M599)</f>
        <v/>
      </c>
      <c r="O599" s="20">
        <f>INT(N599*0.3+0.5)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223.85</v>
      </c>
      <c r="T599" s="19" t="n">
        <v>226.14</v>
      </c>
      <c r="U599" s="17" t="inlineStr">
        <is>
          <t>Tier 2 High GIDA (Score 40.0–49.9)</t>
        </is>
      </c>
      <c r="V599" s="19" t="n">
        <v>69.39</v>
      </c>
      <c r="W599" s="19" t="n">
        <v>48.51</v>
      </c>
      <c r="X599" s="19" t="n">
        <v>69.39</v>
      </c>
      <c r="Y599" s="20">
        <f>ROUND(V599*0.35+W599*0.35+X599*0.30,2)</f>
        <v/>
      </c>
      <c r="Z599" s="24" t="inlineStr">
        <is>
          <t>F - Nearest node and line over 5 km</t>
        </is>
      </c>
      <c r="AA599" s="19" t="n">
        <v>223.85</v>
      </c>
      <c r="AB599" s="19" t="n">
        <v>225.87</v>
      </c>
      <c r="AC599" s="17" t="inlineStr">
        <is>
          <t>Node: PPW002 - TYPE 3</t>
        </is>
      </c>
      <c r="AD599" s="17" t="inlineStr">
        <is>
          <t>Remote site candidate: deploy Starlink LEO satellite backhaul or long microwave hop.</t>
        </is>
      </c>
      <c r="AE599" s="16" t="n">
        <v>2595</v>
      </c>
    </row>
    <row r="600">
      <c r="A600" s="16" t="n">
        <v>3</v>
      </c>
      <c r="B600" s="16" t="n">
        <v>596</v>
      </c>
      <c r="C600" s="16" t="n">
        <v>2596</v>
      </c>
      <c r="D600" s="17" t="inlineStr">
        <is>
          <t>1381701007</t>
        </is>
      </c>
      <c r="E600" s="17" t="inlineStr">
        <is>
          <t>National Capital Region (NCR)</t>
        </is>
      </c>
      <c r="F600" s="17" t="inlineStr">
        <is>
          <t>Fourth District (Not a Province)</t>
        </is>
      </c>
      <c r="G600" s="17" t="inlineStr">
        <is>
          <t>Pateros</t>
        </is>
      </c>
      <c r="H600" s="17" t="inlineStr">
        <is>
          <t>Santa Ana</t>
        </is>
      </c>
      <c r="I600" s="18" t="n">
        <v>14.546608</v>
      </c>
      <c r="J600" s="18" t="n">
        <v>121.071845</v>
      </c>
      <c r="K600" s="17" t="inlineStr">
        <is>
          <t>U</t>
        </is>
      </c>
      <c r="L600" s="11" t="n">
        <v>30632</v>
      </c>
      <c r="M600" s="19" t="n">
        <v>3.8</v>
      </c>
      <c r="N600" s="20">
        <f>INT(L600/M600)</f>
        <v/>
      </c>
      <c r="O600" s="20">
        <f>INT(N600*0.3+0.5)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0.43</v>
      </c>
      <c r="T600" s="19" t="n">
        <v>0.26</v>
      </c>
      <c r="U600" s="17" t="inlineStr">
        <is>
          <t>Tier 2 High GIDA (Score 40.0–49.9)</t>
        </is>
      </c>
      <c r="V600" s="19" t="n">
        <v>69.39</v>
      </c>
      <c r="W600" s="19" t="n">
        <v>48.51</v>
      </c>
      <c r="X600" s="19" t="n">
        <v>69.39</v>
      </c>
      <c r="Y600" s="20">
        <f>ROUND(V600*0.35+W600*0.35+X600*0.30,2)</f>
        <v/>
      </c>
      <c r="Z600" s="25" t="inlineStr">
        <is>
          <t>A - Node within 0.5 km</t>
        </is>
      </c>
      <c r="AA600" s="19" t="n">
        <v>0.43</v>
      </c>
      <c r="AB600" s="19" t="n">
        <v>0.13</v>
      </c>
      <c r="AC600" s="17" t="inlineStr">
        <is>
          <t>Line: Aerial 24C</t>
        </is>
      </c>
      <c r="AD600" s="17" t="inlineStr">
        <is>
          <t>First survey candidate: confirm node handoff, spare capacity and short route; co-location not established.</t>
        </is>
      </c>
      <c r="AE600" s="16" t="n">
        <v>2596</v>
      </c>
    </row>
    <row r="601">
      <c r="A601" s="16" t="n">
        <v>3</v>
      </c>
      <c r="B601" s="16" t="n">
        <v>597</v>
      </c>
      <c r="C601" s="16" t="n">
        <v>2597</v>
      </c>
      <c r="D601" s="17" t="inlineStr">
        <is>
          <t>1380300011</t>
        </is>
      </c>
      <c r="E601" s="17" t="inlineStr">
        <is>
          <t>National Capital Region (NCR)</t>
        </is>
      </c>
      <c r="F601" s="17" t="inlineStr">
        <is>
          <t>Fourth District (Not a Province)</t>
        </is>
      </c>
      <c r="G601" s="17" t="inlineStr">
        <is>
          <t>City of Makati</t>
        </is>
      </c>
      <c r="H601" s="17" t="inlineStr">
        <is>
          <t>Kasilawan</t>
        </is>
      </c>
      <c r="I601" s="18" t="n">
        <v>14.559878</v>
      </c>
      <c r="J601" s="18" t="n">
        <v>121.049773</v>
      </c>
      <c r="K601" s="17" t="inlineStr">
        <is>
          <t>U</t>
        </is>
      </c>
      <c r="L601" s="11" t="n">
        <v>2375</v>
      </c>
      <c r="M601" s="19" t="n">
        <v>3.5</v>
      </c>
      <c r="N601" s="20">
        <f>INT(L601/M601)</f>
        <v/>
      </c>
      <c r="O601" s="20">
        <f>INT(N601*0.3+0.5)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1.25</v>
      </c>
      <c r="T601" s="19" t="n">
        <v>0.36</v>
      </c>
      <c r="U601" s="17" t="inlineStr">
        <is>
          <t>Tier 2 High GIDA (Score 40.0–49.9)</t>
        </is>
      </c>
      <c r="V601" s="19" t="n">
        <v>69.39</v>
      </c>
      <c r="W601" s="19" t="n">
        <v>48.51</v>
      </c>
      <c r="X601" s="19" t="n">
        <v>69.39</v>
      </c>
      <c r="Y601" s="20">
        <f>ROUND(V601*0.35+W601*0.35+X601*0.30,2)</f>
        <v/>
      </c>
      <c r="Z601" s="23" t="inlineStr">
        <is>
          <t>D - Other node or line within 3 km</t>
        </is>
      </c>
      <c r="AA601" s="19" t="n">
        <v>2.39</v>
      </c>
      <c r="AB601" s="19" t="n">
        <v>0.73</v>
      </c>
      <c r="AC601" s="17" t="inlineStr">
        <is>
          <t>Line: UG 288C via W-Duct</t>
        </is>
      </c>
      <c r="AD601" s="17" t="inlineStr">
        <is>
          <t>Route options survey candidate: compare actual node lateral with approved line tap.</t>
        </is>
      </c>
      <c r="AE601" s="16" t="n">
        <v>2597</v>
      </c>
    </row>
    <row r="602">
      <c r="A602" s="16" t="n">
        <v>3</v>
      </c>
      <c r="B602" s="16" t="n">
        <v>598</v>
      </c>
      <c r="C602" s="16" t="n">
        <v>2598</v>
      </c>
      <c r="D602" s="17" t="inlineStr">
        <is>
          <t>PH0002598</t>
        </is>
      </c>
      <c r="E602" s="17" t="inlineStr">
        <is>
          <t>CAR</t>
        </is>
      </c>
      <c r="F602" s="17" t="inlineStr">
        <is>
          <t>Benguet</t>
        </is>
      </c>
      <c r="G602" s="17" t="inlineStr">
        <is>
          <t>Baguio City</t>
        </is>
      </c>
      <c r="H602" s="17" t="inlineStr">
        <is>
          <t>Kayang Extension</t>
        </is>
      </c>
      <c r="I602" s="18" t="n">
        <v>16.3720124</v>
      </c>
      <c r="J602" s="18" t="n">
        <v>120.5783652</v>
      </c>
      <c r="K602" s="17" t="inlineStr">
        <is>
          <t>R</t>
        </is>
      </c>
      <c r="L602" s="11" t="n">
        <v>2260</v>
      </c>
      <c r="M602" s="19" t="n">
        <v>3.5</v>
      </c>
      <c r="N602" s="20">
        <f>INT(L602/M602)</f>
        <v/>
      </c>
      <c r="O602" s="20">
        <f>INT(N602*0.3+0.5)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1.96</v>
      </c>
      <c r="T602" s="19" t="n">
        <v>1.42</v>
      </c>
      <c r="U602" s="17" t="inlineStr">
        <is>
          <t>Tier 2 High GIDA (Score 40.0–49.9)</t>
        </is>
      </c>
      <c r="V602" s="19" t="n">
        <v>69.39</v>
      </c>
      <c r="W602" s="19" t="n">
        <v>48.51</v>
      </c>
      <c r="X602" s="19" t="n">
        <v>69.39</v>
      </c>
      <c r="Y602" s="20">
        <f>ROUND(V602*0.35+W602*0.35+X602*0.30,2)</f>
        <v/>
      </c>
      <c r="Z602" s="23" t="inlineStr">
        <is>
          <t>D - Other node or line within 3 km</t>
        </is>
      </c>
      <c r="AA602" s="19" t="n">
        <v>3.89</v>
      </c>
      <c r="AB602" s="19" t="n">
        <v>1.91</v>
      </c>
      <c r="AC602" s="17" t="inlineStr">
        <is>
          <t>Line: BAGUIO</t>
        </is>
      </c>
      <c r="AD602" s="17" t="inlineStr">
        <is>
          <t>Route options survey candidate: compare actual node lateral with approved line tap.</t>
        </is>
      </c>
      <c r="AE602" s="16" t="n">
        <v>2598</v>
      </c>
    </row>
    <row r="603">
      <c r="A603" s="16" t="n">
        <v>3</v>
      </c>
      <c r="B603" s="16" t="n">
        <v>599</v>
      </c>
      <c r="C603" s="16" t="n">
        <v>2599</v>
      </c>
      <c r="D603" s="17" t="inlineStr">
        <is>
          <t>1380611046</t>
        </is>
      </c>
      <c r="E603" s="17" t="inlineStr">
        <is>
          <t>National Capital Region (NCR)</t>
        </is>
      </c>
      <c r="F603" s="17" t="inlineStr">
        <is>
          <t>First District (Not a Province)</t>
        </is>
      </c>
      <c r="G603" s="17" t="inlineStr">
        <is>
          <t>City of Manila</t>
        </is>
      </c>
      <c r="H603" s="17" t="inlineStr">
        <is>
          <t>Barangay 831</t>
        </is>
      </c>
      <c r="I603" s="18" t="n">
        <v>14.583731</v>
      </c>
      <c r="J603" s="18" t="n">
        <v>120.996617</v>
      </c>
      <c r="K603" s="17" t="inlineStr">
        <is>
          <t>U</t>
        </is>
      </c>
      <c r="L603" s="11" t="n">
        <v>3452</v>
      </c>
      <c r="M603" s="19" t="n">
        <v>3.9</v>
      </c>
      <c r="N603" s="20">
        <f>INT(L603/M603)</f>
        <v/>
      </c>
      <c r="O603" s="20">
        <f>INT(N603*0.3+0.5)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60.26</v>
      </c>
      <c r="T603" s="19" t="n">
        <v>32.31</v>
      </c>
      <c r="U603" s="17" t="inlineStr">
        <is>
          <t>Tier 2 High GIDA (Score 40.0–49.9)</t>
        </is>
      </c>
      <c r="V603" s="19" t="n">
        <v>69.39</v>
      </c>
      <c r="W603" s="19" t="n">
        <v>48.51</v>
      </c>
      <c r="X603" s="19" t="n">
        <v>69.39</v>
      </c>
      <c r="Y603" s="20">
        <f>ROUND(V603*0.35+W603*0.35+X603*0.30,2)</f>
        <v/>
      </c>
      <c r="Z603" s="25" t="inlineStr">
        <is>
          <t>B - Node 0.5-1 km</t>
        </is>
      </c>
      <c r="AA603" s="19" t="n">
        <v>0.67</v>
      </c>
      <c r="AB603" s="19" t="n">
        <v>0.14</v>
      </c>
      <c r="AC603" s="17" t="inlineStr">
        <is>
          <t>Line: Aerial 24C</t>
        </is>
      </c>
      <c r="AD603" s="17" t="inlineStr">
        <is>
          <t>Short node lateral candidate; confirm port/fiber capacity, access and route.</t>
        </is>
      </c>
      <c r="AE603" s="16" t="n">
        <v>2599</v>
      </c>
    </row>
    <row r="604">
      <c r="A604" s="16" t="n">
        <v>3</v>
      </c>
      <c r="B604" s="16" t="n">
        <v>600</v>
      </c>
      <c r="C604" s="16" t="n">
        <v>2600</v>
      </c>
      <c r="D604" s="17" t="inlineStr">
        <is>
          <t>1380606227</t>
        </is>
      </c>
      <c r="E604" s="17" t="inlineStr">
        <is>
          <t>National Capital Region (NCR)</t>
        </is>
      </c>
      <c r="F604" s="17" t="inlineStr">
        <is>
          <t>First District (Not a Province)</t>
        </is>
      </c>
      <c r="G604" s="17" t="inlineStr">
        <is>
          <t>City of Manila</t>
        </is>
      </c>
      <c r="H604" s="17" t="inlineStr">
        <is>
          <t>Barangay 620</t>
        </is>
      </c>
      <c r="I604" s="18" t="n">
        <v>14.58743</v>
      </c>
      <c r="J604" s="18" t="n">
        <v>121.015236</v>
      </c>
      <c r="K604" s="17" t="inlineStr">
        <is>
          <t>U</t>
        </is>
      </c>
      <c r="L604" s="11" t="n">
        <v>747</v>
      </c>
      <c r="M604" s="19" t="n">
        <v>3.9</v>
      </c>
      <c r="N604" s="20">
        <f>INT(L604/M604)</f>
        <v/>
      </c>
      <c r="O604" s="20">
        <f>INT(N604*0.3+0.5)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54.36</v>
      </c>
      <c r="T604" s="19" t="n">
        <v>53.16</v>
      </c>
      <c r="U604" s="17" t="inlineStr">
        <is>
          <t>Tier 2 High GIDA (Score 40.0–49.9)</t>
        </is>
      </c>
      <c r="V604" s="19" t="n">
        <v>69.38</v>
      </c>
      <c r="W604" s="19" t="n">
        <v>48.51</v>
      </c>
      <c r="X604" s="19" t="n">
        <v>69.38</v>
      </c>
      <c r="Y604" s="20">
        <f>ROUND(V604*0.35+W604*0.35+X604*0.30,2)</f>
        <v/>
      </c>
      <c r="Z604" s="22" t="inlineStr">
        <is>
          <t>C - Line within 0.5 km; node over 1 km</t>
        </is>
      </c>
      <c r="AA604" s="19" t="n">
        <v>1.38</v>
      </c>
      <c r="AB604" s="19" t="n">
        <v>0.41</v>
      </c>
      <c r="AC604" s="17" t="inlineStr">
        <is>
          <t>Line: Aerial 24C</t>
        </is>
      </c>
      <c r="AD604" s="17" t="inlineStr">
        <is>
          <t>Splice closure / line-tap survey candidate; locate closure and confirm splicing/capacity.</t>
        </is>
      </c>
      <c r="AE604" s="16" t="n">
        <v>2600</v>
      </c>
    </row>
    <row r="605">
      <c r="A605" s="16" t="n">
        <v>3</v>
      </c>
      <c r="B605" s="16" t="n">
        <v>601</v>
      </c>
      <c r="C605" s="16" t="n">
        <v>2601</v>
      </c>
      <c r="D605" s="17" t="inlineStr">
        <is>
          <t>1001320025</t>
        </is>
      </c>
      <c r="E605" s="17" t="inlineStr">
        <is>
          <t>Region X (Northern Mindanao)</t>
        </is>
      </c>
      <c r="F605" s="17" t="inlineStr">
        <is>
          <t>Bukidnon</t>
        </is>
      </c>
      <c r="G605" s="17" t="inlineStr">
        <is>
          <t>Talakag</t>
        </is>
      </c>
      <c r="H605" s="17" t="inlineStr">
        <is>
          <t>Salucot</t>
        </is>
      </c>
      <c r="I605" s="18" t="n">
        <v>8.0498165</v>
      </c>
      <c r="J605" s="18" t="n">
        <v>124.6423895</v>
      </c>
      <c r="K605" s="17" t="inlineStr">
        <is>
          <t>R</t>
        </is>
      </c>
      <c r="L605" s="11" t="n">
        <v>1959</v>
      </c>
      <c r="M605" s="19" t="n">
        <v>3.8</v>
      </c>
      <c r="N605" s="20">
        <f>INT(L605/M605)</f>
        <v/>
      </c>
      <c r="O605" s="20">
        <f>INT(N605*0.3+0.5)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21.36</v>
      </c>
      <c r="T605" s="19" t="n">
        <v>1.98</v>
      </c>
      <c r="U605" s="17" t="inlineStr">
        <is>
          <t>Tier 2 High GIDA (Score 40.0–49.9)</t>
        </is>
      </c>
      <c r="V605" s="19" t="n">
        <v>69.38</v>
      </c>
      <c r="W605" s="19" t="n">
        <v>48.5</v>
      </c>
      <c r="X605" s="19" t="n">
        <v>69.38</v>
      </c>
      <c r="Y605" s="20">
        <f>ROUND(V605*0.35+W605*0.35+X605*0.30,2)</f>
        <v/>
      </c>
      <c r="Z605" s="24" t="inlineStr">
        <is>
          <t>F - Nearest node and line over 5 km</t>
        </is>
      </c>
      <c r="AA605" s="19" t="n">
        <v>21.36</v>
      </c>
      <c r="AB605" s="19" t="n">
        <v>21.37</v>
      </c>
      <c r="AC605" s="17" t="inlineStr">
        <is>
          <t>Node: TKB001-TYPE 2</t>
        </is>
      </c>
      <c r="AD605" s="17" t="inlineStr">
        <is>
          <t>Remote site candidate: deploy Starlink LEO satellite backhaul or long microwave hop.</t>
        </is>
      </c>
      <c r="AE605" s="16" t="n">
        <v>2601</v>
      </c>
    </row>
    <row r="606">
      <c r="A606" s="16" t="n">
        <v>3</v>
      </c>
      <c r="B606" s="16" t="n">
        <v>602</v>
      </c>
      <c r="C606" s="16" t="n">
        <v>2602</v>
      </c>
      <c r="D606" s="17" t="inlineStr">
        <is>
          <t>1003515004</t>
        </is>
      </c>
      <c r="E606" s="17" t="inlineStr">
        <is>
          <t>Region X (Northern Mindanao)</t>
        </is>
      </c>
      <c r="F606" s="17" t="inlineStr">
        <is>
          <t>Lanao del Norte</t>
        </is>
      </c>
      <c r="G606" s="17" t="inlineStr">
        <is>
          <t>Nunungan</t>
        </is>
      </c>
      <c r="H606" s="17" t="inlineStr">
        <is>
          <t>Karcum</t>
        </is>
      </c>
      <c r="I606" s="18" t="n">
        <v>7.7893975</v>
      </c>
      <c r="J606" s="18" t="n">
        <v>123.9153672</v>
      </c>
      <c r="K606" s="17" t="inlineStr">
        <is>
          <t>R</t>
        </is>
      </c>
      <c r="L606" s="11" t="n">
        <v>732</v>
      </c>
      <c r="M606" s="19" t="n">
        <v>4.2</v>
      </c>
      <c r="N606" s="20">
        <f>INT(L606/M606)</f>
        <v/>
      </c>
      <c r="O606" s="20">
        <f>INT(N606*0.3+0.5)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29.54</v>
      </c>
      <c r="T606" s="19" t="n">
        <v>19.12</v>
      </c>
      <c r="U606" s="17" t="inlineStr">
        <is>
          <t>Tier 2 High GIDA (Score 40.0–49.9)</t>
        </is>
      </c>
      <c r="V606" s="19" t="n">
        <v>69.38</v>
      </c>
      <c r="W606" s="19" t="n">
        <v>48.5</v>
      </c>
      <c r="X606" s="19" t="n">
        <v>69.38</v>
      </c>
      <c r="Y606" s="20">
        <f>ROUND(V606*0.35+W606*0.35+X606*0.30,2)</f>
        <v/>
      </c>
      <c r="Z606" s="24" t="inlineStr">
        <is>
          <t>F - Nearest node and line over 5 km</t>
        </is>
      </c>
      <c r="AA606" s="19" t="n">
        <v>30.96</v>
      </c>
      <c r="AB606" s="19" t="n">
        <v>20.05</v>
      </c>
      <c r="AC606" s="17" t="inlineStr">
        <is>
          <t>Line: ILIGAN - PAGADIAN</t>
        </is>
      </c>
      <c r="AD606" s="17" t="inlineStr">
        <is>
          <t>Remote site candidate: deploy Starlink LEO satellite backhaul or long microwave hop.</t>
        </is>
      </c>
      <c r="AE606" s="16" t="n">
        <v>2602</v>
      </c>
    </row>
    <row r="607">
      <c r="A607" s="16" t="n">
        <v>3</v>
      </c>
      <c r="B607" s="16" t="n">
        <v>603</v>
      </c>
      <c r="C607" s="16" t="n">
        <v>2603</v>
      </c>
      <c r="D607" s="17" t="inlineStr">
        <is>
          <t>1380614092</t>
        </is>
      </c>
      <c r="E607" s="17" t="inlineStr">
        <is>
          <t>National Capital Region (NCR)</t>
        </is>
      </c>
      <c r="F607" s="17" t="inlineStr">
        <is>
          <t>First District (Not a Province)</t>
        </is>
      </c>
      <c r="G607" s="17" t="inlineStr">
        <is>
          <t>City of Manila</t>
        </is>
      </c>
      <c r="H607" s="17" t="inlineStr">
        <is>
          <t>Barangay 899</t>
        </is>
      </c>
      <c r="I607" s="18" t="n">
        <v>14.5835809</v>
      </c>
      <c r="J607" s="18" t="n">
        <v>121.0085088</v>
      </c>
      <c r="K607" s="17" t="inlineStr">
        <is>
          <t>U</t>
        </is>
      </c>
      <c r="L607" s="11" t="n">
        <v>1609</v>
      </c>
      <c r="M607" s="19" t="n">
        <v>3.9</v>
      </c>
      <c r="N607" s="20">
        <f>INT(L607/M607)</f>
        <v/>
      </c>
      <c r="O607" s="20">
        <f>INT(N607*0.3+0.5)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3.05</v>
      </c>
      <c r="T607" s="19" t="n">
        <v>11.68</v>
      </c>
      <c r="U607" s="17" t="inlineStr">
        <is>
          <t>Tier 2 High GIDA (Score 40.0–49.9)</t>
        </is>
      </c>
      <c r="V607" s="19" t="n">
        <v>69.37</v>
      </c>
      <c r="W607" s="19" t="n">
        <v>48.5</v>
      </c>
      <c r="X607" s="19" t="n">
        <v>69.37</v>
      </c>
      <c r="Y607" s="20">
        <f>ROUND(V607*0.35+W607*0.35+X607*0.30,2)</f>
        <v/>
      </c>
      <c r="Z607" s="25" t="inlineStr">
        <is>
          <t>B - Node 0.5-1 km</t>
        </is>
      </c>
      <c r="AA607" s="19" t="n">
        <v>0.62</v>
      </c>
      <c r="AB607" s="19" t="n">
        <v>0.34</v>
      </c>
      <c r="AC607" s="17" t="inlineStr">
        <is>
          <t>Line: Aerial 24C</t>
        </is>
      </c>
      <c r="AD607" s="17" t="inlineStr">
        <is>
          <t>Short node lateral candidate; confirm port/fiber capacity, access and route.</t>
        </is>
      </c>
      <c r="AE607" s="16" t="n">
        <v>2603</v>
      </c>
    </row>
    <row r="608">
      <c r="A608" s="16" t="n">
        <v>3</v>
      </c>
      <c r="B608" s="16" t="n">
        <v>604</v>
      </c>
      <c r="C608" s="16" t="n">
        <v>2604</v>
      </c>
      <c r="D608" s="17" t="inlineStr">
        <is>
          <t>PH0002604</t>
        </is>
      </c>
      <c r="E608" s="17" t="inlineStr">
        <is>
          <t>NCR</t>
        </is>
      </c>
      <c r="F608" s="17" t="inlineStr">
        <is>
          <t>Metro Manila</t>
        </is>
      </c>
      <c r="G608" s="17" t="inlineStr">
        <is>
          <t>Caloocan City</t>
        </is>
      </c>
      <c r="H608" s="17" t="inlineStr">
        <is>
          <t>Barangay 145</t>
        </is>
      </c>
      <c r="I608" s="18" t="n">
        <v>14.63119628149023</v>
      </c>
      <c r="J608" s="18" t="n">
        <v>120.9674721279736</v>
      </c>
      <c r="K608" s="17" t="inlineStr">
        <is>
          <t>R</t>
        </is>
      </c>
      <c r="L608" s="11" t="n">
        <v>2279</v>
      </c>
      <c r="M608" s="19" t="n">
        <v>3.8</v>
      </c>
      <c r="N608" s="20">
        <f>INT(L608/M608)</f>
        <v/>
      </c>
      <c r="O608" s="20">
        <f>INT(N608*0.3+0.5)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14.13</v>
      </c>
      <c r="T608" s="19" t="n">
        <v>44.81</v>
      </c>
      <c r="U608" s="17" t="inlineStr">
        <is>
          <t>Tier 2 High GIDA (Score 40.0–49.9)</t>
        </is>
      </c>
      <c r="V608" s="19" t="n">
        <v>69.37</v>
      </c>
      <c r="W608" s="19" t="n">
        <v>48.5</v>
      </c>
      <c r="X608" s="19" t="n">
        <v>69.37</v>
      </c>
      <c r="Y608" s="20">
        <f>ROUND(V608*0.35+W608*0.35+X608*0.30,2)</f>
        <v/>
      </c>
      <c r="Z608" s="25" t="inlineStr">
        <is>
          <t>B - Node 0.5-1 km</t>
        </is>
      </c>
      <c r="AA608" s="19" t="n">
        <v>0.79</v>
      </c>
      <c r="AB608" s="19" t="n">
        <v>0.73</v>
      </c>
      <c r="AC608" s="17" t="inlineStr">
        <is>
          <t>Line: Aerial 24C</t>
        </is>
      </c>
      <c r="AD608" s="17" t="inlineStr">
        <is>
          <t>Short node lateral candidate; confirm port/fiber capacity, access and route.</t>
        </is>
      </c>
      <c r="AE608" s="16" t="n">
        <v>2604</v>
      </c>
    </row>
    <row r="609">
      <c r="A609" s="16" t="n">
        <v>3</v>
      </c>
      <c r="B609" s="16" t="n">
        <v>605</v>
      </c>
      <c r="C609" s="16" t="n">
        <v>2605</v>
      </c>
      <c r="D609" s="17" t="inlineStr">
        <is>
          <t>1381100160</t>
        </is>
      </c>
      <c r="E609" s="17" t="inlineStr">
        <is>
          <t>National Capital Region (NCR)</t>
        </is>
      </c>
      <c r="F609" s="17" t="inlineStr">
        <is>
          <t>Fourth District (Not a Province)</t>
        </is>
      </c>
      <c r="G609" s="17" t="inlineStr">
        <is>
          <t>Pasay City</t>
        </is>
      </c>
      <c r="H609" s="17" t="inlineStr">
        <is>
          <t>Barangay 160</t>
        </is>
      </c>
      <c r="I609" s="18" t="n">
        <v>14.536944</v>
      </c>
      <c r="J609" s="18" t="n">
        <v>121.008992</v>
      </c>
      <c r="K609" s="17" t="inlineStr">
        <is>
          <t>U</t>
        </is>
      </c>
      <c r="L609" s="11" t="n">
        <v>1280</v>
      </c>
      <c r="M609" s="19" t="n">
        <v>3.4</v>
      </c>
      <c r="N609" s="20">
        <f>INT(L609/M609)</f>
        <v/>
      </c>
      <c r="O609" s="20">
        <f>INT(N609*0.3+0.5)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0.54</v>
      </c>
      <c r="T609" s="19" t="n">
        <v>0.06</v>
      </c>
      <c r="U609" s="17" t="inlineStr">
        <is>
          <t>Tier 2 High GIDA (Score 40.0–49.9)</t>
        </is>
      </c>
      <c r="V609" s="19" t="n">
        <v>69.37</v>
      </c>
      <c r="W609" s="19" t="n">
        <v>48.5</v>
      </c>
      <c r="X609" s="19" t="n">
        <v>69.37</v>
      </c>
      <c r="Y609" s="20">
        <f>ROUND(V609*0.35+W609*0.35+X609*0.30,2)</f>
        <v/>
      </c>
      <c r="Z609" s="23" t="inlineStr">
        <is>
          <t>D - Other node or line within 3 km</t>
        </is>
      </c>
      <c r="AA609" s="19" t="n">
        <v>1.45</v>
      </c>
      <c r="AB609" s="19" t="n">
        <v>0.6</v>
      </c>
      <c r="AC609" s="17" t="inlineStr">
        <is>
          <t>Line: Existing 24C</t>
        </is>
      </c>
      <c r="AD609" s="17" t="inlineStr">
        <is>
          <t>Route options survey candidate: compare actual node lateral with approved line tap.</t>
        </is>
      </c>
      <c r="AE609" s="16" t="n">
        <v>2605</v>
      </c>
    </row>
    <row r="610">
      <c r="A610" s="16" t="n">
        <v>3</v>
      </c>
      <c r="B610" s="16" t="n">
        <v>606</v>
      </c>
      <c r="C610" s="16" t="n">
        <v>2606</v>
      </c>
      <c r="D610" s="17" t="inlineStr">
        <is>
          <t>0804814026</t>
        </is>
      </c>
      <c r="E610" s="17" t="inlineStr">
        <is>
          <t>Region VIII (Eastern Visayas)</t>
        </is>
      </c>
      <c r="F610" s="17" t="inlineStr">
        <is>
          <t>Northern Samar</t>
        </is>
      </c>
      <c r="G610" s="17" t="inlineStr">
        <is>
          <t>Palapag</t>
        </is>
      </c>
      <c r="H610" s="17" t="inlineStr">
        <is>
          <t>Sangay</t>
        </is>
      </c>
      <c r="I610" s="18" t="n">
        <v>12.5358402</v>
      </c>
      <c r="J610" s="18" t="n">
        <v>125.1281535</v>
      </c>
      <c r="K610" s="17" t="inlineStr">
        <is>
          <t>R</t>
        </is>
      </c>
      <c r="L610" s="11" t="n">
        <v>793</v>
      </c>
      <c r="M610" s="19" t="n">
        <v>4.3</v>
      </c>
      <c r="N610" s="20">
        <f>INT(L610/M610)</f>
        <v/>
      </c>
      <c r="O610" s="20">
        <f>INT(N610*0.3+0.5)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110.55</v>
      </c>
      <c r="T610" s="19" t="n">
        <v>109.54</v>
      </c>
      <c r="U610" s="17" t="inlineStr">
        <is>
          <t>Tier 2 High GIDA (Score 40.0–49.9)</t>
        </is>
      </c>
      <c r="V610" s="19" t="n">
        <v>69.37</v>
      </c>
      <c r="W610" s="19" t="n">
        <v>48.49</v>
      </c>
      <c r="X610" s="19" t="n">
        <v>69.37</v>
      </c>
      <c r="Y610" s="20">
        <f>ROUND(V610*0.35+W610*0.35+X610*0.30,2)</f>
        <v/>
      </c>
      <c r="Z610" s="24" t="inlineStr">
        <is>
          <t>F - Nearest node and line over 5 km</t>
        </is>
      </c>
      <c r="AA610" s="19" t="n">
        <v>110.55</v>
      </c>
      <c r="AB610" s="19" t="n">
        <v>110.62</v>
      </c>
      <c r="AC610" s="17" t="inlineStr">
        <is>
          <t>Node: BSS001 - BP</t>
        </is>
      </c>
      <c r="AD610" s="17" t="inlineStr">
        <is>
          <t>Remote site candidate: deploy Starlink LEO satellite backhaul or long microwave hop.</t>
        </is>
      </c>
      <c r="AE610" s="16" t="n">
        <v>2606</v>
      </c>
    </row>
    <row r="611">
      <c r="A611" s="16" t="n">
        <v>3</v>
      </c>
      <c r="B611" s="16" t="n">
        <v>607</v>
      </c>
      <c r="C611" s="16" t="n">
        <v>2607</v>
      </c>
      <c r="D611" s="17" t="inlineStr">
        <is>
          <t>1380614051</t>
        </is>
      </c>
      <c r="E611" s="17" t="inlineStr">
        <is>
          <t>National Capital Region (NCR)</t>
        </is>
      </c>
      <c r="F611" s="17" t="inlineStr">
        <is>
          <t>First District (Not a Province)</t>
        </is>
      </c>
      <c r="G611" s="17" t="inlineStr">
        <is>
          <t>City of Manila</t>
        </is>
      </c>
      <c r="H611" s="17" t="inlineStr">
        <is>
          <t>Barangay 795</t>
        </is>
      </c>
      <c r="I611" s="18" t="n">
        <v>14.571881</v>
      </c>
      <c r="J611" s="18" t="n">
        <v>121.000857</v>
      </c>
      <c r="K611" s="17" t="inlineStr">
        <is>
          <t>U</t>
        </is>
      </c>
      <c r="L611" s="11" t="n">
        <v>1192</v>
      </c>
      <c r="M611" s="19" t="n">
        <v>3.9</v>
      </c>
      <c r="N611" s="20">
        <f>INT(L611/M611)</f>
        <v/>
      </c>
      <c r="O611" s="20">
        <f>INT(N611*0.3+0.5)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32.1</v>
      </c>
      <c r="T611" s="19" t="n">
        <v>26.87</v>
      </c>
      <c r="U611" s="17" t="inlineStr">
        <is>
          <t>Tier 2 High GIDA (Score 40.0–49.9)</t>
        </is>
      </c>
      <c r="V611" s="19" t="n">
        <v>69.37</v>
      </c>
      <c r="W611" s="19" t="n">
        <v>48.49</v>
      </c>
      <c r="X611" s="19" t="n">
        <v>69.37</v>
      </c>
      <c r="Y611" s="20">
        <f>ROUND(V611*0.35+W611*0.35+X611*0.30,2)</f>
        <v/>
      </c>
      <c r="Z611" s="25" t="inlineStr">
        <is>
          <t>B - Node 0.5-1 km</t>
        </is>
      </c>
      <c r="AA611" s="19" t="n">
        <v>0.71</v>
      </c>
      <c r="AB611" s="19" t="n">
        <v>0.48</v>
      </c>
      <c r="AC611" s="17" t="inlineStr">
        <is>
          <t>Line: Aerial 24C</t>
        </is>
      </c>
      <c r="AD611" s="17" t="inlineStr">
        <is>
          <t>Short node lateral candidate; confirm port/fiber capacity, access and route.</t>
        </is>
      </c>
      <c r="AE611" s="16" t="n">
        <v>2607</v>
      </c>
    </row>
    <row r="612">
      <c r="A612" s="16" t="n">
        <v>3</v>
      </c>
      <c r="B612" s="16" t="n">
        <v>608</v>
      </c>
      <c r="C612" s="16" t="n">
        <v>2608</v>
      </c>
      <c r="D612" s="17" t="inlineStr">
        <is>
          <t>PH0002608</t>
        </is>
      </c>
      <c r="E612" s="17" t="inlineStr">
        <is>
          <t>VIII</t>
        </is>
      </c>
      <c r="F612" s="17" t="inlineStr">
        <is>
          <t>Northern Samar</t>
        </is>
      </c>
      <c r="G612" s="17" t="inlineStr">
        <is>
          <t>Victoria N Samar</t>
        </is>
      </c>
      <c r="H612" s="17" t="inlineStr">
        <is>
          <t>Lungib</t>
        </is>
      </c>
      <c r="I612" s="18" t="n">
        <v>12.46218</v>
      </c>
      <c r="J612" s="18" t="n">
        <v>124.35647</v>
      </c>
      <c r="K612" s="17" t="inlineStr">
        <is>
          <t>R</t>
        </is>
      </c>
      <c r="L612" s="11" t="n">
        <v>2223</v>
      </c>
      <c r="M612" s="19" t="n">
        <v>4.3</v>
      </c>
      <c r="N612" s="20">
        <f>INT(L612/M612)</f>
        <v/>
      </c>
      <c r="O612" s="20">
        <f>INT(N612*0.3+0.5)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77.3</v>
      </c>
      <c r="T612" s="19" t="n">
        <v>76.62</v>
      </c>
      <c r="U612" s="17" t="inlineStr">
        <is>
          <t>Tier 2 High GIDA (Score 40.0–49.9)</t>
        </is>
      </c>
      <c r="V612" s="19" t="n">
        <v>69.36</v>
      </c>
      <c r="W612" s="19" t="n">
        <v>48.49</v>
      </c>
      <c r="X612" s="19" t="n">
        <v>69.36</v>
      </c>
      <c r="Y612" s="20">
        <f>ROUND(V612*0.35+W612*0.35+X612*0.30,2)</f>
        <v/>
      </c>
      <c r="Z612" s="24" t="inlineStr">
        <is>
          <t>F - Nearest node and line over 5 km</t>
        </is>
      </c>
      <c r="AA612" s="19" t="n">
        <v>32.88</v>
      </c>
      <c r="AB612" s="19" t="n">
        <v>32.85</v>
      </c>
      <c r="AC612" s="17" t="inlineStr">
        <is>
          <t>Line: PROPOSED 96CCORE AERIAL PROTECTION FOC LINK FROM GUBAT TO STA. MAGDALENA SORSOGON</t>
        </is>
      </c>
      <c r="AD612" s="17" t="inlineStr">
        <is>
          <t>Remote site candidate: deploy Starlink LEO satellite backhaul or long microwave hop.</t>
        </is>
      </c>
      <c r="AE612" s="16" t="n">
        <v>2608</v>
      </c>
    </row>
    <row r="613">
      <c r="A613" s="16" t="n">
        <v>3</v>
      </c>
      <c r="B613" s="16" t="n">
        <v>609</v>
      </c>
      <c r="C613" s="16" t="n">
        <v>2609</v>
      </c>
      <c r="D613" s="17" t="inlineStr">
        <is>
          <t>0500512033</t>
        </is>
      </c>
      <c r="E613" s="17" t="inlineStr">
        <is>
          <t>Region V (Bicol Region)</t>
        </is>
      </c>
      <c r="F613" s="17" t="inlineStr">
        <is>
          <t>Albay</t>
        </is>
      </c>
      <c r="G613" s="17" t="inlineStr">
        <is>
          <t>Oas</t>
        </is>
      </c>
      <c r="H613" s="17" t="inlineStr">
        <is>
          <t>Mayag</t>
        </is>
      </c>
      <c r="I613" s="18" t="n">
        <v>13.1679937</v>
      </c>
      <c r="J613" s="18" t="n">
        <v>123.398494</v>
      </c>
      <c r="K613" s="17" t="inlineStr">
        <is>
          <t>R</t>
        </is>
      </c>
      <c r="L613" s="11" t="n">
        <v>453</v>
      </c>
      <c r="M613" s="19" t="n">
        <v>4.1</v>
      </c>
      <c r="N613" s="20">
        <f>INT(L613/M613)</f>
        <v/>
      </c>
      <c r="O613" s="20">
        <f>INT(N613*0.3+0.5)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6.69</v>
      </c>
      <c r="T613" s="19" t="n">
        <v>14.99</v>
      </c>
      <c r="U613" s="17" t="inlineStr">
        <is>
          <t>Tier 2 High GIDA (Score 40.0–49.9)</t>
        </is>
      </c>
      <c r="V613" s="19" t="n">
        <v>69.36</v>
      </c>
      <c r="W613" s="19" t="n">
        <v>48.49</v>
      </c>
      <c r="X613" s="19" t="n">
        <v>69.36</v>
      </c>
      <c r="Y613" s="20">
        <f>ROUND(V613*0.35+W613*0.35+X613*0.30,2)</f>
        <v/>
      </c>
      <c r="Z613" s="24" t="inlineStr">
        <is>
          <t>F - Nearest node and line over 5 km</t>
        </is>
      </c>
      <c r="AA613" s="19" t="n">
        <v>6.69</v>
      </c>
      <c r="AB613" s="19" t="n">
        <v>14.93</v>
      </c>
      <c r="AC613" s="17" t="inlineStr">
        <is>
          <t>Node: LOA003 - BP</t>
        </is>
      </c>
      <c r="AD613" s="17" t="inlineStr">
        <is>
          <t>Remote site candidate: deploy Starlink LEO satellite backhaul or long microwave hop.</t>
        </is>
      </c>
      <c r="AE613" s="16" t="n">
        <v>2609</v>
      </c>
    </row>
    <row r="614">
      <c r="A614" s="16" t="n">
        <v>3</v>
      </c>
      <c r="B614" s="16" t="n">
        <v>610</v>
      </c>
      <c r="C614" s="16" t="n">
        <v>2610</v>
      </c>
      <c r="D614" s="17" t="inlineStr">
        <is>
          <t>1381100175</t>
        </is>
      </c>
      <c r="E614" s="17" t="inlineStr">
        <is>
          <t>National Capital Region (NCR)</t>
        </is>
      </c>
      <c r="F614" s="17" t="inlineStr">
        <is>
          <t>Fourth District (Not a Province)</t>
        </is>
      </c>
      <c r="G614" s="17" t="inlineStr">
        <is>
          <t>Pasay City</t>
        </is>
      </c>
      <c r="H614" s="17" t="inlineStr">
        <is>
          <t>Barangay 175</t>
        </is>
      </c>
      <c r="I614" s="18" t="n">
        <v>14.534611</v>
      </c>
      <c r="J614" s="18" t="n">
        <v>121.013291</v>
      </c>
      <c r="K614" s="17" t="inlineStr">
        <is>
          <t>U</t>
        </is>
      </c>
      <c r="L614" s="11" t="n">
        <v>2008</v>
      </c>
      <c r="M614" s="19" t="n">
        <v>3.4</v>
      </c>
      <c r="N614" s="20">
        <f>INT(L614/M614)</f>
        <v/>
      </c>
      <c r="O614" s="20">
        <f>INT(N614*0.3+0.5)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1.5</v>
      </c>
      <c r="T614" s="19" t="n">
        <v>0.39</v>
      </c>
      <c r="U614" s="17" t="inlineStr">
        <is>
          <t>Tier 2 High GIDA (Score 40.0–49.9)</t>
        </is>
      </c>
      <c r="V614" s="19" t="n">
        <v>69.36</v>
      </c>
      <c r="W614" s="19" t="n">
        <v>48.49</v>
      </c>
      <c r="X614" s="19" t="n">
        <v>69.36</v>
      </c>
      <c r="Y614" s="20">
        <f>ROUND(V614*0.35+W614*0.35+X614*0.30,2)</f>
        <v/>
      </c>
      <c r="Z614" s="22" t="inlineStr">
        <is>
          <t>C - Line within 0.5 km; node over 1 km</t>
        </is>
      </c>
      <c r="AA614" s="19" t="n">
        <v>1.43</v>
      </c>
      <c r="AB614" s="19" t="n">
        <v>0.49</v>
      </c>
      <c r="AC614" s="17" t="inlineStr">
        <is>
          <t>Line: Aerial 24C</t>
        </is>
      </c>
      <c r="AD614" s="17" t="inlineStr">
        <is>
          <t>Splice closure / line-tap survey candidate; locate closure and confirm splicing/capacity.</t>
        </is>
      </c>
      <c r="AE614" s="16" t="n">
        <v>2610</v>
      </c>
    </row>
    <row r="615">
      <c r="A615" s="16" t="n">
        <v>3</v>
      </c>
      <c r="B615" s="16" t="n">
        <v>611</v>
      </c>
      <c r="C615" s="16" t="n">
        <v>2611</v>
      </c>
      <c r="D615" s="17" t="inlineStr">
        <is>
          <t>1380611005</t>
        </is>
      </c>
      <c r="E615" s="17" t="inlineStr">
        <is>
          <t>National Capital Region (NCR)</t>
        </is>
      </c>
      <c r="F615" s="17" t="inlineStr">
        <is>
          <t>First District (Not a Province)</t>
        </is>
      </c>
      <c r="G615" s="17" t="inlineStr">
        <is>
          <t>City of Manila</t>
        </is>
      </c>
      <c r="H615" s="17" t="inlineStr">
        <is>
          <t>Barangay 671</t>
        </is>
      </c>
      <c r="I615" s="18" t="n">
        <v>14.5813358</v>
      </c>
      <c r="J615" s="18" t="n">
        <v>120.9928594</v>
      </c>
      <c r="K615" s="17" t="inlineStr">
        <is>
          <t>U</t>
        </is>
      </c>
      <c r="L615" s="11" t="n">
        <v>1264</v>
      </c>
      <c r="M615" s="19" t="n">
        <v>3.9</v>
      </c>
      <c r="N615" s="20">
        <f>INT(L615/M615)</f>
        <v/>
      </c>
      <c r="O615" s="20">
        <f>INT(N615*0.3+0.5)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4.26</v>
      </c>
      <c r="T615" s="19" t="n">
        <v>23.26</v>
      </c>
      <c r="U615" s="17" t="inlineStr">
        <is>
          <t>Tier 2 High GIDA (Score 40.0–49.9)</t>
        </is>
      </c>
      <c r="V615" s="19" t="n">
        <v>69.36</v>
      </c>
      <c r="W615" s="19" t="n">
        <v>48.49</v>
      </c>
      <c r="X615" s="19" t="n">
        <v>69.36</v>
      </c>
      <c r="Y615" s="20">
        <f>ROUND(V615*0.35+W615*0.35+X615*0.30,2)</f>
        <v/>
      </c>
      <c r="Z615" s="22" t="inlineStr">
        <is>
          <t>C - Line within 0.5 km; node over 1 km</t>
        </is>
      </c>
      <c r="AA615" s="19" t="n">
        <v>1.05</v>
      </c>
      <c r="AB615" s="19" t="n">
        <v>0.3</v>
      </c>
      <c r="AC615" s="17" t="inlineStr">
        <is>
          <t>Line: UG 288C via Y-Duct</t>
        </is>
      </c>
      <c r="AD615" s="17" t="inlineStr">
        <is>
          <t>Splice closure / line-tap survey candidate; locate closure and confirm splicing/capacity.</t>
        </is>
      </c>
      <c r="AE615" s="16" t="n">
        <v>2611</v>
      </c>
    </row>
    <row r="616">
      <c r="A616" s="16" t="n">
        <v>3</v>
      </c>
      <c r="B616" s="16" t="n">
        <v>612</v>
      </c>
      <c r="C616" s="16" t="n">
        <v>2612</v>
      </c>
      <c r="D616" s="17" t="inlineStr">
        <is>
          <t>1003515027</t>
        </is>
      </c>
      <c r="E616" s="17" t="inlineStr">
        <is>
          <t>Region X (Northern Mindanao)</t>
        </is>
      </c>
      <c r="F616" s="17" t="inlineStr">
        <is>
          <t>Lanao del Norte</t>
        </is>
      </c>
      <c r="G616" s="17" t="inlineStr">
        <is>
          <t>Nunungan</t>
        </is>
      </c>
      <c r="H616" s="17" t="inlineStr">
        <is>
          <t>Taraka</t>
        </is>
      </c>
      <c r="I616" s="18" t="n">
        <v>7.7976692</v>
      </c>
      <c r="J616" s="18" t="n">
        <v>123.9238241</v>
      </c>
      <c r="K616" s="17" t="inlineStr">
        <is>
          <t>R</t>
        </is>
      </c>
      <c r="L616" s="11" t="n">
        <v>701</v>
      </c>
      <c r="M616" s="19" t="n">
        <v>4.2</v>
      </c>
      <c r="N616" s="20">
        <f>INT(L616/M616)</f>
        <v/>
      </c>
      <c r="O616" s="20">
        <f>INT(N616*0.3+0.5)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32.44</v>
      </c>
      <c r="T616" s="19" t="n">
        <v>21.05</v>
      </c>
      <c r="U616" s="17" t="inlineStr">
        <is>
          <t>Tier 2 High GIDA (Score 40.0–49.9)</t>
        </is>
      </c>
      <c r="V616" s="19" t="n">
        <v>69.36</v>
      </c>
      <c r="W616" s="19" t="n">
        <v>48.49</v>
      </c>
      <c r="X616" s="19" t="n">
        <v>69.36</v>
      </c>
      <c r="Y616" s="20">
        <f>ROUND(V616*0.35+W616*0.35+X616*0.30,2)</f>
        <v/>
      </c>
      <c r="Z616" s="24" t="inlineStr">
        <is>
          <t>F - Nearest node and line over 5 km</t>
        </is>
      </c>
      <c r="AA616" s="19" t="n">
        <v>30.54</v>
      </c>
      <c r="AB616" s="19" t="n">
        <v>20.32</v>
      </c>
      <c r="AC616" s="17" t="inlineStr">
        <is>
          <t>Line: ILIGAN - PAGADIAN</t>
        </is>
      </c>
      <c r="AD616" s="17" t="inlineStr">
        <is>
          <t>Remote site candidate: deploy Starlink LEO satellite backhaul or long microwave hop.</t>
        </is>
      </c>
      <c r="AE616" s="16" t="n">
        <v>2612</v>
      </c>
    </row>
    <row r="617">
      <c r="A617" s="16" t="n">
        <v>3</v>
      </c>
      <c r="B617" s="16" t="n">
        <v>613</v>
      </c>
      <c r="C617" s="16" t="n">
        <v>2613</v>
      </c>
      <c r="D617" s="17" t="inlineStr">
        <is>
          <t>0806007050</t>
        </is>
      </c>
      <c r="E617" s="17" t="inlineStr">
        <is>
          <t>Region VIII (Eastern Visayas)</t>
        </is>
      </c>
      <c r="F617" s="17" t="inlineStr">
        <is>
          <t>Samar</t>
        </is>
      </c>
      <c r="G617" s="17" t="inlineStr">
        <is>
          <t>Gandara</t>
        </is>
      </c>
      <c r="H617" s="17" t="inlineStr">
        <is>
          <t>Macugo</t>
        </is>
      </c>
      <c r="I617" s="18" t="n">
        <v>12.05142757</v>
      </c>
      <c r="J617" s="18" t="n">
        <v>124.7983744</v>
      </c>
      <c r="K617" s="17" t="inlineStr">
        <is>
          <t>R</t>
        </is>
      </c>
      <c r="L617" s="11" t="n">
        <v>397</v>
      </c>
      <c r="M617" s="19" t="n">
        <v>4.1</v>
      </c>
      <c r="N617" s="20">
        <f>INT(L617/M617)</f>
        <v/>
      </c>
      <c r="O617" s="20">
        <f>INT(N617*0.3+0.5)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84.42</v>
      </c>
      <c r="T617" s="19" t="n">
        <v>84.39</v>
      </c>
      <c r="U617" s="17" t="inlineStr">
        <is>
          <t>Tier 2 High GIDA (Score 40.0–49.9)</t>
        </is>
      </c>
      <c r="V617" s="19" t="n">
        <v>69.36</v>
      </c>
      <c r="W617" s="19" t="n">
        <v>48.49</v>
      </c>
      <c r="X617" s="19" t="n">
        <v>69.36</v>
      </c>
      <c r="Y617" s="20">
        <f>ROUND(V617*0.35+W617*0.35+X617*0.30,2)</f>
        <v/>
      </c>
      <c r="Z617" s="24" t="inlineStr">
        <is>
          <t>F - Nearest node and line over 5 km</t>
        </is>
      </c>
      <c r="AA617" s="19" t="n">
        <v>84.42</v>
      </c>
      <c r="AB617" s="19" t="n">
        <v>84.39</v>
      </c>
      <c r="AC617" s="17" t="inlineStr">
        <is>
          <t>Line: CAPOOCAN - TACLOBAN</t>
        </is>
      </c>
      <c r="AD617" s="17" t="inlineStr">
        <is>
          <t>Remote site candidate: deploy Starlink LEO satellite backhaul or long microwave hop.</t>
        </is>
      </c>
      <c r="AE617" s="16" t="n">
        <v>2613</v>
      </c>
    </row>
    <row r="618">
      <c r="A618" s="16" t="n">
        <v>3</v>
      </c>
      <c r="B618" s="16" t="n">
        <v>614</v>
      </c>
      <c r="C618" s="16" t="n">
        <v>2614</v>
      </c>
      <c r="D618" s="17" t="inlineStr">
        <is>
          <t>0806011014</t>
        </is>
      </c>
      <c r="E618" s="17" t="inlineStr">
        <is>
          <t>Region VIII (Eastern Visayas)</t>
        </is>
      </c>
      <c r="F618" s="17" t="inlineStr">
        <is>
          <t>Samar</t>
        </is>
      </c>
      <c r="G618" s="17" t="inlineStr">
        <is>
          <t>Matuguinao</t>
        </is>
      </c>
      <c r="H618" s="17" t="inlineStr">
        <is>
          <t>Mahayag</t>
        </is>
      </c>
      <c r="I618" s="18" t="n">
        <v>12.12635</v>
      </c>
      <c r="J618" s="18" t="n">
        <v>124.88925</v>
      </c>
      <c r="K618" s="17" t="inlineStr">
        <is>
          <t>R</t>
        </is>
      </c>
      <c r="L618" s="11" t="n">
        <v>160</v>
      </c>
      <c r="M618" s="19" t="n">
        <v>4.1</v>
      </c>
      <c r="N618" s="20">
        <f>INT(L618/M618)</f>
        <v/>
      </c>
      <c r="O618" s="20">
        <f>INT(N618*0.3+0.5)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97.8</v>
      </c>
      <c r="T618" s="19" t="n">
        <v>97.76000000000001</v>
      </c>
      <c r="U618" s="17" t="inlineStr">
        <is>
          <t>Tier 2 High GIDA (Score 40.0–49.9)</t>
        </is>
      </c>
      <c r="V618" s="19" t="n">
        <v>69.36</v>
      </c>
      <c r="W618" s="19" t="n">
        <v>48.49</v>
      </c>
      <c r="X618" s="19" t="n">
        <v>69.36</v>
      </c>
      <c r="Y618" s="20">
        <f>ROUND(V618*0.35+W618*0.35+X618*0.30,2)</f>
        <v/>
      </c>
      <c r="Z618" s="24" t="inlineStr">
        <is>
          <t>F - Nearest node and line over 5 km</t>
        </is>
      </c>
      <c r="AA618" s="19" t="n">
        <v>94.45</v>
      </c>
      <c r="AB618" s="19" t="n">
        <v>94.41</v>
      </c>
      <c r="AC618" s="17" t="inlineStr">
        <is>
          <t>Line: CAPOOCAN - TACLOBAN</t>
        </is>
      </c>
      <c r="AD618" s="17" t="inlineStr">
        <is>
          <t>Remote site candidate: deploy Starlink LEO satellite backhaul or long microwave hop.</t>
        </is>
      </c>
      <c r="AE618" s="16" t="n">
        <v>2614</v>
      </c>
    </row>
    <row r="619">
      <c r="A619" s="16" t="n">
        <v>3</v>
      </c>
      <c r="B619" s="16" t="n">
        <v>615</v>
      </c>
      <c r="C619" s="16" t="n">
        <v>2615</v>
      </c>
      <c r="D619" s="17" t="inlineStr">
        <is>
          <t>0806011008</t>
        </is>
      </c>
      <c r="E619" s="17" t="inlineStr">
        <is>
          <t>Region VIII (Eastern Visayas)</t>
        </is>
      </c>
      <c r="F619" s="17" t="inlineStr">
        <is>
          <t>Samar</t>
        </is>
      </c>
      <c r="G619" s="17" t="inlineStr">
        <is>
          <t>Matuguinao</t>
        </is>
      </c>
      <c r="H619" s="17" t="inlineStr">
        <is>
          <t>Del Rosario</t>
        </is>
      </c>
      <c r="I619" s="18" t="n">
        <v>12.1447154</v>
      </c>
      <c r="J619" s="18" t="n">
        <v>124.8851073</v>
      </c>
      <c r="K619" s="17" t="inlineStr">
        <is>
          <t>R</t>
        </is>
      </c>
      <c r="L619" s="11" t="n">
        <v>155</v>
      </c>
      <c r="M619" s="19" t="n">
        <v>4.1</v>
      </c>
      <c r="N619" s="20">
        <f>INT(L619/M619)</f>
        <v/>
      </c>
      <c r="O619" s="20">
        <f>INT(N619*0.3+0.5)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96.34</v>
      </c>
      <c r="T619" s="19" t="n">
        <v>96.3</v>
      </c>
      <c r="U619" s="17" t="inlineStr">
        <is>
          <t>Tier 2 High GIDA (Score 40.0–49.9)</t>
        </is>
      </c>
      <c r="V619" s="19" t="n">
        <v>69.36</v>
      </c>
      <c r="W619" s="19" t="n">
        <v>48.49</v>
      </c>
      <c r="X619" s="19" t="n">
        <v>69.36</v>
      </c>
      <c r="Y619" s="20">
        <f>ROUND(V619*0.35+W619*0.35+X619*0.30,2)</f>
        <v/>
      </c>
      <c r="Z619" s="24" t="inlineStr">
        <is>
          <t>F - Nearest node and line over 5 km</t>
        </is>
      </c>
      <c r="AA619" s="19" t="n">
        <v>96.34</v>
      </c>
      <c r="AB619" s="19" t="n">
        <v>96.3</v>
      </c>
      <c r="AC619" s="17" t="inlineStr">
        <is>
          <t>Line: CAPOOCAN - TACLOBAN</t>
        </is>
      </c>
      <c r="AD619" s="17" t="inlineStr">
        <is>
          <t>Remote site candidate: deploy Starlink LEO satellite backhaul or long microwave hop.</t>
        </is>
      </c>
      <c r="AE619" s="16" t="n">
        <v>2615</v>
      </c>
    </row>
    <row r="620">
      <c r="A620" s="16" t="n">
        <v>3</v>
      </c>
      <c r="B620" s="16" t="n">
        <v>616</v>
      </c>
      <c r="C620" s="16" t="n">
        <v>2616</v>
      </c>
      <c r="D620" s="17" t="inlineStr">
        <is>
          <t>0806011006</t>
        </is>
      </c>
      <c r="E620" s="17" t="inlineStr">
        <is>
          <t>Region VIII (Eastern Visayas)</t>
        </is>
      </c>
      <c r="F620" s="17" t="inlineStr">
        <is>
          <t>Samar</t>
        </is>
      </c>
      <c r="G620" s="17" t="inlineStr">
        <is>
          <t>Matuguinao</t>
        </is>
      </c>
      <c r="H620" s="17" t="inlineStr">
        <is>
          <t>Carolina</t>
        </is>
      </c>
      <c r="I620" s="18" t="n">
        <v>12.16020636965634</v>
      </c>
      <c r="J620" s="18" t="n">
        <v>124.8647057991159</v>
      </c>
      <c r="K620" s="17" t="inlineStr">
        <is>
          <t>R</t>
        </is>
      </c>
      <c r="L620" s="11" t="n">
        <v>153</v>
      </c>
      <c r="M620" s="19" t="n">
        <v>4.1</v>
      </c>
      <c r="N620" s="20">
        <f>INT(L620/M620)</f>
        <v/>
      </c>
      <c r="O620" s="20">
        <f>INT(N620*0.3+0.5)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96.93000000000001</v>
      </c>
      <c r="T620" s="19" t="n">
        <v>96.88</v>
      </c>
      <c r="U620" s="17" t="inlineStr">
        <is>
          <t>Tier 2 High GIDA (Score 40.0–49.9)</t>
        </is>
      </c>
      <c r="V620" s="19" t="n">
        <v>69.36</v>
      </c>
      <c r="W620" s="19" t="n">
        <v>48.49</v>
      </c>
      <c r="X620" s="19" t="n">
        <v>69.36</v>
      </c>
      <c r="Y620" s="20">
        <f>ROUND(V620*0.35+W620*0.35+X620*0.30,2)</f>
        <v/>
      </c>
      <c r="Z620" s="24" t="inlineStr">
        <is>
          <t>F - Nearest node and line over 5 km</t>
        </is>
      </c>
      <c r="AA620" s="19" t="n">
        <v>97.36</v>
      </c>
      <c r="AB620" s="19" t="n">
        <v>97.33</v>
      </c>
      <c r="AC620" s="17" t="inlineStr">
        <is>
          <t>Line: PROPOSED 96CCORE AERIAL PROTECTION FOC LINK FROM GUBAT TO STA. MAGDALENA SORSOGON</t>
        </is>
      </c>
      <c r="AD620" s="17" t="inlineStr">
        <is>
          <t>Remote site candidate: deploy Starlink LEO satellite backhaul or long microwave hop.</t>
        </is>
      </c>
      <c r="AE620" s="16" t="n">
        <v>2616</v>
      </c>
    </row>
    <row r="621">
      <c r="A621" s="16" t="n">
        <v>3</v>
      </c>
      <c r="B621" s="16" t="n">
        <v>617</v>
      </c>
      <c r="C621" s="16" t="n">
        <v>2617</v>
      </c>
      <c r="D621" s="17" t="inlineStr">
        <is>
          <t>1381300094</t>
        </is>
      </c>
      <c r="E621" s="17" t="inlineStr">
        <is>
          <t>National Capital Region (NCR)</t>
        </is>
      </c>
      <c r="F621" s="17" t="inlineStr">
        <is>
          <t>Second District (Not a Province)</t>
        </is>
      </c>
      <c r="G621" s="17" t="inlineStr">
        <is>
          <t>Quezon City</t>
        </is>
      </c>
      <c r="H621" s="17" t="inlineStr">
        <is>
          <t>Salvacion</t>
        </is>
      </c>
      <c r="I621" s="18" t="n">
        <v>13.357499</v>
      </c>
      <c r="J621" s="18" t="n">
        <v>121.101457</v>
      </c>
      <c r="K621" s="17" t="inlineStr">
        <is>
          <t>U</t>
        </is>
      </c>
      <c r="L621" s="11" t="n">
        <v>6961</v>
      </c>
      <c r="M621" s="19" t="n">
        <v>3.8</v>
      </c>
      <c r="N621" s="20">
        <f>INT(L621/M621)</f>
        <v/>
      </c>
      <c r="O621" s="20">
        <f>INT(N621*0.3+0.5)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0.49</v>
      </c>
      <c r="T621" s="19" t="n">
        <v>0.12</v>
      </c>
      <c r="U621" s="17" t="inlineStr">
        <is>
          <t>Tier 2 High GIDA (Score 40.0–49.9)</t>
        </is>
      </c>
      <c r="V621" s="19" t="n">
        <v>69.34999999999999</v>
      </c>
      <c r="W621" s="19" t="n">
        <v>48.49</v>
      </c>
      <c r="X621" s="19" t="n">
        <v>69.34999999999999</v>
      </c>
      <c r="Y621" s="20">
        <f>ROUND(V621*0.35+W621*0.35+X621*0.30,2)</f>
        <v/>
      </c>
      <c r="Z621" s="25" t="inlineStr">
        <is>
          <t>B - Node 0.5-1 km</t>
        </is>
      </c>
      <c r="AA621" s="19" t="n">
        <v>0.61</v>
      </c>
      <c r="AB621" s="19" t="n">
        <v>0.01</v>
      </c>
      <c r="AC621" s="17" t="inlineStr">
        <is>
          <t>Line: MINDORO</t>
        </is>
      </c>
      <c r="AD621" s="17" t="inlineStr">
        <is>
          <t>Short node lateral candidate; confirm port/fiber capacity, access and route.</t>
        </is>
      </c>
      <c r="AE621" s="16" t="n">
        <v>2617</v>
      </c>
    </row>
    <row r="622">
      <c r="A622" s="16" t="n">
        <v>3</v>
      </c>
      <c r="B622" s="16" t="n">
        <v>618</v>
      </c>
      <c r="C622" s="16" t="n">
        <v>2618</v>
      </c>
      <c r="D622" s="17" t="inlineStr">
        <is>
          <t>0603014003</t>
        </is>
      </c>
      <c r="E622" s="17" t="inlineStr">
        <is>
          <t>Region VI (Western Visayas)</t>
        </is>
      </c>
      <c r="F622" s="17" t="inlineStr">
        <is>
          <t>Iloilo</t>
        </is>
      </c>
      <c r="G622" s="17" t="inlineStr">
        <is>
          <t>Carles</t>
        </is>
      </c>
      <c r="H622" s="17" t="inlineStr">
        <is>
          <t>Asluman</t>
        </is>
      </c>
      <c r="I622" s="18" t="n">
        <v>11.6186677</v>
      </c>
      <c r="J622" s="18" t="n">
        <v>123.3488739</v>
      </c>
      <c r="K622" s="17" t="inlineStr">
        <is>
          <t>R</t>
        </is>
      </c>
      <c r="L622" s="11" t="n">
        <v>3442</v>
      </c>
      <c r="M622" s="19" t="n">
        <v>3.8</v>
      </c>
      <c r="N622" s="20">
        <f>INT(L622/M622)</f>
        <v/>
      </c>
      <c r="O622" s="20">
        <f>INT(N622*0.3+0.5)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30.1</v>
      </c>
      <c r="T622" s="19" t="n">
        <v>20.48</v>
      </c>
      <c r="U622" s="17" t="inlineStr">
        <is>
          <t>Tier 2 High GIDA (Score 40.0–49.9)</t>
        </is>
      </c>
      <c r="V622" s="19" t="n">
        <v>69.34999999999999</v>
      </c>
      <c r="W622" s="19" t="n">
        <v>48.49</v>
      </c>
      <c r="X622" s="19" t="n">
        <v>69.34999999999999</v>
      </c>
      <c r="Y622" s="20">
        <f>ROUND(V622*0.35+W622*0.35+X622*0.30,2)</f>
        <v/>
      </c>
      <c r="Z622" s="24" t="inlineStr">
        <is>
          <t>F - Nearest node and line over 5 km</t>
        </is>
      </c>
      <c r="AA622" s="19" t="n">
        <v>30.1</v>
      </c>
      <c r="AB622" s="19" t="n">
        <v>31.1</v>
      </c>
      <c r="AC622" s="17" t="inlineStr">
        <is>
          <t>Node: ECI001 - TYPE 3</t>
        </is>
      </c>
      <c r="AD622" s="17" t="inlineStr">
        <is>
          <t>Remote site candidate: deploy Starlink LEO satellite backhaul or long microwave hop.</t>
        </is>
      </c>
      <c r="AE622" s="16" t="n">
        <v>2618</v>
      </c>
    </row>
    <row r="623">
      <c r="A623" s="16" t="n">
        <v>3</v>
      </c>
      <c r="B623" s="16" t="n">
        <v>619</v>
      </c>
      <c r="C623" s="16" t="n">
        <v>2619</v>
      </c>
      <c r="D623" s="17" t="inlineStr">
        <is>
          <t>PH0002619</t>
        </is>
      </c>
      <c r="E623" s="17" t="inlineStr">
        <is>
          <t>NCR</t>
        </is>
      </c>
      <c r="F623" s="17" t="inlineStr">
        <is>
          <t>Metro Manila</t>
        </is>
      </c>
      <c r="G623" s="17" t="inlineStr">
        <is>
          <t>Caloocan City</t>
        </is>
      </c>
      <c r="H623" s="17" t="inlineStr">
        <is>
          <t>Barangay 143</t>
        </is>
      </c>
      <c r="I623" s="18" t="n">
        <v>14.62894628149023</v>
      </c>
      <c r="J623" s="18" t="n">
        <v>120.9670221279736</v>
      </c>
      <c r="K623" s="17" t="inlineStr">
        <is>
          <t>R</t>
        </is>
      </c>
      <c r="L623" s="11" t="n">
        <v>2279</v>
      </c>
      <c r="M623" s="19" t="n">
        <v>3.8</v>
      </c>
      <c r="N623" s="20">
        <f>INT(L623/M623)</f>
        <v/>
      </c>
      <c r="O623" s="20">
        <f>INT(N623*0.3+0.5)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54.88</v>
      </c>
      <c r="T623" s="19" t="n">
        <v>65.15000000000001</v>
      </c>
      <c r="U623" s="17" t="inlineStr">
        <is>
          <t>Tier 2 High GIDA (Score 40.0–49.9)</t>
        </is>
      </c>
      <c r="V623" s="19" t="n">
        <v>69.34999999999999</v>
      </c>
      <c r="W623" s="19" t="n">
        <v>48.49</v>
      </c>
      <c r="X623" s="19" t="n">
        <v>69.34999999999999</v>
      </c>
      <c r="Y623" s="20">
        <f>ROUND(V623*0.35+W623*0.35+X623*0.30,2)</f>
        <v/>
      </c>
      <c r="Z623" s="25" t="inlineStr">
        <is>
          <t>B - Node 0.5-1 km</t>
        </is>
      </c>
      <c r="AA623" s="19" t="n">
        <v>0.72</v>
      </c>
      <c r="AB623" s="19" t="n">
        <v>0.63</v>
      </c>
      <c r="AC623" s="17" t="inlineStr">
        <is>
          <t>Line: Aerial 24C</t>
        </is>
      </c>
      <c r="AD623" s="17" t="inlineStr">
        <is>
          <t>Short node lateral candidate; confirm port/fiber capacity, access and route.</t>
        </is>
      </c>
      <c r="AE623" s="16" t="n">
        <v>2619</v>
      </c>
    </row>
    <row r="624">
      <c r="A624" s="16" t="n">
        <v>3</v>
      </c>
      <c r="B624" s="16" t="n">
        <v>620</v>
      </c>
      <c r="C624" s="16" t="n">
        <v>2620</v>
      </c>
      <c r="D624" s="17" t="inlineStr">
        <is>
          <t>1003515026</t>
        </is>
      </c>
      <c r="E624" s="17" t="inlineStr">
        <is>
          <t>Region X (Northern Mindanao)</t>
        </is>
      </c>
      <c r="F624" s="17" t="inlineStr">
        <is>
          <t>Lanao del Norte</t>
        </is>
      </c>
      <c r="G624" s="17" t="inlineStr">
        <is>
          <t>Nunungan</t>
        </is>
      </c>
      <c r="H624" s="17" t="inlineStr">
        <is>
          <t>Songgod</t>
        </is>
      </c>
      <c r="I624" s="18" t="n">
        <v>7.782314899999999</v>
      </c>
      <c r="J624" s="18" t="n">
        <v>123.8889286</v>
      </c>
      <c r="K624" s="17" t="inlineStr">
        <is>
          <t>R</t>
        </is>
      </c>
      <c r="L624" s="11" t="n">
        <v>558</v>
      </c>
      <c r="M624" s="19" t="n">
        <v>4.2</v>
      </c>
      <c r="N624" s="20">
        <f>INT(L624/M624)</f>
        <v/>
      </c>
      <c r="O624" s="20">
        <f>INT(N624*0.3+0.5)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29.3</v>
      </c>
      <c r="T624" s="19" t="n">
        <v>17.67</v>
      </c>
      <c r="U624" s="17" t="inlineStr">
        <is>
          <t>Tier 2 High GIDA (Score 40.0–49.9)</t>
        </is>
      </c>
      <c r="V624" s="19" t="n">
        <v>69.34999999999999</v>
      </c>
      <c r="W624" s="19" t="n">
        <v>48.48</v>
      </c>
      <c r="X624" s="19" t="n">
        <v>69.34999999999999</v>
      </c>
      <c r="Y624" s="20">
        <f>ROUND(V624*0.35+W624*0.35+X624*0.30,2)</f>
        <v/>
      </c>
      <c r="Z624" s="24" t="inlineStr">
        <is>
          <t>F - Nearest node and line over 5 km</t>
        </is>
      </c>
      <c r="AA624" s="19" t="n">
        <v>30.62</v>
      </c>
      <c r="AB624" s="19" t="n">
        <v>18.22</v>
      </c>
      <c r="AC624" s="17" t="inlineStr">
        <is>
          <t>Line: ILIGAN - PAGADIAN</t>
        </is>
      </c>
      <c r="AD624" s="17" t="inlineStr">
        <is>
          <t>Remote site candidate: deploy Starlink LEO satellite backhaul or long microwave hop.</t>
        </is>
      </c>
      <c r="AE624" s="16" t="n">
        <v>2620</v>
      </c>
    </row>
    <row r="625">
      <c r="A625" s="16" t="n">
        <v>3</v>
      </c>
      <c r="B625" s="16" t="n">
        <v>621</v>
      </c>
      <c r="C625" s="16" t="n">
        <v>2621</v>
      </c>
      <c r="D625" s="17" t="inlineStr">
        <is>
          <t>PH0002621</t>
        </is>
      </c>
      <c r="E625" s="17" t="inlineStr">
        <is>
          <t>III</t>
        </is>
      </c>
      <c r="F625" s="17" t="inlineStr">
        <is>
          <t>Nueva Ecija</t>
        </is>
      </c>
      <c r="G625" s="17" t="inlineStr">
        <is>
          <t>Cabanatuan City</t>
        </is>
      </c>
      <c r="H625" s="17" t="inlineStr">
        <is>
          <t>Nabao (Pob.)</t>
        </is>
      </c>
      <c r="I625" s="18" t="n">
        <v>15.479322</v>
      </c>
      <c r="J625" s="18" t="n">
        <v>120.927814</v>
      </c>
      <c r="K625" s="17" t="inlineStr">
        <is>
          <t>R</t>
        </is>
      </c>
      <c r="L625" s="11" t="n">
        <v>2398</v>
      </c>
      <c r="M625" s="19" t="n">
        <v>3.5</v>
      </c>
      <c r="N625" s="20">
        <f>INT(L625/M625)</f>
        <v/>
      </c>
      <c r="O625" s="20">
        <f>INT(N625*0.3+0.5)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4.45</v>
      </c>
      <c r="T625" s="19" t="n">
        <v>1.84</v>
      </c>
      <c r="U625" s="17" t="inlineStr">
        <is>
          <t>Tier 2 High GIDA (Score 40.0–49.9)</t>
        </is>
      </c>
      <c r="V625" s="19" t="n">
        <v>69.34999999999999</v>
      </c>
      <c r="W625" s="19" t="n">
        <v>48.48</v>
      </c>
      <c r="X625" s="19" t="n">
        <v>69.34999999999999</v>
      </c>
      <c r="Y625" s="20">
        <f>ROUND(V625*0.35+W625*0.35+X625*0.30,2)</f>
        <v/>
      </c>
      <c r="Z625" s="24" t="inlineStr">
        <is>
          <t>E - Nearest node or line 3-5 km</t>
        </is>
      </c>
      <c r="AA625" s="19" t="n">
        <v>3.58</v>
      </c>
      <c r="AB625" s="19" t="n">
        <v>3.11</v>
      </c>
      <c r="AC625" s="17" t="inlineStr">
        <is>
          <t>Line: MULTINET - SANTA ROSA</t>
        </is>
      </c>
      <c r="AD625" s="17" t="inlineStr">
        <is>
          <t>Review candidate: examine alternative BTS location, updated fiber inventory or Starlink backhaul.</t>
        </is>
      </c>
      <c r="AE625" s="16" t="n">
        <v>2621</v>
      </c>
    </row>
    <row r="626">
      <c r="A626" s="16" t="n">
        <v>3</v>
      </c>
      <c r="B626" s="16" t="n">
        <v>622</v>
      </c>
      <c r="C626" s="16" t="n">
        <v>2622</v>
      </c>
      <c r="D626" s="17" t="inlineStr">
        <is>
          <t>0806011020</t>
        </is>
      </c>
      <c r="E626" s="17" t="inlineStr">
        <is>
          <t>Region VIII (Eastern Visayas)</t>
        </is>
      </c>
      <c r="F626" s="17" t="inlineStr">
        <is>
          <t>Samar</t>
        </is>
      </c>
      <c r="G626" s="17" t="inlineStr">
        <is>
          <t>Matuguinao</t>
        </is>
      </c>
      <c r="H626" s="17" t="inlineStr">
        <is>
          <t>Santa Cruz</t>
        </is>
      </c>
      <c r="I626" s="18" t="n">
        <v>12.1448518</v>
      </c>
      <c r="J626" s="18" t="n">
        <v>124.8851259</v>
      </c>
      <c r="K626" s="17" t="inlineStr">
        <is>
          <t>R</t>
        </is>
      </c>
      <c r="L626" s="11" t="n">
        <v>186</v>
      </c>
      <c r="M626" s="19" t="n">
        <v>4.1</v>
      </c>
      <c r="N626" s="20">
        <f>INT(L626/M626)</f>
        <v/>
      </c>
      <c r="O626" s="20">
        <f>INT(N626*0.3+0.5)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96.36</v>
      </c>
      <c r="T626" s="19" t="n">
        <v>96.31</v>
      </c>
      <c r="U626" s="17" t="inlineStr">
        <is>
          <t>Tier 2 High GIDA (Score 40.0–49.9)</t>
        </is>
      </c>
      <c r="V626" s="19" t="n">
        <v>69.34999999999999</v>
      </c>
      <c r="W626" s="19" t="n">
        <v>48.48</v>
      </c>
      <c r="X626" s="19" t="n">
        <v>69.34999999999999</v>
      </c>
      <c r="Y626" s="20">
        <f>ROUND(V626*0.35+W626*0.35+X626*0.30,2)</f>
        <v/>
      </c>
      <c r="Z626" s="24" t="inlineStr">
        <is>
          <t>F - Nearest node and line over 5 km</t>
        </is>
      </c>
      <c r="AA626" s="19" t="n">
        <v>96.36</v>
      </c>
      <c r="AB626" s="19" t="n">
        <v>96.31</v>
      </c>
      <c r="AC626" s="17" t="inlineStr">
        <is>
          <t>Line: CAPOOCAN - TACLOBAN</t>
        </is>
      </c>
      <c r="AD626" s="17" t="inlineStr">
        <is>
          <t>Remote site candidate: deploy Starlink LEO satellite backhaul or long microwave hop.</t>
        </is>
      </c>
      <c r="AE626" s="16" t="n">
        <v>2622</v>
      </c>
    </row>
    <row r="627">
      <c r="A627" s="16" t="n">
        <v>3</v>
      </c>
      <c r="B627" s="16" t="n">
        <v>623</v>
      </c>
      <c r="C627" s="16" t="n">
        <v>2623</v>
      </c>
      <c r="D627" s="17" t="inlineStr">
        <is>
          <t>1380601264</t>
        </is>
      </c>
      <c r="E627" s="17" t="inlineStr">
        <is>
          <t>National Capital Region (NCR)</t>
        </is>
      </c>
      <c r="F627" s="17" t="inlineStr">
        <is>
          <t>First District (Not a Province)</t>
        </is>
      </c>
      <c r="G627" s="17" t="inlineStr">
        <is>
          <t>City of Manila</t>
        </is>
      </c>
      <c r="H627" s="17" t="inlineStr">
        <is>
          <t>Barangay 263</t>
        </is>
      </c>
      <c r="I627" s="18" t="n">
        <v>14.62131</v>
      </c>
      <c r="J627" s="18" t="n">
        <v>120.982484</v>
      </c>
      <c r="K627" s="17" t="inlineStr">
        <is>
          <t>U</t>
        </is>
      </c>
      <c r="L627" s="11" t="n">
        <v>1346</v>
      </c>
      <c r="M627" s="19" t="n">
        <v>3.9</v>
      </c>
      <c r="N627" s="20">
        <f>INT(L627/M627)</f>
        <v/>
      </c>
      <c r="O627" s="20">
        <f>INT(N627*0.3+0.5)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59.65</v>
      </c>
      <c r="T627" s="19" t="n">
        <v>83.55</v>
      </c>
      <c r="U627" s="17" t="inlineStr">
        <is>
          <t>Tier 2 High GIDA (Score 40.0–49.9)</t>
        </is>
      </c>
      <c r="V627" s="19" t="n">
        <v>69.34999999999999</v>
      </c>
      <c r="W627" s="19" t="n">
        <v>48.48</v>
      </c>
      <c r="X627" s="19" t="n">
        <v>69.34999999999999</v>
      </c>
      <c r="Y627" s="20">
        <f>ROUND(V627*0.35+W627*0.35+X627*0.30,2)</f>
        <v/>
      </c>
      <c r="Z627" s="25" t="inlineStr">
        <is>
          <t>B - Node 0.5-1 km</t>
        </is>
      </c>
      <c r="AA627" s="19" t="n">
        <v>0.54</v>
      </c>
      <c r="AB627" s="19" t="n">
        <v>0.05</v>
      </c>
      <c r="AC627" s="17" t="inlineStr">
        <is>
          <t>Line: Aerial 24C</t>
        </is>
      </c>
      <c r="AD627" s="17" t="inlineStr">
        <is>
          <t>Short node lateral candidate; confirm port/fiber capacity, access and route.</t>
        </is>
      </c>
      <c r="AE627" s="16" t="n">
        <v>2623</v>
      </c>
    </row>
    <row r="628">
      <c r="A628" s="16" t="n">
        <v>3</v>
      </c>
      <c r="B628" s="16" t="n">
        <v>624</v>
      </c>
      <c r="C628" s="16" t="n">
        <v>2624</v>
      </c>
      <c r="D628" s="17" t="inlineStr">
        <is>
          <t>1380614049</t>
        </is>
      </c>
      <c r="E628" s="17" t="inlineStr">
        <is>
          <t>National Capital Region (NCR)</t>
        </is>
      </c>
      <c r="F628" s="17" t="inlineStr">
        <is>
          <t>First District (Not a Province)</t>
        </is>
      </c>
      <c r="G628" s="17" t="inlineStr">
        <is>
          <t>City of Manila</t>
        </is>
      </c>
      <c r="H628" s="17" t="inlineStr">
        <is>
          <t>Barangay 793</t>
        </is>
      </c>
      <c r="I628" s="18" t="n">
        <v>14.569631</v>
      </c>
      <c r="J628" s="18" t="n">
        <v>121.000407</v>
      </c>
      <c r="K628" s="17" t="inlineStr">
        <is>
          <t>U</t>
        </is>
      </c>
      <c r="L628" s="11" t="n">
        <v>1774</v>
      </c>
      <c r="M628" s="19" t="n">
        <v>3.9</v>
      </c>
      <c r="N628" s="20">
        <f>INT(L628/M628)</f>
        <v/>
      </c>
      <c r="O628" s="20">
        <f>INT(N628*0.3+0.5)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13.56</v>
      </c>
      <c r="T628" s="19" t="n">
        <v>11.71</v>
      </c>
      <c r="U628" s="17" t="inlineStr">
        <is>
          <t>Tier 2 High GIDA (Score 40.0–49.9)</t>
        </is>
      </c>
      <c r="V628" s="19" t="n">
        <v>69.34</v>
      </c>
      <c r="W628" s="19" t="n">
        <v>48.48</v>
      </c>
      <c r="X628" s="19" t="n">
        <v>69.34</v>
      </c>
      <c r="Y628" s="20">
        <f>ROUND(V628*0.35+W628*0.35+X628*0.30,2)</f>
        <v/>
      </c>
      <c r="Z628" s="25" t="inlineStr">
        <is>
          <t>B - Node 0.5-1 km</t>
        </is>
      </c>
      <c r="AA628" s="19" t="n">
        <v>0.72</v>
      </c>
      <c r="AB628" s="19" t="n">
        <v>0.43</v>
      </c>
      <c r="AC628" s="17" t="inlineStr">
        <is>
          <t>Line: Aerial 24C</t>
        </is>
      </c>
      <c r="AD628" s="17" t="inlineStr">
        <is>
          <t>Short node lateral candidate; confirm port/fiber capacity, access and route.</t>
        </is>
      </c>
      <c r="AE628" s="16" t="n">
        <v>2624</v>
      </c>
    </row>
    <row r="629">
      <c r="A629" s="16" t="n">
        <v>3</v>
      </c>
      <c r="B629" s="16" t="n">
        <v>625</v>
      </c>
      <c r="C629" s="16" t="n">
        <v>2625</v>
      </c>
      <c r="D629" s="17" t="inlineStr">
        <is>
          <t>0806007049</t>
        </is>
      </c>
      <c r="E629" s="17" t="inlineStr">
        <is>
          <t>Region VIII (Eastern Visayas)</t>
        </is>
      </c>
      <c r="F629" s="17" t="inlineStr">
        <is>
          <t>Samar</t>
        </is>
      </c>
      <c r="G629" s="17" t="inlineStr">
        <is>
          <t>Gandara</t>
        </is>
      </c>
      <c r="H629" s="17" t="inlineStr">
        <is>
          <t>Mabuhay</t>
        </is>
      </c>
      <c r="I629" s="18" t="n">
        <v>12.08471</v>
      </c>
      <c r="J629" s="18" t="n">
        <v>124.89367</v>
      </c>
      <c r="K629" s="17" t="inlineStr">
        <is>
          <t>R</t>
        </is>
      </c>
      <c r="L629" s="11" t="n">
        <v>258</v>
      </c>
      <c r="M629" s="19" t="n">
        <v>4.1</v>
      </c>
      <c r="N629" s="20">
        <f>INT(L629/M629)</f>
        <v/>
      </c>
      <c r="O629" s="20">
        <f>INT(N629*0.3+0.5)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90.06999999999999</v>
      </c>
      <c r="T629" s="19" t="n">
        <v>90.03</v>
      </c>
      <c r="U629" s="17" t="inlineStr">
        <is>
          <t>Tier 2 High GIDA (Score 40.0–49.9)</t>
        </is>
      </c>
      <c r="V629" s="19" t="n">
        <v>69.34</v>
      </c>
      <c r="W629" s="19" t="n">
        <v>48.48</v>
      </c>
      <c r="X629" s="19" t="n">
        <v>69.34</v>
      </c>
      <c r="Y629" s="20">
        <f>ROUND(V629*0.35+W629*0.35+X629*0.30,2)</f>
        <v/>
      </c>
      <c r="Z629" s="24" t="inlineStr">
        <is>
          <t>F - Nearest node and line over 5 km</t>
        </is>
      </c>
      <c r="AA629" s="19" t="n">
        <v>90.06999999999999</v>
      </c>
      <c r="AB629" s="19" t="n">
        <v>90.03</v>
      </c>
      <c r="AC629" s="17" t="inlineStr">
        <is>
          <t>Line: CAPOOCAN - TACLOBAN</t>
        </is>
      </c>
      <c r="AD629" s="17" t="inlineStr">
        <is>
          <t>Remote site candidate: deploy Starlink LEO satellite backhaul or long microwave hop.</t>
        </is>
      </c>
      <c r="AE629" s="16" t="n">
        <v>2625</v>
      </c>
    </row>
    <row r="630">
      <c r="A630" s="16" t="n">
        <v>3</v>
      </c>
      <c r="B630" s="16" t="n">
        <v>626</v>
      </c>
      <c r="C630" s="16" t="n">
        <v>2626</v>
      </c>
      <c r="D630" s="17" t="inlineStr">
        <is>
          <t>PH0002626</t>
        </is>
      </c>
      <c r="E630" s="17" t="inlineStr">
        <is>
          <t>NCR</t>
        </is>
      </c>
      <c r="F630" s="17" t="inlineStr">
        <is>
          <t>Metro Manila</t>
        </is>
      </c>
      <c r="G630" s="17" t="inlineStr">
        <is>
          <t>Caloocan City</t>
        </is>
      </c>
      <c r="H630" s="17" t="inlineStr">
        <is>
          <t>Barangay 142</t>
        </is>
      </c>
      <c r="I630" s="18" t="n">
        <v>14.664427</v>
      </c>
      <c r="J630" s="18" t="n">
        <v>120.992844</v>
      </c>
      <c r="K630" s="17" t="inlineStr">
        <is>
          <t>R</t>
        </is>
      </c>
      <c r="L630" s="11" t="n">
        <v>2279</v>
      </c>
      <c r="M630" s="19" t="n">
        <v>3.8</v>
      </c>
      <c r="N630" s="20">
        <f>INT(L630/M630)</f>
        <v/>
      </c>
      <c r="O630" s="20">
        <f>INT(N630*0.3+0.5)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20.03</v>
      </c>
      <c r="T630" s="19" t="n">
        <v>34.06</v>
      </c>
      <c r="U630" s="17" t="inlineStr">
        <is>
          <t>Tier 2 High GIDA (Score 40.0–49.9)</t>
        </is>
      </c>
      <c r="V630" s="19" t="n">
        <v>69.34</v>
      </c>
      <c r="W630" s="19" t="n">
        <v>48.48</v>
      </c>
      <c r="X630" s="19" t="n">
        <v>69.34</v>
      </c>
      <c r="Y630" s="20">
        <f>ROUND(V630*0.35+W630*0.35+X630*0.30,2)</f>
        <v/>
      </c>
      <c r="Z630" s="25" t="inlineStr">
        <is>
          <t>B - Node 0.5-1 km</t>
        </is>
      </c>
      <c r="AA630" s="19" t="n">
        <v>0.52</v>
      </c>
      <c r="AB630" s="19" t="n">
        <v>0.93</v>
      </c>
      <c r="AC630" s="17" t="inlineStr">
        <is>
          <t>Node: CCS005 - TYPE 3</t>
        </is>
      </c>
      <c r="AD630" s="17" t="inlineStr">
        <is>
          <t>Short node lateral candidate; confirm port/fiber capacity, access and route.</t>
        </is>
      </c>
      <c r="AE630" s="16" t="n">
        <v>2626</v>
      </c>
    </row>
    <row r="631">
      <c r="A631" s="16" t="n">
        <v>3</v>
      </c>
      <c r="B631" s="16" t="n">
        <v>627</v>
      </c>
      <c r="C631" s="16" t="n">
        <v>2627</v>
      </c>
      <c r="D631" s="17" t="inlineStr">
        <is>
          <t>0600409003</t>
        </is>
      </c>
      <c r="E631" s="17" t="inlineStr">
        <is>
          <t>Region VI (Western Visayas)</t>
        </is>
      </c>
      <c r="F631" s="17" t="inlineStr">
        <is>
          <t>Aklan</t>
        </is>
      </c>
      <c r="G631" s="17" t="inlineStr">
        <is>
          <t>Libacao</t>
        </is>
      </c>
      <c r="H631" s="17" t="inlineStr">
        <is>
          <t>Batobato</t>
        </is>
      </c>
      <c r="I631" s="18" t="n">
        <v>11.4227599</v>
      </c>
      <c r="J631" s="18" t="n">
        <v>122.2793989</v>
      </c>
      <c r="K631" s="17" t="inlineStr">
        <is>
          <t>R</t>
        </is>
      </c>
      <c r="L631" s="11" t="n">
        <v>474</v>
      </c>
      <c r="M631" s="19" t="n">
        <v>3.9</v>
      </c>
      <c r="N631" s="20">
        <f>INT(L631/M631)</f>
        <v/>
      </c>
      <c r="O631" s="20">
        <f>INT(N631*0.3+0.5)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18.25</v>
      </c>
      <c r="T631" s="19" t="n">
        <v>18.19</v>
      </c>
      <c r="U631" s="17" t="inlineStr">
        <is>
          <t>Tier 2 High GIDA (Score 40.0–49.9)</t>
        </is>
      </c>
      <c r="V631" s="19" t="n">
        <v>69.34</v>
      </c>
      <c r="W631" s="19" t="n">
        <v>48.48</v>
      </c>
      <c r="X631" s="19" t="n">
        <v>69.34</v>
      </c>
      <c r="Y631" s="20">
        <f>ROUND(V631*0.35+W631*0.35+X631*0.30,2)</f>
        <v/>
      </c>
      <c r="Z631" s="24" t="inlineStr">
        <is>
          <t>F - Nearest node and line over 5 km</t>
        </is>
      </c>
      <c r="AA631" s="19" t="n">
        <v>18.25</v>
      </c>
      <c r="AB631" s="19" t="n">
        <v>18.19</v>
      </c>
      <c r="AC631" s="17" t="inlineStr">
        <is>
          <t>Line: IVISAN - KALIBO</t>
        </is>
      </c>
      <c r="AD631" s="17" t="inlineStr">
        <is>
          <t>Remote site candidate: deploy Starlink LEO satellite backhaul or long microwave hop.</t>
        </is>
      </c>
      <c r="AE631" s="16" t="n">
        <v>2627</v>
      </c>
    </row>
    <row r="632">
      <c r="A632" s="16" t="n">
        <v>3</v>
      </c>
      <c r="B632" s="16" t="n">
        <v>628</v>
      </c>
      <c r="C632" s="16" t="n">
        <v>2628</v>
      </c>
      <c r="D632" s="17" t="inlineStr">
        <is>
          <t>1380606019</t>
        </is>
      </c>
      <c r="E632" s="17" t="inlineStr">
        <is>
          <t>National Capital Region (NCR)</t>
        </is>
      </c>
      <c r="F632" s="17" t="inlineStr">
        <is>
          <t>First District (Not a Province)</t>
        </is>
      </c>
      <c r="G632" s="17" t="inlineStr">
        <is>
          <t>City of Manila</t>
        </is>
      </c>
      <c r="H632" s="17" t="inlineStr">
        <is>
          <t>Barangay 413</t>
        </is>
      </c>
      <c r="I632" s="18" t="n">
        <v>14.599605</v>
      </c>
      <c r="J632" s="18" t="n">
        <v>120.99491</v>
      </c>
      <c r="K632" s="17" t="inlineStr">
        <is>
          <t>U</t>
        </is>
      </c>
      <c r="L632" s="11" t="n">
        <v>1754</v>
      </c>
      <c r="M632" s="19" t="n">
        <v>3.9</v>
      </c>
      <c r="N632" s="20">
        <f>INT(L632/M632)</f>
        <v/>
      </c>
      <c r="O632" s="20">
        <f>INT(N632*0.3+0.5)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8.52</v>
      </c>
      <c r="T632" s="19" t="n">
        <v>8.51</v>
      </c>
      <c r="U632" s="17" t="inlineStr">
        <is>
          <t>Tier 2 High GIDA (Score 40.0–49.9)</t>
        </is>
      </c>
      <c r="V632" s="19" t="n">
        <v>69.34</v>
      </c>
      <c r="W632" s="19" t="n">
        <v>48.47</v>
      </c>
      <c r="X632" s="19" t="n">
        <v>69.34</v>
      </c>
      <c r="Y632" s="20">
        <f>ROUND(V632*0.35+W632*0.35+X632*0.30,2)</f>
        <v/>
      </c>
      <c r="Z632" s="25" t="inlineStr">
        <is>
          <t>B - Node 0.5-1 km</t>
        </is>
      </c>
      <c r="AA632" s="19" t="n">
        <v>0.5600000000000001</v>
      </c>
      <c r="AB632" s="19" t="n">
        <v>0.14</v>
      </c>
      <c r="AC632" s="17" t="inlineStr">
        <is>
          <t>Line: Aerial 24C</t>
        </is>
      </c>
      <c r="AD632" s="17" t="inlineStr">
        <is>
          <t>Short node lateral candidate; confirm port/fiber capacity, access and route.</t>
        </is>
      </c>
      <c r="AE632" s="16" t="n">
        <v>2628</v>
      </c>
    </row>
    <row r="633">
      <c r="A633" s="16" t="n">
        <v>3</v>
      </c>
      <c r="B633" s="16" t="n">
        <v>629</v>
      </c>
      <c r="C633" s="16" t="n">
        <v>2629</v>
      </c>
      <c r="D633" s="17" t="inlineStr">
        <is>
          <t>1380612005</t>
        </is>
      </c>
      <c r="E633" s="17" t="inlineStr">
        <is>
          <t>National Capital Region (NCR)</t>
        </is>
      </c>
      <c r="F633" s="17" t="inlineStr">
        <is>
          <t>First District (Not a Province)</t>
        </is>
      </c>
      <c r="G633" s="17" t="inlineStr">
        <is>
          <t>City of Manila</t>
        </is>
      </c>
      <c r="H633" s="17" t="inlineStr">
        <is>
          <t>Barangay 837</t>
        </is>
      </c>
      <c r="I633" s="18" t="n">
        <v>14.5879619</v>
      </c>
      <c r="J633" s="18" t="n">
        <v>121.010815</v>
      </c>
      <c r="K633" s="17" t="inlineStr">
        <is>
          <t>U</t>
        </is>
      </c>
      <c r="L633" s="11" t="n">
        <v>3131</v>
      </c>
      <c r="M633" s="19" t="n">
        <v>3.9</v>
      </c>
      <c r="N633" s="20">
        <f>INT(L633/M633)</f>
        <v/>
      </c>
      <c r="O633" s="20">
        <f>INT(N633*0.3+0.5)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26.96</v>
      </c>
      <c r="T633" s="19" t="n">
        <v>6.91</v>
      </c>
      <c r="U633" s="17" t="inlineStr">
        <is>
          <t>Tier 2 High GIDA (Score 40.0–49.9)</t>
        </is>
      </c>
      <c r="V633" s="19" t="n">
        <v>69.33</v>
      </c>
      <c r="W633" s="19" t="n">
        <v>48.47</v>
      </c>
      <c r="X633" s="19" t="n">
        <v>69.33</v>
      </c>
      <c r="Y633" s="20">
        <f>ROUND(V633*0.35+W633*0.35+X633*0.30,2)</f>
        <v/>
      </c>
      <c r="Z633" s="25" t="inlineStr">
        <is>
          <t>B - Node 0.5-1 km</t>
        </is>
      </c>
      <c r="AA633" s="19" t="n">
        <v>0.95</v>
      </c>
      <c r="AB633" s="19" t="n">
        <v>0.7</v>
      </c>
      <c r="AC633" s="17" t="inlineStr">
        <is>
          <t>Line: Aerial 24C</t>
        </is>
      </c>
      <c r="AD633" s="17" t="inlineStr">
        <is>
          <t>Short node lateral candidate; confirm port/fiber capacity, access and route.</t>
        </is>
      </c>
      <c r="AE633" s="16" t="n">
        <v>2629</v>
      </c>
    </row>
    <row r="634">
      <c r="A634" s="16" t="n">
        <v>3</v>
      </c>
      <c r="B634" s="16" t="n">
        <v>630</v>
      </c>
      <c r="C634" s="16" t="n">
        <v>2630</v>
      </c>
      <c r="D634" s="17" t="inlineStr">
        <is>
          <t>1004322003</t>
        </is>
      </c>
      <c r="E634" s="17" t="inlineStr">
        <is>
          <t>Region X (Northern Mindanao)</t>
        </is>
      </c>
      <c r="F634" s="17" t="inlineStr">
        <is>
          <t>Misamis Oriental</t>
        </is>
      </c>
      <c r="G634" s="17" t="inlineStr">
        <is>
          <t>Salay</t>
        </is>
      </c>
      <c r="H634" s="17" t="inlineStr">
        <is>
          <t>Bunal</t>
        </is>
      </c>
      <c r="I634" s="18" t="n">
        <v>8.833300899999999</v>
      </c>
      <c r="J634" s="18" t="n">
        <v>124.8329907</v>
      </c>
      <c r="K634" s="17" t="inlineStr">
        <is>
          <t>R</t>
        </is>
      </c>
      <c r="L634" s="11" t="n">
        <v>497</v>
      </c>
      <c r="M634" s="19" t="n">
        <v>3.9</v>
      </c>
      <c r="N634" s="20">
        <f>INT(L634/M634)</f>
        <v/>
      </c>
      <c r="O634" s="20">
        <f>INT(N634*0.3+0.5)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5.63</v>
      </c>
      <c r="T634" s="19" t="n">
        <v>4.5</v>
      </c>
      <c r="U634" s="17" t="inlineStr">
        <is>
          <t>Tier 2 High GIDA (Score 40.0–49.9)</t>
        </is>
      </c>
      <c r="V634" s="19" t="n">
        <v>69.33</v>
      </c>
      <c r="W634" s="19" t="n">
        <v>48.47</v>
      </c>
      <c r="X634" s="19" t="n">
        <v>69.33</v>
      </c>
      <c r="Y634" s="20">
        <f>ROUND(V634*0.35+W634*0.35+X634*0.30,2)</f>
        <v/>
      </c>
      <c r="Z634" s="24" t="inlineStr">
        <is>
          <t>E - Nearest node or line 3-5 km</t>
        </is>
      </c>
      <c r="AA634" s="19" t="n">
        <v>5.63</v>
      </c>
      <c r="AB634" s="19" t="n">
        <v>4.45</v>
      </c>
      <c r="AC634" s="17" t="inlineStr">
        <is>
          <t>Line: CDO - BUENAVISTA via GINGOOG</t>
        </is>
      </c>
      <c r="AD634" s="17" t="inlineStr">
        <is>
          <t>Review candidate: examine alternative BTS location, updated fiber inventory or Starlink backhaul.</t>
        </is>
      </c>
      <c r="AE634" s="16" t="n">
        <v>2630</v>
      </c>
    </row>
    <row r="635">
      <c r="A635" s="16" t="n">
        <v>3</v>
      </c>
      <c r="B635" s="16" t="n">
        <v>631</v>
      </c>
      <c r="C635" s="16" t="n">
        <v>2631</v>
      </c>
      <c r="D635" s="17" t="inlineStr">
        <is>
          <t>1381100126</t>
        </is>
      </c>
      <c r="E635" s="17" t="inlineStr">
        <is>
          <t>National Capital Region (NCR)</t>
        </is>
      </c>
      <c r="F635" s="17" t="inlineStr">
        <is>
          <t>Fourth District (Not a Province)</t>
        </is>
      </c>
      <c r="G635" s="17" t="inlineStr">
        <is>
          <t>Pasay City</t>
        </is>
      </c>
      <c r="H635" s="17" t="inlineStr">
        <is>
          <t>Barangay 126</t>
        </is>
      </c>
      <c r="I635" s="18" t="n">
        <v>14.549519</v>
      </c>
      <c r="J635" s="18" t="n">
        <v>121.007652</v>
      </c>
      <c r="K635" s="17" t="inlineStr">
        <is>
          <t>U</t>
        </is>
      </c>
      <c r="L635" s="11" t="n">
        <v>746</v>
      </c>
      <c r="M635" s="19" t="n">
        <v>3.4</v>
      </c>
      <c r="N635" s="20">
        <f>INT(L635/M635)</f>
        <v/>
      </c>
      <c r="O635" s="20">
        <f>INT(N635*0.3+0.5)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8.94</v>
      </c>
      <c r="T635" s="19" t="n">
        <v>8.67</v>
      </c>
      <c r="U635" s="17" t="inlineStr">
        <is>
          <t>Tier 2 High GIDA (Score 40.0–49.9)</t>
        </is>
      </c>
      <c r="V635" s="19" t="n">
        <v>69.33</v>
      </c>
      <c r="W635" s="19" t="n">
        <v>48.47</v>
      </c>
      <c r="X635" s="19" t="n">
        <v>69.33</v>
      </c>
      <c r="Y635" s="20">
        <f>ROUND(V635*0.35+W635*0.35+X635*0.30,2)</f>
        <v/>
      </c>
      <c r="Z635" s="25" t="inlineStr">
        <is>
          <t>A - Node within 0.5 km</t>
        </is>
      </c>
      <c r="AA635" s="19" t="n">
        <v>0.4</v>
      </c>
      <c r="AB635" s="19" t="n">
        <v>0.1</v>
      </c>
      <c r="AC635" s="17" t="inlineStr">
        <is>
          <t>Line: Aerial 24C</t>
        </is>
      </c>
      <c r="AD635" s="17" t="inlineStr">
        <is>
          <t>First survey candidate: confirm node handoff, spare capacity and short route; co-location not established.</t>
        </is>
      </c>
      <c r="AE635" s="16" t="n">
        <v>2631</v>
      </c>
    </row>
    <row r="636">
      <c r="A636" s="16" t="n">
        <v>3</v>
      </c>
      <c r="B636" s="16" t="n">
        <v>632</v>
      </c>
      <c r="C636" s="16" t="n">
        <v>2632</v>
      </c>
      <c r="D636" s="17" t="inlineStr">
        <is>
          <t>1380606102</t>
        </is>
      </c>
      <c r="E636" s="17" t="inlineStr">
        <is>
          <t>National Capital Region (NCR)</t>
        </is>
      </c>
      <c r="F636" s="17" t="inlineStr">
        <is>
          <t>First District (Not a Province)</t>
        </is>
      </c>
      <c r="G636" s="17" t="inlineStr">
        <is>
          <t>City of Manila</t>
        </is>
      </c>
      <c r="H636" s="17" t="inlineStr">
        <is>
          <t>Barangay 496</t>
        </is>
      </c>
      <c r="I636" s="18" t="n">
        <v>14.621995</v>
      </c>
      <c r="J636" s="18" t="n">
        <v>120.994239</v>
      </c>
      <c r="K636" s="17" t="inlineStr">
        <is>
          <t>U</t>
        </is>
      </c>
      <c r="L636" s="11" t="n">
        <v>1213</v>
      </c>
      <c r="M636" s="19" t="n">
        <v>3.9</v>
      </c>
      <c r="N636" s="20">
        <f>INT(L636/M636)</f>
        <v/>
      </c>
      <c r="O636" s="20">
        <f>INT(N636*0.3+0.5)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25.01</v>
      </c>
      <c r="T636" s="19" t="n">
        <v>22.89</v>
      </c>
      <c r="U636" s="17" t="inlineStr">
        <is>
          <t>Tier 2 High GIDA (Score 40.0–49.9)</t>
        </is>
      </c>
      <c r="V636" s="19" t="n">
        <v>69.33</v>
      </c>
      <c r="W636" s="19" t="n">
        <v>48.47</v>
      </c>
      <c r="X636" s="19" t="n">
        <v>69.33</v>
      </c>
      <c r="Y636" s="20">
        <f>ROUND(V636*0.35+W636*0.35+X636*0.30,2)</f>
        <v/>
      </c>
      <c r="Z636" s="23" t="inlineStr">
        <is>
          <t>D - Other node or line within 3 km</t>
        </is>
      </c>
      <c r="AA636" s="19" t="n">
        <v>1.37</v>
      </c>
      <c r="AB636" s="19" t="n">
        <v>0.65</v>
      </c>
      <c r="AC636" s="17" t="inlineStr">
        <is>
          <t>Line: Aerial 24C</t>
        </is>
      </c>
      <c r="AD636" s="17" t="inlineStr">
        <is>
          <t>Route options survey candidate: compare actual node lateral with approved line tap.</t>
        </is>
      </c>
      <c r="AE636" s="16" t="n">
        <v>2632</v>
      </c>
    </row>
    <row r="637">
      <c r="A637" s="16" t="n">
        <v>3</v>
      </c>
      <c r="B637" s="16" t="n">
        <v>633</v>
      </c>
      <c r="C637" s="16" t="n">
        <v>2633</v>
      </c>
      <c r="D637" s="17" t="inlineStr">
        <is>
          <t>1380606020</t>
        </is>
      </c>
      <c r="E637" s="17" t="inlineStr">
        <is>
          <t>National Capital Region (NCR)</t>
        </is>
      </c>
      <c r="F637" s="17" t="inlineStr">
        <is>
          <t>First District (Not a Province)</t>
        </is>
      </c>
      <c r="G637" s="17" t="inlineStr">
        <is>
          <t>City of Manila</t>
        </is>
      </c>
      <c r="H637" s="17" t="inlineStr">
        <is>
          <t>Barangay 414</t>
        </is>
      </c>
      <c r="I637" s="18" t="n">
        <v>14.598405</v>
      </c>
      <c r="J637" s="18" t="n">
        <v>120.99281</v>
      </c>
      <c r="K637" s="17" t="inlineStr">
        <is>
          <t>U</t>
        </is>
      </c>
      <c r="L637" s="11" t="n">
        <v>1768</v>
      </c>
      <c r="M637" s="19" t="n">
        <v>3.9</v>
      </c>
      <c r="N637" s="20">
        <f>INT(L637/M637)</f>
        <v/>
      </c>
      <c r="O637" s="20">
        <f>INT(N637*0.3+0.5)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4.87</v>
      </c>
      <c r="T637" s="19" t="n">
        <v>42.91</v>
      </c>
      <c r="U637" s="17" t="inlineStr">
        <is>
          <t>Tier 2 High GIDA (Score 40.0–49.9)</t>
        </is>
      </c>
      <c r="V637" s="19" t="n">
        <v>69.33</v>
      </c>
      <c r="W637" s="19" t="n">
        <v>48.47</v>
      </c>
      <c r="X637" s="19" t="n">
        <v>69.33</v>
      </c>
      <c r="Y637" s="20">
        <f>ROUND(V637*0.35+W637*0.35+X637*0.30,2)</f>
        <v/>
      </c>
      <c r="Z637" s="25" t="inlineStr">
        <is>
          <t>B - Node 0.5-1 km</t>
        </is>
      </c>
      <c r="AA637" s="19" t="n">
        <v>0.55</v>
      </c>
      <c r="AB637" s="19" t="n">
        <v>0.31</v>
      </c>
      <c r="AC637" s="17" t="inlineStr">
        <is>
          <t>Line: UG 144C via Y-Duct</t>
        </is>
      </c>
      <c r="AD637" s="17" t="inlineStr">
        <is>
          <t>Short node lateral candidate; confirm port/fiber capacity, access and route.</t>
        </is>
      </c>
      <c r="AE637" s="16" t="n">
        <v>2633</v>
      </c>
    </row>
    <row r="638">
      <c r="A638" s="16" t="n">
        <v>3</v>
      </c>
      <c r="B638" s="16" t="n">
        <v>634</v>
      </c>
      <c r="C638" s="16" t="n">
        <v>2634</v>
      </c>
      <c r="D638" s="17" t="inlineStr">
        <is>
          <t>1380606139</t>
        </is>
      </c>
      <c r="E638" s="17" t="inlineStr">
        <is>
          <t>National Capital Region (NCR)</t>
        </is>
      </c>
      <c r="F638" s="17" t="inlineStr">
        <is>
          <t>First District (Not a Province)</t>
        </is>
      </c>
      <c r="G638" s="17" t="inlineStr">
        <is>
          <t>City of Manila</t>
        </is>
      </c>
      <c r="H638" s="17" t="inlineStr">
        <is>
          <t>Barangay 533</t>
        </is>
      </c>
      <c r="I638" s="18" t="n">
        <v>14.614572</v>
      </c>
      <c r="J638" s="18" t="n">
        <v>121.003015</v>
      </c>
      <c r="K638" s="17" t="inlineStr">
        <is>
          <t>U</t>
        </is>
      </c>
      <c r="L638" s="11" t="n">
        <v>941</v>
      </c>
      <c r="M638" s="19" t="n">
        <v>3.9</v>
      </c>
      <c r="N638" s="20">
        <f>INT(L638/M638)</f>
        <v/>
      </c>
      <c r="O638" s="20">
        <f>INT(N638*0.3+0.5)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29.46</v>
      </c>
      <c r="T638" s="19" t="n">
        <v>25.07</v>
      </c>
      <c r="U638" s="17" t="inlineStr">
        <is>
          <t>Tier 2 High GIDA (Score 40.0–49.9)</t>
        </is>
      </c>
      <c r="V638" s="19" t="n">
        <v>69.31999999999999</v>
      </c>
      <c r="W638" s="19" t="n">
        <v>48.47</v>
      </c>
      <c r="X638" s="19" t="n">
        <v>69.31999999999999</v>
      </c>
      <c r="Y638" s="20">
        <f>ROUND(V638*0.35+W638*0.35+X638*0.30,2)</f>
        <v/>
      </c>
      <c r="Z638" s="25" t="inlineStr">
        <is>
          <t>A - Node within 0.5 km</t>
        </is>
      </c>
      <c r="AA638" s="19" t="n">
        <v>0.41</v>
      </c>
      <c r="AB638" s="19" t="n">
        <v>0.32</v>
      </c>
      <c r="AC638" s="17" t="inlineStr">
        <is>
          <t>Line: Aerial 24C</t>
        </is>
      </c>
      <c r="AD638" s="17" t="inlineStr">
        <is>
          <t>First survey candidate: confirm node handoff, spare capacity and short route; co-location not established.</t>
        </is>
      </c>
      <c r="AE638" s="16" t="n">
        <v>2634</v>
      </c>
    </row>
    <row r="639">
      <c r="A639" s="16" t="n">
        <v>3</v>
      </c>
      <c r="B639" s="16" t="n">
        <v>635</v>
      </c>
      <c r="C639" s="16" t="n">
        <v>2635</v>
      </c>
      <c r="D639" s="17" t="inlineStr">
        <is>
          <t>PH0002635</t>
        </is>
      </c>
      <c r="E639" s="17" t="inlineStr">
        <is>
          <t>VII</t>
        </is>
      </c>
      <c r="F639" s="17" t="inlineStr">
        <is>
          <t>Cebu</t>
        </is>
      </c>
      <c r="G639" s="17" t="inlineStr">
        <is>
          <t>Talisay City</t>
        </is>
      </c>
      <c r="H639" s="17" t="inlineStr">
        <is>
          <t>Bulacao</t>
        </is>
      </c>
      <c r="I639" s="18" t="n">
        <v>10.271133</v>
      </c>
      <c r="J639" s="18" t="n">
        <v>123.842441</v>
      </c>
      <c r="K639" s="17" t="inlineStr">
        <is>
          <t>R</t>
        </is>
      </c>
      <c r="L639" s="11" t="n">
        <v>2250</v>
      </c>
      <c r="M639" s="19" t="n">
        <v>3.8</v>
      </c>
      <c r="N639" s="20">
        <f>INT(L639/M639)</f>
        <v/>
      </c>
      <c r="O639" s="20">
        <f>INT(N639*0.3+0.5)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7.98</v>
      </c>
      <c r="T639" s="19" t="n">
        <v>9.91</v>
      </c>
      <c r="U639" s="17" t="inlineStr">
        <is>
          <t>Tier 2 High GIDA (Score 40.0–49.9)</t>
        </is>
      </c>
      <c r="V639" s="19" t="n">
        <v>69.31999999999999</v>
      </c>
      <c r="W639" s="19" t="n">
        <v>48.46</v>
      </c>
      <c r="X639" s="19" t="n">
        <v>69.31999999999999</v>
      </c>
      <c r="Y639" s="20">
        <f>ROUND(V639*0.35+W639*0.35+X639*0.30,2)</f>
        <v/>
      </c>
      <c r="Z639" s="22" t="inlineStr">
        <is>
          <t>C - Line within 0.5 km; node over 1 km</t>
        </is>
      </c>
      <c r="AA639" s="19" t="n">
        <v>1.03</v>
      </c>
      <c r="AB639" s="19" t="n">
        <v>0.31</v>
      </c>
      <c r="AC639" s="17" t="inlineStr">
        <is>
          <t>Line: CEBU - TOLEDO</t>
        </is>
      </c>
      <c r="AD639" s="17" t="inlineStr">
        <is>
          <t>Splice closure / line-tap survey candidate; locate closure and confirm splicing/capacity.</t>
        </is>
      </c>
      <c r="AE639" s="16" t="n">
        <v>2635</v>
      </c>
    </row>
    <row r="640">
      <c r="A640" s="16" t="n">
        <v>3</v>
      </c>
      <c r="B640" s="16" t="n">
        <v>636</v>
      </c>
      <c r="C640" s="16" t="n">
        <v>2636</v>
      </c>
      <c r="D640" s="17" t="inlineStr">
        <is>
          <t>1380601052</t>
        </is>
      </c>
      <c r="E640" s="17" t="inlineStr">
        <is>
          <t>National Capital Region (NCR)</t>
        </is>
      </c>
      <c r="F640" s="17" t="inlineStr">
        <is>
          <t>First District (Not a Province)</t>
        </is>
      </c>
      <c r="G640" s="17" t="inlineStr">
        <is>
          <t>City of Manila</t>
        </is>
      </c>
      <c r="H640" s="17" t="inlineStr">
        <is>
          <t>Barangay 52</t>
        </is>
      </c>
      <c r="I640" s="18" t="n">
        <v>14.617698</v>
      </c>
      <c r="J640" s="18" t="n">
        <v>120.972173</v>
      </c>
      <c r="K640" s="17" t="inlineStr">
        <is>
          <t>U</t>
        </is>
      </c>
      <c r="L640" s="11" t="n">
        <v>2815</v>
      </c>
      <c r="M640" s="19" t="n">
        <v>3.9</v>
      </c>
      <c r="N640" s="20">
        <f>INT(L640/M640)</f>
        <v/>
      </c>
      <c r="O640" s="20">
        <f>INT(N640*0.3+0.5)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10.75</v>
      </c>
      <c r="T640" s="19" t="n">
        <v>10.45</v>
      </c>
      <c r="U640" s="17" t="inlineStr">
        <is>
          <t>Tier 2 High GIDA (Score 40.0–49.9)</t>
        </is>
      </c>
      <c r="V640" s="19" t="n">
        <v>69.31999999999999</v>
      </c>
      <c r="W640" s="19" t="n">
        <v>48.46</v>
      </c>
      <c r="X640" s="19" t="n">
        <v>69.31999999999999</v>
      </c>
      <c r="Y640" s="20">
        <f>ROUND(V640*0.35+W640*0.35+X640*0.30,2)</f>
        <v/>
      </c>
      <c r="Z640" s="22" t="inlineStr">
        <is>
          <t>C - Line within 0.5 km; node over 1 km</t>
        </is>
      </c>
      <c r="AA640" s="19" t="n">
        <v>1.02</v>
      </c>
      <c r="AB640" s="19" t="n">
        <v>0</v>
      </c>
      <c r="AC640" s="17" t="inlineStr">
        <is>
          <t>Line: Aerial 24C</t>
        </is>
      </c>
      <c r="AD640" s="17" t="inlineStr">
        <is>
          <t>Splice closure / line-tap survey candidate; locate closure and confirm splicing/capacity.</t>
        </is>
      </c>
      <c r="AE640" s="16" t="n">
        <v>2636</v>
      </c>
    </row>
    <row r="641">
      <c r="A641" s="16" t="n">
        <v>3</v>
      </c>
      <c r="B641" s="16" t="n">
        <v>637</v>
      </c>
      <c r="C641" s="16" t="n">
        <v>2637</v>
      </c>
      <c r="D641" s="17" t="inlineStr">
        <is>
          <t>1380607006</t>
        </is>
      </c>
      <c r="E641" s="17" t="inlineStr">
        <is>
          <t>National Capital Region (NCR)</t>
        </is>
      </c>
      <c r="F641" s="17" t="inlineStr">
        <is>
          <t>First District (Not a Province)</t>
        </is>
      </c>
      <c r="G641" s="17" t="inlineStr">
        <is>
          <t>City of Manila</t>
        </is>
      </c>
      <c r="H641" s="17" t="inlineStr">
        <is>
          <t>Barangay 642</t>
        </is>
      </c>
      <c r="I641" s="18" t="n">
        <v>14.59721</v>
      </c>
      <c r="J641" s="18" t="n">
        <v>120.99059</v>
      </c>
      <c r="K641" s="17" t="inlineStr">
        <is>
          <t>U</t>
        </is>
      </c>
      <c r="L641" s="11" t="n">
        <v>1318</v>
      </c>
      <c r="M641" s="19" t="n">
        <v>3.9</v>
      </c>
      <c r="N641" s="20">
        <f>INT(L641/M641)</f>
        <v/>
      </c>
      <c r="O641" s="20">
        <f>INT(N641*0.3+0.5)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79.61</v>
      </c>
      <c r="T641" s="19" t="n">
        <v>53.51</v>
      </c>
      <c r="U641" s="17" t="inlineStr">
        <is>
          <t>Tier 2 High GIDA (Score 40.0–49.9)</t>
        </is>
      </c>
      <c r="V641" s="19" t="n">
        <v>69.31999999999999</v>
      </c>
      <c r="W641" s="19" t="n">
        <v>48.46</v>
      </c>
      <c r="X641" s="19" t="n">
        <v>69.31999999999999</v>
      </c>
      <c r="Y641" s="20">
        <f>ROUND(V641*0.35+W641*0.35+X641*0.30,2)</f>
        <v/>
      </c>
      <c r="Z641" s="25" t="inlineStr">
        <is>
          <t>B - Node 0.5-1 km</t>
        </is>
      </c>
      <c r="AA641" s="19" t="n">
        <v>0.66</v>
      </c>
      <c r="AB641" s="19" t="n">
        <v>0.37</v>
      </c>
      <c r="AC641" s="17" t="inlineStr">
        <is>
          <t>Line: Aerial 24C</t>
        </is>
      </c>
      <c r="AD641" s="17" t="inlineStr">
        <is>
          <t>Short node lateral candidate; confirm port/fiber capacity, access and route.</t>
        </is>
      </c>
      <c r="AE641" s="16" t="n">
        <v>2637</v>
      </c>
    </row>
    <row r="642">
      <c r="A642" s="16" t="n">
        <v>3</v>
      </c>
      <c r="B642" s="16" t="n">
        <v>638</v>
      </c>
      <c r="C642" s="16" t="n">
        <v>2638</v>
      </c>
      <c r="D642" s="17" t="inlineStr">
        <is>
          <t>1380611024</t>
        </is>
      </c>
      <c r="E642" s="17" t="inlineStr">
        <is>
          <t>National Capital Region (NCR)</t>
        </is>
      </c>
      <c r="F642" s="17" t="inlineStr">
        <is>
          <t>First District (Not a Province)</t>
        </is>
      </c>
      <c r="G642" s="17" t="inlineStr">
        <is>
          <t>City of Manila</t>
        </is>
      </c>
      <c r="H642" s="17" t="inlineStr">
        <is>
          <t>Barangay 810</t>
        </is>
      </c>
      <c r="I642" s="18" t="n">
        <v>14.58072</v>
      </c>
      <c r="J642" s="18" t="n">
        <v>121.0009</v>
      </c>
      <c r="K642" s="17" t="inlineStr">
        <is>
          <t>U</t>
        </is>
      </c>
      <c r="L642" s="11" t="n">
        <v>2363</v>
      </c>
      <c r="M642" s="19" t="n">
        <v>3.9</v>
      </c>
      <c r="N642" s="20">
        <f>INT(L642/M642)</f>
        <v/>
      </c>
      <c r="O642" s="20">
        <f>INT(N642*0.3+0.5)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47.54</v>
      </c>
      <c r="T642" s="19" t="n">
        <v>45.1</v>
      </c>
      <c r="U642" s="17" t="inlineStr">
        <is>
          <t>Tier 2 High GIDA (Score 40.0–49.9)</t>
        </is>
      </c>
      <c r="V642" s="19" t="n">
        <v>69.31999999999999</v>
      </c>
      <c r="W642" s="19" t="n">
        <v>48.46</v>
      </c>
      <c r="X642" s="19" t="n">
        <v>69.31999999999999</v>
      </c>
      <c r="Y642" s="20">
        <f>ROUND(V642*0.35+W642*0.35+X642*0.30,2)</f>
        <v/>
      </c>
      <c r="Z642" s="25" t="inlineStr">
        <is>
          <t>A - Node within 0.5 km</t>
        </is>
      </c>
      <c r="AA642" s="19" t="n">
        <v>0.46</v>
      </c>
      <c r="AB642" s="19" t="n">
        <v>0.22</v>
      </c>
      <c r="AC642" s="17" t="inlineStr">
        <is>
          <t>Line: Aerial 24C</t>
        </is>
      </c>
      <c r="AD642" s="17" t="inlineStr">
        <is>
          <t>First survey candidate: confirm node handoff, spare capacity and short route; co-location not established.</t>
        </is>
      </c>
      <c r="AE642" s="16" t="n">
        <v>2638</v>
      </c>
    </row>
    <row r="643">
      <c r="A643" s="16" t="n">
        <v>3</v>
      </c>
      <c r="B643" s="16" t="n">
        <v>639</v>
      </c>
      <c r="C643" s="16" t="n">
        <v>2639</v>
      </c>
      <c r="D643" s="17" t="inlineStr">
        <is>
          <t>1903631015</t>
        </is>
      </c>
      <c r="E643" s="17" t="inlineStr">
        <is>
          <t>Bangsamoro Autonomous Region In Muslim Mindanao (BARMM)</t>
        </is>
      </c>
      <c r="F643" s="17" t="inlineStr">
        <is>
          <t>Lanao del Sur</t>
        </is>
      </c>
      <c r="G643" s="17" t="inlineStr">
        <is>
          <t>Marogong</t>
        </is>
      </c>
      <c r="H643" s="17" t="inlineStr">
        <is>
          <t>Mantailoco</t>
        </is>
      </c>
      <c r="I643" s="18" t="n">
        <v>17.254825</v>
      </c>
      <c r="J643" s="18" t="n">
        <v>122.228869</v>
      </c>
      <c r="K643" s="17" t="inlineStr">
        <is>
          <t>R</t>
        </is>
      </c>
      <c r="L643" s="11" t="n">
        <v>958</v>
      </c>
      <c r="M643" s="19" t="n">
        <v>5.7</v>
      </c>
      <c r="N643" s="20">
        <f>INT(L643/M643)</f>
        <v/>
      </c>
      <c r="O643" s="20">
        <f>INT(N643*0.3+0.5)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29.41</v>
      </c>
      <c r="T643" s="19" t="n">
        <v>34.3</v>
      </c>
      <c r="U643" s="17" t="inlineStr">
        <is>
          <t>Tier 2 High GIDA (Score 40.0–49.9)</t>
        </is>
      </c>
      <c r="V643" s="19" t="n">
        <v>69.31</v>
      </c>
      <c r="W643" s="19" t="n">
        <v>48.46</v>
      </c>
      <c r="X643" s="19" t="n">
        <v>69.31</v>
      </c>
      <c r="Y643" s="20">
        <f>ROUND(V643*0.35+W643*0.35+X643*0.30,2)</f>
        <v/>
      </c>
      <c r="Z643" s="24" t="inlineStr">
        <is>
          <t>F - Nearest node and line over 5 km</t>
        </is>
      </c>
      <c r="AA643" s="19" t="n">
        <v>29.41</v>
      </c>
      <c r="AB643" s="19" t="n">
        <v>34.29</v>
      </c>
      <c r="AC643" s="17" t="inlineStr">
        <is>
          <t>Node: IGI003 - PM</t>
        </is>
      </c>
      <c r="AD643" s="17" t="inlineStr">
        <is>
          <t>Remote site candidate: deploy Starlink LEO satellite backhaul or long microwave hop.</t>
        </is>
      </c>
      <c r="AE643" s="16" t="n">
        <v>2639</v>
      </c>
    </row>
    <row r="644">
      <c r="A644" s="16" t="n">
        <v>3</v>
      </c>
      <c r="B644" s="16" t="n">
        <v>640</v>
      </c>
      <c r="C644" s="16" t="n">
        <v>2640</v>
      </c>
      <c r="D644" s="17" t="inlineStr">
        <is>
          <t>0907311017</t>
        </is>
      </c>
      <c r="E644" s="17" t="inlineStr">
        <is>
          <t>Region IX (Zamboanga Peninsula)</t>
        </is>
      </c>
      <c r="F644" s="17" t="inlineStr">
        <is>
          <t>Zamboanga del Sur</t>
        </is>
      </c>
      <c r="G644" s="17" t="inlineStr">
        <is>
          <t>Kumalarang</t>
        </is>
      </c>
      <c r="H644" s="17" t="inlineStr">
        <is>
          <t>Limamawan</t>
        </is>
      </c>
      <c r="I644" s="18" t="n">
        <v>7.7982249</v>
      </c>
      <c r="J644" s="18" t="n">
        <v>123.1702755</v>
      </c>
      <c r="K644" s="17" t="inlineStr">
        <is>
          <t>R</t>
        </is>
      </c>
      <c r="L644" s="11" t="n">
        <v>326</v>
      </c>
      <c r="M644" s="19" t="n">
        <v>3.9</v>
      </c>
      <c r="N644" s="20">
        <f>INT(L644/M644)</f>
        <v/>
      </c>
      <c r="O644" s="20">
        <f>INT(N644*0.3+0.5)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14.8</v>
      </c>
      <c r="T644" s="19" t="n">
        <v>1.57</v>
      </c>
      <c r="U644" s="17" t="inlineStr">
        <is>
          <t>Tier 2 High GIDA (Score 40.0–49.9)</t>
        </is>
      </c>
      <c r="V644" s="19" t="n">
        <v>69.31</v>
      </c>
      <c r="W644" s="19" t="n">
        <v>48.45</v>
      </c>
      <c r="X644" s="19" t="n">
        <v>69.31</v>
      </c>
      <c r="Y644" s="20">
        <f>ROUND(V644*0.35+W644*0.35+X644*0.30,2)</f>
        <v/>
      </c>
      <c r="Z644" s="23" t="inlineStr">
        <is>
          <t>D - Other node or line within 3 km</t>
        </is>
      </c>
      <c r="AA644" s="19" t="n">
        <v>14.8</v>
      </c>
      <c r="AB644" s="19" t="n">
        <v>1.57</v>
      </c>
      <c r="AC644" s="17" t="inlineStr">
        <is>
          <t>Line: PAGADIAN - BUUG</t>
        </is>
      </c>
      <c r="AD644" s="17" t="inlineStr">
        <is>
          <t>Route options survey candidate: compare actual node lateral with approved line tap.</t>
        </is>
      </c>
      <c r="AE644" s="16" t="n">
        <v>2640</v>
      </c>
    </row>
    <row r="645">
      <c r="A645" s="16" t="n">
        <v>3</v>
      </c>
      <c r="B645" s="16" t="n">
        <v>641</v>
      </c>
      <c r="C645" s="16" t="n">
        <v>2641</v>
      </c>
      <c r="D645" s="17" t="inlineStr">
        <is>
          <t>PH0002641</t>
        </is>
      </c>
      <c r="E645" s="17" t="inlineStr">
        <is>
          <t>NCR</t>
        </is>
      </c>
      <c r="F645" s="17" t="inlineStr">
        <is>
          <t>Metro Manila</t>
        </is>
      </c>
      <c r="G645" s="17" t="inlineStr">
        <is>
          <t>Caloocan City</t>
        </is>
      </c>
      <c r="H645" s="17" t="inlineStr">
        <is>
          <t>Barangay 43</t>
        </is>
      </c>
      <c r="I645" s="18" t="n">
        <v>14.619198</v>
      </c>
      <c r="J645" s="18" t="n">
        <v>120.972473</v>
      </c>
      <c r="K645" s="17" t="inlineStr">
        <is>
          <t>R</t>
        </is>
      </c>
      <c r="L645" s="11" t="n">
        <v>2279</v>
      </c>
      <c r="M645" s="19" t="n">
        <v>3.8</v>
      </c>
      <c r="N645" s="20">
        <f>INT(L645/M645)</f>
        <v/>
      </c>
      <c r="O645" s="20">
        <f>INT(N645*0.3+0.5)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18.78</v>
      </c>
      <c r="T645" s="19" t="n">
        <v>9.41</v>
      </c>
      <c r="U645" s="17" t="inlineStr">
        <is>
          <t>Tier 2 High GIDA (Score 40.0–49.9)</t>
        </is>
      </c>
      <c r="V645" s="19" t="n">
        <v>69.31</v>
      </c>
      <c r="W645" s="19" t="n">
        <v>48.45</v>
      </c>
      <c r="X645" s="19" t="n">
        <v>69.31</v>
      </c>
      <c r="Y645" s="20">
        <f>ROUND(V645*0.35+W645*0.35+X645*0.30,2)</f>
        <v/>
      </c>
      <c r="Z645" s="25" t="inlineStr">
        <is>
          <t>B - Node 0.5-1 km</t>
        </is>
      </c>
      <c r="AA645" s="19" t="n">
        <v>0.86</v>
      </c>
      <c r="AB645" s="19" t="n">
        <v>0.13</v>
      </c>
      <c r="AC645" s="17" t="inlineStr">
        <is>
          <t>Line: Aerial 24C</t>
        </is>
      </c>
      <c r="AD645" s="17" t="inlineStr">
        <is>
          <t>Short node lateral candidate; confirm port/fiber capacity, access and route.</t>
        </is>
      </c>
      <c r="AE645" s="16" t="n">
        <v>2641</v>
      </c>
    </row>
    <row r="646">
      <c r="A646" s="16" t="n">
        <v>3</v>
      </c>
      <c r="B646" s="16" t="n">
        <v>642</v>
      </c>
      <c r="C646" s="16" t="n">
        <v>2642</v>
      </c>
      <c r="D646" s="17" t="inlineStr">
        <is>
          <t>PH0002642</t>
        </is>
      </c>
      <c r="E646" s="17" t="inlineStr">
        <is>
          <t>NCR</t>
        </is>
      </c>
      <c r="F646" s="17" t="inlineStr">
        <is>
          <t>Metro Manila</t>
        </is>
      </c>
      <c r="G646" s="17" t="inlineStr">
        <is>
          <t>Caloocan City</t>
        </is>
      </c>
      <c r="H646" s="17" t="inlineStr">
        <is>
          <t>Barangay 29</t>
        </is>
      </c>
      <c r="I646" s="18" t="n">
        <v>14.6024105</v>
      </c>
      <c r="J646" s="18" t="n">
        <v>120.9643742</v>
      </c>
      <c r="K646" s="17" t="inlineStr">
        <is>
          <t>R</t>
        </is>
      </c>
      <c r="L646" s="11" t="n">
        <v>2279</v>
      </c>
      <c r="M646" s="19" t="n">
        <v>3.8</v>
      </c>
      <c r="N646" s="20">
        <f>INT(L646/M646)</f>
        <v/>
      </c>
      <c r="O646" s="20">
        <f>INT(N646*0.3+0.5)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80.75</v>
      </c>
      <c r="T646" s="19" t="n">
        <v>79.22</v>
      </c>
      <c r="U646" s="17" t="inlineStr">
        <is>
          <t>Tier 2 High GIDA (Score 40.0–49.9)</t>
        </is>
      </c>
      <c r="V646" s="19" t="n">
        <v>69.3</v>
      </c>
      <c r="W646" s="19" t="n">
        <v>48.45</v>
      </c>
      <c r="X646" s="19" t="n">
        <v>69.3</v>
      </c>
      <c r="Y646" s="20">
        <f>ROUND(V646*0.35+W646*0.35+X646*0.30,2)</f>
        <v/>
      </c>
      <c r="Z646" s="25" t="inlineStr">
        <is>
          <t>B - Node 0.5-1 km</t>
        </is>
      </c>
      <c r="AA646" s="19" t="n">
        <v>0.75</v>
      </c>
      <c r="AB646" s="19" t="n">
        <v>0.74</v>
      </c>
      <c r="AC646" s="17" t="inlineStr">
        <is>
          <t>Line: Aerial 24C</t>
        </is>
      </c>
      <c r="AD646" s="17" t="inlineStr">
        <is>
          <t>Short node lateral candidate; confirm port/fiber capacity, access and route.</t>
        </is>
      </c>
      <c r="AE646" s="16" t="n">
        <v>2642</v>
      </c>
    </row>
    <row r="647">
      <c r="A647" s="16" t="n">
        <v>3</v>
      </c>
      <c r="B647" s="16" t="n">
        <v>643</v>
      </c>
      <c r="C647" s="16" t="n">
        <v>2643</v>
      </c>
      <c r="D647" s="17" t="inlineStr">
        <is>
          <t>1380606171</t>
        </is>
      </c>
      <c r="E647" s="17" t="inlineStr">
        <is>
          <t>National Capital Region (NCR)</t>
        </is>
      </c>
      <c r="F647" s="17" t="inlineStr">
        <is>
          <t>First District (Not a Province)</t>
        </is>
      </c>
      <c r="G647" s="17" t="inlineStr">
        <is>
          <t>City of Manila</t>
        </is>
      </c>
      <c r="H647" s="17" t="inlineStr">
        <is>
          <t>Barangay 565</t>
        </is>
      </c>
      <c r="I647" s="18" t="n">
        <v>14.602874</v>
      </c>
      <c r="J647" s="18" t="n">
        <v>121.008244</v>
      </c>
      <c r="K647" s="17" t="inlineStr">
        <is>
          <t>U</t>
        </is>
      </c>
      <c r="L647" s="11" t="n">
        <v>2539</v>
      </c>
      <c r="M647" s="19" t="n">
        <v>3.9</v>
      </c>
      <c r="N647" s="20">
        <f>INT(L647/M647)</f>
        <v/>
      </c>
      <c r="O647" s="20">
        <f>INT(N647*0.3+0.5)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3.39</v>
      </c>
      <c r="T647" s="19" t="n">
        <v>3.22</v>
      </c>
      <c r="U647" s="17" t="inlineStr">
        <is>
          <t>Tier 2 High GIDA (Score 40.0–49.9)</t>
        </is>
      </c>
      <c r="V647" s="19" t="n">
        <v>69.3</v>
      </c>
      <c r="W647" s="19" t="n">
        <v>48.45</v>
      </c>
      <c r="X647" s="19" t="n">
        <v>69.3</v>
      </c>
      <c r="Y647" s="20">
        <f>ROUND(V647*0.35+W647*0.35+X647*0.30,2)</f>
        <v/>
      </c>
      <c r="Z647" s="25" t="inlineStr">
        <is>
          <t>A - Node within 0.5 km</t>
        </is>
      </c>
      <c r="AA647" s="19" t="n">
        <v>0.41</v>
      </c>
      <c r="AB647" s="19" t="n">
        <v>0.08</v>
      </c>
      <c r="AC647" s="17" t="inlineStr">
        <is>
          <t>Line: Aerial 24C</t>
        </is>
      </c>
      <c r="AD647" s="17" t="inlineStr">
        <is>
          <t>First survey candidate: confirm node handoff, spare capacity and short route; co-location not established.</t>
        </is>
      </c>
      <c r="AE647" s="16" t="n">
        <v>2643</v>
      </c>
    </row>
    <row r="648">
      <c r="A648" s="16" t="n">
        <v>3</v>
      </c>
      <c r="B648" s="16" t="n">
        <v>644</v>
      </c>
      <c r="C648" s="16" t="n">
        <v>2644</v>
      </c>
      <c r="D648" s="17" t="inlineStr">
        <is>
          <t>0504117022</t>
        </is>
      </c>
      <c r="E648" s="17" t="inlineStr">
        <is>
          <t>Region V (Bicol Region)</t>
        </is>
      </c>
      <c r="F648" s="17" t="inlineStr">
        <is>
          <t>Masbate</t>
        </is>
      </c>
      <c r="G648" s="17" t="inlineStr">
        <is>
          <t>Placer</t>
        </is>
      </c>
      <c r="H648" s="17" t="inlineStr">
        <is>
          <t>Nagarao</t>
        </is>
      </c>
      <c r="I648" s="18" t="n">
        <v>11.8183873645474</v>
      </c>
      <c r="J648" s="18" t="n">
        <v>123.8447435887679</v>
      </c>
      <c r="K648" s="17" t="inlineStr">
        <is>
          <t>R</t>
        </is>
      </c>
      <c r="L648" s="11" t="n">
        <v>835</v>
      </c>
      <c r="M648" s="19" t="n">
        <v>4.1</v>
      </c>
      <c r="N648" s="20">
        <f>INT(L648/M648)</f>
        <v/>
      </c>
      <c r="O648" s="20">
        <f>INT(N648*0.3+0.5)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9.130000000000001</v>
      </c>
      <c r="T648" s="19" t="n">
        <v>31.85</v>
      </c>
      <c r="U648" s="17" t="inlineStr">
        <is>
          <t>Tier 2 High GIDA (Score 40.0–49.9)</t>
        </is>
      </c>
      <c r="V648" s="19" t="n">
        <v>69.3</v>
      </c>
      <c r="W648" s="19" t="n">
        <v>48.45</v>
      </c>
      <c r="X648" s="19" t="n">
        <v>69.3</v>
      </c>
      <c r="Y648" s="20">
        <f>ROUND(V648*0.35+W648*0.35+X648*0.30,2)</f>
        <v/>
      </c>
      <c r="Z648" s="24" t="inlineStr">
        <is>
          <t>F - Nearest node and line over 5 km</t>
        </is>
      </c>
      <c r="AA648" s="19" t="n">
        <v>9.130000000000001</v>
      </c>
      <c r="AB648" s="19" t="n">
        <v>57.58</v>
      </c>
      <c r="AC648" s="17" t="inlineStr">
        <is>
          <t>Node: PRM001 - BP</t>
        </is>
      </c>
      <c r="AD648" s="17" t="inlineStr">
        <is>
          <t>Remote site candidate: deploy Starlink LEO satellite backhaul or long microwave hop.</t>
        </is>
      </c>
      <c r="AE648" s="16" t="n">
        <v>2644</v>
      </c>
    </row>
    <row r="649">
      <c r="A649" s="16" t="n">
        <v>3</v>
      </c>
      <c r="B649" s="16" t="n">
        <v>645</v>
      </c>
      <c r="C649" s="16" t="n">
        <v>2645</v>
      </c>
      <c r="D649" s="17" t="inlineStr">
        <is>
          <t>1380606047</t>
        </is>
      </c>
      <c r="E649" s="17" t="inlineStr">
        <is>
          <t>National Capital Region (NCR)</t>
        </is>
      </c>
      <c r="F649" s="17" t="inlineStr">
        <is>
          <t>First District (Not a Province)</t>
        </is>
      </c>
      <c r="G649" s="17" t="inlineStr">
        <is>
          <t>City of Manila</t>
        </is>
      </c>
      <c r="H649" s="17" t="inlineStr">
        <is>
          <t>Barangay 441</t>
        </is>
      </c>
      <c r="I649" s="18" t="n">
        <v>14.604234</v>
      </c>
      <c r="J649" s="18" t="n">
        <v>120.999536</v>
      </c>
      <c r="K649" s="17" t="inlineStr">
        <is>
          <t>U</t>
        </is>
      </c>
      <c r="L649" s="11" t="n">
        <v>882</v>
      </c>
      <c r="M649" s="19" t="n">
        <v>3.9</v>
      </c>
      <c r="N649" s="20">
        <f>INT(L649/M649)</f>
        <v/>
      </c>
      <c r="O649" s="20">
        <f>INT(N649*0.3+0.5)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9.779999999999999</v>
      </c>
      <c r="T649" s="19" t="n">
        <v>10.91</v>
      </c>
      <c r="U649" s="17" t="inlineStr">
        <is>
          <t>Tier 2 High GIDA (Score 40.0–49.9)</t>
        </is>
      </c>
      <c r="V649" s="19" t="n">
        <v>69.29000000000001</v>
      </c>
      <c r="W649" s="19" t="n">
        <v>48.44</v>
      </c>
      <c r="X649" s="19" t="n">
        <v>69.29000000000001</v>
      </c>
      <c r="Y649" s="20">
        <f>ROUND(V649*0.35+W649*0.35+X649*0.30,2)</f>
        <v/>
      </c>
      <c r="Z649" s="25" t="inlineStr">
        <is>
          <t>B - Node 0.5-1 km</t>
        </is>
      </c>
      <c r="AA649" s="19" t="n">
        <v>0.59</v>
      </c>
      <c r="AB649" s="19" t="n">
        <v>0.04</v>
      </c>
      <c r="AC649" s="17" t="inlineStr">
        <is>
          <t>Line: Aerial 24C</t>
        </is>
      </c>
      <c r="AD649" s="17" t="inlineStr">
        <is>
          <t>Short node lateral candidate; confirm port/fiber capacity, access and route.</t>
        </is>
      </c>
      <c r="AE649" s="16" t="n">
        <v>2645</v>
      </c>
    </row>
    <row r="650">
      <c r="A650" s="16" t="n">
        <v>3</v>
      </c>
      <c r="B650" s="16" t="n">
        <v>646</v>
      </c>
      <c r="C650" s="16" t="n">
        <v>2646</v>
      </c>
      <c r="D650" s="17" t="inlineStr">
        <is>
          <t>1381100124</t>
        </is>
      </c>
      <c r="E650" s="17" t="inlineStr">
        <is>
          <t>National Capital Region (NCR)</t>
        </is>
      </c>
      <c r="F650" s="17" t="inlineStr">
        <is>
          <t>Fourth District (Not a Province)</t>
        </is>
      </c>
      <c r="G650" s="17" t="inlineStr">
        <is>
          <t>Pasay City</t>
        </is>
      </c>
      <c r="H650" s="17" t="inlineStr">
        <is>
          <t>Barangay 124</t>
        </is>
      </c>
      <c r="I650" s="18" t="n">
        <v>14.547479</v>
      </c>
      <c r="J650" s="18" t="n">
        <v>121.007052</v>
      </c>
      <c r="K650" s="17" t="inlineStr">
        <is>
          <t>U</t>
        </is>
      </c>
      <c r="L650" s="11" t="n">
        <v>1713</v>
      </c>
      <c r="M650" s="19" t="n">
        <v>3.4</v>
      </c>
      <c r="N650" s="20">
        <f>INT(L650/M650)</f>
        <v/>
      </c>
      <c r="O650" s="20">
        <f>INT(N650*0.3+0.5)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13.46</v>
      </c>
      <c r="T650" s="19" t="n">
        <v>16.98</v>
      </c>
      <c r="U650" s="17" t="inlineStr">
        <is>
          <t>Tier 2 High GIDA (Score 40.0–49.9)</t>
        </is>
      </c>
      <c r="V650" s="19" t="n">
        <v>69.29000000000001</v>
      </c>
      <c r="W650" s="19" t="n">
        <v>48.44</v>
      </c>
      <c r="X650" s="19" t="n">
        <v>69.29000000000001</v>
      </c>
      <c r="Y650" s="20">
        <f>ROUND(V650*0.35+W650*0.35+X650*0.30,2)</f>
        <v/>
      </c>
      <c r="Z650" s="25" t="inlineStr">
        <is>
          <t>B - Node 0.5-1 km</t>
        </is>
      </c>
      <c r="AA650" s="19" t="n">
        <v>0.53</v>
      </c>
      <c r="AB650" s="19" t="n">
        <v>0.31</v>
      </c>
      <c r="AC650" s="17" t="inlineStr">
        <is>
          <t>Line: Aerial 24C</t>
        </is>
      </c>
      <c r="AD650" s="17" t="inlineStr">
        <is>
          <t>Short node lateral candidate; confirm port/fiber capacity, access and route.</t>
        </is>
      </c>
      <c r="AE650" s="16" t="n">
        <v>2646</v>
      </c>
    </row>
    <row r="651">
      <c r="A651" s="16" t="n">
        <v>3</v>
      </c>
      <c r="B651" s="16" t="n">
        <v>647</v>
      </c>
      <c r="C651" s="16" t="n">
        <v>2647</v>
      </c>
      <c r="D651" s="17" t="inlineStr">
        <is>
          <t>1102508016</t>
        </is>
      </c>
      <c r="E651" s="17" t="inlineStr">
        <is>
          <t>Region XI (Davao Region)</t>
        </is>
      </c>
      <c r="F651" s="17" t="inlineStr">
        <is>
          <t>Davao Oriental</t>
        </is>
      </c>
      <c r="G651" s="17" t="inlineStr">
        <is>
          <t>Manay</t>
        </is>
      </c>
      <c r="H651" s="17" t="inlineStr">
        <is>
          <t>New Taokanga</t>
        </is>
      </c>
      <c r="I651" s="18" t="n">
        <v>7.263455107935014</v>
      </c>
      <c r="J651" s="18" t="n">
        <v>126.3908209427822</v>
      </c>
      <c r="K651" s="17" t="inlineStr">
        <is>
          <t>R</t>
        </is>
      </c>
      <c r="L651" s="11" t="n">
        <v>3025</v>
      </c>
      <c r="M651" s="19" t="n">
        <v>3.6</v>
      </c>
      <c r="N651" s="20">
        <f>INT(L651/M651)</f>
        <v/>
      </c>
      <c r="O651" s="20">
        <f>INT(N651*0.3+0.5)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39.26</v>
      </c>
      <c r="T651" s="19" t="n">
        <v>38.83</v>
      </c>
      <c r="U651" s="17" t="inlineStr">
        <is>
          <t>Tier 2 High GIDA (Score 40.0–49.9)</t>
        </is>
      </c>
      <c r="V651" s="19" t="n">
        <v>69.29000000000001</v>
      </c>
      <c r="W651" s="19" t="n">
        <v>48.44</v>
      </c>
      <c r="X651" s="19" t="n">
        <v>69.29000000000001</v>
      </c>
      <c r="Y651" s="20">
        <f>ROUND(V651*0.35+W651*0.35+X651*0.30,2)</f>
        <v/>
      </c>
      <c r="Z651" s="24" t="inlineStr">
        <is>
          <t>F - Nearest node and line over 5 km</t>
        </is>
      </c>
      <c r="AA651" s="19" t="n">
        <v>39.26</v>
      </c>
      <c r="AB651" s="19" t="n">
        <v>38.68</v>
      </c>
      <c r="AC651" s="17" t="inlineStr">
        <is>
          <t>Line: PANTUKAN - MATI SEGMENT 5</t>
        </is>
      </c>
      <c r="AD651" s="17" t="inlineStr">
        <is>
          <t>Remote site candidate: deploy Starlink LEO satellite backhaul or long microwave hop.</t>
        </is>
      </c>
      <c r="AE651" s="16" t="n">
        <v>2647</v>
      </c>
    </row>
    <row r="652">
      <c r="A652" s="16" t="n">
        <v>3</v>
      </c>
      <c r="B652" s="16" t="n">
        <v>648</v>
      </c>
      <c r="C652" s="16" t="n">
        <v>2648</v>
      </c>
      <c r="D652" s="17" t="inlineStr">
        <is>
          <t>1906605008</t>
        </is>
      </c>
      <c r="E652" s="17" t="inlineStr">
        <is>
          <t>Bangsamoro Autonomous Region In Muslim Mindanao (BARMM)</t>
        </is>
      </c>
      <c r="F652" s="17" t="inlineStr">
        <is>
          <t>Sulu</t>
        </is>
      </c>
      <c r="G652" s="17" t="inlineStr">
        <is>
          <t>Maimbung</t>
        </is>
      </c>
      <c r="H652" s="17" t="inlineStr">
        <is>
          <t>Gulangan</t>
        </is>
      </c>
      <c r="I652" s="18" t="n">
        <v>17.255334</v>
      </c>
      <c r="J652" s="18" t="n">
        <v>122.229378</v>
      </c>
      <c r="K652" s="17" t="inlineStr">
        <is>
          <t>R</t>
        </is>
      </c>
      <c r="L652" s="11" t="n">
        <v>1007</v>
      </c>
      <c r="M652" s="19" t="n">
        <v>6</v>
      </c>
      <c r="N652" s="20">
        <f>INT(L652/M652)</f>
        <v/>
      </c>
      <c r="O652" s="20">
        <f>INT(N652*0.3+0.5)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29.49</v>
      </c>
      <c r="T652" s="19" t="n">
        <v>34.36</v>
      </c>
      <c r="U652" s="17" t="inlineStr">
        <is>
          <t>Tier 2 High GIDA (Score 40.0–49.9)</t>
        </is>
      </c>
      <c r="V652" s="19" t="n">
        <v>69.29000000000001</v>
      </c>
      <c r="W652" s="19" t="n">
        <v>48.44</v>
      </c>
      <c r="X652" s="19" t="n">
        <v>69.29000000000001</v>
      </c>
      <c r="Y652" s="20">
        <f>ROUND(V652*0.35+W652*0.35+X652*0.30,2)</f>
        <v/>
      </c>
      <c r="Z652" s="24" t="inlineStr">
        <is>
          <t>F - Nearest node and line over 5 km</t>
        </is>
      </c>
      <c r="AA652" s="19" t="n">
        <v>29.49</v>
      </c>
      <c r="AB652" s="19" t="n">
        <v>34.36</v>
      </c>
      <c r="AC652" s="17" t="inlineStr">
        <is>
          <t>Node: IGI003 - PM</t>
        </is>
      </c>
      <c r="AD652" s="17" t="inlineStr">
        <is>
          <t>Remote site candidate: deploy Starlink LEO satellite backhaul or long microwave hop.</t>
        </is>
      </c>
      <c r="AE652" s="16" t="n">
        <v>2648</v>
      </c>
    </row>
    <row r="653">
      <c r="A653" s="16" t="n">
        <v>3</v>
      </c>
      <c r="B653" s="16" t="n">
        <v>649</v>
      </c>
      <c r="C653" s="16" t="n">
        <v>2649</v>
      </c>
      <c r="D653" s="17" t="inlineStr">
        <is>
          <t>0806011022</t>
        </is>
      </c>
      <c r="E653" s="17" t="inlineStr">
        <is>
          <t>Region VIII (Eastern Visayas)</t>
        </is>
      </c>
      <c r="F653" s="17" t="inlineStr">
        <is>
          <t>Samar</t>
        </is>
      </c>
      <c r="G653" s="17" t="inlineStr">
        <is>
          <t>Matuguinao</t>
        </is>
      </c>
      <c r="H653" s="17" t="inlineStr">
        <is>
          <t>Inubod</t>
        </is>
      </c>
      <c r="I653" s="18" t="n">
        <v>12.14476660010441</v>
      </c>
      <c r="J653" s="18" t="n">
        <v>124.8851227245814</v>
      </c>
      <c r="K653" s="17" t="inlineStr">
        <is>
          <t>R</t>
        </is>
      </c>
      <c r="L653" s="11" t="n">
        <v>259</v>
      </c>
      <c r="M653" s="19" t="n">
        <v>4.1</v>
      </c>
      <c r="N653" s="20">
        <f>INT(L653/M653)</f>
        <v/>
      </c>
      <c r="O653" s="20">
        <f>INT(N653*0.3+0.5)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96.34999999999999</v>
      </c>
      <c r="T653" s="19" t="n">
        <v>96.3</v>
      </c>
      <c r="U653" s="17" t="inlineStr">
        <is>
          <t>Tier 2 High GIDA (Score 40.0–49.9)</t>
        </is>
      </c>
      <c r="V653" s="19" t="n">
        <v>69.29000000000001</v>
      </c>
      <c r="W653" s="19" t="n">
        <v>48.44</v>
      </c>
      <c r="X653" s="19" t="n">
        <v>69.29000000000001</v>
      </c>
      <c r="Y653" s="20">
        <f>ROUND(V653*0.35+W653*0.35+X653*0.30,2)</f>
        <v/>
      </c>
      <c r="Z653" s="24" t="inlineStr">
        <is>
          <t>F - Nearest node and line over 5 km</t>
        </is>
      </c>
      <c r="AA653" s="19" t="n">
        <v>96.34999999999999</v>
      </c>
      <c r="AB653" s="19" t="n">
        <v>96.3</v>
      </c>
      <c r="AC653" s="17" t="inlineStr">
        <is>
          <t>Line: CAPOOCAN - TACLOBAN</t>
        </is>
      </c>
      <c r="AD653" s="17" t="inlineStr">
        <is>
          <t>Remote site candidate: deploy Starlink LEO satellite backhaul or long microwave hop.</t>
        </is>
      </c>
      <c r="AE653" s="16" t="n">
        <v>2649</v>
      </c>
    </row>
    <row r="654">
      <c r="A654" s="16" t="n">
        <v>3</v>
      </c>
      <c r="B654" s="16" t="n">
        <v>650</v>
      </c>
      <c r="C654" s="16" t="n">
        <v>2650</v>
      </c>
      <c r="D654" s="17" t="inlineStr">
        <is>
          <t>0806007055</t>
        </is>
      </c>
      <c r="E654" s="17" t="inlineStr">
        <is>
          <t>Region VIII (Eastern Visayas)</t>
        </is>
      </c>
      <c r="F654" s="17" t="inlineStr">
        <is>
          <t>Samar</t>
        </is>
      </c>
      <c r="G654" s="17" t="inlineStr">
        <is>
          <t>Gandara</t>
        </is>
      </c>
      <c r="H654" s="17" t="inlineStr">
        <is>
          <t>Nalihugan</t>
        </is>
      </c>
      <c r="I654" s="18" t="n">
        <v>12.0723841</v>
      </c>
      <c r="J654" s="18" t="n">
        <v>124.8178936</v>
      </c>
      <c r="K654" s="17" t="inlineStr">
        <is>
          <t>R</t>
        </is>
      </c>
      <c r="L654" s="11" t="n">
        <v>325</v>
      </c>
      <c r="M654" s="19" t="n">
        <v>4.1</v>
      </c>
      <c r="N654" s="20">
        <f>INT(L654/M654)</f>
        <v/>
      </c>
      <c r="O654" s="20">
        <f>INT(N654*0.3+0.5)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87.04000000000001</v>
      </c>
      <c r="T654" s="19" t="n">
        <v>87.01000000000001</v>
      </c>
      <c r="U654" s="17" t="inlineStr">
        <is>
          <t>Tier 2 High GIDA (Score 40.0–49.9)</t>
        </is>
      </c>
      <c r="V654" s="19" t="n">
        <v>69.29000000000001</v>
      </c>
      <c r="W654" s="19" t="n">
        <v>48.44</v>
      </c>
      <c r="X654" s="19" t="n">
        <v>69.29000000000001</v>
      </c>
      <c r="Y654" s="20">
        <f>ROUND(V654*0.35+W654*0.35+X654*0.30,2)</f>
        <v/>
      </c>
      <c r="Z654" s="24" t="inlineStr">
        <is>
          <t>F - Nearest node and line over 5 km</t>
        </is>
      </c>
      <c r="AA654" s="19" t="n">
        <v>87.04000000000001</v>
      </c>
      <c r="AB654" s="19" t="n">
        <v>87.01000000000001</v>
      </c>
      <c r="AC654" s="17" t="inlineStr">
        <is>
          <t>Line: CAPOOCAN - TACLOBAN</t>
        </is>
      </c>
      <c r="AD654" s="17" t="inlineStr">
        <is>
          <t>Remote site candidate: deploy Starlink LEO satellite backhaul or long microwave hop.</t>
        </is>
      </c>
      <c r="AE654" s="16" t="n">
        <v>2650</v>
      </c>
    </row>
    <row r="655">
      <c r="A655" s="16" t="n">
        <v>3</v>
      </c>
      <c r="B655" s="16" t="n">
        <v>651</v>
      </c>
      <c r="C655" s="16" t="n">
        <v>2651</v>
      </c>
      <c r="D655" s="17" t="inlineStr">
        <is>
          <t>1381100104</t>
        </is>
      </c>
      <c r="E655" s="17" t="inlineStr">
        <is>
          <t>National Capital Region (NCR)</t>
        </is>
      </c>
      <c r="F655" s="17" t="inlineStr">
        <is>
          <t>Fourth District (Not a Province)</t>
        </is>
      </c>
      <c r="G655" s="17" t="inlineStr">
        <is>
          <t>Pasay City</t>
        </is>
      </c>
      <c r="H655" s="17" t="inlineStr">
        <is>
          <t>Barangay 104</t>
        </is>
      </c>
      <c r="I655" s="18" t="n">
        <v>14.544903</v>
      </c>
      <c r="J655" s="18" t="n">
        <v>121.001852</v>
      </c>
      <c r="K655" s="17" t="inlineStr">
        <is>
          <t>U</t>
        </is>
      </c>
      <c r="L655" s="11" t="n">
        <v>1159</v>
      </c>
      <c r="M655" s="19" t="n">
        <v>3.4</v>
      </c>
      <c r="N655" s="20">
        <f>INT(L655/M655)</f>
        <v/>
      </c>
      <c r="O655" s="20">
        <f>INT(N655*0.3+0.5)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0.8</v>
      </c>
      <c r="T655" s="19" t="n">
        <v>0.37</v>
      </c>
      <c r="U655" s="17" t="inlineStr">
        <is>
          <t>Tier 2 High GIDA (Score 40.0–49.9)</t>
        </is>
      </c>
      <c r="V655" s="19" t="n">
        <v>69.29000000000001</v>
      </c>
      <c r="W655" s="19" t="n">
        <v>48.44</v>
      </c>
      <c r="X655" s="19" t="n">
        <v>69.29000000000001</v>
      </c>
      <c r="Y655" s="20">
        <f>ROUND(V655*0.35+W655*0.35+X655*0.30,2)</f>
        <v/>
      </c>
      <c r="Z655" s="25" t="inlineStr">
        <is>
          <t>B - Node 0.5-1 km</t>
        </is>
      </c>
      <c r="AA655" s="19" t="n">
        <v>0.8</v>
      </c>
      <c r="AB655" s="19" t="n">
        <v>0.26</v>
      </c>
      <c r="AC655" s="17" t="inlineStr">
        <is>
          <t>Line: UG 288C via Y-Duct</t>
        </is>
      </c>
      <c r="AD655" s="17" t="inlineStr">
        <is>
          <t>Short node lateral candidate; confirm port/fiber capacity, access and route.</t>
        </is>
      </c>
      <c r="AE655" s="16" t="n">
        <v>2651</v>
      </c>
    </row>
    <row r="656">
      <c r="A656" s="16" t="n">
        <v>3</v>
      </c>
      <c r="B656" s="16" t="n">
        <v>652</v>
      </c>
      <c r="C656" s="16" t="n">
        <v>2652</v>
      </c>
      <c r="D656" s="17" t="inlineStr">
        <is>
          <t>0806007073</t>
        </is>
      </c>
      <c r="E656" s="17" t="inlineStr">
        <is>
          <t>Region VIII (Eastern Visayas)</t>
        </is>
      </c>
      <c r="F656" s="17" t="inlineStr">
        <is>
          <t>Samar</t>
        </is>
      </c>
      <c r="G656" s="17" t="inlineStr">
        <is>
          <t>Gandara</t>
        </is>
      </c>
      <c r="H656" s="17" t="inlineStr">
        <is>
          <t>San Enrique</t>
        </is>
      </c>
      <c r="I656" s="18" t="n">
        <v>11.9698505</v>
      </c>
      <c r="J656" s="18" t="n">
        <v>124.717703</v>
      </c>
      <c r="K656" s="17" t="inlineStr">
        <is>
          <t>R</t>
        </is>
      </c>
      <c r="L656" s="11" t="n">
        <v>122</v>
      </c>
      <c r="M656" s="19" t="n">
        <v>4.1</v>
      </c>
      <c r="N656" s="20">
        <f>INT(L656/M656)</f>
        <v/>
      </c>
      <c r="O656" s="20">
        <f>INT(N656*0.3+0.5)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83.79000000000001</v>
      </c>
      <c r="T656" s="19" t="n">
        <v>83.76000000000001</v>
      </c>
      <c r="U656" s="17" t="inlineStr">
        <is>
          <t>Tier 2 High GIDA (Score 40.0–49.9)</t>
        </is>
      </c>
      <c r="V656" s="19" t="n">
        <v>69.29000000000001</v>
      </c>
      <c r="W656" s="19" t="n">
        <v>48.44</v>
      </c>
      <c r="X656" s="19" t="n">
        <v>69.29000000000001</v>
      </c>
      <c r="Y656" s="20">
        <f>ROUND(V656*0.35+W656*0.35+X656*0.30,2)</f>
        <v/>
      </c>
      <c r="Z656" s="24" t="inlineStr">
        <is>
          <t>F - Nearest node and line over 5 km</t>
        </is>
      </c>
      <c r="AA656" s="19" t="n">
        <v>74.56999999999999</v>
      </c>
      <c r="AB656" s="19" t="n">
        <v>74.54000000000001</v>
      </c>
      <c r="AC656" s="17" t="inlineStr">
        <is>
          <t>Line: CAPOOCAN - TACLOBAN</t>
        </is>
      </c>
      <c r="AD656" s="17" t="inlineStr">
        <is>
          <t>Remote site candidate: deploy Starlink LEO satellite backhaul or long microwave hop.</t>
        </is>
      </c>
      <c r="AE656" s="16" t="n">
        <v>2652</v>
      </c>
    </row>
    <row r="657">
      <c r="A657" s="16" t="n">
        <v>3</v>
      </c>
      <c r="B657" s="16" t="n">
        <v>653</v>
      </c>
      <c r="C657" s="16" t="n">
        <v>2653</v>
      </c>
      <c r="D657" s="17" t="inlineStr">
        <is>
          <t>1380606220</t>
        </is>
      </c>
      <c r="E657" s="17" t="inlineStr">
        <is>
          <t>National Capital Region (NCR)</t>
        </is>
      </c>
      <c r="F657" s="17" t="inlineStr">
        <is>
          <t>First District (Not a Province)</t>
        </is>
      </c>
      <c r="G657" s="17" t="inlineStr">
        <is>
          <t>City of Manila</t>
        </is>
      </c>
      <c r="H657" s="17" t="inlineStr">
        <is>
          <t>Barangay 613</t>
        </is>
      </c>
      <c r="I657" s="18" t="n">
        <v>14.596837</v>
      </c>
      <c r="J657" s="18" t="n">
        <v>121.0152</v>
      </c>
      <c r="K657" s="17" t="inlineStr">
        <is>
          <t>U</t>
        </is>
      </c>
      <c r="L657" s="11" t="n">
        <v>585</v>
      </c>
      <c r="M657" s="19" t="n">
        <v>3.9</v>
      </c>
      <c r="N657" s="20">
        <f>INT(L657/M657)</f>
        <v/>
      </c>
      <c r="O657" s="20">
        <f>INT(N657*0.3+0.5)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9.710000000000001</v>
      </c>
      <c r="T657" s="19" t="n">
        <v>9.51</v>
      </c>
      <c r="U657" s="17" t="inlineStr">
        <is>
          <t>Tier 2 High GIDA (Score 40.0–49.9)</t>
        </is>
      </c>
      <c r="V657" s="19" t="n">
        <v>69.28</v>
      </c>
      <c r="W657" s="19" t="n">
        <v>48.44</v>
      </c>
      <c r="X657" s="19" t="n">
        <v>69.28</v>
      </c>
      <c r="Y657" s="20">
        <f>ROUND(V657*0.35+W657*0.35+X657*0.30,2)</f>
        <v/>
      </c>
      <c r="Z657" s="23" t="inlineStr">
        <is>
          <t>D - Other node or line within 3 km</t>
        </is>
      </c>
      <c r="AA657" s="19" t="n">
        <v>1.29</v>
      </c>
      <c r="AB657" s="19" t="n">
        <v>0.65</v>
      </c>
      <c r="AC657" s="17" t="inlineStr">
        <is>
          <t>Line: UG 288C via W-Duct</t>
        </is>
      </c>
      <c r="AD657" s="17" t="inlineStr">
        <is>
          <t>Route options survey candidate: compare actual node lateral with approved line tap.</t>
        </is>
      </c>
      <c r="AE657" s="16" t="n">
        <v>2653</v>
      </c>
    </row>
    <row r="658">
      <c r="A658" s="16" t="n">
        <v>3</v>
      </c>
      <c r="B658" s="16" t="n">
        <v>654</v>
      </c>
      <c r="C658" s="16" t="n">
        <v>2654</v>
      </c>
      <c r="D658" s="17" t="inlineStr">
        <is>
          <t>1381100165</t>
        </is>
      </c>
      <c r="E658" s="17" t="inlineStr">
        <is>
          <t>National Capital Region (NCR)</t>
        </is>
      </c>
      <c r="F658" s="17" t="inlineStr">
        <is>
          <t>Fourth District (Not a Province)</t>
        </is>
      </c>
      <c r="G658" s="17" t="inlineStr">
        <is>
          <t>Pasay City</t>
        </is>
      </c>
      <c r="H658" s="17" t="inlineStr">
        <is>
          <t>Barangay 165</t>
        </is>
      </c>
      <c r="I658" s="18" t="n">
        <v>14.536596</v>
      </c>
      <c r="J658" s="18" t="n">
        <v>121.007342</v>
      </c>
      <c r="K658" s="17" t="inlineStr">
        <is>
          <t>U</t>
        </is>
      </c>
      <c r="L658" s="11" t="n">
        <v>5628</v>
      </c>
      <c r="M658" s="19" t="n">
        <v>3.4</v>
      </c>
      <c r="N658" s="20">
        <f>INT(L658/M658)</f>
        <v/>
      </c>
      <c r="O658" s="20">
        <f>INT(N658*0.3+0.5)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4.77</v>
      </c>
      <c r="T658" s="19" t="n">
        <v>3.94</v>
      </c>
      <c r="U658" s="17" t="inlineStr">
        <is>
          <t>Tier 2 High GIDA (Score 40.0–49.9)</t>
        </is>
      </c>
      <c r="V658" s="19" t="n">
        <v>69.28</v>
      </c>
      <c r="W658" s="19" t="n">
        <v>48.44</v>
      </c>
      <c r="X658" s="19" t="n">
        <v>69.28</v>
      </c>
      <c r="Y658" s="20">
        <f>ROUND(V658*0.35+W658*0.35+X658*0.30,2)</f>
        <v/>
      </c>
      <c r="Z658" s="22" t="inlineStr">
        <is>
          <t>C - Line within 0.5 km; node over 1 km</t>
        </is>
      </c>
      <c r="AA658" s="19" t="n">
        <v>1.46</v>
      </c>
      <c r="AB658" s="19" t="n">
        <v>0.42</v>
      </c>
      <c r="AC658" s="17" t="inlineStr">
        <is>
          <t>Line: Existing 24C</t>
        </is>
      </c>
      <c r="AD658" s="17" t="inlineStr">
        <is>
          <t>Splice closure / line-tap survey candidate; locate closure and confirm splicing/capacity.</t>
        </is>
      </c>
      <c r="AE658" s="16" t="n">
        <v>2654</v>
      </c>
    </row>
    <row r="659">
      <c r="A659" s="16" t="n">
        <v>3</v>
      </c>
      <c r="B659" s="16" t="n">
        <v>655</v>
      </c>
      <c r="C659" s="16" t="n">
        <v>2655</v>
      </c>
      <c r="D659" s="17" t="inlineStr">
        <is>
          <t>0804809012</t>
        </is>
      </c>
      <c r="E659" s="17" t="inlineStr">
        <is>
          <t>Region VIII (Eastern Visayas)</t>
        </is>
      </c>
      <c r="F659" s="17" t="inlineStr">
        <is>
          <t>Northern Samar</t>
        </is>
      </c>
      <c r="G659" s="17" t="inlineStr">
        <is>
          <t>Lapinig</t>
        </is>
      </c>
      <c r="H659" s="17" t="inlineStr">
        <is>
          <t>Palanas</t>
        </is>
      </c>
      <c r="I659" s="18" t="n">
        <v>12.2795407</v>
      </c>
      <c r="J659" s="18" t="n">
        <v>125.3062821</v>
      </c>
      <c r="K659" s="17" t="inlineStr">
        <is>
          <t>R</t>
        </is>
      </c>
      <c r="L659" s="11" t="n">
        <v>267</v>
      </c>
      <c r="M659" s="19" t="n">
        <v>4.3</v>
      </c>
      <c r="N659" s="20">
        <f>INT(L659/M659)</f>
        <v/>
      </c>
      <c r="O659" s="20">
        <f>INT(N659*0.3+0.5)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120.27</v>
      </c>
      <c r="T659" s="19" t="n">
        <v>122.98</v>
      </c>
      <c r="U659" s="17" t="inlineStr">
        <is>
          <t>Tier 2 High GIDA (Score 40.0–49.9)</t>
        </is>
      </c>
      <c r="V659" s="19" t="n">
        <v>69.28</v>
      </c>
      <c r="W659" s="19" t="n">
        <v>48.43</v>
      </c>
      <c r="X659" s="19" t="n">
        <v>69.28</v>
      </c>
      <c r="Y659" s="20">
        <f>ROUND(V659*0.35+W659*0.35+X659*0.30,2)</f>
        <v/>
      </c>
      <c r="Z659" s="24" t="inlineStr">
        <is>
          <t>F - Nearest node and line over 5 km</t>
        </is>
      </c>
      <c r="AA659" s="19" t="n">
        <v>120.27</v>
      </c>
      <c r="AB659" s="19" t="n">
        <v>122.97</v>
      </c>
      <c r="AC659" s="17" t="inlineStr">
        <is>
          <t>Node: TCL002 - TYPE 3</t>
        </is>
      </c>
      <c r="AD659" s="17" t="inlineStr">
        <is>
          <t>Remote site candidate: deploy Starlink LEO satellite backhaul or long microwave hop.</t>
        </is>
      </c>
      <c r="AE659" s="16" t="n">
        <v>2655</v>
      </c>
    </row>
    <row r="660">
      <c r="A660" s="16" t="n">
        <v>3</v>
      </c>
      <c r="B660" s="16" t="n">
        <v>656</v>
      </c>
      <c r="C660" s="16" t="n">
        <v>2656</v>
      </c>
      <c r="D660" s="17" t="inlineStr">
        <is>
          <t>1380606189</t>
        </is>
      </c>
      <c r="E660" s="17" t="inlineStr">
        <is>
          <t>National Capital Region (NCR)</t>
        </is>
      </c>
      <c r="F660" s="17" t="inlineStr">
        <is>
          <t>First District (Not a Province)</t>
        </is>
      </c>
      <c r="G660" s="17" t="inlineStr">
        <is>
          <t>City of Manila</t>
        </is>
      </c>
      <c r="H660" s="17" t="inlineStr">
        <is>
          <t>Barangay 583</t>
        </is>
      </c>
      <c r="I660" s="18" t="n">
        <v>14.6035854</v>
      </c>
      <c r="J660" s="18" t="n">
        <v>121.0116435</v>
      </c>
      <c r="K660" s="17" t="inlineStr">
        <is>
          <t>U</t>
        </is>
      </c>
      <c r="L660" s="11" t="n">
        <v>1317</v>
      </c>
      <c r="M660" s="19" t="n">
        <v>3.9</v>
      </c>
      <c r="N660" s="20">
        <f>INT(L660/M660)</f>
        <v/>
      </c>
      <c r="O660" s="20">
        <f>INT(N660*0.3+0.5)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10.5</v>
      </c>
      <c r="T660" s="19" t="n">
        <v>10.33</v>
      </c>
      <c r="U660" s="17" t="inlineStr">
        <is>
          <t>Tier 2 High GIDA (Score 40.0–49.9)</t>
        </is>
      </c>
      <c r="V660" s="19" t="n">
        <v>69.28</v>
      </c>
      <c r="W660" s="19" t="n">
        <v>48.43</v>
      </c>
      <c r="X660" s="19" t="n">
        <v>69.28</v>
      </c>
      <c r="Y660" s="20">
        <f>ROUND(V660*0.35+W660*0.35+X660*0.30,2)</f>
        <v/>
      </c>
      <c r="Z660" s="25" t="inlineStr">
        <is>
          <t>B - Node 0.5-1 km</t>
        </is>
      </c>
      <c r="AA660" s="19" t="n">
        <v>0.78</v>
      </c>
      <c r="AB660" s="19" t="n">
        <v>0.12</v>
      </c>
      <c r="AC660" s="17" t="inlineStr">
        <is>
          <t>Line: PSG001 RELIANCE TO NCC001</t>
        </is>
      </c>
      <c r="AD660" s="17" t="inlineStr">
        <is>
          <t>Short node lateral candidate; confirm port/fiber capacity, access and route.</t>
        </is>
      </c>
      <c r="AE660" s="16" t="n">
        <v>2656</v>
      </c>
    </row>
    <row r="661">
      <c r="A661" s="16" t="n">
        <v>3</v>
      </c>
      <c r="B661" s="16" t="n">
        <v>657</v>
      </c>
      <c r="C661" s="16" t="n">
        <v>2657</v>
      </c>
      <c r="D661" s="17" t="inlineStr">
        <is>
          <t>PH0002657</t>
        </is>
      </c>
      <c r="E661" s="17" t="inlineStr">
        <is>
          <t>IV-A</t>
        </is>
      </c>
      <c r="F661" s="17" t="inlineStr">
        <is>
          <t>Laguna</t>
        </is>
      </c>
      <c r="G661" s="17" t="inlineStr">
        <is>
          <t>San Pablo City</t>
        </is>
      </c>
      <c r="H661" s="17" t="inlineStr">
        <is>
          <t>Barangay I-B (Pob.)</t>
        </is>
      </c>
      <c r="I661" s="18" t="n">
        <v>14.06908</v>
      </c>
      <c r="J661" s="18" t="n">
        <v>121.316098</v>
      </c>
      <c r="K661" s="17" t="inlineStr">
        <is>
          <t>R</t>
        </is>
      </c>
      <c r="L661" s="11" t="n">
        <v>2412</v>
      </c>
      <c r="M661" s="19" t="n">
        <v>3.3</v>
      </c>
      <c r="N661" s="20">
        <f>INT(L661/M661)</f>
        <v/>
      </c>
      <c r="O661" s="20">
        <f>INT(N661*0.3+0.5)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1.33</v>
      </c>
      <c r="T661" s="19" t="n">
        <v>0.45</v>
      </c>
      <c r="U661" s="17" t="inlineStr">
        <is>
          <t>Tier 2 High GIDA (Score 40.0–49.9)</t>
        </is>
      </c>
      <c r="V661" s="19" t="n">
        <v>69.27</v>
      </c>
      <c r="W661" s="19" t="n">
        <v>48.43</v>
      </c>
      <c r="X661" s="19" t="n">
        <v>69.27</v>
      </c>
      <c r="Y661" s="20">
        <f>ROUND(V661*0.35+W661*0.35+X661*0.30,2)</f>
        <v/>
      </c>
      <c r="Z661" s="22" t="inlineStr">
        <is>
          <t>C - Line within 0.5 km; node over 1 km</t>
        </is>
      </c>
      <c r="AA661" s="19" t="n">
        <v>1.33</v>
      </c>
      <c r="AB661" s="19" t="n">
        <v>0.16</v>
      </c>
      <c r="AC661" s="17" t="inlineStr">
        <is>
          <t>Line: AE NGL001 TO SPO001</t>
        </is>
      </c>
      <c r="AD661" s="17" t="inlineStr">
        <is>
          <t>Splice closure / line-tap survey candidate; locate closure and confirm splicing/capacity.</t>
        </is>
      </c>
      <c r="AE661" s="16" t="n">
        <v>2657</v>
      </c>
    </row>
    <row r="662">
      <c r="A662" s="16" t="n">
        <v>3</v>
      </c>
      <c r="B662" s="16" t="n">
        <v>658</v>
      </c>
      <c r="C662" s="16" t="n">
        <v>2658</v>
      </c>
      <c r="D662" s="17" t="inlineStr">
        <is>
          <t>1380614050</t>
        </is>
      </c>
      <c r="E662" s="17" t="inlineStr">
        <is>
          <t>National Capital Region (NCR)</t>
        </is>
      </c>
      <c r="F662" s="17" t="inlineStr">
        <is>
          <t>First District (Not a Province)</t>
        </is>
      </c>
      <c r="G662" s="17" t="inlineStr">
        <is>
          <t>City of Manila</t>
        </is>
      </c>
      <c r="H662" s="17" t="inlineStr">
        <is>
          <t>Barangay 794</t>
        </is>
      </c>
      <c r="I662" s="18" t="n">
        <v>14.568431</v>
      </c>
      <c r="J662" s="18" t="n">
        <v>120.998307</v>
      </c>
      <c r="K662" s="17" t="inlineStr">
        <is>
          <t>U</t>
        </is>
      </c>
      <c r="L662" s="11" t="n">
        <v>732</v>
      </c>
      <c r="M662" s="19" t="n">
        <v>3.9</v>
      </c>
      <c r="N662" s="20">
        <f>INT(L662/M662)</f>
        <v/>
      </c>
      <c r="O662" s="20">
        <f>INT(N662*0.3+0.5)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9.98</v>
      </c>
      <c r="T662" s="19" t="n">
        <v>9.699999999999999</v>
      </c>
      <c r="U662" s="17" t="inlineStr">
        <is>
          <t>Tier 2 High GIDA (Score 40.0–49.9)</t>
        </is>
      </c>
      <c r="V662" s="19" t="n">
        <v>69.27</v>
      </c>
      <c r="W662" s="19" t="n">
        <v>48.43</v>
      </c>
      <c r="X662" s="19" t="n">
        <v>69.27</v>
      </c>
      <c r="Y662" s="20">
        <f>ROUND(V662*0.35+W662*0.35+X662*0.30,2)</f>
        <v/>
      </c>
      <c r="Z662" s="25" t="inlineStr">
        <is>
          <t>B - Node 0.5-1 km</t>
        </is>
      </c>
      <c r="AA662" s="19" t="n">
        <v>0.59</v>
      </c>
      <c r="AB662" s="19" t="n">
        <v>0.42</v>
      </c>
      <c r="AC662" s="17" t="inlineStr">
        <is>
          <t>Line: Aerial 24C</t>
        </is>
      </c>
      <c r="AD662" s="17" t="inlineStr">
        <is>
          <t>Short node lateral candidate; confirm port/fiber capacity, access and route.</t>
        </is>
      </c>
      <c r="AE662" s="16" t="n">
        <v>2658</v>
      </c>
    </row>
    <row r="663">
      <c r="A663" s="16" t="n">
        <v>3</v>
      </c>
      <c r="B663" s="16" t="n">
        <v>659</v>
      </c>
      <c r="C663" s="16" t="n">
        <v>2659</v>
      </c>
      <c r="D663" s="17" t="inlineStr">
        <is>
          <t>1380601215</t>
        </is>
      </c>
      <c r="E663" s="17" t="inlineStr">
        <is>
          <t>National Capital Region (NCR)</t>
        </is>
      </c>
      <c r="F663" s="17" t="inlineStr">
        <is>
          <t>First District (Not a Province)</t>
        </is>
      </c>
      <c r="G663" s="17" t="inlineStr">
        <is>
          <t>City of Manila</t>
        </is>
      </c>
      <c r="H663" s="17" t="inlineStr">
        <is>
          <t>Barangay 214</t>
        </is>
      </c>
      <c r="I663" s="18" t="n">
        <v>14.62886</v>
      </c>
      <c r="J663" s="18" t="n">
        <v>120.98064</v>
      </c>
      <c r="K663" s="17" t="inlineStr">
        <is>
          <t>U</t>
        </is>
      </c>
      <c r="L663" s="11" t="n">
        <v>1625</v>
      </c>
      <c r="M663" s="19" t="n">
        <v>3.9</v>
      </c>
      <c r="N663" s="20">
        <f>INT(L663/M663)</f>
        <v/>
      </c>
      <c r="O663" s="20">
        <f>INT(N663*0.3+0.5)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47.76</v>
      </c>
      <c r="T663" s="19" t="n">
        <v>18.9</v>
      </c>
      <c r="U663" s="17" t="inlineStr">
        <is>
          <t>Tier 2 High GIDA (Score 40.0–49.9)</t>
        </is>
      </c>
      <c r="V663" s="19" t="n">
        <v>69.27</v>
      </c>
      <c r="W663" s="19" t="n">
        <v>48.43</v>
      </c>
      <c r="X663" s="19" t="n">
        <v>69.27</v>
      </c>
      <c r="Y663" s="20">
        <f>ROUND(V663*0.35+W663*0.35+X663*0.30,2)</f>
        <v/>
      </c>
      <c r="Z663" s="25" t="inlineStr">
        <is>
          <t>B - Node 0.5-1 km</t>
        </is>
      </c>
      <c r="AA663" s="19" t="n">
        <v>0.82</v>
      </c>
      <c r="AB663" s="19" t="n">
        <v>0.19</v>
      </c>
      <c r="AC663" s="17" t="inlineStr">
        <is>
          <t>Line: Aerial 24C</t>
        </is>
      </c>
      <c r="AD663" s="17" t="inlineStr">
        <is>
          <t>Short node lateral candidate; confirm port/fiber capacity, access and route.</t>
        </is>
      </c>
      <c r="AE663" s="16" t="n">
        <v>2659</v>
      </c>
    </row>
    <row r="664">
      <c r="A664" s="16" t="n">
        <v>3</v>
      </c>
      <c r="B664" s="16" t="n">
        <v>660</v>
      </c>
      <c r="C664" s="16" t="n">
        <v>2660</v>
      </c>
      <c r="D664" s="17" t="inlineStr">
        <is>
          <t>1381100112</t>
        </is>
      </c>
      <c r="E664" s="17" t="inlineStr">
        <is>
          <t>National Capital Region (NCR)</t>
        </is>
      </c>
      <c r="F664" s="17" t="inlineStr">
        <is>
          <t>Fourth District (Not a Province)</t>
        </is>
      </c>
      <c r="G664" s="17" t="inlineStr">
        <is>
          <t>Pasay City</t>
        </is>
      </c>
      <c r="H664" s="17" t="inlineStr">
        <is>
          <t>Barangay 112</t>
        </is>
      </c>
      <c r="I664" s="18" t="n">
        <v>14.546103</v>
      </c>
      <c r="J664" s="18" t="n">
        <v>121.002452</v>
      </c>
      <c r="K664" s="17" t="inlineStr">
        <is>
          <t>U</t>
        </is>
      </c>
      <c r="L664" s="11" t="n">
        <v>658</v>
      </c>
      <c r="M664" s="19" t="n">
        <v>3.4</v>
      </c>
      <c r="N664" s="20">
        <f>INT(L664/M664)</f>
        <v/>
      </c>
      <c r="O664" s="20">
        <f>INT(N664*0.3+0.5)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2.84</v>
      </c>
      <c r="T664" s="19" t="n">
        <v>4.58</v>
      </c>
      <c r="U664" s="17" t="inlineStr">
        <is>
          <t>Tier 2 High GIDA (Score 40.0–49.9)</t>
        </is>
      </c>
      <c r="V664" s="19" t="n">
        <v>69.27</v>
      </c>
      <c r="W664" s="19" t="n">
        <v>48.43</v>
      </c>
      <c r="X664" s="19" t="n">
        <v>69.27</v>
      </c>
      <c r="Y664" s="20">
        <f>ROUND(V664*0.35+W664*0.35+X664*0.30,2)</f>
        <v/>
      </c>
      <c r="Z664" s="25" t="inlineStr">
        <is>
          <t>B - Node 0.5-1 km</t>
        </is>
      </c>
      <c r="AA664" s="19" t="n">
        <v>0.88</v>
      </c>
      <c r="AB664" s="19" t="n">
        <v>0.23</v>
      </c>
      <c r="AC664" s="17" t="inlineStr">
        <is>
          <t>Line: Aerial 24C</t>
        </is>
      </c>
      <c r="AD664" s="17" t="inlineStr">
        <is>
          <t>Short node lateral candidate; confirm port/fiber capacity, access and route.</t>
        </is>
      </c>
      <c r="AE664" s="16" t="n">
        <v>2660</v>
      </c>
    </row>
    <row r="665">
      <c r="A665" s="16" t="n">
        <v>3</v>
      </c>
      <c r="B665" s="16" t="n">
        <v>661</v>
      </c>
      <c r="C665" s="16" t="n">
        <v>2661</v>
      </c>
      <c r="D665" s="17" t="inlineStr">
        <is>
          <t>1380611012</t>
        </is>
      </c>
      <c r="E665" s="17" t="inlineStr">
        <is>
          <t>National Capital Region (NCR)</t>
        </is>
      </c>
      <c r="F665" s="17" t="inlineStr">
        <is>
          <t>First District (Not a Province)</t>
        </is>
      </c>
      <c r="G665" s="17" t="inlineStr">
        <is>
          <t>City of Manila</t>
        </is>
      </c>
      <c r="H665" s="17" t="inlineStr">
        <is>
          <t>Barangay 678</t>
        </is>
      </c>
      <c r="I665" s="18" t="n">
        <v>14.5824281</v>
      </c>
      <c r="J665" s="18" t="n">
        <v>120.9962802</v>
      </c>
      <c r="K665" s="17" t="inlineStr">
        <is>
          <t>U</t>
        </is>
      </c>
      <c r="L665" s="11" t="n">
        <v>1333</v>
      </c>
      <c r="M665" s="19" t="n">
        <v>3.9</v>
      </c>
      <c r="N665" s="20">
        <f>INT(L665/M665)</f>
        <v/>
      </c>
      <c r="O665" s="20">
        <f>INT(N665*0.3+0.5)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45.43</v>
      </c>
      <c r="T665" s="19" t="n">
        <v>44.53</v>
      </c>
      <c r="U665" s="17" t="inlineStr">
        <is>
          <t>Tier 2 High GIDA (Score 40.0–49.9)</t>
        </is>
      </c>
      <c r="V665" s="19" t="n">
        <v>69.27</v>
      </c>
      <c r="W665" s="19" t="n">
        <v>48.43</v>
      </c>
      <c r="X665" s="19" t="n">
        <v>69.27</v>
      </c>
      <c r="Y665" s="20">
        <f>ROUND(V665*0.35+W665*0.35+X665*0.30,2)</f>
        <v/>
      </c>
      <c r="Z665" s="25" t="inlineStr">
        <is>
          <t>B - Node 0.5-1 km</t>
        </is>
      </c>
      <c r="AA665" s="19" t="n">
        <v>0.73</v>
      </c>
      <c r="AB665" s="19" t="n">
        <v>0.1</v>
      </c>
      <c r="AC665" s="17" t="inlineStr">
        <is>
          <t>Line: Aerial 24C</t>
        </is>
      </c>
      <c r="AD665" s="17" t="inlineStr">
        <is>
          <t>Short node lateral candidate; confirm port/fiber capacity, access and route.</t>
        </is>
      </c>
      <c r="AE665" s="16" t="n">
        <v>2661</v>
      </c>
    </row>
    <row r="666">
      <c r="A666" s="16" t="n">
        <v>3</v>
      </c>
      <c r="B666" s="16" t="n">
        <v>662</v>
      </c>
      <c r="C666" s="16" t="n">
        <v>2662</v>
      </c>
      <c r="D666" s="17" t="inlineStr">
        <is>
          <t>1908824007</t>
        </is>
      </c>
      <c r="E666" s="17" t="inlineStr">
        <is>
          <t>Bangsamoro Autonomous Region In Muslim Mindanao (BARMM)</t>
        </is>
      </c>
      <c r="F666" s="17" t="inlineStr">
        <is>
          <t>Maguindanao del Sur</t>
        </is>
      </c>
      <c r="G666" s="17" t="inlineStr">
        <is>
          <t>Talayan</t>
        </is>
      </c>
      <c r="H666" s="17" t="inlineStr">
        <is>
          <t>Katibpuan</t>
        </is>
      </c>
      <c r="I666" s="18" t="n">
        <v>17.255051</v>
      </c>
      <c r="J666" s="18" t="n">
        <v>122.229095</v>
      </c>
      <c r="K666" s="17" t="inlineStr">
        <is>
          <t>R</t>
        </is>
      </c>
      <c r="L666" s="11" t="n">
        <v>3559</v>
      </c>
      <c r="M666" s="19" t="n">
        <v>4.7</v>
      </c>
      <c r="N666" s="20">
        <f>INT(L666/M666)</f>
        <v/>
      </c>
      <c r="O666" s="20">
        <f>INT(N666*0.3+0.5)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29.45</v>
      </c>
      <c r="T666" s="19" t="n">
        <v>34.33</v>
      </c>
      <c r="U666" s="17" t="inlineStr">
        <is>
          <t>Tier 2 High GIDA (Score 40.0–49.9)</t>
        </is>
      </c>
      <c r="V666" s="19" t="n">
        <v>69.27</v>
      </c>
      <c r="W666" s="19" t="n">
        <v>48.43</v>
      </c>
      <c r="X666" s="19" t="n">
        <v>69.27</v>
      </c>
      <c r="Y666" s="20">
        <f>ROUND(V666*0.35+W666*0.35+X666*0.30,2)</f>
        <v/>
      </c>
      <c r="Z666" s="24" t="inlineStr">
        <is>
          <t>F - Nearest node and line over 5 km</t>
        </is>
      </c>
      <c r="AA666" s="19" t="n">
        <v>29.45</v>
      </c>
      <c r="AB666" s="19" t="n">
        <v>34.32</v>
      </c>
      <c r="AC666" s="17" t="inlineStr">
        <is>
          <t>Node: IGI003 - PM</t>
        </is>
      </c>
      <c r="AD666" s="17" t="inlineStr">
        <is>
          <t>Remote site candidate: deploy Starlink LEO satellite backhaul or long microwave hop.</t>
        </is>
      </c>
      <c r="AE666" s="16" t="n">
        <v>2662</v>
      </c>
    </row>
    <row r="667">
      <c r="A667" s="16" t="n">
        <v>3</v>
      </c>
      <c r="B667" s="16" t="n">
        <v>663</v>
      </c>
      <c r="C667" s="16" t="n">
        <v>2663</v>
      </c>
      <c r="D667" s="17" t="inlineStr">
        <is>
          <t>1380614075</t>
        </is>
      </c>
      <c r="E667" s="17" t="inlineStr">
        <is>
          <t>National Capital Region (NCR)</t>
        </is>
      </c>
      <c r="F667" s="17" t="inlineStr">
        <is>
          <t>First District (Not a Province)</t>
        </is>
      </c>
      <c r="G667" s="17" t="inlineStr">
        <is>
          <t>City of Manila</t>
        </is>
      </c>
      <c r="H667" s="17" t="inlineStr">
        <is>
          <t>Barangay 882</t>
        </is>
      </c>
      <c r="I667" s="18" t="n">
        <v>14.583781</v>
      </c>
      <c r="J667" s="18" t="n">
        <v>121.016367</v>
      </c>
      <c r="K667" s="17" t="inlineStr">
        <is>
          <t>U</t>
        </is>
      </c>
      <c r="L667" s="11" t="n">
        <v>1337</v>
      </c>
      <c r="M667" s="19" t="n">
        <v>3.9</v>
      </c>
      <c r="N667" s="20">
        <f>INT(L667/M667)</f>
        <v/>
      </c>
      <c r="O667" s="20">
        <f>INT(N667*0.3+0.5)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7.83</v>
      </c>
      <c r="T667" s="19" t="n">
        <v>20.73</v>
      </c>
      <c r="U667" s="17" t="inlineStr">
        <is>
          <t>Tier 2 High GIDA (Score 40.0–49.9)</t>
        </is>
      </c>
      <c r="V667" s="19" t="n">
        <v>69.27</v>
      </c>
      <c r="W667" s="19" t="n">
        <v>48.43</v>
      </c>
      <c r="X667" s="19" t="n">
        <v>69.27</v>
      </c>
      <c r="Y667" s="20">
        <f>ROUND(V667*0.35+W667*0.35+X667*0.30,2)</f>
        <v/>
      </c>
      <c r="Z667" s="22" t="inlineStr">
        <is>
          <t>C - Line within 0.5 km; node over 1 km</t>
        </is>
      </c>
      <c r="AA667" s="19" t="n">
        <v>1.26</v>
      </c>
      <c r="AB667" s="19" t="n">
        <v>0</v>
      </c>
      <c r="AC667" s="17" t="inlineStr">
        <is>
          <t>Line: Aerial 24C</t>
        </is>
      </c>
      <c r="AD667" s="17" t="inlineStr">
        <is>
          <t>Splice closure / line-tap survey candidate; locate closure and confirm splicing/capacity.</t>
        </is>
      </c>
      <c r="AE667" s="16" t="n">
        <v>2663</v>
      </c>
    </row>
    <row r="668">
      <c r="A668" s="16" t="n">
        <v>3</v>
      </c>
      <c r="B668" s="16" t="n">
        <v>664</v>
      </c>
      <c r="C668" s="16" t="n">
        <v>2664</v>
      </c>
      <c r="D668" s="17" t="inlineStr">
        <is>
          <t>1380606229</t>
        </is>
      </c>
      <c r="E668" s="17" t="inlineStr">
        <is>
          <t>National Capital Region (NCR)</t>
        </is>
      </c>
      <c r="F668" s="17" t="inlineStr">
        <is>
          <t>First District (Not a Province)</t>
        </is>
      </c>
      <c r="G668" s="17" t="inlineStr">
        <is>
          <t>City of Manila</t>
        </is>
      </c>
      <c r="H668" s="17" t="inlineStr">
        <is>
          <t>Barangay 622</t>
        </is>
      </c>
      <c r="I668" s="18" t="n">
        <v>14.58968</v>
      </c>
      <c r="J668" s="18" t="n">
        <v>121.015686</v>
      </c>
      <c r="K668" s="17" t="inlineStr">
        <is>
          <t>U</t>
        </is>
      </c>
      <c r="L668" s="11" t="n">
        <v>1233</v>
      </c>
      <c r="M668" s="19" t="n">
        <v>3.9</v>
      </c>
      <c r="N668" s="20">
        <f>INT(L668/M668)</f>
        <v/>
      </c>
      <c r="O668" s="20">
        <f>INT(N668*0.3+0.5)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44.13</v>
      </c>
      <c r="T668" s="19" t="n">
        <v>37.74</v>
      </c>
      <c r="U668" s="17" t="inlineStr">
        <is>
          <t>Tier 2 High GIDA (Score 40.0–49.9)</t>
        </is>
      </c>
      <c r="V668" s="19" t="n">
        <v>69.27</v>
      </c>
      <c r="W668" s="19" t="n">
        <v>48.42</v>
      </c>
      <c r="X668" s="19" t="n">
        <v>69.27</v>
      </c>
      <c r="Y668" s="20">
        <f>ROUND(V668*0.35+W668*0.35+X668*0.30,2)</f>
        <v/>
      </c>
      <c r="Z668" s="23" t="inlineStr">
        <is>
          <t>D - Other node or line within 3 km</t>
        </is>
      </c>
      <c r="AA668" s="19" t="n">
        <v>1.49</v>
      </c>
      <c r="AB668" s="19" t="n">
        <v>0.5600000000000001</v>
      </c>
      <c r="AC668" s="17" t="inlineStr">
        <is>
          <t>Line: Aerial 24C</t>
        </is>
      </c>
      <c r="AD668" s="17" t="inlineStr">
        <is>
          <t>Route options survey candidate: compare actual node lateral with approved line tap.</t>
        </is>
      </c>
      <c r="AE668" s="16" t="n">
        <v>2664</v>
      </c>
    </row>
    <row r="669">
      <c r="A669" s="16" t="n">
        <v>3</v>
      </c>
      <c r="B669" s="16" t="n">
        <v>665</v>
      </c>
      <c r="C669" s="16" t="n">
        <v>2665</v>
      </c>
      <c r="D669" s="17" t="inlineStr">
        <is>
          <t>1380606141</t>
        </is>
      </c>
      <c r="E669" s="17" t="inlineStr">
        <is>
          <t>National Capital Region (NCR)</t>
        </is>
      </c>
      <c r="F669" s="17" t="inlineStr">
        <is>
          <t>First District (Not a Province)</t>
        </is>
      </c>
      <c r="G669" s="17" t="inlineStr">
        <is>
          <t>City of Manila</t>
        </is>
      </c>
      <c r="H669" s="17" t="inlineStr">
        <is>
          <t>Barangay 535</t>
        </is>
      </c>
      <c r="I669" s="18" t="n">
        <v>14.616822</v>
      </c>
      <c r="J669" s="18" t="n">
        <v>121.003465</v>
      </c>
      <c r="K669" s="17" t="inlineStr">
        <is>
          <t>U</t>
        </is>
      </c>
      <c r="L669" s="11" t="n">
        <v>1066</v>
      </c>
      <c r="M669" s="19" t="n">
        <v>3.9</v>
      </c>
      <c r="N669" s="20">
        <f>INT(L669/M669)</f>
        <v/>
      </c>
      <c r="O669" s="20">
        <f>INT(N669*0.3+0.5)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11.19</v>
      </c>
      <c r="T669" s="19" t="n">
        <v>12.46</v>
      </c>
      <c r="U669" s="17" t="inlineStr">
        <is>
          <t>Tier 2 High GIDA (Score 40.0–49.9)</t>
        </is>
      </c>
      <c r="V669" s="19" t="n">
        <v>69.26000000000001</v>
      </c>
      <c r="W669" s="19" t="n">
        <v>48.42</v>
      </c>
      <c r="X669" s="19" t="n">
        <v>69.26000000000001</v>
      </c>
      <c r="Y669" s="20">
        <f>ROUND(V669*0.35+W669*0.35+X669*0.30,2)</f>
        <v/>
      </c>
      <c r="Z669" s="25" t="inlineStr">
        <is>
          <t>B - Node 0.5-1 km</t>
        </is>
      </c>
      <c r="AA669" s="19" t="n">
        <v>0.65</v>
      </c>
      <c r="AB669" s="19" t="n">
        <v>0.24</v>
      </c>
      <c r="AC669" s="17" t="inlineStr">
        <is>
          <t>Line: UG 144C</t>
        </is>
      </c>
      <c r="AD669" s="17" t="inlineStr">
        <is>
          <t>Short node lateral candidate; confirm port/fiber capacity, access and route.</t>
        </is>
      </c>
      <c r="AE669" s="16" t="n">
        <v>2665</v>
      </c>
    </row>
    <row r="670">
      <c r="A670" s="16" t="n">
        <v>3</v>
      </c>
      <c r="B670" s="16" t="n">
        <v>666</v>
      </c>
      <c r="C670" s="16" t="n">
        <v>2666</v>
      </c>
      <c r="D670" s="17" t="inlineStr">
        <is>
          <t>1381100029</t>
        </is>
      </c>
      <c r="E670" s="17" t="inlineStr">
        <is>
          <t>National Capital Region (NCR)</t>
        </is>
      </c>
      <c r="F670" s="17" t="inlineStr">
        <is>
          <t>Fourth District (Not a Province)</t>
        </is>
      </c>
      <c r="G670" s="17" t="inlineStr">
        <is>
          <t>Pasay City</t>
        </is>
      </c>
      <c r="H670" s="17" t="inlineStr">
        <is>
          <t>Barangay 29</t>
        </is>
      </c>
      <c r="I670" s="18" t="n">
        <v>14.615468</v>
      </c>
      <c r="J670" s="18" t="n">
        <v>120.979635</v>
      </c>
      <c r="K670" s="17" t="inlineStr">
        <is>
          <t>U</t>
        </is>
      </c>
      <c r="L670" s="11" t="n">
        <v>1470</v>
      </c>
      <c r="M670" s="19" t="n">
        <v>3.4</v>
      </c>
      <c r="N670" s="20">
        <f>INT(L670/M670)</f>
        <v/>
      </c>
      <c r="O670" s="20">
        <f>INT(N670*0.3+0.5)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5.03</v>
      </c>
      <c r="T670" s="19" t="n">
        <v>6.53</v>
      </c>
      <c r="U670" s="17" t="inlineStr">
        <is>
          <t>Tier 2 High GIDA (Score 40.0–49.9)</t>
        </is>
      </c>
      <c r="V670" s="19" t="n">
        <v>69.26000000000001</v>
      </c>
      <c r="W670" s="19" t="n">
        <v>48.42</v>
      </c>
      <c r="X670" s="19" t="n">
        <v>69.26000000000001</v>
      </c>
      <c r="Y670" s="20">
        <f>ROUND(V670*0.35+W670*0.35+X670*0.30,2)</f>
        <v/>
      </c>
      <c r="Z670" s="25" t="inlineStr">
        <is>
          <t>A - Node within 0.5 km</t>
        </is>
      </c>
      <c r="AA670" s="19" t="n">
        <v>0.37</v>
      </c>
      <c r="AB670" s="19" t="n">
        <v>0.14</v>
      </c>
      <c r="AC670" s="17" t="inlineStr">
        <is>
          <t>Line: Aerial 24C</t>
        </is>
      </c>
      <c r="AD670" s="17" t="inlineStr">
        <is>
          <t>First survey candidate: confirm node handoff, spare capacity and short route; co-location not established.</t>
        </is>
      </c>
      <c r="AE670" s="16" t="n">
        <v>2666</v>
      </c>
    </row>
    <row r="671">
      <c r="A671" s="16" t="n">
        <v>3</v>
      </c>
      <c r="B671" s="16" t="n">
        <v>667</v>
      </c>
      <c r="C671" s="16" t="n">
        <v>2667</v>
      </c>
      <c r="D671" s="17" t="inlineStr">
        <is>
          <t>PH0002667</t>
        </is>
      </c>
      <c r="E671" s="17" t="inlineStr">
        <is>
          <t>I</t>
        </is>
      </c>
      <c r="F671" s="17" t="inlineStr">
        <is>
          <t>Pangasinan</t>
        </is>
      </c>
      <c r="G671" s="17" t="inlineStr">
        <is>
          <t>Dagupan City</t>
        </is>
      </c>
      <c r="H671" s="17" t="inlineStr">
        <is>
          <t>Barangay II</t>
        </is>
      </c>
      <c r="I671" s="18" t="n">
        <v>16.0439828</v>
      </c>
      <c r="J671" s="18" t="n">
        <v>120.3303179</v>
      </c>
      <c r="K671" s="17" t="inlineStr">
        <is>
          <t>R</t>
        </is>
      </c>
      <c r="L671" s="11" t="n">
        <v>2218</v>
      </c>
      <c r="M671" s="19" t="n">
        <v>3.6</v>
      </c>
      <c r="N671" s="20">
        <f>INT(L671/M671)</f>
        <v/>
      </c>
      <c r="O671" s="20">
        <f>INT(N671*0.3+0.5)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3.37</v>
      </c>
      <c r="T671" s="19" t="n">
        <v>0.83</v>
      </c>
      <c r="U671" s="17" t="inlineStr">
        <is>
          <t>Tier 2 High GIDA (Score 40.0–49.9)</t>
        </is>
      </c>
      <c r="V671" s="19" t="n">
        <v>69.26000000000001</v>
      </c>
      <c r="W671" s="19" t="n">
        <v>48.42</v>
      </c>
      <c r="X671" s="19" t="n">
        <v>69.26000000000001</v>
      </c>
      <c r="Y671" s="20">
        <f>ROUND(V671*0.35+W671*0.35+X671*0.30,2)</f>
        <v/>
      </c>
      <c r="Z671" s="22" t="inlineStr">
        <is>
          <t>C - Line within 0.5 km; node over 1 km</t>
        </is>
      </c>
      <c r="AA671" s="19" t="n">
        <v>2.56</v>
      </c>
      <c r="AB671" s="19" t="n">
        <v>0.32</v>
      </c>
      <c r="AC671" s="17" t="inlineStr">
        <is>
          <t>Line: DAGUPAN</t>
        </is>
      </c>
      <c r="AD671" s="17" t="inlineStr">
        <is>
          <t>Splice closure / line-tap survey candidate; locate closure and confirm splicing/capacity.</t>
        </is>
      </c>
      <c r="AE671" s="16" t="n">
        <v>2667</v>
      </c>
    </row>
    <row r="672">
      <c r="A672" s="16" t="n">
        <v>3</v>
      </c>
      <c r="B672" s="16" t="n">
        <v>668</v>
      </c>
      <c r="C672" s="16" t="n">
        <v>2668</v>
      </c>
      <c r="D672" s="17" t="inlineStr">
        <is>
          <t>0806004014</t>
        </is>
      </c>
      <c r="E672" s="17" t="inlineStr">
        <is>
          <t>Region VIII (Eastern Visayas)</t>
        </is>
      </c>
      <c r="F672" s="17" t="inlineStr">
        <is>
          <t>Samar</t>
        </is>
      </c>
      <c r="G672" s="17" t="inlineStr">
        <is>
          <t>Calbiga</t>
        </is>
      </c>
      <c r="H672" s="17" t="inlineStr">
        <is>
          <t>Daligan</t>
        </is>
      </c>
      <c r="I672" s="18" t="n">
        <v>11.64447</v>
      </c>
      <c r="J672" s="18" t="n">
        <v>125.09383</v>
      </c>
      <c r="K672" s="17" t="inlineStr">
        <is>
          <t>R</t>
        </is>
      </c>
      <c r="L672" s="11" t="n">
        <v>181</v>
      </c>
      <c r="M672" s="19" t="n">
        <v>4.1</v>
      </c>
      <c r="N672" s="20">
        <f>INT(L672/M672)</f>
        <v/>
      </c>
      <c r="O672" s="20">
        <f>INT(N672*0.3+0.5)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46.11</v>
      </c>
      <c r="T672" s="19" t="n">
        <v>48.91</v>
      </c>
      <c r="U672" s="17" t="inlineStr">
        <is>
          <t>Tier 2 High GIDA (Score 40.0–49.9)</t>
        </is>
      </c>
      <c r="V672" s="19" t="n">
        <v>69.26000000000001</v>
      </c>
      <c r="W672" s="19" t="n">
        <v>48.42</v>
      </c>
      <c r="X672" s="19" t="n">
        <v>69.26000000000001</v>
      </c>
      <c r="Y672" s="20">
        <f>ROUND(V672*0.35+W672*0.35+X672*0.30,2)</f>
        <v/>
      </c>
      <c r="Z672" s="24" t="inlineStr">
        <is>
          <t>F - Nearest node and line over 5 km</t>
        </is>
      </c>
      <c r="AA672" s="19" t="n">
        <v>46.11</v>
      </c>
      <c r="AB672" s="19" t="n">
        <v>48.9</v>
      </c>
      <c r="AC672" s="17" t="inlineStr">
        <is>
          <t>Node: TCL002 - TYPE 3</t>
        </is>
      </c>
      <c r="AD672" s="17" t="inlineStr">
        <is>
          <t>Remote site candidate: deploy Starlink LEO satellite backhaul or long microwave hop.</t>
        </is>
      </c>
      <c r="AE672" s="16" t="n">
        <v>2668</v>
      </c>
    </row>
    <row r="673">
      <c r="A673" s="16" t="n">
        <v>3</v>
      </c>
      <c r="B673" s="16" t="n">
        <v>669</v>
      </c>
      <c r="C673" s="16" t="n">
        <v>2669</v>
      </c>
      <c r="D673" s="17" t="inlineStr">
        <is>
          <t>1908819002</t>
        </is>
      </c>
      <c r="E673" s="17" t="inlineStr">
        <is>
          <t>Bangsamoro Autonomous Region In Muslim Mindanao (BARMM)</t>
        </is>
      </c>
      <c r="F673" s="17" t="inlineStr">
        <is>
          <t>Maguindanao del Sur</t>
        </is>
      </c>
      <c r="G673" s="17" t="inlineStr">
        <is>
          <t>Rajah Buayan</t>
        </is>
      </c>
      <c r="H673" s="17" t="inlineStr">
        <is>
          <t>Bakat</t>
        </is>
      </c>
      <c r="I673" s="18" t="n">
        <v>17.255167</v>
      </c>
      <c r="J673" s="18" t="n">
        <v>122.229211</v>
      </c>
      <c r="K673" s="17" t="inlineStr">
        <is>
          <t>R</t>
        </is>
      </c>
      <c r="L673" s="11" t="n">
        <v>2579</v>
      </c>
      <c r="M673" s="19" t="n">
        <v>4.7</v>
      </c>
      <c r="N673" s="20">
        <f>INT(L673/M673)</f>
        <v/>
      </c>
      <c r="O673" s="20">
        <f>INT(N673*0.3+0.5)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29.46</v>
      </c>
      <c r="T673" s="19" t="n">
        <v>34.34</v>
      </c>
      <c r="U673" s="17" t="inlineStr">
        <is>
          <t>Tier 2 High GIDA (Score 40.0–49.9)</t>
        </is>
      </c>
      <c r="V673" s="19" t="n">
        <v>69.26000000000001</v>
      </c>
      <c r="W673" s="19" t="n">
        <v>48.42</v>
      </c>
      <c r="X673" s="19" t="n">
        <v>69.26000000000001</v>
      </c>
      <c r="Y673" s="20">
        <f>ROUND(V673*0.35+W673*0.35+X673*0.30,2)</f>
        <v/>
      </c>
      <c r="Z673" s="24" t="inlineStr">
        <is>
          <t>F - Nearest node and line over 5 km</t>
        </is>
      </c>
      <c r="AA673" s="19" t="n">
        <v>29.46</v>
      </c>
      <c r="AB673" s="19" t="n">
        <v>34.33</v>
      </c>
      <c r="AC673" s="17" t="inlineStr">
        <is>
          <t>Node: IGI003 - PM</t>
        </is>
      </c>
      <c r="AD673" s="17" t="inlineStr">
        <is>
          <t>Remote site candidate: deploy Starlink LEO satellite backhaul or long microwave hop.</t>
        </is>
      </c>
      <c r="AE673" s="16" t="n">
        <v>2669</v>
      </c>
    </row>
    <row r="674">
      <c r="A674" s="16" t="n">
        <v>3</v>
      </c>
      <c r="B674" s="16" t="n">
        <v>670</v>
      </c>
      <c r="C674" s="16" t="n">
        <v>2670</v>
      </c>
      <c r="D674" s="17" t="inlineStr">
        <is>
          <t>0300809015</t>
        </is>
      </c>
      <c r="E674" s="17" t="inlineStr">
        <is>
          <t>Region III (Central Luzon)</t>
        </is>
      </c>
      <c r="F674" s="17" t="inlineStr">
        <is>
          <t>Bataan</t>
        </is>
      </c>
      <c r="G674" s="17" t="inlineStr">
        <is>
          <t>Orani</t>
        </is>
      </c>
      <c r="H674" s="17" t="inlineStr">
        <is>
          <t>Parang Parang</t>
        </is>
      </c>
      <c r="I674" s="18" t="n">
        <v>14.7969571</v>
      </c>
      <c r="J674" s="18" t="n">
        <v>120.5385076</v>
      </c>
      <c r="K674" s="17" t="inlineStr">
        <is>
          <t>U</t>
        </is>
      </c>
      <c r="L674" s="11" t="n">
        <v>1363</v>
      </c>
      <c r="M674" s="19" t="n">
        <v>3.6</v>
      </c>
      <c r="N674" s="20">
        <f>INT(L674/M674)</f>
        <v/>
      </c>
      <c r="O674" s="20">
        <f>INT(N674*0.3+0.5)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0.62</v>
      </c>
      <c r="T674" s="19" t="n">
        <v>0.15</v>
      </c>
      <c r="U674" s="17" t="inlineStr">
        <is>
          <t>Tier 2 High GIDA (Score 40.0–49.9)</t>
        </is>
      </c>
      <c r="V674" s="19" t="n">
        <v>69.26000000000001</v>
      </c>
      <c r="W674" s="19" t="n">
        <v>48.42</v>
      </c>
      <c r="X674" s="19" t="n">
        <v>69.26000000000001</v>
      </c>
      <c r="Y674" s="20">
        <f>ROUND(V674*0.35+W674*0.35+X674*0.30,2)</f>
        <v/>
      </c>
      <c r="Z674" s="25" t="inlineStr">
        <is>
          <t>B - Node 0.5-1 km</t>
        </is>
      </c>
      <c r="AA674" s="19" t="n">
        <v>0.62</v>
      </c>
      <c r="AB674" s="19" t="n">
        <v>0.09</v>
      </c>
      <c r="AC674" s="17" t="inlineStr">
        <is>
          <t>Line: 36 CORE 3X12</t>
        </is>
      </c>
      <c r="AD674" s="17" t="inlineStr">
        <is>
          <t>Short node lateral candidate; confirm port/fiber capacity, access and route.</t>
        </is>
      </c>
      <c r="AE674" s="16" t="n">
        <v>2670</v>
      </c>
    </row>
    <row r="675">
      <c r="A675" s="16" t="n">
        <v>3</v>
      </c>
      <c r="B675" s="16" t="n">
        <v>671</v>
      </c>
      <c r="C675" s="16" t="n">
        <v>2671</v>
      </c>
      <c r="D675" s="17" t="inlineStr">
        <is>
          <t>1404405003</t>
        </is>
      </c>
      <c r="E675" s="17" t="inlineStr">
        <is>
          <t>Cordillera Administrative Region (CAR)</t>
        </is>
      </c>
      <c r="F675" s="17" t="inlineStr">
        <is>
          <t>Mountain Province</t>
        </is>
      </c>
      <c r="G675" s="17" t="inlineStr">
        <is>
          <t>Natonin</t>
        </is>
      </c>
      <c r="H675" s="17" t="inlineStr">
        <is>
          <t>Banao</t>
        </is>
      </c>
      <c r="I675" s="18" t="n">
        <v>17.0714934</v>
      </c>
      <c r="J675" s="18" t="n">
        <v>121.2126046</v>
      </c>
      <c r="K675" s="17" t="inlineStr">
        <is>
          <t>R</t>
        </is>
      </c>
      <c r="L675" s="11" t="n">
        <v>295</v>
      </c>
      <c r="M675" s="19" t="n">
        <v>3.7</v>
      </c>
      <c r="N675" s="20">
        <f>INT(L675/M675)</f>
        <v/>
      </c>
      <c r="O675" s="20">
        <f>INT(N675*0.3+0.5)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8.27</v>
      </c>
      <c r="T675" s="19" t="n">
        <v>18.01</v>
      </c>
      <c r="U675" s="17" t="inlineStr">
        <is>
          <t>Tier 2 High GIDA (Score 40.0–49.9)</t>
        </is>
      </c>
      <c r="V675" s="19" t="n">
        <v>69.26000000000001</v>
      </c>
      <c r="W675" s="19" t="n">
        <v>48.42</v>
      </c>
      <c r="X675" s="19" t="n">
        <v>69.26000000000001</v>
      </c>
      <c r="Y675" s="20">
        <f>ROUND(V675*0.35+W675*0.35+X675*0.30,2)</f>
        <v/>
      </c>
      <c r="Z675" s="24" t="inlineStr">
        <is>
          <t>F - Nearest node and line over 5 km</t>
        </is>
      </c>
      <c r="AA675" s="19" t="n">
        <v>8.27</v>
      </c>
      <c r="AB675" s="19" t="n">
        <v>17.91</v>
      </c>
      <c r="AC675" s="17" t="inlineStr">
        <is>
          <t>Node: NNV001 - TYPE 4A</t>
        </is>
      </c>
      <c r="AD675" s="17" t="inlineStr">
        <is>
          <t>Remote site candidate: deploy Starlink LEO satellite backhaul or long microwave hop.</t>
        </is>
      </c>
      <c r="AE675" s="16" t="n">
        <v>2671</v>
      </c>
    </row>
    <row r="676">
      <c r="A676" s="16" t="n">
        <v>3</v>
      </c>
      <c r="B676" s="16" t="n">
        <v>672</v>
      </c>
      <c r="C676" s="16" t="n">
        <v>2672</v>
      </c>
      <c r="D676" s="17" t="inlineStr">
        <is>
          <t>1381100053</t>
        </is>
      </c>
      <c r="E676" s="17" t="inlineStr">
        <is>
          <t>National Capital Region (NCR)</t>
        </is>
      </c>
      <c r="F676" s="17" t="inlineStr">
        <is>
          <t>Fourth District (Not a Province)</t>
        </is>
      </c>
      <c r="G676" s="17" t="inlineStr">
        <is>
          <t>Pasay City</t>
        </is>
      </c>
      <c r="H676" s="17" t="inlineStr">
        <is>
          <t>Barangay 53</t>
        </is>
      </c>
      <c r="I676" s="18" t="n">
        <v>14.550581</v>
      </c>
      <c r="J676" s="18" t="n">
        <v>120.999639</v>
      </c>
      <c r="K676" s="17" t="inlineStr">
        <is>
          <t>U</t>
        </is>
      </c>
      <c r="L676" s="11" t="n">
        <v>810</v>
      </c>
      <c r="M676" s="19" t="n">
        <v>3.4</v>
      </c>
      <c r="N676" s="20">
        <f>INT(L676/M676)</f>
        <v/>
      </c>
      <c r="O676" s="20">
        <f>INT(N676*0.3+0.5)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1.65</v>
      </c>
      <c r="T676" s="19" t="n">
        <v>1.13</v>
      </c>
      <c r="U676" s="17" t="inlineStr">
        <is>
          <t>Tier 2 High GIDA (Score 40.0–49.9)</t>
        </is>
      </c>
      <c r="V676" s="19" t="n">
        <v>69.26000000000001</v>
      </c>
      <c r="W676" s="19" t="n">
        <v>48.42</v>
      </c>
      <c r="X676" s="19" t="n">
        <v>69.26000000000001</v>
      </c>
      <c r="Y676" s="20">
        <f>ROUND(V676*0.35+W676*0.35+X676*0.30,2)</f>
        <v/>
      </c>
      <c r="Z676" s="25" t="inlineStr">
        <is>
          <t>B - Node 0.5-1 km</t>
        </is>
      </c>
      <c r="AA676" s="19" t="n">
        <v>0.88</v>
      </c>
      <c r="AB676" s="19" t="n">
        <v>0.16</v>
      </c>
      <c r="AC676" s="17" t="inlineStr">
        <is>
          <t>Line: UG 288C via Y-Duct</t>
        </is>
      </c>
      <c r="AD676" s="17" t="inlineStr">
        <is>
          <t>Short node lateral candidate; confirm port/fiber capacity, access and route.</t>
        </is>
      </c>
      <c r="AE676" s="16" t="n">
        <v>2672</v>
      </c>
    </row>
    <row r="677">
      <c r="A677" s="16" t="n">
        <v>3</v>
      </c>
      <c r="B677" s="16" t="n">
        <v>673</v>
      </c>
      <c r="C677" s="16" t="n">
        <v>2673</v>
      </c>
      <c r="D677" s="17" t="inlineStr">
        <is>
          <t>0102934006</t>
        </is>
      </c>
      <c r="E677" s="17" t="inlineStr">
        <is>
          <t>Region I (Ilocos Region)</t>
        </is>
      </c>
      <c r="F677" s="17" t="inlineStr">
        <is>
          <t>Ilocos Sur</t>
        </is>
      </c>
      <c r="G677" s="17" t="inlineStr">
        <is>
          <t>City of Vigan</t>
        </is>
      </c>
      <c r="H677" s="17" t="inlineStr">
        <is>
          <t>Barangay IV</t>
        </is>
      </c>
      <c r="I677" s="18" t="n">
        <v>17.5742426</v>
      </c>
      <c r="J677" s="18" t="n">
        <v>120.3835851</v>
      </c>
      <c r="K677" s="17" t="inlineStr">
        <is>
          <t>R</t>
        </is>
      </c>
      <c r="L677" s="11" t="n">
        <v>2081</v>
      </c>
      <c r="M677" s="19" t="n">
        <v>3.8</v>
      </c>
      <c r="N677" s="20">
        <f>INT(L677/M677)</f>
        <v/>
      </c>
      <c r="O677" s="20">
        <f>INT(N677*0.3+0.5)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2.27</v>
      </c>
      <c r="T677" s="19" t="n">
        <v>1.09</v>
      </c>
      <c r="U677" s="17" t="inlineStr">
        <is>
          <t>Tier 2 High GIDA (Score 40.0–49.9)</t>
        </is>
      </c>
      <c r="V677" s="19" t="n">
        <v>69.26000000000001</v>
      </c>
      <c r="W677" s="19" t="n">
        <v>48.42</v>
      </c>
      <c r="X677" s="19" t="n">
        <v>69.26000000000001</v>
      </c>
      <c r="Y677" s="20">
        <f>ROUND(V677*0.35+W677*0.35+X677*0.30,2)</f>
        <v/>
      </c>
      <c r="Z677" s="23" t="inlineStr">
        <is>
          <t>D - Other node or line within 3 km</t>
        </is>
      </c>
      <c r="AA677" s="19" t="n">
        <v>2.27</v>
      </c>
      <c r="AB677" s="19" t="n">
        <v>0.97</v>
      </c>
      <c r="AC677" s="17" t="inlineStr">
        <is>
          <t>Line: SEGMENT 3 (VIGAN - BATAC)</t>
        </is>
      </c>
      <c r="AD677" s="17" t="inlineStr">
        <is>
          <t>Route options survey candidate: compare actual node lateral with approved line tap.</t>
        </is>
      </c>
      <c r="AE677" s="16" t="n">
        <v>2673</v>
      </c>
    </row>
    <row r="678">
      <c r="A678" s="16" t="n">
        <v>3</v>
      </c>
      <c r="B678" s="16" t="n">
        <v>674</v>
      </c>
      <c r="C678" s="16" t="n">
        <v>2674</v>
      </c>
      <c r="D678" s="17" t="inlineStr">
        <is>
          <t>1380606045</t>
        </is>
      </c>
      <c r="E678" s="17" t="inlineStr">
        <is>
          <t>National Capital Region (NCR)</t>
        </is>
      </c>
      <c r="F678" s="17" t="inlineStr">
        <is>
          <t>First District (Not a Province)</t>
        </is>
      </c>
      <c r="G678" s="17" t="inlineStr">
        <is>
          <t>City of Manila</t>
        </is>
      </c>
      <c r="H678" s="17" t="inlineStr">
        <is>
          <t>Barangay 439</t>
        </is>
      </c>
      <c r="I678" s="18" t="n">
        <v>14.606634</v>
      </c>
      <c r="J678" s="18" t="n">
        <v>120.999086</v>
      </c>
      <c r="K678" s="17" t="inlineStr">
        <is>
          <t>U</t>
        </is>
      </c>
      <c r="L678" s="11" t="n">
        <v>1084</v>
      </c>
      <c r="M678" s="19" t="n">
        <v>3.9</v>
      </c>
      <c r="N678" s="20">
        <f>INT(L678/M678)</f>
        <v/>
      </c>
      <c r="O678" s="20">
        <f>INT(N678*0.3+0.5)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73.43000000000001</v>
      </c>
      <c r="T678" s="19" t="n">
        <v>76.05</v>
      </c>
      <c r="U678" s="17" t="inlineStr">
        <is>
          <t>Tier 2 High GIDA (Score 40.0–49.9)</t>
        </is>
      </c>
      <c r="V678" s="19" t="n">
        <v>69.26000000000001</v>
      </c>
      <c r="W678" s="19" t="n">
        <v>48.42</v>
      </c>
      <c r="X678" s="19" t="n">
        <v>69.26000000000001</v>
      </c>
      <c r="Y678" s="20">
        <f>ROUND(V678*0.35+W678*0.35+X678*0.30,2)</f>
        <v/>
      </c>
      <c r="Z678" s="25" t="inlineStr">
        <is>
          <t>B - Node 0.5-1 km</t>
        </is>
      </c>
      <c r="AA678" s="19" t="n">
        <v>0.7</v>
      </c>
      <c r="AB678" s="19" t="n">
        <v>0.21</v>
      </c>
      <c r="AC678" s="17" t="inlineStr">
        <is>
          <t>Line: Aerial 24C</t>
        </is>
      </c>
      <c r="AD678" s="17" t="inlineStr">
        <is>
          <t>Short node lateral candidate; confirm port/fiber capacity, access and route.</t>
        </is>
      </c>
      <c r="AE678" s="16" t="n">
        <v>2674</v>
      </c>
    </row>
    <row r="679">
      <c r="A679" s="16" t="n">
        <v>3</v>
      </c>
      <c r="B679" s="16" t="n">
        <v>675</v>
      </c>
      <c r="C679" s="16" t="n">
        <v>2675</v>
      </c>
      <c r="D679" s="17" t="inlineStr">
        <is>
          <t>1381100034</t>
        </is>
      </c>
      <c r="E679" s="17" t="inlineStr">
        <is>
          <t>National Capital Region (NCR)</t>
        </is>
      </c>
      <c r="F679" s="17" t="inlineStr">
        <is>
          <t>Fourth District (Not a Province)</t>
        </is>
      </c>
      <c r="G679" s="17" t="inlineStr">
        <is>
          <t>Pasay City</t>
        </is>
      </c>
      <c r="H679" s="17" t="inlineStr">
        <is>
          <t>Barangay 34</t>
        </is>
      </c>
      <c r="I679" s="18" t="n">
        <v>14.563261</v>
      </c>
      <c r="J679" s="18" t="n">
        <v>120.997417</v>
      </c>
      <c r="K679" s="17" t="inlineStr">
        <is>
          <t>U</t>
        </is>
      </c>
      <c r="L679" s="11" t="n">
        <v>966</v>
      </c>
      <c r="M679" s="19" t="n">
        <v>3.4</v>
      </c>
      <c r="N679" s="20">
        <f>INT(L679/M679)</f>
        <v/>
      </c>
      <c r="O679" s="20">
        <f>INT(N679*0.3+0.5)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7.38</v>
      </c>
      <c r="T679" s="19" t="n">
        <v>7.21</v>
      </c>
      <c r="U679" s="17" t="inlineStr">
        <is>
          <t>Tier 2 High GIDA (Score 40.0–49.9)</t>
        </is>
      </c>
      <c r="V679" s="19" t="n">
        <v>69.25</v>
      </c>
      <c r="W679" s="19" t="n">
        <v>48.42</v>
      </c>
      <c r="X679" s="19" t="n">
        <v>69.25</v>
      </c>
      <c r="Y679" s="20">
        <f>ROUND(V679*0.35+W679*0.35+X679*0.30,2)</f>
        <v/>
      </c>
      <c r="Z679" s="22" t="inlineStr">
        <is>
          <t>C - Line within 0.5 km; node over 1 km</t>
        </is>
      </c>
      <c r="AA679" s="19" t="n">
        <v>1.03</v>
      </c>
      <c r="AB679" s="19" t="n">
        <v>0.04</v>
      </c>
      <c r="AC679" s="17" t="inlineStr">
        <is>
          <t>Line: UG 144C via Y-Duct</t>
        </is>
      </c>
      <c r="AD679" s="17" t="inlineStr">
        <is>
          <t>Splice closure / line-tap survey candidate; locate closure and confirm splicing/capacity.</t>
        </is>
      </c>
      <c r="AE679" s="16" t="n">
        <v>2675</v>
      </c>
    </row>
    <row r="680">
      <c r="A680" s="16" t="n">
        <v>3</v>
      </c>
      <c r="B680" s="16" t="n">
        <v>676</v>
      </c>
      <c r="C680" s="16" t="n">
        <v>2676</v>
      </c>
      <c r="D680" s="17" t="inlineStr">
        <is>
          <t>1381100030</t>
        </is>
      </c>
      <c r="E680" s="17" t="inlineStr">
        <is>
          <t>National Capital Region (NCR)</t>
        </is>
      </c>
      <c r="F680" s="17" t="inlineStr">
        <is>
          <t>Fourth District (Not a Province)</t>
        </is>
      </c>
      <c r="G680" s="17" t="inlineStr">
        <is>
          <t>Pasay City</t>
        </is>
      </c>
      <c r="H680" s="17" t="inlineStr">
        <is>
          <t>Barangay 30</t>
        </is>
      </c>
      <c r="I680" s="18" t="n">
        <v>14.618228</v>
      </c>
      <c r="J680" s="18" t="n">
        <v>120.981675</v>
      </c>
      <c r="K680" s="17" t="inlineStr">
        <is>
          <t>U</t>
        </is>
      </c>
      <c r="L680" s="11" t="n">
        <v>991</v>
      </c>
      <c r="M680" s="19" t="n">
        <v>3.4</v>
      </c>
      <c r="N680" s="20">
        <f>INT(L680/M680)</f>
        <v/>
      </c>
      <c r="O680" s="20">
        <f>INT(N680*0.3+0.5)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1.85</v>
      </c>
      <c r="T680" s="19" t="n">
        <v>0.42</v>
      </c>
      <c r="U680" s="17" t="inlineStr">
        <is>
          <t>Tier 2 High GIDA (Score 40.0–49.9)</t>
        </is>
      </c>
      <c r="V680" s="19" t="n">
        <v>69.25</v>
      </c>
      <c r="W680" s="19" t="n">
        <v>48.41</v>
      </c>
      <c r="X680" s="19" t="n">
        <v>69.25</v>
      </c>
      <c r="Y680" s="20">
        <f>ROUND(V680*0.35+W680*0.35+X680*0.30,2)</f>
        <v/>
      </c>
      <c r="Z680" s="25" t="inlineStr">
        <is>
          <t>A - Node within 0.5 km</t>
        </is>
      </c>
      <c r="AA680" s="19" t="n">
        <v>0.23</v>
      </c>
      <c r="AB680" s="19" t="n">
        <v>0.13</v>
      </c>
      <c r="AC680" s="17" t="inlineStr">
        <is>
          <t>Line: UG 144C via Y-Duct</t>
        </is>
      </c>
      <c r="AD680" s="17" t="inlineStr">
        <is>
          <t>First survey candidate: confirm node handoff, spare capacity and short route; co-location not established.</t>
        </is>
      </c>
      <c r="AE680" s="16" t="n">
        <v>2676</v>
      </c>
    </row>
    <row r="681">
      <c r="A681" s="16" t="n">
        <v>3</v>
      </c>
      <c r="B681" s="16" t="n">
        <v>677</v>
      </c>
      <c r="C681" s="16" t="n">
        <v>2677</v>
      </c>
      <c r="D681" s="17" t="inlineStr">
        <is>
          <t>1380606188</t>
        </is>
      </c>
      <c r="E681" s="17" t="inlineStr">
        <is>
          <t>National Capital Region (NCR)</t>
        </is>
      </c>
      <c r="F681" s="17" t="inlineStr">
        <is>
          <t>First District (Not a Province)</t>
        </is>
      </c>
      <c r="G681" s="17" t="inlineStr">
        <is>
          <t>City of Manila</t>
        </is>
      </c>
      <c r="H681" s="17" t="inlineStr">
        <is>
          <t>Barangay 582</t>
        </is>
      </c>
      <c r="I681" s="18" t="n">
        <v>14.6047854</v>
      </c>
      <c r="J681" s="18" t="n">
        <v>121.0090935</v>
      </c>
      <c r="K681" s="17" t="inlineStr">
        <is>
          <t>U</t>
        </is>
      </c>
      <c r="L681" s="11" t="n">
        <v>1610</v>
      </c>
      <c r="M681" s="19" t="n">
        <v>3.9</v>
      </c>
      <c r="N681" s="20">
        <f>INT(L681/M681)</f>
        <v/>
      </c>
      <c r="O681" s="20">
        <f>INT(N681*0.3+0.5)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27.2</v>
      </c>
      <c r="T681" s="19" t="n">
        <v>25.08</v>
      </c>
      <c r="U681" s="17" t="inlineStr">
        <is>
          <t>Tier 2 High GIDA (Score 40.0–49.9)</t>
        </is>
      </c>
      <c r="V681" s="19" t="n">
        <v>69.25</v>
      </c>
      <c r="W681" s="19" t="n">
        <v>48.41</v>
      </c>
      <c r="X681" s="19" t="n">
        <v>69.25</v>
      </c>
      <c r="Y681" s="20">
        <f>ROUND(V681*0.35+W681*0.35+X681*0.30,2)</f>
        <v/>
      </c>
      <c r="Z681" s="25" t="inlineStr">
        <is>
          <t>B - Node 0.5-1 km</t>
        </is>
      </c>
      <c r="AA681" s="19" t="n">
        <v>0.58</v>
      </c>
      <c r="AB681" s="19" t="n">
        <v>0.28</v>
      </c>
      <c r="AC681" s="17" t="inlineStr">
        <is>
          <t>Line: Aerial 24C</t>
        </is>
      </c>
      <c r="AD681" s="17" t="inlineStr">
        <is>
          <t>Short node lateral candidate; confirm port/fiber capacity, access and route.</t>
        </is>
      </c>
      <c r="AE681" s="16" t="n">
        <v>2677</v>
      </c>
    </row>
    <row r="682">
      <c r="A682" s="16" t="n">
        <v>3</v>
      </c>
      <c r="B682" s="16" t="n">
        <v>678</v>
      </c>
      <c r="C682" s="16" t="n">
        <v>2678</v>
      </c>
      <c r="D682" s="17" t="inlineStr">
        <is>
          <t>1380614029</t>
        </is>
      </c>
      <c r="E682" s="17" t="inlineStr">
        <is>
          <t>National Capital Region (NCR)</t>
        </is>
      </c>
      <c r="F682" s="17" t="inlineStr">
        <is>
          <t>First District (Not a Province)</t>
        </is>
      </c>
      <c r="G682" s="17" t="inlineStr">
        <is>
          <t>City of Manila</t>
        </is>
      </c>
      <c r="H682" s="17" t="inlineStr">
        <is>
          <t>Barangay 773</t>
        </is>
      </c>
      <c r="I682" s="18" t="n">
        <v>14.576184</v>
      </c>
      <c r="J682" s="18" t="n">
        <v>121.010494</v>
      </c>
      <c r="K682" s="17" t="inlineStr">
        <is>
          <t>U</t>
        </is>
      </c>
      <c r="L682" s="11" t="n">
        <v>2831</v>
      </c>
      <c r="M682" s="19" t="n">
        <v>3.9</v>
      </c>
      <c r="N682" s="20">
        <f>INT(L682/M682)</f>
        <v/>
      </c>
      <c r="O682" s="20">
        <f>INT(N682*0.3+0.5)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4.47</v>
      </c>
      <c r="T682" s="19" t="n">
        <v>0.3</v>
      </c>
      <c r="U682" s="17" t="inlineStr">
        <is>
          <t>Tier 2 High GIDA (Score 40.0–49.9)</t>
        </is>
      </c>
      <c r="V682" s="19" t="n">
        <v>69.25</v>
      </c>
      <c r="W682" s="19" t="n">
        <v>48.41</v>
      </c>
      <c r="X682" s="19" t="n">
        <v>69.25</v>
      </c>
      <c r="Y682" s="20">
        <f>ROUND(V682*0.35+W682*0.35+X682*0.30,2)</f>
        <v/>
      </c>
      <c r="Z682" s="22" t="inlineStr">
        <is>
          <t>C - Line within 0.5 km; node over 1 km</t>
        </is>
      </c>
      <c r="AA682" s="19" t="n">
        <v>1.24</v>
      </c>
      <c r="AB682" s="19" t="n">
        <v>0.11</v>
      </c>
      <c r="AC682" s="17" t="inlineStr">
        <is>
          <t>Line: Aerial 24C</t>
        </is>
      </c>
      <c r="AD682" s="17" t="inlineStr">
        <is>
          <t>Splice closure / line-tap survey candidate; locate closure and confirm splicing/capacity.</t>
        </is>
      </c>
      <c r="AE682" s="16" t="n">
        <v>2678</v>
      </c>
    </row>
    <row r="683">
      <c r="A683" s="16" t="n">
        <v>3</v>
      </c>
      <c r="B683" s="16" t="n">
        <v>679</v>
      </c>
      <c r="C683" s="16" t="n">
        <v>2679</v>
      </c>
      <c r="D683" s="17" t="inlineStr">
        <is>
          <t>1380614052</t>
        </is>
      </c>
      <c r="E683" s="17" t="inlineStr">
        <is>
          <t>National Capital Region (NCR)</t>
        </is>
      </c>
      <c r="F683" s="17" t="inlineStr">
        <is>
          <t>First District (Not a Province)</t>
        </is>
      </c>
      <c r="G683" s="17" t="inlineStr">
        <is>
          <t>City of Manila</t>
        </is>
      </c>
      <c r="H683" s="17" t="inlineStr">
        <is>
          <t>Barangay 796</t>
        </is>
      </c>
      <c r="I683" s="18" t="n">
        <v>14.570681</v>
      </c>
      <c r="J683" s="18" t="n">
        <v>120.998757</v>
      </c>
      <c r="K683" s="17" t="inlineStr">
        <is>
          <t>U</t>
        </is>
      </c>
      <c r="L683" s="11" t="n">
        <v>650</v>
      </c>
      <c r="M683" s="19" t="n">
        <v>3.9</v>
      </c>
      <c r="N683" s="20">
        <f>INT(L683/M683)</f>
        <v/>
      </c>
      <c r="O683" s="20">
        <f>INT(N683*0.3+0.5)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13.43</v>
      </c>
      <c r="T683" s="19" t="n">
        <v>0.47</v>
      </c>
      <c r="U683" s="17" t="inlineStr">
        <is>
          <t>Tier 2 High GIDA (Score 40.0–49.9)</t>
        </is>
      </c>
      <c r="V683" s="19" t="n">
        <v>69.25</v>
      </c>
      <c r="W683" s="19" t="n">
        <v>48.41</v>
      </c>
      <c r="X683" s="19" t="n">
        <v>69.25</v>
      </c>
      <c r="Y683" s="20">
        <f>ROUND(V683*0.35+W683*0.35+X683*0.30,2)</f>
        <v/>
      </c>
      <c r="Z683" s="25" t="inlineStr">
        <is>
          <t>B - Node 0.5-1 km</t>
        </is>
      </c>
      <c r="AA683" s="19" t="n">
        <v>0.51</v>
      </c>
      <c r="AB683" s="19" t="n">
        <v>0.3</v>
      </c>
      <c r="AC683" s="17" t="inlineStr">
        <is>
          <t>Line: Aerial 24C</t>
        </is>
      </c>
      <c r="AD683" s="17" t="inlineStr">
        <is>
          <t>Short node lateral candidate; confirm port/fiber capacity, access and route.</t>
        </is>
      </c>
      <c r="AE683" s="16" t="n">
        <v>2679</v>
      </c>
    </row>
    <row r="684">
      <c r="A684" s="16" t="n">
        <v>3</v>
      </c>
      <c r="B684" s="16" t="n">
        <v>680</v>
      </c>
      <c r="C684" s="16" t="n">
        <v>2680</v>
      </c>
      <c r="D684" s="17" t="inlineStr">
        <is>
          <t>1380614037</t>
        </is>
      </c>
      <c r="E684" s="17" t="inlineStr">
        <is>
          <t>National Capital Region (NCR)</t>
        </is>
      </c>
      <c r="F684" s="17" t="inlineStr">
        <is>
          <t>First District (Not a Province)</t>
        </is>
      </c>
      <c r="G684" s="17" t="inlineStr">
        <is>
          <t>City of Manila</t>
        </is>
      </c>
      <c r="H684" s="17" t="inlineStr">
        <is>
          <t>Barangay 781</t>
        </is>
      </c>
      <c r="I684" s="18" t="n">
        <v>14.579748</v>
      </c>
      <c r="J684" s="18" t="n">
        <v>121.011436</v>
      </c>
      <c r="K684" s="17" t="inlineStr">
        <is>
          <t>U</t>
        </is>
      </c>
      <c r="L684" s="11" t="n">
        <v>4405</v>
      </c>
      <c r="M684" s="19" t="n">
        <v>3.9</v>
      </c>
      <c r="N684" s="20">
        <f>INT(L684/M684)</f>
        <v/>
      </c>
      <c r="O684" s="20">
        <f>INT(N684*0.3+0.5)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13.01</v>
      </c>
      <c r="T684" s="19" t="n">
        <v>11.79</v>
      </c>
      <c r="U684" s="17" t="inlineStr">
        <is>
          <t>Tier 2 High GIDA (Score 40.0–49.9)</t>
        </is>
      </c>
      <c r="V684" s="19" t="n">
        <v>69.25</v>
      </c>
      <c r="W684" s="19" t="n">
        <v>48.41</v>
      </c>
      <c r="X684" s="19" t="n">
        <v>69.25</v>
      </c>
      <c r="Y684" s="20">
        <f>ROUND(V684*0.35+W684*0.35+X684*0.30,2)</f>
        <v/>
      </c>
      <c r="Z684" s="22" t="inlineStr">
        <is>
          <t>C - Line within 0.5 km; node over 1 km</t>
        </is>
      </c>
      <c r="AA684" s="19" t="n">
        <v>1.07</v>
      </c>
      <c r="AB684" s="19" t="n">
        <v>0.16</v>
      </c>
      <c r="AC684" s="17" t="inlineStr">
        <is>
          <t>Line: Aerial 24C</t>
        </is>
      </c>
      <c r="AD684" s="17" t="inlineStr">
        <is>
          <t>Splice closure / line-tap survey candidate; locate closure and confirm splicing/capacity.</t>
        </is>
      </c>
      <c r="AE684" s="16" t="n">
        <v>2680</v>
      </c>
    </row>
    <row r="685">
      <c r="A685" s="16" t="n">
        <v>3</v>
      </c>
      <c r="B685" s="16" t="n">
        <v>681</v>
      </c>
      <c r="C685" s="16" t="n">
        <v>2681</v>
      </c>
      <c r="D685" s="17" t="inlineStr">
        <is>
          <t>1380606021</t>
        </is>
      </c>
      <c r="E685" s="17" t="inlineStr">
        <is>
          <t>National Capital Region (NCR)</t>
        </is>
      </c>
      <c r="F685" s="17" t="inlineStr">
        <is>
          <t>First District (Not a Province)</t>
        </is>
      </c>
      <c r="G685" s="17" t="inlineStr">
        <is>
          <t>City of Manila</t>
        </is>
      </c>
      <c r="H685" s="17" t="inlineStr">
        <is>
          <t>Barangay 415</t>
        </is>
      </c>
      <c r="I685" s="18" t="n">
        <v>14.601855</v>
      </c>
      <c r="J685" s="18" t="n">
        <v>120.99536</v>
      </c>
      <c r="K685" s="17" t="inlineStr">
        <is>
          <t>U</t>
        </is>
      </c>
      <c r="L685" s="11" t="n">
        <v>911</v>
      </c>
      <c r="M685" s="19" t="n">
        <v>3.9</v>
      </c>
      <c r="N685" s="20">
        <f>INT(L685/M685)</f>
        <v/>
      </c>
      <c r="O685" s="20">
        <f>INT(N685*0.3+0.5)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15.31</v>
      </c>
      <c r="T685" s="19" t="n">
        <v>56.47</v>
      </c>
      <c r="U685" s="17" t="inlineStr">
        <is>
          <t>Tier 2 High GIDA (Score 40.0–49.9)</t>
        </is>
      </c>
      <c r="V685" s="19" t="n">
        <v>69.25</v>
      </c>
      <c r="W685" s="19" t="n">
        <v>48.41</v>
      </c>
      <c r="X685" s="19" t="n">
        <v>69.25</v>
      </c>
      <c r="Y685" s="20">
        <f>ROUND(V685*0.35+W685*0.35+X685*0.30,2)</f>
        <v/>
      </c>
      <c r="Z685" s="25" t="inlineStr">
        <is>
          <t>A - Node within 0.5 km</t>
        </is>
      </c>
      <c r="AA685" s="19" t="n">
        <v>0.47</v>
      </c>
      <c r="AB685" s="19" t="n">
        <v>0.1</v>
      </c>
      <c r="AC685" s="17" t="inlineStr">
        <is>
          <t>Line: UG 144C via Y-Duct</t>
        </is>
      </c>
      <c r="AD685" s="17" t="inlineStr">
        <is>
          <t>First survey candidate: confirm node handoff, spare capacity and short route; co-location not established.</t>
        </is>
      </c>
      <c r="AE685" s="16" t="n">
        <v>2681</v>
      </c>
    </row>
    <row r="686">
      <c r="A686" s="16" t="n">
        <v>3</v>
      </c>
      <c r="B686" s="16" t="n">
        <v>682</v>
      </c>
      <c r="C686" s="16" t="n">
        <v>2682</v>
      </c>
      <c r="D686" s="17" t="inlineStr">
        <is>
          <t>1380606178</t>
        </is>
      </c>
      <c r="E686" s="17" t="inlineStr">
        <is>
          <t>National Capital Region (NCR)</t>
        </is>
      </c>
      <c r="F686" s="17" t="inlineStr">
        <is>
          <t>First District (Not a Province)</t>
        </is>
      </c>
      <c r="G686" s="17" t="inlineStr">
        <is>
          <t>City of Manila</t>
        </is>
      </c>
      <c r="H686" s="17" t="inlineStr">
        <is>
          <t>Barangay 572</t>
        </is>
      </c>
      <c r="I686" s="18" t="n">
        <v>14.603774</v>
      </c>
      <c r="J686" s="18" t="n">
        <v>121.007494</v>
      </c>
      <c r="K686" s="17" t="inlineStr">
        <is>
          <t>U</t>
        </is>
      </c>
      <c r="L686" s="11" t="n">
        <v>1912</v>
      </c>
      <c r="M686" s="19" t="n">
        <v>3.9</v>
      </c>
      <c r="N686" s="20">
        <f>INT(L686/M686)</f>
        <v/>
      </c>
      <c r="O686" s="20">
        <f>INT(N686*0.3+0.5)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23.84</v>
      </c>
      <c r="T686" s="19" t="n">
        <v>20.08</v>
      </c>
      <c r="U686" s="17" t="inlineStr">
        <is>
          <t>Tier 2 High GIDA (Score 40.0–49.9)</t>
        </is>
      </c>
      <c r="V686" s="19" t="n">
        <v>69.23999999999999</v>
      </c>
      <c r="W686" s="19" t="n">
        <v>48.41</v>
      </c>
      <c r="X686" s="19" t="n">
        <v>69.23999999999999</v>
      </c>
      <c r="Y686" s="20">
        <f>ROUND(V686*0.35+W686*0.35+X686*0.30,2)</f>
        <v/>
      </c>
      <c r="Z686" s="25" t="inlineStr">
        <is>
          <t>A - Node within 0.5 km</t>
        </is>
      </c>
      <c r="AA686" s="19" t="n">
        <v>0.37</v>
      </c>
      <c r="AB686" s="19" t="n">
        <v>0.18</v>
      </c>
      <c r="AC686" s="17" t="inlineStr">
        <is>
          <t>Line: Aerial 24C</t>
        </is>
      </c>
      <c r="AD686" s="17" t="inlineStr">
        <is>
          <t>First survey candidate: confirm node handoff, spare capacity and short route; co-location not established.</t>
        </is>
      </c>
      <c r="AE686" s="16" t="n">
        <v>2682</v>
      </c>
    </row>
    <row r="687">
      <c r="A687" s="16" t="n">
        <v>3</v>
      </c>
      <c r="B687" s="16" t="n">
        <v>683</v>
      </c>
      <c r="C687" s="16" t="n">
        <v>2683</v>
      </c>
      <c r="D687" s="17" t="inlineStr">
        <is>
          <t>1380614026</t>
        </is>
      </c>
      <c r="E687" s="17" t="inlineStr">
        <is>
          <t>National Capital Region (NCR)</t>
        </is>
      </c>
      <c r="F687" s="17" t="inlineStr">
        <is>
          <t>First District (Not a Province)</t>
        </is>
      </c>
      <c r="G687" s="17" t="inlineStr">
        <is>
          <t>City of Manila</t>
        </is>
      </c>
      <c r="H687" s="17" t="inlineStr">
        <is>
          <t>Barangay 770</t>
        </is>
      </c>
      <c r="I687" s="18" t="n">
        <v>14.575134</v>
      </c>
      <c r="J687" s="18" t="n">
        <v>121.007494</v>
      </c>
      <c r="K687" s="17" t="inlineStr">
        <is>
          <t>U</t>
        </is>
      </c>
      <c r="L687" s="11" t="n">
        <v>9944</v>
      </c>
      <c r="M687" s="19" t="n">
        <v>3.9</v>
      </c>
      <c r="N687" s="20">
        <f>INT(L687/M687)</f>
        <v/>
      </c>
      <c r="O687" s="20">
        <f>INT(N687*0.3+0.5)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13.3</v>
      </c>
      <c r="T687" s="19" t="n">
        <v>11.4</v>
      </c>
      <c r="U687" s="17" t="inlineStr">
        <is>
          <t>Tier 2 High GIDA (Score 40.0–49.9)</t>
        </is>
      </c>
      <c r="V687" s="19" t="n">
        <v>69.23999999999999</v>
      </c>
      <c r="W687" s="19" t="n">
        <v>48.41</v>
      </c>
      <c r="X687" s="19" t="n">
        <v>69.23999999999999</v>
      </c>
      <c r="Y687" s="20">
        <f>ROUND(V687*0.35+W687*0.35+X687*0.30,2)</f>
        <v/>
      </c>
      <c r="Z687" s="22" t="inlineStr">
        <is>
          <t>C - Line within 0.5 km; node over 1 km</t>
        </is>
      </c>
      <c r="AA687" s="19" t="n">
        <v>1.15</v>
      </c>
      <c r="AB687" s="19" t="n">
        <v>0.36</v>
      </c>
      <c r="AC687" s="17" t="inlineStr">
        <is>
          <t>Line: UG 144C via Y-Duct</t>
        </is>
      </c>
      <c r="AD687" s="17" t="inlineStr">
        <is>
          <t>Splice closure / line-tap survey candidate; locate closure and confirm splicing/capacity.</t>
        </is>
      </c>
      <c r="AE687" s="16" t="n">
        <v>2683</v>
      </c>
    </row>
    <row r="688">
      <c r="A688" s="16" t="n">
        <v>3</v>
      </c>
      <c r="B688" s="16" t="n">
        <v>684</v>
      </c>
      <c r="C688" s="16" t="n">
        <v>2684</v>
      </c>
      <c r="D688" s="17" t="inlineStr">
        <is>
          <t>1380606147</t>
        </is>
      </c>
      <c r="E688" s="17" t="inlineStr">
        <is>
          <t>National Capital Region (NCR)</t>
        </is>
      </c>
      <c r="F688" s="17" t="inlineStr">
        <is>
          <t>First District (Not a Province)</t>
        </is>
      </c>
      <c r="G688" s="17" t="inlineStr">
        <is>
          <t>City of Manila</t>
        </is>
      </c>
      <c r="H688" s="17" t="inlineStr">
        <is>
          <t>Barangay 541</t>
        </is>
      </c>
      <c r="I688" s="18" t="n">
        <v>14.614272</v>
      </c>
      <c r="J688" s="18" t="n">
        <v>121.004815</v>
      </c>
      <c r="K688" s="17" t="inlineStr">
        <is>
          <t>U</t>
        </is>
      </c>
      <c r="L688" s="11" t="n">
        <v>500</v>
      </c>
      <c r="M688" s="19" t="n">
        <v>3.9</v>
      </c>
      <c r="N688" s="20">
        <f>INT(L688/M688)</f>
        <v/>
      </c>
      <c r="O688" s="20">
        <f>INT(N688*0.3+0.5)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65.79000000000001</v>
      </c>
      <c r="T688" s="19" t="n">
        <v>39.6</v>
      </c>
      <c r="U688" s="17" t="inlineStr">
        <is>
          <t>Tier 2 High GIDA (Score 40.0–49.9)</t>
        </is>
      </c>
      <c r="V688" s="19" t="n">
        <v>69.23999999999999</v>
      </c>
      <c r="W688" s="19" t="n">
        <v>48.41</v>
      </c>
      <c r="X688" s="19" t="n">
        <v>69.23999999999999</v>
      </c>
      <c r="Y688" s="20">
        <f>ROUND(V688*0.35+W688*0.35+X688*0.30,2)</f>
        <v/>
      </c>
      <c r="Z688" s="25" t="inlineStr">
        <is>
          <t>A - Node within 0.5 km</t>
        </is>
      </c>
      <c r="AA688" s="19" t="n">
        <v>0.38</v>
      </c>
      <c r="AB688" s="19" t="n">
        <v>0.29</v>
      </c>
      <c r="AC688" s="17" t="inlineStr">
        <is>
          <t>Line: Aerial 24C</t>
        </is>
      </c>
      <c r="AD688" s="17" t="inlineStr">
        <is>
          <t>First survey candidate: confirm node handoff, spare capacity and short route; co-location not established.</t>
        </is>
      </c>
      <c r="AE688" s="16" t="n">
        <v>2684</v>
      </c>
    </row>
    <row r="689">
      <c r="A689" s="16" t="n">
        <v>3</v>
      </c>
      <c r="B689" s="16" t="n">
        <v>685</v>
      </c>
      <c r="C689" s="16" t="n">
        <v>2685</v>
      </c>
      <c r="D689" s="17" t="inlineStr">
        <is>
          <t>PH0002685</t>
        </is>
      </c>
      <c r="E689" s="17" t="inlineStr">
        <is>
          <t>VIII</t>
        </is>
      </c>
      <c r="F689" s="17" t="inlineStr">
        <is>
          <t>Leyte</t>
        </is>
      </c>
      <c r="G689" s="17" t="inlineStr">
        <is>
          <t>Tacloban City</t>
        </is>
      </c>
      <c r="H689" s="17" t="inlineStr">
        <is>
          <t>Barangay 41</t>
        </is>
      </c>
      <c r="I689" s="18" t="n">
        <v>11.2294492</v>
      </c>
      <c r="J689" s="18" t="n">
        <v>124.9922262</v>
      </c>
      <c r="K689" s="17" t="inlineStr">
        <is>
          <t>R</t>
        </is>
      </c>
      <c r="L689" s="11" t="n">
        <v>2258</v>
      </c>
      <c r="M689" s="19" t="n">
        <v>3.8</v>
      </c>
      <c r="N689" s="20">
        <f>INT(L689/M689)</f>
        <v/>
      </c>
      <c r="O689" s="20">
        <f>INT(N689*0.3+0.5)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3.63</v>
      </c>
      <c r="T689" s="19" t="n">
        <v>5.03</v>
      </c>
      <c r="U689" s="17" t="inlineStr">
        <is>
          <t>Tier 2 High GIDA (Score 40.0–49.9)</t>
        </is>
      </c>
      <c r="V689" s="19" t="n">
        <v>69.23999999999999</v>
      </c>
      <c r="W689" s="19" t="n">
        <v>48.41</v>
      </c>
      <c r="X689" s="19" t="n">
        <v>69.23999999999999</v>
      </c>
      <c r="Y689" s="20">
        <f>ROUND(V689*0.35+W689*0.35+X689*0.30,2)</f>
        <v/>
      </c>
      <c r="Z689" s="23" t="inlineStr">
        <is>
          <t>D - Other node or line within 3 km</t>
        </is>
      </c>
      <c r="AA689" s="19" t="n">
        <v>1.59</v>
      </c>
      <c r="AB689" s="19" t="n">
        <v>2.64</v>
      </c>
      <c r="AC689" s="17" t="inlineStr">
        <is>
          <t>Node: TCL002 - TYPE 3</t>
        </is>
      </c>
      <c r="AD689" s="17" t="inlineStr">
        <is>
          <t>Route options survey candidate: compare actual node lateral with approved line tap.</t>
        </is>
      </c>
      <c r="AE689" s="16" t="n">
        <v>2685</v>
      </c>
    </row>
    <row r="690">
      <c r="A690" s="16" t="n">
        <v>3</v>
      </c>
      <c r="B690" s="16" t="n">
        <v>686</v>
      </c>
      <c r="C690" s="16" t="n">
        <v>2686</v>
      </c>
      <c r="D690" s="17" t="inlineStr">
        <is>
          <t>1380610053</t>
        </is>
      </c>
      <c r="E690" s="17" t="inlineStr">
        <is>
          <t>National Capital Region (NCR)</t>
        </is>
      </c>
      <c r="F690" s="17" t="inlineStr">
        <is>
          <t>First District (Not a Province)</t>
        </is>
      </c>
      <c r="G690" s="17" t="inlineStr">
        <is>
          <t>City of Manila</t>
        </is>
      </c>
      <c r="H690" s="17" t="inlineStr">
        <is>
          <t>Barangay 739</t>
        </is>
      </c>
      <c r="I690" s="18" t="n">
        <v>14.5668673</v>
      </c>
      <c r="J690" s="18" t="n">
        <v>121.0044106</v>
      </c>
      <c r="K690" s="17" t="inlineStr">
        <is>
          <t>U</t>
        </is>
      </c>
      <c r="L690" s="11" t="n">
        <v>4668</v>
      </c>
      <c r="M690" s="19" t="n">
        <v>3.9</v>
      </c>
      <c r="N690" s="20">
        <f>INT(L690/M690)</f>
        <v/>
      </c>
      <c r="O690" s="20">
        <f>INT(N690*0.3+0.5)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61.31</v>
      </c>
      <c r="T690" s="19" t="n">
        <v>58.83</v>
      </c>
      <c r="U690" s="17" t="inlineStr">
        <is>
          <t>Tier 2 High GIDA (Score 40.0–49.9)</t>
        </is>
      </c>
      <c r="V690" s="19" t="n">
        <v>69.23999999999999</v>
      </c>
      <c r="W690" s="19" t="n">
        <v>48.41</v>
      </c>
      <c r="X690" s="19" t="n">
        <v>69.23999999999999</v>
      </c>
      <c r="Y690" s="20">
        <f>ROUND(V690*0.35+W690*0.35+X690*0.30,2)</f>
        <v/>
      </c>
      <c r="Z690" s="22" t="inlineStr">
        <is>
          <t>C - Line within 0.5 km; node over 1 km</t>
        </is>
      </c>
      <c r="AA690" s="19" t="n">
        <v>1.24</v>
      </c>
      <c r="AB690" s="19" t="n">
        <v>0.03</v>
      </c>
      <c r="AC690" s="17" t="inlineStr">
        <is>
          <t>Line: UG 144C via Y-Duct</t>
        </is>
      </c>
      <c r="AD690" s="17" t="inlineStr">
        <is>
          <t>Splice closure / line-tap survey candidate; locate closure and confirm splicing/capacity.</t>
        </is>
      </c>
      <c r="AE690" s="16" t="n">
        <v>2686</v>
      </c>
    </row>
    <row r="691">
      <c r="A691" s="16" t="n">
        <v>3</v>
      </c>
      <c r="B691" s="16" t="n">
        <v>687</v>
      </c>
      <c r="C691" s="16" t="n">
        <v>2687</v>
      </c>
      <c r="D691" s="17" t="inlineStr">
        <is>
          <t>PH0002687</t>
        </is>
      </c>
      <c r="E691" s="17" t="inlineStr">
        <is>
          <t>IV-B</t>
        </is>
      </c>
      <c r="F691" s="17" t="inlineStr">
        <is>
          <t>Palawan</t>
        </is>
      </c>
      <c r="G691" s="17" t="inlineStr">
        <is>
          <t>Puerto Princesa City</t>
        </is>
      </c>
      <c r="H691" s="17" t="inlineStr">
        <is>
          <t>Masigla (Pob.)</t>
        </is>
      </c>
      <c r="I691" s="18" t="n">
        <v>9.740058000000001</v>
      </c>
      <c r="J691" s="18" t="n">
        <v>118.729903</v>
      </c>
      <c r="K691" s="17" t="inlineStr">
        <is>
          <t>R</t>
        </is>
      </c>
      <c r="L691" s="11" t="n">
        <v>2597</v>
      </c>
      <c r="M691" s="19" t="n">
        <v>3.9</v>
      </c>
      <c r="N691" s="20">
        <f>INT(L691/M691)</f>
        <v/>
      </c>
      <c r="O691" s="20">
        <f>INT(N691*0.3+0.5)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3.97</v>
      </c>
      <c r="T691" s="19" t="n">
        <v>2.08</v>
      </c>
      <c r="U691" s="17" t="inlineStr">
        <is>
          <t>Tier 2 High GIDA (Score 40.0–49.9)</t>
        </is>
      </c>
      <c r="V691" s="19" t="n">
        <v>69.23999999999999</v>
      </c>
      <c r="W691" s="19" t="n">
        <v>48.41</v>
      </c>
      <c r="X691" s="19" t="n">
        <v>69.23999999999999</v>
      </c>
      <c r="Y691" s="20">
        <f>ROUND(V691*0.35+W691*0.35+X691*0.30,2)</f>
        <v/>
      </c>
      <c r="Z691" s="25" t="inlineStr">
        <is>
          <t>A - Node within 0.5 km</t>
        </is>
      </c>
      <c r="AA691" s="19" t="n">
        <v>0.41</v>
      </c>
      <c r="AB691" s="19" t="n">
        <v>2.37</v>
      </c>
      <c r="AC691" s="17" t="inlineStr">
        <is>
          <t>Node: PPW002 - TYPE 3</t>
        </is>
      </c>
      <c r="AD691" s="17" t="inlineStr">
        <is>
          <t>First survey candidate: confirm node handoff, spare capacity and short route; co-location not established.</t>
        </is>
      </c>
      <c r="AE691" s="16" t="n">
        <v>2687</v>
      </c>
    </row>
    <row r="692">
      <c r="A692" s="16" t="n">
        <v>3</v>
      </c>
      <c r="B692" s="16" t="n">
        <v>688</v>
      </c>
      <c r="C692" s="16" t="n">
        <v>2688</v>
      </c>
      <c r="D692" s="17" t="inlineStr">
        <is>
          <t>1380606175</t>
        </is>
      </c>
      <c r="E692" s="17" t="inlineStr">
        <is>
          <t>National Capital Region (NCR)</t>
        </is>
      </c>
      <c r="F692" s="17" t="inlineStr">
        <is>
          <t>First District (Not a Province)</t>
        </is>
      </c>
      <c r="G692" s="17" t="inlineStr">
        <is>
          <t>City of Manila</t>
        </is>
      </c>
      <c r="H692" s="17" t="inlineStr">
        <is>
          <t>Barangay 569</t>
        </is>
      </c>
      <c r="I692" s="18" t="n">
        <v>14.602724</v>
      </c>
      <c r="J692" s="18" t="n">
        <v>121.004494</v>
      </c>
      <c r="K692" s="17" t="inlineStr">
        <is>
          <t>U</t>
        </is>
      </c>
      <c r="L692" s="11" t="n">
        <v>2149</v>
      </c>
      <c r="M692" s="19" t="n">
        <v>3.9</v>
      </c>
      <c r="N692" s="20">
        <f>INT(L692/M692)</f>
        <v/>
      </c>
      <c r="O692" s="20">
        <f>INT(N692*0.3+0.5)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2.56</v>
      </c>
      <c r="T692" s="19" t="n">
        <v>2.57</v>
      </c>
      <c r="U692" s="17" t="inlineStr">
        <is>
          <t>Tier 2 High GIDA (Score 40.0–49.9)</t>
        </is>
      </c>
      <c r="V692" s="19" t="n">
        <v>69.23999999999999</v>
      </c>
      <c r="W692" s="19" t="n">
        <v>48.41</v>
      </c>
      <c r="X692" s="19" t="n">
        <v>69.23999999999999</v>
      </c>
      <c r="Y692" s="20">
        <f>ROUND(V692*0.35+W692*0.35+X692*0.30,2)</f>
        <v/>
      </c>
      <c r="Z692" s="25" t="inlineStr">
        <is>
          <t>A - Node within 0.5 km</t>
        </is>
      </c>
      <c r="AA692" s="19" t="n">
        <v>0.08</v>
      </c>
      <c r="AB692" s="19" t="n">
        <v>0.04</v>
      </c>
      <c r="AC692" s="17" t="inlineStr">
        <is>
          <t>Line: Aerial 24C</t>
        </is>
      </c>
      <c r="AD692" s="17" t="inlineStr">
        <is>
          <t>First survey candidate: confirm node handoff, spare capacity and short route; co-location not established.</t>
        </is>
      </c>
      <c r="AE692" s="16" t="n">
        <v>2688</v>
      </c>
    </row>
    <row r="693">
      <c r="A693" s="16" t="n">
        <v>3</v>
      </c>
      <c r="B693" s="16" t="n">
        <v>689</v>
      </c>
      <c r="C693" s="16" t="n">
        <v>2689</v>
      </c>
      <c r="D693" s="17" t="inlineStr">
        <is>
          <t>1908804005</t>
        </is>
      </c>
      <c r="E693" s="17" t="inlineStr">
        <is>
          <t>Bangsamoro Autonomous Region In Muslim Mindanao (BARMM)</t>
        </is>
      </c>
      <c r="F693" s="17" t="inlineStr">
        <is>
          <t>Maguindanao del Sur</t>
        </is>
      </c>
      <c r="G693" s="17" t="inlineStr">
        <is>
          <t>Datu Anggal Midtimbang</t>
        </is>
      </c>
      <c r="H693" s="17" t="inlineStr">
        <is>
          <t>Nunangan</t>
        </is>
      </c>
      <c r="I693" s="18" t="n">
        <v>17.25519</v>
      </c>
      <c r="J693" s="18" t="n">
        <v>122.229234</v>
      </c>
      <c r="K693" s="17" t="inlineStr">
        <is>
          <t>R</t>
        </is>
      </c>
      <c r="L693" s="11" t="n">
        <v>4564</v>
      </c>
      <c r="M693" s="19" t="n">
        <v>4.7</v>
      </c>
      <c r="N693" s="20">
        <f>INT(L693/M693)</f>
        <v/>
      </c>
      <c r="O693" s="20">
        <f>INT(N693*0.3+0.5)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29.47</v>
      </c>
      <c r="T693" s="19" t="n">
        <v>34.34</v>
      </c>
      <c r="U693" s="17" t="inlineStr">
        <is>
          <t>Tier 2 High GIDA (Score 40.0–49.9)</t>
        </is>
      </c>
      <c r="V693" s="19" t="n">
        <v>69.23999999999999</v>
      </c>
      <c r="W693" s="19" t="n">
        <v>48.4</v>
      </c>
      <c r="X693" s="19" t="n">
        <v>69.23999999999999</v>
      </c>
      <c r="Y693" s="20">
        <f>ROUND(V693*0.35+W693*0.35+X693*0.30,2)</f>
        <v/>
      </c>
      <c r="Z693" s="24" t="inlineStr">
        <is>
          <t>F - Nearest node and line over 5 km</t>
        </is>
      </c>
      <c r="AA693" s="19" t="n">
        <v>29.47</v>
      </c>
      <c r="AB693" s="19" t="n">
        <v>34.34</v>
      </c>
      <c r="AC693" s="17" t="inlineStr">
        <is>
          <t>Node: IGI003 - PM</t>
        </is>
      </c>
      <c r="AD693" s="17" t="inlineStr">
        <is>
          <t>Remote site candidate: deploy Starlink LEO satellite backhaul or long microwave hop.</t>
        </is>
      </c>
      <c r="AE693" s="16" t="n">
        <v>2689</v>
      </c>
    </row>
    <row r="694">
      <c r="A694" s="16" t="n">
        <v>3</v>
      </c>
      <c r="B694" s="16" t="n">
        <v>690</v>
      </c>
      <c r="C694" s="16" t="n">
        <v>2690</v>
      </c>
      <c r="D694" s="17" t="inlineStr">
        <is>
          <t>0500511008</t>
        </is>
      </c>
      <c r="E694" s="17" t="inlineStr">
        <is>
          <t>Region V (Bicol Region)</t>
        </is>
      </c>
      <c r="F694" s="17" t="inlineStr">
        <is>
          <t>Albay</t>
        </is>
      </c>
      <c r="G694" s="17" t="inlineStr">
        <is>
          <t>Manito</t>
        </is>
      </c>
      <c r="H694" s="17" t="inlineStr">
        <is>
          <t>Cawit</t>
        </is>
      </c>
      <c r="I694" s="18" t="n">
        <v>13.1293116</v>
      </c>
      <c r="J694" s="18" t="n">
        <v>123.8625852</v>
      </c>
      <c r="K694" s="17" t="inlineStr">
        <is>
          <t>R</t>
        </is>
      </c>
      <c r="L694" s="11" t="n">
        <v>1143</v>
      </c>
      <c r="M694" s="19" t="n">
        <v>4.1</v>
      </c>
      <c r="N694" s="20">
        <f>INT(L694/M694)</f>
        <v/>
      </c>
      <c r="O694" s="20">
        <f>INT(N694*0.3+0.5)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0.89</v>
      </c>
      <c r="T694" s="19" t="n">
        <v>11.91</v>
      </c>
      <c r="U694" s="17" t="inlineStr">
        <is>
          <t>Tier 2 High GIDA (Score 40.0–49.9)</t>
        </is>
      </c>
      <c r="V694" s="19" t="n">
        <v>69.23999999999999</v>
      </c>
      <c r="W694" s="19" t="n">
        <v>48.4</v>
      </c>
      <c r="X694" s="19" t="n">
        <v>69.23999999999999</v>
      </c>
      <c r="Y694" s="20">
        <f>ROUND(V694*0.35+W694*0.35+X694*0.30,2)</f>
        <v/>
      </c>
      <c r="Z694" s="25" t="inlineStr">
        <is>
          <t>B - Node 0.5-1 km</t>
        </is>
      </c>
      <c r="AA694" s="19" t="n">
        <v>0.89</v>
      </c>
      <c r="AB694" s="19" t="n">
        <v>11.9</v>
      </c>
      <c r="AC694" s="17" t="inlineStr">
        <is>
          <t>Node: MNT001 - BP</t>
        </is>
      </c>
      <c r="AD694" s="17" t="inlineStr">
        <is>
          <t>Short node lateral candidate; confirm port/fiber capacity, access and route.</t>
        </is>
      </c>
      <c r="AE694" s="16" t="n">
        <v>2690</v>
      </c>
    </row>
    <row r="695">
      <c r="A695" s="16" t="n">
        <v>3</v>
      </c>
      <c r="B695" s="16" t="n">
        <v>691</v>
      </c>
      <c r="C695" s="16" t="n">
        <v>2691</v>
      </c>
      <c r="D695" s="17" t="inlineStr">
        <is>
          <t>0907214028</t>
        </is>
      </c>
      <c r="E695" s="17" t="inlineStr">
        <is>
          <t>Region IX (Zamboanga Peninsula)</t>
        </is>
      </c>
      <c r="F695" s="17" t="inlineStr">
        <is>
          <t>Zamboanga del Norte</t>
        </is>
      </c>
      <c r="G695" s="17" t="inlineStr">
        <is>
          <t>Sergio Osmeña Sr.</t>
        </is>
      </c>
      <c r="H695" s="17" t="inlineStr">
        <is>
          <t>San Antonio</t>
        </is>
      </c>
      <c r="I695" s="18" t="n">
        <v>8.2495037</v>
      </c>
      <c r="J695" s="18" t="n">
        <v>123.3123497</v>
      </c>
      <c r="K695" s="17" t="inlineStr">
        <is>
          <t>R</t>
        </is>
      </c>
      <c r="L695" s="11" t="n">
        <v>626</v>
      </c>
      <c r="M695" s="19" t="n">
        <v>3.6</v>
      </c>
      <c r="N695" s="20">
        <f>INT(L695/M695)</f>
        <v/>
      </c>
      <c r="O695" s="20">
        <f>INT(N695*0.3+0.5)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44.72</v>
      </c>
      <c r="T695" s="19" t="n">
        <v>44.54</v>
      </c>
      <c r="U695" s="17" t="inlineStr">
        <is>
          <t>Tier 2 High GIDA (Score 40.0–49.9)</t>
        </is>
      </c>
      <c r="V695" s="19" t="n">
        <v>69.23</v>
      </c>
      <c r="W695" s="19" t="n">
        <v>48.4</v>
      </c>
      <c r="X695" s="19" t="n">
        <v>69.23</v>
      </c>
      <c r="Y695" s="20">
        <f>ROUND(V695*0.35+W695*0.35+X695*0.30,2)</f>
        <v/>
      </c>
      <c r="Z695" s="24" t="inlineStr">
        <is>
          <t>F - Nearest node and line over 5 km</t>
        </is>
      </c>
      <c r="AA695" s="19" t="n">
        <v>44.72</v>
      </c>
      <c r="AB695" s="19" t="n">
        <v>44.54</v>
      </c>
      <c r="AC695" s="17" t="inlineStr">
        <is>
          <t>Line: ILIGAN - PAGADIAN</t>
        </is>
      </c>
      <c r="AD695" s="17" t="inlineStr">
        <is>
          <t>Remote site candidate: deploy Starlink LEO satellite backhaul or long microwave hop.</t>
        </is>
      </c>
      <c r="AE695" s="16" t="n">
        <v>2691</v>
      </c>
    </row>
    <row r="696">
      <c r="A696" s="16" t="n">
        <v>3</v>
      </c>
      <c r="B696" s="16" t="n">
        <v>692</v>
      </c>
      <c r="C696" s="16" t="n">
        <v>2692</v>
      </c>
      <c r="D696" s="17" t="inlineStr">
        <is>
          <t>1380605080</t>
        </is>
      </c>
      <c r="E696" s="17" t="inlineStr">
        <is>
          <t>National Capital Region (NCR)</t>
        </is>
      </c>
      <c r="F696" s="17" t="inlineStr">
        <is>
          <t>First District (Not a Province)</t>
        </is>
      </c>
      <c r="G696" s="17" t="inlineStr">
        <is>
          <t>City of Manila</t>
        </is>
      </c>
      <c r="H696" s="17" t="inlineStr">
        <is>
          <t>Barangay 377</t>
        </is>
      </c>
      <c r="I696" s="18" t="n">
        <v>14.6301603</v>
      </c>
      <c r="J696" s="18" t="n">
        <v>120.9855573</v>
      </c>
      <c r="K696" s="17" t="inlineStr">
        <is>
          <t>U</t>
        </is>
      </c>
      <c r="L696" s="11" t="n">
        <v>596</v>
      </c>
      <c r="M696" s="19" t="n">
        <v>3.9</v>
      </c>
      <c r="N696" s="20">
        <f>INT(L696/M696)</f>
        <v/>
      </c>
      <c r="O696" s="20">
        <f>INT(N696*0.3+0.5)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23.44</v>
      </c>
      <c r="T696" s="19" t="n">
        <v>23.76</v>
      </c>
      <c r="U696" s="17" t="inlineStr">
        <is>
          <t>Tier 2 High GIDA (Score 40.0–49.9)</t>
        </is>
      </c>
      <c r="V696" s="19" t="n">
        <v>69.23</v>
      </c>
      <c r="W696" s="19" t="n">
        <v>48.4</v>
      </c>
      <c r="X696" s="19" t="n">
        <v>69.23</v>
      </c>
      <c r="Y696" s="20">
        <f>ROUND(V696*0.35+W696*0.35+X696*0.30,2)</f>
        <v/>
      </c>
      <c r="Z696" s="22" t="inlineStr">
        <is>
          <t>C - Line within 0.5 km; node over 1 km</t>
        </is>
      </c>
      <c r="AA696" s="19" t="n">
        <v>1.37</v>
      </c>
      <c r="AB696" s="19" t="n">
        <v>0.28</v>
      </c>
      <c r="AC696" s="17" t="inlineStr">
        <is>
          <t>Line: Aerial 24C</t>
        </is>
      </c>
      <c r="AD696" s="17" t="inlineStr">
        <is>
          <t>Splice closure / line-tap survey candidate; locate closure and confirm splicing/capacity.</t>
        </is>
      </c>
      <c r="AE696" s="16" t="n">
        <v>2692</v>
      </c>
    </row>
    <row r="697">
      <c r="A697" s="16" t="n">
        <v>3</v>
      </c>
      <c r="B697" s="16" t="n">
        <v>693</v>
      </c>
      <c r="C697" s="16" t="n">
        <v>2693</v>
      </c>
      <c r="D697" s="17" t="inlineStr">
        <is>
          <t>1380606061</t>
        </is>
      </c>
      <c r="E697" s="17" t="inlineStr">
        <is>
          <t>National Capital Region (NCR)</t>
        </is>
      </c>
      <c r="F697" s="17" t="inlineStr">
        <is>
          <t>First District (Not a Province)</t>
        </is>
      </c>
      <c r="G697" s="17" t="inlineStr">
        <is>
          <t>City of Manila</t>
        </is>
      </c>
      <c r="H697" s="17" t="inlineStr">
        <is>
          <t>Barangay 455</t>
        </is>
      </c>
      <c r="I697" s="18" t="n">
        <v>14.606034</v>
      </c>
      <c r="J697" s="18" t="n">
        <v>120.998036</v>
      </c>
      <c r="K697" s="17" t="inlineStr">
        <is>
          <t>U</t>
        </is>
      </c>
      <c r="L697" s="11" t="n">
        <v>1313</v>
      </c>
      <c r="M697" s="19" t="n">
        <v>3.9</v>
      </c>
      <c r="N697" s="20">
        <f>INT(L697/M697)</f>
        <v/>
      </c>
      <c r="O697" s="20">
        <f>INT(N697*0.3+0.5)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5.76</v>
      </c>
      <c r="T697" s="19" t="n">
        <v>18.54</v>
      </c>
      <c r="U697" s="17" t="inlineStr">
        <is>
          <t>Tier 2 High GIDA (Score 40.0–49.9)</t>
        </is>
      </c>
      <c r="V697" s="19" t="n">
        <v>69.23</v>
      </c>
      <c r="W697" s="19" t="n">
        <v>48.4</v>
      </c>
      <c r="X697" s="19" t="n">
        <v>69.23</v>
      </c>
      <c r="Y697" s="20">
        <f>ROUND(V697*0.35+W697*0.35+X697*0.30,2)</f>
        <v/>
      </c>
      <c r="Z697" s="25" t="inlineStr">
        <is>
          <t>B - Node 0.5-1 km</t>
        </is>
      </c>
      <c r="AA697" s="19" t="n">
        <v>0.8</v>
      </c>
      <c r="AB697" s="19" t="n">
        <v>0.12</v>
      </c>
      <c r="AC697" s="17" t="inlineStr">
        <is>
          <t>Line: Aerial 24C</t>
        </is>
      </c>
      <c r="AD697" s="17" t="inlineStr">
        <is>
          <t>Short node lateral candidate; confirm port/fiber capacity, access and route.</t>
        </is>
      </c>
      <c r="AE697" s="16" t="n">
        <v>2693</v>
      </c>
    </row>
    <row r="698">
      <c r="A698" s="16" t="n">
        <v>3</v>
      </c>
      <c r="B698" s="16" t="n">
        <v>694</v>
      </c>
      <c r="C698" s="16" t="n">
        <v>2694</v>
      </c>
      <c r="D698" s="17" t="inlineStr">
        <is>
          <t>0401005075</t>
        </is>
      </c>
      <c r="E698" s="17" t="inlineStr">
        <is>
          <t>Region IV-A (CALABARZON)</t>
        </is>
      </c>
      <c r="F698" s="17" t="inlineStr">
        <is>
          <t>Batangas</t>
        </is>
      </c>
      <c r="G698" s="17" t="inlineStr">
        <is>
          <t>Batangas City</t>
        </is>
      </c>
      <c r="H698" s="17" t="inlineStr">
        <is>
          <t>Barangay 6</t>
        </is>
      </c>
      <c r="I698" s="18" t="n">
        <v>13.760269</v>
      </c>
      <c r="J698" s="18" t="n">
        <v>121.063735</v>
      </c>
      <c r="K698" s="17" t="inlineStr">
        <is>
          <t>R</t>
        </is>
      </c>
      <c r="L698" s="11" t="n">
        <v>1859</v>
      </c>
      <c r="M698" s="19" t="n">
        <v>3.6</v>
      </c>
      <c r="N698" s="20">
        <f>INT(L698/M698)</f>
        <v/>
      </c>
      <c r="O698" s="20">
        <f>INT(N698*0.3+0.5)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0.78</v>
      </c>
      <c r="T698" s="19" t="n">
        <v>0.08</v>
      </c>
      <c r="U698" s="17" t="inlineStr">
        <is>
          <t>Tier 2 High GIDA (Score 40.0–49.9)</t>
        </is>
      </c>
      <c r="V698" s="19" t="n">
        <v>69.23</v>
      </c>
      <c r="W698" s="19" t="n">
        <v>48.4</v>
      </c>
      <c r="X698" s="19" t="n">
        <v>69.23</v>
      </c>
      <c r="Y698" s="20">
        <f>ROUND(V698*0.35+W698*0.35+X698*0.30,2)</f>
        <v/>
      </c>
      <c r="Z698" s="25" t="inlineStr">
        <is>
          <t>B - Node 0.5-1 km</t>
        </is>
      </c>
      <c r="AA698" s="19" t="n">
        <v>0.78</v>
      </c>
      <c r="AB698" s="19" t="n">
        <v>0.01</v>
      </c>
      <c r="AC698" s="17" t="inlineStr">
        <is>
          <t>Line: BAUAN - SAN JOSE</t>
        </is>
      </c>
      <c r="AD698" s="17" t="inlineStr">
        <is>
          <t>Short node lateral candidate; confirm port/fiber capacity, access and route.</t>
        </is>
      </c>
      <c r="AE698" s="16" t="n">
        <v>2694</v>
      </c>
    </row>
    <row r="699">
      <c r="A699" s="16" t="n">
        <v>3</v>
      </c>
      <c r="B699" s="16" t="n">
        <v>695</v>
      </c>
      <c r="C699" s="16" t="n">
        <v>2695</v>
      </c>
      <c r="D699" s="17" t="inlineStr">
        <is>
          <t>1380601049</t>
        </is>
      </c>
      <c r="E699" s="17" t="inlineStr">
        <is>
          <t>National Capital Region (NCR)</t>
        </is>
      </c>
      <c r="F699" s="17" t="inlineStr">
        <is>
          <t>First District (Not a Province)</t>
        </is>
      </c>
      <c r="G699" s="17" t="inlineStr">
        <is>
          <t>City of Manila</t>
        </is>
      </c>
      <c r="H699" s="17" t="inlineStr">
        <is>
          <t>Barangay 49</t>
        </is>
      </c>
      <c r="I699" s="18" t="n">
        <v>14.616648</v>
      </c>
      <c r="J699" s="18" t="n">
        <v>120.973823</v>
      </c>
      <c r="K699" s="17" t="inlineStr">
        <is>
          <t>U</t>
        </is>
      </c>
      <c r="L699" s="11" t="n">
        <v>2183</v>
      </c>
      <c r="M699" s="19" t="n">
        <v>3.9</v>
      </c>
      <c r="N699" s="20">
        <f>INT(L699/M699)</f>
        <v/>
      </c>
      <c r="O699" s="20">
        <f>INT(N699*0.3+0.5)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51.93</v>
      </c>
      <c r="T699" s="19" t="n">
        <v>79.42</v>
      </c>
      <c r="U699" s="17" t="inlineStr">
        <is>
          <t>Tier 2 High GIDA (Score 40.0–49.9)</t>
        </is>
      </c>
      <c r="V699" s="19" t="n">
        <v>69.23</v>
      </c>
      <c r="W699" s="19" t="n">
        <v>48.4</v>
      </c>
      <c r="X699" s="19" t="n">
        <v>69.23</v>
      </c>
      <c r="Y699" s="20">
        <f>ROUND(V699*0.35+W699*0.35+X699*0.30,2)</f>
        <v/>
      </c>
      <c r="Z699" s="25" t="inlineStr">
        <is>
          <t>B - Node 0.5-1 km</t>
        </is>
      </c>
      <c r="AA699" s="19" t="n">
        <v>0.97</v>
      </c>
      <c r="AB699" s="19" t="n">
        <v>0.08</v>
      </c>
      <c r="AC699" s="17" t="inlineStr">
        <is>
          <t>Line: Aerial 24C</t>
        </is>
      </c>
      <c r="AD699" s="17" t="inlineStr">
        <is>
          <t>Short node lateral candidate; confirm port/fiber capacity, access and route.</t>
        </is>
      </c>
      <c r="AE699" s="16" t="n">
        <v>2695</v>
      </c>
    </row>
    <row r="700">
      <c r="A700" s="16" t="n">
        <v>3</v>
      </c>
      <c r="B700" s="16" t="n">
        <v>696</v>
      </c>
      <c r="C700" s="16" t="n">
        <v>2696</v>
      </c>
      <c r="D700" s="17" t="inlineStr">
        <is>
          <t>1380200001</t>
        </is>
      </c>
      <c r="E700" s="17" t="inlineStr">
        <is>
          <t>National Capital Region (NCR)</t>
        </is>
      </c>
      <c r="F700" s="17" t="inlineStr">
        <is>
          <t>Fourth District (Not a Province)</t>
        </is>
      </c>
      <c r="G700" s="17" t="inlineStr">
        <is>
          <t>City of Las Piñas</t>
        </is>
      </c>
      <c r="H700" s="17" t="inlineStr">
        <is>
          <t>Almanza Uno</t>
        </is>
      </c>
      <c r="I700" s="18" t="n">
        <v>14.431944</v>
      </c>
      <c r="J700" s="18" t="n">
        <v>121.013333</v>
      </c>
      <c r="K700" s="17" t="inlineStr">
        <is>
          <t>U</t>
        </is>
      </c>
      <c r="L700" s="11" t="n">
        <v>36785</v>
      </c>
      <c r="M700" s="19" t="n">
        <v>3.8</v>
      </c>
      <c r="N700" s="20">
        <f>INT(L700/M700)</f>
        <v/>
      </c>
      <c r="O700" s="20">
        <f>INT(N700*0.3+0.5)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0.5</v>
      </c>
      <c r="T700" s="19" t="n">
        <v>0.06</v>
      </c>
      <c r="U700" s="17" t="inlineStr">
        <is>
          <t>Tier 2 High GIDA (Score 40.0–49.9)</t>
        </is>
      </c>
      <c r="V700" s="19" t="n">
        <v>69.23</v>
      </c>
      <c r="W700" s="19" t="n">
        <v>48.4</v>
      </c>
      <c r="X700" s="19" t="n">
        <v>69.23</v>
      </c>
      <c r="Y700" s="20">
        <f>ROUND(V700*0.35+W700*0.35+X700*0.30,2)</f>
        <v/>
      </c>
      <c r="Z700" s="25" t="inlineStr">
        <is>
          <t>A - Node within 0.5 km</t>
        </is>
      </c>
      <c r="AA700" s="19" t="n">
        <v>0.5</v>
      </c>
      <c r="AB700" s="19" t="n">
        <v>0.06</v>
      </c>
      <c r="AC700" s="17" t="inlineStr">
        <is>
          <t>Line: Aerial 24C</t>
        </is>
      </c>
      <c r="AD700" s="17" t="inlineStr">
        <is>
          <t>First survey candidate: confirm node handoff, spare capacity and short route; co-location not established.</t>
        </is>
      </c>
      <c r="AE700" s="16" t="n">
        <v>2696</v>
      </c>
    </row>
    <row r="701">
      <c r="A701" s="16" t="n">
        <v>3</v>
      </c>
      <c r="B701" s="16" t="n">
        <v>697</v>
      </c>
      <c r="C701" s="16" t="n">
        <v>2697</v>
      </c>
      <c r="D701" s="17" t="inlineStr">
        <is>
          <t>0704624002</t>
        </is>
      </c>
      <c r="E701" s="17" t="inlineStr">
        <is>
          <t>Region VII (Central Visayas)</t>
        </is>
      </c>
      <c r="F701" s="17" t="inlineStr">
        <is>
          <t>Negros Oriental</t>
        </is>
      </c>
      <c r="G701" s="17" t="inlineStr">
        <is>
          <t>Vallehermoso</t>
        </is>
      </c>
      <c r="H701" s="17" t="inlineStr">
        <is>
          <t>Bairan</t>
        </is>
      </c>
      <c r="I701" s="18" t="n">
        <v>10.3945848</v>
      </c>
      <c r="J701" s="18" t="n">
        <v>123.2924844</v>
      </c>
      <c r="K701" s="17" t="inlineStr">
        <is>
          <t>R</t>
        </is>
      </c>
      <c r="L701" s="11" t="n">
        <v>635</v>
      </c>
      <c r="M701" s="19" t="n">
        <v>3.8</v>
      </c>
      <c r="N701" s="20">
        <f>INT(L701/M701)</f>
        <v/>
      </c>
      <c r="O701" s="20">
        <f>INT(N701*0.3+0.5)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4.69</v>
      </c>
      <c r="T701" s="19" t="n">
        <v>2.05</v>
      </c>
      <c r="U701" s="17" t="inlineStr">
        <is>
          <t>Tier 2 High GIDA (Score 40.0–49.9)</t>
        </is>
      </c>
      <c r="V701" s="19" t="n">
        <v>69.23</v>
      </c>
      <c r="W701" s="19" t="n">
        <v>48.4</v>
      </c>
      <c r="X701" s="19" t="n">
        <v>69.23</v>
      </c>
      <c r="Y701" s="20">
        <f>ROUND(V701*0.35+W701*0.35+X701*0.30,2)</f>
        <v/>
      </c>
      <c r="Z701" s="24" t="inlineStr">
        <is>
          <t>E - Nearest node or line 3-5 km</t>
        </is>
      </c>
      <c r="AA701" s="19" t="n">
        <v>4.69</v>
      </c>
      <c r="AB701" s="19" t="n">
        <v>12.51</v>
      </c>
      <c r="AC701" s="17" t="inlineStr">
        <is>
          <t>Node: VHN001-BP</t>
        </is>
      </c>
      <c r="AD701" s="17" t="inlineStr">
        <is>
          <t>Review candidate: examine alternative BTS location, updated fiber inventory or Starlink backhaul.</t>
        </is>
      </c>
      <c r="AE701" s="16" t="n">
        <v>2697</v>
      </c>
    </row>
    <row r="702">
      <c r="A702" s="16" t="n">
        <v>3</v>
      </c>
      <c r="B702" s="16" t="n">
        <v>698</v>
      </c>
      <c r="C702" s="16" t="n">
        <v>2698</v>
      </c>
      <c r="D702" s="17" t="inlineStr">
        <is>
          <t>1380601075</t>
        </is>
      </c>
      <c r="E702" s="17" t="inlineStr">
        <is>
          <t>National Capital Region (NCR)</t>
        </is>
      </c>
      <c r="F702" s="17" t="inlineStr">
        <is>
          <t>First District (Not a Province)</t>
        </is>
      </c>
      <c r="G702" s="17" t="inlineStr">
        <is>
          <t>City of Manila</t>
        </is>
      </c>
      <c r="H702" s="17" t="inlineStr">
        <is>
          <t>Barangay 75</t>
        </is>
      </c>
      <c r="I702" s="18" t="n">
        <v>14.613164</v>
      </c>
      <c r="J702" s="18" t="n">
        <v>120.963941</v>
      </c>
      <c r="K702" s="17" t="inlineStr">
        <is>
          <t>U</t>
        </is>
      </c>
      <c r="L702" s="11" t="n">
        <v>1391</v>
      </c>
      <c r="M702" s="19" t="n">
        <v>3.9</v>
      </c>
      <c r="N702" s="20">
        <f>INT(L702/M702)</f>
        <v/>
      </c>
      <c r="O702" s="20">
        <f>INT(N702*0.3+0.5)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10.48</v>
      </c>
      <c r="T702" s="19" t="n">
        <v>10.12</v>
      </c>
      <c r="U702" s="17" t="inlineStr">
        <is>
          <t>Tier 2 High GIDA (Score 40.0–49.9)</t>
        </is>
      </c>
      <c r="V702" s="19" t="n">
        <v>69.23</v>
      </c>
      <c r="W702" s="19" t="n">
        <v>48.4</v>
      </c>
      <c r="X702" s="19" t="n">
        <v>69.23</v>
      </c>
      <c r="Y702" s="20">
        <f>ROUND(V702*0.35+W702*0.35+X702*0.30,2)</f>
        <v/>
      </c>
      <c r="Z702" s="25" t="inlineStr">
        <is>
          <t>B - Node 0.5-1 km</t>
        </is>
      </c>
      <c r="AA702" s="19" t="n">
        <v>0.55</v>
      </c>
      <c r="AB702" s="19" t="n">
        <v>0.61</v>
      </c>
      <c r="AC702" s="17" t="inlineStr">
        <is>
          <t>Node: MNL045 - TYPE 3</t>
        </is>
      </c>
      <c r="AD702" s="17" t="inlineStr">
        <is>
          <t>Short node lateral candidate; confirm port/fiber capacity, access and route.</t>
        </is>
      </c>
      <c r="AE702" s="16" t="n">
        <v>2698</v>
      </c>
    </row>
    <row r="703">
      <c r="A703" s="16" t="n">
        <v>3</v>
      </c>
      <c r="B703" s="16" t="n">
        <v>699</v>
      </c>
      <c r="C703" s="16" t="n">
        <v>2699</v>
      </c>
      <c r="D703" s="17" t="inlineStr">
        <is>
          <t>PH0002699</t>
        </is>
      </c>
      <c r="E703" s="17" t="inlineStr">
        <is>
          <t>NCR</t>
        </is>
      </c>
      <c r="F703" s="17" t="inlineStr">
        <is>
          <t>Metro Manila</t>
        </is>
      </c>
      <c r="G703" s="17" t="inlineStr">
        <is>
          <t>Caloocan City</t>
        </is>
      </c>
      <c r="H703" s="17" t="inlineStr">
        <is>
          <t>Barangay 151</t>
        </is>
      </c>
      <c r="I703" s="18" t="n">
        <v>14.6257283</v>
      </c>
      <c r="J703" s="18" t="n">
        <v>120.9769185</v>
      </c>
      <c r="K703" s="17" t="inlineStr">
        <is>
          <t>R</t>
        </is>
      </c>
      <c r="L703" s="11" t="n">
        <v>2279</v>
      </c>
      <c r="M703" s="19" t="n">
        <v>3.8</v>
      </c>
      <c r="N703" s="20">
        <f>INT(L703/M703)</f>
        <v/>
      </c>
      <c r="O703" s="20">
        <f>INT(N703*0.3+0.5)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4.78</v>
      </c>
      <c r="T703" s="19" t="n">
        <v>0.51</v>
      </c>
      <c r="U703" s="17" t="inlineStr">
        <is>
          <t>Tier 2 High GIDA (Score 40.0–49.9)</t>
        </is>
      </c>
      <c r="V703" s="19" t="n">
        <v>69.23</v>
      </c>
      <c r="W703" s="19" t="n">
        <v>48.4</v>
      </c>
      <c r="X703" s="19" t="n">
        <v>69.23</v>
      </c>
      <c r="Y703" s="20">
        <f>ROUND(V703*0.35+W703*0.35+X703*0.30,2)</f>
        <v/>
      </c>
      <c r="Z703" s="25" t="inlineStr">
        <is>
          <t>A - Node within 0.5 km</t>
        </is>
      </c>
      <c r="AA703" s="19" t="n">
        <v>0.41</v>
      </c>
      <c r="AB703" s="19" t="n">
        <v>0.11</v>
      </c>
      <c r="AC703" s="17" t="inlineStr">
        <is>
          <t>Line: UG 144C via Y-Duct</t>
        </is>
      </c>
      <c r="AD703" s="17" t="inlineStr">
        <is>
          <t>First survey candidate: confirm node handoff, spare capacity and short route; co-location not established.</t>
        </is>
      </c>
      <c r="AE703" s="16" t="n">
        <v>2699</v>
      </c>
    </row>
    <row r="704">
      <c r="A704" s="16" t="n">
        <v>3</v>
      </c>
      <c r="B704" s="16" t="n">
        <v>700</v>
      </c>
      <c r="C704" s="16" t="n">
        <v>2700</v>
      </c>
      <c r="D704" s="17" t="inlineStr">
        <is>
          <t>PH0002700</t>
        </is>
      </c>
      <c r="E704" s="17" t="inlineStr">
        <is>
          <t>CAR</t>
        </is>
      </c>
      <c r="F704" s="17" t="inlineStr">
        <is>
          <t>Benguet</t>
        </is>
      </c>
      <c r="G704" s="17" t="inlineStr">
        <is>
          <t>Baguio City</t>
        </is>
      </c>
      <c r="H704" s="17" t="inlineStr">
        <is>
          <t>Sanitary Camp, South</t>
        </is>
      </c>
      <c r="I704" s="18" t="n">
        <v>16.4205609</v>
      </c>
      <c r="J704" s="18" t="n">
        <v>120.6009037</v>
      </c>
      <c r="K704" s="17" t="inlineStr">
        <is>
          <t>R</t>
        </is>
      </c>
      <c r="L704" s="11" t="n">
        <v>2260</v>
      </c>
      <c r="M704" s="19" t="n">
        <v>3.5</v>
      </c>
      <c r="N704" s="20">
        <f>INT(L704/M704)</f>
        <v/>
      </c>
      <c r="O704" s="20">
        <f>INT(N704*0.3+0.5)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0.72</v>
      </c>
      <c r="T704" s="19" t="n">
        <v>0.78</v>
      </c>
      <c r="U704" s="17" t="inlineStr">
        <is>
          <t>Tier 2 High GIDA (Score 40.0–49.9)</t>
        </is>
      </c>
      <c r="V704" s="19" t="n">
        <v>69.23</v>
      </c>
      <c r="W704" s="19" t="n">
        <v>48.4</v>
      </c>
      <c r="X704" s="19" t="n">
        <v>69.23</v>
      </c>
      <c r="Y704" s="20">
        <f>ROUND(V704*0.35+W704*0.35+X704*0.30,2)</f>
        <v/>
      </c>
      <c r="Z704" s="25" t="inlineStr">
        <is>
          <t>B - Node 0.5-1 km</t>
        </is>
      </c>
      <c r="AA704" s="19" t="n">
        <v>0.92</v>
      </c>
      <c r="AB704" s="19" t="n">
        <v>0.92</v>
      </c>
      <c r="AC704" s="17" t="inlineStr">
        <is>
          <t>Line: BAGUIO</t>
        </is>
      </c>
      <c r="AD704" s="17" t="inlineStr">
        <is>
          <t>Short node lateral candidate; confirm port/fiber capacity, access and route.</t>
        </is>
      </c>
      <c r="AE704" s="16" t="n">
        <v>2700</v>
      </c>
    </row>
    <row r="705">
      <c r="A705" s="16" t="n">
        <v>3</v>
      </c>
      <c r="B705" s="16" t="n">
        <v>701</v>
      </c>
      <c r="C705" s="16" t="n">
        <v>2701</v>
      </c>
      <c r="D705" s="17" t="inlineStr">
        <is>
          <t>1903620037</t>
        </is>
      </c>
      <c r="E705" s="17" t="inlineStr">
        <is>
          <t>Bangsamoro Autonomous Region In Muslim Mindanao (BARMM)</t>
        </is>
      </c>
      <c r="F705" s="17" t="inlineStr">
        <is>
          <t>Lanao del Sur</t>
        </is>
      </c>
      <c r="G705" s="17" t="inlineStr">
        <is>
          <t>Pagayawan</t>
        </is>
      </c>
      <c r="H705" s="17" t="inlineStr">
        <is>
          <t>Paigoay</t>
        </is>
      </c>
      <c r="I705" s="18" t="n">
        <v>17.25387</v>
      </c>
      <c r="J705" s="18" t="n">
        <v>122.228114</v>
      </c>
      <c r="K705" s="17" t="inlineStr">
        <is>
          <t>R</t>
        </is>
      </c>
      <c r="L705" s="11" t="n">
        <v>883</v>
      </c>
      <c r="M705" s="19" t="n">
        <v>5.7</v>
      </c>
      <c r="N705" s="20">
        <f>INT(L705/M705)</f>
        <v/>
      </c>
      <c r="O705" s="20">
        <f>INT(N705*0.3+0.5)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29.42</v>
      </c>
      <c r="T705" s="19" t="n">
        <v>34.52</v>
      </c>
      <c r="U705" s="17" t="inlineStr">
        <is>
          <t>Tier 2 High GIDA (Score 40.0–49.9)</t>
        </is>
      </c>
      <c r="V705" s="19" t="n">
        <v>69.23</v>
      </c>
      <c r="W705" s="19" t="n">
        <v>48.4</v>
      </c>
      <c r="X705" s="19" t="n">
        <v>69.23</v>
      </c>
      <c r="Y705" s="20">
        <f>ROUND(V705*0.35+W705*0.35+X705*0.30,2)</f>
        <v/>
      </c>
      <c r="Z705" s="24" t="inlineStr">
        <is>
          <t>F - Nearest node and line over 5 km</t>
        </is>
      </c>
      <c r="AA705" s="19" t="n">
        <v>29.28</v>
      </c>
      <c r="AB705" s="19" t="n">
        <v>34.18</v>
      </c>
      <c r="AC705" s="17" t="inlineStr">
        <is>
          <t>Node: IGI003 - PM</t>
        </is>
      </c>
      <c r="AD705" s="17" t="inlineStr">
        <is>
          <t>Remote site candidate: deploy Starlink LEO satellite backhaul or long microwave hop.</t>
        </is>
      </c>
      <c r="AE705" s="16" t="n">
        <v>2701</v>
      </c>
    </row>
    <row r="706">
      <c r="A706" s="16" t="n">
        <v>3</v>
      </c>
      <c r="B706" s="16" t="n">
        <v>702</v>
      </c>
      <c r="C706" s="16" t="n">
        <v>2702</v>
      </c>
      <c r="D706" s="17" t="inlineStr">
        <is>
          <t>1380614090</t>
        </is>
      </c>
      <c r="E706" s="17" t="inlineStr">
        <is>
          <t>National Capital Region (NCR)</t>
        </is>
      </c>
      <c r="F706" s="17" t="inlineStr">
        <is>
          <t>First District (Not a Province)</t>
        </is>
      </c>
      <c r="G706" s="17" t="inlineStr">
        <is>
          <t>City of Manila</t>
        </is>
      </c>
      <c r="H706" s="17" t="inlineStr">
        <is>
          <t>Barangay 897</t>
        </is>
      </c>
      <c r="I706" s="18" t="n">
        <v>14.588053</v>
      </c>
      <c r="J706" s="18" t="n">
        <v>121.020581</v>
      </c>
      <c r="K706" s="17" t="inlineStr">
        <is>
          <t>U</t>
        </is>
      </c>
      <c r="L706" s="11" t="n">
        <v>2232</v>
      </c>
      <c r="M706" s="19" t="n">
        <v>3.9</v>
      </c>
      <c r="N706" s="20">
        <f>INT(L706/M706)</f>
        <v/>
      </c>
      <c r="O706" s="20">
        <f>INT(N706*0.3+0.5)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2.8</v>
      </c>
      <c r="T706" s="19" t="n">
        <v>2.22</v>
      </c>
      <c r="U706" s="17" t="inlineStr">
        <is>
          <t>Tier 2 High GIDA (Score 40.0–49.9)</t>
        </is>
      </c>
      <c r="V706" s="19" t="n">
        <v>69.23</v>
      </c>
      <c r="W706" s="19" t="n">
        <v>48.4</v>
      </c>
      <c r="X706" s="19" t="n">
        <v>69.23</v>
      </c>
      <c r="Y706" s="20">
        <f>ROUND(V706*0.35+W706*0.35+X706*0.30,2)</f>
        <v/>
      </c>
      <c r="Z706" s="25" t="inlineStr">
        <is>
          <t>B - Node 0.5-1 km</t>
        </is>
      </c>
      <c r="AA706" s="19" t="n">
        <v>0.9399999999999999</v>
      </c>
      <c r="AB706" s="19" t="n">
        <v>0.07000000000000001</v>
      </c>
      <c r="AC706" s="17" t="inlineStr">
        <is>
          <t>Line: Aerial 24C</t>
        </is>
      </c>
      <c r="AD706" s="17" t="inlineStr">
        <is>
          <t>Short node lateral candidate; confirm port/fiber capacity, access and route.</t>
        </is>
      </c>
      <c r="AE706" s="16" t="n">
        <v>2702</v>
      </c>
    </row>
    <row r="707">
      <c r="A707" s="16" t="n">
        <v>3</v>
      </c>
      <c r="B707" s="16" t="n">
        <v>703</v>
      </c>
      <c r="C707" s="16" t="n">
        <v>2703</v>
      </c>
      <c r="D707" s="17" t="inlineStr">
        <is>
          <t>1908713017</t>
        </is>
      </c>
      <c r="E707" s="17" t="inlineStr">
        <is>
          <t>Bangsamoro Autonomous Region In Muslim Mindanao (BARMM)</t>
        </is>
      </c>
      <c r="F707" s="17" t="inlineStr">
        <is>
          <t>Maguindanao del Norte</t>
        </is>
      </c>
      <c r="G707" s="17" t="inlineStr">
        <is>
          <t>Upi</t>
        </is>
      </c>
      <c r="H707" s="17" t="inlineStr">
        <is>
          <t>Ranao Pilayan</t>
        </is>
      </c>
      <c r="I707" s="18" t="n">
        <v>17.254033</v>
      </c>
      <c r="J707" s="18" t="n">
        <v>122.228077</v>
      </c>
      <c r="K707" s="17" t="inlineStr">
        <is>
          <t>R</t>
        </is>
      </c>
      <c r="L707" s="11" t="n">
        <v>2384</v>
      </c>
      <c r="M707" s="19" t="n">
        <v>4.3</v>
      </c>
      <c r="N707" s="20">
        <f>INT(L707/M707)</f>
        <v/>
      </c>
      <c r="O707" s="20">
        <f>INT(N707*0.3+0.5)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29.29</v>
      </c>
      <c r="T707" s="19" t="n">
        <v>34.19</v>
      </c>
      <c r="U707" s="17" t="inlineStr">
        <is>
          <t>Tier 2 High GIDA (Score 40.0–49.9)</t>
        </is>
      </c>
      <c r="V707" s="19" t="n">
        <v>69.23</v>
      </c>
      <c r="W707" s="19" t="n">
        <v>48.4</v>
      </c>
      <c r="X707" s="19" t="n">
        <v>69.23</v>
      </c>
      <c r="Y707" s="20">
        <f>ROUND(V707*0.35+W707*0.35+X707*0.30,2)</f>
        <v/>
      </c>
      <c r="Z707" s="24" t="inlineStr">
        <is>
          <t>F - Nearest node and line over 5 km</t>
        </is>
      </c>
      <c r="AA707" s="19" t="n">
        <v>29.29</v>
      </c>
      <c r="AB707" s="19" t="n">
        <v>34.18</v>
      </c>
      <c r="AC707" s="17" t="inlineStr">
        <is>
          <t>Node: IGI003 - PM</t>
        </is>
      </c>
      <c r="AD707" s="17" t="inlineStr">
        <is>
          <t>Remote site candidate: deploy Starlink LEO satellite backhaul or long microwave hop.</t>
        </is>
      </c>
      <c r="AE707" s="16" t="n">
        <v>2703</v>
      </c>
    </row>
    <row r="708">
      <c r="A708" s="16" t="n">
        <v>3</v>
      </c>
      <c r="B708" s="16" t="n">
        <v>704</v>
      </c>
      <c r="C708" s="16" t="n">
        <v>2704</v>
      </c>
      <c r="D708" s="17" t="inlineStr">
        <is>
          <t>1380605020</t>
        </is>
      </c>
      <c r="E708" s="17" t="inlineStr">
        <is>
          <t>National Capital Region (NCR)</t>
        </is>
      </c>
      <c r="F708" s="17" t="inlineStr">
        <is>
          <t>First District (Not a Province)</t>
        </is>
      </c>
      <c r="G708" s="17" t="inlineStr">
        <is>
          <t>City of Manila</t>
        </is>
      </c>
      <c r="H708" s="17" t="inlineStr">
        <is>
          <t>Barangay 318</t>
        </is>
      </c>
      <c r="I708" s="18" t="n">
        <v>14.6101292</v>
      </c>
      <c r="J708" s="18" t="n">
        <v>120.9848379</v>
      </c>
      <c r="K708" s="17" t="inlineStr">
        <is>
          <t>U</t>
        </is>
      </c>
      <c r="L708" s="11" t="n">
        <v>762</v>
      </c>
      <c r="M708" s="19" t="n">
        <v>3.9</v>
      </c>
      <c r="N708" s="20">
        <f>INT(L708/M708)</f>
        <v/>
      </c>
      <c r="O708" s="20">
        <f>INT(N708*0.3+0.5)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36.58</v>
      </c>
      <c r="T708" s="19" t="n">
        <v>6.83</v>
      </c>
      <c r="U708" s="17" t="inlineStr">
        <is>
          <t>Tier 2 High GIDA (Score 40.0–49.9)</t>
        </is>
      </c>
      <c r="V708" s="19" t="n">
        <v>69.22</v>
      </c>
      <c r="W708" s="19" t="n">
        <v>48.39</v>
      </c>
      <c r="X708" s="19" t="n">
        <v>69.22</v>
      </c>
      <c r="Y708" s="20">
        <f>ROUND(V708*0.35+W708*0.35+X708*0.30,2)</f>
        <v/>
      </c>
      <c r="Z708" s="25" t="inlineStr">
        <is>
          <t>B - Node 0.5-1 km</t>
        </is>
      </c>
      <c r="AA708" s="19" t="n">
        <v>0.74</v>
      </c>
      <c r="AB708" s="19" t="n">
        <v>0.13</v>
      </c>
      <c r="AC708" s="17" t="inlineStr">
        <is>
          <t>Line: UG 144C via Y-Duct</t>
        </is>
      </c>
      <c r="AD708" s="17" t="inlineStr">
        <is>
          <t>Short node lateral candidate; confirm port/fiber capacity, access and route.</t>
        </is>
      </c>
      <c r="AE708" s="16" t="n">
        <v>2704</v>
      </c>
    </row>
    <row r="709">
      <c r="A709" s="16" t="n">
        <v>3</v>
      </c>
      <c r="B709" s="16" t="n">
        <v>705</v>
      </c>
      <c r="C709" s="16" t="n">
        <v>2705</v>
      </c>
      <c r="D709" s="17" t="inlineStr">
        <is>
          <t>1380601190</t>
        </is>
      </c>
      <c r="E709" s="17" t="inlineStr">
        <is>
          <t>National Capital Region (NCR)</t>
        </is>
      </c>
      <c r="F709" s="17" t="inlineStr">
        <is>
          <t>First District (Not a Province)</t>
        </is>
      </c>
      <c r="G709" s="17" t="inlineStr">
        <is>
          <t>City of Manila</t>
        </is>
      </c>
      <c r="H709" s="17" t="inlineStr">
        <is>
          <t>Barangay 190</t>
        </is>
      </c>
      <c r="I709" s="18" t="n">
        <v>14.6375228</v>
      </c>
      <c r="J709" s="18" t="n">
        <v>120.9774579</v>
      </c>
      <c r="K709" s="17" t="inlineStr">
        <is>
          <t>U</t>
        </is>
      </c>
      <c r="L709" s="11" t="n">
        <v>1269</v>
      </c>
      <c r="M709" s="19" t="n">
        <v>3.9</v>
      </c>
      <c r="N709" s="20">
        <f>INT(L709/M709)</f>
        <v/>
      </c>
      <c r="O709" s="20">
        <f>INT(N709*0.3+0.5)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35.4</v>
      </c>
      <c r="T709" s="19" t="n">
        <v>33.16</v>
      </c>
      <c r="U709" s="17" t="inlineStr">
        <is>
          <t>Tier 2 High GIDA (Score 40.0–49.9)</t>
        </is>
      </c>
      <c r="V709" s="19" t="n">
        <v>69.22</v>
      </c>
      <c r="W709" s="19" t="n">
        <v>48.39</v>
      </c>
      <c r="X709" s="19" t="n">
        <v>69.22</v>
      </c>
      <c r="Y709" s="20">
        <f>ROUND(V709*0.35+W709*0.35+X709*0.30,2)</f>
        <v/>
      </c>
      <c r="Z709" s="23" t="inlineStr">
        <is>
          <t>D - Other node or line within 3 km</t>
        </is>
      </c>
      <c r="AA709" s="19" t="n">
        <v>1.27</v>
      </c>
      <c r="AB709" s="19" t="n">
        <v>0.55</v>
      </c>
      <c r="AC709" s="17" t="inlineStr">
        <is>
          <t>Line: Aerial 24C</t>
        </is>
      </c>
      <c r="AD709" s="17" t="inlineStr">
        <is>
          <t>Route options survey candidate: compare actual node lateral with approved line tap.</t>
        </is>
      </c>
      <c r="AE709" s="16" t="n">
        <v>2705</v>
      </c>
    </row>
    <row r="710">
      <c r="A710" s="16" t="n">
        <v>3</v>
      </c>
      <c r="B710" s="16" t="n">
        <v>706</v>
      </c>
      <c r="C710" s="16" t="n">
        <v>2706</v>
      </c>
      <c r="D710" s="17" t="inlineStr">
        <is>
          <t>0806007059</t>
        </is>
      </c>
      <c r="E710" s="17" t="inlineStr">
        <is>
          <t>Region VIII (Eastern Visayas)</t>
        </is>
      </c>
      <c r="F710" s="17" t="inlineStr">
        <is>
          <t>Samar</t>
        </is>
      </c>
      <c r="G710" s="17" t="inlineStr">
        <is>
          <t>Gandara</t>
        </is>
      </c>
      <c r="H710" s="17" t="inlineStr">
        <is>
          <t>Palambrag</t>
        </is>
      </c>
      <c r="I710" s="18" t="n">
        <v>12.08173</v>
      </c>
      <c r="J710" s="18" t="n">
        <v>124.86342</v>
      </c>
      <c r="K710" s="17" t="inlineStr">
        <is>
          <t>R</t>
        </is>
      </c>
      <c r="L710" s="11" t="n">
        <v>256</v>
      </c>
      <c r="M710" s="19" t="n">
        <v>4.1</v>
      </c>
      <c r="N710" s="20">
        <f>INT(L710/M710)</f>
        <v/>
      </c>
      <c r="O710" s="20">
        <f>INT(N710*0.3+0.5)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88.98999999999999</v>
      </c>
      <c r="T710" s="19" t="n">
        <v>88.95</v>
      </c>
      <c r="U710" s="17" t="inlineStr">
        <is>
          <t>Tier 2 High GIDA (Score 40.0–49.9)</t>
        </is>
      </c>
      <c r="V710" s="19" t="n">
        <v>69.22</v>
      </c>
      <c r="W710" s="19" t="n">
        <v>48.39</v>
      </c>
      <c r="X710" s="19" t="n">
        <v>69.22</v>
      </c>
      <c r="Y710" s="20">
        <f>ROUND(V710*0.35+W710*0.35+X710*0.30,2)</f>
        <v/>
      </c>
      <c r="Z710" s="24" t="inlineStr">
        <is>
          <t>F - Nearest node and line over 5 km</t>
        </is>
      </c>
      <c r="AA710" s="19" t="n">
        <v>88.98999999999999</v>
      </c>
      <c r="AB710" s="19" t="n">
        <v>88.95</v>
      </c>
      <c r="AC710" s="17" t="inlineStr">
        <is>
          <t>Line: CAPOOCAN - TACLOBAN</t>
        </is>
      </c>
      <c r="AD710" s="17" t="inlineStr">
        <is>
          <t>Remote site candidate: deploy Starlink LEO satellite backhaul or long microwave hop.</t>
        </is>
      </c>
      <c r="AE710" s="16" t="n">
        <v>2706</v>
      </c>
    </row>
    <row r="711">
      <c r="A711" s="16" t="n">
        <v>3</v>
      </c>
      <c r="B711" s="16" t="n">
        <v>707</v>
      </c>
      <c r="C711" s="16" t="n">
        <v>2707</v>
      </c>
      <c r="D711" s="17" t="inlineStr">
        <is>
          <t>0806007002</t>
        </is>
      </c>
      <c r="E711" s="17" t="inlineStr">
        <is>
          <t>Region VIII (Eastern Visayas)</t>
        </is>
      </c>
      <c r="F711" s="17" t="inlineStr">
        <is>
          <t>Samar</t>
        </is>
      </c>
      <c r="G711" s="17" t="inlineStr">
        <is>
          <t>Gandara</t>
        </is>
      </c>
      <c r="H711" s="17" t="inlineStr">
        <is>
          <t>Balocawe</t>
        </is>
      </c>
      <c r="I711" s="18" t="n">
        <v>12.1328685</v>
      </c>
      <c r="J711" s="18" t="n">
        <v>124.7624555</v>
      </c>
      <c r="K711" s="17" t="inlineStr">
        <is>
          <t>R</t>
        </is>
      </c>
      <c r="L711" s="11" t="n">
        <v>363</v>
      </c>
      <c r="M711" s="19" t="n">
        <v>4.1</v>
      </c>
      <c r="N711" s="20">
        <f>INT(L711/M711)</f>
        <v/>
      </c>
      <c r="O711" s="20">
        <f>INT(N711*0.3+0.5)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89.51000000000001</v>
      </c>
      <c r="T711" s="19" t="n">
        <v>89.5</v>
      </c>
      <c r="U711" s="17" t="inlineStr">
        <is>
          <t>Tier 2 High GIDA (Score 40.0–49.9)</t>
        </is>
      </c>
      <c r="V711" s="19" t="n">
        <v>69.22</v>
      </c>
      <c r="W711" s="19" t="n">
        <v>48.39</v>
      </c>
      <c r="X711" s="19" t="n">
        <v>69.22</v>
      </c>
      <c r="Y711" s="20">
        <f>ROUND(V711*0.35+W711*0.35+X711*0.30,2)</f>
        <v/>
      </c>
      <c r="Z711" s="24" t="inlineStr">
        <is>
          <t>F - Nearest node and line over 5 km</t>
        </is>
      </c>
      <c r="AA711" s="19" t="n">
        <v>89.51000000000001</v>
      </c>
      <c r="AB711" s="19" t="n">
        <v>89.47</v>
      </c>
      <c r="AC711" s="17" t="inlineStr">
        <is>
          <t>Line: PROPOSED 96CCORE AERIAL PROTECTION FOC LINK FROM GUBAT TO STA. MAGDALENA SORSOGON</t>
        </is>
      </c>
      <c r="AD711" s="17" t="inlineStr">
        <is>
          <t>Remote site candidate: deploy Starlink LEO satellite backhaul or long microwave hop.</t>
        </is>
      </c>
      <c r="AE711" s="16" t="n">
        <v>2707</v>
      </c>
    </row>
    <row r="712">
      <c r="A712" s="16" t="n">
        <v>3</v>
      </c>
      <c r="B712" s="16" t="n">
        <v>708</v>
      </c>
      <c r="C712" s="16" t="n">
        <v>2708</v>
      </c>
      <c r="D712" s="17" t="inlineStr">
        <is>
          <t>0806013019</t>
        </is>
      </c>
      <c r="E712" s="17" t="inlineStr">
        <is>
          <t>Region VIII (Eastern Visayas)</t>
        </is>
      </c>
      <c r="F712" s="17" t="inlineStr">
        <is>
          <t>Samar</t>
        </is>
      </c>
      <c r="G712" s="17" t="inlineStr">
        <is>
          <t>Pinabacdao</t>
        </is>
      </c>
      <c r="H712" s="17" t="inlineStr">
        <is>
          <t>Manaing</t>
        </is>
      </c>
      <c r="I712" s="18" t="n">
        <v>11.4956</v>
      </c>
      <c r="J712" s="18" t="n">
        <v>125.0623</v>
      </c>
      <c r="K712" s="17" t="inlineStr">
        <is>
          <t>R</t>
        </is>
      </c>
      <c r="L712" s="11" t="n">
        <v>311</v>
      </c>
      <c r="M712" s="19" t="n">
        <v>4.1</v>
      </c>
      <c r="N712" s="20">
        <f>INT(L712/M712)</f>
        <v/>
      </c>
      <c r="O712" s="20">
        <f>INT(N712*0.3+0.5)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29.2</v>
      </c>
      <c r="T712" s="19" t="n">
        <v>32.01</v>
      </c>
      <c r="U712" s="17" t="inlineStr">
        <is>
          <t>Tier 2 High GIDA (Score 40.0–49.9)</t>
        </is>
      </c>
      <c r="V712" s="19" t="n">
        <v>69.22</v>
      </c>
      <c r="W712" s="19" t="n">
        <v>48.39</v>
      </c>
      <c r="X712" s="19" t="n">
        <v>69.22</v>
      </c>
      <c r="Y712" s="20">
        <f>ROUND(V712*0.35+W712*0.35+X712*0.30,2)</f>
        <v/>
      </c>
      <c r="Z712" s="24" t="inlineStr">
        <is>
          <t>F - Nearest node and line over 5 km</t>
        </is>
      </c>
      <c r="AA712" s="19" t="n">
        <v>29.2</v>
      </c>
      <c r="AB712" s="19" t="n">
        <v>32</v>
      </c>
      <c r="AC712" s="17" t="inlineStr">
        <is>
          <t>Node: TCL002 - TYPE 3</t>
        </is>
      </c>
      <c r="AD712" s="17" t="inlineStr">
        <is>
          <t>Remote site candidate: deploy Starlink LEO satellite backhaul or long microwave hop.</t>
        </is>
      </c>
      <c r="AE712" s="16" t="n">
        <v>2708</v>
      </c>
    </row>
    <row r="713">
      <c r="A713" s="16" t="n">
        <v>3</v>
      </c>
      <c r="B713" s="16" t="n">
        <v>709</v>
      </c>
      <c r="C713" s="16" t="n">
        <v>2709</v>
      </c>
      <c r="D713" s="17" t="inlineStr">
        <is>
          <t>0806007099</t>
        </is>
      </c>
      <c r="E713" s="17" t="inlineStr">
        <is>
          <t>Region VIII (Eastern Visayas)</t>
        </is>
      </c>
      <c r="F713" s="17" t="inlineStr">
        <is>
          <t>Samar</t>
        </is>
      </c>
      <c r="G713" s="17" t="inlineStr">
        <is>
          <t>Gandara</t>
        </is>
      </c>
      <c r="H713" s="17" t="inlineStr">
        <is>
          <t>Hetebac</t>
        </is>
      </c>
      <c r="I713" s="18" t="n">
        <v>12.0403207</v>
      </c>
      <c r="J713" s="18" t="n">
        <v>124.8122745</v>
      </c>
      <c r="K713" s="17" t="inlineStr">
        <is>
          <t>R</t>
        </is>
      </c>
      <c r="L713" s="11" t="n">
        <v>267</v>
      </c>
      <c r="M713" s="19" t="n">
        <v>4.1</v>
      </c>
      <c r="N713" s="20">
        <f>INT(L713/M713)</f>
        <v/>
      </c>
      <c r="O713" s="20">
        <f>INT(N713*0.3+0.5)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84.09</v>
      </c>
      <c r="T713" s="19" t="n">
        <v>84.06</v>
      </c>
      <c r="U713" s="17" t="inlineStr">
        <is>
          <t>Tier 2 High GIDA (Score 40.0–49.9)</t>
        </is>
      </c>
      <c r="V713" s="19" t="n">
        <v>69.22</v>
      </c>
      <c r="W713" s="19" t="n">
        <v>48.39</v>
      </c>
      <c r="X713" s="19" t="n">
        <v>69.22</v>
      </c>
      <c r="Y713" s="20">
        <f>ROUND(V713*0.35+W713*0.35+X713*0.30,2)</f>
        <v/>
      </c>
      <c r="Z713" s="24" t="inlineStr">
        <is>
          <t>F - Nearest node and line over 5 km</t>
        </is>
      </c>
      <c r="AA713" s="19" t="n">
        <v>83.43000000000001</v>
      </c>
      <c r="AB713" s="19" t="n">
        <v>83.39</v>
      </c>
      <c r="AC713" s="17" t="inlineStr">
        <is>
          <t>Line: CAPOOCAN - TACLOBAN</t>
        </is>
      </c>
      <c r="AD713" s="17" t="inlineStr">
        <is>
          <t>Remote site candidate: deploy Starlink LEO satellite backhaul or long microwave hop.</t>
        </is>
      </c>
      <c r="AE713" s="16" t="n">
        <v>2709</v>
      </c>
    </row>
    <row r="714">
      <c r="A714" s="16" t="n">
        <v>3</v>
      </c>
      <c r="B714" s="16" t="n">
        <v>710</v>
      </c>
      <c r="C714" s="16" t="n">
        <v>2710</v>
      </c>
      <c r="D714" s="17" t="inlineStr">
        <is>
          <t>0990101023</t>
        </is>
      </c>
      <c r="E714" s="17" t="inlineStr">
        <is>
          <t>Region IX (Zamboanga Peninsula)</t>
        </is>
      </c>
      <c r="F714" s="17" t="inlineStr">
        <is>
          <t>City of Isabela (Not a Province)</t>
        </is>
      </c>
      <c r="G714" s="17" t="inlineStr">
        <is>
          <t>City of Isabela</t>
        </is>
      </c>
      <c r="H714" s="17" t="inlineStr">
        <is>
          <t>Lampinigan</t>
        </is>
      </c>
      <c r="I714" s="18" t="n">
        <v>6.6873235</v>
      </c>
      <c r="J714" s="18" t="n">
        <v>121.8776257</v>
      </c>
      <c r="K714" s="17" t="inlineStr">
        <is>
          <t>R</t>
        </is>
      </c>
      <c r="L714" s="11" t="n">
        <v>1811</v>
      </c>
      <c r="M714" s="19" t="n">
        <v>4.4</v>
      </c>
      <c r="N714" s="20">
        <f>INT(L714/M714)</f>
        <v/>
      </c>
      <c r="O714" s="20">
        <f>INT(N714*0.3+0.5)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32.92</v>
      </c>
      <c r="T714" s="19" t="n">
        <v>32.92</v>
      </c>
      <c r="U714" s="17" t="inlineStr">
        <is>
          <t>Tier 2 High GIDA (Score 40.0–49.9)</t>
        </is>
      </c>
      <c r="V714" s="19" t="n">
        <v>69.22</v>
      </c>
      <c r="W714" s="19" t="n">
        <v>48.39</v>
      </c>
      <c r="X714" s="19" t="n">
        <v>69.22</v>
      </c>
      <c r="Y714" s="20">
        <f>ROUND(V714*0.35+W714*0.35+X714*0.30,2)</f>
        <v/>
      </c>
      <c r="Z714" s="24" t="inlineStr">
        <is>
          <t>F - Nearest node and line over 5 km</t>
        </is>
      </c>
      <c r="AA714" s="19" t="n">
        <v>32.92</v>
      </c>
      <c r="AB714" s="19" t="n">
        <v>32.92</v>
      </c>
      <c r="AC714" s="17" t="inlineStr">
        <is>
          <t>Line: Untitled Path</t>
        </is>
      </c>
      <c r="AD714" s="17" t="inlineStr">
        <is>
          <t>Remote site candidate: deploy Starlink LEO satellite backhaul or long microwave hop.</t>
        </is>
      </c>
      <c r="AE714" s="16" t="n">
        <v>2710</v>
      </c>
    </row>
    <row r="715">
      <c r="A715" s="16" t="n">
        <v>3</v>
      </c>
      <c r="B715" s="16" t="n">
        <v>711</v>
      </c>
      <c r="C715" s="16" t="n">
        <v>2711</v>
      </c>
      <c r="D715" s="17" t="inlineStr">
        <is>
          <t>0806007024</t>
        </is>
      </c>
      <c r="E715" s="17" t="inlineStr">
        <is>
          <t>Region VIII (Eastern Visayas)</t>
        </is>
      </c>
      <c r="F715" s="17" t="inlineStr">
        <is>
          <t>Samar</t>
        </is>
      </c>
      <c r="G715" s="17" t="inlineStr">
        <is>
          <t>Gandara</t>
        </is>
      </c>
      <c r="H715" s="17" t="inlineStr">
        <is>
          <t>Caranas</t>
        </is>
      </c>
      <c r="I715" s="18" t="n">
        <v>12.014391</v>
      </c>
      <c r="J715" s="18" t="n">
        <v>124.810438</v>
      </c>
      <c r="K715" s="17" t="inlineStr">
        <is>
          <t>R</t>
        </is>
      </c>
      <c r="L715" s="11" t="n">
        <v>255</v>
      </c>
      <c r="M715" s="19" t="n">
        <v>4.1</v>
      </c>
      <c r="N715" s="20">
        <f>INT(L715/M715)</f>
        <v/>
      </c>
      <c r="O715" s="20">
        <f>INT(N715*0.3+0.5)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84.75</v>
      </c>
      <c r="T715" s="19" t="n">
        <v>84.72</v>
      </c>
      <c r="U715" s="17" t="inlineStr">
        <is>
          <t>Tier 2 High GIDA (Score 40.0–49.9)</t>
        </is>
      </c>
      <c r="V715" s="19" t="n">
        <v>69.22</v>
      </c>
      <c r="W715" s="19" t="n">
        <v>48.39</v>
      </c>
      <c r="X715" s="19" t="n">
        <v>69.22</v>
      </c>
      <c r="Y715" s="20">
        <f>ROUND(V715*0.35+W715*0.35+X715*0.30,2)</f>
        <v/>
      </c>
      <c r="Z715" s="24" t="inlineStr">
        <is>
          <t>F - Nearest node and line over 5 km</t>
        </is>
      </c>
      <c r="AA715" s="19" t="n">
        <v>80.55</v>
      </c>
      <c r="AB715" s="19" t="n">
        <v>80.52</v>
      </c>
      <c r="AC715" s="17" t="inlineStr">
        <is>
          <t>Line: CAPOOCAN - TACLOBAN</t>
        </is>
      </c>
      <c r="AD715" s="17" t="inlineStr">
        <is>
          <t>Remote site candidate: deploy Starlink LEO satellite backhaul or long microwave hop.</t>
        </is>
      </c>
      <c r="AE715" s="16" t="n">
        <v>2711</v>
      </c>
    </row>
    <row r="716">
      <c r="A716" s="16" t="n">
        <v>3</v>
      </c>
      <c r="B716" s="16" t="n">
        <v>712</v>
      </c>
      <c r="C716" s="16" t="n">
        <v>2712</v>
      </c>
      <c r="D716" s="17" t="inlineStr">
        <is>
          <t>1380610054</t>
        </is>
      </c>
      <c r="E716" s="17" t="inlineStr">
        <is>
          <t>National Capital Region (NCR)</t>
        </is>
      </c>
      <c r="F716" s="17" t="inlineStr">
        <is>
          <t>First District (Not a Province)</t>
        </is>
      </c>
      <c r="G716" s="17" t="inlineStr">
        <is>
          <t>City of Manila</t>
        </is>
      </c>
      <c r="H716" s="17" t="inlineStr">
        <is>
          <t>Barangay 740</t>
        </is>
      </c>
      <c r="I716" s="18" t="n">
        <v>14.5656673</v>
      </c>
      <c r="J716" s="18" t="n">
        <v>121.0069606</v>
      </c>
      <c r="K716" s="17" t="inlineStr">
        <is>
          <t>U</t>
        </is>
      </c>
      <c r="L716" s="11" t="n">
        <v>4264</v>
      </c>
      <c r="M716" s="19" t="n">
        <v>3.9</v>
      </c>
      <c r="N716" s="20">
        <f>INT(L716/M716)</f>
        <v/>
      </c>
      <c r="O716" s="20">
        <f>INT(N716*0.3+0.5)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4.3</v>
      </c>
      <c r="T716" s="19" t="n">
        <v>33.44</v>
      </c>
      <c r="U716" s="17" t="inlineStr">
        <is>
          <t>Tier 2 High GIDA (Score 40.0–49.9)</t>
        </is>
      </c>
      <c r="V716" s="19" t="n">
        <v>69.22</v>
      </c>
      <c r="W716" s="19" t="n">
        <v>48.39</v>
      </c>
      <c r="X716" s="19" t="n">
        <v>69.22</v>
      </c>
      <c r="Y716" s="20">
        <f>ROUND(V716*0.35+W716*0.35+X716*0.30,2)</f>
        <v/>
      </c>
      <c r="Z716" s="22" t="inlineStr">
        <is>
          <t>C - Line within 0.5 km; node over 1 km</t>
        </is>
      </c>
      <c r="AA716" s="19" t="n">
        <v>1.54</v>
      </c>
      <c r="AB716" s="19" t="n">
        <v>0.25</v>
      </c>
      <c r="AC716" s="17" t="inlineStr">
        <is>
          <t>Line: UG 288C via Y-Duct</t>
        </is>
      </c>
      <c r="AD716" s="17" t="inlineStr">
        <is>
          <t>Splice closure / line-tap survey candidate; locate closure and confirm splicing/capacity.</t>
        </is>
      </c>
      <c r="AE716" s="16" t="n">
        <v>2712</v>
      </c>
    </row>
    <row r="717">
      <c r="A717" s="16" t="n">
        <v>3</v>
      </c>
      <c r="B717" s="16" t="n">
        <v>713</v>
      </c>
      <c r="C717" s="16" t="n">
        <v>2713</v>
      </c>
      <c r="D717" s="17" t="inlineStr">
        <is>
          <t>1380606151</t>
        </is>
      </c>
      <c r="E717" s="17" t="inlineStr">
        <is>
          <t>National Capital Region (NCR)</t>
        </is>
      </c>
      <c r="F717" s="17" t="inlineStr">
        <is>
          <t>First District (Not a Province)</t>
        </is>
      </c>
      <c r="G717" s="17" t="inlineStr">
        <is>
          <t>City of Manila</t>
        </is>
      </c>
      <c r="H717" s="17" t="inlineStr">
        <is>
          <t>Barangay 545</t>
        </is>
      </c>
      <c r="I717" s="18" t="n">
        <v>14.614122</v>
      </c>
      <c r="J717" s="18" t="n">
        <v>121.005715</v>
      </c>
      <c r="K717" s="17" t="inlineStr">
        <is>
          <t>U</t>
        </is>
      </c>
      <c r="L717" s="11" t="n">
        <v>910</v>
      </c>
      <c r="M717" s="19" t="n">
        <v>3.9</v>
      </c>
      <c r="N717" s="20">
        <f>INT(L717/M717)</f>
        <v/>
      </c>
      <c r="O717" s="20">
        <f>INT(N717*0.3+0.5)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38.37</v>
      </c>
      <c r="T717" s="19" t="n">
        <v>34.57</v>
      </c>
      <c r="U717" s="17" t="inlineStr">
        <is>
          <t>Tier 2 High GIDA (Score 40.0–49.9)</t>
        </is>
      </c>
      <c r="V717" s="19" t="n">
        <v>69.22</v>
      </c>
      <c r="W717" s="19" t="n">
        <v>48.39</v>
      </c>
      <c r="X717" s="19" t="n">
        <v>69.22</v>
      </c>
      <c r="Y717" s="20">
        <f>ROUND(V717*0.35+W717*0.35+X717*0.30,2)</f>
        <v/>
      </c>
      <c r="Z717" s="25" t="inlineStr">
        <is>
          <t>A - Node within 0.5 km</t>
        </is>
      </c>
      <c r="AA717" s="19" t="n">
        <v>0.41</v>
      </c>
      <c r="AB717" s="19" t="n">
        <v>0.2</v>
      </c>
      <c r="AC717" s="17" t="inlineStr">
        <is>
          <t>Line: Aerial 24C</t>
        </is>
      </c>
      <c r="AD717" s="17" t="inlineStr">
        <is>
          <t>First survey candidate: confirm node handoff, spare capacity and short route; co-location not established.</t>
        </is>
      </c>
      <c r="AE717" s="16" t="n">
        <v>2713</v>
      </c>
    </row>
    <row r="718">
      <c r="A718" s="16" t="n">
        <v>3</v>
      </c>
      <c r="B718" s="16" t="n">
        <v>714</v>
      </c>
      <c r="C718" s="16" t="n">
        <v>2714</v>
      </c>
      <c r="D718" s="17" t="inlineStr">
        <is>
          <t>1908803005</t>
        </is>
      </c>
      <c r="E718" s="17" t="inlineStr">
        <is>
          <t>Bangsamoro Autonomous Region In Muslim Mindanao (BARMM)</t>
        </is>
      </c>
      <c r="F718" s="17" t="inlineStr">
        <is>
          <t>Maguindanao del Sur</t>
        </is>
      </c>
      <c r="G718" s="17" t="inlineStr">
        <is>
          <t>Datu Abdullah Sangki</t>
        </is>
      </c>
      <c r="H718" s="17" t="inlineStr">
        <is>
          <t>Maganoy</t>
        </is>
      </c>
      <c r="I718" s="18" t="n">
        <v>17.255159</v>
      </c>
      <c r="J718" s="18" t="n">
        <v>122.229203</v>
      </c>
      <c r="K718" s="17" t="inlineStr">
        <is>
          <t>R</t>
        </is>
      </c>
      <c r="L718" s="11" t="n">
        <v>2909</v>
      </c>
      <c r="M718" s="19" t="n">
        <v>4.7</v>
      </c>
      <c r="N718" s="20">
        <f>INT(L718/M718)</f>
        <v/>
      </c>
      <c r="O718" s="20">
        <f>INT(N718*0.3+0.5)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29.46</v>
      </c>
      <c r="T718" s="19" t="n">
        <v>34.34</v>
      </c>
      <c r="U718" s="17" t="inlineStr">
        <is>
          <t>Tier 2 High GIDA (Score 40.0–49.9)</t>
        </is>
      </c>
      <c r="V718" s="19" t="n">
        <v>69.20999999999999</v>
      </c>
      <c r="W718" s="19" t="n">
        <v>48.39</v>
      </c>
      <c r="X718" s="19" t="n">
        <v>69.20999999999999</v>
      </c>
      <c r="Y718" s="20">
        <f>ROUND(V718*0.35+W718*0.35+X718*0.30,2)</f>
        <v/>
      </c>
      <c r="Z718" s="24" t="inlineStr">
        <is>
          <t>F - Nearest node and line over 5 km</t>
        </is>
      </c>
      <c r="AA718" s="19" t="n">
        <v>29.46</v>
      </c>
      <c r="AB718" s="19" t="n">
        <v>34.33</v>
      </c>
      <c r="AC718" s="17" t="inlineStr">
        <is>
          <t>Node: IGI003 - PM</t>
        </is>
      </c>
      <c r="AD718" s="17" t="inlineStr">
        <is>
          <t>Remote site candidate: deploy Starlink LEO satellite backhaul or long microwave hop.</t>
        </is>
      </c>
      <c r="AE718" s="16" t="n">
        <v>2714</v>
      </c>
    </row>
    <row r="719">
      <c r="A719" s="16" t="n">
        <v>3</v>
      </c>
      <c r="B719" s="16" t="n">
        <v>715</v>
      </c>
      <c r="C719" s="16" t="n">
        <v>2715</v>
      </c>
      <c r="D719" s="17" t="inlineStr">
        <is>
          <t>PH0002715</t>
        </is>
      </c>
      <c r="E719" s="17" t="inlineStr">
        <is>
          <t>BARMM (LaMa+SGA)</t>
        </is>
      </c>
      <c r="F719" s="17" t="inlineStr">
        <is>
          <t>Lanao Del Sur</t>
        </is>
      </c>
      <c r="G719" s="17" t="inlineStr">
        <is>
          <t>Sultan Gumander (Picong)</t>
        </is>
      </c>
      <c r="H719" s="17" t="inlineStr">
        <is>
          <t>Tuca</t>
        </is>
      </c>
      <c r="I719" s="18" t="n">
        <v>17.254687</v>
      </c>
      <c r="J719" s="18" t="n">
        <v>122.228731</v>
      </c>
      <c r="K719" s="17" t="inlineStr">
        <is>
          <t>R</t>
        </is>
      </c>
      <c r="L719" s="11" t="n">
        <v>2518</v>
      </c>
      <c r="M719" s="19" t="n">
        <v>5.7</v>
      </c>
      <c r="N719" s="20">
        <f>INT(L719/M719)</f>
        <v/>
      </c>
      <c r="O719" s="20">
        <f>INT(N719*0.3+0.5)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29.39</v>
      </c>
      <c r="T719" s="19" t="n">
        <v>34.28</v>
      </c>
      <c r="U719" s="17" t="inlineStr">
        <is>
          <t>Tier 2 High GIDA (Score 40.0–49.9)</t>
        </is>
      </c>
      <c r="V719" s="19" t="n">
        <v>69.20999999999999</v>
      </c>
      <c r="W719" s="19" t="n">
        <v>48.39</v>
      </c>
      <c r="X719" s="19" t="n">
        <v>69.20999999999999</v>
      </c>
      <c r="Y719" s="20">
        <f>ROUND(V719*0.35+W719*0.35+X719*0.30,2)</f>
        <v/>
      </c>
      <c r="Z719" s="24" t="inlineStr">
        <is>
          <t>F - Nearest node and line over 5 km</t>
        </is>
      </c>
      <c r="AA719" s="19" t="n">
        <v>29.39</v>
      </c>
      <c r="AB719" s="19" t="n">
        <v>34.27</v>
      </c>
      <c r="AC719" s="17" t="inlineStr">
        <is>
          <t>Node: IGI003 - PM</t>
        </is>
      </c>
      <c r="AD719" s="17" t="inlineStr">
        <is>
          <t>Remote site candidate: deploy Starlink LEO satellite backhaul or long microwave hop.</t>
        </is>
      </c>
      <c r="AE719" s="16" t="n">
        <v>2715</v>
      </c>
    </row>
    <row r="720">
      <c r="A720" s="16" t="n">
        <v>3</v>
      </c>
      <c r="B720" s="16" t="n">
        <v>716</v>
      </c>
      <c r="C720" s="16" t="n">
        <v>2716</v>
      </c>
      <c r="D720" s="17" t="inlineStr">
        <is>
          <t>0806007085</t>
        </is>
      </c>
      <c r="E720" s="17" t="inlineStr">
        <is>
          <t>Region VIII (Eastern Visayas)</t>
        </is>
      </c>
      <c r="F720" s="17" t="inlineStr">
        <is>
          <t>Samar</t>
        </is>
      </c>
      <c r="G720" s="17" t="inlineStr">
        <is>
          <t>Gandara</t>
        </is>
      </c>
      <c r="H720" s="17" t="inlineStr">
        <is>
          <t>Senibaran</t>
        </is>
      </c>
      <c r="I720" s="18" t="n">
        <v>12.08501</v>
      </c>
      <c r="J720" s="18" t="n">
        <v>124.89447</v>
      </c>
      <c r="K720" s="17" t="inlineStr">
        <is>
          <t>R</t>
        </is>
      </c>
      <c r="L720" s="11" t="n">
        <v>89</v>
      </c>
      <c r="M720" s="19" t="n">
        <v>4.1</v>
      </c>
      <c r="N720" s="20">
        <f>INT(L720/M720)</f>
        <v/>
      </c>
      <c r="O720" s="20">
        <f>INT(N720*0.3+0.5)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83.14</v>
      </c>
      <c r="T720" s="19" t="n">
        <v>83.11</v>
      </c>
      <c r="U720" s="17" t="inlineStr">
        <is>
          <t>Tier 2 High GIDA (Score 40.0–49.9)</t>
        </is>
      </c>
      <c r="V720" s="19" t="n">
        <v>69.20999999999999</v>
      </c>
      <c r="W720" s="19" t="n">
        <v>48.39</v>
      </c>
      <c r="X720" s="19" t="n">
        <v>69.20999999999999</v>
      </c>
      <c r="Y720" s="20">
        <f>ROUND(V720*0.35+W720*0.35+X720*0.30,2)</f>
        <v/>
      </c>
      <c r="Z720" s="24" t="inlineStr">
        <is>
          <t>F - Nearest node and line over 5 km</t>
        </is>
      </c>
      <c r="AA720" s="19" t="n">
        <v>90.13</v>
      </c>
      <c r="AB720" s="19" t="n">
        <v>90.08</v>
      </c>
      <c r="AC720" s="17" t="inlineStr">
        <is>
          <t>Line: CAPOOCAN - TACLOBAN</t>
        </is>
      </c>
      <c r="AD720" s="17" t="inlineStr">
        <is>
          <t>Remote site candidate: deploy Starlink LEO satellite backhaul or long microwave hop.</t>
        </is>
      </c>
      <c r="AE720" s="16" t="n">
        <v>2716</v>
      </c>
    </row>
    <row r="721">
      <c r="A721" s="16" t="n">
        <v>3</v>
      </c>
      <c r="B721" s="16" t="n">
        <v>717</v>
      </c>
      <c r="C721" s="16" t="n">
        <v>2717</v>
      </c>
      <c r="D721" s="17" t="inlineStr">
        <is>
          <t>1380606148</t>
        </is>
      </c>
      <c r="E721" s="17" t="inlineStr">
        <is>
          <t>National Capital Region (NCR)</t>
        </is>
      </c>
      <c r="F721" s="17" t="inlineStr">
        <is>
          <t>First District (Not a Province)</t>
        </is>
      </c>
      <c r="G721" s="17" t="inlineStr">
        <is>
          <t>City of Manila</t>
        </is>
      </c>
      <c r="H721" s="17" t="inlineStr">
        <is>
          <t>Barangay 542</t>
        </is>
      </c>
      <c r="I721" s="18" t="n">
        <v>14.613072</v>
      </c>
      <c r="J721" s="18" t="n">
        <v>121.002715</v>
      </c>
      <c r="K721" s="17" t="inlineStr">
        <is>
          <t>U</t>
        </is>
      </c>
      <c r="L721" s="11" t="n">
        <v>826</v>
      </c>
      <c r="M721" s="19" t="n">
        <v>3.9</v>
      </c>
      <c r="N721" s="20">
        <f>INT(L721/M721)</f>
        <v/>
      </c>
      <c r="O721" s="20">
        <f>INT(N721*0.3+0.5)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5.72</v>
      </c>
      <c r="T721" s="19" t="n">
        <v>0.28</v>
      </c>
      <c r="U721" s="17" t="inlineStr">
        <is>
          <t>Tier 2 High GIDA (Score 40.0–49.9)</t>
        </is>
      </c>
      <c r="V721" s="19" t="n">
        <v>69.20999999999999</v>
      </c>
      <c r="W721" s="19" t="n">
        <v>48.39</v>
      </c>
      <c r="X721" s="19" t="n">
        <v>69.20999999999999</v>
      </c>
      <c r="Y721" s="20">
        <f>ROUND(V721*0.35+W721*0.35+X721*0.30,2)</f>
        <v/>
      </c>
      <c r="Z721" s="25" t="inlineStr">
        <is>
          <t>A - Node within 0.5 km</t>
        </is>
      </c>
      <c r="AA721" s="19" t="n">
        <v>0.26</v>
      </c>
      <c r="AB721" s="19" t="n">
        <v>0.17</v>
      </c>
      <c r="AC721" s="17" t="inlineStr">
        <is>
          <t>Line: Aerial 24C</t>
        </is>
      </c>
      <c r="AD721" s="17" t="inlineStr">
        <is>
          <t>First survey candidate: confirm node handoff, spare capacity and short route; co-location not established.</t>
        </is>
      </c>
      <c r="AE721" s="16" t="n">
        <v>2717</v>
      </c>
    </row>
    <row r="722">
      <c r="A722" s="16" t="n">
        <v>3</v>
      </c>
      <c r="B722" s="16" t="n">
        <v>718</v>
      </c>
      <c r="C722" s="16" t="n">
        <v>2718</v>
      </c>
      <c r="D722" s="17" t="inlineStr">
        <is>
          <t>1380601245</t>
        </is>
      </c>
      <c r="E722" s="17" t="inlineStr">
        <is>
          <t>National Capital Region (NCR)</t>
        </is>
      </c>
      <c r="F722" s="17" t="inlineStr">
        <is>
          <t>First District (Not a Province)</t>
        </is>
      </c>
      <c r="G722" s="17" t="inlineStr">
        <is>
          <t>City of Manila</t>
        </is>
      </c>
      <c r="H722" s="17" t="inlineStr">
        <is>
          <t>Barangay 244</t>
        </is>
      </c>
      <c r="I722" s="18" t="n">
        <v>14.609189</v>
      </c>
      <c r="J722" s="18" t="n">
        <v>120.978237</v>
      </c>
      <c r="K722" s="17" t="inlineStr">
        <is>
          <t>U</t>
        </is>
      </c>
      <c r="L722" s="11" t="n">
        <v>659</v>
      </c>
      <c r="M722" s="19" t="n">
        <v>3.9</v>
      </c>
      <c r="N722" s="20">
        <f>INT(L722/M722)</f>
        <v/>
      </c>
      <c r="O722" s="20">
        <f>INT(N722*0.3+0.5)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73.94</v>
      </c>
      <c r="T722" s="19" t="n">
        <v>62.52</v>
      </c>
      <c r="U722" s="17" t="inlineStr">
        <is>
          <t>Tier 2 High GIDA (Score 40.0–49.9)</t>
        </is>
      </c>
      <c r="V722" s="19" t="n">
        <v>69.20999999999999</v>
      </c>
      <c r="W722" s="19" t="n">
        <v>48.39</v>
      </c>
      <c r="X722" s="19" t="n">
        <v>69.20999999999999</v>
      </c>
      <c r="Y722" s="20">
        <f>ROUND(V722*0.35+W722*0.35+X722*0.30,2)</f>
        <v/>
      </c>
      <c r="Z722" s="25" t="inlineStr">
        <is>
          <t>B - Node 0.5-1 km</t>
        </is>
      </c>
      <c r="AA722" s="19" t="n">
        <v>0.95</v>
      </c>
      <c r="AB722" s="19" t="n">
        <v>0.26</v>
      </c>
      <c r="AC722" s="17" t="inlineStr">
        <is>
          <t>Line: Aerial 24C</t>
        </is>
      </c>
      <c r="AD722" s="17" t="inlineStr">
        <is>
          <t>Short node lateral candidate; confirm port/fiber capacity, access and route.</t>
        </is>
      </c>
      <c r="AE722" s="16" t="n">
        <v>2718</v>
      </c>
    </row>
    <row r="723">
      <c r="A723" s="16" t="n">
        <v>3</v>
      </c>
      <c r="B723" s="16" t="n">
        <v>719</v>
      </c>
      <c r="C723" s="16" t="n">
        <v>2719</v>
      </c>
      <c r="D723" s="17" t="inlineStr">
        <is>
          <t>1908819007</t>
        </is>
      </c>
      <c r="E723" s="17" t="inlineStr">
        <is>
          <t>Bangsamoro Autonomous Region In Muslim Mindanao (BARMM)</t>
        </is>
      </c>
      <c r="F723" s="17" t="inlineStr">
        <is>
          <t>Maguindanao del Sur</t>
        </is>
      </c>
      <c r="G723" s="17" t="inlineStr">
        <is>
          <t>Rajah Buayan</t>
        </is>
      </c>
      <c r="H723" s="17" t="inlineStr">
        <is>
          <t>Panadtaban</t>
        </is>
      </c>
      <c r="I723" s="18" t="n">
        <v>17.255168</v>
      </c>
      <c r="J723" s="18" t="n">
        <v>122.229212</v>
      </c>
      <c r="K723" s="17" t="inlineStr">
        <is>
          <t>R</t>
        </is>
      </c>
      <c r="L723" s="11" t="n">
        <v>2997</v>
      </c>
      <c r="M723" s="19" t="n">
        <v>4.7</v>
      </c>
      <c r="N723" s="20">
        <f>INT(L723/M723)</f>
        <v/>
      </c>
      <c r="O723" s="20">
        <f>INT(N723*0.3+0.5)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29.46</v>
      </c>
      <c r="T723" s="19" t="n">
        <v>34.34</v>
      </c>
      <c r="U723" s="17" t="inlineStr">
        <is>
          <t>Tier 2 High GIDA (Score 40.0–49.9)</t>
        </is>
      </c>
      <c r="V723" s="19" t="n">
        <v>69.20999999999999</v>
      </c>
      <c r="W723" s="19" t="n">
        <v>48.38</v>
      </c>
      <c r="X723" s="19" t="n">
        <v>69.20999999999999</v>
      </c>
      <c r="Y723" s="20">
        <f>ROUND(V723*0.35+W723*0.35+X723*0.30,2)</f>
        <v/>
      </c>
      <c r="Z723" s="24" t="inlineStr">
        <is>
          <t>F - Nearest node and line over 5 km</t>
        </is>
      </c>
      <c r="AA723" s="19" t="n">
        <v>29.46</v>
      </c>
      <c r="AB723" s="19" t="n">
        <v>34.33</v>
      </c>
      <c r="AC723" s="17" t="inlineStr">
        <is>
          <t>Node: IGI003 - PM</t>
        </is>
      </c>
      <c r="AD723" s="17" t="inlineStr">
        <is>
          <t>Remote site candidate: deploy Starlink LEO satellite backhaul or long microwave hop.</t>
        </is>
      </c>
      <c r="AE723" s="16" t="n">
        <v>2719</v>
      </c>
    </row>
    <row r="724">
      <c r="A724" s="16" t="n">
        <v>3</v>
      </c>
      <c r="B724" s="16" t="n">
        <v>720</v>
      </c>
      <c r="C724" s="16" t="n">
        <v>2720</v>
      </c>
      <c r="D724" s="17" t="inlineStr">
        <is>
          <t>1380500015</t>
        </is>
      </c>
      <c r="E724" s="17" t="inlineStr">
        <is>
          <t>National Capital Region (NCR)</t>
        </is>
      </c>
      <c r="F724" s="17" t="inlineStr">
        <is>
          <t>Second District (Not a Province)</t>
        </is>
      </c>
      <c r="G724" s="17" t="inlineStr">
        <is>
          <t>City of Mandaluyong</t>
        </is>
      </c>
      <c r="H724" s="17" t="inlineStr">
        <is>
          <t>Mabini-J. Rizal</t>
        </is>
      </c>
      <c r="I724" s="18" t="n">
        <v>14.58549</v>
      </c>
      <c r="J724" s="18" t="n">
        <v>121.02115</v>
      </c>
      <c r="K724" s="17" t="inlineStr">
        <is>
          <t>U</t>
        </is>
      </c>
      <c r="L724" s="11" t="n">
        <v>8625</v>
      </c>
      <c r="M724" s="19" t="n">
        <v>3.3</v>
      </c>
      <c r="N724" s="20">
        <f>INT(L724/M724)</f>
        <v/>
      </c>
      <c r="O724" s="20">
        <f>INT(N724*0.3+0.5)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0.77</v>
      </c>
      <c r="T724" s="19" t="n">
        <v>0.35</v>
      </c>
      <c r="U724" s="17" t="inlineStr">
        <is>
          <t>Tier 2 High GIDA (Score 40.0–49.9)</t>
        </is>
      </c>
      <c r="V724" s="19" t="n">
        <v>69.20999999999999</v>
      </c>
      <c r="W724" s="19" t="n">
        <v>48.38</v>
      </c>
      <c r="X724" s="19" t="n">
        <v>69.20999999999999</v>
      </c>
      <c r="Y724" s="20">
        <f>ROUND(V724*0.35+W724*0.35+X724*0.30,2)</f>
        <v/>
      </c>
      <c r="Z724" s="25" t="inlineStr">
        <is>
          <t>B - Node 0.5-1 km</t>
        </is>
      </c>
      <c r="AA724" s="19" t="n">
        <v>0.77</v>
      </c>
      <c r="AB724" s="19" t="n">
        <v>0.18</v>
      </c>
      <c r="AC724" s="17" t="inlineStr">
        <is>
          <t>Line: Aerial 24C</t>
        </is>
      </c>
      <c r="AD724" s="17" t="inlineStr">
        <is>
          <t>Short node lateral candidate; confirm port/fiber capacity, access and route.</t>
        </is>
      </c>
      <c r="AE724" s="16" t="n">
        <v>2720</v>
      </c>
    </row>
    <row r="725">
      <c r="A725" s="16" t="n">
        <v>3</v>
      </c>
      <c r="B725" s="16" t="n">
        <v>721</v>
      </c>
      <c r="C725" s="16" t="n">
        <v>2721</v>
      </c>
      <c r="D725" s="17" t="inlineStr">
        <is>
          <t>PH0002721</t>
        </is>
      </c>
      <c r="E725" s="17" t="inlineStr">
        <is>
          <t>NCR</t>
        </is>
      </c>
      <c r="F725" s="17" t="inlineStr">
        <is>
          <t>Metro Manila</t>
        </is>
      </c>
      <c r="G725" s="17" t="inlineStr">
        <is>
          <t>Caloocan City</t>
        </is>
      </c>
      <c r="H725" s="17" t="inlineStr">
        <is>
          <t>Barangay 148</t>
        </is>
      </c>
      <c r="I725" s="18" t="n">
        <v>14.63224628149023</v>
      </c>
      <c r="J725" s="18" t="n">
        <v>120.9658221279736</v>
      </c>
      <c r="K725" s="17" t="inlineStr">
        <is>
          <t>R</t>
        </is>
      </c>
      <c r="L725" s="11" t="n">
        <v>2279</v>
      </c>
      <c r="M725" s="19" t="n">
        <v>3.8</v>
      </c>
      <c r="N725" s="20">
        <f>INT(L725/M725)</f>
        <v/>
      </c>
      <c r="O725" s="20">
        <f>INT(N725*0.3+0.5)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75.5</v>
      </c>
      <c r="T725" s="19" t="n">
        <v>73.81999999999999</v>
      </c>
      <c r="U725" s="17" t="inlineStr">
        <is>
          <t>Tier 2 High GIDA (Score 40.0–49.9)</t>
        </is>
      </c>
      <c r="V725" s="19" t="n">
        <v>69.2</v>
      </c>
      <c r="W725" s="19" t="n">
        <v>48.38</v>
      </c>
      <c r="X725" s="19" t="n">
        <v>69.2</v>
      </c>
      <c r="Y725" s="20">
        <f>ROUND(V725*0.35+W725*0.35+X725*0.30,2)</f>
        <v/>
      </c>
      <c r="Z725" s="23" t="inlineStr">
        <is>
          <t>D - Other node or line within 3 km</t>
        </is>
      </c>
      <c r="AA725" s="19" t="n">
        <v>1.01</v>
      </c>
      <c r="AB725" s="19" t="n">
        <v>0.9399999999999999</v>
      </c>
      <c r="AC725" s="17" t="inlineStr">
        <is>
          <t>Line: Aerial 24C</t>
        </is>
      </c>
      <c r="AD725" s="17" t="inlineStr">
        <is>
          <t>Route options survey candidate: compare actual node lateral with approved line tap.</t>
        </is>
      </c>
      <c r="AE725" s="16" t="n">
        <v>2721</v>
      </c>
    </row>
    <row r="726">
      <c r="A726" s="16" t="n">
        <v>3</v>
      </c>
      <c r="B726" s="16" t="n">
        <v>722</v>
      </c>
      <c r="C726" s="16" t="n">
        <v>2722</v>
      </c>
      <c r="D726" s="17" t="inlineStr">
        <is>
          <t>1380611018</t>
        </is>
      </c>
      <c r="E726" s="17" t="inlineStr">
        <is>
          <t>National Capital Region (NCR)</t>
        </is>
      </c>
      <c r="F726" s="17" t="inlineStr">
        <is>
          <t>First District (Not a Province)</t>
        </is>
      </c>
      <c r="G726" s="17" t="inlineStr">
        <is>
          <t>City of Manila</t>
        </is>
      </c>
      <c r="H726" s="17" t="inlineStr">
        <is>
          <t>Barangay 684</t>
        </is>
      </c>
      <c r="I726" s="18" t="n">
        <v>14.57985</v>
      </c>
      <c r="J726" s="18" t="n">
        <v>120.99348</v>
      </c>
      <c r="K726" s="17" t="inlineStr">
        <is>
          <t>U</t>
        </is>
      </c>
      <c r="L726" s="11" t="n">
        <v>2813</v>
      </c>
      <c r="M726" s="19" t="n">
        <v>3.9</v>
      </c>
      <c r="N726" s="20">
        <f>INT(L726/M726)</f>
        <v/>
      </c>
      <c r="O726" s="20">
        <f>INT(N726*0.3+0.5)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41.11</v>
      </c>
      <c r="T726" s="19" t="n">
        <v>38.87</v>
      </c>
      <c r="U726" s="17" t="inlineStr">
        <is>
          <t>Tier 2 High GIDA (Score 40.0–49.9)</t>
        </is>
      </c>
      <c r="V726" s="19" t="n">
        <v>69.2</v>
      </c>
      <c r="W726" s="19" t="n">
        <v>48.38</v>
      </c>
      <c r="X726" s="19" t="n">
        <v>69.2</v>
      </c>
      <c r="Y726" s="20">
        <f>ROUND(V726*0.35+W726*0.35+X726*0.30,2)</f>
        <v/>
      </c>
      <c r="Z726" s="25" t="inlineStr">
        <is>
          <t>B - Node 0.5-1 km</t>
        </is>
      </c>
      <c r="AA726" s="19" t="n">
        <v>0.87</v>
      </c>
      <c r="AB726" s="19" t="n">
        <v>0.17</v>
      </c>
      <c r="AC726" s="17" t="inlineStr">
        <is>
          <t>Line: UG 288C via Y-Duct</t>
        </is>
      </c>
      <c r="AD726" s="17" t="inlineStr">
        <is>
          <t>Short node lateral candidate; confirm port/fiber capacity, access and route.</t>
        </is>
      </c>
      <c r="AE726" s="16" t="n">
        <v>2722</v>
      </c>
    </row>
    <row r="727">
      <c r="A727" s="16" t="n">
        <v>3</v>
      </c>
      <c r="B727" s="16" t="n">
        <v>723</v>
      </c>
      <c r="C727" s="16" t="n">
        <v>2723</v>
      </c>
      <c r="D727" s="17" t="inlineStr">
        <is>
          <t>1208005012</t>
        </is>
      </c>
      <c r="E727" s="17" t="inlineStr">
        <is>
          <t>Region XII (SOCCSKSARGEN)</t>
        </is>
      </c>
      <c r="F727" s="17" t="inlineStr">
        <is>
          <t>Sarangani</t>
        </is>
      </c>
      <c r="G727" s="17" t="inlineStr">
        <is>
          <t>Maitum</t>
        </is>
      </c>
      <c r="H727" s="17" t="inlineStr">
        <is>
          <t>Pangi</t>
        </is>
      </c>
      <c r="I727" s="18" t="n">
        <v>6.0413253</v>
      </c>
      <c r="J727" s="18" t="n">
        <v>124.5202801</v>
      </c>
      <c r="K727" s="17" t="inlineStr">
        <is>
          <t>R</t>
        </is>
      </c>
      <c r="L727" s="11" t="n">
        <v>1121</v>
      </c>
      <c r="M727" s="19" t="n">
        <v>3.9</v>
      </c>
      <c r="N727" s="20">
        <f>INT(L727/M727)</f>
        <v/>
      </c>
      <c r="O727" s="20">
        <f>INT(N727*0.3+0.5)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57.3</v>
      </c>
      <c r="T727" s="19" t="n">
        <v>56.9</v>
      </c>
      <c r="U727" s="17" t="inlineStr">
        <is>
          <t>Tier 2 High GIDA (Score 40.0–49.9)</t>
        </is>
      </c>
      <c r="V727" s="19" t="n">
        <v>69.2</v>
      </c>
      <c r="W727" s="19" t="n">
        <v>48.38</v>
      </c>
      <c r="X727" s="19" t="n">
        <v>69.2</v>
      </c>
      <c r="Y727" s="20">
        <f>ROUND(V727*0.35+W727*0.35+X727*0.30,2)</f>
        <v/>
      </c>
      <c r="Z727" s="24" t="inlineStr">
        <is>
          <t>F - Nearest node and line over 5 km</t>
        </is>
      </c>
      <c r="AA727" s="19" t="n">
        <v>57.3</v>
      </c>
      <c r="AB727" s="19" t="n">
        <v>56.9</v>
      </c>
      <c r="AC727" s="17" t="inlineStr">
        <is>
          <t>Line: GENSAN - TACURONG</t>
        </is>
      </c>
      <c r="AD727" s="17" t="inlineStr">
        <is>
          <t>Remote site candidate: deploy Starlink LEO satellite backhaul or long microwave hop.</t>
        </is>
      </c>
      <c r="AE727" s="16" t="n">
        <v>2723</v>
      </c>
    </row>
    <row r="728">
      <c r="A728" s="16" t="n">
        <v>3</v>
      </c>
      <c r="B728" s="16" t="n">
        <v>724</v>
      </c>
      <c r="C728" s="16" t="n">
        <v>2724</v>
      </c>
      <c r="D728" s="17" t="inlineStr">
        <is>
          <t>1380606083</t>
        </is>
      </c>
      <c r="E728" s="17" t="inlineStr">
        <is>
          <t>National Capital Region (NCR)</t>
        </is>
      </c>
      <c r="F728" s="17" t="inlineStr">
        <is>
          <t>First District (Not a Province)</t>
        </is>
      </c>
      <c r="G728" s="17" t="inlineStr">
        <is>
          <t>City of Manila</t>
        </is>
      </c>
      <c r="H728" s="17" t="inlineStr">
        <is>
          <t>Barangay 477</t>
        </is>
      </c>
      <c r="I728" s="18" t="n">
        <v>14.61302</v>
      </c>
      <c r="J728" s="18" t="n">
        <v>120.99355</v>
      </c>
      <c r="K728" s="17" t="inlineStr">
        <is>
          <t>U</t>
        </is>
      </c>
      <c r="L728" s="11" t="n">
        <v>1077</v>
      </c>
      <c r="M728" s="19" t="n">
        <v>3.9</v>
      </c>
      <c r="N728" s="20">
        <f>INT(L728/M728)</f>
        <v/>
      </c>
      <c r="O728" s="20">
        <f>INT(N728*0.3+0.5)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2.71</v>
      </c>
      <c r="T728" s="19" t="n">
        <v>9.279999999999999</v>
      </c>
      <c r="U728" s="17" t="inlineStr">
        <is>
          <t>Tier 2 High GIDA (Score 40.0–49.9)</t>
        </is>
      </c>
      <c r="V728" s="19" t="n">
        <v>69.2</v>
      </c>
      <c r="W728" s="19" t="n">
        <v>48.38</v>
      </c>
      <c r="X728" s="19" t="n">
        <v>69.2</v>
      </c>
      <c r="Y728" s="20">
        <f>ROUND(V728*0.35+W728*0.35+X728*0.30,2)</f>
        <v/>
      </c>
      <c r="Z728" s="22" t="inlineStr">
        <is>
          <t>C - Line within 0.5 km; node over 1 km</t>
        </is>
      </c>
      <c r="AA728" s="19" t="n">
        <v>1.12</v>
      </c>
      <c r="AB728" s="19" t="n">
        <v>0.23</v>
      </c>
      <c r="AC728" s="17" t="inlineStr">
        <is>
          <t>Line: Aerial 24C</t>
        </is>
      </c>
      <c r="AD728" s="17" t="inlineStr">
        <is>
          <t>Splice closure / line-tap survey candidate; locate closure and confirm splicing/capacity.</t>
        </is>
      </c>
      <c r="AE728" s="16" t="n">
        <v>2724</v>
      </c>
    </row>
    <row r="729">
      <c r="A729" s="16" t="n">
        <v>3</v>
      </c>
      <c r="B729" s="16" t="n">
        <v>725</v>
      </c>
      <c r="C729" s="16" t="n">
        <v>2725</v>
      </c>
      <c r="D729" s="17" t="inlineStr">
        <is>
          <t>1380606028</t>
        </is>
      </c>
      <c r="E729" s="17" t="inlineStr">
        <is>
          <t>National Capital Region (NCR)</t>
        </is>
      </c>
      <c r="F729" s="17" t="inlineStr">
        <is>
          <t>First District (Not a Province)</t>
        </is>
      </c>
      <c r="G729" s="17" t="inlineStr">
        <is>
          <t>City of Manila</t>
        </is>
      </c>
      <c r="H729" s="17" t="inlineStr">
        <is>
          <t>Barangay 422</t>
        </is>
      </c>
      <c r="I729" s="18" t="n">
        <v>14.605679</v>
      </c>
      <c r="J729" s="18" t="n">
        <v>121.002226</v>
      </c>
      <c r="K729" s="17" t="inlineStr">
        <is>
          <t>U</t>
        </is>
      </c>
      <c r="L729" s="11" t="n">
        <v>2374</v>
      </c>
      <c r="M729" s="19" t="n">
        <v>3.9</v>
      </c>
      <c r="N729" s="20">
        <f>INT(L729/M729)</f>
        <v/>
      </c>
      <c r="O729" s="20">
        <f>INT(N729*0.3+0.5)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2.65</v>
      </c>
      <c r="T729" s="19" t="n">
        <v>0.38</v>
      </c>
      <c r="U729" s="17" t="inlineStr">
        <is>
          <t>Tier 2 High GIDA (Score 40.0–49.9)</t>
        </is>
      </c>
      <c r="V729" s="19" t="n">
        <v>69.2</v>
      </c>
      <c r="W729" s="19" t="n">
        <v>48.38</v>
      </c>
      <c r="X729" s="19" t="n">
        <v>69.2</v>
      </c>
      <c r="Y729" s="20">
        <f>ROUND(V729*0.35+W729*0.35+X729*0.30,2)</f>
        <v/>
      </c>
      <c r="Z729" s="25" t="inlineStr">
        <is>
          <t>A - Node within 0.5 km</t>
        </is>
      </c>
      <c r="AA729" s="19" t="n">
        <v>0.47</v>
      </c>
      <c r="AB729" s="19" t="n">
        <v>0.14</v>
      </c>
      <c r="AC729" s="17" t="inlineStr">
        <is>
          <t>Line: Aerial 24C</t>
        </is>
      </c>
      <c r="AD729" s="17" t="inlineStr">
        <is>
          <t>First survey candidate: confirm node handoff, spare capacity and short route; co-location not established.</t>
        </is>
      </c>
      <c r="AE729" s="16" t="n">
        <v>2725</v>
      </c>
    </row>
    <row r="730">
      <c r="A730" s="16" t="n">
        <v>3</v>
      </c>
      <c r="B730" s="16" t="n">
        <v>726</v>
      </c>
      <c r="C730" s="16" t="n">
        <v>2726</v>
      </c>
      <c r="D730" s="17" t="inlineStr">
        <is>
          <t>PH0002726</t>
        </is>
      </c>
      <c r="E730" s="17" t="inlineStr">
        <is>
          <t>NCR</t>
        </is>
      </c>
      <c r="F730" s="17" t="inlineStr">
        <is>
          <t>Metro Manila</t>
        </is>
      </c>
      <c r="G730" s="17" t="inlineStr">
        <is>
          <t>Caloocan City</t>
        </is>
      </c>
      <c r="H730" s="17" t="inlineStr">
        <is>
          <t>Barangay 37</t>
        </is>
      </c>
      <c r="I730" s="18" t="n">
        <v>14.6021105</v>
      </c>
      <c r="J730" s="18" t="n">
        <v>120.9615242</v>
      </c>
      <c r="K730" s="17" t="inlineStr">
        <is>
          <t>R</t>
        </is>
      </c>
      <c r="L730" s="11" t="n">
        <v>2279</v>
      </c>
      <c r="M730" s="19" t="n">
        <v>3.8</v>
      </c>
      <c r="N730" s="20">
        <f>INT(L730/M730)</f>
        <v/>
      </c>
      <c r="O730" s="20">
        <f>INT(N730*0.3+0.5)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4.54</v>
      </c>
      <c r="T730" s="19" t="n">
        <v>4.65</v>
      </c>
      <c r="U730" s="17" t="inlineStr">
        <is>
          <t>Tier 2 High GIDA (Score 40.0–49.9)</t>
        </is>
      </c>
      <c r="V730" s="19" t="n">
        <v>69.2</v>
      </c>
      <c r="W730" s="19" t="n">
        <v>48.38</v>
      </c>
      <c r="X730" s="19" t="n">
        <v>69.2</v>
      </c>
      <c r="Y730" s="20">
        <f>ROUND(V730*0.35+W730*0.35+X730*0.30,2)</f>
        <v/>
      </c>
      <c r="Z730" s="25" t="inlineStr">
        <is>
          <t>B - Node 0.5-1 km</t>
        </is>
      </c>
      <c r="AA730" s="19" t="n">
        <v>0.92</v>
      </c>
      <c r="AB730" s="19" t="n">
        <v>1.02</v>
      </c>
      <c r="AC730" s="17" t="inlineStr">
        <is>
          <t>Node: MNL068 - PM</t>
        </is>
      </c>
      <c r="AD730" s="17" t="inlineStr">
        <is>
          <t>Short node lateral candidate; confirm port/fiber capacity, access and route.</t>
        </is>
      </c>
      <c r="AE730" s="16" t="n">
        <v>2726</v>
      </c>
    </row>
    <row r="731">
      <c r="A731" s="16" t="n">
        <v>3</v>
      </c>
      <c r="B731" s="16" t="n">
        <v>727</v>
      </c>
      <c r="C731" s="16" t="n">
        <v>2727</v>
      </c>
      <c r="D731" s="17" t="inlineStr">
        <is>
          <t>0600409004</t>
        </is>
      </c>
      <c r="E731" s="17" t="inlineStr">
        <is>
          <t>Region VI (Western Visayas)</t>
        </is>
      </c>
      <c r="F731" s="17" t="inlineStr">
        <is>
          <t>Aklan</t>
        </is>
      </c>
      <c r="G731" s="17" t="inlineStr">
        <is>
          <t>Libacao</t>
        </is>
      </c>
      <c r="H731" s="17" t="inlineStr">
        <is>
          <t>Bonza</t>
        </is>
      </c>
      <c r="I731" s="18" t="n">
        <v>11.480324</v>
      </c>
      <c r="J731" s="18" t="n">
        <v>122.3303337</v>
      </c>
      <c r="K731" s="17" t="inlineStr">
        <is>
          <t>R</t>
        </is>
      </c>
      <c r="L731" s="11" t="n">
        <v>431</v>
      </c>
      <c r="M731" s="19" t="n">
        <v>3.9</v>
      </c>
      <c r="N731" s="20">
        <f>INT(L731/M731)</f>
        <v/>
      </c>
      <c r="O731" s="20">
        <f>INT(N731*0.3+0.5)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9.859999999999999</v>
      </c>
      <c r="T731" s="19" t="n">
        <v>9.779999999999999</v>
      </c>
      <c r="U731" s="17" t="inlineStr">
        <is>
          <t>Tier 2 High GIDA (Score 40.0–49.9)</t>
        </is>
      </c>
      <c r="V731" s="19" t="n">
        <v>69.2</v>
      </c>
      <c r="W731" s="19" t="n">
        <v>48.38</v>
      </c>
      <c r="X731" s="19" t="n">
        <v>69.2</v>
      </c>
      <c r="Y731" s="20">
        <f>ROUND(V731*0.35+W731*0.35+X731*0.30,2)</f>
        <v/>
      </c>
      <c r="Z731" s="24" t="inlineStr">
        <is>
          <t>F - Nearest node and line over 5 km</t>
        </is>
      </c>
      <c r="AA731" s="19" t="n">
        <v>9.859999999999999</v>
      </c>
      <c r="AB731" s="19" t="n">
        <v>9.779999999999999</v>
      </c>
      <c r="AC731" s="17" t="inlineStr">
        <is>
          <t>Line: IVISAN - KALIBO</t>
        </is>
      </c>
      <c r="AD731" s="17" t="inlineStr">
        <is>
          <t>Remote site candidate: deploy Starlink LEO satellite backhaul or long microwave hop.</t>
        </is>
      </c>
      <c r="AE731" s="16" t="n">
        <v>2727</v>
      </c>
    </row>
    <row r="732">
      <c r="A732" s="16" t="n">
        <v>3</v>
      </c>
      <c r="B732" s="16" t="n">
        <v>728</v>
      </c>
      <c r="C732" s="16" t="n">
        <v>2728</v>
      </c>
      <c r="D732" s="17" t="inlineStr">
        <is>
          <t>1908702008</t>
        </is>
      </c>
      <c r="E732" s="17" t="inlineStr">
        <is>
          <t>Bangsamoro Autonomous Region In Muslim Mindanao (BARMM)</t>
        </is>
      </c>
      <c r="F732" s="17" t="inlineStr">
        <is>
          <t>Maguindanao del Norte</t>
        </is>
      </c>
      <c r="G732" s="17" t="inlineStr">
        <is>
          <t>Buldon</t>
        </is>
      </c>
      <c r="H732" s="17" t="inlineStr">
        <is>
          <t>Kulimpang</t>
        </is>
      </c>
      <c r="I732" s="18" t="n">
        <v>17.254055</v>
      </c>
      <c r="J732" s="18" t="n">
        <v>122.228099</v>
      </c>
      <c r="K732" s="17" t="inlineStr">
        <is>
          <t>R</t>
        </is>
      </c>
      <c r="L732" s="11" t="n">
        <v>5281</v>
      </c>
      <c r="M732" s="19" t="n">
        <v>4.3</v>
      </c>
      <c r="N732" s="20">
        <f>INT(L732/M732)</f>
        <v/>
      </c>
      <c r="O732" s="20">
        <f>INT(N732*0.3+0.5)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29.29</v>
      </c>
      <c r="T732" s="19" t="n">
        <v>34.19</v>
      </c>
      <c r="U732" s="17" t="inlineStr">
        <is>
          <t>Tier 2 High GIDA (Score 40.0–49.9)</t>
        </is>
      </c>
      <c r="V732" s="19" t="n">
        <v>69.2</v>
      </c>
      <c r="W732" s="19" t="n">
        <v>48.38</v>
      </c>
      <c r="X732" s="19" t="n">
        <v>69.2</v>
      </c>
      <c r="Y732" s="20">
        <f>ROUND(V732*0.35+W732*0.35+X732*0.30,2)</f>
        <v/>
      </c>
      <c r="Z732" s="24" t="inlineStr">
        <is>
          <t>F - Nearest node and line over 5 km</t>
        </is>
      </c>
      <c r="AA732" s="19" t="n">
        <v>29.29</v>
      </c>
      <c r="AB732" s="19" t="n">
        <v>34.18</v>
      </c>
      <c r="AC732" s="17" t="inlineStr">
        <is>
          <t>Node: IGI003 - PM</t>
        </is>
      </c>
      <c r="AD732" s="17" t="inlineStr">
        <is>
          <t>Remote site candidate: deploy Starlink LEO satellite backhaul or long microwave hop.</t>
        </is>
      </c>
      <c r="AE732" s="16" t="n">
        <v>2728</v>
      </c>
    </row>
    <row r="733">
      <c r="A733" s="16" t="n">
        <v>3</v>
      </c>
      <c r="B733" s="16" t="n">
        <v>729</v>
      </c>
      <c r="C733" s="16" t="n">
        <v>2729</v>
      </c>
      <c r="D733" s="17" t="inlineStr">
        <is>
          <t>1908812003</t>
        </is>
      </c>
      <c r="E733" s="17" t="inlineStr">
        <is>
          <t>Bangsamoro Autonomous Region In Muslim Mindanao (BARMM)</t>
        </is>
      </c>
      <c r="F733" s="17" t="inlineStr">
        <is>
          <t>Maguindanao del Sur</t>
        </is>
      </c>
      <c r="G733" s="17" t="inlineStr">
        <is>
          <t>Guindulungan</t>
        </is>
      </c>
      <c r="H733" s="17" t="inlineStr">
        <is>
          <t>Datalpandan</t>
        </is>
      </c>
      <c r="I733" s="18" t="n">
        <v>17.255438</v>
      </c>
      <c r="J733" s="18" t="n">
        <v>122.229982</v>
      </c>
      <c r="K733" s="17" t="inlineStr">
        <is>
          <t>R</t>
        </is>
      </c>
      <c r="L733" s="11" t="n">
        <v>2245</v>
      </c>
      <c r="M733" s="19" t="n">
        <v>4.7</v>
      </c>
      <c r="N733" s="20">
        <f>INT(L733/M733)</f>
        <v/>
      </c>
      <c r="O733" s="20">
        <f>INT(N733*0.3+0.5)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26.92</v>
      </c>
      <c r="T733" s="19" t="n">
        <v>25.89</v>
      </c>
      <c r="U733" s="17" t="inlineStr">
        <is>
          <t>Tier 2 High GIDA (Score 40.0–49.9)</t>
        </is>
      </c>
      <c r="V733" s="19" t="n">
        <v>69.2</v>
      </c>
      <c r="W733" s="19" t="n">
        <v>48.38</v>
      </c>
      <c r="X733" s="19" t="n">
        <v>69.2</v>
      </c>
      <c r="Y733" s="20">
        <f>ROUND(V733*0.35+W733*0.35+X733*0.30,2)</f>
        <v/>
      </c>
      <c r="Z733" s="24" t="inlineStr">
        <is>
          <t>F - Nearest node and line over 5 km</t>
        </is>
      </c>
      <c r="AA733" s="19" t="n">
        <v>29.55</v>
      </c>
      <c r="AB733" s="19" t="n">
        <v>34.42</v>
      </c>
      <c r="AC733" s="17" t="inlineStr">
        <is>
          <t>Node: IGI003 - PM</t>
        </is>
      </c>
      <c r="AD733" s="17" t="inlineStr">
        <is>
          <t>Remote site candidate: deploy Starlink LEO satellite backhaul or long microwave hop.</t>
        </is>
      </c>
      <c r="AE733" s="16" t="n">
        <v>2729</v>
      </c>
    </row>
    <row r="734">
      <c r="A734" s="16" t="n">
        <v>3</v>
      </c>
      <c r="B734" s="16" t="n">
        <v>730</v>
      </c>
      <c r="C734" s="16" t="n">
        <v>2730</v>
      </c>
      <c r="D734" s="17" t="inlineStr">
        <is>
          <t>PH0002730</t>
        </is>
      </c>
      <c r="E734" s="17" t="inlineStr">
        <is>
          <t>I</t>
        </is>
      </c>
      <c r="F734" s="17" t="inlineStr">
        <is>
          <t>Ilocos Norte</t>
        </is>
      </c>
      <c r="G734" s="17" t="inlineStr">
        <is>
          <t>Laoag City</t>
        </is>
      </c>
      <c r="H734" s="17" t="inlineStr">
        <is>
          <t>Bgy. No. 15, San Guillermo (Pob.)</t>
        </is>
      </c>
      <c r="I734" s="18" t="n">
        <v>18.1494981</v>
      </c>
      <c r="J734" s="18" t="n">
        <v>120.5329306</v>
      </c>
      <c r="K734" s="17" t="inlineStr">
        <is>
          <t>R</t>
        </is>
      </c>
      <c r="L734" s="11" t="n">
        <v>2233</v>
      </c>
      <c r="M734" s="19" t="n">
        <v>3.7</v>
      </c>
      <c r="N734" s="20">
        <f>INT(L734/M734)</f>
        <v/>
      </c>
      <c r="O734" s="20">
        <f>INT(N734*0.3+0.5)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1.63</v>
      </c>
      <c r="T734" s="19" t="n">
        <v>1.63</v>
      </c>
      <c r="U734" s="17" t="inlineStr">
        <is>
          <t>Tier 2 High GIDA (Score 40.0–49.9)</t>
        </is>
      </c>
      <c r="V734" s="19" t="n">
        <v>69.2</v>
      </c>
      <c r="W734" s="19" t="n">
        <v>48.37</v>
      </c>
      <c r="X734" s="19" t="n">
        <v>69.2</v>
      </c>
      <c r="Y734" s="20">
        <f>ROUND(V734*0.35+W734*0.35+X734*0.30,2)</f>
        <v/>
      </c>
      <c r="Z734" s="24" t="inlineStr">
        <is>
          <t>F - Nearest node and line over 5 km</t>
        </is>
      </c>
      <c r="AA734" s="19" t="n">
        <v>6.8</v>
      </c>
      <c r="AB734" s="19" t="n">
        <v>5.32</v>
      </c>
      <c r="AC734" s="17" t="inlineStr">
        <is>
          <t>Line: SEGMENT 4 (BATAC - LAOAG CITY)</t>
        </is>
      </c>
      <c r="AD734" s="17" t="inlineStr">
        <is>
          <t>Remote site candidate: deploy Starlink LEO satellite backhaul or long microwave hop.</t>
        </is>
      </c>
      <c r="AE734" s="16" t="n">
        <v>2730</v>
      </c>
    </row>
    <row r="735">
      <c r="A735" s="16" t="n">
        <v>3</v>
      </c>
      <c r="B735" s="16" t="n">
        <v>731</v>
      </c>
      <c r="C735" s="16" t="n">
        <v>2731</v>
      </c>
      <c r="D735" s="17" t="inlineStr">
        <is>
          <t>1380604014</t>
        </is>
      </c>
      <c r="E735" s="17" t="inlineStr">
        <is>
          <t>National Capital Region (NCR)</t>
        </is>
      </c>
      <c r="F735" s="17" t="inlineStr">
        <is>
          <t>First District (Not a Province)</t>
        </is>
      </c>
      <c r="G735" s="17" t="inlineStr">
        <is>
          <t>City of Manila</t>
        </is>
      </c>
      <c r="H735" s="17" t="inlineStr">
        <is>
          <t>Barangay 281</t>
        </is>
      </c>
      <c r="I735" s="18" t="n">
        <v>14.5978</v>
      </c>
      <c r="J735" s="18" t="n">
        <v>120.97092</v>
      </c>
      <c r="K735" s="17" t="inlineStr">
        <is>
          <t>U</t>
        </is>
      </c>
      <c r="L735" s="11" t="n">
        <v>2357</v>
      </c>
      <c r="M735" s="19" t="n">
        <v>3.9</v>
      </c>
      <c r="N735" s="20">
        <f>INT(L735/M735)</f>
        <v/>
      </c>
      <c r="O735" s="20">
        <f>INT(N735*0.3+0.5)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4.41</v>
      </c>
      <c r="T735" s="19" t="n">
        <v>1.04</v>
      </c>
      <c r="U735" s="17" t="inlineStr">
        <is>
          <t>Tier 2 High GIDA (Score 40.0–49.9)</t>
        </is>
      </c>
      <c r="V735" s="19" t="n">
        <v>69.19</v>
      </c>
      <c r="W735" s="19" t="n">
        <v>48.37</v>
      </c>
      <c r="X735" s="19" t="n">
        <v>69.19</v>
      </c>
      <c r="Y735" s="20">
        <f>ROUND(V735*0.35+W735*0.35+X735*0.30,2)</f>
        <v/>
      </c>
      <c r="Z735" s="23" t="inlineStr">
        <is>
          <t>D - Other node or line within 3 km</t>
        </is>
      </c>
      <c r="AA735" s="19" t="n">
        <v>1.01</v>
      </c>
      <c r="AB735" s="19" t="n">
        <v>0.91</v>
      </c>
      <c r="AC735" s="17" t="inlineStr">
        <is>
          <t>Line: Aerial 24C</t>
        </is>
      </c>
      <c r="AD735" s="17" t="inlineStr">
        <is>
          <t>Route options survey candidate: compare actual node lateral with approved line tap.</t>
        </is>
      </c>
      <c r="AE735" s="16" t="n">
        <v>2731</v>
      </c>
    </row>
    <row r="736">
      <c r="A736" s="16" t="n">
        <v>3</v>
      </c>
      <c r="B736" s="16" t="n">
        <v>732</v>
      </c>
      <c r="C736" s="16" t="n">
        <v>2732</v>
      </c>
      <c r="D736" s="17" t="inlineStr">
        <is>
          <t>1908824010</t>
        </is>
      </c>
      <c r="E736" s="17" t="inlineStr">
        <is>
          <t>Bangsamoro Autonomous Region In Muslim Mindanao (BARMM)</t>
        </is>
      </c>
      <c r="F736" s="17" t="inlineStr">
        <is>
          <t>Maguindanao del Sur</t>
        </is>
      </c>
      <c r="G736" s="17" t="inlineStr">
        <is>
          <t>Talayan</t>
        </is>
      </c>
      <c r="H736" s="17" t="inlineStr">
        <is>
          <t>Linamunan</t>
        </is>
      </c>
      <c r="I736" s="18" t="n">
        <v>17.255055</v>
      </c>
      <c r="J736" s="18" t="n">
        <v>122.229099</v>
      </c>
      <c r="K736" s="17" t="inlineStr">
        <is>
          <t>R</t>
        </is>
      </c>
      <c r="L736" s="11" t="n">
        <v>3100</v>
      </c>
      <c r="M736" s="19" t="n">
        <v>4.7</v>
      </c>
      <c r="N736" s="20">
        <f>INT(L736/M736)</f>
        <v/>
      </c>
      <c r="O736" s="20">
        <f>INT(N736*0.3+0.5)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29.45</v>
      </c>
      <c r="T736" s="19" t="n">
        <v>34.33</v>
      </c>
      <c r="U736" s="17" t="inlineStr">
        <is>
          <t>Tier 2 High GIDA (Score 40.0–49.9)</t>
        </is>
      </c>
      <c r="V736" s="19" t="n">
        <v>69.19</v>
      </c>
      <c r="W736" s="19" t="n">
        <v>48.37</v>
      </c>
      <c r="X736" s="19" t="n">
        <v>69.19</v>
      </c>
      <c r="Y736" s="20">
        <f>ROUND(V736*0.35+W736*0.35+X736*0.30,2)</f>
        <v/>
      </c>
      <c r="Z736" s="24" t="inlineStr">
        <is>
          <t>F - Nearest node and line over 5 km</t>
        </is>
      </c>
      <c r="AA736" s="19" t="n">
        <v>29.45</v>
      </c>
      <c r="AB736" s="19" t="n">
        <v>34.32</v>
      </c>
      <c r="AC736" s="17" t="inlineStr">
        <is>
          <t>Node: IGI003 - PM</t>
        </is>
      </c>
      <c r="AD736" s="17" t="inlineStr">
        <is>
          <t>Remote site candidate: deploy Starlink LEO satellite backhaul or long microwave hop.</t>
        </is>
      </c>
      <c r="AE736" s="16" t="n">
        <v>2732</v>
      </c>
    </row>
    <row r="737">
      <c r="A737" s="16" t="n">
        <v>3</v>
      </c>
      <c r="B737" s="16" t="n">
        <v>733</v>
      </c>
      <c r="C737" s="16" t="n">
        <v>2733</v>
      </c>
      <c r="D737" s="17" t="inlineStr">
        <is>
          <t>1003515023</t>
        </is>
      </c>
      <c r="E737" s="17" t="inlineStr">
        <is>
          <t>Region X (Northern Mindanao)</t>
        </is>
      </c>
      <c r="F737" s="17" t="inlineStr">
        <is>
          <t>Lanao del Norte</t>
        </is>
      </c>
      <c r="G737" s="17" t="inlineStr">
        <is>
          <t>Nunungan</t>
        </is>
      </c>
      <c r="H737" s="17" t="inlineStr">
        <is>
          <t>Rarab</t>
        </is>
      </c>
      <c r="I737" s="18" t="n">
        <v>7.7976692</v>
      </c>
      <c r="J737" s="18" t="n">
        <v>123.9238241</v>
      </c>
      <c r="K737" s="17" t="inlineStr">
        <is>
          <t>R</t>
        </is>
      </c>
      <c r="L737" s="11" t="n">
        <v>1019</v>
      </c>
      <c r="M737" s="19" t="n">
        <v>4.2</v>
      </c>
      <c r="N737" s="20">
        <f>INT(L737/M737)</f>
        <v/>
      </c>
      <c r="O737" s="20">
        <f>INT(N737*0.3+0.5)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30.96</v>
      </c>
      <c r="T737" s="19" t="n">
        <v>20.79</v>
      </c>
      <c r="U737" s="17" t="inlineStr">
        <is>
          <t>Tier 2 High GIDA (Score 40.0–49.9)</t>
        </is>
      </c>
      <c r="V737" s="19" t="n">
        <v>69.19</v>
      </c>
      <c r="W737" s="19" t="n">
        <v>48.37</v>
      </c>
      <c r="X737" s="19" t="n">
        <v>69.19</v>
      </c>
      <c r="Y737" s="20">
        <f>ROUND(V737*0.35+W737*0.35+X737*0.30,2)</f>
        <v/>
      </c>
      <c r="Z737" s="24" t="inlineStr">
        <is>
          <t>F - Nearest node and line over 5 km</t>
        </is>
      </c>
      <c r="AA737" s="19" t="n">
        <v>30.54</v>
      </c>
      <c r="AB737" s="19" t="n">
        <v>20.32</v>
      </c>
      <c r="AC737" s="17" t="inlineStr">
        <is>
          <t>Line: ILIGAN - PAGADIAN</t>
        </is>
      </c>
      <c r="AD737" s="17" t="inlineStr">
        <is>
          <t>Remote site candidate: deploy Starlink LEO satellite backhaul or long microwave hop.</t>
        </is>
      </c>
      <c r="AE737" s="16" t="n">
        <v>2733</v>
      </c>
    </row>
    <row r="738">
      <c r="A738" s="16" t="n">
        <v>3</v>
      </c>
      <c r="B738" s="16" t="n">
        <v>734</v>
      </c>
      <c r="C738" s="16" t="n">
        <v>2734</v>
      </c>
      <c r="D738" s="17" t="inlineStr">
        <is>
          <t>PH0002734</t>
        </is>
      </c>
      <c r="E738" s="17" t="inlineStr">
        <is>
          <t>CAR</t>
        </is>
      </c>
      <c r="F738" s="17" t="inlineStr">
        <is>
          <t>Benguet</t>
        </is>
      </c>
      <c r="G738" s="17" t="inlineStr">
        <is>
          <t>Baguio City</t>
        </is>
      </c>
      <c r="H738" s="17" t="inlineStr">
        <is>
          <t>Kagitingan</t>
        </is>
      </c>
      <c r="I738" s="18" t="n">
        <v>16.4176648</v>
      </c>
      <c r="J738" s="18" t="n">
        <v>120.6159307</v>
      </c>
      <c r="K738" s="17" t="inlineStr">
        <is>
          <t>R</t>
        </is>
      </c>
      <c r="L738" s="11" t="n">
        <v>2260</v>
      </c>
      <c r="M738" s="19" t="n">
        <v>3.5</v>
      </c>
      <c r="N738" s="20">
        <f>INT(L738/M738)</f>
        <v/>
      </c>
      <c r="O738" s="20">
        <f>INT(N738*0.3+0.5)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1.85</v>
      </c>
      <c r="T738" s="19" t="n">
        <v>1.05</v>
      </c>
      <c r="U738" s="17" t="inlineStr">
        <is>
          <t>Tier 2 High GIDA (Score 40.0–49.9)</t>
        </is>
      </c>
      <c r="V738" s="19" t="n">
        <v>69.19</v>
      </c>
      <c r="W738" s="19" t="n">
        <v>48.37</v>
      </c>
      <c r="X738" s="19" t="n">
        <v>69.19</v>
      </c>
      <c r="Y738" s="20">
        <f>ROUND(V738*0.35+W738*0.35+X738*0.30,2)</f>
        <v/>
      </c>
      <c r="Z738" s="22" t="inlineStr">
        <is>
          <t>C - Line within 0.5 km; node over 1 km</t>
        </is>
      </c>
      <c r="AA738" s="19" t="n">
        <v>1.74</v>
      </c>
      <c r="AB738" s="19" t="n">
        <v>0.02</v>
      </c>
      <c r="AC738" s="17" t="inlineStr">
        <is>
          <t>Line: SEGMENT 15 (ARITAO - BAGUIO)</t>
        </is>
      </c>
      <c r="AD738" s="17" t="inlineStr">
        <is>
          <t>Splice closure / line-tap survey candidate; locate closure and confirm splicing/capacity.</t>
        </is>
      </c>
      <c r="AE738" s="16" t="n">
        <v>2734</v>
      </c>
    </row>
    <row r="739">
      <c r="A739" s="16" t="n">
        <v>3</v>
      </c>
      <c r="B739" s="16" t="n">
        <v>735</v>
      </c>
      <c r="C739" s="16" t="n">
        <v>2735</v>
      </c>
      <c r="D739" s="17" t="inlineStr">
        <is>
          <t>1003515013</t>
        </is>
      </c>
      <c r="E739" s="17" t="inlineStr">
        <is>
          <t>Region X (Northern Mindanao)</t>
        </is>
      </c>
      <c r="F739" s="17" t="inlineStr">
        <is>
          <t>Lanao del Norte</t>
        </is>
      </c>
      <c r="G739" s="17" t="inlineStr">
        <is>
          <t>Nunungan</t>
        </is>
      </c>
      <c r="H739" s="17" t="inlineStr">
        <is>
          <t>Lupitan</t>
        </is>
      </c>
      <c r="I739" s="18" t="n">
        <v>7.7818149</v>
      </c>
      <c r="J739" s="18" t="n">
        <v>123.8874286</v>
      </c>
      <c r="K739" s="17" t="inlineStr">
        <is>
          <t>R</t>
        </is>
      </c>
      <c r="L739" s="11" t="n">
        <v>883</v>
      </c>
      <c r="M739" s="19" t="n">
        <v>4.2</v>
      </c>
      <c r="N739" s="20">
        <f>INT(L739/M739)</f>
        <v/>
      </c>
      <c r="O739" s="20">
        <f>INT(N739*0.3+0.5)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32.05</v>
      </c>
      <c r="T739" s="19" t="n">
        <v>19.87</v>
      </c>
      <c r="U739" s="17" t="inlineStr">
        <is>
          <t>Tier 2 High GIDA (Score 40.0–49.9)</t>
        </is>
      </c>
      <c r="V739" s="19" t="n">
        <v>69.19</v>
      </c>
      <c r="W739" s="19" t="n">
        <v>48.37</v>
      </c>
      <c r="X739" s="19" t="n">
        <v>69.19</v>
      </c>
      <c r="Y739" s="20">
        <f>ROUND(V739*0.35+W739*0.35+X739*0.30,2)</f>
        <v/>
      </c>
      <c r="Z739" s="24" t="inlineStr">
        <is>
          <t>F - Nearest node and line over 5 km</t>
        </is>
      </c>
      <c r="AA739" s="19" t="n">
        <v>30.62</v>
      </c>
      <c r="AB739" s="19" t="n">
        <v>18.13</v>
      </c>
      <c r="AC739" s="17" t="inlineStr">
        <is>
          <t>Line: ILIGAN - PAGADIAN</t>
        </is>
      </c>
      <c r="AD739" s="17" t="inlineStr">
        <is>
          <t>Remote site candidate: deploy Starlink LEO satellite backhaul or long microwave hop.</t>
        </is>
      </c>
      <c r="AE739" s="16" t="n">
        <v>2735</v>
      </c>
    </row>
    <row r="740">
      <c r="A740" s="16" t="n">
        <v>3</v>
      </c>
      <c r="B740" s="16" t="n">
        <v>736</v>
      </c>
      <c r="C740" s="16" t="n">
        <v>2736</v>
      </c>
      <c r="D740" s="17" t="inlineStr">
        <is>
          <t>1003515014</t>
        </is>
      </c>
      <c r="E740" s="17" t="inlineStr">
        <is>
          <t>Region X (Northern Mindanao)</t>
        </is>
      </c>
      <c r="F740" s="17" t="inlineStr">
        <is>
          <t>Lanao del Norte</t>
        </is>
      </c>
      <c r="G740" s="17" t="inlineStr">
        <is>
          <t>Nunungan</t>
        </is>
      </c>
      <c r="H740" s="17" t="inlineStr">
        <is>
          <t>Mangan</t>
        </is>
      </c>
      <c r="I740" s="18" t="n">
        <v>7.7872272</v>
      </c>
      <c r="J740" s="18" t="n">
        <v>123.9108855</v>
      </c>
      <c r="K740" s="17" t="inlineStr">
        <is>
          <t>R</t>
        </is>
      </c>
      <c r="L740" s="11" t="n">
        <v>797</v>
      </c>
      <c r="M740" s="19" t="n">
        <v>4.2</v>
      </c>
      <c r="N740" s="20">
        <f>INT(L740/M740)</f>
        <v/>
      </c>
      <c r="O740" s="20">
        <f>INT(N740*0.3+0.5)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28.38</v>
      </c>
      <c r="T740" s="19" t="n">
        <v>17.81</v>
      </c>
      <c r="U740" s="17" t="inlineStr">
        <is>
          <t>Tier 2 High GIDA (Score 40.0–49.9)</t>
        </is>
      </c>
      <c r="V740" s="19" t="n">
        <v>69.19</v>
      </c>
      <c r="W740" s="19" t="n">
        <v>48.37</v>
      </c>
      <c r="X740" s="19" t="n">
        <v>69.19</v>
      </c>
      <c r="Y740" s="20">
        <f>ROUND(V740*0.35+W740*0.35+X740*0.30,2)</f>
        <v/>
      </c>
      <c r="Z740" s="24" t="inlineStr">
        <is>
          <t>F - Nearest node and line over 5 km</t>
        </is>
      </c>
      <c r="AA740" s="19" t="n">
        <v>30.98</v>
      </c>
      <c r="AB740" s="19" t="n">
        <v>19.78</v>
      </c>
      <c r="AC740" s="17" t="inlineStr">
        <is>
          <t>Line: ILIGAN - PAGADIAN</t>
        </is>
      </c>
      <c r="AD740" s="17" t="inlineStr">
        <is>
          <t>Remote site candidate: deploy Starlink LEO satellite backhaul or long microwave hop.</t>
        </is>
      </c>
      <c r="AE740" s="16" t="n">
        <v>2736</v>
      </c>
    </row>
    <row r="741">
      <c r="A741" s="16" t="n">
        <v>3</v>
      </c>
      <c r="B741" s="16" t="n">
        <v>737</v>
      </c>
      <c r="C741" s="16" t="n">
        <v>2737</v>
      </c>
      <c r="D741" s="17" t="inlineStr">
        <is>
          <t>1380606023</t>
        </is>
      </c>
      <c r="E741" s="17" t="inlineStr">
        <is>
          <t>National Capital Region (NCR)</t>
        </is>
      </c>
      <c r="F741" s="17" t="inlineStr">
        <is>
          <t>First District (Not a Province)</t>
        </is>
      </c>
      <c r="G741" s="17" t="inlineStr">
        <is>
          <t>City of Manila</t>
        </is>
      </c>
      <c r="H741" s="17" t="inlineStr">
        <is>
          <t>Barangay 417</t>
        </is>
      </c>
      <c r="I741" s="18" t="n">
        <v>14.605229</v>
      </c>
      <c r="J741" s="18" t="n">
        <v>121.003126</v>
      </c>
      <c r="K741" s="17" t="inlineStr">
        <is>
          <t>U</t>
        </is>
      </c>
      <c r="L741" s="11" t="n">
        <v>2072</v>
      </c>
      <c r="M741" s="19" t="n">
        <v>3.9</v>
      </c>
      <c r="N741" s="20">
        <f>INT(L741/M741)</f>
        <v/>
      </c>
      <c r="O741" s="20">
        <f>INT(N741*0.3+0.5)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29.47</v>
      </c>
      <c r="T741" s="19" t="n">
        <v>66.53</v>
      </c>
      <c r="U741" s="17" t="inlineStr">
        <is>
          <t>Tier 2 High GIDA (Score 40.0–49.9)</t>
        </is>
      </c>
      <c r="V741" s="19" t="n">
        <v>69.19</v>
      </c>
      <c r="W741" s="19" t="n">
        <v>48.37</v>
      </c>
      <c r="X741" s="19" t="n">
        <v>69.19</v>
      </c>
      <c r="Y741" s="20">
        <f>ROUND(V741*0.35+W741*0.35+X741*0.30,2)</f>
        <v/>
      </c>
      <c r="Z741" s="25" t="inlineStr">
        <is>
          <t>A - Node within 0.5 km</t>
        </is>
      </c>
      <c r="AA741" s="19" t="n">
        <v>0.38</v>
      </c>
      <c r="AB741" s="19" t="n">
        <v>0.18</v>
      </c>
      <c r="AC741" s="17" t="inlineStr">
        <is>
          <t>Line: Aerial 24C</t>
        </is>
      </c>
      <c r="AD741" s="17" t="inlineStr">
        <is>
          <t>First survey candidate: confirm node handoff, spare capacity and short route; co-location not established.</t>
        </is>
      </c>
      <c r="AE741" s="16" t="n">
        <v>2737</v>
      </c>
    </row>
    <row r="742">
      <c r="A742" s="16" t="n">
        <v>3</v>
      </c>
      <c r="B742" s="16" t="n">
        <v>738</v>
      </c>
      <c r="C742" s="16" t="n">
        <v>2738</v>
      </c>
      <c r="D742" s="17" t="inlineStr">
        <is>
          <t>1380611032</t>
        </is>
      </c>
      <c r="E742" s="17" t="inlineStr">
        <is>
          <t>National Capital Region (NCR)</t>
        </is>
      </c>
      <c r="F742" s="17" t="inlineStr">
        <is>
          <t>First District (Not a Province)</t>
        </is>
      </c>
      <c r="G742" s="17" t="inlineStr">
        <is>
          <t>City of Manila</t>
        </is>
      </c>
      <c r="H742" s="17" t="inlineStr">
        <is>
          <t>Barangay 818</t>
        </is>
      </c>
      <c r="I742" s="18" t="n">
        <v>14.58042</v>
      </c>
      <c r="J742" s="18" t="n">
        <v>121.0027</v>
      </c>
      <c r="K742" s="17" t="inlineStr">
        <is>
          <t>U</t>
        </is>
      </c>
      <c r="L742" s="11" t="n">
        <v>1430</v>
      </c>
      <c r="M742" s="19" t="n">
        <v>3.9</v>
      </c>
      <c r="N742" s="20">
        <f>INT(L742/M742)</f>
        <v/>
      </c>
      <c r="O742" s="20">
        <f>INT(N742*0.3+0.5)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17.28</v>
      </c>
      <c r="T742" s="19" t="n">
        <v>16.62</v>
      </c>
      <c r="U742" s="17" t="inlineStr">
        <is>
          <t>Tier 2 High GIDA (Score 40.0–49.9)</t>
        </is>
      </c>
      <c r="V742" s="19" t="n">
        <v>69.19</v>
      </c>
      <c r="W742" s="19" t="n">
        <v>48.37</v>
      </c>
      <c r="X742" s="19" t="n">
        <v>69.19</v>
      </c>
      <c r="Y742" s="20">
        <f>ROUND(V742*0.35+W742*0.35+X742*0.30,2)</f>
        <v/>
      </c>
      <c r="Z742" s="25" t="inlineStr">
        <is>
          <t>A - Node within 0.5 km</t>
        </is>
      </c>
      <c r="AA742" s="19" t="n">
        <v>0.44</v>
      </c>
      <c r="AB742" s="19" t="n">
        <v>0.15</v>
      </c>
      <c r="AC742" s="17" t="inlineStr">
        <is>
          <t>Line: Aerial 24C</t>
        </is>
      </c>
      <c r="AD742" s="17" t="inlineStr">
        <is>
          <t>First survey candidate: confirm node handoff, spare capacity and short route; co-location not established.</t>
        </is>
      </c>
      <c r="AE742" s="16" t="n">
        <v>2738</v>
      </c>
    </row>
    <row r="743">
      <c r="A743" s="16" t="n">
        <v>3</v>
      </c>
      <c r="B743" s="16" t="n">
        <v>739</v>
      </c>
      <c r="C743" s="16" t="n">
        <v>2739</v>
      </c>
      <c r="D743" s="17" t="inlineStr">
        <is>
          <t>1102508018</t>
        </is>
      </c>
      <c r="E743" s="17" t="inlineStr">
        <is>
          <t>Region XI (Davao Region)</t>
        </is>
      </c>
      <c r="F743" s="17" t="inlineStr">
        <is>
          <t>Davao Oriental</t>
        </is>
      </c>
      <c r="G743" s="17" t="inlineStr">
        <is>
          <t>Manay</t>
        </is>
      </c>
      <c r="H743" s="17" t="inlineStr">
        <is>
          <t>Lambog</t>
        </is>
      </c>
      <c r="I743" s="18" t="n">
        <v>7.228012</v>
      </c>
      <c r="J743" s="18" t="n">
        <v>126.447817</v>
      </c>
      <c r="K743" s="17" t="inlineStr">
        <is>
          <t>R</t>
        </is>
      </c>
      <c r="L743" s="11" t="n">
        <v>836</v>
      </c>
      <c r="M743" s="19" t="n">
        <v>3.6</v>
      </c>
      <c r="N743" s="20">
        <f>INT(L743/M743)</f>
        <v/>
      </c>
      <c r="O743" s="20">
        <f>INT(N743*0.3+0.5)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39.77</v>
      </c>
      <c r="T743" s="19" t="n">
        <v>38.46</v>
      </c>
      <c r="U743" s="17" t="inlineStr">
        <is>
          <t>Tier 2 High GIDA (Score 40.0–49.9)</t>
        </is>
      </c>
      <c r="V743" s="19" t="n">
        <v>69.18000000000001</v>
      </c>
      <c r="W743" s="19" t="n">
        <v>48.37</v>
      </c>
      <c r="X743" s="19" t="n">
        <v>69.18000000000001</v>
      </c>
      <c r="Y743" s="20">
        <f>ROUND(V743*0.35+W743*0.35+X743*0.30,2)</f>
        <v/>
      </c>
      <c r="Z743" s="24" t="inlineStr">
        <is>
          <t>F - Nearest node and line over 5 km</t>
        </is>
      </c>
      <c r="AA743" s="19" t="n">
        <v>39.77</v>
      </c>
      <c r="AB743" s="19" t="n">
        <v>38.28</v>
      </c>
      <c r="AC743" s="17" t="inlineStr">
        <is>
          <t>Line: PANTUKAN - MATI SEGMENT 5</t>
        </is>
      </c>
      <c r="AD743" s="17" t="inlineStr">
        <is>
          <t>Remote site candidate: deploy Starlink LEO satellite backhaul or long microwave hop.</t>
        </is>
      </c>
      <c r="AE743" s="16" t="n">
        <v>2739</v>
      </c>
    </row>
    <row r="744">
      <c r="A744" s="16" t="n">
        <v>3</v>
      </c>
      <c r="B744" s="16" t="n">
        <v>740</v>
      </c>
      <c r="C744" s="16" t="n">
        <v>2740</v>
      </c>
      <c r="D744" s="17" t="inlineStr">
        <is>
          <t>PH0002740</t>
        </is>
      </c>
      <c r="E744" s="17" t="inlineStr">
        <is>
          <t>NCR</t>
        </is>
      </c>
      <c r="F744" s="17" t="inlineStr">
        <is>
          <t>Metro Manila</t>
        </is>
      </c>
      <c r="G744" s="17" t="inlineStr">
        <is>
          <t>Caloocan City</t>
        </is>
      </c>
      <c r="H744" s="17" t="inlineStr">
        <is>
          <t>Barangay 146</t>
        </is>
      </c>
      <c r="I744" s="18" t="n">
        <v>14.62999628149023</v>
      </c>
      <c r="J744" s="18" t="n">
        <v>120.9653721279736</v>
      </c>
      <c r="K744" s="17" t="inlineStr">
        <is>
          <t>R</t>
        </is>
      </c>
      <c r="L744" s="11" t="n">
        <v>2279</v>
      </c>
      <c r="M744" s="19" t="n">
        <v>3.8</v>
      </c>
      <c r="N744" s="20">
        <f>INT(L744/M744)</f>
        <v/>
      </c>
      <c r="O744" s="20">
        <f>INT(N744*0.3+0.5)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23.32</v>
      </c>
      <c r="T744" s="19" t="n">
        <v>27.92</v>
      </c>
      <c r="U744" s="17" t="inlineStr">
        <is>
          <t>Tier 2 High GIDA (Score 40.0–49.9)</t>
        </is>
      </c>
      <c r="V744" s="19" t="n">
        <v>69.18000000000001</v>
      </c>
      <c r="W744" s="19" t="n">
        <v>48.37</v>
      </c>
      <c r="X744" s="19" t="n">
        <v>69.18000000000001</v>
      </c>
      <c r="Y744" s="20">
        <f>ROUND(V744*0.35+W744*0.35+X744*0.30,2)</f>
        <v/>
      </c>
      <c r="Z744" s="25" t="inlineStr">
        <is>
          <t>B - Node 0.5-1 km</t>
        </is>
      </c>
      <c r="AA744" s="19" t="n">
        <v>0.92</v>
      </c>
      <c r="AB744" s="19" t="n">
        <v>0.84</v>
      </c>
      <c r="AC744" s="17" t="inlineStr">
        <is>
          <t>Line: Aerial 24C</t>
        </is>
      </c>
      <c r="AD744" s="17" t="inlineStr">
        <is>
          <t>Short node lateral candidate; confirm port/fiber capacity, access and route.</t>
        </is>
      </c>
      <c r="AE744" s="16" t="n">
        <v>2740</v>
      </c>
    </row>
    <row r="745">
      <c r="A745" s="16" t="n">
        <v>3</v>
      </c>
      <c r="B745" s="16" t="n">
        <v>741</v>
      </c>
      <c r="C745" s="16" t="n">
        <v>2741</v>
      </c>
      <c r="D745" s="17" t="inlineStr">
        <is>
          <t>1900708002</t>
        </is>
      </c>
      <c r="E745" s="17" t="inlineStr">
        <is>
          <t>Bangsamoro Autonomous Region In Muslim Mindanao (BARMM)</t>
        </is>
      </c>
      <c r="F745" s="17" t="inlineStr">
        <is>
          <t>Basilan</t>
        </is>
      </c>
      <c r="G745" s="17" t="inlineStr">
        <is>
          <t>Akbar</t>
        </is>
      </c>
      <c r="H745" s="17" t="inlineStr">
        <is>
          <t>Linongan</t>
        </is>
      </c>
      <c r="I745" s="18" t="n">
        <v>6.729596</v>
      </c>
      <c r="J745" s="18" t="n">
        <v>122.256264</v>
      </c>
      <c r="K745" s="17" t="inlineStr">
        <is>
          <t>R</t>
        </is>
      </c>
      <c r="L745" s="11" t="n">
        <v>3410</v>
      </c>
      <c r="M745" s="19" t="n">
        <v>5.1</v>
      </c>
      <c r="N745" s="20">
        <f>INT(L745/M745)</f>
        <v/>
      </c>
      <c r="O745" s="20">
        <f>INT(N745*0.3+0.5)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28.46</v>
      </c>
      <c r="T745" s="19" t="n">
        <v>28.29</v>
      </c>
      <c r="U745" s="17" t="inlineStr">
        <is>
          <t>Tier 2 High GIDA (Score 40.0–49.9)</t>
        </is>
      </c>
      <c r="V745" s="19" t="n">
        <v>69.18000000000001</v>
      </c>
      <c r="W745" s="19" t="n">
        <v>48.37</v>
      </c>
      <c r="X745" s="19" t="n">
        <v>69.18000000000001</v>
      </c>
      <c r="Y745" s="20">
        <f>ROUND(V745*0.35+W745*0.35+X745*0.30,2)</f>
        <v/>
      </c>
      <c r="Z745" s="24" t="inlineStr">
        <is>
          <t>F - Nearest node and line over 5 km</t>
        </is>
      </c>
      <c r="AA745" s="19" t="n">
        <v>28.46</v>
      </c>
      <c r="AB745" s="19" t="n">
        <v>28.27</v>
      </c>
      <c r="AC745" s="17" t="inlineStr">
        <is>
          <t>Line: Untitled Path</t>
        </is>
      </c>
      <c r="AD745" s="17" t="inlineStr">
        <is>
          <t>Remote site candidate: deploy Starlink LEO satellite backhaul or long microwave hop.</t>
        </is>
      </c>
      <c r="AE745" s="16" t="n">
        <v>2741</v>
      </c>
    </row>
    <row r="746">
      <c r="A746" s="16" t="n">
        <v>3</v>
      </c>
      <c r="B746" s="16" t="n">
        <v>742</v>
      </c>
      <c r="C746" s="16" t="n">
        <v>2742</v>
      </c>
      <c r="D746" s="17" t="inlineStr">
        <is>
          <t>PH0002742</t>
        </is>
      </c>
      <c r="E746" s="17" t="inlineStr">
        <is>
          <t>III</t>
        </is>
      </c>
      <c r="F746" s="17" t="inlineStr">
        <is>
          <t>Pampanga</t>
        </is>
      </c>
      <c r="G746" s="17" t="inlineStr">
        <is>
          <t>Angeles City</t>
        </is>
      </c>
      <c r="H746" s="17" t="inlineStr">
        <is>
          <t>Lourdes Sur East</t>
        </is>
      </c>
      <c r="I746" s="18" t="n">
        <v>15.144451</v>
      </c>
      <c r="J746" s="18" t="n">
        <v>120.593558</v>
      </c>
      <c r="K746" s="17" t="inlineStr">
        <is>
          <t>R</t>
        </is>
      </c>
      <c r="L746" s="11" t="n">
        <v>2334</v>
      </c>
      <c r="M746" s="19" t="n">
        <v>4</v>
      </c>
      <c r="N746" s="20">
        <f>INT(L746/M746)</f>
        <v/>
      </c>
      <c r="O746" s="20">
        <f>INT(N746*0.3+0.5)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0.8100000000000001</v>
      </c>
      <c r="T746" s="19" t="n">
        <v>0.21</v>
      </c>
      <c r="U746" s="17" t="inlineStr">
        <is>
          <t>Tier 2 High GIDA (Score 40.0–49.9)</t>
        </is>
      </c>
      <c r="V746" s="19" t="n">
        <v>69.18000000000001</v>
      </c>
      <c r="W746" s="19" t="n">
        <v>48.37</v>
      </c>
      <c r="X746" s="19" t="n">
        <v>69.18000000000001</v>
      </c>
      <c r="Y746" s="20">
        <f>ROUND(V746*0.35+W746*0.35+X746*0.30,2)</f>
        <v/>
      </c>
      <c r="Z746" s="25" t="inlineStr">
        <is>
          <t>B - Node 0.5-1 km</t>
        </is>
      </c>
      <c r="AA746" s="19" t="n">
        <v>0.8100000000000001</v>
      </c>
      <c r="AB746" s="19" t="n">
        <v>0.21</v>
      </c>
      <c r="AC746" s="17" t="inlineStr">
        <is>
          <t>Line: ANGELES</t>
        </is>
      </c>
      <c r="AD746" s="17" t="inlineStr">
        <is>
          <t>Short node lateral candidate; confirm port/fiber capacity, access and route.</t>
        </is>
      </c>
      <c r="AE746" s="16" t="n">
        <v>2742</v>
      </c>
    </row>
    <row r="747">
      <c r="A747" s="16" t="n">
        <v>3</v>
      </c>
      <c r="B747" s="16" t="n">
        <v>743</v>
      </c>
      <c r="C747" s="16" t="n">
        <v>2743</v>
      </c>
      <c r="D747" s="17" t="inlineStr">
        <is>
          <t>1903619028</t>
        </is>
      </c>
      <c r="E747" s="17" t="inlineStr">
        <is>
          <t>Bangsamoro Autonomous Region In Muslim Mindanao (BARMM)</t>
        </is>
      </c>
      <c r="F747" s="17" t="inlineStr">
        <is>
          <t>Lanao del Sur</t>
        </is>
      </c>
      <c r="G747" s="17" t="inlineStr">
        <is>
          <t>Mulondo</t>
        </is>
      </c>
      <c r="H747" s="17" t="inlineStr">
        <is>
          <t>Lilod</t>
        </is>
      </c>
      <c r="I747" s="18" t="n">
        <v>17.254934</v>
      </c>
      <c r="J747" s="18" t="n">
        <v>122.228378</v>
      </c>
      <c r="K747" s="17" t="inlineStr">
        <is>
          <t>R</t>
        </is>
      </c>
      <c r="L747" s="11" t="n">
        <v>642</v>
      </c>
      <c r="M747" s="19" t="n">
        <v>5.7</v>
      </c>
      <c r="N747" s="20">
        <f>INT(L747/M747)</f>
        <v/>
      </c>
      <c r="O747" s="20">
        <f>INT(N747*0.3+0.5)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29.35</v>
      </c>
      <c r="T747" s="19" t="n">
        <v>34.46</v>
      </c>
      <c r="U747" s="17" t="inlineStr">
        <is>
          <t>Tier 2 High GIDA (Score 40.0–49.9)</t>
        </is>
      </c>
      <c r="V747" s="19" t="n">
        <v>69.18000000000001</v>
      </c>
      <c r="W747" s="19" t="n">
        <v>48.37</v>
      </c>
      <c r="X747" s="19" t="n">
        <v>69.18000000000001</v>
      </c>
      <c r="Y747" s="20">
        <f>ROUND(V747*0.35+W747*0.35+X747*0.30,2)</f>
        <v/>
      </c>
      <c r="Z747" s="24" t="inlineStr">
        <is>
          <t>F - Nearest node and line over 5 km</t>
        </is>
      </c>
      <c r="AA747" s="19" t="n">
        <v>29.38</v>
      </c>
      <c r="AB747" s="19" t="n">
        <v>34.24</v>
      </c>
      <c r="AC747" s="17" t="inlineStr">
        <is>
          <t>Node: IGI003 - PM</t>
        </is>
      </c>
      <c r="AD747" s="17" t="inlineStr">
        <is>
          <t>Remote site candidate: deploy Starlink LEO satellite backhaul or long microwave hop.</t>
        </is>
      </c>
      <c r="AE747" s="16" t="n">
        <v>2743</v>
      </c>
    </row>
    <row r="748">
      <c r="A748" s="16" t="n">
        <v>3</v>
      </c>
      <c r="B748" s="16" t="n">
        <v>744</v>
      </c>
      <c r="C748" s="16" t="n">
        <v>2744</v>
      </c>
      <c r="D748" s="17" t="inlineStr">
        <is>
          <t>1908823010</t>
        </is>
      </c>
      <c r="E748" s="17" t="inlineStr">
        <is>
          <t>Bangsamoro Autonomous Region In Muslim Mindanao (BARMM)</t>
        </is>
      </c>
      <c r="F748" s="17" t="inlineStr">
        <is>
          <t>Maguindanao del Sur</t>
        </is>
      </c>
      <c r="G748" s="17" t="inlineStr">
        <is>
          <t>Sultan Sa Barongis</t>
        </is>
      </c>
      <c r="H748" s="17" t="inlineStr">
        <is>
          <t>Papakan</t>
        </is>
      </c>
      <c r="I748" s="18" t="n">
        <v>17.255148</v>
      </c>
      <c r="J748" s="18" t="n">
        <v>122.229292</v>
      </c>
      <c r="K748" s="17" t="inlineStr">
        <is>
          <t>R</t>
        </is>
      </c>
      <c r="L748" s="11" t="n">
        <v>1662</v>
      </c>
      <c r="M748" s="19" t="n">
        <v>4.7</v>
      </c>
      <c r="N748" s="20">
        <f>INT(L748/M748)</f>
        <v/>
      </c>
      <c r="O748" s="20">
        <f>INT(N748*0.3+0.5)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29.45</v>
      </c>
      <c r="T748" s="19" t="n">
        <v>34.32</v>
      </c>
      <c r="U748" s="17" t="inlineStr">
        <is>
          <t>Tier 2 High GIDA (Score 40.0–49.9)</t>
        </is>
      </c>
      <c r="V748" s="19" t="n">
        <v>69.18000000000001</v>
      </c>
      <c r="W748" s="19" t="n">
        <v>48.37</v>
      </c>
      <c r="X748" s="19" t="n">
        <v>69.18000000000001</v>
      </c>
      <c r="Y748" s="20">
        <f>ROUND(V748*0.35+W748*0.35+X748*0.30,2)</f>
        <v/>
      </c>
      <c r="Z748" s="24" t="inlineStr">
        <is>
          <t>F - Nearest node and line over 5 km</t>
        </is>
      </c>
      <c r="AA748" s="19" t="n">
        <v>29.47</v>
      </c>
      <c r="AB748" s="19" t="n">
        <v>34.34</v>
      </c>
      <c r="AC748" s="17" t="inlineStr">
        <is>
          <t>Node: IGI003 - PM</t>
        </is>
      </c>
      <c r="AD748" s="17" t="inlineStr">
        <is>
          <t>Remote site candidate: deploy Starlink LEO satellite backhaul or long microwave hop.</t>
        </is>
      </c>
      <c r="AE748" s="16" t="n">
        <v>2744</v>
      </c>
    </row>
    <row r="749">
      <c r="A749" s="16" t="n">
        <v>3</v>
      </c>
      <c r="B749" s="16" t="n">
        <v>745</v>
      </c>
      <c r="C749" s="16" t="n">
        <v>2745</v>
      </c>
      <c r="D749" s="17" t="inlineStr">
        <is>
          <t>PH0002745</t>
        </is>
      </c>
      <c r="E749" s="17" t="inlineStr">
        <is>
          <t>BARMM (LaMa+SGA)</t>
        </is>
      </c>
      <c r="F749" s="17" t="inlineStr">
        <is>
          <t>Lanao Del Sur</t>
        </is>
      </c>
      <c r="G749" s="17" t="inlineStr">
        <is>
          <t>Sultan Gumander (Picong)</t>
        </is>
      </c>
      <c r="H749" s="17" t="inlineStr">
        <is>
          <t>Torogan</t>
        </is>
      </c>
      <c r="I749" s="18" t="n">
        <v>17.254492</v>
      </c>
      <c r="J749" s="18" t="n">
        <v>122.228036</v>
      </c>
      <c r="K749" s="17" t="inlineStr">
        <is>
          <t>R</t>
        </is>
      </c>
      <c r="L749" s="11" t="n">
        <v>2518</v>
      </c>
      <c r="M749" s="19" t="n">
        <v>5.7</v>
      </c>
      <c r="N749" s="20">
        <f>INT(L749/M749)</f>
        <v/>
      </c>
      <c r="O749" s="20">
        <f>INT(N749*0.3+0.5)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28.9</v>
      </c>
      <c r="T749" s="19" t="n">
        <v>33.63</v>
      </c>
      <c r="U749" s="17" t="inlineStr">
        <is>
          <t>Tier 2 High GIDA (Score 40.0–49.9)</t>
        </is>
      </c>
      <c r="V749" s="19" t="n">
        <v>69.18000000000001</v>
      </c>
      <c r="W749" s="19" t="n">
        <v>48.37</v>
      </c>
      <c r="X749" s="19" t="n">
        <v>69.18000000000001</v>
      </c>
      <c r="Y749" s="20">
        <f>ROUND(V749*0.35+W749*0.35+X749*0.30,2)</f>
        <v/>
      </c>
      <c r="Z749" s="24" t="inlineStr">
        <is>
          <t>F - Nearest node and line over 5 km</t>
        </is>
      </c>
      <c r="AA749" s="19" t="n">
        <v>29.32</v>
      </c>
      <c r="AB749" s="19" t="n">
        <v>34.19</v>
      </c>
      <c r="AC749" s="17" t="inlineStr">
        <is>
          <t>Node: IGI003 - PM</t>
        </is>
      </c>
      <c r="AD749" s="17" t="inlineStr">
        <is>
          <t>Remote site candidate: deploy Starlink LEO satellite backhaul or long microwave hop.</t>
        </is>
      </c>
      <c r="AE749" s="16" t="n">
        <v>2745</v>
      </c>
    </row>
    <row r="750">
      <c r="A750" s="16" t="n">
        <v>3</v>
      </c>
      <c r="B750" s="16" t="n">
        <v>746</v>
      </c>
      <c r="C750" s="16" t="n">
        <v>2746</v>
      </c>
      <c r="D750" s="17" t="inlineStr">
        <is>
          <t>0402106072</t>
        </is>
      </c>
      <c r="E750" s="17" t="inlineStr">
        <is>
          <t>Region IV-A (CALABARZON)</t>
        </is>
      </c>
      <c r="F750" s="17" t="inlineStr">
        <is>
          <t>Cavite</t>
        </is>
      </c>
      <c r="G750" s="17" t="inlineStr">
        <is>
          <t>City of Dasmariñas</t>
        </is>
      </c>
      <c r="H750" s="17" t="inlineStr">
        <is>
          <t>San Luis II</t>
        </is>
      </c>
      <c r="I750" s="18" t="n">
        <v>14.304328</v>
      </c>
      <c r="J750" s="18" t="n">
        <v>121.019014</v>
      </c>
      <c r="K750" s="17" t="inlineStr">
        <is>
          <t>R</t>
        </is>
      </c>
      <c r="L750" s="11" t="n">
        <v>4565</v>
      </c>
      <c r="M750" s="19" t="n">
        <v>3.4</v>
      </c>
      <c r="N750" s="20">
        <f>INT(L750/M750)</f>
        <v/>
      </c>
      <c r="O750" s="20">
        <f>INT(N750*0.3+0.5)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2.74</v>
      </c>
      <c r="T750" s="19" t="n">
        <v>1.94</v>
      </c>
      <c r="U750" s="17" t="inlineStr">
        <is>
          <t>Tier 2 High GIDA (Score 40.0–49.9)</t>
        </is>
      </c>
      <c r="V750" s="19" t="n">
        <v>69.18000000000001</v>
      </c>
      <c r="W750" s="19" t="n">
        <v>48.36</v>
      </c>
      <c r="X750" s="19" t="n">
        <v>69.18000000000001</v>
      </c>
      <c r="Y750" s="20">
        <f>ROUND(V750*0.35+W750*0.35+X750*0.30,2)</f>
        <v/>
      </c>
      <c r="Z750" s="23" t="inlineStr">
        <is>
          <t>D - Other node or line within 3 km</t>
        </is>
      </c>
      <c r="AA750" s="19" t="n">
        <v>2.57</v>
      </c>
      <c r="AB750" s="19" t="n">
        <v>3.42</v>
      </c>
      <c r="AC750" s="17" t="inlineStr">
        <is>
          <t>Node: CRC002
- BP</t>
        </is>
      </c>
      <c r="AD750" s="17" t="inlineStr">
        <is>
          <t>Route options survey candidate: compare actual node lateral with approved line tap.</t>
        </is>
      </c>
      <c r="AE750" s="16" t="n">
        <v>2746</v>
      </c>
    </row>
    <row r="751">
      <c r="A751" s="16" t="n">
        <v>3</v>
      </c>
      <c r="B751" s="16" t="n">
        <v>747</v>
      </c>
      <c r="C751" s="16" t="n">
        <v>2747</v>
      </c>
      <c r="D751" s="17" t="inlineStr">
        <is>
          <t>0907311014</t>
        </is>
      </c>
      <c r="E751" s="17" t="inlineStr">
        <is>
          <t>Region IX (Zamboanga Peninsula)</t>
        </is>
      </c>
      <c r="F751" s="17" t="inlineStr">
        <is>
          <t>Zamboanga del Sur</t>
        </is>
      </c>
      <c r="G751" s="17" t="inlineStr">
        <is>
          <t>Kumalarang</t>
        </is>
      </c>
      <c r="H751" s="17" t="inlineStr">
        <is>
          <t>Gusom</t>
        </is>
      </c>
      <c r="I751" s="18" t="n">
        <v>7.6992</v>
      </c>
      <c r="J751" s="18" t="n">
        <v>123.08777</v>
      </c>
      <c r="K751" s="17" t="inlineStr">
        <is>
          <t>R</t>
        </is>
      </c>
      <c r="L751" s="11" t="n">
        <v>823</v>
      </c>
      <c r="M751" s="19" t="n">
        <v>3.9</v>
      </c>
      <c r="N751" s="20">
        <f>INT(L751/M751)</f>
        <v/>
      </c>
      <c r="O751" s="20">
        <f>INT(N751*0.3+0.5)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4.96</v>
      </c>
      <c r="T751" s="19" t="n">
        <v>4.18</v>
      </c>
      <c r="U751" s="17" t="inlineStr">
        <is>
          <t>Tier 2 High GIDA (Score 40.0–49.9)</t>
        </is>
      </c>
      <c r="V751" s="19" t="n">
        <v>69.18000000000001</v>
      </c>
      <c r="W751" s="19" t="n">
        <v>48.36</v>
      </c>
      <c r="X751" s="19" t="n">
        <v>69.18000000000001</v>
      </c>
      <c r="Y751" s="20">
        <f>ROUND(V751*0.35+W751*0.35+X751*0.30,2)</f>
        <v/>
      </c>
      <c r="Z751" s="24" t="inlineStr">
        <is>
          <t>E - Nearest node or line 3-5 km</t>
        </is>
      </c>
      <c r="AA751" s="19" t="n">
        <v>4.96</v>
      </c>
      <c r="AB751" s="19" t="n">
        <v>4.15</v>
      </c>
      <c r="AC751" s="17" t="inlineStr">
        <is>
          <t>Line: PAGADIAN - BUUG</t>
        </is>
      </c>
      <c r="AD751" s="17" t="inlineStr">
        <is>
          <t>Review candidate: examine alternative BTS location, updated fiber inventory or Starlink backhaul.</t>
        </is>
      </c>
      <c r="AE751" s="16" t="n">
        <v>2747</v>
      </c>
    </row>
    <row r="752">
      <c r="A752" s="16" t="n">
        <v>3</v>
      </c>
      <c r="B752" s="16" t="n">
        <v>748</v>
      </c>
      <c r="C752" s="16" t="n">
        <v>2748</v>
      </c>
      <c r="D752" s="17" t="inlineStr">
        <is>
          <t>1380606154</t>
        </is>
      </c>
      <c r="E752" s="17" t="inlineStr">
        <is>
          <t>National Capital Region (NCR)</t>
        </is>
      </c>
      <c r="F752" s="17" t="inlineStr">
        <is>
          <t>First District (Not a Province)</t>
        </is>
      </c>
      <c r="G752" s="17" t="inlineStr">
        <is>
          <t>City of Manila</t>
        </is>
      </c>
      <c r="H752" s="17" t="inlineStr">
        <is>
          <t>Barangay 548</t>
        </is>
      </c>
      <c r="I752" s="18" t="n">
        <v>14.615172</v>
      </c>
      <c r="J752" s="18" t="n">
        <v>121.004065</v>
      </c>
      <c r="K752" s="17" t="inlineStr">
        <is>
          <t>U</t>
        </is>
      </c>
      <c r="L752" s="11" t="n">
        <v>772</v>
      </c>
      <c r="M752" s="19" t="n">
        <v>3.9</v>
      </c>
      <c r="N752" s="20">
        <f>INT(L752/M752)</f>
        <v/>
      </c>
      <c r="O752" s="20">
        <f>INT(N752*0.3+0.5)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8.119999999999999</v>
      </c>
      <c r="T752" s="19" t="n">
        <v>7.63</v>
      </c>
      <c r="U752" s="17" t="inlineStr">
        <is>
          <t>Tier 2 High GIDA (Score 40.0–49.9)</t>
        </is>
      </c>
      <c r="V752" s="19" t="n">
        <v>69.18000000000001</v>
      </c>
      <c r="W752" s="19" t="n">
        <v>48.36</v>
      </c>
      <c r="X752" s="19" t="n">
        <v>69.18000000000001</v>
      </c>
      <c r="Y752" s="20">
        <f>ROUND(V752*0.35+W752*0.35+X752*0.30,2)</f>
        <v/>
      </c>
      <c r="Z752" s="25" t="inlineStr">
        <is>
          <t>A - Node within 0.5 km</t>
        </is>
      </c>
      <c r="AA752" s="19" t="n">
        <v>0.47</v>
      </c>
      <c r="AB752" s="19" t="n">
        <v>0.34</v>
      </c>
      <c r="AC752" s="17" t="inlineStr">
        <is>
          <t>Line: UG 144C</t>
        </is>
      </c>
      <c r="AD752" s="17" t="inlineStr">
        <is>
          <t>First survey candidate: confirm node handoff, spare capacity and short route; co-location not established.</t>
        </is>
      </c>
      <c r="AE752" s="16" t="n">
        <v>2748</v>
      </c>
    </row>
    <row r="753">
      <c r="A753" s="16" t="n">
        <v>3</v>
      </c>
      <c r="B753" s="16" t="n">
        <v>749</v>
      </c>
      <c r="C753" s="16" t="n">
        <v>2749</v>
      </c>
      <c r="D753" s="17" t="inlineStr">
        <is>
          <t>1908804007</t>
        </is>
      </c>
      <c r="E753" s="17" t="inlineStr">
        <is>
          <t>Bangsamoro Autonomous Region In Muslim Mindanao (BARMM)</t>
        </is>
      </c>
      <c r="F753" s="17" t="inlineStr">
        <is>
          <t>Maguindanao del Sur</t>
        </is>
      </c>
      <c r="G753" s="17" t="inlineStr">
        <is>
          <t>Datu Anggal Midtimbang</t>
        </is>
      </c>
      <c r="H753" s="17" t="inlineStr">
        <is>
          <t>Tulunan</t>
        </is>
      </c>
      <c r="I753" s="18" t="n">
        <v>17.255191</v>
      </c>
      <c r="J753" s="18" t="n">
        <v>122.229235</v>
      </c>
      <c r="K753" s="17" t="inlineStr">
        <is>
          <t>R</t>
        </is>
      </c>
      <c r="L753" s="11" t="n">
        <v>2657</v>
      </c>
      <c r="M753" s="19" t="n">
        <v>4.7</v>
      </c>
      <c r="N753" s="20">
        <f>INT(L753/M753)</f>
        <v/>
      </c>
      <c r="O753" s="20">
        <f>INT(N753*0.3+0.5)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29.47</v>
      </c>
      <c r="T753" s="19" t="n">
        <v>34.34</v>
      </c>
      <c r="U753" s="17" t="inlineStr">
        <is>
          <t>Tier 2 High GIDA (Score 40.0–49.9)</t>
        </is>
      </c>
      <c r="V753" s="19" t="n">
        <v>69.18000000000001</v>
      </c>
      <c r="W753" s="19" t="n">
        <v>48.36</v>
      </c>
      <c r="X753" s="19" t="n">
        <v>69.18000000000001</v>
      </c>
      <c r="Y753" s="20">
        <f>ROUND(V753*0.35+W753*0.35+X753*0.30,2)</f>
        <v/>
      </c>
      <c r="Z753" s="24" t="inlineStr">
        <is>
          <t>F - Nearest node and line over 5 km</t>
        </is>
      </c>
      <c r="AA753" s="19" t="n">
        <v>29.47</v>
      </c>
      <c r="AB753" s="19" t="n">
        <v>34.34</v>
      </c>
      <c r="AC753" s="17" t="inlineStr">
        <is>
          <t>Node: IGI003 - PM</t>
        </is>
      </c>
      <c r="AD753" s="17" t="inlineStr">
        <is>
          <t>Remote site candidate: deploy Starlink LEO satellite backhaul or long microwave hop.</t>
        </is>
      </c>
      <c r="AE753" s="16" t="n">
        <v>2749</v>
      </c>
    </row>
    <row r="754">
      <c r="A754" s="16" t="n">
        <v>3</v>
      </c>
      <c r="B754" s="16" t="n">
        <v>750</v>
      </c>
      <c r="C754" s="16" t="n">
        <v>2750</v>
      </c>
      <c r="D754" s="17" t="inlineStr">
        <is>
          <t>1900703027</t>
        </is>
      </c>
      <c r="E754" s="17" t="inlineStr">
        <is>
          <t>Bangsamoro Autonomous Region In Muslim Mindanao (BARMM)</t>
        </is>
      </c>
      <c r="F754" s="17" t="inlineStr">
        <is>
          <t>Basilan</t>
        </is>
      </c>
      <c r="G754" s="17" t="inlineStr">
        <is>
          <t>Lantawan</t>
        </is>
      </c>
      <c r="H754" s="17" t="inlineStr">
        <is>
          <t>Canibungan</t>
        </is>
      </c>
      <c r="I754" s="18" t="n">
        <v>6.5946147</v>
      </c>
      <c r="J754" s="18" t="n">
        <v>121.8954254</v>
      </c>
      <c r="K754" s="17" t="inlineStr">
        <is>
          <t>R</t>
        </is>
      </c>
      <c r="L754" s="11" t="n">
        <v>2486</v>
      </c>
      <c r="M754" s="19" t="n">
        <v>5.1</v>
      </c>
      <c r="N754" s="20">
        <f>INT(L754/M754)</f>
        <v/>
      </c>
      <c r="O754" s="20">
        <f>INT(N754*0.3+0.5)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60.82</v>
      </c>
      <c r="T754" s="19" t="n">
        <v>55.96</v>
      </c>
      <c r="U754" s="17" t="inlineStr">
        <is>
          <t>Tier 2 High GIDA (Score 40.0–49.9)</t>
        </is>
      </c>
      <c r="V754" s="19" t="n">
        <v>69.18000000000001</v>
      </c>
      <c r="W754" s="19" t="n">
        <v>48.36</v>
      </c>
      <c r="X754" s="19" t="n">
        <v>69.18000000000001</v>
      </c>
      <c r="Y754" s="20">
        <f>ROUND(V754*0.35+W754*0.35+X754*0.30,2)</f>
        <v/>
      </c>
      <c r="Z754" s="24" t="inlineStr">
        <is>
          <t>F - Nearest node and line over 5 km</t>
        </is>
      </c>
      <c r="AA754" s="19" t="n">
        <v>40.25</v>
      </c>
      <c r="AB754" s="19" t="n">
        <v>40.25</v>
      </c>
      <c r="AC754" s="17" t="inlineStr">
        <is>
          <t>Line: Untitled Path</t>
        </is>
      </c>
      <c r="AD754" s="17" t="inlineStr">
        <is>
          <t>Remote site candidate: deploy Starlink LEO satellite backhaul or long microwave hop.</t>
        </is>
      </c>
      <c r="AE754" s="16" t="n">
        <v>2750</v>
      </c>
    </row>
    <row r="755">
      <c r="A755" s="16" t="n">
        <v>3</v>
      </c>
      <c r="B755" s="16" t="n">
        <v>751</v>
      </c>
      <c r="C755" s="16" t="n">
        <v>2751</v>
      </c>
      <c r="D755" s="17" t="inlineStr">
        <is>
          <t>0907313011</t>
        </is>
      </c>
      <c r="E755" s="17" t="inlineStr">
        <is>
          <t>Region IX (Zamboanga Peninsula)</t>
        </is>
      </c>
      <c r="F755" s="17" t="inlineStr">
        <is>
          <t>Zamboanga del Sur</t>
        </is>
      </c>
      <c r="G755" s="17" t="inlineStr">
        <is>
          <t>Lapuyan</t>
        </is>
      </c>
      <c r="H755" s="17" t="inlineStr">
        <is>
          <t>Luanan</t>
        </is>
      </c>
      <c r="I755" s="18" t="n">
        <v>7.7180771</v>
      </c>
      <c r="J755" s="18" t="n">
        <v>123.1500274</v>
      </c>
      <c r="K755" s="17" t="inlineStr">
        <is>
          <t>R</t>
        </is>
      </c>
      <c r="L755" s="11" t="n">
        <v>522</v>
      </c>
      <c r="M755" s="19" t="n">
        <v>3.9</v>
      </c>
      <c r="N755" s="20">
        <f>INT(L755/M755)</f>
        <v/>
      </c>
      <c r="O755" s="20">
        <f>INT(N755*0.3+0.5)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10.54</v>
      </c>
      <c r="T755" s="19" t="n">
        <v>4.48</v>
      </c>
      <c r="U755" s="17" t="inlineStr">
        <is>
          <t>Tier 2 High GIDA (Score 40.0–49.9)</t>
        </is>
      </c>
      <c r="V755" s="19" t="n">
        <v>69.18000000000001</v>
      </c>
      <c r="W755" s="19" t="n">
        <v>48.36</v>
      </c>
      <c r="X755" s="19" t="n">
        <v>69.18000000000001</v>
      </c>
      <c r="Y755" s="20">
        <f>ROUND(V755*0.35+W755*0.35+X755*0.30,2)</f>
        <v/>
      </c>
      <c r="Z755" s="24" t="inlineStr">
        <is>
          <t>E - Nearest node or line 3-5 km</t>
        </is>
      </c>
      <c r="AA755" s="19" t="n">
        <v>10.55</v>
      </c>
      <c r="AB755" s="19" t="n">
        <v>4.48</v>
      </c>
      <c r="AC755" s="17" t="inlineStr">
        <is>
          <t>Line: PAGADIAN - BUUG</t>
        </is>
      </c>
      <c r="AD755" s="17" t="inlineStr">
        <is>
          <t>Review candidate: examine alternative BTS location, updated fiber inventory or Starlink backhaul.</t>
        </is>
      </c>
      <c r="AE755" s="16" t="n">
        <v>2751</v>
      </c>
    </row>
    <row r="756">
      <c r="A756" s="16" t="n">
        <v>3</v>
      </c>
      <c r="B756" s="16" t="n">
        <v>752</v>
      </c>
      <c r="C756" s="16" t="n">
        <v>2752</v>
      </c>
      <c r="D756" s="17" t="inlineStr">
        <is>
          <t>1900712006</t>
        </is>
      </c>
      <c r="E756" s="17" t="inlineStr">
        <is>
          <t>Bangsamoro Autonomous Region In Muslim Mindanao (BARMM)</t>
        </is>
      </c>
      <c r="F756" s="17" t="inlineStr">
        <is>
          <t>Basilan</t>
        </is>
      </c>
      <c r="G756" s="17" t="inlineStr">
        <is>
          <t>Hadji Muhtamad</t>
        </is>
      </c>
      <c r="H756" s="17" t="inlineStr">
        <is>
          <t>Palahangan</t>
        </is>
      </c>
      <c r="I756" s="18" t="n">
        <v>6.834258</v>
      </c>
      <c r="J756" s="18" t="n">
        <v>121.552578</v>
      </c>
      <c r="K756" s="17" t="inlineStr">
        <is>
          <t>R</t>
        </is>
      </c>
      <c r="L756" s="11" t="n">
        <v>2792</v>
      </c>
      <c r="M756" s="19" t="n">
        <v>5.1</v>
      </c>
      <c r="N756" s="20">
        <f>INT(L756/M756)</f>
        <v/>
      </c>
      <c r="O756" s="20">
        <f>INT(N756*0.3+0.5)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57.42</v>
      </c>
      <c r="T756" s="19" t="n">
        <v>57.42</v>
      </c>
      <c r="U756" s="17" t="inlineStr">
        <is>
          <t>Tier 2 High GIDA (Score 40.0–49.9)</t>
        </is>
      </c>
      <c r="V756" s="19" t="n">
        <v>69.17</v>
      </c>
      <c r="W756" s="19" t="n">
        <v>48.36</v>
      </c>
      <c r="X756" s="19" t="n">
        <v>69.17</v>
      </c>
      <c r="Y756" s="20">
        <f>ROUND(V756*0.35+W756*0.35+X756*0.30,2)</f>
        <v/>
      </c>
      <c r="Z756" s="24" t="inlineStr">
        <is>
          <t>F - Nearest node and line over 5 km</t>
        </is>
      </c>
      <c r="AA756" s="19" t="n">
        <v>58.15</v>
      </c>
      <c r="AB756" s="19" t="n">
        <v>58.15</v>
      </c>
      <c r="AC756" s="17" t="inlineStr">
        <is>
          <t>Line: Untitled Path</t>
        </is>
      </c>
      <c r="AD756" s="17" t="inlineStr">
        <is>
          <t>Remote site candidate: deploy Starlink LEO satellite backhaul or long microwave hop.</t>
        </is>
      </c>
      <c r="AE756" s="16" t="n">
        <v>2752</v>
      </c>
    </row>
    <row r="757">
      <c r="A757" s="16" t="n">
        <v>3</v>
      </c>
      <c r="B757" s="16" t="n">
        <v>753</v>
      </c>
      <c r="C757" s="16" t="n">
        <v>2753</v>
      </c>
      <c r="D757" s="17" t="inlineStr">
        <is>
          <t>PH0002753</t>
        </is>
      </c>
      <c r="E757" s="17" t="inlineStr">
        <is>
          <t>CAR</t>
        </is>
      </c>
      <c r="F757" s="17" t="inlineStr">
        <is>
          <t>Benguet</t>
        </is>
      </c>
      <c r="G757" s="17" t="inlineStr">
        <is>
          <t>Baguio City</t>
        </is>
      </c>
      <c r="H757" s="17" t="inlineStr">
        <is>
          <t>Bagong Lipunan</t>
        </is>
      </c>
      <c r="I757" s="18" t="n">
        <v>16.4195481</v>
      </c>
      <c r="J757" s="18" t="n">
        <v>120.5875533</v>
      </c>
      <c r="K757" s="17" t="inlineStr">
        <is>
          <t>R</t>
        </is>
      </c>
      <c r="L757" s="11" t="n">
        <v>2260</v>
      </c>
      <c r="M757" s="19" t="n">
        <v>3.5</v>
      </c>
      <c r="N757" s="20">
        <f>INT(L757/M757)</f>
        <v/>
      </c>
      <c r="O757" s="20">
        <f>INT(N757*0.3+0.5)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2.41</v>
      </c>
      <c r="T757" s="19" t="n">
        <v>2.2</v>
      </c>
      <c r="U757" s="17" t="inlineStr">
        <is>
          <t>Tier 2 High GIDA (Score 40.0–49.9)</t>
        </is>
      </c>
      <c r="V757" s="19" t="n">
        <v>69.17</v>
      </c>
      <c r="W757" s="19" t="n">
        <v>48.36</v>
      </c>
      <c r="X757" s="19" t="n">
        <v>69.17</v>
      </c>
      <c r="Y757" s="20">
        <f>ROUND(V757*0.35+W757*0.35+X757*0.30,2)</f>
        <v/>
      </c>
      <c r="Z757" s="25" t="inlineStr">
        <is>
          <t>B - Node 0.5-1 km</t>
        </is>
      </c>
      <c r="AA757" s="19" t="n">
        <v>0.5</v>
      </c>
      <c r="AB757" s="19" t="n">
        <v>0.62</v>
      </c>
      <c r="AC757" s="17" t="inlineStr">
        <is>
          <t>Node: BGC002 - PM</t>
        </is>
      </c>
      <c r="AD757" s="17" t="inlineStr">
        <is>
          <t>Short node lateral candidate; confirm port/fiber capacity, access and route.</t>
        </is>
      </c>
      <c r="AE757" s="16" t="n">
        <v>2753</v>
      </c>
    </row>
    <row r="758">
      <c r="A758" s="16" t="n">
        <v>3</v>
      </c>
      <c r="B758" s="16" t="n">
        <v>754</v>
      </c>
      <c r="C758" s="16" t="n">
        <v>2754</v>
      </c>
      <c r="D758" s="17" t="inlineStr">
        <is>
          <t>1908823011</t>
        </is>
      </c>
      <c r="E758" s="17" t="inlineStr">
        <is>
          <t>Bangsamoro Autonomous Region In Muslim Mindanao (BARMM)</t>
        </is>
      </c>
      <c r="F758" s="17" t="inlineStr">
        <is>
          <t>Maguindanao del Sur</t>
        </is>
      </c>
      <c r="G758" s="17" t="inlineStr">
        <is>
          <t>Sultan Sa Barongis</t>
        </is>
      </c>
      <c r="H758" s="17" t="inlineStr">
        <is>
          <t>Tugal</t>
        </is>
      </c>
      <c r="I758" s="18" t="n">
        <v>17.255841</v>
      </c>
      <c r="J758" s="18" t="n">
        <v>122.229485</v>
      </c>
      <c r="K758" s="17" t="inlineStr">
        <is>
          <t>R</t>
        </is>
      </c>
      <c r="L758" s="11" t="n">
        <v>1115</v>
      </c>
      <c r="M758" s="19" t="n">
        <v>4.7</v>
      </c>
      <c r="N758" s="20">
        <f>INT(L758/M758)</f>
        <v/>
      </c>
      <c r="O758" s="20">
        <f>INT(N758*0.3+0.5)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29.45</v>
      </c>
      <c r="T758" s="19" t="n">
        <v>34.32</v>
      </c>
      <c r="U758" s="17" t="inlineStr">
        <is>
          <t>Tier 2 High GIDA (Score 40.0–49.9)</t>
        </is>
      </c>
      <c r="V758" s="19" t="n">
        <v>69.17</v>
      </c>
      <c r="W758" s="19" t="n">
        <v>48.36</v>
      </c>
      <c r="X758" s="19" t="n">
        <v>69.17</v>
      </c>
      <c r="Y758" s="20">
        <f>ROUND(V758*0.35+W758*0.35+X758*0.30,2)</f>
        <v/>
      </c>
      <c r="Z758" s="24" t="inlineStr">
        <is>
          <t>F - Nearest node and line over 5 km</t>
        </is>
      </c>
      <c r="AA758" s="19" t="n">
        <v>29.53</v>
      </c>
      <c r="AB758" s="19" t="n">
        <v>34.38</v>
      </c>
      <c r="AC758" s="17" t="inlineStr">
        <is>
          <t>Node: IGI003 - PM</t>
        </is>
      </c>
      <c r="AD758" s="17" t="inlineStr">
        <is>
          <t>Remote site candidate: deploy Starlink LEO satellite backhaul or long microwave hop.</t>
        </is>
      </c>
      <c r="AE758" s="16" t="n">
        <v>2754</v>
      </c>
    </row>
    <row r="759">
      <c r="A759" s="16" t="n">
        <v>3</v>
      </c>
      <c r="B759" s="16" t="n">
        <v>755</v>
      </c>
      <c r="C759" s="16" t="n">
        <v>2755</v>
      </c>
      <c r="D759" s="17" t="inlineStr">
        <is>
          <t>PH0002755</t>
        </is>
      </c>
      <c r="E759" s="17" t="inlineStr">
        <is>
          <t>BARMM (LaMa+SGA)</t>
        </is>
      </c>
      <c r="F759" s="17" t="inlineStr">
        <is>
          <t>Lanao Del Sur</t>
        </is>
      </c>
      <c r="G759" s="17" t="inlineStr">
        <is>
          <t>Sultan Gumander (Picong)</t>
        </is>
      </c>
      <c r="H759" s="17" t="inlineStr">
        <is>
          <t>Mimbalawag</t>
        </is>
      </c>
      <c r="I759" s="18" t="n">
        <v>17.253778</v>
      </c>
      <c r="J759" s="18" t="n">
        <v>122.227822</v>
      </c>
      <c r="K759" s="17" t="inlineStr">
        <is>
          <t>R</t>
        </is>
      </c>
      <c r="L759" s="11" t="n">
        <v>2518</v>
      </c>
      <c r="M759" s="19" t="n">
        <v>5.7</v>
      </c>
      <c r="N759" s="20">
        <f>INT(L759/M759)</f>
        <v/>
      </c>
      <c r="O759" s="20">
        <f>INT(N759*0.3+0.5)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30.24</v>
      </c>
      <c r="T759" s="19" t="n">
        <v>35.07</v>
      </c>
      <c r="U759" s="17" t="inlineStr">
        <is>
          <t>Tier 2 High GIDA (Score 40.0–49.9)</t>
        </is>
      </c>
      <c r="V759" s="19" t="n">
        <v>69.17</v>
      </c>
      <c r="W759" s="19" t="n">
        <v>48.36</v>
      </c>
      <c r="X759" s="19" t="n">
        <v>69.17</v>
      </c>
      <c r="Y759" s="20">
        <f>ROUND(V759*0.35+W759*0.35+X759*0.30,2)</f>
        <v/>
      </c>
      <c r="Z759" s="24" t="inlineStr">
        <is>
          <t>F - Nearest node and line over 5 km</t>
        </is>
      </c>
      <c r="AA759" s="19" t="n">
        <v>29.25</v>
      </c>
      <c r="AB759" s="19" t="n">
        <v>34.15</v>
      </c>
      <c r="AC759" s="17" t="inlineStr">
        <is>
          <t>Node: IGI003 - PM</t>
        </is>
      </c>
      <c r="AD759" s="17" t="inlineStr">
        <is>
          <t>Remote site candidate: deploy Starlink LEO satellite backhaul or long microwave hop.</t>
        </is>
      </c>
      <c r="AE759" s="16" t="n">
        <v>2755</v>
      </c>
    </row>
    <row r="760">
      <c r="A760" s="16" t="n">
        <v>3</v>
      </c>
      <c r="B760" s="16" t="n">
        <v>756</v>
      </c>
      <c r="C760" s="16" t="n">
        <v>2756</v>
      </c>
      <c r="D760" s="17" t="inlineStr">
        <is>
          <t>1900710010</t>
        </is>
      </c>
      <c r="E760" s="17" t="inlineStr">
        <is>
          <t>Bangsamoro Autonomous Region In Muslim Mindanao (BARMM)</t>
        </is>
      </c>
      <c r="F760" s="17" t="inlineStr">
        <is>
          <t>Basilan</t>
        </is>
      </c>
      <c r="G760" s="17" t="inlineStr">
        <is>
          <t>Hadji Mohammad Ajul</t>
        </is>
      </c>
      <c r="H760" s="17" t="inlineStr">
        <is>
          <t>Sulutan Matangal</t>
        </is>
      </c>
      <c r="I760" s="18" t="n">
        <v>17.254161</v>
      </c>
      <c r="J760" s="18" t="n">
        <v>122.228205</v>
      </c>
      <c r="K760" s="17" t="inlineStr">
        <is>
          <t>R</t>
        </is>
      </c>
      <c r="L760" s="11" t="n">
        <v>2295</v>
      </c>
      <c r="M760" s="19" t="n">
        <v>5.1</v>
      </c>
      <c r="N760" s="20">
        <f>INT(L760/M760)</f>
        <v/>
      </c>
      <c r="O760" s="20">
        <f>INT(N760*0.3+0.5)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29.31</v>
      </c>
      <c r="T760" s="19" t="n">
        <v>34.21</v>
      </c>
      <c r="U760" s="17" t="inlineStr">
        <is>
          <t>Tier 2 High GIDA (Score 40.0–49.9)</t>
        </is>
      </c>
      <c r="V760" s="19" t="n">
        <v>69.17</v>
      </c>
      <c r="W760" s="19" t="n">
        <v>48.36</v>
      </c>
      <c r="X760" s="19" t="n">
        <v>69.17</v>
      </c>
      <c r="Y760" s="20">
        <f>ROUND(V760*0.35+W760*0.35+X760*0.30,2)</f>
        <v/>
      </c>
      <c r="Z760" s="24" t="inlineStr">
        <is>
          <t>F - Nearest node and line over 5 km</t>
        </is>
      </c>
      <c r="AA760" s="19" t="n">
        <v>29.31</v>
      </c>
      <c r="AB760" s="19" t="n">
        <v>34.2</v>
      </c>
      <c r="AC760" s="17" t="inlineStr">
        <is>
          <t>Node: IGI003 - PM</t>
        </is>
      </c>
      <c r="AD760" s="17" t="inlineStr">
        <is>
          <t>Remote site candidate: deploy Starlink LEO satellite backhaul or long microwave hop.</t>
        </is>
      </c>
      <c r="AE760" s="16" t="n">
        <v>2756</v>
      </c>
    </row>
    <row r="761">
      <c r="A761" s="16" t="n">
        <v>3</v>
      </c>
      <c r="B761" s="16" t="n">
        <v>757</v>
      </c>
      <c r="C761" s="16" t="n">
        <v>2757</v>
      </c>
      <c r="D761" s="17" t="inlineStr">
        <is>
          <t>1900712001</t>
        </is>
      </c>
      <c r="E761" s="17" t="inlineStr">
        <is>
          <t>Bangsamoro Autonomous Region In Muslim Mindanao (BARMM)</t>
        </is>
      </c>
      <c r="F761" s="17" t="inlineStr">
        <is>
          <t>Basilan</t>
        </is>
      </c>
      <c r="G761" s="17" t="inlineStr">
        <is>
          <t>Hadji Muhtamad</t>
        </is>
      </c>
      <c r="H761" s="17" t="inlineStr">
        <is>
          <t>Baluk-baluk</t>
        </is>
      </c>
      <c r="I761" s="18" t="n">
        <v>6.833704</v>
      </c>
      <c r="J761" s="18" t="n">
        <v>121.553524</v>
      </c>
      <c r="K761" s="17" t="inlineStr">
        <is>
          <t>R</t>
        </is>
      </c>
      <c r="L761" s="11" t="n">
        <v>2284</v>
      </c>
      <c r="M761" s="19" t="n">
        <v>5.1</v>
      </c>
      <c r="N761" s="20">
        <f>INT(L761/M761)</f>
        <v/>
      </c>
      <c r="O761" s="20">
        <f>INT(N761*0.3+0.5)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58.25</v>
      </c>
      <c r="T761" s="19" t="n">
        <v>58.25</v>
      </c>
      <c r="U761" s="17" t="inlineStr">
        <is>
          <t>Tier 2 High GIDA (Score 40.0–49.9)</t>
        </is>
      </c>
      <c r="V761" s="19" t="n">
        <v>69.17</v>
      </c>
      <c r="W761" s="19" t="n">
        <v>48.36</v>
      </c>
      <c r="X761" s="19" t="n">
        <v>69.17</v>
      </c>
      <c r="Y761" s="20">
        <f>ROUND(V761*0.35+W761*0.35+X761*0.30,2)</f>
        <v/>
      </c>
      <c r="Z761" s="24" t="inlineStr">
        <is>
          <t>F - Nearest node and line over 5 km</t>
        </is>
      </c>
      <c r="AA761" s="19" t="n">
        <v>58.06</v>
      </c>
      <c r="AB761" s="19" t="n">
        <v>58.06</v>
      </c>
      <c r="AC761" s="17" t="inlineStr">
        <is>
          <t>Line: Untitled Path</t>
        </is>
      </c>
      <c r="AD761" s="17" t="inlineStr">
        <is>
          <t>Remote site candidate: deploy Starlink LEO satellite backhaul or long microwave hop.</t>
        </is>
      </c>
      <c r="AE761" s="16" t="n">
        <v>2757</v>
      </c>
    </row>
    <row r="762">
      <c r="A762" s="16" t="n">
        <v>3</v>
      </c>
      <c r="B762" s="16" t="n">
        <v>758</v>
      </c>
      <c r="C762" s="16" t="n">
        <v>2758</v>
      </c>
      <c r="D762" s="17" t="inlineStr">
        <is>
          <t>0401015014</t>
        </is>
      </c>
      <c r="E762" s="17" t="inlineStr">
        <is>
          <t>Region IV-A (CALABARZON)</t>
        </is>
      </c>
      <c r="F762" s="17" t="inlineStr">
        <is>
          <t>Batangas</t>
        </is>
      </c>
      <c r="G762" s="17" t="inlineStr">
        <is>
          <t>Lobo</t>
        </is>
      </c>
      <c r="H762" s="17" t="inlineStr">
        <is>
          <t>Malalim Na Sanog</t>
        </is>
      </c>
      <c r="I762" s="18" t="n">
        <v>13.6869688</v>
      </c>
      <c r="J762" s="18" t="n">
        <v>121.2717892</v>
      </c>
      <c r="K762" s="17" t="inlineStr">
        <is>
          <t>R</t>
        </is>
      </c>
      <c r="L762" s="11" t="n">
        <v>255</v>
      </c>
      <c r="M762" s="19" t="n">
        <v>3.6</v>
      </c>
      <c r="N762" s="20">
        <f>INT(L762/M762)</f>
        <v/>
      </c>
      <c r="O762" s="20">
        <f>INT(N762*0.3+0.5)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4.65</v>
      </c>
      <c r="T762" s="19" t="n">
        <v>19.71</v>
      </c>
      <c r="U762" s="17" t="inlineStr">
        <is>
          <t>Tier 2 High GIDA (Score 40.0–49.9)</t>
        </is>
      </c>
      <c r="V762" s="19" t="n">
        <v>69.17</v>
      </c>
      <c r="W762" s="19" t="n">
        <v>48.36</v>
      </c>
      <c r="X762" s="19" t="n">
        <v>69.17</v>
      </c>
      <c r="Y762" s="20">
        <f>ROUND(V762*0.35+W762*0.35+X762*0.30,2)</f>
        <v/>
      </c>
      <c r="Z762" s="24" t="inlineStr">
        <is>
          <t>F - Nearest node and line over 5 km</t>
        </is>
      </c>
      <c r="AA762" s="19" t="n">
        <v>8.02</v>
      </c>
      <c r="AB762" s="19" t="n">
        <v>16.27</v>
      </c>
      <c r="AC762" s="17" t="inlineStr">
        <is>
          <t>Node: LBB001 - BP</t>
        </is>
      </c>
      <c r="AD762" s="17" t="inlineStr">
        <is>
          <t>Remote site candidate: deploy Starlink LEO satellite backhaul or long microwave hop.</t>
        </is>
      </c>
      <c r="AE762" s="16" t="n">
        <v>2758</v>
      </c>
    </row>
    <row r="763">
      <c r="A763" s="16" t="n">
        <v>3</v>
      </c>
      <c r="B763" s="16" t="n">
        <v>759</v>
      </c>
      <c r="C763" s="16" t="n">
        <v>2759</v>
      </c>
      <c r="D763" s="17" t="inlineStr">
        <is>
          <t>1003515011</t>
        </is>
      </c>
      <c r="E763" s="17" t="inlineStr">
        <is>
          <t>Region X (Northern Mindanao)</t>
        </is>
      </c>
      <c r="F763" s="17" t="inlineStr">
        <is>
          <t>Lanao del Norte</t>
        </is>
      </c>
      <c r="G763" s="17" t="inlineStr">
        <is>
          <t>Nunungan</t>
        </is>
      </c>
      <c r="H763" s="17" t="inlineStr">
        <is>
          <t>Cabasaran</t>
        </is>
      </c>
      <c r="I763" s="18" t="n">
        <v>7.7975692</v>
      </c>
      <c r="J763" s="18" t="n">
        <v>123.9235241</v>
      </c>
      <c r="K763" s="17" t="inlineStr">
        <is>
          <t>R</t>
        </is>
      </c>
      <c r="L763" s="11" t="n">
        <v>732</v>
      </c>
      <c r="M763" s="19" t="n">
        <v>4.2</v>
      </c>
      <c r="N763" s="20">
        <f>INT(L763/M763)</f>
        <v/>
      </c>
      <c r="O763" s="20">
        <f>INT(N763*0.3+0.5)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32.84</v>
      </c>
      <c r="T763" s="19" t="n">
        <v>22.03</v>
      </c>
      <c r="U763" s="17" t="inlineStr">
        <is>
          <t>Tier 2 High GIDA (Score 40.0–49.9)</t>
        </is>
      </c>
      <c r="V763" s="19" t="n">
        <v>69.17</v>
      </c>
      <c r="W763" s="19" t="n">
        <v>48.36</v>
      </c>
      <c r="X763" s="19" t="n">
        <v>69.17</v>
      </c>
      <c r="Y763" s="20">
        <f>ROUND(V763*0.35+W763*0.35+X763*0.30,2)</f>
        <v/>
      </c>
      <c r="Z763" s="24" t="inlineStr">
        <is>
          <t>F - Nearest node and line over 5 km</t>
        </is>
      </c>
      <c r="AA763" s="19" t="n">
        <v>30.53</v>
      </c>
      <c r="AB763" s="19" t="n">
        <v>20.3</v>
      </c>
      <c r="AC763" s="17" t="inlineStr">
        <is>
          <t>Line: ILIGAN - PAGADIAN</t>
        </is>
      </c>
      <c r="AD763" s="17" t="inlineStr">
        <is>
          <t>Remote site candidate: deploy Starlink LEO satellite backhaul or long microwave hop.</t>
        </is>
      </c>
      <c r="AE763" s="16" t="n">
        <v>2759</v>
      </c>
    </row>
    <row r="764">
      <c r="A764" s="16" t="n">
        <v>3</v>
      </c>
      <c r="B764" s="16" t="n">
        <v>760</v>
      </c>
      <c r="C764" s="16" t="n">
        <v>2760</v>
      </c>
      <c r="D764" s="17" t="inlineStr">
        <is>
          <t>1380612026</t>
        </is>
      </c>
      <c r="E764" s="17" t="inlineStr">
        <is>
          <t>National Capital Region (NCR)</t>
        </is>
      </c>
      <c r="F764" s="17" t="inlineStr">
        <is>
          <t>First District (Not a Province)</t>
        </is>
      </c>
      <c r="G764" s="17" t="inlineStr">
        <is>
          <t>City of Manila</t>
        </is>
      </c>
      <c r="H764" s="17" t="inlineStr">
        <is>
          <t>Barangay 858</t>
        </is>
      </c>
      <c r="I764" s="18" t="n">
        <v>14.588843</v>
      </c>
      <c r="J764" s="18" t="n">
        <v>121.0028006</v>
      </c>
      <c r="K764" s="17" t="inlineStr">
        <is>
          <t>U</t>
        </is>
      </c>
      <c r="L764" s="11" t="n">
        <v>685</v>
      </c>
      <c r="M764" s="19" t="n">
        <v>3.9</v>
      </c>
      <c r="N764" s="20">
        <f>INT(L764/M764)</f>
        <v/>
      </c>
      <c r="O764" s="20">
        <f>INT(N764*0.3+0.5)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52.19</v>
      </c>
      <c r="T764" s="19" t="n">
        <v>25.27</v>
      </c>
      <c r="U764" s="17" t="inlineStr">
        <is>
          <t>Tier 2 High GIDA (Score 40.0–49.9)</t>
        </is>
      </c>
      <c r="V764" s="19" t="n">
        <v>69.17</v>
      </c>
      <c r="W764" s="19" t="n">
        <v>48.36</v>
      </c>
      <c r="X764" s="19" t="n">
        <v>69.17</v>
      </c>
      <c r="Y764" s="20">
        <f>ROUND(V764*0.35+W764*0.35+X764*0.30,2)</f>
        <v/>
      </c>
      <c r="Z764" s="25" t="inlineStr">
        <is>
          <t>A - Node within 0.5 km</t>
        </is>
      </c>
      <c r="AA764" s="19" t="n">
        <v>0.49</v>
      </c>
      <c r="AB764" s="19" t="n">
        <v>0.09</v>
      </c>
      <c r="AC764" s="17" t="inlineStr">
        <is>
          <t>Line: Aerial 24C</t>
        </is>
      </c>
      <c r="AD764" s="17" t="inlineStr">
        <is>
          <t>First survey candidate: confirm node handoff, spare capacity and short route; co-location not established.</t>
        </is>
      </c>
      <c r="AE764" s="16" t="n">
        <v>2760</v>
      </c>
    </row>
    <row r="765">
      <c r="A765" s="16" t="n">
        <v>3</v>
      </c>
      <c r="B765" s="16" t="n">
        <v>761</v>
      </c>
      <c r="C765" s="16" t="n">
        <v>2761</v>
      </c>
      <c r="D765" s="17" t="inlineStr">
        <is>
          <t>0907324008</t>
        </is>
      </c>
      <c r="E765" s="17" t="inlineStr">
        <is>
          <t>Region IX (Zamboanga Peninsula)</t>
        </is>
      </c>
      <c r="F765" s="17" t="inlineStr">
        <is>
          <t>Zamboanga del Sur</t>
        </is>
      </c>
      <c r="G765" s="17" t="inlineStr">
        <is>
          <t>San Miguel</t>
        </is>
      </c>
      <c r="H765" s="17" t="inlineStr">
        <is>
          <t>Dumalian</t>
        </is>
      </c>
      <c r="I765" s="18" t="n">
        <v>7.722697</v>
      </c>
      <c r="J765" s="18" t="n">
        <v>123.2406561</v>
      </c>
      <c r="K765" s="17" t="inlineStr">
        <is>
          <t>R</t>
        </is>
      </c>
      <c r="L765" s="11" t="n">
        <v>742</v>
      </c>
      <c r="M765" s="19" t="n">
        <v>3.9</v>
      </c>
      <c r="N765" s="20">
        <f>INT(L765/M765)</f>
        <v/>
      </c>
      <c r="O765" s="20">
        <f>INT(N765*0.3+0.5)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20.47</v>
      </c>
      <c r="T765" s="19" t="n">
        <v>9.029999999999999</v>
      </c>
      <c r="U765" s="17" t="inlineStr">
        <is>
          <t>Tier 2 High GIDA (Score 40.0–49.9)</t>
        </is>
      </c>
      <c r="V765" s="19" t="n">
        <v>69.17</v>
      </c>
      <c r="W765" s="19" t="n">
        <v>48.36</v>
      </c>
      <c r="X765" s="19" t="n">
        <v>69.17</v>
      </c>
      <c r="Y765" s="20">
        <f>ROUND(V765*0.35+W765*0.35+X765*0.30,2)</f>
        <v/>
      </c>
      <c r="Z765" s="24" t="inlineStr">
        <is>
          <t>F - Nearest node and line over 5 km</t>
        </is>
      </c>
      <c r="AA765" s="19" t="n">
        <v>20.47</v>
      </c>
      <c r="AB765" s="19" t="n">
        <v>9.029999999999999</v>
      </c>
      <c r="AC765" s="17" t="inlineStr">
        <is>
          <t>Line: PAGADIAN - BUUG</t>
        </is>
      </c>
      <c r="AD765" s="17" t="inlineStr">
        <is>
          <t>Remote site candidate: deploy Starlink LEO satellite backhaul or long microwave hop.</t>
        </is>
      </c>
      <c r="AE765" s="16" t="n">
        <v>2761</v>
      </c>
    </row>
    <row r="766">
      <c r="A766" s="16" t="n">
        <v>3</v>
      </c>
      <c r="B766" s="16" t="n">
        <v>762</v>
      </c>
      <c r="C766" s="16" t="n">
        <v>2762</v>
      </c>
      <c r="D766" s="17" t="inlineStr">
        <is>
          <t>1900709013</t>
        </is>
      </c>
      <c r="E766" s="17" t="inlineStr">
        <is>
          <t>Bangsamoro Autonomous Region In Muslim Mindanao (BARMM)</t>
        </is>
      </c>
      <c r="F766" s="17" t="inlineStr">
        <is>
          <t>Basilan</t>
        </is>
      </c>
      <c r="G766" s="17" t="inlineStr">
        <is>
          <t>Al-Barka</t>
        </is>
      </c>
      <c r="H766" s="17" t="inlineStr">
        <is>
          <t>Lookbisaya</t>
        </is>
      </c>
      <c r="I766" s="18" t="n">
        <v>6.47763</v>
      </c>
      <c r="J766" s="18" t="n">
        <v>122.18983</v>
      </c>
      <c r="K766" s="17" t="inlineStr">
        <is>
          <t>R</t>
        </is>
      </c>
      <c r="L766" s="11" t="n">
        <v>1994</v>
      </c>
      <c r="M766" s="19" t="n">
        <v>5.1</v>
      </c>
      <c r="N766" s="20">
        <f>INT(L766/M766)</f>
        <v/>
      </c>
      <c r="O766" s="20">
        <f>INT(N766*0.3+0.5)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27.35</v>
      </c>
      <c r="T766" s="19" t="n">
        <v>20.12</v>
      </c>
      <c r="U766" s="17" t="inlineStr">
        <is>
          <t>Tier 2 High GIDA (Score 40.0–49.9)</t>
        </is>
      </c>
      <c r="V766" s="19" t="n">
        <v>69.17</v>
      </c>
      <c r="W766" s="19" t="n">
        <v>48.36</v>
      </c>
      <c r="X766" s="19" t="n">
        <v>69.17</v>
      </c>
      <c r="Y766" s="20">
        <f>ROUND(V766*0.35+W766*0.35+X766*0.30,2)</f>
        <v/>
      </c>
      <c r="Z766" s="24" t="inlineStr">
        <is>
          <t>F - Nearest node and line over 5 km</t>
        </is>
      </c>
      <c r="AA766" s="19" t="n">
        <v>49.79</v>
      </c>
      <c r="AB766" s="19" t="n">
        <v>49.79</v>
      </c>
      <c r="AC766" s="17" t="inlineStr">
        <is>
          <t>Line: Untitled Path</t>
        </is>
      </c>
      <c r="AD766" s="17" t="inlineStr">
        <is>
          <t>Remote site candidate: deploy Starlink LEO satellite backhaul or long microwave hop.</t>
        </is>
      </c>
      <c r="AE766" s="16" t="n">
        <v>2762</v>
      </c>
    </row>
    <row r="767">
      <c r="A767" s="16" t="n">
        <v>3</v>
      </c>
      <c r="B767" s="16" t="n">
        <v>763</v>
      </c>
      <c r="C767" s="16" t="n">
        <v>2763</v>
      </c>
      <c r="D767" s="17" t="inlineStr">
        <is>
          <t>1380606043</t>
        </is>
      </c>
      <c r="E767" s="17" t="inlineStr">
        <is>
          <t>National Capital Region (NCR)</t>
        </is>
      </c>
      <c r="F767" s="17" t="inlineStr">
        <is>
          <t>First District (Not a Province)</t>
        </is>
      </c>
      <c r="G767" s="17" t="inlineStr">
        <is>
          <t>City of Manila</t>
        </is>
      </c>
      <c r="H767" s="17" t="inlineStr">
        <is>
          <t>Barangay 437</t>
        </is>
      </c>
      <c r="I767" s="18" t="n">
        <v>14.604384</v>
      </c>
      <c r="J767" s="18" t="n">
        <v>120.998636</v>
      </c>
      <c r="K767" s="17" t="inlineStr">
        <is>
          <t>U</t>
        </is>
      </c>
      <c r="L767" s="11" t="n">
        <v>926</v>
      </c>
      <c r="M767" s="19" t="n">
        <v>3.9</v>
      </c>
      <c r="N767" s="20">
        <f>INT(L767/M767)</f>
        <v/>
      </c>
      <c r="O767" s="20">
        <f>INT(N767*0.3+0.5)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55.99</v>
      </c>
      <c r="T767" s="19" t="n">
        <v>55.09</v>
      </c>
      <c r="U767" s="17" t="inlineStr">
        <is>
          <t>Tier 2 High GIDA (Score 40.0–49.9)</t>
        </is>
      </c>
      <c r="V767" s="19" t="n">
        <v>69.17</v>
      </c>
      <c r="W767" s="19" t="n">
        <v>48.36</v>
      </c>
      <c r="X767" s="19" t="n">
        <v>69.17</v>
      </c>
      <c r="Y767" s="20">
        <f>ROUND(V767*0.35+W767*0.35+X767*0.30,2)</f>
        <v/>
      </c>
      <c r="Z767" s="25" t="inlineStr">
        <is>
          <t>B - Node 0.5-1 km</t>
        </is>
      </c>
      <c r="AA767" s="19" t="n">
        <v>0.6899999999999999</v>
      </c>
      <c r="AB767" s="19" t="n">
        <v>0.01</v>
      </c>
      <c r="AC767" s="17" t="inlineStr">
        <is>
          <t>Line: Aerial 24C</t>
        </is>
      </c>
      <c r="AD767" s="17" t="inlineStr">
        <is>
          <t>Short node lateral candidate; confirm port/fiber capacity, access and route.</t>
        </is>
      </c>
      <c r="AE767" s="16" t="n">
        <v>2763</v>
      </c>
    </row>
    <row r="768">
      <c r="A768" s="16" t="n">
        <v>3</v>
      </c>
      <c r="B768" s="16" t="n">
        <v>764</v>
      </c>
      <c r="C768" s="16" t="n">
        <v>2764</v>
      </c>
      <c r="D768" s="17" t="inlineStr">
        <is>
          <t>1908712003</t>
        </is>
      </c>
      <c r="E768" s="17" t="inlineStr">
        <is>
          <t>Bangsamoro Autonomous Region In Muslim Mindanao (BARMM)</t>
        </is>
      </c>
      <c r="F768" s="17" t="inlineStr">
        <is>
          <t>Maguindanao del Norte</t>
        </is>
      </c>
      <c r="G768" s="17" t="inlineStr">
        <is>
          <t>Talitay</t>
        </is>
      </c>
      <c r="H768" s="17" t="inlineStr">
        <is>
          <t>Kiladap</t>
        </is>
      </c>
      <c r="I768" s="18" t="n">
        <v>17.255059</v>
      </c>
      <c r="J768" s="18" t="n">
        <v>122.229103</v>
      </c>
      <c r="K768" s="17" t="inlineStr">
        <is>
          <t>R</t>
        </is>
      </c>
      <c r="L768" s="11" t="n">
        <v>3337</v>
      </c>
      <c r="M768" s="19" t="n">
        <v>4.3</v>
      </c>
      <c r="N768" s="20">
        <f>INT(L768/M768)</f>
        <v/>
      </c>
      <c r="O768" s="20">
        <f>INT(N768*0.3+0.5)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29.45</v>
      </c>
      <c r="T768" s="19" t="n">
        <v>34.33</v>
      </c>
      <c r="U768" s="17" t="inlineStr">
        <is>
          <t>Tier 2 High GIDA (Score 40.0–49.9)</t>
        </is>
      </c>
      <c r="V768" s="19" t="n">
        <v>69.16</v>
      </c>
      <c r="W768" s="19" t="n">
        <v>48.35</v>
      </c>
      <c r="X768" s="19" t="n">
        <v>69.16</v>
      </c>
      <c r="Y768" s="20">
        <f>ROUND(V768*0.35+W768*0.35+X768*0.30,2)</f>
        <v/>
      </c>
      <c r="Z768" s="24" t="inlineStr">
        <is>
          <t>F - Nearest node and line over 5 km</t>
        </is>
      </c>
      <c r="AA768" s="19" t="n">
        <v>29.45</v>
      </c>
      <c r="AB768" s="19" t="n">
        <v>34.32</v>
      </c>
      <c r="AC768" s="17" t="inlineStr">
        <is>
          <t>Node: IGI003 - PM</t>
        </is>
      </c>
      <c r="AD768" s="17" t="inlineStr">
        <is>
          <t>Remote site candidate: deploy Starlink LEO satellite backhaul or long microwave hop.</t>
        </is>
      </c>
      <c r="AE768" s="16" t="n">
        <v>2764</v>
      </c>
    </row>
    <row r="769">
      <c r="A769" s="16" t="n">
        <v>3</v>
      </c>
      <c r="B769" s="16" t="n">
        <v>765</v>
      </c>
      <c r="C769" s="16" t="n">
        <v>2765</v>
      </c>
      <c r="D769" s="17" t="inlineStr">
        <is>
          <t>PH0002765</t>
        </is>
      </c>
      <c r="E769" s="17" t="inlineStr">
        <is>
          <t>VIII</t>
        </is>
      </c>
      <c r="F769" s="17" t="inlineStr">
        <is>
          <t>Leyte</t>
        </is>
      </c>
      <c r="G769" s="17" t="inlineStr">
        <is>
          <t>Tacloban City</t>
        </is>
      </c>
      <c r="H769" s="17" t="inlineStr">
        <is>
          <t>Barangay 42-A</t>
        </is>
      </c>
      <c r="I769" s="18" t="n">
        <v>11.2376817</v>
      </c>
      <c r="J769" s="18" t="n">
        <v>125.0000178</v>
      </c>
      <c r="K769" s="17" t="inlineStr">
        <is>
          <t>R</t>
        </is>
      </c>
      <c r="L769" s="11" t="n">
        <v>2258</v>
      </c>
      <c r="M769" s="19" t="n">
        <v>3.8</v>
      </c>
      <c r="N769" s="20">
        <f>INT(L769/M769)</f>
        <v/>
      </c>
      <c r="O769" s="20">
        <f>INT(N769*0.3+0.5)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8.51</v>
      </c>
      <c r="T769" s="19" t="n">
        <v>4.87</v>
      </c>
      <c r="U769" s="17" t="inlineStr">
        <is>
          <t>Tier 2 High GIDA (Score 40.0–49.9)</t>
        </is>
      </c>
      <c r="V769" s="19" t="n">
        <v>69.16</v>
      </c>
      <c r="W769" s="19" t="n">
        <v>48.35</v>
      </c>
      <c r="X769" s="19" t="n">
        <v>69.16</v>
      </c>
      <c r="Y769" s="20">
        <f>ROUND(V769*0.35+W769*0.35+X769*0.30,2)</f>
        <v/>
      </c>
      <c r="Z769" s="25" t="inlineStr">
        <is>
          <t>A - Node within 0.5 km</t>
        </is>
      </c>
      <c r="AA769" s="19" t="n">
        <v>0.34</v>
      </c>
      <c r="AB769" s="19" t="n">
        <v>2.97</v>
      </c>
      <c r="AC769" s="17" t="inlineStr">
        <is>
          <t>Node: TCL002 - TYPE 3</t>
        </is>
      </c>
      <c r="AD769" s="17" t="inlineStr">
        <is>
          <t>First survey candidate: confirm node handoff, spare capacity and short route; co-location not established.</t>
        </is>
      </c>
      <c r="AE769" s="16" t="n">
        <v>2765</v>
      </c>
    </row>
    <row r="770">
      <c r="A770" s="16" t="n">
        <v>3</v>
      </c>
      <c r="B770" s="16" t="n">
        <v>766</v>
      </c>
      <c r="C770" s="16" t="n">
        <v>2766</v>
      </c>
      <c r="D770" s="17" t="inlineStr">
        <is>
          <t>1381100155</t>
        </is>
      </c>
      <c r="E770" s="17" t="inlineStr">
        <is>
          <t>National Capital Region (NCR)</t>
        </is>
      </c>
      <c r="F770" s="17" t="inlineStr">
        <is>
          <t>Fourth District (Not a Province)</t>
        </is>
      </c>
      <c r="G770" s="17" t="inlineStr">
        <is>
          <t>Pasay City</t>
        </is>
      </c>
      <c r="H770" s="17" t="inlineStr">
        <is>
          <t>Barangay 155</t>
        </is>
      </c>
      <c r="I770" s="18" t="n">
        <v>14.537064</v>
      </c>
      <c r="J770" s="18" t="n">
        <v>121.009232</v>
      </c>
      <c r="K770" s="17" t="inlineStr">
        <is>
          <t>U</t>
        </is>
      </c>
      <c r="L770" s="11" t="n">
        <v>942</v>
      </c>
      <c r="M770" s="19" t="n">
        <v>3.4</v>
      </c>
      <c r="N770" s="20">
        <f>INT(L770/M770)</f>
        <v/>
      </c>
      <c r="O770" s="20">
        <f>INT(N770*0.3+0.5)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1.5</v>
      </c>
      <c r="T770" s="19" t="n">
        <v>0.87</v>
      </c>
      <c r="U770" s="17" t="inlineStr">
        <is>
          <t>Tier 2 High GIDA (Score 40.0–49.9)</t>
        </is>
      </c>
      <c r="V770" s="19" t="n">
        <v>69.16</v>
      </c>
      <c r="W770" s="19" t="n">
        <v>48.35</v>
      </c>
      <c r="X770" s="19" t="n">
        <v>69.16</v>
      </c>
      <c r="Y770" s="20">
        <f>ROUND(V770*0.35+W770*0.35+X770*0.30,2)</f>
        <v/>
      </c>
      <c r="Z770" s="23" t="inlineStr">
        <is>
          <t>D - Other node or line within 3 km</t>
        </is>
      </c>
      <c r="AA770" s="19" t="n">
        <v>1.43</v>
      </c>
      <c r="AB770" s="19" t="n">
        <v>0.62</v>
      </c>
      <c r="AC770" s="17" t="inlineStr">
        <is>
          <t>Line: Existing 24C</t>
        </is>
      </c>
      <c r="AD770" s="17" t="inlineStr">
        <is>
          <t>Route options survey candidate: compare actual node lateral with approved line tap.</t>
        </is>
      </c>
      <c r="AE770" s="16" t="n">
        <v>2766</v>
      </c>
    </row>
    <row r="771">
      <c r="A771" s="16" t="n">
        <v>3</v>
      </c>
      <c r="B771" s="16" t="n">
        <v>767</v>
      </c>
      <c r="C771" s="16" t="n">
        <v>2767</v>
      </c>
      <c r="D771" s="17" t="inlineStr">
        <is>
          <t>1380614077</t>
        </is>
      </c>
      <c r="E771" s="17" t="inlineStr">
        <is>
          <t>National Capital Region (NCR)</t>
        </is>
      </c>
      <c r="F771" s="17" t="inlineStr">
        <is>
          <t>First District (Not a Province)</t>
        </is>
      </c>
      <c r="G771" s="17" t="inlineStr">
        <is>
          <t>City of Manila</t>
        </is>
      </c>
      <c r="H771" s="17" t="inlineStr">
        <is>
          <t>Barangay 884</t>
        </is>
      </c>
      <c r="I771" s="18" t="n">
        <v>14.586031</v>
      </c>
      <c r="J771" s="18" t="n">
        <v>121.016817</v>
      </c>
      <c r="K771" s="17" t="inlineStr">
        <is>
          <t>U</t>
        </is>
      </c>
      <c r="L771" s="11" t="n">
        <v>2283</v>
      </c>
      <c r="M771" s="19" t="n">
        <v>3.9</v>
      </c>
      <c r="N771" s="20">
        <f>INT(L771/M771)</f>
        <v/>
      </c>
      <c r="O771" s="20">
        <f>INT(N771*0.3+0.5)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4.81</v>
      </c>
      <c r="T771" s="19" t="n">
        <v>10.16</v>
      </c>
      <c r="U771" s="17" t="inlineStr">
        <is>
          <t>Tier 2 High GIDA (Score 40.0–49.9)</t>
        </is>
      </c>
      <c r="V771" s="19" t="n">
        <v>69.16</v>
      </c>
      <c r="W771" s="19" t="n">
        <v>48.35</v>
      </c>
      <c r="X771" s="19" t="n">
        <v>69.16</v>
      </c>
      <c r="Y771" s="20">
        <f>ROUND(V771*0.35+W771*0.35+X771*0.30,2)</f>
        <v/>
      </c>
      <c r="Z771" s="22" t="inlineStr">
        <is>
          <t>C - Line within 0.5 km; node over 1 km</t>
        </is>
      </c>
      <c r="AA771" s="19" t="n">
        <v>1.24</v>
      </c>
      <c r="AB771" s="19" t="n">
        <v>0.19</v>
      </c>
      <c r="AC771" s="17" t="inlineStr">
        <is>
          <t>Line: Aerial 24C</t>
        </is>
      </c>
      <c r="AD771" s="17" t="inlineStr">
        <is>
          <t>Splice closure / line-tap survey candidate; locate closure and confirm splicing/capacity.</t>
        </is>
      </c>
      <c r="AE771" s="16" t="n">
        <v>2767</v>
      </c>
    </row>
    <row r="772">
      <c r="A772" s="16" t="n">
        <v>3</v>
      </c>
      <c r="B772" s="16" t="n">
        <v>768</v>
      </c>
      <c r="C772" s="16" t="n">
        <v>2768</v>
      </c>
      <c r="D772" s="17" t="inlineStr">
        <is>
          <t>1908824003</t>
        </is>
      </c>
      <c r="E772" s="17" t="inlineStr">
        <is>
          <t>Bangsamoro Autonomous Region In Muslim Mindanao (BARMM)</t>
        </is>
      </c>
      <c r="F772" s="17" t="inlineStr">
        <is>
          <t>Maguindanao del Sur</t>
        </is>
      </c>
      <c r="G772" s="17" t="inlineStr">
        <is>
          <t>Talayan</t>
        </is>
      </c>
      <c r="H772" s="17" t="inlineStr">
        <is>
          <t>Boboguiron</t>
        </is>
      </c>
      <c r="I772" s="18" t="n">
        <v>17.254552</v>
      </c>
      <c r="J772" s="18" t="n">
        <v>122.229396</v>
      </c>
      <c r="K772" s="17" t="inlineStr">
        <is>
          <t>R</t>
        </is>
      </c>
      <c r="L772" s="11" t="n">
        <v>1076</v>
      </c>
      <c r="M772" s="19" t="n">
        <v>4.7</v>
      </c>
      <c r="N772" s="20">
        <f>INT(L772/M772)</f>
        <v/>
      </c>
      <c r="O772" s="20">
        <f>INT(N772*0.3+0.5)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41.23</v>
      </c>
      <c r="T772" s="19" t="n">
        <v>40.88</v>
      </c>
      <c r="U772" s="17" t="inlineStr">
        <is>
          <t>Tier 2 High GIDA (Score 40.0–49.9)</t>
        </is>
      </c>
      <c r="V772" s="19" t="n">
        <v>69.16</v>
      </c>
      <c r="W772" s="19" t="n">
        <v>48.35</v>
      </c>
      <c r="X772" s="19" t="n">
        <v>69.16</v>
      </c>
      <c r="Y772" s="20">
        <f>ROUND(V772*0.35+W772*0.35+X772*0.30,2)</f>
        <v/>
      </c>
      <c r="Z772" s="24" t="inlineStr">
        <is>
          <t>F - Nearest node and line over 5 km</t>
        </is>
      </c>
      <c r="AA772" s="19" t="n">
        <v>29.44</v>
      </c>
      <c r="AB772" s="19" t="n">
        <v>34.33</v>
      </c>
      <c r="AC772" s="17" t="inlineStr">
        <is>
          <t>Node: IGI003 - PM</t>
        </is>
      </c>
      <c r="AD772" s="17" t="inlineStr">
        <is>
          <t>Remote site candidate: deploy Starlink LEO satellite backhaul or long microwave hop.</t>
        </is>
      </c>
      <c r="AE772" s="16" t="n">
        <v>2768</v>
      </c>
    </row>
    <row r="773">
      <c r="A773" s="16" t="n">
        <v>3</v>
      </c>
      <c r="B773" s="16" t="n">
        <v>769</v>
      </c>
      <c r="C773" s="16" t="n">
        <v>2769</v>
      </c>
      <c r="D773" s="17" t="inlineStr">
        <is>
          <t>0907220026</t>
        </is>
      </c>
      <c r="E773" s="17" t="inlineStr">
        <is>
          <t>Region IX (Zamboanga Peninsula)</t>
        </is>
      </c>
      <c r="F773" s="17" t="inlineStr">
        <is>
          <t>Zamboanga del Norte</t>
        </is>
      </c>
      <c r="G773" s="17" t="inlineStr">
        <is>
          <t>Sirawai</t>
        </is>
      </c>
      <c r="H773" s="17" t="inlineStr">
        <is>
          <t>Pisa Itom</t>
        </is>
      </c>
      <c r="I773" s="18" t="n">
        <v>7.600976999999999</v>
      </c>
      <c r="J773" s="18" t="n">
        <v>122.127459</v>
      </c>
      <c r="K773" s="17" t="inlineStr">
        <is>
          <t>R</t>
        </is>
      </c>
      <c r="L773" s="11" t="n">
        <v>470</v>
      </c>
      <c r="M773" s="19" t="n">
        <v>3.6</v>
      </c>
      <c r="N773" s="20">
        <f>INT(L773/M773)</f>
        <v/>
      </c>
      <c r="O773" s="20">
        <f>INT(N773*0.3+0.5)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30.11</v>
      </c>
      <c r="T773" s="19" t="n">
        <v>20.94</v>
      </c>
      <c r="U773" s="17" t="inlineStr">
        <is>
          <t>Tier 2 High GIDA (Score 40.0–49.9)</t>
        </is>
      </c>
      <c r="V773" s="19" t="n">
        <v>69.16</v>
      </c>
      <c r="W773" s="19" t="n">
        <v>48.35</v>
      </c>
      <c r="X773" s="19" t="n">
        <v>69.16</v>
      </c>
      <c r="Y773" s="20">
        <f>ROUND(V773*0.35+W773*0.35+X773*0.30,2)</f>
        <v/>
      </c>
      <c r="Z773" s="24" t="inlineStr">
        <is>
          <t>F - Nearest node and line over 5 km</t>
        </is>
      </c>
      <c r="AA773" s="19" t="n">
        <v>33.13</v>
      </c>
      <c r="AB773" s="19" t="n">
        <v>26.32</v>
      </c>
      <c r="AC773" s="17" t="inlineStr">
        <is>
          <t>Line: CABLE INSTALLED</t>
        </is>
      </c>
      <c r="AD773" s="17" t="inlineStr">
        <is>
          <t>Remote site candidate: deploy Starlink LEO satellite backhaul or long microwave hop.</t>
        </is>
      </c>
      <c r="AE773" s="16" t="n">
        <v>2769</v>
      </c>
    </row>
    <row r="774">
      <c r="A774" s="16" t="n">
        <v>3</v>
      </c>
      <c r="B774" s="16" t="n">
        <v>770</v>
      </c>
      <c r="C774" s="16" t="n">
        <v>2770</v>
      </c>
      <c r="D774" s="17" t="inlineStr">
        <is>
          <t>1003515002</t>
        </is>
      </c>
      <c r="E774" s="17" t="inlineStr">
        <is>
          <t>Region X (Northern Mindanao)</t>
        </is>
      </c>
      <c r="F774" s="17" t="inlineStr">
        <is>
          <t>Lanao del Norte</t>
        </is>
      </c>
      <c r="G774" s="17" t="inlineStr">
        <is>
          <t>Nunungan</t>
        </is>
      </c>
      <c r="H774" s="17" t="inlineStr">
        <is>
          <t>Bangco</t>
        </is>
      </c>
      <c r="I774" s="18" t="n">
        <v>7.7869272</v>
      </c>
      <c r="J774" s="18" t="n">
        <v>123.9099855</v>
      </c>
      <c r="K774" s="17" t="inlineStr">
        <is>
          <t>R</t>
        </is>
      </c>
      <c r="L774" s="11" t="n">
        <v>767</v>
      </c>
      <c r="M774" s="19" t="n">
        <v>4.2</v>
      </c>
      <c r="N774" s="20">
        <f>INT(L774/M774)</f>
        <v/>
      </c>
      <c r="O774" s="20">
        <f>INT(N774*0.3+0.5)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30.08</v>
      </c>
      <c r="T774" s="19" t="n">
        <v>17.69</v>
      </c>
      <c r="U774" s="17" t="inlineStr">
        <is>
          <t>Tier 2 High GIDA (Score 40.0–49.9)</t>
        </is>
      </c>
      <c r="V774" s="19" t="n">
        <v>69.16</v>
      </c>
      <c r="W774" s="19" t="n">
        <v>48.35</v>
      </c>
      <c r="X774" s="19" t="n">
        <v>69.16</v>
      </c>
      <c r="Y774" s="20">
        <f>ROUND(V774*0.35+W774*0.35+X774*0.30,2)</f>
        <v/>
      </c>
      <c r="Z774" s="24" t="inlineStr">
        <is>
          <t>F - Nearest node and line over 5 km</t>
        </is>
      </c>
      <c r="AA774" s="19" t="n">
        <v>30.98</v>
      </c>
      <c r="AB774" s="19" t="n">
        <v>19.72</v>
      </c>
      <c r="AC774" s="17" t="inlineStr">
        <is>
          <t>Line: ILIGAN - PAGADIAN</t>
        </is>
      </c>
      <c r="AD774" s="17" t="inlineStr">
        <is>
          <t>Remote site candidate: deploy Starlink LEO satellite backhaul or long microwave hop.</t>
        </is>
      </c>
      <c r="AE774" s="16" t="n">
        <v>2770</v>
      </c>
    </row>
    <row r="775">
      <c r="A775" s="16" t="n">
        <v>3</v>
      </c>
      <c r="B775" s="16" t="n">
        <v>771</v>
      </c>
      <c r="C775" s="16" t="n">
        <v>2771</v>
      </c>
      <c r="D775" s="17" t="inlineStr">
        <is>
          <t>1003515005</t>
        </is>
      </c>
      <c r="E775" s="17" t="inlineStr">
        <is>
          <t>Region X (Northern Mindanao)</t>
        </is>
      </c>
      <c r="F775" s="17" t="inlineStr">
        <is>
          <t>Lanao del Norte</t>
        </is>
      </c>
      <c r="G775" s="17" t="inlineStr">
        <is>
          <t>Nunungan</t>
        </is>
      </c>
      <c r="H775" s="17" t="inlineStr">
        <is>
          <t>Dimayon</t>
        </is>
      </c>
      <c r="I775" s="18" t="n">
        <v>7.782314899999999</v>
      </c>
      <c r="J775" s="18" t="n">
        <v>123.8889286</v>
      </c>
      <c r="K775" s="17" t="inlineStr">
        <is>
          <t>R</t>
        </is>
      </c>
      <c r="L775" s="11" t="n">
        <v>821</v>
      </c>
      <c r="M775" s="19" t="n">
        <v>4.2</v>
      </c>
      <c r="N775" s="20">
        <f>INT(L775/M775)</f>
        <v/>
      </c>
      <c r="O775" s="20">
        <f>INT(N775*0.3+0.5)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29.54</v>
      </c>
      <c r="T775" s="19" t="n">
        <v>19.87</v>
      </c>
      <c r="U775" s="17" t="inlineStr">
        <is>
          <t>Tier 2 High GIDA (Score 40.0–49.9)</t>
        </is>
      </c>
      <c r="V775" s="19" t="n">
        <v>69.16</v>
      </c>
      <c r="W775" s="19" t="n">
        <v>48.35</v>
      </c>
      <c r="X775" s="19" t="n">
        <v>69.16</v>
      </c>
      <c r="Y775" s="20">
        <f>ROUND(V775*0.35+W775*0.35+X775*0.30,2)</f>
        <v/>
      </c>
      <c r="Z775" s="24" t="inlineStr">
        <is>
          <t>F - Nearest node and line over 5 km</t>
        </is>
      </c>
      <c r="AA775" s="19" t="n">
        <v>30.62</v>
      </c>
      <c r="AB775" s="19" t="n">
        <v>18.22</v>
      </c>
      <c r="AC775" s="17" t="inlineStr">
        <is>
          <t>Line: ILIGAN - PAGADIAN</t>
        </is>
      </c>
      <c r="AD775" s="17" t="inlineStr">
        <is>
          <t>Remote site candidate: deploy Starlink LEO satellite backhaul or long microwave hop.</t>
        </is>
      </c>
      <c r="AE775" s="16" t="n">
        <v>2771</v>
      </c>
    </row>
    <row r="776">
      <c r="A776" s="16" t="n">
        <v>3</v>
      </c>
      <c r="B776" s="16" t="n">
        <v>772</v>
      </c>
      <c r="C776" s="16" t="n">
        <v>2772</v>
      </c>
      <c r="D776" s="17" t="inlineStr">
        <is>
          <t>1903620035</t>
        </is>
      </c>
      <c r="E776" s="17" t="inlineStr">
        <is>
          <t>Bangsamoro Autonomous Region In Muslim Mindanao (BARMM)</t>
        </is>
      </c>
      <c r="F776" s="17" t="inlineStr">
        <is>
          <t>Lanao del Sur</t>
        </is>
      </c>
      <c r="G776" s="17" t="inlineStr">
        <is>
          <t>Pagayawan</t>
        </is>
      </c>
      <c r="H776" s="17" t="inlineStr">
        <is>
          <t>Padas</t>
        </is>
      </c>
      <c r="I776" s="18" t="n">
        <v>17.253774</v>
      </c>
      <c r="J776" s="18" t="n">
        <v>122.227818</v>
      </c>
      <c r="K776" s="17" t="inlineStr">
        <is>
          <t>R</t>
        </is>
      </c>
      <c r="L776" s="11" t="n">
        <v>1363</v>
      </c>
      <c r="M776" s="19" t="n">
        <v>5.7</v>
      </c>
      <c r="N776" s="20">
        <f>INT(L776/M776)</f>
        <v/>
      </c>
      <c r="O776" s="20">
        <f>INT(N776*0.3+0.5)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29.39</v>
      </c>
      <c r="T776" s="19" t="n">
        <v>34.27</v>
      </c>
      <c r="U776" s="17" t="inlineStr">
        <is>
          <t>Tier 2 High GIDA (Score 40.0–49.9)</t>
        </is>
      </c>
      <c r="V776" s="19" t="n">
        <v>69.16</v>
      </c>
      <c r="W776" s="19" t="n">
        <v>48.35</v>
      </c>
      <c r="X776" s="19" t="n">
        <v>69.16</v>
      </c>
      <c r="Y776" s="20">
        <f>ROUND(V776*0.35+W776*0.35+X776*0.30,2)</f>
        <v/>
      </c>
      <c r="Z776" s="24" t="inlineStr">
        <is>
          <t>F - Nearest node and line over 5 km</t>
        </is>
      </c>
      <c r="AA776" s="19" t="n">
        <v>29.25</v>
      </c>
      <c r="AB776" s="19" t="n">
        <v>34.15</v>
      </c>
      <c r="AC776" s="17" t="inlineStr">
        <is>
          <t>Node: IGI003 - PM</t>
        </is>
      </c>
      <c r="AD776" s="17" t="inlineStr">
        <is>
          <t>Remote site candidate: deploy Starlink LEO satellite backhaul or long microwave hop.</t>
        </is>
      </c>
      <c r="AE776" s="16" t="n">
        <v>2772</v>
      </c>
    </row>
    <row r="777">
      <c r="A777" s="16" t="n">
        <v>3</v>
      </c>
      <c r="B777" s="16" t="n">
        <v>773</v>
      </c>
      <c r="C777" s="16" t="n">
        <v>2773</v>
      </c>
      <c r="D777" s="17" t="inlineStr">
        <is>
          <t>1903628017</t>
        </is>
      </c>
      <c r="E777" s="17" t="inlineStr">
        <is>
          <t>Bangsamoro Autonomous Region In Muslim Mindanao (BARMM)</t>
        </is>
      </c>
      <c r="F777" s="17" t="inlineStr">
        <is>
          <t>Lanao del Sur</t>
        </is>
      </c>
      <c r="G777" s="17" t="inlineStr">
        <is>
          <t>Tubaran</t>
        </is>
      </c>
      <c r="H777" s="17" t="inlineStr">
        <is>
          <t>Guiarong</t>
        </is>
      </c>
      <c r="I777" s="18" t="n">
        <v>17.254767</v>
      </c>
      <c r="J777" s="18" t="n">
        <v>122.228511</v>
      </c>
      <c r="K777" s="17" t="inlineStr">
        <is>
          <t>R</t>
        </is>
      </c>
      <c r="L777" s="11" t="n">
        <v>796</v>
      </c>
      <c r="M777" s="19" t="n">
        <v>5.7</v>
      </c>
      <c r="N777" s="20">
        <f>INT(L777/M777)</f>
        <v/>
      </c>
      <c r="O777" s="20">
        <f>INT(N777*0.3+0.5)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29.45</v>
      </c>
      <c r="T777" s="19" t="n">
        <v>34.54</v>
      </c>
      <c r="U777" s="17" t="inlineStr">
        <is>
          <t>Tier 2 High GIDA (Score 40.0–49.9)</t>
        </is>
      </c>
      <c r="V777" s="19" t="n">
        <v>69.16</v>
      </c>
      <c r="W777" s="19" t="n">
        <v>48.35</v>
      </c>
      <c r="X777" s="19" t="n">
        <v>69.16</v>
      </c>
      <c r="Y777" s="20">
        <f>ROUND(V777*0.35+W777*0.35+X777*0.30,2)</f>
        <v/>
      </c>
      <c r="Z777" s="24" t="inlineStr">
        <is>
          <t>F - Nearest node and line over 5 km</t>
        </is>
      </c>
      <c r="AA777" s="19" t="n">
        <v>29.38</v>
      </c>
      <c r="AB777" s="19" t="n">
        <v>34.25</v>
      </c>
      <c r="AC777" s="17" t="inlineStr">
        <is>
          <t>Node: IGI003 - PM</t>
        </is>
      </c>
      <c r="AD777" s="17" t="inlineStr">
        <is>
          <t>Remote site candidate: deploy Starlink LEO satellite backhaul or long microwave hop.</t>
        </is>
      </c>
      <c r="AE777" s="16" t="n">
        <v>2773</v>
      </c>
    </row>
    <row r="778">
      <c r="A778" s="16" t="n">
        <v>3</v>
      </c>
      <c r="B778" s="16" t="n">
        <v>774</v>
      </c>
      <c r="C778" s="16" t="n">
        <v>2774</v>
      </c>
      <c r="D778" s="17" t="inlineStr">
        <is>
          <t>1900704004</t>
        </is>
      </c>
      <c r="E778" s="17" t="inlineStr">
        <is>
          <t>Bangsamoro Autonomous Region In Muslim Mindanao (BARMM)</t>
        </is>
      </c>
      <c r="F778" s="17" t="inlineStr">
        <is>
          <t>Basilan</t>
        </is>
      </c>
      <c r="G778" s="17" t="inlineStr">
        <is>
          <t>Maluso</t>
        </is>
      </c>
      <c r="H778" s="17" t="inlineStr">
        <is>
          <t>Guanan North</t>
        </is>
      </c>
      <c r="I778" s="18" t="n">
        <v>6.5483</v>
      </c>
      <c r="J778" s="18" t="n">
        <v>121.86597</v>
      </c>
      <c r="K778" s="17" t="inlineStr">
        <is>
          <t>R</t>
        </is>
      </c>
      <c r="L778" s="11" t="n">
        <v>1300</v>
      </c>
      <c r="M778" s="19" t="n">
        <v>5.1</v>
      </c>
      <c r="N778" s="20">
        <f>INT(L778/M778)</f>
        <v/>
      </c>
      <c r="O778" s="20">
        <f>INT(N778*0.3+0.5)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46.34</v>
      </c>
      <c r="T778" s="19" t="n">
        <v>46.33</v>
      </c>
      <c r="U778" s="17" t="inlineStr">
        <is>
          <t>Tier 2 High GIDA (Score 40.0–49.9)</t>
        </is>
      </c>
      <c r="V778" s="19" t="n">
        <v>69.16</v>
      </c>
      <c r="W778" s="19" t="n">
        <v>48.35</v>
      </c>
      <c r="X778" s="19" t="n">
        <v>69.16</v>
      </c>
      <c r="Y778" s="20">
        <f>ROUND(V778*0.35+W778*0.35+X778*0.30,2)</f>
        <v/>
      </c>
      <c r="Z778" s="24" t="inlineStr">
        <is>
          <t>F - Nearest node and line over 5 km</t>
        </is>
      </c>
      <c r="AA778" s="19" t="n">
        <v>46.34</v>
      </c>
      <c r="AB778" s="19" t="n">
        <v>46.33</v>
      </c>
      <c r="AC778" s="17" t="inlineStr">
        <is>
          <t>Line: Untitled Path</t>
        </is>
      </c>
      <c r="AD778" s="17" t="inlineStr">
        <is>
          <t>Remote site candidate: deploy Starlink LEO satellite backhaul or long microwave hop.</t>
        </is>
      </c>
      <c r="AE778" s="16" t="n">
        <v>2774</v>
      </c>
    </row>
    <row r="779">
      <c r="A779" s="16" t="n">
        <v>3</v>
      </c>
      <c r="B779" s="16" t="n">
        <v>775</v>
      </c>
      <c r="C779" s="16" t="n">
        <v>2775</v>
      </c>
      <c r="D779" s="17" t="inlineStr">
        <is>
          <t>1900703031</t>
        </is>
      </c>
      <c r="E779" s="17" t="inlineStr">
        <is>
          <t>Bangsamoro Autonomous Region In Muslim Mindanao (BARMM)</t>
        </is>
      </c>
      <c r="F779" s="17" t="inlineStr">
        <is>
          <t>Basilan</t>
        </is>
      </c>
      <c r="G779" s="17" t="inlineStr">
        <is>
          <t>Lantawan</t>
        </is>
      </c>
      <c r="H779" s="17" t="inlineStr">
        <is>
          <t>Lawi-lawi</t>
        </is>
      </c>
      <c r="I779" s="18" t="n">
        <v>6.5956</v>
      </c>
      <c r="J779" s="18" t="n">
        <v>121.80897</v>
      </c>
      <c r="K779" s="17" t="inlineStr">
        <is>
          <t>R</t>
        </is>
      </c>
      <c r="L779" s="11" t="n">
        <v>1301</v>
      </c>
      <c r="M779" s="19" t="n">
        <v>5.1</v>
      </c>
      <c r="N779" s="20">
        <f>INT(L779/M779)</f>
        <v/>
      </c>
      <c r="O779" s="20">
        <f>INT(N779*0.3+0.5)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45.6</v>
      </c>
      <c r="T779" s="19" t="n">
        <v>45.6</v>
      </c>
      <c r="U779" s="17" t="inlineStr">
        <is>
          <t>Tier 2 High GIDA (Score 40.0–49.9)</t>
        </is>
      </c>
      <c r="V779" s="19" t="n">
        <v>69.16</v>
      </c>
      <c r="W779" s="19" t="n">
        <v>48.35</v>
      </c>
      <c r="X779" s="19" t="n">
        <v>69.16</v>
      </c>
      <c r="Y779" s="20">
        <f>ROUND(V779*0.35+W779*0.35+X779*0.30,2)</f>
        <v/>
      </c>
      <c r="Z779" s="24" t="inlineStr">
        <is>
          <t>F - Nearest node and line over 5 km</t>
        </is>
      </c>
      <c r="AA779" s="19" t="n">
        <v>45.6</v>
      </c>
      <c r="AB779" s="19" t="n">
        <v>45.6</v>
      </c>
      <c r="AC779" s="17" t="inlineStr">
        <is>
          <t>Line: Untitled Path</t>
        </is>
      </c>
      <c r="AD779" s="17" t="inlineStr">
        <is>
          <t>Remote site candidate: deploy Starlink LEO satellite backhaul or long microwave hop.</t>
        </is>
      </c>
      <c r="AE779" s="16" t="n">
        <v>2775</v>
      </c>
    </row>
    <row r="780">
      <c r="A780" s="16" t="n">
        <v>3</v>
      </c>
      <c r="B780" s="16" t="n">
        <v>776</v>
      </c>
      <c r="C780" s="16" t="n">
        <v>2776</v>
      </c>
      <c r="D780" s="17" t="inlineStr">
        <is>
          <t>1900703021</t>
        </is>
      </c>
      <c r="E780" s="17" t="inlineStr">
        <is>
          <t>Bangsamoro Autonomous Region In Muslim Mindanao (BARMM)</t>
        </is>
      </c>
      <c r="F780" s="17" t="inlineStr">
        <is>
          <t>Basilan</t>
        </is>
      </c>
      <c r="G780" s="17" t="inlineStr">
        <is>
          <t>Lantawan</t>
        </is>
      </c>
      <c r="H780" s="17" t="inlineStr">
        <is>
          <t>Suba-an</t>
        </is>
      </c>
      <c r="I780" s="18" t="n">
        <v>6.61603</v>
      </c>
      <c r="J780" s="18" t="n">
        <v>121.81632</v>
      </c>
      <c r="K780" s="17" t="inlineStr">
        <is>
          <t>R</t>
        </is>
      </c>
      <c r="L780" s="11" t="n">
        <v>622</v>
      </c>
      <c r="M780" s="19" t="n">
        <v>5.1</v>
      </c>
      <c r="N780" s="20">
        <f>INT(L780/M780)</f>
        <v/>
      </c>
      <c r="O780" s="20">
        <f>INT(N780*0.3+0.5)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43.35</v>
      </c>
      <c r="T780" s="19" t="n">
        <v>43.34</v>
      </c>
      <c r="U780" s="17" t="inlineStr">
        <is>
          <t>Tier 2 High GIDA (Score 40.0–49.9)</t>
        </is>
      </c>
      <c r="V780" s="19" t="n">
        <v>69.16</v>
      </c>
      <c r="W780" s="19" t="n">
        <v>48.35</v>
      </c>
      <c r="X780" s="19" t="n">
        <v>69.16</v>
      </c>
      <c r="Y780" s="20">
        <f>ROUND(V780*0.35+W780*0.35+X780*0.30,2)</f>
        <v/>
      </c>
      <c r="Z780" s="24" t="inlineStr">
        <is>
          <t>F - Nearest node and line over 5 km</t>
        </is>
      </c>
      <c r="AA780" s="19" t="n">
        <v>43.35</v>
      </c>
      <c r="AB780" s="19" t="n">
        <v>43.34</v>
      </c>
      <c r="AC780" s="17" t="inlineStr">
        <is>
          <t>Line: Untitled Path</t>
        </is>
      </c>
      <c r="AD780" s="17" t="inlineStr">
        <is>
          <t>Remote site candidate: deploy Starlink LEO satellite backhaul or long microwave hop.</t>
        </is>
      </c>
      <c r="AE780" s="16" t="n">
        <v>2776</v>
      </c>
    </row>
    <row r="781">
      <c r="A781" s="16" t="n">
        <v>3</v>
      </c>
      <c r="B781" s="16" t="n">
        <v>777</v>
      </c>
      <c r="C781" s="16" t="n">
        <v>2777</v>
      </c>
      <c r="D781" s="17" t="inlineStr">
        <is>
          <t>1908820006</t>
        </is>
      </c>
      <c r="E781" s="17" t="inlineStr">
        <is>
          <t>Bangsamoro Autonomous Region In Muslim Mindanao (BARMM)</t>
        </is>
      </c>
      <c r="F781" s="17" t="inlineStr">
        <is>
          <t>Maguindanao del Sur</t>
        </is>
      </c>
      <c r="G781" s="17" t="inlineStr">
        <is>
          <t>Shariff Aguak</t>
        </is>
      </c>
      <c r="H781" s="17" t="inlineStr">
        <is>
          <t>Malingao</t>
        </is>
      </c>
      <c r="I781" s="18" t="n">
        <v>17.255068</v>
      </c>
      <c r="J781" s="18" t="n">
        <v>122.229212</v>
      </c>
      <c r="K781" s="17" t="inlineStr">
        <is>
          <t>R</t>
        </is>
      </c>
      <c r="L781" s="11" t="n">
        <v>1043</v>
      </c>
      <c r="M781" s="19" t="n">
        <v>4.7</v>
      </c>
      <c r="N781" s="20">
        <f>INT(L781/M781)</f>
        <v/>
      </c>
      <c r="O781" s="20">
        <f>INT(N781*0.3+0.5)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42.38</v>
      </c>
      <c r="T781" s="19" t="n">
        <v>51.68</v>
      </c>
      <c r="U781" s="17" t="inlineStr">
        <is>
          <t>Tier 2 High GIDA (Score 40.0–49.9)</t>
        </is>
      </c>
      <c r="V781" s="19" t="n">
        <v>69.16</v>
      </c>
      <c r="W781" s="19" t="n">
        <v>48.35</v>
      </c>
      <c r="X781" s="19" t="n">
        <v>69.16</v>
      </c>
      <c r="Y781" s="20">
        <f>ROUND(V781*0.35+W781*0.35+X781*0.30,2)</f>
        <v/>
      </c>
      <c r="Z781" s="24" t="inlineStr">
        <is>
          <t>F - Nearest node and line over 5 km</t>
        </is>
      </c>
      <c r="AA781" s="19" t="n">
        <v>29.46</v>
      </c>
      <c r="AB781" s="19" t="n">
        <v>34.33</v>
      </c>
      <c r="AC781" s="17" t="inlineStr">
        <is>
          <t>Node: IGI003 - PM</t>
        </is>
      </c>
      <c r="AD781" s="17" t="inlineStr">
        <is>
          <t>Remote site candidate: deploy Starlink LEO satellite backhaul or long microwave hop.</t>
        </is>
      </c>
      <c r="AE781" s="16" t="n">
        <v>2777</v>
      </c>
    </row>
    <row r="782">
      <c r="A782" s="16" t="n">
        <v>3</v>
      </c>
      <c r="B782" s="16" t="n">
        <v>778</v>
      </c>
      <c r="C782" s="16" t="n">
        <v>2778</v>
      </c>
      <c r="D782" s="17" t="inlineStr">
        <is>
          <t>1380606053</t>
        </is>
      </c>
      <c r="E782" s="17" t="inlineStr">
        <is>
          <t>National Capital Region (NCR)</t>
        </is>
      </c>
      <c r="F782" s="17" t="inlineStr">
        <is>
          <t>First District (Not a Province)</t>
        </is>
      </c>
      <c r="G782" s="17" t="inlineStr">
        <is>
          <t>City of Manila</t>
        </is>
      </c>
      <c r="H782" s="17" t="inlineStr">
        <is>
          <t>Barangay 447</t>
        </is>
      </c>
      <c r="I782" s="18" t="n">
        <v>14.606334</v>
      </c>
      <c r="J782" s="18" t="n">
        <v>120.996236</v>
      </c>
      <c r="K782" s="17" t="inlineStr">
        <is>
          <t>U</t>
        </is>
      </c>
      <c r="L782" s="11" t="n">
        <v>1498</v>
      </c>
      <c r="M782" s="19" t="n">
        <v>3.9</v>
      </c>
      <c r="N782" s="20">
        <f>INT(L782/M782)</f>
        <v/>
      </c>
      <c r="O782" s="20">
        <f>INT(N782*0.3+0.5)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37.9</v>
      </c>
      <c r="T782" s="19" t="n">
        <v>36.3</v>
      </c>
      <c r="U782" s="17" t="inlineStr">
        <is>
          <t>Tier 2 High GIDA (Score 40.0–49.9)</t>
        </is>
      </c>
      <c r="V782" s="19" t="n">
        <v>69.16</v>
      </c>
      <c r="W782" s="19" t="n">
        <v>48.35</v>
      </c>
      <c r="X782" s="19" t="n">
        <v>69.16</v>
      </c>
      <c r="Y782" s="20">
        <f>ROUND(V782*0.35+W782*0.35+X782*0.30,2)</f>
        <v/>
      </c>
      <c r="Z782" s="25" t="inlineStr">
        <is>
          <t>B - Node 0.5-1 km</t>
        </is>
      </c>
      <c r="AA782" s="19" t="n">
        <v>0.65</v>
      </c>
      <c r="AB782" s="19" t="n">
        <v>0</v>
      </c>
      <c r="AC782" s="17" t="inlineStr">
        <is>
          <t>Line: Aerial 24C</t>
        </is>
      </c>
      <c r="AD782" s="17" t="inlineStr">
        <is>
          <t>Short node lateral candidate; confirm port/fiber capacity, access and route.</t>
        </is>
      </c>
      <c r="AE782" s="16" t="n">
        <v>2778</v>
      </c>
    </row>
    <row r="783">
      <c r="A783" s="16" t="n">
        <v>3</v>
      </c>
      <c r="B783" s="16" t="n">
        <v>779</v>
      </c>
      <c r="C783" s="16" t="n">
        <v>2779</v>
      </c>
      <c r="D783" s="17" t="inlineStr">
        <is>
          <t>1900703026</t>
        </is>
      </c>
      <c r="E783" s="17" t="inlineStr">
        <is>
          <t>Bangsamoro Autonomous Region In Muslim Mindanao (BARMM)</t>
        </is>
      </c>
      <c r="F783" s="17" t="inlineStr">
        <is>
          <t>Basilan</t>
        </is>
      </c>
      <c r="G783" s="17" t="inlineStr">
        <is>
          <t>Lantawan</t>
        </is>
      </c>
      <c r="H783" s="17" t="inlineStr">
        <is>
          <t>Calugusan</t>
        </is>
      </c>
      <c r="I783" s="18" t="n">
        <v>6.824176</v>
      </c>
      <c r="J783" s="18" t="n">
        <v>121.54524</v>
      </c>
      <c r="K783" s="17" t="inlineStr">
        <is>
          <t>R</t>
        </is>
      </c>
      <c r="L783" s="11" t="n">
        <v>963</v>
      </c>
      <c r="M783" s="19" t="n">
        <v>5.1</v>
      </c>
      <c r="N783" s="20">
        <f>INT(L783/M783)</f>
        <v/>
      </c>
      <c r="O783" s="20">
        <f>INT(N783*0.3+0.5)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61.96</v>
      </c>
      <c r="T783" s="19" t="n">
        <v>57.13</v>
      </c>
      <c r="U783" s="17" t="inlineStr">
        <is>
          <t>Tier 2 High GIDA (Score 40.0–49.9)</t>
        </is>
      </c>
      <c r="V783" s="19" t="n">
        <v>69.16</v>
      </c>
      <c r="W783" s="19" t="n">
        <v>48.35</v>
      </c>
      <c r="X783" s="19" t="n">
        <v>69.16</v>
      </c>
      <c r="Y783" s="20">
        <f>ROUND(V783*0.35+W783*0.35+X783*0.30,2)</f>
        <v/>
      </c>
      <c r="Z783" s="24" t="inlineStr">
        <is>
          <t>F - Nearest node and line over 5 km</t>
        </is>
      </c>
      <c r="AA783" s="19" t="n">
        <v>59.13</v>
      </c>
      <c r="AB783" s="19" t="n">
        <v>59.13</v>
      </c>
      <c r="AC783" s="17" t="inlineStr">
        <is>
          <t>Line: Untitled Path</t>
        </is>
      </c>
      <c r="AD783" s="17" t="inlineStr">
        <is>
          <t>Remote site candidate: deploy Starlink LEO satellite backhaul or long microwave hop.</t>
        </is>
      </c>
      <c r="AE783" s="16" t="n">
        <v>2779</v>
      </c>
    </row>
    <row r="784">
      <c r="A784" s="16" t="n">
        <v>3</v>
      </c>
      <c r="B784" s="16" t="n">
        <v>780</v>
      </c>
      <c r="C784" s="16" t="n">
        <v>2780</v>
      </c>
      <c r="D784" s="17" t="inlineStr">
        <is>
          <t>1380606231</t>
        </is>
      </c>
      <c r="E784" s="17" t="inlineStr">
        <is>
          <t>National Capital Region (NCR)</t>
        </is>
      </c>
      <c r="F784" s="17" t="inlineStr">
        <is>
          <t>First District (Not a Province)</t>
        </is>
      </c>
      <c r="G784" s="17" t="inlineStr">
        <is>
          <t>City of Manila</t>
        </is>
      </c>
      <c r="H784" s="17" t="inlineStr">
        <is>
          <t>Barangay 624</t>
        </is>
      </c>
      <c r="I784" s="18" t="n">
        <v>14.58968</v>
      </c>
      <c r="J784" s="18" t="n">
        <v>121.017486</v>
      </c>
      <c r="K784" s="17" t="inlineStr">
        <is>
          <t>U</t>
        </is>
      </c>
      <c r="L784" s="11" t="n">
        <v>1472</v>
      </c>
      <c r="M784" s="19" t="n">
        <v>3.9</v>
      </c>
      <c r="N784" s="20">
        <f>INT(L784/M784)</f>
        <v/>
      </c>
      <c r="O784" s="20">
        <f>INT(N784*0.3+0.5)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6</v>
      </c>
      <c r="T784" s="19" t="n">
        <v>13.98</v>
      </c>
      <c r="U784" s="17" t="inlineStr">
        <is>
          <t>Tier 2 High GIDA (Score 40.0–49.9)</t>
        </is>
      </c>
      <c r="V784" s="19" t="n">
        <v>69.16</v>
      </c>
      <c r="W784" s="19" t="n">
        <v>48.35</v>
      </c>
      <c r="X784" s="19" t="n">
        <v>69.16</v>
      </c>
      <c r="Y784" s="20">
        <f>ROUND(V784*0.35+W784*0.35+X784*0.30,2)</f>
        <v/>
      </c>
      <c r="Z784" s="22" t="inlineStr">
        <is>
          <t>C - Line within 0.5 km; node over 1 km</t>
        </is>
      </c>
      <c r="AA784" s="19" t="n">
        <v>1.32</v>
      </c>
      <c r="AB784" s="19" t="n">
        <v>0.43</v>
      </c>
      <c r="AC784" s="17" t="inlineStr">
        <is>
          <t>Line: Aerial 24C</t>
        </is>
      </c>
      <c r="AD784" s="17" t="inlineStr">
        <is>
          <t>Splice closure / line-tap survey candidate; locate closure and confirm splicing/capacity.</t>
        </is>
      </c>
      <c r="AE784" s="16" t="n">
        <v>2780</v>
      </c>
    </row>
    <row r="785">
      <c r="A785" s="16" t="n">
        <v>3</v>
      </c>
      <c r="B785" s="16" t="n">
        <v>781</v>
      </c>
      <c r="C785" s="16" t="n">
        <v>2781</v>
      </c>
      <c r="D785" s="17" t="inlineStr">
        <is>
          <t>1380611039</t>
        </is>
      </c>
      <c r="E785" s="17" t="inlineStr">
        <is>
          <t>National Capital Region (NCR)</t>
        </is>
      </c>
      <c r="F785" s="17" t="inlineStr">
        <is>
          <t>First District (Not a Province)</t>
        </is>
      </c>
      <c r="G785" s="17" t="inlineStr">
        <is>
          <t>City of Manila</t>
        </is>
      </c>
      <c r="H785" s="17" t="inlineStr">
        <is>
          <t>Barangay 824</t>
        </is>
      </c>
      <c r="I785" s="18" t="n">
        <v>14.581613</v>
      </c>
      <c r="J785" s="18" t="n">
        <v>121.000411</v>
      </c>
      <c r="K785" s="17" t="inlineStr">
        <is>
          <t>U</t>
        </is>
      </c>
      <c r="L785" s="11" t="n">
        <v>1342</v>
      </c>
      <c r="M785" s="19" t="n">
        <v>3.9</v>
      </c>
      <c r="N785" s="20">
        <f>INT(L785/M785)</f>
        <v/>
      </c>
      <c r="O785" s="20">
        <f>INT(N785*0.3+0.5)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66.33</v>
      </c>
      <c r="T785" s="19" t="n">
        <v>75.52</v>
      </c>
      <c r="U785" s="17" t="inlineStr">
        <is>
          <t>Tier 2 High GIDA (Score 40.0–49.9)</t>
        </is>
      </c>
      <c r="V785" s="19" t="n">
        <v>69.15000000000001</v>
      </c>
      <c r="W785" s="19" t="n">
        <v>48.35</v>
      </c>
      <c r="X785" s="19" t="n">
        <v>69.15000000000001</v>
      </c>
      <c r="Y785" s="20">
        <f>ROUND(V785*0.35+W785*0.35+X785*0.30,2)</f>
        <v/>
      </c>
      <c r="Z785" s="25" t="inlineStr">
        <is>
          <t>A - Node within 0.5 km</t>
        </is>
      </c>
      <c r="AA785" s="19" t="n">
        <v>0.4</v>
      </c>
      <c r="AB785" s="19" t="n">
        <v>0.3</v>
      </c>
      <c r="AC785" s="17" t="inlineStr">
        <is>
          <t>Line: Aerial 24C</t>
        </is>
      </c>
      <c r="AD785" s="17" t="inlineStr">
        <is>
          <t>First survey candidate: confirm node handoff, spare capacity and short route; co-location not established.</t>
        </is>
      </c>
      <c r="AE785" s="16" t="n">
        <v>2781</v>
      </c>
    </row>
    <row r="786">
      <c r="A786" s="16" t="n">
        <v>3</v>
      </c>
      <c r="B786" s="16" t="n">
        <v>782</v>
      </c>
      <c r="C786" s="16" t="n">
        <v>2782</v>
      </c>
      <c r="D786" s="17" t="inlineStr">
        <is>
          <t>1900709016</t>
        </is>
      </c>
      <c r="E786" s="17" t="inlineStr">
        <is>
          <t>Bangsamoro Autonomous Region In Muslim Mindanao (BARMM)</t>
        </is>
      </c>
      <c r="F786" s="17" t="inlineStr">
        <is>
          <t>Basilan</t>
        </is>
      </c>
      <c r="G786" s="17" t="inlineStr">
        <is>
          <t>Al-Barka</t>
        </is>
      </c>
      <c r="H786" s="17" t="inlineStr">
        <is>
          <t>Sangkahan</t>
        </is>
      </c>
      <c r="I786" s="18" t="n">
        <v>6.47328</v>
      </c>
      <c r="J786" s="18" t="n">
        <v>122.15118</v>
      </c>
      <c r="K786" s="17" t="inlineStr">
        <is>
          <t>R</t>
        </is>
      </c>
      <c r="L786" s="11" t="n">
        <v>1392</v>
      </c>
      <c r="M786" s="19" t="n">
        <v>5.1</v>
      </c>
      <c r="N786" s="20">
        <f>INT(L786/M786)</f>
        <v/>
      </c>
      <c r="O786" s="20">
        <f>INT(N786*0.3+0.5)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28.38</v>
      </c>
      <c r="T786" s="19" t="n">
        <v>21.28</v>
      </c>
      <c r="U786" s="17" t="inlineStr">
        <is>
          <t>Tier 2 High GIDA (Score 40.0–49.9)</t>
        </is>
      </c>
      <c r="V786" s="19" t="n">
        <v>69.15000000000001</v>
      </c>
      <c r="W786" s="19" t="n">
        <v>48.35</v>
      </c>
      <c r="X786" s="19" t="n">
        <v>69.15000000000001</v>
      </c>
      <c r="Y786" s="20">
        <f>ROUND(V786*0.35+W786*0.35+X786*0.30,2)</f>
        <v/>
      </c>
      <c r="Z786" s="24" t="inlineStr">
        <is>
          <t>F - Nearest node and line over 5 km</t>
        </is>
      </c>
      <c r="AA786" s="19" t="n">
        <v>49.35</v>
      </c>
      <c r="AB786" s="19" t="n">
        <v>49.34</v>
      </c>
      <c r="AC786" s="17" t="inlineStr">
        <is>
          <t>Line: Untitled Path</t>
        </is>
      </c>
      <c r="AD786" s="17" t="inlineStr">
        <is>
          <t>Remote site candidate: deploy Starlink LEO satellite backhaul or long microwave hop.</t>
        </is>
      </c>
      <c r="AE786" s="16" t="n">
        <v>2782</v>
      </c>
    </row>
    <row r="787">
      <c r="A787" s="16" t="n">
        <v>3</v>
      </c>
      <c r="B787" s="16" t="n">
        <v>783</v>
      </c>
      <c r="C787" s="16" t="n">
        <v>2783</v>
      </c>
      <c r="D787" s="17" t="inlineStr">
        <is>
          <t>1903620045</t>
        </is>
      </c>
      <c r="E787" s="17" t="inlineStr">
        <is>
          <t>Bangsamoro Autonomous Region In Muslim Mindanao (BARMM)</t>
        </is>
      </c>
      <c r="F787" s="17" t="inlineStr">
        <is>
          <t>Lanao del Sur</t>
        </is>
      </c>
      <c r="G787" s="17" t="inlineStr">
        <is>
          <t>Pagayawan</t>
        </is>
      </c>
      <c r="H787" s="17" t="inlineStr">
        <is>
          <t>Rangiran</t>
        </is>
      </c>
      <c r="I787" s="18" t="n">
        <v>17.254665</v>
      </c>
      <c r="J787" s="18" t="n">
        <v>122.228609</v>
      </c>
      <c r="K787" s="17" t="inlineStr">
        <is>
          <t>R</t>
        </is>
      </c>
      <c r="L787" s="11" t="n">
        <v>862</v>
      </c>
      <c r="M787" s="19" t="n">
        <v>5.7</v>
      </c>
      <c r="N787" s="20">
        <f>INT(L787/M787)</f>
        <v/>
      </c>
      <c r="O787" s="20">
        <f>INT(N787*0.3+0.5)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28.89</v>
      </c>
      <c r="T787" s="19" t="n">
        <v>33.62</v>
      </c>
      <c r="U787" s="17" t="inlineStr">
        <is>
          <t>Tier 2 High GIDA (Score 40.0–49.9)</t>
        </is>
      </c>
      <c r="V787" s="19" t="n">
        <v>69.15000000000001</v>
      </c>
      <c r="W787" s="19" t="n">
        <v>48.35</v>
      </c>
      <c r="X787" s="19" t="n">
        <v>69.15000000000001</v>
      </c>
      <c r="Y787" s="20">
        <f>ROUND(V787*0.35+W787*0.35+X787*0.30,2)</f>
        <v/>
      </c>
      <c r="Z787" s="24" t="inlineStr">
        <is>
          <t>F - Nearest node and line over 5 km</t>
        </is>
      </c>
      <c r="AA787" s="19" t="n">
        <v>29.38</v>
      </c>
      <c r="AB787" s="19" t="n">
        <v>34.26</v>
      </c>
      <c r="AC787" s="17" t="inlineStr">
        <is>
          <t>Node: IGI003 - PM</t>
        </is>
      </c>
      <c r="AD787" s="17" t="inlineStr">
        <is>
          <t>Remote site candidate: deploy Starlink LEO satellite backhaul or long microwave hop.</t>
        </is>
      </c>
      <c r="AE787" s="16" t="n">
        <v>2783</v>
      </c>
    </row>
    <row r="788">
      <c r="A788" s="16" t="n">
        <v>3</v>
      </c>
      <c r="B788" s="16" t="n">
        <v>784</v>
      </c>
      <c r="C788" s="16" t="n">
        <v>2784</v>
      </c>
      <c r="D788" s="17" t="inlineStr">
        <is>
          <t>0806007041</t>
        </is>
      </c>
      <c r="E788" s="17" t="inlineStr">
        <is>
          <t>Region VIII (Eastern Visayas)</t>
        </is>
      </c>
      <c r="F788" s="17" t="inlineStr">
        <is>
          <t>Samar</t>
        </is>
      </c>
      <c r="G788" s="17" t="inlineStr">
        <is>
          <t>Gandara</t>
        </is>
      </c>
      <c r="H788" s="17" t="inlineStr">
        <is>
          <t>Hinayagan</t>
        </is>
      </c>
      <c r="I788" s="18" t="n">
        <v>12.12975</v>
      </c>
      <c r="J788" s="18" t="n">
        <v>124.8392</v>
      </c>
      <c r="K788" s="17" t="inlineStr">
        <is>
          <t>R</t>
        </is>
      </c>
      <c r="L788" s="11" t="n">
        <v>376</v>
      </c>
      <c r="M788" s="19" t="n">
        <v>4.1</v>
      </c>
      <c r="N788" s="20">
        <f>INT(L788/M788)</f>
        <v/>
      </c>
      <c r="O788" s="20">
        <f>INT(N788*0.3+0.5)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93.72</v>
      </c>
      <c r="T788" s="19" t="n">
        <v>93.69</v>
      </c>
      <c r="U788" s="17" t="inlineStr">
        <is>
          <t>Tier 2 High GIDA (Score 40.0–49.9)</t>
        </is>
      </c>
      <c r="V788" s="19" t="n">
        <v>69.15000000000001</v>
      </c>
      <c r="W788" s="19" t="n">
        <v>48.35</v>
      </c>
      <c r="X788" s="19" t="n">
        <v>69.15000000000001</v>
      </c>
      <c r="Y788" s="20">
        <f>ROUND(V788*0.35+W788*0.35+X788*0.30,2)</f>
        <v/>
      </c>
      <c r="Z788" s="24" t="inlineStr">
        <is>
          <t>F - Nearest node and line over 5 km</t>
        </is>
      </c>
      <c r="AA788" s="19" t="n">
        <v>93.72</v>
      </c>
      <c r="AB788" s="19" t="n">
        <v>93.69</v>
      </c>
      <c r="AC788" s="17" t="inlineStr">
        <is>
          <t>Line: CAPOOCAN - TACLOBAN</t>
        </is>
      </c>
      <c r="AD788" s="17" t="inlineStr">
        <is>
          <t>Remote site candidate: deploy Starlink LEO satellite backhaul or long microwave hop.</t>
        </is>
      </c>
      <c r="AE788" s="16" t="n">
        <v>2784</v>
      </c>
    </row>
    <row r="789">
      <c r="A789" s="16" t="n">
        <v>3</v>
      </c>
      <c r="B789" s="16" t="n">
        <v>785</v>
      </c>
      <c r="C789" s="16" t="n">
        <v>2785</v>
      </c>
      <c r="D789" s="17" t="inlineStr">
        <is>
          <t>1381100096</t>
        </is>
      </c>
      <c r="E789" s="17" t="inlineStr">
        <is>
          <t>National Capital Region (NCR)</t>
        </is>
      </c>
      <c r="F789" s="17" t="inlineStr">
        <is>
          <t>Fourth District (Not a Province)</t>
        </is>
      </c>
      <c r="G789" s="17" t="inlineStr">
        <is>
          <t>Pasay City</t>
        </is>
      </c>
      <c r="H789" s="17" t="inlineStr">
        <is>
          <t>Barangay 96</t>
        </is>
      </c>
      <c r="I789" s="18" t="n">
        <v>14.538718</v>
      </c>
      <c r="J789" s="18" t="n">
        <v>121.001797</v>
      </c>
      <c r="K789" s="17" t="inlineStr">
        <is>
          <t>U</t>
        </is>
      </c>
      <c r="L789" s="11" t="n">
        <v>849</v>
      </c>
      <c r="M789" s="19" t="n">
        <v>3.4</v>
      </c>
      <c r="N789" s="20">
        <f>INT(L789/M789)</f>
        <v/>
      </c>
      <c r="O789" s="20">
        <f>INT(N789*0.3+0.5)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15.42</v>
      </c>
      <c r="T789" s="19" t="n">
        <v>15.5</v>
      </c>
      <c r="U789" s="17" t="inlineStr">
        <is>
          <t>Tier 2 High GIDA (Score 40.0–49.9)</t>
        </is>
      </c>
      <c r="V789" s="19" t="n">
        <v>69.15000000000001</v>
      </c>
      <c r="W789" s="19" t="n">
        <v>48.34</v>
      </c>
      <c r="X789" s="19" t="n">
        <v>69.15000000000001</v>
      </c>
      <c r="Y789" s="20">
        <f>ROUND(V789*0.35+W789*0.35+X789*0.30,2)</f>
        <v/>
      </c>
      <c r="Z789" s="22" t="inlineStr">
        <is>
          <t>C - Line within 0.5 km; node over 1 km</t>
        </is>
      </c>
      <c r="AA789" s="19" t="n">
        <v>1.02</v>
      </c>
      <c r="AB789" s="19" t="n">
        <v>0.11</v>
      </c>
      <c r="AC789" s="17" t="inlineStr">
        <is>
          <t>Line: UG 288C via Y-Duct</t>
        </is>
      </c>
      <c r="AD789" s="17" t="inlineStr">
        <is>
          <t>Splice closure / line-tap survey candidate; locate closure and confirm splicing/capacity.</t>
        </is>
      </c>
      <c r="AE789" s="16" t="n">
        <v>2785</v>
      </c>
    </row>
    <row r="790">
      <c r="A790" s="16" t="n">
        <v>3</v>
      </c>
      <c r="B790" s="16" t="n">
        <v>786</v>
      </c>
      <c r="C790" s="16" t="n">
        <v>2786</v>
      </c>
      <c r="D790" s="17" t="inlineStr">
        <is>
          <t>1380606211</t>
        </is>
      </c>
      <c r="E790" s="17" t="inlineStr">
        <is>
          <t>National Capital Region (NCR)</t>
        </is>
      </c>
      <c r="F790" s="17" t="inlineStr">
        <is>
          <t>First District (Not a Province)</t>
        </is>
      </c>
      <c r="G790" s="17" t="inlineStr">
        <is>
          <t>City of Manila</t>
        </is>
      </c>
      <c r="H790" s="17" t="inlineStr">
        <is>
          <t>Barangay 604</t>
        </is>
      </c>
      <c r="I790" s="18" t="n">
        <v>14.593687</v>
      </c>
      <c r="J790" s="18" t="n">
        <v>121.0155</v>
      </c>
      <c r="K790" s="17" t="inlineStr">
        <is>
          <t>U</t>
        </is>
      </c>
      <c r="L790" s="11" t="n">
        <v>1522</v>
      </c>
      <c r="M790" s="19" t="n">
        <v>3.9</v>
      </c>
      <c r="N790" s="20">
        <f>INT(L790/M790)</f>
        <v/>
      </c>
      <c r="O790" s="20">
        <f>INT(N790*0.3+0.5)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21.89</v>
      </c>
      <c r="T790" s="19" t="n">
        <v>20.52</v>
      </c>
      <c r="U790" s="17" t="inlineStr">
        <is>
          <t>Tier 2 High GIDA (Score 40.0–49.9)</t>
        </is>
      </c>
      <c r="V790" s="19" t="n">
        <v>69.15000000000001</v>
      </c>
      <c r="W790" s="19" t="n">
        <v>48.34</v>
      </c>
      <c r="X790" s="19" t="n">
        <v>69.15000000000001</v>
      </c>
      <c r="Y790" s="20">
        <f>ROUND(V790*0.35+W790*0.35+X790*0.30,2)</f>
        <v/>
      </c>
      <c r="Z790" s="23" t="inlineStr">
        <is>
          <t>D - Other node or line within 3 km</t>
        </is>
      </c>
      <c r="AA790" s="19" t="n">
        <v>1.5</v>
      </c>
      <c r="AB790" s="19" t="n">
        <v>0.9</v>
      </c>
      <c r="AC790" s="17" t="inlineStr">
        <is>
          <t>Line: Aerial 24C</t>
        </is>
      </c>
      <c r="AD790" s="17" t="inlineStr">
        <is>
          <t>Route options survey candidate: compare actual node lateral with approved line tap.</t>
        </is>
      </c>
      <c r="AE790" s="16" t="n">
        <v>2786</v>
      </c>
    </row>
    <row r="791">
      <c r="A791" s="16" t="n">
        <v>3</v>
      </c>
      <c r="B791" s="16" t="n">
        <v>787</v>
      </c>
      <c r="C791" s="16" t="n">
        <v>2787</v>
      </c>
      <c r="D791" s="17" t="inlineStr">
        <is>
          <t>1900712005</t>
        </is>
      </c>
      <c r="E791" s="17" t="inlineStr">
        <is>
          <t>Bangsamoro Autonomous Region In Muslim Mindanao (BARMM)</t>
        </is>
      </c>
      <c r="F791" s="17" t="inlineStr">
        <is>
          <t>Basilan</t>
        </is>
      </c>
      <c r="G791" s="17" t="inlineStr">
        <is>
          <t>Hadji Muhtamad</t>
        </is>
      </c>
      <c r="H791" s="17" t="inlineStr">
        <is>
          <t>Mananggal</t>
        </is>
      </c>
      <c r="I791" s="18" t="n">
        <v>6.659813900000001</v>
      </c>
      <c r="J791" s="18" t="n">
        <v>121.5876644</v>
      </c>
      <c r="K791" s="17" t="inlineStr">
        <is>
          <t>R</t>
        </is>
      </c>
      <c r="L791" s="11" t="n">
        <v>1278</v>
      </c>
      <c r="M791" s="19" t="n">
        <v>5.1</v>
      </c>
      <c r="N791" s="20">
        <f>INT(L791/M791)</f>
        <v/>
      </c>
      <c r="O791" s="20">
        <f>INT(N791*0.3+0.5)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56.81</v>
      </c>
      <c r="T791" s="19" t="n">
        <v>56.81</v>
      </c>
      <c r="U791" s="17" t="inlineStr">
        <is>
          <t>Tier 2 High GIDA (Score 40.0–49.9)</t>
        </is>
      </c>
      <c r="V791" s="19" t="n">
        <v>69.15000000000001</v>
      </c>
      <c r="W791" s="19" t="n">
        <v>48.34</v>
      </c>
      <c r="X791" s="19" t="n">
        <v>69.15000000000001</v>
      </c>
      <c r="Y791" s="20">
        <f>ROUND(V791*0.35+W791*0.35+X791*0.30,2)</f>
        <v/>
      </c>
      <c r="Z791" s="24" t="inlineStr">
        <is>
          <t>F - Nearest node and line over 5 km</t>
        </is>
      </c>
      <c r="AA791" s="19" t="n">
        <v>60.47</v>
      </c>
      <c r="AB791" s="19" t="n">
        <v>60.47</v>
      </c>
      <c r="AC791" s="17" t="inlineStr">
        <is>
          <t>Line: Untitled Path</t>
        </is>
      </c>
      <c r="AD791" s="17" t="inlineStr">
        <is>
          <t>Remote site candidate: deploy Starlink LEO satellite backhaul or long microwave hop.</t>
        </is>
      </c>
      <c r="AE791" s="16" t="n">
        <v>2787</v>
      </c>
    </row>
    <row r="792">
      <c r="A792" s="16" t="n">
        <v>3</v>
      </c>
      <c r="B792" s="16" t="n">
        <v>788</v>
      </c>
      <c r="C792" s="16" t="n">
        <v>2788</v>
      </c>
      <c r="D792" s="17" t="inlineStr">
        <is>
          <t>PH0002788</t>
        </is>
      </c>
      <c r="E792" s="17" t="inlineStr">
        <is>
          <t>BARMM (LaMa+SGA)</t>
        </is>
      </c>
      <c r="F792" s="17" t="inlineStr">
        <is>
          <t>Maguindanao del Norte</t>
        </is>
      </c>
      <c r="G792" s="17" t="inlineStr">
        <is>
          <t>Cotabato City</t>
        </is>
      </c>
      <c r="H792" s="17" t="inlineStr">
        <is>
          <t>Rosary Heights IV</t>
        </is>
      </c>
      <c r="I792" s="18" t="n">
        <v>7.213134</v>
      </c>
      <c r="J792" s="18" t="n">
        <v>124.245595</v>
      </c>
      <c r="K792" s="17" t="inlineStr">
        <is>
          <t>R</t>
        </is>
      </c>
      <c r="L792" s="11" t="n">
        <v>2279</v>
      </c>
      <c r="M792" s="19" t="n">
        <v>3.8</v>
      </c>
      <c r="N792" s="20">
        <f>INT(L792/M792)</f>
        <v/>
      </c>
      <c r="O792" s="20">
        <f>INT(N792*0.3+0.5)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60.82</v>
      </c>
      <c r="T792" s="19" t="n">
        <v>59.89</v>
      </c>
      <c r="U792" s="17" t="inlineStr">
        <is>
          <t>Tier 2 High GIDA (Score 40.0–49.9)</t>
        </is>
      </c>
      <c r="V792" s="19" t="n">
        <v>69.15000000000001</v>
      </c>
      <c r="W792" s="19" t="n">
        <v>48.34</v>
      </c>
      <c r="X792" s="19" t="n">
        <v>69.15000000000001</v>
      </c>
      <c r="Y792" s="20">
        <f>ROUND(V792*0.35+W792*0.35+X792*0.30,2)</f>
        <v/>
      </c>
      <c r="Z792" s="24" t="inlineStr">
        <is>
          <t>F - Nearest node and line over 5 km</t>
        </is>
      </c>
      <c r="AA792" s="19" t="n">
        <v>60.82</v>
      </c>
      <c r="AB792" s="19" t="n">
        <v>59.85</v>
      </c>
      <c r="AC792" s="17" t="inlineStr">
        <is>
          <t>Line: MATALAM - CARMEN</t>
        </is>
      </c>
      <c r="AD792" s="17" t="inlineStr">
        <is>
          <t>Remote site candidate: deploy Starlink LEO satellite backhaul or long microwave hop.</t>
        </is>
      </c>
      <c r="AE792" s="16" t="n">
        <v>2788</v>
      </c>
    </row>
    <row r="793">
      <c r="A793" s="16" t="n">
        <v>3</v>
      </c>
      <c r="B793" s="16" t="n">
        <v>789</v>
      </c>
      <c r="C793" s="16" t="n">
        <v>2789</v>
      </c>
      <c r="D793" s="17" t="inlineStr">
        <is>
          <t>1900703004</t>
        </is>
      </c>
      <c r="E793" s="17" t="inlineStr">
        <is>
          <t>Bangsamoro Autonomous Region In Muslim Mindanao (BARMM)</t>
        </is>
      </c>
      <c r="F793" s="17" t="inlineStr">
        <is>
          <t>Basilan</t>
        </is>
      </c>
      <c r="G793" s="17" t="inlineStr">
        <is>
          <t>Lantawan</t>
        </is>
      </c>
      <c r="H793" s="17" t="inlineStr">
        <is>
          <t>Bulanza</t>
        </is>
      </c>
      <c r="I793" s="18" t="n">
        <v>6.6495495</v>
      </c>
      <c r="J793" s="18" t="n">
        <v>121.8702244</v>
      </c>
      <c r="K793" s="17" t="inlineStr">
        <is>
          <t>R</t>
        </is>
      </c>
      <c r="L793" s="11" t="n">
        <v>1099</v>
      </c>
      <c r="M793" s="19" t="n">
        <v>5.1</v>
      </c>
      <c r="N793" s="20">
        <f>INT(L793/M793)</f>
        <v/>
      </c>
      <c r="O793" s="20">
        <f>INT(N793*0.3+0.5)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36.69</v>
      </c>
      <c r="T793" s="19" t="n">
        <v>36.68</v>
      </c>
      <c r="U793" s="17" t="inlineStr">
        <is>
          <t>Tier 2 High GIDA (Score 40.0–49.9)</t>
        </is>
      </c>
      <c r="V793" s="19" t="n">
        <v>69.15000000000001</v>
      </c>
      <c r="W793" s="19" t="n">
        <v>48.34</v>
      </c>
      <c r="X793" s="19" t="n">
        <v>69.15000000000001</v>
      </c>
      <c r="Y793" s="20">
        <f>ROUND(V793*0.35+W793*0.35+X793*0.30,2)</f>
        <v/>
      </c>
      <c r="Z793" s="24" t="inlineStr">
        <is>
          <t>F - Nearest node and line over 5 km</t>
        </is>
      </c>
      <c r="AA793" s="19" t="n">
        <v>36.69</v>
      </c>
      <c r="AB793" s="19" t="n">
        <v>36.68</v>
      </c>
      <c r="AC793" s="17" t="inlineStr">
        <is>
          <t>Line: Untitled Path</t>
        </is>
      </c>
      <c r="AD793" s="17" t="inlineStr">
        <is>
          <t>Remote site candidate: deploy Starlink LEO satellite backhaul or long microwave hop.</t>
        </is>
      </c>
      <c r="AE793" s="16" t="n">
        <v>2789</v>
      </c>
    </row>
    <row r="794">
      <c r="A794" s="16" t="n">
        <v>3</v>
      </c>
      <c r="B794" s="16" t="n">
        <v>790</v>
      </c>
      <c r="C794" s="16" t="n">
        <v>2790</v>
      </c>
      <c r="D794" s="17" t="inlineStr">
        <is>
          <t>0806007076</t>
        </is>
      </c>
      <c r="E794" s="17" t="inlineStr">
        <is>
          <t>Region VIII (Eastern Visayas)</t>
        </is>
      </c>
      <c r="F794" s="17" t="inlineStr">
        <is>
          <t>Samar</t>
        </is>
      </c>
      <c r="G794" s="17" t="inlineStr">
        <is>
          <t>Gandara</t>
        </is>
      </c>
      <c r="H794" s="17" t="inlineStr">
        <is>
          <t>San Isidro</t>
        </is>
      </c>
      <c r="I794" s="18" t="n">
        <v>12.12776</v>
      </c>
      <c r="J794" s="18" t="n">
        <v>124.82331</v>
      </c>
      <c r="K794" s="17" t="inlineStr">
        <is>
          <t>R</t>
        </is>
      </c>
      <c r="L794" s="11" t="n">
        <v>426</v>
      </c>
      <c r="M794" s="19" t="n">
        <v>4.1</v>
      </c>
      <c r="N794" s="20">
        <f>INT(L794/M794)</f>
        <v/>
      </c>
      <c r="O794" s="20">
        <f>INT(N794*0.3+0.5)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93.22</v>
      </c>
      <c r="T794" s="19" t="n">
        <v>93.18000000000001</v>
      </c>
      <c r="U794" s="17" t="inlineStr">
        <is>
          <t>Tier 2 High GIDA (Score 40.0–49.9)</t>
        </is>
      </c>
      <c r="V794" s="19" t="n">
        <v>69.15000000000001</v>
      </c>
      <c r="W794" s="19" t="n">
        <v>48.34</v>
      </c>
      <c r="X794" s="19" t="n">
        <v>69.15000000000001</v>
      </c>
      <c r="Y794" s="20">
        <f>ROUND(V794*0.35+W794*0.35+X794*0.30,2)</f>
        <v/>
      </c>
      <c r="Z794" s="24" t="inlineStr">
        <is>
          <t>F - Nearest node and line over 5 km</t>
        </is>
      </c>
      <c r="AA794" s="19" t="n">
        <v>93.22</v>
      </c>
      <c r="AB794" s="19" t="n">
        <v>93.18000000000001</v>
      </c>
      <c r="AC794" s="17" t="inlineStr">
        <is>
          <t>Line: CAPOOCAN - TACLOBAN</t>
        </is>
      </c>
      <c r="AD794" s="17" t="inlineStr">
        <is>
          <t>Remote site candidate: deploy Starlink LEO satellite backhaul or long microwave hop.</t>
        </is>
      </c>
      <c r="AE794" s="16" t="n">
        <v>2790</v>
      </c>
    </row>
    <row r="795">
      <c r="A795" s="16" t="n">
        <v>3</v>
      </c>
      <c r="B795" s="16" t="n">
        <v>791</v>
      </c>
      <c r="C795" s="16" t="n">
        <v>2791</v>
      </c>
      <c r="D795" s="17" t="inlineStr">
        <is>
          <t>PH0002791</t>
        </is>
      </c>
      <c r="E795" s="17" t="inlineStr">
        <is>
          <t>NCR</t>
        </is>
      </c>
      <c r="F795" s="17" t="inlineStr">
        <is>
          <t>Metro Manila</t>
        </is>
      </c>
      <c r="G795" s="17" t="inlineStr">
        <is>
          <t>Caloocan City</t>
        </is>
      </c>
      <c r="H795" s="17" t="inlineStr">
        <is>
          <t>Barangay 153</t>
        </is>
      </c>
      <c r="I795" s="18" t="n">
        <v>14.6279783</v>
      </c>
      <c r="J795" s="18" t="n">
        <v>120.9773685</v>
      </c>
      <c r="K795" s="17" t="inlineStr">
        <is>
          <t>R</t>
        </is>
      </c>
      <c r="L795" s="11" t="n">
        <v>2279</v>
      </c>
      <c r="M795" s="19" t="n">
        <v>3.8</v>
      </c>
      <c r="N795" s="20">
        <f>INT(L795/M795)</f>
        <v/>
      </c>
      <c r="O795" s="20">
        <f>INT(N795*0.3+0.5)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35.28</v>
      </c>
      <c r="T795" s="19" t="n">
        <v>69.25</v>
      </c>
      <c r="U795" s="17" t="inlineStr">
        <is>
          <t>Tier 2 High GIDA (Score 40.0–49.9)</t>
        </is>
      </c>
      <c r="V795" s="19" t="n">
        <v>69.15000000000001</v>
      </c>
      <c r="W795" s="19" t="n">
        <v>48.34</v>
      </c>
      <c r="X795" s="19" t="n">
        <v>69.15000000000001</v>
      </c>
      <c r="Y795" s="20">
        <f>ROUND(V795*0.35+W795*0.35+X795*0.30,2)</f>
        <v/>
      </c>
      <c r="Z795" s="25" t="inlineStr">
        <is>
          <t>A - Node within 0.5 km</t>
        </is>
      </c>
      <c r="AA795" s="19" t="n">
        <v>0.45</v>
      </c>
      <c r="AB795" s="19" t="n">
        <v>0.14</v>
      </c>
      <c r="AC795" s="17" t="inlineStr">
        <is>
          <t>Line: UG 144C via Y-Duct</t>
        </is>
      </c>
      <c r="AD795" s="17" t="inlineStr">
        <is>
          <t>First survey candidate: confirm node handoff, spare capacity and short route; co-location not established.</t>
        </is>
      </c>
      <c r="AE795" s="16" t="n">
        <v>2791</v>
      </c>
    </row>
    <row r="796">
      <c r="A796" s="16" t="n">
        <v>3</v>
      </c>
      <c r="B796" s="16" t="n">
        <v>792</v>
      </c>
      <c r="C796" s="16" t="n">
        <v>2792</v>
      </c>
      <c r="D796" s="17" t="inlineStr">
        <is>
          <t>1900703037</t>
        </is>
      </c>
      <c r="E796" s="17" t="inlineStr">
        <is>
          <t>Bangsamoro Autonomous Region In Muslim Mindanao (BARMM)</t>
        </is>
      </c>
      <c r="F796" s="17" t="inlineStr">
        <is>
          <t>Basilan</t>
        </is>
      </c>
      <c r="G796" s="17" t="inlineStr">
        <is>
          <t>Lantawan</t>
        </is>
      </c>
      <c r="H796" s="17" t="inlineStr">
        <is>
          <t>Calayan</t>
        </is>
      </c>
      <c r="I796" s="18" t="n">
        <v>6.5877</v>
      </c>
      <c r="J796" s="18" t="n">
        <v>121.84588</v>
      </c>
      <c r="K796" s="17" t="inlineStr">
        <is>
          <t>R</t>
        </is>
      </c>
      <c r="L796" s="11" t="n">
        <v>710</v>
      </c>
      <c r="M796" s="19" t="n">
        <v>5.1</v>
      </c>
      <c r="N796" s="20">
        <f>INT(L796/M796)</f>
        <v/>
      </c>
      <c r="O796" s="20">
        <f>INT(N796*0.3+0.5)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43.82</v>
      </c>
      <c r="T796" s="19" t="n">
        <v>43.82</v>
      </c>
      <c r="U796" s="17" t="inlineStr">
        <is>
          <t>Tier 2 High GIDA (Score 40.0–49.9)</t>
        </is>
      </c>
      <c r="V796" s="19" t="n">
        <v>69.15000000000001</v>
      </c>
      <c r="W796" s="19" t="n">
        <v>48.34</v>
      </c>
      <c r="X796" s="19" t="n">
        <v>69.15000000000001</v>
      </c>
      <c r="Y796" s="20">
        <f>ROUND(V796*0.35+W796*0.35+X796*0.30,2)</f>
        <v/>
      </c>
      <c r="Z796" s="24" t="inlineStr">
        <is>
          <t>F - Nearest node and line over 5 km</t>
        </is>
      </c>
      <c r="AA796" s="19" t="n">
        <v>43.82</v>
      </c>
      <c r="AB796" s="19" t="n">
        <v>43.82</v>
      </c>
      <c r="AC796" s="17" t="inlineStr">
        <is>
          <t>Line: Untitled Path</t>
        </is>
      </c>
      <c r="AD796" s="17" t="inlineStr">
        <is>
          <t>Remote site candidate: deploy Starlink LEO satellite backhaul or long microwave hop.</t>
        </is>
      </c>
      <c r="AE796" s="16" t="n">
        <v>2792</v>
      </c>
    </row>
    <row r="797">
      <c r="A797" s="16" t="n">
        <v>3</v>
      </c>
      <c r="B797" s="16" t="n">
        <v>793</v>
      </c>
      <c r="C797" s="16" t="n">
        <v>2793</v>
      </c>
      <c r="D797" s="17" t="inlineStr">
        <is>
          <t>0806007035</t>
        </is>
      </c>
      <c r="E797" s="17" t="inlineStr">
        <is>
          <t>Region VIII (Eastern Visayas)</t>
        </is>
      </c>
      <c r="F797" s="17" t="inlineStr">
        <is>
          <t>Samar</t>
        </is>
      </c>
      <c r="G797" s="17" t="inlineStr">
        <is>
          <t>Gandara</t>
        </is>
      </c>
      <c r="H797" s="17" t="inlineStr">
        <is>
          <t>Giaboc</t>
        </is>
      </c>
      <c r="I797" s="18" t="n">
        <v>12.12092</v>
      </c>
      <c r="J797" s="18" t="n">
        <v>124.84035</v>
      </c>
      <c r="K797" s="17" t="inlineStr">
        <is>
          <t>R</t>
        </is>
      </c>
      <c r="L797" s="11" t="n">
        <v>211</v>
      </c>
      <c r="M797" s="19" t="n">
        <v>4.1</v>
      </c>
      <c r="N797" s="20">
        <f>INT(L797/M797)</f>
        <v/>
      </c>
      <c r="O797" s="20">
        <f>INT(N797*0.3+0.5)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92.78</v>
      </c>
      <c r="T797" s="19" t="n">
        <v>92.73999999999999</v>
      </c>
      <c r="U797" s="17" t="inlineStr">
        <is>
          <t>Tier 2 High GIDA (Score 40.0–49.9)</t>
        </is>
      </c>
      <c r="V797" s="19" t="n">
        <v>69.15000000000001</v>
      </c>
      <c r="W797" s="19" t="n">
        <v>48.34</v>
      </c>
      <c r="X797" s="19" t="n">
        <v>69.15000000000001</v>
      </c>
      <c r="Y797" s="20">
        <f>ROUND(V797*0.35+W797*0.35+X797*0.30,2)</f>
        <v/>
      </c>
      <c r="Z797" s="24" t="inlineStr">
        <is>
          <t>F - Nearest node and line over 5 km</t>
        </is>
      </c>
      <c r="AA797" s="19" t="n">
        <v>92.78</v>
      </c>
      <c r="AB797" s="19" t="n">
        <v>92.73999999999999</v>
      </c>
      <c r="AC797" s="17" t="inlineStr">
        <is>
          <t>Line: CAPOOCAN - TACLOBAN</t>
        </is>
      </c>
      <c r="AD797" s="17" t="inlineStr">
        <is>
          <t>Remote site candidate: deploy Starlink LEO satellite backhaul or long microwave hop.</t>
        </is>
      </c>
      <c r="AE797" s="16" t="n">
        <v>2793</v>
      </c>
    </row>
    <row r="798">
      <c r="A798" s="16" t="n">
        <v>3</v>
      </c>
      <c r="B798" s="16" t="n">
        <v>794</v>
      </c>
      <c r="C798" s="16" t="n">
        <v>2794</v>
      </c>
      <c r="D798" s="17" t="inlineStr">
        <is>
          <t>PH0002794</t>
        </is>
      </c>
      <c r="E798" s="17" t="inlineStr">
        <is>
          <t>XI</t>
        </is>
      </c>
      <c r="F798" s="17" t="inlineStr">
        <is>
          <t>Davao Del Sur</t>
        </is>
      </c>
      <c r="G798" s="17" t="inlineStr">
        <is>
          <t>Davao City</t>
        </is>
      </c>
      <c r="H798" s="17" t="inlineStr">
        <is>
          <t>Barangay 4-A (Pob.)</t>
        </is>
      </c>
      <c r="I798" s="18" t="n">
        <v>7.070659</v>
      </c>
      <c r="J798" s="18" t="n">
        <v>125.609934</v>
      </c>
      <c r="K798" s="17" t="inlineStr">
        <is>
          <t>R</t>
        </is>
      </c>
      <c r="L798" s="11" t="n">
        <v>2280</v>
      </c>
      <c r="M798" s="19" t="n">
        <v>3.4</v>
      </c>
      <c r="N798" s="20">
        <f>INT(L798/M798)</f>
        <v/>
      </c>
      <c r="O798" s="20">
        <f>INT(N798*0.3+0.5)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0.41</v>
      </c>
      <c r="T798" s="19" t="n">
        <v>0.3</v>
      </c>
      <c r="U798" s="17" t="inlineStr">
        <is>
          <t>Tier 2 High GIDA (Score 40.0–49.9)</t>
        </is>
      </c>
      <c r="V798" s="19" t="n">
        <v>69.15000000000001</v>
      </c>
      <c r="W798" s="19" t="n">
        <v>48.34</v>
      </c>
      <c r="X798" s="19" t="n">
        <v>69.15000000000001</v>
      </c>
      <c r="Y798" s="20">
        <f>ROUND(V798*0.35+W798*0.35+X798*0.30,2)</f>
        <v/>
      </c>
      <c r="Z798" s="25" t="inlineStr">
        <is>
          <t>A - Node within 0.5 km</t>
        </is>
      </c>
      <c r="AA798" s="19" t="n">
        <v>0.41</v>
      </c>
      <c r="AB798" s="19" t="n">
        <v>0.31</v>
      </c>
      <c r="AC798" s="17" t="inlineStr">
        <is>
          <t>Line: DAVAO CITY - TRENTO</t>
        </is>
      </c>
      <c r="AD798" s="17" t="inlineStr">
        <is>
          <t>First survey candidate: confirm node handoff, spare capacity and short route; co-location not established.</t>
        </is>
      </c>
      <c r="AE798" s="16" t="n">
        <v>2794</v>
      </c>
    </row>
    <row r="799">
      <c r="A799" s="16" t="n">
        <v>3</v>
      </c>
      <c r="B799" s="16" t="n">
        <v>795</v>
      </c>
      <c r="C799" s="16" t="n">
        <v>2795</v>
      </c>
      <c r="D799" s="17" t="inlineStr">
        <is>
          <t>1900703036</t>
        </is>
      </c>
      <c r="E799" s="17" t="inlineStr">
        <is>
          <t>Bangsamoro Autonomous Region In Muslim Mindanao (BARMM)</t>
        </is>
      </c>
      <c r="F799" s="17" t="inlineStr">
        <is>
          <t>Basilan</t>
        </is>
      </c>
      <c r="G799" s="17" t="inlineStr">
        <is>
          <t>Lantawan</t>
        </is>
      </c>
      <c r="H799" s="17" t="inlineStr">
        <is>
          <t>Luuk-Maluha</t>
        </is>
      </c>
      <c r="I799" s="18" t="n">
        <v>6.6670384</v>
      </c>
      <c r="J799" s="18" t="n">
        <v>121.8698531</v>
      </c>
      <c r="K799" s="17" t="inlineStr">
        <is>
          <t>R</t>
        </is>
      </c>
      <c r="L799" s="11" t="n">
        <v>1462</v>
      </c>
      <c r="M799" s="19" t="n">
        <v>5.1</v>
      </c>
      <c r="N799" s="20">
        <f>INT(L799/M799)</f>
        <v/>
      </c>
      <c r="O799" s="20">
        <f>INT(N799*0.3+0.5)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61.15</v>
      </c>
      <c r="T799" s="19" t="n">
        <v>56.07</v>
      </c>
      <c r="U799" s="17" t="inlineStr">
        <is>
          <t>Tier 2 High GIDA (Score 40.0–49.9)</t>
        </is>
      </c>
      <c r="V799" s="19" t="n">
        <v>69.15000000000001</v>
      </c>
      <c r="W799" s="19" t="n">
        <v>48.34</v>
      </c>
      <c r="X799" s="19" t="n">
        <v>69.15000000000001</v>
      </c>
      <c r="Y799" s="20">
        <f>ROUND(V799*0.35+W799*0.35+X799*0.30,2)</f>
        <v/>
      </c>
      <c r="Z799" s="24" t="inlineStr">
        <is>
          <t>F - Nearest node and line over 5 km</t>
        </is>
      </c>
      <c r="AA799" s="19" t="n">
        <v>35.2</v>
      </c>
      <c r="AB799" s="19" t="n">
        <v>35.19</v>
      </c>
      <c r="AC799" s="17" t="inlineStr">
        <is>
          <t>Line: Untitled Path</t>
        </is>
      </c>
      <c r="AD799" s="17" t="inlineStr">
        <is>
          <t>Remote site candidate: deploy Starlink LEO satellite backhaul or long microwave hop.</t>
        </is>
      </c>
      <c r="AE799" s="16" t="n">
        <v>2795</v>
      </c>
    </row>
    <row r="800">
      <c r="A800" s="16" t="n">
        <v>3</v>
      </c>
      <c r="B800" s="16" t="n">
        <v>796</v>
      </c>
      <c r="C800" s="16" t="n">
        <v>2796</v>
      </c>
      <c r="D800" s="17" t="inlineStr">
        <is>
          <t>1381300063</t>
        </is>
      </c>
      <c r="E800" s="17" t="inlineStr">
        <is>
          <t>National Capital Region (NCR)</t>
        </is>
      </c>
      <c r="F800" s="17" t="inlineStr">
        <is>
          <t>Second District (Not a Province)</t>
        </is>
      </c>
      <c r="G800" s="17" t="inlineStr">
        <is>
          <t>Quezon City</t>
        </is>
      </c>
      <c r="H800" s="17" t="inlineStr">
        <is>
          <t>Masagana</t>
        </is>
      </c>
      <c r="I800" s="18" t="n">
        <v>9.229791000000001</v>
      </c>
      <c r="J800" s="18" t="n">
        <v>117.996473</v>
      </c>
      <c r="K800" s="17" t="inlineStr">
        <is>
          <t>U</t>
        </is>
      </c>
      <c r="L800" s="11" t="n">
        <v>4341</v>
      </c>
      <c r="M800" s="19" t="n">
        <v>3.8</v>
      </c>
      <c r="N800" s="20">
        <f>INT(L800/M800)</f>
        <v/>
      </c>
      <c r="O800" s="20">
        <f>INT(N800*0.3+0.5)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1.09</v>
      </c>
      <c r="T800" s="19" t="n">
        <v>0.31</v>
      </c>
      <c r="U800" s="17" t="inlineStr">
        <is>
          <t>Tier 2 High GIDA (Score 40.0–49.9)</t>
        </is>
      </c>
      <c r="V800" s="19" t="n">
        <v>69.15000000000001</v>
      </c>
      <c r="W800" s="19" t="n">
        <v>48.34</v>
      </c>
      <c r="X800" s="19" t="n">
        <v>69.15000000000001</v>
      </c>
      <c r="Y800" s="20">
        <f>ROUND(V800*0.35+W800*0.35+X800*0.30,2)</f>
        <v/>
      </c>
      <c r="Z800" s="24" t="inlineStr">
        <is>
          <t>F - Nearest node and line over 5 km</t>
        </is>
      </c>
      <c r="AA800" s="19" t="n">
        <v>98.8</v>
      </c>
      <c r="AB800" s="19" t="n">
        <v>100.81</v>
      </c>
      <c r="AC800" s="17" t="inlineStr">
        <is>
          <t>Node: PPW002 - TYPE 3</t>
        </is>
      </c>
      <c r="AD800" s="17" t="inlineStr">
        <is>
          <t>Remote site candidate: deploy Starlink LEO satellite backhaul or long microwave hop.</t>
        </is>
      </c>
      <c r="AE800" s="16" t="n">
        <v>2796</v>
      </c>
    </row>
    <row r="801">
      <c r="A801" s="16" t="n">
        <v>3</v>
      </c>
      <c r="B801" s="16" t="n">
        <v>797</v>
      </c>
      <c r="C801" s="16" t="n">
        <v>2797</v>
      </c>
      <c r="D801" s="17" t="inlineStr">
        <is>
          <t>0806007091</t>
        </is>
      </c>
      <c r="E801" s="17" t="inlineStr">
        <is>
          <t>Region VIII (Eastern Visayas)</t>
        </is>
      </c>
      <c r="F801" s="17" t="inlineStr">
        <is>
          <t>Samar</t>
        </is>
      </c>
      <c r="G801" s="17" t="inlineStr">
        <is>
          <t>Gandara</t>
        </is>
      </c>
      <c r="H801" s="17" t="inlineStr">
        <is>
          <t>Tigbawon</t>
        </is>
      </c>
      <c r="I801" s="18" t="n">
        <v>12.09269</v>
      </c>
      <c r="J801" s="18" t="n">
        <v>124.84237</v>
      </c>
      <c r="K801" s="17" t="inlineStr">
        <is>
          <t>R</t>
        </is>
      </c>
      <c r="L801" s="11" t="n">
        <v>250</v>
      </c>
      <c r="M801" s="19" t="n">
        <v>4.1</v>
      </c>
      <c r="N801" s="20">
        <f>INT(L801/M801)</f>
        <v/>
      </c>
      <c r="O801" s="20">
        <f>INT(N801*0.3+0.5)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85.01000000000001</v>
      </c>
      <c r="T801" s="19" t="n">
        <v>84.98</v>
      </c>
      <c r="U801" s="17" t="inlineStr">
        <is>
          <t>Tier 2 High GIDA (Score 40.0–49.9)</t>
        </is>
      </c>
      <c r="V801" s="19" t="n">
        <v>69.15000000000001</v>
      </c>
      <c r="W801" s="19" t="n">
        <v>48.34</v>
      </c>
      <c r="X801" s="19" t="n">
        <v>69.15000000000001</v>
      </c>
      <c r="Y801" s="20">
        <f>ROUND(V801*0.35+W801*0.35+X801*0.30,2)</f>
        <v/>
      </c>
      <c r="Z801" s="24" t="inlineStr">
        <is>
          <t>F - Nearest node and line over 5 km</t>
        </is>
      </c>
      <c r="AA801" s="19" t="n">
        <v>89.73</v>
      </c>
      <c r="AB801" s="19" t="n">
        <v>89.69</v>
      </c>
      <c r="AC801" s="17" t="inlineStr">
        <is>
          <t>Line: CAPOOCAN - TACLOBAN</t>
        </is>
      </c>
      <c r="AD801" s="17" t="inlineStr">
        <is>
          <t>Remote site candidate: deploy Starlink LEO satellite backhaul or long microwave hop.</t>
        </is>
      </c>
      <c r="AE801" s="16" t="n">
        <v>2797</v>
      </c>
    </row>
    <row r="802">
      <c r="A802" s="16" t="n">
        <v>3</v>
      </c>
      <c r="B802" s="16" t="n">
        <v>798</v>
      </c>
      <c r="C802" s="16" t="n">
        <v>2798</v>
      </c>
      <c r="D802" s="17" t="inlineStr">
        <is>
          <t>1900703029</t>
        </is>
      </c>
      <c r="E802" s="17" t="inlineStr">
        <is>
          <t>Bangsamoro Autonomous Region In Muslim Mindanao (BARMM)</t>
        </is>
      </c>
      <c r="F802" s="17" t="inlineStr">
        <is>
          <t>Basilan</t>
        </is>
      </c>
      <c r="G802" s="17" t="inlineStr">
        <is>
          <t>Lantawan</t>
        </is>
      </c>
      <c r="H802" s="17" t="inlineStr">
        <is>
          <t>Landugan</t>
        </is>
      </c>
      <c r="I802" s="18" t="n">
        <v>6.5905483</v>
      </c>
      <c r="J802" s="18" t="n">
        <v>121.8317722</v>
      </c>
      <c r="K802" s="17" t="inlineStr">
        <is>
          <t>R</t>
        </is>
      </c>
      <c r="L802" s="11" t="n">
        <v>811</v>
      </c>
      <c r="M802" s="19" t="n">
        <v>5.1</v>
      </c>
      <c r="N802" s="20">
        <f>INT(L802/M802)</f>
        <v/>
      </c>
      <c r="O802" s="20">
        <f>INT(N802*0.3+0.5)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44.48</v>
      </c>
      <c r="T802" s="19" t="n">
        <v>44.48</v>
      </c>
      <c r="U802" s="17" t="inlineStr">
        <is>
          <t>Tier 2 High GIDA (Score 40.0–49.9)</t>
        </is>
      </c>
      <c r="V802" s="19" t="n">
        <v>69.15000000000001</v>
      </c>
      <c r="W802" s="19" t="n">
        <v>48.34</v>
      </c>
      <c r="X802" s="19" t="n">
        <v>69.15000000000001</v>
      </c>
      <c r="Y802" s="20">
        <f>ROUND(V802*0.35+W802*0.35+X802*0.30,2)</f>
        <v/>
      </c>
      <c r="Z802" s="24" t="inlineStr">
        <is>
          <t>F - Nearest node and line over 5 km</t>
        </is>
      </c>
      <c r="AA802" s="19" t="n">
        <v>44.48</v>
      </c>
      <c r="AB802" s="19" t="n">
        <v>44.48</v>
      </c>
      <c r="AC802" s="17" t="inlineStr">
        <is>
          <t>Line: Untitled Path</t>
        </is>
      </c>
      <c r="AD802" s="17" t="inlineStr">
        <is>
          <t>Remote site candidate: deploy Starlink LEO satellite backhaul or long microwave hop.</t>
        </is>
      </c>
      <c r="AE802" s="16" t="n">
        <v>2798</v>
      </c>
    </row>
    <row r="803">
      <c r="A803" s="16" t="n">
        <v>3</v>
      </c>
      <c r="B803" s="16" t="n">
        <v>799</v>
      </c>
      <c r="C803" s="16" t="n">
        <v>2799</v>
      </c>
      <c r="D803" s="17" t="inlineStr">
        <is>
          <t>1381100068</t>
        </is>
      </c>
      <c r="E803" s="17" t="inlineStr">
        <is>
          <t>National Capital Region (NCR)</t>
        </is>
      </c>
      <c r="F803" s="17" t="inlineStr">
        <is>
          <t>Fourth District (Not a Province)</t>
        </is>
      </c>
      <c r="G803" s="17" t="inlineStr">
        <is>
          <t>Pasay City</t>
        </is>
      </c>
      <c r="H803" s="17" t="inlineStr">
        <is>
          <t>Barangay 68</t>
        </is>
      </c>
      <c r="I803" s="18" t="n">
        <v>14.545769</v>
      </c>
      <c r="J803" s="18" t="n">
        <v>120.997068</v>
      </c>
      <c r="K803" s="17" t="inlineStr">
        <is>
          <t>U</t>
        </is>
      </c>
      <c r="L803" s="11" t="n">
        <v>876</v>
      </c>
      <c r="M803" s="19" t="n">
        <v>3.4</v>
      </c>
      <c r="N803" s="20">
        <f>INT(L803/M803)</f>
        <v/>
      </c>
      <c r="O803" s="20">
        <f>INT(N803*0.3+0.5)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3.25</v>
      </c>
      <c r="T803" s="19" t="n">
        <v>2.89</v>
      </c>
      <c r="U803" s="17" t="inlineStr">
        <is>
          <t>Tier 2 High GIDA (Score 40.0–49.9)</t>
        </is>
      </c>
      <c r="V803" s="19" t="n">
        <v>69.15000000000001</v>
      </c>
      <c r="W803" s="19" t="n">
        <v>48.34</v>
      </c>
      <c r="X803" s="19" t="n">
        <v>69.15000000000001</v>
      </c>
      <c r="Y803" s="20">
        <f>ROUND(V803*0.35+W803*0.35+X803*0.30,2)</f>
        <v/>
      </c>
      <c r="Z803" s="25" t="inlineStr">
        <is>
          <t>A - Node within 0.5 km</t>
        </is>
      </c>
      <c r="AA803" s="19" t="n">
        <v>0.32</v>
      </c>
      <c r="AB803" s="19" t="n">
        <v>0.21</v>
      </c>
      <c r="AC803" s="17" t="inlineStr">
        <is>
          <t>Line: PSG001 RELIANCE TO NCC001</t>
        </is>
      </c>
      <c r="AD803" s="17" t="inlineStr">
        <is>
          <t>First survey candidate: confirm node handoff, spare capacity and short route; co-location not established.</t>
        </is>
      </c>
      <c r="AE803" s="16" t="n">
        <v>2799</v>
      </c>
    </row>
    <row r="804">
      <c r="A804" s="16" t="n">
        <v>3</v>
      </c>
      <c r="B804" s="16" t="n">
        <v>800</v>
      </c>
      <c r="C804" s="16" t="n">
        <v>2800</v>
      </c>
      <c r="D804" s="17" t="inlineStr">
        <is>
          <t>0907220010</t>
        </is>
      </c>
      <c r="E804" s="17" t="inlineStr">
        <is>
          <t>Region IX (Zamboanga Peninsula)</t>
        </is>
      </c>
      <c r="F804" s="17" t="inlineStr">
        <is>
          <t>Zamboanga del Norte</t>
        </is>
      </c>
      <c r="G804" s="17" t="inlineStr">
        <is>
          <t>Sirawai</t>
        </is>
      </c>
      <c r="H804" s="17" t="inlineStr">
        <is>
          <t>Danganon</t>
        </is>
      </c>
      <c r="I804" s="18" t="n">
        <v>7.587047</v>
      </c>
      <c r="J804" s="18" t="n">
        <v>122.139075</v>
      </c>
      <c r="K804" s="17" t="inlineStr">
        <is>
          <t>R</t>
        </is>
      </c>
      <c r="L804" s="11" t="n">
        <v>638</v>
      </c>
      <c r="M804" s="19" t="n">
        <v>3.6</v>
      </c>
      <c r="N804" s="20">
        <f>INT(L804/M804)</f>
        <v/>
      </c>
      <c r="O804" s="20">
        <f>INT(N804*0.3+0.5)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31.89</v>
      </c>
      <c r="T804" s="19" t="n">
        <v>24.6</v>
      </c>
      <c r="U804" s="17" t="inlineStr">
        <is>
          <t>Tier 2 High GIDA (Score 40.0–49.9)</t>
        </is>
      </c>
      <c r="V804" s="19" t="n">
        <v>69.15000000000001</v>
      </c>
      <c r="W804" s="19" t="n">
        <v>48.34</v>
      </c>
      <c r="X804" s="19" t="n">
        <v>69.15000000000001</v>
      </c>
      <c r="Y804" s="20">
        <f>ROUND(V804*0.35+W804*0.35+X804*0.30,2)</f>
        <v/>
      </c>
      <c r="Z804" s="24" t="inlineStr">
        <is>
          <t>F - Nearest node and line over 5 km</t>
        </is>
      </c>
      <c r="AA804" s="19" t="n">
        <v>31.89</v>
      </c>
      <c r="AB804" s="19" t="n">
        <v>24.48</v>
      </c>
      <c r="AC804" s="17" t="inlineStr">
        <is>
          <t>Line: CABLE INSTALLED</t>
        </is>
      </c>
      <c r="AD804" s="17" t="inlineStr">
        <is>
          <t>Remote site candidate: deploy Starlink LEO satellite backhaul or long microwave hop.</t>
        </is>
      </c>
      <c r="AE804" s="16" t="n">
        <v>2800</v>
      </c>
    </row>
    <row r="805">
      <c r="A805" s="16" t="n">
        <v>3</v>
      </c>
      <c r="B805" s="16" t="n">
        <v>801</v>
      </c>
      <c r="C805" s="16" t="n">
        <v>2801</v>
      </c>
      <c r="D805" s="17" t="inlineStr">
        <is>
          <t>PH0002801</t>
        </is>
      </c>
      <c r="E805" s="17" t="inlineStr">
        <is>
          <t>VII</t>
        </is>
      </c>
      <c r="F805" s="17" t="inlineStr">
        <is>
          <t>Cebu</t>
        </is>
      </c>
      <c r="G805" s="17" t="inlineStr">
        <is>
          <t>Talisay City</t>
        </is>
      </c>
      <c r="H805" s="17" t="inlineStr">
        <is>
          <t>Tangke</t>
        </is>
      </c>
      <c r="I805" s="18" t="n">
        <v>10.25054</v>
      </c>
      <c r="J805" s="18" t="n">
        <v>123.859372</v>
      </c>
      <c r="K805" s="17" t="inlineStr">
        <is>
          <t>R</t>
        </is>
      </c>
      <c r="L805" s="11" t="n">
        <v>2250</v>
      </c>
      <c r="M805" s="19" t="n">
        <v>3.8</v>
      </c>
      <c r="N805" s="20">
        <f>INT(L805/M805)</f>
        <v/>
      </c>
      <c r="O805" s="20">
        <f>INT(N805*0.3+0.5)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8.300000000000001</v>
      </c>
      <c r="T805" s="19" t="n">
        <v>11.1</v>
      </c>
      <c r="U805" s="17" t="inlineStr">
        <is>
          <t>Tier 2 High GIDA (Score 40.0–49.9)</t>
        </is>
      </c>
      <c r="V805" s="19" t="n">
        <v>69.14</v>
      </c>
      <c r="W805" s="19" t="n">
        <v>48.34</v>
      </c>
      <c r="X805" s="19" t="n">
        <v>69.14</v>
      </c>
      <c r="Y805" s="20">
        <f>ROUND(V805*0.35+W805*0.35+X805*0.30,2)</f>
        <v/>
      </c>
      <c r="Z805" s="22" t="inlineStr">
        <is>
          <t>C - Line within 0.5 km; node over 1 km</t>
        </is>
      </c>
      <c r="AA805" s="19" t="n">
        <v>2.41</v>
      </c>
      <c r="AB805" s="19" t="n">
        <v>0.01</v>
      </c>
      <c r="AC805" s="17" t="inlineStr">
        <is>
          <t>Line: 96c</t>
        </is>
      </c>
      <c r="AD805" s="17" t="inlineStr">
        <is>
          <t>Splice closure / line-tap survey candidate; locate closure and confirm splicing/capacity.</t>
        </is>
      </c>
      <c r="AE805" s="16" t="n">
        <v>2801</v>
      </c>
    </row>
    <row r="806">
      <c r="A806" s="16" t="n">
        <v>3</v>
      </c>
      <c r="B806" s="16" t="n">
        <v>802</v>
      </c>
      <c r="C806" s="16" t="n">
        <v>2802</v>
      </c>
      <c r="D806" s="17" t="inlineStr">
        <is>
          <t>1380612003</t>
        </is>
      </c>
      <c r="E806" s="17" t="inlineStr">
        <is>
          <t>National Capital Region (NCR)</t>
        </is>
      </c>
      <c r="F806" s="17" t="inlineStr">
        <is>
          <t>First District (Not a Province)</t>
        </is>
      </c>
      <c r="G806" s="17" t="inlineStr">
        <is>
          <t>City of Manila</t>
        </is>
      </c>
      <c r="H806" s="17" t="inlineStr">
        <is>
          <t>Barangay 835</t>
        </is>
      </c>
      <c r="I806" s="18" t="n">
        <v>14.5903619</v>
      </c>
      <c r="J806" s="18" t="n">
        <v>121.015015</v>
      </c>
      <c r="K806" s="17" t="inlineStr">
        <is>
          <t>U</t>
        </is>
      </c>
      <c r="L806" s="11" t="n">
        <v>2788</v>
      </c>
      <c r="M806" s="19" t="n">
        <v>3.9</v>
      </c>
      <c r="N806" s="20">
        <f>INT(L806/M806)</f>
        <v/>
      </c>
      <c r="O806" s="20">
        <f>INT(N806*0.3+0.5)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2.46</v>
      </c>
      <c r="T806" s="19" t="n">
        <v>0.59</v>
      </c>
      <c r="U806" s="17" t="inlineStr">
        <is>
          <t>Tier 2 High GIDA (Score 40.0–49.9)</t>
        </is>
      </c>
      <c r="V806" s="19" t="n">
        <v>69.14</v>
      </c>
      <c r="W806" s="19" t="n">
        <v>48.34</v>
      </c>
      <c r="X806" s="19" t="n">
        <v>69.14</v>
      </c>
      <c r="Y806" s="20">
        <f>ROUND(V806*0.35+W806*0.35+X806*0.30,2)</f>
        <v/>
      </c>
      <c r="Z806" s="23" t="inlineStr">
        <is>
          <t>D - Other node or line within 3 km</t>
        </is>
      </c>
      <c r="AA806" s="19" t="n">
        <v>1.48</v>
      </c>
      <c r="AB806" s="19" t="n">
        <v>0.67</v>
      </c>
      <c r="AC806" s="17" t="inlineStr">
        <is>
          <t>Line: Aerial 24C</t>
        </is>
      </c>
      <c r="AD806" s="17" t="inlineStr">
        <is>
          <t>Route options survey candidate: compare actual node lateral with approved line tap.</t>
        </is>
      </c>
      <c r="AE806" s="16" t="n">
        <v>2802</v>
      </c>
    </row>
    <row r="807">
      <c r="A807" s="16" t="n">
        <v>3</v>
      </c>
      <c r="B807" s="16" t="n">
        <v>803</v>
      </c>
      <c r="C807" s="16" t="n">
        <v>2803</v>
      </c>
      <c r="D807" s="17" t="inlineStr">
        <is>
          <t>1381100077</t>
        </is>
      </c>
      <c r="E807" s="17" t="inlineStr">
        <is>
          <t>National Capital Region (NCR)</t>
        </is>
      </c>
      <c r="F807" s="17" t="inlineStr">
        <is>
          <t>Fourth District (Not a Province)</t>
        </is>
      </c>
      <c r="G807" s="17" t="inlineStr">
        <is>
          <t>Pasay City</t>
        </is>
      </c>
      <c r="H807" s="17" t="inlineStr">
        <is>
          <t>Barangay 77</t>
        </is>
      </c>
      <c r="I807" s="18" t="n">
        <v>14.54118560257486</v>
      </c>
      <c r="J807" s="18" t="n">
        <v>120.9948771403651</v>
      </c>
      <c r="K807" s="17" t="inlineStr">
        <is>
          <t>U</t>
        </is>
      </c>
      <c r="L807" s="11" t="n">
        <v>1138</v>
      </c>
      <c r="M807" s="19" t="n">
        <v>3.4</v>
      </c>
      <c r="N807" s="20">
        <f>INT(L807/M807)</f>
        <v/>
      </c>
      <c r="O807" s="20">
        <f>INT(N807*0.3+0.5)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3.14</v>
      </c>
      <c r="T807" s="19" t="n">
        <v>5.04</v>
      </c>
      <c r="U807" s="17" t="inlineStr">
        <is>
          <t>Tier 2 High GIDA (Score 40.0–49.9)</t>
        </is>
      </c>
      <c r="V807" s="19" t="n">
        <v>69.14</v>
      </c>
      <c r="W807" s="19" t="n">
        <v>48.34</v>
      </c>
      <c r="X807" s="19" t="n">
        <v>69.14</v>
      </c>
      <c r="Y807" s="20">
        <f>ROUND(V807*0.35+W807*0.35+X807*0.30,2)</f>
        <v/>
      </c>
      <c r="Z807" s="25" t="inlineStr">
        <is>
          <t>A - Node within 0.5 km</t>
        </is>
      </c>
      <c r="AA807" s="19" t="n">
        <v>0.38</v>
      </c>
      <c r="AB807" s="19" t="n">
        <v>0.02</v>
      </c>
      <c r="AC807" s="17" t="inlineStr">
        <is>
          <t>Line: Aerial 24C</t>
        </is>
      </c>
      <c r="AD807" s="17" t="inlineStr">
        <is>
          <t>First survey candidate: confirm node handoff, spare capacity and short route; co-location not established.</t>
        </is>
      </c>
      <c r="AE807" s="16" t="n">
        <v>2803</v>
      </c>
    </row>
    <row r="808">
      <c r="A808" s="16" t="n">
        <v>3</v>
      </c>
      <c r="B808" s="16" t="n">
        <v>804</v>
      </c>
      <c r="C808" s="16" t="n">
        <v>2804</v>
      </c>
      <c r="D808" s="17" t="inlineStr">
        <is>
          <t>1380601193</t>
        </is>
      </c>
      <c r="E808" s="17" t="inlineStr">
        <is>
          <t>National Capital Region (NCR)</t>
        </is>
      </c>
      <c r="F808" s="17" t="inlineStr">
        <is>
          <t>First District (Not a Province)</t>
        </is>
      </c>
      <c r="G808" s="17" t="inlineStr">
        <is>
          <t>City of Manila</t>
        </is>
      </c>
      <c r="H808" s="17" t="inlineStr">
        <is>
          <t>Barangay 193</t>
        </is>
      </c>
      <c r="I808" s="18" t="n">
        <v>14.6339228</v>
      </c>
      <c r="J808" s="18" t="n">
        <v>120.9804579</v>
      </c>
      <c r="K808" s="17" t="inlineStr">
        <is>
          <t>U</t>
        </is>
      </c>
      <c r="L808" s="11" t="n">
        <v>1009</v>
      </c>
      <c r="M808" s="19" t="n">
        <v>3.9</v>
      </c>
      <c r="N808" s="20">
        <f>INT(L808/M808)</f>
        <v/>
      </c>
      <c r="O808" s="20">
        <f>INT(N808*0.3+0.5)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23.57</v>
      </c>
      <c r="T808" s="19" t="n">
        <v>2.53</v>
      </c>
      <c r="U808" s="17" t="inlineStr">
        <is>
          <t>Tier 2 High GIDA (Score 40.0–49.9)</t>
        </is>
      </c>
      <c r="V808" s="19" t="n">
        <v>69.14</v>
      </c>
      <c r="W808" s="19" t="n">
        <v>48.34</v>
      </c>
      <c r="X808" s="19" t="n">
        <v>69.14</v>
      </c>
      <c r="Y808" s="20">
        <f>ROUND(V808*0.35+W808*0.35+X808*0.30,2)</f>
        <v/>
      </c>
      <c r="Z808" s="22" t="inlineStr">
        <is>
          <t>C - Line within 0.5 km; node over 1 km</t>
        </is>
      </c>
      <c r="AA808" s="19" t="n">
        <v>1.1</v>
      </c>
      <c r="AB808" s="19" t="n">
        <v>0.09</v>
      </c>
      <c r="AC808" s="17" t="inlineStr">
        <is>
          <t>Line: Aerial 24C</t>
        </is>
      </c>
      <c r="AD808" s="17" t="inlineStr">
        <is>
          <t>Splice closure / line-tap survey candidate; locate closure and confirm splicing/capacity.</t>
        </is>
      </c>
      <c r="AE808" s="16" t="n">
        <v>2804</v>
      </c>
    </row>
    <row r="809">
      <c r="A809" s="16" t="n">
        <v>3</v>
      </c>
      <c r="B809" s="16" t="n">
        <v>805</v>
      </c>
      <c r="C809" s="16" t="n">
        <v>2805</v>
      </c>
      <c r="D809" s="17" t="inlineStr">
        <is>
          <t>1380605051</t>
        </is>
      </c>
      <c r="E809" s="17" t="inlineStr">
        <is>
          <t>National Capital Region (NCR)</t>
        </is>
      </c>
      <c r="F809" s="17" t="inlineStr">
        <is>
          <t>First District (Not a Province)</t>
        </is>
      </c>
      <c r="G809" s="17" t="inlineStr">
        <is>
          <t>City of Manila</t>
        </is>
      </c>
      <c r="H809" s="17" t="inlineStr">
        <is>
          <t>Barangay 349</t>
        </is>
      </c>
      <c r="I809" s="18" t="n">
        <v>14.6212432</v>
      </c>
      <c r="J809" s="18" t="n">
        <v>120.9839549</v>
      </c>
      <c r="K809" s="17" t="inlineStr">
        <is>
          <t>U</t>
        </is>
      </c>
      <c r="L809" s="11" t="n">
        <v>812</v>
      </c>
      <c r="M809" s="19" t="n">
        <v>3.9</v>
      </c>
      <c r="N809" s="20">
        <f>INT(L809/M809)</f>
        <v/>
      </c>
      <c r="O809" s="20">
        <f>INT(N809*0.3+0.5)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23.47</v>
      </c>
      <c r="T809" s="19" t="n">
        <v>22.24</v>
      </c>
      <c r="U809" s="17" t="inlineStr">
        <is>
          <t>Tier 2 High GIDA (Score 40.0–49.9)</t>
        </is>
      </c>
      <c r="V809" s="19" t="n">
        <v>69.14</v>
      </c>
      <c r="W809" s="19" t="n">
        <v>48.33</v>
      </c>
      <c r="X809" s="19" t="n">
        <v>69.14</v>
      </c>
      <c r="Y809" s="20">
        <f>ROUND(V809*0.35+W809*0.35+X809*0.30,2)</f>
        <v/>
      </c>
      <c r="Z809" s="25" t="inlineStr">
        <is>
          <t>B - Node 0.5-1 km</t>
        </is>
      </c>
      <c r="AA809" s="19" t="n">
        <v>0.54</v>
      </c>
      <c r="AB809" s="19" t="n">
        <v>0.11</v>
      </c>
      <c r="AC809" s="17" t="inlineStr">
        <is>
          <t>Line: UG 144C via Y-Duct</t>
        </is>
      </c>
      <c r="AD809" s="17" t="inlineStr">
        <is>
          <t>Short node lateral candidate; confirm port/fiber capacity, access and route.</t>
        </is>
      </c>
      <c r="AE809" s="16" t="n">
        <v>2805</v>
      </c>
    </row>
    <row r="810">
      <c r="A810" s="16" t="n">
        <v>3</v>
      </c>
      <c r="B810" s="16" t="n">
        <v>806</v>
      </c>
      <c r="C810" s="16" t="n">
        <v>2806</v>
      </c>
      <c r="D810" s="17" t="inlineStr">
        <is>
          <t>PH0002806</t>
        </is>
      </c>
      <c r="E810" s="17" t="inlineStr">
        <is>
          <t>NCR</t>
        </is>
      </c>
      <c r="F810" s="17" t="inlineStr">
        <is>
          <t>Metro Manila</t>
        </is>
      </c>
      <c r="G810" s="17" t="inlineStr">
        <is>
          <t>Caloocan City</t>
        </is>
      </c>
      <c r="H810" s="17" t="inlineStr">
        <is>
          <t>Barangay 32</t>
        </is>
      </c>
      <c r="I810" s="18" t="n">
        <v>14.6034605</v>
      </c>
      <c r="J810" s="18" t="n">
        <v>120.9627242</v>
      </c>
      <c r="K810" s="17" t="inlineStr">
        <is>
          <t>R</t>
        </is>
      </c>
      <c r="L810" s="11" t="n">
        <v>2279</v>
      </c>
      <c r="M810" s="19" t="n">
        <v>3.8</v>
      </c>
      <c r="N810" s="20">
        <f>INT(L810/M810)</f>
        <v/>
      </c>
      <c r="O810" s="20">
        <f>INT(N810*0.3+0.5)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6.84</v>
      </c>
      <c r="T810" s="19" t="n">
        <v>6.31</v>
      </c>
      <c r="U810" s="17" t="inlineStr">
        <is>
          <t>Tier 2 High GIDA (Score 40.0–49.9)</t>
        </is>
      </c>
      <c r="V810" s="19" t="n">
        <v>69.13</v>
      </c>
      <c r="W810" s="19" t="n">
        <v>48.33</v>
      </c>
      <c r="X810" s="19" t="n">
        <v>69.13</v>
      </c>
      <c r="Y810" s="20">
        <f>ROUND(V810*0.35+W810*0.35+X810*0.30,2)</f>
        <v/>
      </c>
      <c r="Z810" s="25" t="inlineStr">
        <is>
          <t>B - Node 0.5-1 km</t>
        </is>
      </c>
      <c r="AA810" s="19" t="n">
        <v>0.83</v>
      </c>
      <c r="AB810" s="19" t="n">
        <v>0.84</v>
      </c>
      <c r="AC810" s="17" t="inlineStr">
        <is>
          <t>Node: MNL005- TYPE 3</t>
        </is>
      </c>
      <c r="AD810" s="17" t="inlineStr">
        <is>
          <t>Short node lateral candidate; confirm port/fiber capacity, access and route.</t>
        </is>
      </c>
      <c r="AE810" s="16" t="n">
        <v>2806</v>
      </c>
    </row>
    <row r="811">
      <c r="A811" s="16" t="n">
        <v>3</v>
      </c>
      <c r="B811" s="16" t="n">
        <v>807</v>
      </c>
      <c r="C811" s="16" t="n">
        <v>2807</v>
      </c>
      <c r="D811" s="17" t="inlineStr">
        <is>
          <t>1380606157</t>
        </is>
      </c>
      <c r="E811" s="17" t="inlineStr">
        <is>
          <t>National Capital Region (NCR)</t>
        </is>
      </c>
      <c r="F811" s="17" t="inlineStr">
        <is>
          <t>First District (Not a Province)</t>
        </is>
      </c>
      <c r="G811" s="17" t="inlineStr">
        <is>
          <t>City of Manila</t>
        </is>
      </c>
      <c r="H811" s="17" t="inlineStr">
        <is>
          <t>Barangay 551</t>
        </is>
      </c>
      <c r="I811" s="18" t="n">
        <v>14.616222</v>
      </c>
      <c r="J811" s="18" t="n">
        <v>121.002415</v>
      </c>
      <c r="K811" s="17" t="inlineStr">
        <is>
          <t>U</t>
        </is>
      </c>
      <c r="L811" s="11" t="n">
        <v>988</v>
      </c>
      <c r="M811" s="19" t="n">
        <v>3.9</v>
      </c>
      <c r="N811" s="20">
        <f>INT(L811/M811)</f>
        <v/>
      </c>
      <c r="O811" s="20">
        <f>INT(N811*0.3+0.5)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7.12</v>
      </c>
      <c r="T811" s="19" t="n">
        <v>47.74</v>
      </c>
      <c r="U811" s="17" t="inlineStr">
        <is>
          <t>Tier 2 High GIDA (Score 40.0–49.9)</t>
        </is>
      </c>
      <c r="V811" s="19" t="n">
        <v>69.13</v>
      </c>
      <c r="W811" s="19" t="n">
        <v>48.33</v>
      </c>
      <c r="X811" s="19" t="n">
        <v>69.13</v>
      </c>
      <c r="Y811" s="20">
        <f>ROUND(V811*0.35+W811*0.35+X811*0.30,2)</f>
        <v/>
      </c>
      <c r="Z811" s="25" t="inlineStr">
        <is>
          <t>B - Node 0.5-1 km</t>
        </is>
      </c>
      <c r="AA811" s="19" t="n">
        <v>0.6</v>
      </c>
      <c r="AB811" s="19" t="n">
        <v>0.37</v>
      </c>
      <c r="AC811" s="17" t="inlineStr">
        <is>
          <t>Line: UG 144C</t>
        </is>
      </c>
      <c r="AD811" s="17" t="inlineStr">
        <is>
          <t>Short node lateral candidate; confirm port/fiber capacity, access and route.</t>
        </is>
      </c>
      <c r="AE811" s="16" t="n">
        <v>2807</v>
      </c>
    </row>
    <row r="812">
      <c r="A812" s="16" t="n">
        <v>3</v>
      </c>
      <c r="B812" s="16" t="n">
        <v>808</v>
      </c>
      <c r="C812" s="16" t="n">
        <v>2808</v>
      </c>
      <c r="D812" s="17" t="inlineStr">
        <is>
          <t>PH0002808</t>
        </is>
      </c>
      <c r="E812" s="17" t="inlineStr">
        <is>
          <t>NCR</t>
        </is>
      </c>
      <c r="F812" s="17" t="inlineStr">
        <is>
          <t>Metro Manila</t>
        </is>
      </c>
      <c r="G812" s="17" t="inlineStr">
        <is>
          <t>Caloocan City</t>
        </is>
      </c>
      <c r="H812" s="17" t="inlineStr">
        <is>
          <t>Barangay 11</t>
        </is>
      </c>
      <c r="I812" s="18" t="n">
        <v>14.6070507</v>
      </c>
      <c r="J812" s="18" t="n">
        <v>120.966048</v>
      </c>
      <c r="K812" s="17" t="inlineStr">
        <is>
          <t>R</t>
        </is>
      </c>
      <c r="L812" s="11" t="n">
        <v>2279</v>
      </c>
      <c r="M812" s="19" t="n">
        <v>3.8</v>
      </c>
      <c r="N812" s="20">
        <f>INT(L812/M812)</f>
        <v/>
      </c>
      <c r="O812" s="20">
        <f>INT(N812*0.3+0.5)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11</v>
      </c>
      <c r="T812" s="19" t="n">
        <v>10.35</v>
      </c>
      <c r="U812" s="17" t="inlineStr">
        <is>
          <t>Tier 2 High GIDA (Score 40.0–49.9)</t>
        </is>
      </c>
      <c r="V812" s="19" t="n">
        <v>69.13</v>
      </c>
      <c r="W812" s="19" t="n">
        <v>48.33</v>
      </c>
      <c r="X812" s="19" t="n">
        <v>69.13</v>
      </c>
      <c r="Y812" s="20">
        <f>ROUND(V812*0.35+W812*0.35+X812*0.30,2)</f>
        <v/>
      </c>
      <c r="Z812" s="25" t="inlineStr">
        <is>
          <t>A - Node within 0.5 km</t>
        </is>
      </c>
      <c r="AA812" s="19" t="n">
        <v>0.39</v>
      </c>
      <c r="AB812" s="19" t="n">
        <v>0.35</v>
      </c>
      <c r="AC812" s="17" t="inlineStr">
        <is>
          <t>Line: Aerial 24C</t>
        </is>
      </c>
      <c r="AD812" s="17" t="inlineStr">
        <is>
          <t>First survey candidate: confirm node handoff, spare capacity and short route; co-location not established.</t>
        </is>
      </c>
      <c r="AE812" s="16" t="n">
        <v>2808</v>
      </c>
    </row>
    <row r="813">
      <c r="A813" s="16" t="n">
        <v>3</v>
      </c>
      <c r="B813" s="16" t="n">
        <v>809</v>
      </c>
      <c r="C813" s="16" t="n">
        <v>2809</v>
      </c>
      <c r="D813" s="17" t="inlineStr">
        <is>
          <t>1381100154</t>
        </is>
      </c>
      <c r="E813" s="17" t="inlineStr">
        <is>
          <t>National Capital Region (NCR)</t>
        </is>
      </c>
      <c r="F813" s="17" t="inlineStr">
        <is>
          <t>Fourth District (Not a Province)</t>
        </is>
      </c>
      <c r="G813" s="17" t="inlineStr">
        <is>
          <t>Pasay City</t>
        </is>
      </c>
      <c r="H813" s="17" t="inlineStr">
        <is>
          <t>Barangay 154</t>
        </is>
      </c>
      <c r="I813" s="18" t="n">
        <v>14.534304</v>
      </c>
      <c r="J813" s="18" t="n">
        <v>121.007192</v>
      </c>
      <c r="K813" s="17" t="inlineStr">
        <is>
          <t>U</t>
        </is>
      </c>
      <c r="L813" s="11" t="n">
        <v>764</v>
      </c>
      <c r="M813" s="19" t="n">
        <v>3.4</v>
      </c>
      <c r="N813" s="20">
        <f>INT(L813/M813)</f>
        <v/>
      </c>
      <c r="O813" s="20">
        <f>INT(N813*0.3+0.5)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0.21</v>
      </c>
      <c r="T813" s="19" t="n">
        <v>0.17</v>
      </c>
      <c r="U813" s="17" t="inlineStr">
        <is>
          <t>Tier 2 High GIDA (Score 40.0–49.9)</t>
        </is>
      </c>
      <c r="V813" s="19" t="n">
        <v>69.13</v>
      </c>
      <c r="W813" s="19" t="n">
        <v>48.33</v>
      </c>
      <c r="X813" s="19" t="n">
        <v>69.13</v>
      </c>
      <c r="Y813" s="20">
        <f>ROUND(V813*0.35+W813*0.35+X813*0.30,2)</f>
        <v/>
      </c>
      <c r="Z813" s="22" t="inlineStr">
        <is>
          <t>C - Line within 0.5 km; node over 1 km</t>
        </is>
      </c>
      <c r="AA813" s="19" t="n">
        <v>1.3</v>
      </c>
      <c r="AB813" s="19" t="n">
        <v>0.38</v>
      </c>
      <c r="AC813" s="17" t="inlineStr">
        <is>
          <t>Line: Existing 24C</t>
        </is>
      </c>
      <c r="AD813" s="17" t="inlineStr">
        <is>
          <t>Splice closure / line-tap survey candidate; locate closure and confirm splicing/capacity.</t>
        </is>
      </c>
      <c r="AE813" s="16" t="n">
        <v>2809</v>
      </c>
    </row>
    <row r="814">
      <c r="A814" s="16" t="n">
        <v>3</v>
      </c>
      <c r="B814" s="16" t="n">
        <v>810</v>
      </c>
      <c r="C814" s="16" t="n">
        <v>2810</v>
      </c>
      <c r="D814" s="17" t="inlineStr">
        <is>
          <t>1381100114</t>
        </is>
      </c>
      <c r="E814" s="17" t="inlineStr">
        <is>
          <t>National Capital Region (NCR)</t>
        </is>
      </c>
      <c r="F814" s="17" t="inlineStr">
        <is>
          <t>Fourth District (Not a Province)</t>
        </is>
      </c>
      <c r="G814" s="17" t="inlineStr">
        <is>
          <t>Pasay City</t>
        </is>
      </c>
      <c r="H814" s="17" t="inlineStr">
        <is>
          <t>Barangay 114</t>
        </is>
      </c>
      <c r="I814" s="18" t="n">
        <v>14.544663</v>
      </c>
      <c r="J814" s="18" t="n">
        <v>121.003052</v>
      </c>
      <c r="K814" s="17" t="inlineStr">
        <is>
          <t>U</t>
        </is>
      </c>
      <c r="L814" s="11" t="n">
        <v>1080</v>
      </c>
      <c r="M814" s="19" t="n">
        <v>3.4</v>
      </c>
      <c r="N814" s="20">
        <f>INT(L814/M814)</f>
        <v/>
      </c>
      <c r="O814" s="20">
        <f>INT(N814*0.3+0.5)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3.77</v>
      </c>
      <c r="T814" s="19" t="n">
        <v>5.65</v>
      </c>
      <c r="U814" s="17" t="inlineStr">
        <is>
          <t>Tier 2 High GIDA (Score 40.0–49.9)</t>
        </is>
      </c>
      <c r="V814" s="19" t="n">
        <v>69.12</v>
      </c>
      <c r="W814" s="19" t="n">
        <v>48.32</v>
      </c>
      <c r="X814" s="19" t="n">
        <v>69.12</v>
      </c>
      <c r="Y814" s="20">
        <f>ROUND(V814*0.35+W814*0.35+X814*0.30,2)</f>
        <v/>
      </c>
      <c r="Z814" s="25" t="inlineStr">
        <is>
          <t>B - Node 0.5-1 km</t>
        </is>
      </c>
      <c r="AA814" s="19" t="n">
        <v>0.93</v>
      </c>
      <c r="AB814" s="19" t="n">
        <v>0.38</v>
      </c>
      <c r="AC814" s="17" t="inlineStr">
        <is>
          <t>Line: UG 288C via Y-Duct</t>
        </is>
      </c>
      <c r="AD814" s="17" t="inlineStr">
        <is>
          <t>Short node lateral candidate; confirm port/fiber capacity, access and route.</t>
        </is>
      </c>
      <c r="AE814" s="16" t="n">
        <v>2810</v>
      </c>
    </row>
    <row r="815">
      <c r="A815" s="16" t="n">
        <v>3</v>
      </c>
      <c r="B815" s="16" t="n">
        <v>811</v>
      </c>
      <c r="C815" s="16" t="n">
        <v>2811</v>
      </c>
      <c r="D815" s="17" t="inlineStr">
        <is>
          <t>PH0002811</t>
        </is>
      </c>
      <c r="E815" s="17" t="inlineStr">
        <is>
          <t>IV-A</t>
        </is>
      </c>
      <c r="F815" s="17" t="inlineStr">
        <is>
          <t>Cavite</t>
        </is>
      </c>
      <c r="G815" s="17" t="inlineStr">
        <is>
          <t>City of Bacoor</t>
        </is>
      </c>
      <c r="H815" s="17" t="inlineStr">
        <is>
          <t>Real</t>
        </is>
      </c>
      <c r="I815" s="18" t="n">
        <v>14.38843116000863</v>
      </c>
      <c r="J815" s="18" t="n">
        <v>120.9845439190764</v>
      </c>
      <c r="K815" s="17" t="inlineStr">
        <is>
          <t>R</t>
        </is>
      </c>
      <c r="L815" s="11" t="n">
        <v>9584</v>
      </c>
      <c r="M815" s="19" t="n">
        <v>3.4</v>
      </c>
      <c r="N815" s="20">
        <f>INT(L815/M815)</f>
        <v/>
      </c>
      <c r="O815" s="20">
        <f>INT(N815*0.3+0.5)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0.96</v>
      </c>
      <c r="T815" s="19" t="n">
        <v>0.98</v>
      </c>
      <c r="U815" s="17" t="inlineStr">
        <is>
          <t>Tier 2 High GIDA (Score 40.0–49.9)</t>
        </is>
      </c>
      <c r="V815" s="19" t="n">
        <v>69.12</v>
      </c>
      <c r="W815" s="19" t="n">
        <v>48.32</v>
      </c>
      <c r="X815" s="19" t="n">
        <v>69.12</v>
      </c>
      <c r="Y815" s="20">
        <f>ROUND(V815*0.35+W815*0.35+X815*0.30,2)</f>
        <v/>
      </c>
      <c r="Z815" s="23" t="inlineStr">
        <is>
          <t>D - Other node or line within 3 km</t>
        </is>
      </c>
      <c r="AA815" s="19" t="n">
        <v>1.03</v>
      </c>
      <c r="AB815" s="19" t="n">
        <v>5.27</v>
      </c>
      <c r="AC815" s="17" t="inlineStr">
        <is>
          <t>Node: BRC002-TYPE 3</t>
        </is>
      </c>
      <c r="AD815" s="17" t="inlineStr">
        <is>
          <t>Route options survey candidate: compare actual node lateral with approved line tap.</t>
        </is>
      </c>
      <c r="AE815" s="16" t="n">
        <v>2811</v>
      </c>
    </row>
    <row r="816">
      <c r="A816" s="16" t="n">
        <v>3</v>
      </c>
      <c r="B816" s="16" t="n">
        <v>812</v>
      </c>
      <c r="C816" s="16" t="n">
        <v>2812</v>
      </c>
      <c r="D816" s="17" t="inlineStr">
        <is>
          <t>1381100102</t>
        </is>
      </c>
      <c r="E816" s="17" t="inlineStr">
        <is>
          <t>National Capital Region (NCR)</t>
        </is>
      </c>
      <c r="F816" s="17" t="inlineStr">
        <is>
          <t>Fourth District (Not a Province)</t>
        </is>
      </c>
      <c r="G816" s="17" t="inlineStr">
        <is>
          <t>Pasay City</t>
        </is>
      </c>
      <c r="H816" s="17" t="inlineStr">
        <is>
          <t>Barangay 102</t>
        </is>
      </c>
      <c r="I816" s="18" t="n">
        <v>14.546343</v>
      </c>
      <c r="J816" s="18" t="n">
        <v>121.002932</v>
      </c>
      <c r="K816" s="17" t="inlineStr">
        <is>
          <t>U</t>
        </is>
      </c>
      <c r="L816" s="11" t="n">
        <v>849</v>
      </c>
      <c r="M816" s="19" t="n">
        <v>3.4</v>
      </c>
      <c r="N816" s="20">
        <f>INT(L816/M816)</f>
        <v/>
      </c>
      <c r="O816" s="20">
        <f>INT(N816*0.3+0.5)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12.29</v>
      </c>
      <c r="T816" s="19" t="n">
        <v>14.37</v>
      </c>
      <c r="U816" s="17" t="inlineStr">
        <is>
          <t>Tier 2 High GIDA (Score 40.0–49.9)</t>
        </is>
      </c>
      <c r="V816" s="19" t="n">
        <v>69.12</v>
      </c>
      <c r="W816" s="19" t="n">
        <v>48.32</v>
      </c>
      <c r="X816" s="19" t="n">
        <v>69.12</v>
      </c>
      <c r="Y816" s="20">
        <f>ROUND(V816*0.35+W816*0.35+X816*0.30,2)</f>
        <v/>
      </c>
      <c r="Z816" s="25" t="inlineStr">
        <is>
          <t>B - Node 0.5-1 km</t>
        </is>
      </c>
      <c r="AA816" s="19" t="n">
        <v>0.9399999999999999</v>
      </c>
      <c r="AB816" s="19" t="n">
        <v>0.21</v>
      </c>
      <c r="AC816" s="17" t="inlineStr">
        <is>
          <t>Line: Aerial 24C</t>
        </is>
      </c>
      <c r="AD816" s="17" t="inlineStr">
        <is>
          <t>Short node lateral candidate; confirm port/fiber capacity, access and route.</t>
        </is>
      </c>
      <c r="AE816" s="16" t="n">
        <v>2812</v>
      </c>
    </row>
    <row r="817">
      <c r="A817" s="16" t="n">
        <v>3</v>
      </c>
      <c r="B817" s="16" t="n">
        <v>813</v>
      </c>
      <c r="C817" s="16" t="n">
        <v>2813</v>
      </c>
      <c r="D817" s="17" t="inlineStr">
        <is>
          <t>PH0002813</t>
        </is>
      </c>
      <c r="E817" s="17" t="inlineStr">
        <is>
          <t>NCR</t>
        </is>
      </c>
      <c r="F817" s="17" t="inlineStr">
        <is>
          <t>Metro Manila</t>
        </is>
      </c>
      <c r="G817" s="17" t="inlineStr">
        <is>
          <t>Caloocan City</t>
        </is>
      </c>
      <c r="H817" s="17" t="inlineStr">
        <is>
          <t>Barangay 152</t>
        </is>
      </c>
      <c r="I817" s="18" t="n">
        <v>14.6291783</v>
      </c>
      <c r="J817" s="18" t="n">
        <v>120.9748185</v>
      </c>
      <c r="K817" s="17" t="inlineStr">
        <is>
          <t>R</t>
        </is>
      </c>
      <c r="L817" s="11" t="n">
        <v>2279</v>
      </c>
      <c r="M817" s="19" t="n">
        <v>3.8</v>
      </c>
      <c r="N817" s="20">
        <f>INT(L817/M817)</f>
        <v/>
      </c>
      <c r="O817" s="20">
        <f>INT(N817*0.3+0.5)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36.36</v>
      </c>
      <c r="T817" s="19" t="n">
        <v>36.43</v>
      </c>
      <c r="U817" s="17" t="inlineStr">
        <is>
          <t>Tier 2 High GIDA (Score 40.0–49.9)</t>
        </is>
      </c>
      <c r="V817" s="19" t="n">
        <v>69.11</v>
      </c>
      <c r="W817" s="19" t="n">
        <v>48.32</v>
      </c>
      <c r="X817" s="19" t="n">
        <v>69.11</v>
      </c>
      <c r="Y817" s="20">
        <f>ROUND(V817*0.35+W817*0.35+X817*0.30,2)</f>
        <v/>
      </c>
      <c r="Z817" s="25" t="inlineStr">
        <is>
          <t>A - Node within 0.5 km</t>
        </is>
      </c>
      <c r="AA817" s="19" t="n">
        <v>0.3</v>
      </c>
      <c r="AB817" s="19" t="n">
        <v>0.29</v>
      </c>
      <c r="AC817" s="17" t="inlineStr">
        <is>
          <t>Line: UG 144C via Y-Duct</t>
        </is>
      </c>
      <c r="AD817" s="17" t="inlineStr">
        <is>
          <t>First survey candidate: confirm node handoff, spare capacity and short route; co-location not established.</t>
        </is>
      </c>
      <c r="AE817" s="16" t="n">
        <v>2813</v>
      </c>
    </row>
    <row r="818">
      <c r="A818" s="16" t="n">
        <v>3</v>
      </c>
      <c r="B818" s="16" t="n">
        <v>814</v>
      </c>
      <c r="C818" s="16" t="n">
        <v>2814</v>
      </c>
      <c r="D818" s="17" t="inlineStr">
        <is>
          <t>1380606159</t>
        </is>
      </c>
      <c r="E818" s="17" t="inlineStr">
        <is>
          <t>National Capital Region (NCR)</t>
        </is>
      </c>
      <c r="F818" s="17" t="inlineStr">
        <is>
          <t>First District (Not a Province)</t>
        </is>
      </c>
      <c r="G818" s="17" t="inlineStr">
        <is>
          <t>City of Manila</t>
        </is>
      </c>
      <c r="H818" s="17" t="inlineStr">
        <is>
          <t>Barangay 553</t>
        </is>
      </c>
      <c r="I818" s="18" t="n">
        <v>14.613822</v>
      </c>
      <c r="J818" s="18" t="n">
        <v>121.002865</v>
      </c>
      <c r="K818" s="17" t="inlineStr">
        <is>
          <t>U</t>
        </is>
      </c>
      <c r="L818" s="11" t="n">
        <v>1473</v>
      </c>
      <c r="M818" s="19" t="n">
        <v>3.9</v>
      </c>
      <c r="N818" s="20">
        <f>INT(L818/M818)</f>
        <v/>
      </c>
      <c r="O818" s="20">
        <f>INT(N818*0.3+0.5)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34.4</v>
      </c>
      <c r="T818" s="19" t="n">
        <v>28.88</v>
      </c>
      <c r="U818" s="17" t="inlineStr">
        <is>
          <t>Tier 2 High GIDA (Score 40.0–49.9)</t>
        </is>
      </c>
      <c r="V818" s="19" t="n">
        <v>69.11</v>
      </c>
      <c r="W818" s="19" t="n">
        <v>48.31</v>
      </c>
      <c r="X818" s="19" t="n">
        <v>69.11</v>
      </c>
      <c r="Y818" s="20">
        <f>ROUND(V818*0.35+W818*0.35+X818*0.30,2)</f>
        <v/>
      </c>
      <c r="Z818" s="25" t="inlineStr">
        <is>
          <t>A - Node within 0.5 km</t>
        </is>
      </c>
      <c r="AA818" s="19" t="n">
        <v>0.33</v>
      </c>
      <c r="AB818" s="19" t="n">
        <v>0.24</v>
      </c>
      <c r="AC818" s="17" t="inlineStr">
        <is>
          <t>Line: Aerial 24C</t>
        </is>
      </c>
      <c r="AD818" s="17" t="inlineStr">
        <is>
          <t>First survey candidate: confirm node handoff, spare capacity and short route; co-location not established.</t>
        </is>
      </c>
      <c r="AE818" s="16" t="n">
        <v>2814</v>
      </c>
    </row>
    <row r="819">
      <c r="A819" s="16" t="n">
        <v>3</v>
      </c>
      <c r="B819" s="16" t="n">
        <v>815</v>
      </c>
      <c r="C819" s="16" t="n">
        <v>2815</v>
      </c>
      <c r="D819" s="17" t="inlineStr">
        <is>
          <t>PH0002815</t>
        </is>
      </c>
      <c r="E819" s="17" t="inlineStr">
        <is>
          <t>NCR</t>
        </is>
      </c>
      <c r="F819" s="17" t="inlineStr">
        <is>
          <t>Metro Manila</t>
        </is>
      </c>
      <c r="G819" s="17" t="inlineStr">
        <is>
          <t>Caloocan City</t>
        </is>
      </c>
      <c r="H819" s="17" t="inlineStr">
        <is>
          <t>Barangay 155</t>
        </is>
      </c>
      <c r="I819" s="18" t="n">
        <v>14.6255783</v>
      </c>
      <c r="J819" s="18" t="n">
        <v>120.9731685</v>
      </c>
      <c r="K819" s="17" t="inlineStr">
        <is>
          <t>R</t>
        </is>
      </c>
      <c r="L819" s="11" t="n">
        <v>2279</v>
      </c>
      <c r="M819" s="19" t="n">
        <v>3.8</v>
      </c>
      <c r="N819" s="20">
        <f>INT(L819/M819)</f>
        <v/>
      </c>
      <c r="O819" s="20">
        <f>INT(N819*0.3+0.5)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7.09</v>
      </c>
      <c r="T819" s="19" t="n">
        <v>19.68</v>
      </c>
      <c r="U819" s="17" t="inlineStr">
        <is>
          <t>Tier 2 High GIDA (Score 40.0–49.9)</t>
        </is>
      </c>
      <c r="V819" s="19" t="n">
        <v>69.09999999999999</v>
      </c>
      <c r="W819" s="19" t="n">
        <v>48.31</v>
      </c>
      <c r="X819" s="19" t="n">
        <v>69.09999999999999</v>
      </c>
      <c r="Y819" s="20">
        <f>ROUND(V819*0.35+W819*0.35+X819*0.30,2)</f>
        <v/>
      </c>
      <c r="Z819" s="25" t="inlineStr">
        <is>
          <t>A - Node within 0.5 km</t>
        </is>
      </c>
      <c r="AA819" s="19" t="n">
        <v>0.14</v>
      </c>
      <c r="AB819" s="19" t="n">
        <v>0</v>
      </c>
      <c r="AC819" s="17" t="inlineStr">
        <is>
          <t>Line: Aerial 24C</t>
        </is>
      </c>
      <c r="AD819" s="17" t="inlineStr">
        <is>
          <t>First survey candidate: confirm node handoff, spare capacity and short route; co-location not established.</t>
        </is>
      </c>
      <c r="AE819" s="16" t="n">
        <v>2815</v>
      </c>
    </row>
    <row r="820">
      <c r="A820" s="16" t="n">
        <v>3</v>
      </c>
      <c r="B820" s="16" t="n">
        <v>816</v>
      </c>
      <c r="C820" s="16" t="n">
        <v>2816</v>
      </c>
      <c r="D820" s="17" t="inlineStr">
        <is>
          <t>1380606089</t>
        </is>
      </c>
      <c r="E820" s="17" t="inlineStr">
        <is>
          <t>National Capital Region (NCR)</t>
        </is>
      </c>
      <c r="F820" s="17" t="inlineStr">
        <is>
          <t>First District (Not a Province)</t>
        </is>
      </c>
      <c r="G820" s="17" t="inlineStr">
        <is>
          <t>City of Manila</t>
        </is>
      </c>
      <c r="H820" s="17" t="inlineStr">
        <is>
          <t>Barangay 483</t>
        </is>
      </c>
      <c r="I820" s="18" t="n">
        <v>14.61047</v>
      </c>
      <c r="J820" s="18" t="n">
        <v>120.9949</v>
      </c>
      <c r="K820" s="17" t="inlineStr">
        <is>
          <t>U</t>
        </is>
      </c>
      <c r="L820" s="11" t="n">
        <v>1411</v>
      </c>
      <c r="M820" s="19" t="n">
        <v>3.9</v>
      </c>
      <c r="N820" s="20">
        <f>INT(L820/M820)</f>
        <v/>
      </c>
      <c r="O820" s="20">
        <f>INT(N820*0.3+0.5)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5.07</v>
      </c>
      <c r="T820" s="19" t="n">
        <v>3.15</v>
      </c>
      <c r="U820" s="17" t="inlineStr">
        <is>
          <t>Tier 2 High GIDA (Score 40.0–49.9)</t>
        </is>
      </c>
      <c r="V820" s="19" t="n">
        <v>69.09999999999999</v>
      </c>
      <c r="W820" s="19" t="n">
        <v>48.31</v>
      </c>
      <c r="X820" s="19" t="n">
        <v>69.09999999999999</v>
      </c>
      <c r="Y820" s="20">
        <f>ROUND(V820*0.35+W820*0.35+X820*0.30,2)</f>
        <v/>
      </c>
      <c r="Z820" s="25" t="inlineStr">
        <is>
          <t>B - Node 0.5-1 km</t>
        </is>
      </c>
      <c r="AA820" s="19" t="n">
        <v>0.91</v>
      </c>
      <c r="AB820" s="19" t="n">
        <v>0.08</v>
      </c>
      <c r="AC820" s="17" t="inlineStr">
        <is>
          <t>Line: Aerial 24C</t>
        </is>
      </c>
      <c r="AD820" s="17" t="inlineStr">
        <is>
          <t>Short node lateral candidate; confirm port/fiber capacity, access and route.</t>
        </is>
      </c>
      <c r="AE820" s="16" t="n">
        <v>2816</v>
      </c>
    </row>
    <row r="821">
      <c r="A821" s="16" t="n">
        <v>3</v>
      </c>
      <c r="B821" s="16" t="n">
        <v>817</v>
      </c>
      <c r="C821" s="16" t="n">
        <v>2817</v>
      </c>
      <c r="D821" s="17" t="inlineStr">
        <is>
          <t>1380606004</t>
        </is>
      </c>
      <c r="E821" s="17" t="inlineStr">
        <is>
          <t>National Capital Region (NCR)</t>
        </is>
      </c>
      <c r="F821" s="17" t="inlineStr">
        <is>
          <t>First District (Not a Province)</t>
        </is>
      </c>
      <c r="G821" s="17" t="inlineStr">
        <is>
          <t>City of Manila</t>
        </is>
      </c>
      <c r="H821" s="17" t="inlineStr">
        <is>
          <t>Barangay 398</t>
        </is>
      </c>
      <c r="I821" s="18" t="n">
        <v>14.6004244</v>
      </c>
      <c r="J821" s="18" t="n">
        <v>120.9847519</v>
      </c>
      <c r="K821" s="17" t="inlineStr">
        <is>
          <t>U</t>
        </is>
      </c>
      <c r="L821" s="11" t="n">
        <v>3161</v>
      </c>
      <c r="M821" s="19" t="n">
        <v>3.9</v>
      </c>
      <c r="N821" s="20">
        <f>INT(L821/M821)</f>
        <v/>
      </c>
      <c r="O821" s="20">
        <f>INT(N821*0.3+0.5)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72.97</v>
      </c>
      <c r="T821" s="19" t="n">
        <v>47.97</v>
      </c>
      <c r="U821" s="17" t="inlineStr">
        <is>
          <t>Tier 2 High GIDA (Score 40.0–49.9)</t>
        </is>
      </c>
      <c r="V821" s="19" t="n">
        <v>69.09999999999999</v>
      </c>
      <c r="W821" s="19" t="n">
        <v>48.31</v>
      </c>
      <c r="X821" s="19" t="n">
        <v>69.09999999999999</v>
      </c>
      <c r="Y821" s="20">
        <f>ROUND(V821*0.35+W821*0.35+X821*0.30,2)</f>
        <v/>
      </c>
      <c r="Z821" s="25" t="inlineStr">
        <is>
          <t>B - Node 0.5-1 km</t>
        </is>
      </c>
      <c r="AA821" s="19" t="n">
        <v>0.76</v>
      </c>
      <c r="AB821" s="19" t="n">
        <v>0.14</v>
      </c>
      <c r="AC821" s="17" t="inlineStr">
        <is>
          <t>Line: Aerial 24C</t>
        </is>
      </c>
      <c r="AD821" s="17" t="inlineStr">
        <is>
          <t>Short node lateral candidate; confirm port/fiber capacity, access and route.</t>
        </is>
      </c>
      <c r="AE821" s="16" t="n">
        <v>2817</v>
      </c>
    </row>
    <row r="822">
      <c r="A822" s="16" t="n">
        <v>3</v>
      </c>
      <c r="B822" s="16" t="n">
        <v>818</v>
      </c>
      <c r="C822" s="16" t="n">
        <v>2818</v>
      </c>
      <c r="D822" s="17" t="inlineStr">
        <is>
          <t>1380606164</t>
        </is>
      </c>
      <c r="E822" s="17" t="inlineStr">
        <is>
          <t>National Capital Region (NCR)</t>
        </is>
      </c>
      <c r="F822" s="17" t="inlineStr">
        <is>
          <t>First District (Not a Province)</t>
        </is>
      </c>
      <c r="G822" s="17" t="inlineStr">
        <is>
          <t>City of Manila</t>
        </is>
      </c>
      <c r="H822" s="17" t="inlineStr">
        <is>
          <t>Barangay 558</t>
        </is>
      </c>
      <c r="I822" s="18" t="n">
        <v>14.601974</v>
      </c>
      <c r="J822" s="18" t="n">
        <v>121.004344</v>
      </c>
      <c r="K822" s="17" t="inlineStr">
        <is>
          <t>U</t>
        </is>
      </c>
      <c r="L822" s="11" t="n">
        <v>1298</v>
      </c>
      <c r="M822" s="19" t="n">
        <v>3.9</v>
      </c>
      <c r="N822" s="20">
        <f>INT(L822/M822)</f>
        <v/>
      </c>
      <c r="O822" s="20">
        <f>INT(N822*0.3+0.5)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55.23</v>
      </c>
      <c r="T822" s="19" t="n">
        <v>52.89</v>
      </c>
      <c r="U822" s="17" t="inlineStr">
        <is>
          <t>Tier 2 High GIDA (Score 40.0–49.9)</t>
        </is>
      </c>
      <c r="V822" s="19" t="n">
        <v>69.09999999999999</v>
      </c>
      <c r="W822" s="19" t="n">
        <v>48.31</v>
      </c>
      <c r="X822" s="19" t="n">
        <v>69.09999999999999</v>
      </c>
      <c r="Y822" s="20">
        <f>ROUND(V822*0.35+W822*0.35+X822*0.30,2)</f>
        <v/>
      </c>
      <c r="Z822" s="25" t="inlineStr">
        <is>
          <t>A - Node within 0.5 km</t>
        </is>
      </c>
      <c r="AA822" s="19" t="n">
        <v>0.02</v>
      </c>
      <c r="AB822" s="19" t="n">
        <v>0.01</v>
      </c>
      <c r="AC822" s="17" t="inlineStr">
        <is>
          <t>Line: Aerial 24C</t>
        </is>
      </c>
      <c r="AD822" s="17" t="inlineStr">
        <is>
          <t>First survey candidate: confirm node handoff, spare capacity and short route; co-location not established.</t>
        </is>
      </c>
      <c r="AE822" s="16" t="n">
        <v>2818</v>
      </c>
    </row>
    <row r="823">
      <c r="A823" s="16" t="n">
        <v>3</v>
      </c>
      <c r="B823" s="16" t="n">
        <v>819</v>
      </c>
      <c r="C823" s="16" t="n">
        <v>2819</v>
      </c>
      <c r="D823" s="17" t="inlineStr">
        <is>
          <t>1380614066</t>
        </is>
      </c>
      <c r="E823" s="17" t="inlineStr">
        <is>
          <t>National Capital Region (NCR)</t>
        </is>
      </c>
      <c r="F823" s="17" t="inlineStr">
        <is>
          <t>First District (Not a Province)</t>
        </is>
      </c>
      <c r="G823" s="17" t="inlineStr">
        <is>
          <t>City of Manila</t>
        </is>
      </c>
      <c r="H823" s="17" t="inlineStr">
        <is>
          <t>Barangay 873</t>
        </is>
      </c>
      <c r="I823" s="18" t="n">
        <v>14.583624</v>
      </c>
      <c r="J823" s="18" t="n">
        <v>121.00834</v>
      </c>
      <c r="K823" s="17" t="inlineStr">
        <is>
          <t>U</t>
        </is>
      </c>
      <c r="L823" s="11" t="n">
        <v>1286</v>
      </c>
      <c r="M823" s="19" t="n">
        <v>3.9</v>
      </c>
      <c r="N823" s="20">
        <f>INT(L823/M823)</f>
        <v/>
      </c>
      <c r="O823" s="20">
        <f>INT(N823*0.3+0.5)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8.66</v>
      </c>
      <c r="T823" s="19" t="n">
        <v>5.05</v>
      </c>
      <c r="U823" s="17" t="inlineStr">
        <is>
          <t>Tier 2 High GIDA (Score 40.0–49.9)</t>
        </is>
      </c>
      <c r="V823" s="19" t="n">
        <v>69.09999999999999</v>
      </c>
      <c r="W823" s="19" t="n">
        <v>48.3</v>
      </c>
      <c r="X823" s="19" t="n">
        <v>69.09999999999999</v>
      </c>
      <c r="Y823" s="20">
        <f>ROUND(V823*0.35+W823*0.35+X823*0.30,2)</f>
        <v/>
      </c>
      <c r="Z823" s="25" t="inlineStr">
        <is>
          <t>B - Node 0.5-1 km</t>
        </is>
      </c>
      <c r="AA823" s="19" t="n">
        <v>0.61</v>
      </c>
      <c r="AB823" s="19" t="n">
        <v>0.35</v>
      </c>
      <c r="AC823" s="17" t="inlineStr">
        <is>
          <t>Line: Aerial 24C</t>
        </is>
      </c>
      <c r="AD823" s="17" t="inlineStr">
        <is>
          <t>Short node lateral candidate; confirm port/fiber capacity, access and route.</t>
        </is>
      </c>
      <c r="AE823" s="16" t="n">
        <v>2819</v>
      </c>
    </row>
    <row r="824">
      <c r="A824" s="16" t="n">
        <v>3</v>
      </c>
      <c r="B824" s="16" t="n">
        <v>820</v>
      </c>
      <c r="C824" s="16" t="n">
        <v>2820</v>
      </c>
      <c r="D824" s="17" t="inlineStr">
        <is>
          <t>1380601257</t>
        </is>
      </c>
      <c r="E824" s="17" t="inlineStr">
        <is>
          <t>National Capital Region (NCR)</t>
        </is>
      </c>
      <c r="F824" s="17" t="inlineStr">
        <is>
          <t>First District (Not a Province)</t>
        </is>
      </c>
      <c r="G824" s="17" t="inlineStr">
        <is>
          <t>City of Manila</t>
        </is>
      </c>
      <c r="H824" s="17" t="inlineStr">
        <is>
          <t>Barangay 256</t>
        </is>
      </c>
      <c r="I824" s="18" t="n">
        <v>14.613389</v>
      </c>
      <c r="J824" s="18" t="n">
        <v>120.976287</v>
      </c>
      <c r="K824" s="17" t="inlineStr">
        <is>
          <t>U</t>
        </is>
      </c>
      <c r="L824" s="11" t="n">
        <v>1061</v>
      </c>
      <c r="M824" s="19" t="n">
        <v>3.9</v>
      </c>
      <c r="N824" s="20">
        <f>INT(L824/M824)</f>
        <v/>
      </c>
      <c r="O824" s="20">
        <f>INT(N824*0.3+0.5)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15.66</v>
      </c>
      <c r="T824" s="19" t="n">
        <v>14.94</v>
      </c>
      <c r="U824" s="17" t="inlineStr">
        <is>
          <t>Tier 2 High GIDA (Score 40.0–49.9)</t>
        </is>
      </c>
      <c r="V824" s="19" t="n">
        <v>69.09999999999999</v>
      </c>
      <c r="W824" s="19" t="n">
        <v>48.3</v>
      </c>
      <c r="X824" s="19" t="n">
        <v>69.09999999999999</v>
      </c>
      <c r="Y824" s="20">
        <f>ROUND(V824*0.35+W824*0.35+X824*0.30,2)</f>
        <v/>
      </c>
      <c r="Z824" s="25" t="inlineStr">
        <is>
          <t>B - Node 0.5-1 km</t>
        </is>
      </c>
      <c r="AA824" s="19" t="n">
        <v>0.79</v>
      </c>
      <c r="AB824" s="19" t="n">
        <v>0.03</v>
      </c>
      <c r="AC824" s="17" t="inlineStr">
        <is>
          <t>Line: Aerial 24C</t>
        </is>
      </c>
      <c r="AD824" s="17" t="inlineStr">
        <is>
          <t>Short node lateral candidate; confirm port/fiber capacity, access and route.</t>
        </is>
      </c>
      <c r="AE824" s="16" t="n">
        <v>2820</v>
      </c>
    </row>
    <row r="825">
      <c r="A825" s="16" t="n">
        <v>3</v>
      </c>
      <c r="B825" s="16" t="n">
        <v>821</v>
      </c>
      <c r="C825" s="16" t="n">
        <v>2821</v>
      </c>
      <c r="D825" s="17" t="inlineStr">
        <is>
          <t>1380606161</t>
        </is>
      </c>
      <c r="E825" s="17" t="inlineStr">
        <is>
          <t>National Capital Region (NCR)</t>
        </is>
      </c>
      <c r="F825" s="17" t="inlineStr">
        <is>
          <t>First District (Not a Province)</t>
        </is>
      </c>
      <c r="G825" s="17" t="inlineStr">
        <is>
          <t>City of Manila</t>
        </is>
      </c>
      <c r="H825" s="17" t="inlineStr">
        <is>
          <t>Barangay 555</t>
        </is>
      </c>
      <c r="I825" s="18" t="n">
        <v>14.605574</v>
      </c>
      <c r="J825" s="18" t="n">
        <v>121.005994</v>
      </c>
      <c r="K825" s="17" t="inlineStr">
        <is>
          <t>U</t>
        </is>
      </c>
      <c r="L825" s="11" t="n">
        <v>1173</v>
      </c>
      <c r="M825" s="19" t="n">
        <v>3.9</v>
      </c>
      <c r="N825" s="20">
        <f>INT(L825/M825)</f>
        <v/>
      </c>
      <c r="O825" s="20">
        <f>INT(N825*0.3+0.5)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6.48</v>
      </c>
      <c r="T825" s="19" t="n">
        <v>13.92</v>
      </c>
      <c r="U825" s="17" t="inlineStr">
        <is>
          <t>Tier 2 High GIDA (Score 40.0–49.9)</t>
        </is>
      </c>
      <c r="V825" s="19" t="n">
        <v>69.09</v>
      </c>
      <c r="W825" s="19" t="n">
        <v>48.3</v>
      </c>
      <c r="X825" s="19" t="n">
        <v>69.09</v>
      </c>
      <c r="Y825" s="20">
        <f>ROUND(V825*0.35+W825*0.35+X825*0.30,2)</f>
        <v/>
      </c>
      <c r="Z825" s="25" t="inlineStr">
        <is>
          <t>A - Node within 0.5 km</t>
        </is>
      </c>
      <c r="AA825" s="19" t="n">
        <v>0.42</v>
      </c>
      <c r="AB825" s="19" t="n">
        <v>0.32</v>
      </c>
      <c r="AC825" s="17" t="inlineStr">
        <is>
          <t>Line: Aerial 24C</t>
        </is>
      </c>
      <c r="AD825" s="17" t="inlineStr">
        <is>
          <t>First survey candidate: confirm node handoff, spare capacity and short route; co-location not established.</t>
        </is>
      </c>
      <c r="AE825" s="16" t="n">
        <v>2821</v>
      </c>
    </row>
    <row r="826">
      <c r="A826" s="16" t="n">
        <v>3</v>
      </c>
      <c r="B826" s="16" t="n">
        <v>822</v>
      </c>
      <c r="C826" s="16" t="n">
        <v>2822</v>
      </c>
      <c r="D826" s="17" t="inlineStr">
        <is>
          <t>PH0002822</t>
        </is>
      </c>
      <c r="E826" s="17" t="inlineStr">
        <is>
          <t>XI</t>
        </is>
      </c>
      <c r="F826" s="17" t="inlineStr">
        <is>
          <t>Davao Del Sur</t>
        </is>
      </c>
      <c r="G826" s="17" t="inlineStr">
        <is>
          <t>Davao City</t>
        </is>
      </c>
      <c r="H826" s="17" t="inlineStr">
        <is>
          <t>Barangay 9-A (Pob.)</t>
        </is>
      </c>
      <c r="I826" s="18" t="n">
        <v>7.072505</v>
      </c>
      <c r="J826" s="18" t="n">
        <v>125.608544</v>
      </c>
      <c r="K826" s="17" t="inlineStr">
        <is>
          <t>R</t>
        </is>
      </c>
      <c r="L826" s="11" t="n">
        <v>2280</v>
      </c>
      <c r="M826" s="19" t="n">
        <v>3.4</v>
      </c>
      <c r="N826" s="20">
        <f>INT(L826/M826)</f>
        <v/>
      </c>
      <c r="O826" s="20">
        <f>INT(N826*0.3+0.5)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0.66</v>
      </c>
      <c r="T826" s="19" t="n">
        <v>0.06</v>
      </c>
      <c r="U826" s="17" t="inlineStr">
        <is>
          <t>Tier 2 High GIDA (Score 40.0–49.9)</t>
        </is>
      </c>
      <c r="V826" s="19" t="n">
        <v>69.09</v>
      </c>
      <c r="W826" s="19" t="n">
        <v>48.3</v>
      </c>
      <c r="X826" s="19" t="n">
        <v>69.09</v>
      </c>
      <c r="Y826" s="20">
        <f>ROUND(V826*0.35+W826*0.35+X826*0.30,2)</f>
        <v/>
      </c>
      <c r="Z826" s="25" t="inlineStr">
        <is>
          <t>B - Node 0.5-1 km</t>
        </is>
      </c>
      <c r="AA826" s="19" t="n">
        <v>0.66</v>
      </c>
      <c r="AB826" s="19" t="n">
        <v>0.05</v>
      </c>
      <c r="AC826" s="17" t="inlineStr">
        <is>
          <t>Line: DAVAO CITY - TRENTO</t>
        </is>
      </c>
      <c r="AD826" s="17" t="inlineStr">
        <is>
          <t>Short node lateral candidate; confirm port/fiber capacity, access and route.</t>
        </is>
      </c>
      <c r="AE826" s="16" t="n">
        <v>2822</v>
      </c>
    </row>
    <row r="827">
      <c r="A827" s="16" t="n">
        <v>3</v>
      </c>
      <c r="B827" s="16" t="n">
        <v>823</v>
      </c>
      <c r="C827" s="16" t="n">
        <v>2823</v>
      </c>
      <c r="D827" s="17" t="inlineStr">
        <is>
          <t>0806016030</t>
        </is>
      </c>
      <c r="E827" s="17" t="inlineStr">
        <is>
          <t>Region VIII (Eastern Visayas)</t>
        </is>
      </c>
      <c r="F827" s="17" t="inlineStr">
        <is>
          <t>Samar</t>
        </is>
      </c>
      <c r="G827" s="17" t="inlineStr">
        <is>
          <t>Santa Margarita</t>
        </is>
      </c>
      <c r="H827" s="17" t="inlineStr">
        <is>
          <t>Panaruan</t>
        </is>
      </c>
      <c r="I827" s="18" t="n">
        <v>12.0633807</v>
      </c>
      <c r="J827" s="18" t="n">
        <v>124.6941602</v>
      </c>
      <c r="K827" s="17" t="inlineStr">
        <is>
          <t>R</t>
        </is>
      </c>
      <c r="L827" s="11" t="n">
        <v>120</v>
      </c>
      <c r="M827" s="19" t="n">
        <v>4.1</v>
      </c>
      <c r="N827" s="20">
        <f>INT(L827/M827)</f>
        <v/>
      </c>
      <c r="O827" s="20">
        <f>INT(N827*0.3+0.5)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84.91</v>
      </c>
      <c r="T827" s="19" t="n">
        <v>84.70999999999999</v>
      </c>
      <c r="U827" s="17" t="inlineStr">
        <is>
          <t>Tier 2 High GIDA (Score 40.0–49.9)</t>
        </is>
      </c>
      <c r="V827" s="19" t="n">
        <v>69.08</v>
      </c>
      <c r="W827" s="19" t="n">
        <v>48.3</v>
      </c>
      <c r="X827" s="19" t="n">
        <v>69.08</v>
      </c>
      <c r="Y827" s="20">
        <f>ROUND(V827*0.35+W827*0.35+X827*0.30,2)</f>
        <v/>
      </c>
      <c r="Z827" s="24" t="inlineStr">
        <is>
          <t>F - Nearest node and line over 5 km</t>
        </is>
      </c>
      <c r="AA827" s="19" t="n">
        <v>84.91</v>
      </c>
      <c r="AB827" s="19" t="n">
        <v>84.70999999999999</v>
      </c>
      <c r="AC827" s="17" t="inlineStr">
        <is>
          <t>Line: ORMOC CLS - CAPOOCAN</t>
        </is>
      </c>
      <c r="AD827" s="17" t="inlineStr">
        <is>
          <t>Remote site candidate: deploy Starlink LEO satellite backhaul or long microwave hop.</t>
        </is>
      </c>
      <c r="AE827" s="16" t="n">
        <v>2823</v>
      </c>
    </row>
    <row r="828">
      <c r="A828" s="16" t="n">
        <v>3</v>
      </c>
      <c r="B828" s="16" t="n">
        <v>824</v>
      </c>
      <c r="C828" s="16" t="n">
        <v>2824</v>
      </c>
      <c r="D828" s="17" t="inlineStr">
        <is>
          <t>1380601188</t>
        </is>
      </c>
      <c r="E828" s="17" t="inlineStr">
        <is>
          <t>National Capital Region (NCR)</t>
        </is>
      </c>
      <c r="F828" s="17" t="inlineStr">
        <is>
          <t>First District (Not a Province)</t>
        </is>
      </c>
      <c r="G828" s="17" t="inlineStr">
        <is>
          <t>City of Manila</t>
        </is>
      </c>
      <c r="H828" s="17" t="inlineStr">
        <is>
          <t>Barangay 188</t>
        </is>
      </c>
      <c r="I828" s="18" t="n">
        <v>14.6352728</v>
      </c>
      <c r="J828" s="18" t="n">
        <v>120.9770079</v>
      </c>
      <c r="K828" s="17" t="inlineStr">
        <is>
          <t>U</t>
        </is>
      </c>
      <c r="L828" s="11" t="n">
        <v>891</v>
      </c>
      <c r="M828" s="19" t="n">
        <v>3.9</v>
      </c>
      <c r="N828" s="20">
        <f>INT(L828/M828)</f>
        <v/>
      </c>
      <c r="O828" s="20">
        <f>INT(N828*0.3+0.5)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44.16</v>
      </c>
      <c r="T828" s="19" t="n">
        <v>77.55</v>
      </c>
      <c r="U828" s="17" t="inlineStr">
        <is>
          <t>Tier 2 High GIDA (Score 40.0–49.9)</t>
        </is>
      </c>
      <c r="V828" s="19" t="n">
        <v>69.08</v>
      </c>
      <c r="W828" s="19" t="n">
        <v>48.3</v>
      </c>
      <c r="X828" s="19" t="n">
        <v>69.08</v>
      </c>
      <c r="Y828" s="20">
        <f>ROUND(V828*0.35+W828*0.35+X828*0.30,2)</f>
        <v/>
      </c>
      <c r="Z828" s="22" t="inlineStr">
        <is>
          <t>C - Line within 0.5 km; node over 1 km</t>
        </is>
      </c>
      <c r="AA828" s="19" t="n">
        <v>1.02</v>
      </c>
      <c r="AB828" s="19" t="n">
        <v>0.49</v>
      </c>
      <c r="AC828" s="17" t="inlineStr">
        <is>
          <t>Line: Aerial 24C</t>
        </is>
      </c>
      <c r="AD828" s="17" t="inlineStr">
        <is>
          <t>Splice closure / line-tap survey candidate; locate closure and confirm splicing/capacity.</t>
        </is>
      </c>
      <c r="AE828" s="16" t="n">
        <v>2824</v>
      </c>
    </row>
    <row r="829">
      <c r="A829" s="16" t="n">
        <v>3</v>
      </c>
      <c r="B829" s="16" t="n">
        <v>825</v>
      </c>
      <c r="C829" s="16" t="n">
        <v>2825</v>
      </c>
      <c r="D829" s="17" t="inlineStr">
        <is>
          <t>0907311027</t>
        </is>
      </c>
      <c r="E829" s="17" t="inlineStr">
        <is>
          <t>Region IX (Zamboanga Peninsula)</t>
        </is>
      </c>
      <c r="F829" s="17" t="inlineStr">
        <is>
          <t>Zamboanga del Sur</t>
        </is>
      </c>
      <c r="G829" s="17" t="inlineStr">
        <is>
          <t>Kumalarang</t>
        </is>
      </c>
      <c r="H829" s="17" t="inlineStr">
        <is>
          <t>Suminalum</t>
        </is>
      </c>
      <c r="I829" s="18" t="n">
        <v>7.83428</v>
      </c>
      <c r="J829" s="18" t="n">
        <v>123.12557</v>
      </c>
      <c r="K829" s="17" t="inlineStr">
        <is>
          <t>R</t>
        </is>
      </c>
      <c r="L829" s="11" t="n">
        <v>1109</v>
      </c>
      <c r="M829" s="19" t="n">
        <v>3.9</v>
      </c>
      <c r="N829" s="20">
        <f>INT(L829/M829)</f>
        <v/>
      </c>
      <c r="O829" s="20">
        <f>INT(N829*0.3+0.5)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13.98</v>
      </c>
      <c r="T829" s="19" t="n">
        <v>5.89</v>
      </c>
      <c r="U829" s="17" t="inlineStr">
        <is>
          <t>Tier 2 High GIDA (Score 40.0–49.9)</t>
        </is>
      </c>
      <c r="V829" s="19" t="n">
        <v>69.08</v>
      </c>
      <c r="W829" s="19" t="n">
        <v>48.29</v>
      </c>
      <c r="X829" s="19" t="n">
        <v>69.08</v>
      </c>
      <c r="Y829" s="20">
        <f>ROUND(V829*0.35+W829*0.35+X829*0.30,2)</f>
        <v/>
      </c>
      <c r="Z829" s="24" t="inlineStr">
        <is>
          <t>F - Nearest node and line over 5 km</t>
        </is>
      </c>
      <c r="AA829" s="19" t="n">
        <v>13.98</v>
      </c>
      <c r="AB829" s="19" t="n">
        <v>5.88</v>
      </c>
      <c r="AC829" s="17" t="inlineStr">
        <is>
          <t>Line: PAGADIAN - BUUG</t>
        </is>
      </c>
      <c r="AD829" s="17" t="inlineStr">
        <is>
          <t>Remote site candidate: deploy Starlink LEO satellite backhaul or long microwave hop.</t>
        </is>
      </c>
      <c r="AE829" s="16" t="n">
        <v>2825</v>
      </c>
    </row>
    <row r="830">
      <c r="A830" s="16" t="n">
        <v>3</v>
      </c>
      <c r="B830" s="16" t="n">
        <v>826</v>
      </c>
      <c r="C830" s="16" t="n">
        <v>2826</v>
      </c>
      <c r="D830" s="17" t="inlineStr">
        <is>
          <t>1380610048</t>
        </is>
      </c>
      <c r="E830" s="17" t="inlineStr">
        <is>
          <t>National Capital Region (NCR)</t>
        </is>
      </c>
      <c r="F830" s="17" t="inlineStr">
        <is>
          <t>First District (Not a Province)</t>
        </is>
      </c>
      <c r="G830" s="17" t="inlineStr">
        <is>
          <t>City of Manila</t>
        </is>
      </c>
      <c r="H830" s="17" t="inlineStr">
        <is>
          <t>Barangay 733</t>
        </is>
      </c>
      <c r="I830" s="18" t="n">
        <v>14.572314</v>
      </c>
      <c r="J830" s="18" t="n">
        <v>120.991377</v>
      </c>
      <c r="K830" s="17" t="inlineStr">
        <is>
          <t>U</t>
        </is>
      </c>
      <c r="L830" s="11" t="n">
        <v>4434</v>
      </c>
      <c r="M830" s="19" t="n">
        <v>3.9</v>
      </c>
      <c r="N830" s="20">
        <f>INT(L830/M830)</f>
        <v/>
      </c>
      <c r="O830" s="20">
        <f>INT(N830*0.3+0.5)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15.39</v>
      </c>
      <c r="T830" s="19" t="n">
        <v>15.4</v>
      </c>
      <c r="U830" s="17" t="inlineStr">
        <is>
          <t>Tier 2 High GIDA (Score 40.0–49.9)</t>
        </is>
      </c>
      <c r="V830" s="19" t="n">
        <v>69.08</v>
      </c>
      <c r="W830" s="19" t="n">
        <v>48.29</v>
      </c>
      <c r="X830" s="19" t="n">
        <v>69.08</v>
      </c>
      <c r="Y830" s="20">
        <f>ROUND(V830*0.35+W830*0.35+X830*0.30,2)</f>
        <v/>
      </c>
      <c r="Z830" s="25" t="inlineStr">
        <is>
          <t>A - Node within 0.5 km</t>
        </is>
      </c>
      <c r="AA830" s="19" t="n">
        <v>0.31</v>
      </c>
      <c r="AB830" s="19" t="n">
        <v>0.12</v>
      </c>
      <c r="AC830" s="17" t="inlineStr">
        <is>
          <t>Line: PSG001 RELIANCE TO NCC001</t>
        </is>
      </c>
      <c r="AD830" s="17" t="inlineStr">
        <is>
          <t>First survey candidate: confirm node handoff, spare capacity and short route; co-location not established.</t>
        </is>
      </c>
      <c r="AE830" s="16" t="n">
        <v>2826</v>
      </c>
    </row>
    <row r="831">
      <c r="A831" s="16" t="n">
        <v>3</v>
      </c>
      <c r="B831" s="16" t="n">
        <v>827</v>
      </c>
      <c r="C831" s="16" t="n">
        <v>2827</v>
      </c>
      <c r="D831" s="17" t="inlineStr">
        <is>
          <t>1380606169</t>
        </is>
      </c>
      <c r="E831" s="17" t="inlineStr">
        <is>
          <t>National Capital Region (NCR)</t>
        </is>
      </c>
      <c r="F831" s="17" t="inlineStr">
        <is>
          <t>First District (Not a Province)</t>
        </is>
      </c>
      <c r="G831" s="17" t="inlineStr">
        <is>
          <t>City of Manila</t>
        </is>
      </c>
      <c r="H831" s="17" t="inlineStr">
        <is>
          <t>Barangay 563</t>
        </is>
      </c>
      <c r="I831" s="18" t="n">
        <v>14.605274</v>
      </c>
      <c r="J831" s="18" t="n">
        <v>121.007794</v>
      </c>
      <c r="K831" s="17" t="inlineStr">
        <is>
          <t>U</t>
        </is>
      </c>
      <c r="L831" s="11" t="n">
        <v>1572</v>
      </c>
      <c r="M831" s="19" t="n">
        <v>3.9</v>
      </c>
      <c r="N831" s="20">
        <f>INT(L831/M831)</f>
        <v/>
      </c>
      <c r="O831" s="20">
        <f>INT(N831*0.3+0.5)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0.82</v>
      </c>
      <c r="T831" s="19" t="n">
        <v>0.31</v>
      </c>
      <c r="U831" s="17" t="inlineStr">
        <is>
          <t>Tier 2 High GIDA (Score 40.0–49.9)</t>
        </is>
      </c>
      <c r="V831" s="19" t="n">
        <v>69.08</v>
      </c>
      <c r="W831" s="19" t="n">
        <v>48.29</v>
      </c>
      <c r="X831" s="19" t="n">
        <v>69.08</v>
      </c>
      <c r="Y831" s="20">
        <f>ROUND(V831*0.35+W831*0.35+X831*0.30,2)</f>
        <v/>
      </c>
      <c r="Z831" s="25" t="inlineStr">
        <is>
          <t>B - Node 0.5-1 km</t>
        </is>
      </c>
      <c r="AA831" s="19" t="n">
        <v>0.5</v>
      </c>
      <c r="AB831" s="19" t="n">
        <v>0.35</v>
      </c>
      <c r="AC831" s="17" t="inlineStr">
        <is>
          <t>Line: Aerial 24C</t>
        </is>
      </c>
      <c r="AD831" s="17" t="inlineStr">
        <is>
          <t>Short node lateral candidate; confirm port/fiber capacity, access and route.</t>
        </is>
      </c>
      <c r="AE831" s="16" t="n">
        <v>2827</v>
      </c>
    </row>
    <row r="832">
      <c r="A832" s="16" t="n">
        <v>3</v>
      </c>
      <c r="B832" s="16" t="n">
        <v>828</v>
      </c>
      <c r="C832" s="16" t="n">
        <v>2828</v>
      </c>
      <c r="D832" s="17" t="inlineStr">
        <is>
          <t>1381100121</t>
        </is>
      </c>
      <c r="E832" s="17" t="inlineStr">
        <is>
          <t>National Capital Region (NCR)</t>
        </is>
      </c>
      <c r="F832" s="17" t="inlineStr">
        <is>
          <t>Fourth District (Not a Province)</t>
        </is>
      </c>
      <c r="G832" s="17" t="inlineStr">
        <is>
          <t>Pasay City</t>
        </is>
      </c>
      <c r="H832" s="17" t="inlineStr">
        <is>
          <t>Barangay 121</t>
        </is>
      </c>
      <c r="I832" s="18" t="n">
        <v>14.549639</v>
      </c>
      <c r="J832" s="18" t="n">
        <v>121.007892</v>
      </c>
      <c r="K832" s="17" t="inlineStr">
        <is>
          <t>U</t>
        </is>
      </c>
      <c r="L832" s="11" t="n">
        <v>1036</v>
      </c>
      <c r="M832" s="19" t="n">
        <v>3.4</v>
      </c>
      <c r="N832" s="20">
        <f>INT(L832/M832)</f>
        <v/>
      </c>
      <c r="O832" s="20">
        <f>INT(N832*0.3+0.5)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2.3</v>
      </c>
      <c r="T832" s="19" t="n">
        <v>1.34</v>
      </c>
      <c r="U832" s="17" t="inlineStr">
        <is>
          <t>Tier 2 High GIDA (Score 40.0–49.9)</t>
        </is>
      </c>
      <c r="V832" s="19" t="n">
        <v>69.08</v>
      </c>
      <c r="W832" s="19" t="n">
        <v>48.29</v>
      </c>
      <c r="X832" s="19" t="n">
        <v>69.08</v>
      </c>
      <c r="Y832" s="20">
        <f>ROUND(V832*0.35+W832*0.35+X832*0.30,2)</f>
        <v/>
      </c>
      <c r="Z832" s="25" t="inlineStr">
        <is>
          <t>A - Node within 0.5 km</t>
        </is>
      </c>
      <c r="AA832" s="19" t="n">
        <v>0.38</v>
      </c>
      <c r="AB832" s="19" t="n">
        <v>0.09</v>
      </c>
      <c r="AC832" s="17" t="inlineStr">
        <is>
          <t>Line: Aerial 24C</t>
        </is>
      </c>
      <c r="AD832" s="17" t="inlineStr">
        <is>
          <t>First survey candidate: confirm node handoff, spare capacity and short route; co-location not established.</t>
        </is>
      </c>
      <c r="AE832" s="16" t="n">
        <v>2828</v>
      </c>
    </row>
    <row r="833">
      <c r="A833" s="16" t="n">
        <v>3</v>
      </c>
      <c r="B833" s="16" t="n">
        <v>829</v>
      </c>
      <c r="C833" s="16" t="n">
        <v>2829</v>
      </c>
      <c r="D833" s="17" t="inlineStr">
        <is>
          <t>PH0002829</t>
        </is>
      </c>
      <c r="E833" s="17" t="inlineStr">
        <is>
          <t>NCR</t>
        </is>
      </c>
      <c r="F833" s="17" t="inlineStr">
        <is>
          <t>Metro Manila</t>
        </is>
      </c>
      <c r="G833" s="17" t="inlineStr">
        <is>
          <t>Caloocan City</t>
        </is>
      </c>
      <c r="H833" s="17" t="inlineStr">
        <is>
          <t>Barangay 157</t>
        </is>
      </c>
      <c r="I833" s="18" t="n">
        <v>14.66763</v>
      </c>
      <c r="J833" s="18" t="n">
        <v>121.001573</v>
      </c>
      <c r="K833" s="17" t="inlineStr">
        <is>
          <t>R</t>
        </is>
      </c>
      <c r="L833" s="11" t="n">
        <v>2279</v>
      </c>
      <c r="M833" s="19" t="n">
        <v>3.8</v>
      </c>
      <c r="N833" s="20">
        <f>INT(L833/M833)</f>
        <v/>
      </c>
      <c r="O833" s="20">
        <f>INT(N833*0.3+0.5)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75.44</v>
      </c>
      <c r="T833" s="19" t="n">
        <v>74.31</v>
      </c>
      <c r="U833" s="17" t="inlineStr">
        <is>
          <t>Tier 2 High GIDA (Score 40.0–49.9)</t>
        </is>
      </c>
      <c r="V833" s="19" t="n">
        <v>69.08</v>
      </c>
      <c r="W833" s="19" t="n">
        <v>48.29</v>
      </c>
      <c r="X833" s="19" t="n">
        <v>69.08</v>
      </c>
      <c r="Y833" s="20">
        <f>ROUND(V833*0.35+W833*0.35+X833*0.30,2)</f>
        <v/>
      </c>
      <c r="Z833" s="23" t="inlineStr">
        <is>
          <t>D - Other node or line within 3 km</t>
        </is>
      </c>
      <c r="AA833" s="19" t="n">
        <v>1.14</v>
      </c>
      <c r="AB833" s="19" t="n">
        <v>0.65</v>
      </c>
      <c r="AC833" s="17" t="inlineStr">
        <is>
          <t>Line: Aerial 216C MTF</t>
        </is>
      </c>
      <c r="AD833" s="17" t="inlineStr">
        <is>
          <t>Route options survey candidate: compare actual node lateral with approved line tap.</t>
        </is>
      </c>
      <c r="AE833" s="16" t="n">
        <v>2829</v>
      </c>
    </row>
    <row r="834">
      <c r="A834" s="16" t="n">
        <v>3</v>
      </c>
      <c r="B834" s="16" t="n">
        <v>830</v>
      </c>
      <c r="C834" s="16" t="n">
        <v>2830</v>
      </c>
      <c r="D834" s="17" t="inlineStr">
        <is>
          <t>1380601074</t>
        </is>
      </c>
      <c r="E834" s="17" t="inlineStr">
        <is>
          <t>National Capital Region (NCR)</t>
        </is>
      </c>
      <c r="F834" s="17" t="inlineStr">
        <is>
          <t>First District (Not a Province)</t>
        </is>
      </c>
      <c r="G834" s="17" t="inlineStr">
        <is>
          <t>City of Manila</t>
        </is>
      </c>
      <c r="H834" s="17" t="inlineStr">
        <is>
          <t>Barangay 74</t>
        </is>
      </c>
      <c r="I834" s="18" t="n">
        <v>14.614364</v>
      </c>
      <c r="J834" s="18" t="n">
        <v>120.966041</v>
      </c>
      <c r="K834" s="17" t="inlineStr">
        <is>
          <t>U</t>
        </is>
      </c>
      <c r="L834" s="11" t="n">
        <v>1071</v>
      </c>
      <c r="M834" s="19" t="n">
        <v>3.9</v>
      </c>
      <c r="N834" s="20">
        <f>INT(L834/M834)</f>
        <v/>
      </c>
      <c r="O834" s="20">
        <f>INT(N834*0.3+0.5)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38.65</v>
      </c>
      <c r="T834" s="19" t="n">
        <v>10.93</v>
      </c>
      <c r="U834" s="17" t="inlineStr">
        <is>
          <t>Tier 2 High GIDA (Score 40.0–49.9)</t>
        </is>
      </c>
      <c r="V834" s="19" t="n">
        <v>69.08</v>
      </c>
      <c r="W834" s="19" t="n">
        <v>48.29</v>
      </c>
      <c r="X834" s="19" t="n">
        <v>69.08</v>
      </c>
      <c r="Y834" s="20">
        <f>ROUND(V834*0.35+W834*0.35+X834*0.30,2)</f>
        <v/>
      </c>
      <c r="Z834" s="25" t="inlineStr">
        <is>
          <t>B - Node 0.5-1 km</t>
        </is>
      </c>
      <c r="AA834" s="19" t="n">
        <v>0.54</v>
      </c>
      <c r="AB834" s="19" t="n">
        <v>0.41</v>
      </c>
      <c r="AC834" s="17" t="inlineStr">
        <is>
          <t>Line: Aerial 24C</t>
        </is>
      </c>
      <c r="AD834" s="17" t="inlineStr">
        <is>
          <t>Short node lateral candidate; confirm port/fiber capacity, access and route.</t>
        </is>
      </c>
      <c r="AE834" s="16" t="n">
        <v>2830</v>
      </c>
    </row>
    <row r="835">
      <c r="A835" s="16" t="n">
        <v>3</v>
      </c>
      <c r="B835" s="16" t="n">
        <v>831</v>
      </c>
      <c r="C835" s="16" t="n">
        <v>2831</v>
      </c>
      <c r="D835" s="17" t="inlineStr">
        <is>
          <t>1380601212</t>
        </is>
      </c>
      <c r="E835" s="17" t="inlineStr">
        <is>
          <t>National Capital Region (NCR)</t>
        </is>
      </c>
      <c r="F835" s="17" t="inlineStr">
        <is>
          <t>First District (Not a Province)</t>
        </is>
      </c>
      <c r="G835" s="17" t="inlineStr">
        <is>
          <t>City of Manila</t>
        </is>
      </c>
      <c r="H835" s="17" t="inlineStr">
        <is>
          <t>Barangay 211</t>
        </is>
      </c>
      <c r="I835" s="18" t="n">
        <v>14.62751</v>
      </c>
      <c r="J835" s="18" t="n">
        <v>120.98124</v>
      </c>
      <c r="K835" s="17" t="inlineStr">
        <is>
          <t>U</t>
        </is>
      </c>
      <c r="L835" s="11" t="n">
        <v>2068</v>
      </c>
      <c r="M835" s="19" t="n">
        <v>3.9</v>
      </c>
      <c r="N835" s="20">
        <f>INT(L835/M835)</f>
        <v/>
      </c>
      <c r="O835" s="20">
        <f>INT(N835*0.3+0.5)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46.08</v>
      </c>
      <c r="T835" s="19" t="n">
        <v>43.97</v>
      </c>
      <c r="U835" s="17" t="inlineStr">
        <is>
          <t>Tier 2 High GIDA (Score 40.0–49.9)</t>
        </is>
      </c>
      <c r="V835" s="19" t="n">
        <v>69.08</v>
      </c>
      <c r="W835" s="19" t="n">
        <v>48.29</v>
      </c>
      <c r="X835" s="19" t="n">
        <v>69.08</v>
      </c>
      <c r="Y835" s="20">
        <f>ROUND(V835*0.35+W835*0.35+X835*0.30,2)</f>
        <v/>
      </c>
      <c r="Z835" s="25" t="inlineStr">
        <is>
          <t>B - Node 0.5-1 km</t>
        </is>
      </c>
      <c r="AA835" s="19" t="n">
        <v>0.85</v>
      </c>
      <c r="AB835" s="19" t="n">
        <v>0.2</v>
      </c>
      <c r="AC835" s="17" t="inlineStr">
        <is>
          <t>Line: UG 144C via Y-Duct</t>
        </is>
      </c>
      <c r="AD835" s="17" t="inlineStr">
        <is>
          <t>Short node lateral candidate; confirm port/fiber capacity, access and route.</t>
        </is>
      </c>
      <c r="AE835" s="16" t="n">
        <v>2831</v>
      </c>
    </row>
    <row r="836">
      <c r="A836" s="16" t="n">
        <v>3</v>
      </c>
      <c r="B836" s="16" t="n">
        <v>832</v>
      </c>
      <c r="C836" s="16" t="n">
        <v>2832</v>
      </c>
      <c r="D836" s="17" t="inlineStr">
        <is>
          <t>1380614074</t>
        </is>
      </c>
      <c r="E836" s="17" t="inlineStr">
        <is>
          <t>National Capital Region (NCR)</t>
        </is>
      </c>
      <c r="F836" s="17" t="inlineStr">
        <is>
          <t>First District (Not a Province)</t>
        </is>
      </c>
      <c r="G836" s="17" t="inlineStr">
        <is>
          <t>City of Manila</t>
        </is>
      </c>
      <c r="H836" s="17" t="inlineStr">
        <is>
          <t>Barangay 881</t>
        </is>
      </c>
      <c r="I836" s="18" t="n">
        <v>14.584981</v>
      </c>
      <c r="J836" s="18" t="n">
        <v>121.013817</v>
      </c>
      <c r="K836" s="17" t="inlineStr">
        <is>
          <t>U</t>
        </is>
      </c>
      <c r="L836" s="11" t="n">
        <v>2396</v>
      </c>
      <c r="M836" s="19" t="n">
        <v>3.9</v>
      </c>
      <c r="N836" s="20">
        <f>INT(L836/M836)</f>
        <v/>
      </c>
      <c r="O836" s="20">
        <f>INT(N836*0.3+0.5)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6.7</v>
      </c>
      <c r="T836" s="19" t="n">
        <v>23.76</v>
      </c>
      <c r="U836" s="17" t="inlineStr">
        <is>
          <t>Tier 2 High GIDA (Score 40.0–49.9)</t>
        </is>
      </c>
      <c r="V836" s="19" t="n">
        <v>69.08</v>
      </c>
      <c r="W836" s="19" t="n">
        <v>48.29</v>
      </c>
      <c r="X836" s="19" t="n">
        <v>69.08</v>
      </c>
      <c r="Y836" s="20">
        <f>ROUND(V836*0.35+W836*0.35+X836*0.30,2)</f>
        <v/>
      </c>
      <c r="Z836" s="22" t="inlineStr">
        <is>
          <t>C - Line within 0.5 km; node over 1 km</t>
        </is>
      </c>
      <c r="AA836" s="19" t="n">
        <v>1.19</v>
      </c>
      <c r="AB836" s="19" t="n">
        <v>0.25</v>
      </c>
      <c r="AC836" s="17" t="inlineStr">
        <is>
          <t>Line: Aerial 24C</t>
        </is>
      </c>
      <c r="AD836" s="17" t="inlineStr">
        <is>
          <t>Splice closure / line-tap survey candidate; locate closure and confirm splicing/capacity.</t>
        </is>
      </c>
      <c r="AE836" s="16" t="n">
        <v>2832</v>
      </c>
    </row>
    <row r="837">
      <c r="A837" s="16" t="n">
        <v>3</v>
      </c>
      <c r="B837" s="16" t="n">
        <v>833</v>
      </c>
      <c r="C837" s="16" t="n">
        <v>2833</v>
      </c>
      <c r="D837" s="17" t="inlineStr">
        <is>
          <t>PH0002833</t>
        </is>
      </c>
      <c r="E837" s="17" t="inlineStr">
        <is>
          <t>NCR</t>
        </is>
      </c>
      <c r="F837" s="17" t="inlineStr">
        <is>
          <t>Metro Manila</t>
        </is>
      </c>
      <c r="G837" s="17" t="inlineStr">
        <is>
          <t>Caloocan City</t>
        </is>
      </c>
      <c r="H837" s="17" t="inlineStr">
        <is>
          <t>Barangay 42</t>
        </is>
      </c>
      <c r="I837" s="18" t="n">
        <v>14.615748</v>
      </c>
      <c r="J837" s="18" t="n">
        <v>120.969923</v>
      </c>
      <c r="K837" s="17" t="inlineStr">
        <is>
          <t>R</t>
        </is>
      </c>
      <c r="L837" s="11" t="n">
        <v>2279</v>
      </c>
      <c r="M837" s="19" t="n">
        <v>3.8</v>
      </c>
      <c r="N837" s="20">
        <f>INT(L837/M837)</f>
        <v/>
      </c>
      <c r="O837" s="20">
        <f>INT(N837*0.3+0.5)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2.98</v>
      </c>
      <c r="T837" s="19" t="n">
        <v>4.05</v>
      </c>
      <c r="U837" s="17" t="inlineStr">
        <is>
          <t>Tier 2 High GIDA (Score 40.0–49.9)</t>
        </is>
      </c>
      <c r="V837" s="19" t="n">
        <v>69.06999999999999</v>
      </c>
      <c r="W837" s="19" t="n">
        <v>48.29</v>
      </c>
      <c r="X837" s="19" t="n">
        <v>69.06999999999999</v>
      </c>
      <c r="Y837" s="20">
        <f>ROUND(V837*0.35+W837*0.35+X837*0.30,2)</f>
        <v/>
      </c>
      <c r="Z837" s="25" t="inlineStr">
        <is>
          <t>B - Node 0.5-1 km</t>
        </is>
      </c>
      <c r="AA837" s="19" t="n">
        <v>0.8100000000000001</v>
      </c>
      <c r="AB837" s="19" t="n">
        <v>0.03</v>
      </c>
      <c r="AC837" s="17" t="inlineStr">
        <is>
          <t>Line: Aerial 24C</t>
        </is>
      </c>
      <c r="AD837" s="17" t="inlineStr">
        <is>
          <t>Short node lateral candidate; confirm port/fiber capacity, access and route.</t>
        </is>
      </c>
      <c r="AE837" s="16" t="n">
        <v>2833</v>
      </c>
    </row>
    <row r="838">
      <c r="A838" s="16" t="n">
        <v>3</v>
      </c>
      <c r="B838" s="16" t="n">
        <v>834</v>
      </c>
      <c r="C838" s="16" t="n">
        <v>2834</v>
      </c>
      <c r="D838" s="17" t="inlineStr">
        <is>
          <t>1380606078</t>
        </is>
      </c>
      <c r="E838" s="17" t="inlineStr">
        <is>
          <t>National Capital Region (NCR)</t>
        </is>
      </c>
      <c r="F838" s="17" t="inlineStr">
        <is>
          <t>First District (Not a Province)</t>
        </is>
      </c>
      <c r="G838" s="17" t="inlineStr">
        <is>
          <t>City of Manila</t>
        </is>
      </c>
      <c r="H838" s="17" t="inlineStr">
        <is>
          <t>Barangay 472</t>
        </is>
      </c>
      <c r="I838" s="18" t="n">
        <v>14.60972</v>
      </c>
      <c r="J838" s="18" t="n">
        <v>120.99475</v>
      </c>
      <c r="K838" s="17" t="inlineStr">
        <is>
          <t>U</t>
        </is>
      </c>
      <c r="L838" s="11" t="n">
        <v>1156</v>
      </c>
      <c r="M838" s="19" t="n">
        <v>3.9</v>
      </c>
      <c r="N838" s="20">
        <f>INT(L838/M838)</f>
        <v/>
      </c>
      <c r="O838" s="20">
        <f>INT(N838*0.3+0.5)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47.81</v>
      </c>
      <c r="T838" s="19" t="n">
        <v>44.27</v>
      </c>
      <c r="U838" s="17" t="inlineStr">
        <is>
          <t>Tier 2 High GIDA (Score 40.0–49.9)</t>
        </is>
      </c>
      <c r="V838" s="19" t="n">
        <v>69.06999999999999</v>
      </c>
      <c r="W838" s="19" t="n">
        <v>48.29</v>
      </c>
      <c r="X838" s="19" t="n">
        <v>69.06999999999999</v>
      </c>
      <c r="Y838" s="20">
        <f>ROUND(V838*0.35+W838*0.35+X838*0.30,2)</f>
        <v/>
      </c>
      <c r="Z838" s="25" t="inlineStr">
        <is>
          <t>B - Node 0.5-1 km</t>
        </is>
      </c>
      <c r="AA838" s="19" t="n">
        <v>0.83</v>
      </c>
      <c r="AB838" s="19" t="n">
        <v>0.13</v>
      </c>
      <c r="AC838" s="17" t="inlineStr">
        <is>
          <t>Line: Aerial 24C</t>
        </is>
      </c>
      <c r="AD838" s="17" t="inlineStr">
        <is>
          <t>Short node lateral candidate; confirm port/fiber capacity, access and route.</t>
        </is>
      </c>
      <c r="AE838" s="16" t="n">
        <v>2834</v>
      </c>
    </row>
    <row r="839">
      <c r="A839" s="16" t="n">
        <v>3</v>
      </c>
      <c r="B839" s="16" t="n">
        <v>835</v>
      </c>
      <c r="C839" s="16" t="n">
        <v>2835</v>
      </c>
      <c r="D839" s="17" t="inlineStr">
        <is>
          <t>1380606039</t>
        </is>
      </c>
      <c r="E839" s="17" t="inlineStr">
        <is>
          <t>National Capital Region (NCR)</t>
        </is>
      </c>
      <c r="F839" s="17" t="inlineStr">
        <is>
          <t>First District (Not a Province)</t>
        </is>
      </c>
      <c r="G839" s="17" t="inlineStr">
        <is>
          <t>City of Manila</t>
        </is>
      </c>
      <c r="H839" s="17" t="inlineStr">
        <is>
          <t>Barangay 433</t>
        </is>
      </c>
      <c r="I839" s="18" t="n">
        <v>14.604534</v>
      </c>
      <c r="J839" s="18" t="n">
        <v>120.997736</v>
      </c>
      <c r="K839" s="17" t="inlineStr">
        <is>
          <t>U</t>
        </is>
      </c>
      <c r="L839" s="11" t="n">
        <v>478</v>
      </c>
      <c r="M839" s="19" t="n">
        <v>3.9</v>
      </c>
      <c r="N839" s="20">
        <f>INT(L839/M839)</f>
        <v/>
      </c>
      <c r="O839" s="20">
        <f>INT(N839*0.3+0.5)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4.9</v>
      </c>
      <c r="T839" s="19" t="n">
        <v>3.54</v>
      </c>
      <c r="U839" s="17" t="inlineStr">
        <is>
          <t>Tier 2 High GIDA (Score 40.0–49.9)</t>
        </is>
      </c>
      <c r="V839" s="19" t="n">
        <v>69.06999999999999</v>
      </c>
      <c r="W839" s="19" t="n">
        <v>48.29</v>
      </c>
      <c r="X839" s="19" t="n">
        <v>69.06999999999999</v>
      </c>
      <c r="Y839" s="20">
        <f>ROUND(V839*0.35+W839*0.35+X839*0.30,2)</f>
        <v/>
      </c>
      <c r="Z839" s="25" t="inlineStr">
        <is>
          <t>B - Node 0.5-1 km</t>
        </is>
      </c>
      <c r="AA839" s="19" t="n">
        <v>0.72</v>
      </c>
      <c r="AB839" s="19" t="n">
        <v>0</v>
      </c>
      <c r="AC839" s="17" t="inlineStr">
        <is>
          <t>Line: Aerial 24C</t>
        </is>
      </c>
      <c r="AD839" s="17" t="inlineStr">
        <is>
          <t>Short node lateral candidate; confirm port/fiber capacity, access and route.</t>
        </is>
      </c>
      <c r="AE839" s="16" t="n">
        <v>2835</v>
      </c>
    </row>
    <row r="840">
      <c r="A840" s="16" t="n">
        <v>3</v>
      </c>
      <c r="B840" s="16" t="n">
        <v>836</v>
      </c>
      <c r="C840" s="16" t="n">
        <v>2836</v>
      </c>
      <c r="D840" s="17" t="inlineStr">
        <is>
          <t>1381100095</t>
        </is>
      </c>
      <c r="E840" s="17" t="inlineStr">
        <is>
          <t>National Capital Region (NCR)</t>
        </is>
      </c>
      <c r="F840" s="17" t="inlineStr">
        <is>
          <t>Fourth District (Not a Province)</t>
        </is>
      </c>
      <c r="G840" s="17" t="inlineStr">
        <is>
          <t>Pasay City</t>
        </is>
      </c>
      <c r="H840" s="17" t="inlineStr">
        <is>
          <t>Barangay 95</t>
        </is>
      </c>
      <c r="I840" s="18" t="n">
        <v>14.539438</v>
      </c>
      <c r="J840" s="18" t="n">
        <v>121.003237</v>
      </c>
      <c r="K840" s="17" t="inlineStr">
        <is>
          <t>U</t>
        </is>
      </c>
      <c r="L840" s="11" t="n">
        <v>1164</v>
      </c>
      <c r="M840" s="19" t="n">
        <v>3.4</v>
      </c>
      <c r="N840" s="20">
        <f>INT(L840/M840)</f>
        <v/>
      </c>
      <c r="O840" s="20">
        <f>INT(N840*0.3+0.5)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3.21</v>
      </c>
      <c r="T840" s="19" t="n">
        <v>3.5</v>
      </c>
      <c r="U840" s="17" t="inlineStr">
        <is>
          <t>Tier 2 High GIDA (Score 40.0–49.9)</t>
        </is>
      </c>
      <c r="V840" s="19" t="n">
        <v>69.06999999999999</v>
      </c>
      <c r="W840" s="19" t="n">
        <v>48.29</v>
      </c>
      <c r="X840" s="19" t="n">
        <v>69.06999999999999</v>
      </c>
      <c r="Y840" s="20">
        <f>ROUND(V840*0.35+W840*0.35+X840*0.30,2)</f>
        <v/>
      </c>
      <c r="Z840" s="22" t="inlineStr">
        <is>
          <t>C - Line within 0.5 km; node over 1 km</t>
        </is>
      </c>
      <c r="AA840" s="19" t="n">
        <v>1.1</v>
      </c>
      <c r="AB840" s="19" t="n">
        <v>0.2</v>
      </c>
      <c r="AC840" s="17" t="inlineStr">
        <is>
          <t>Line: Existing 24C</t>
        </is>
      </c>
      <c r="AD840" s="17" t="inlineStr">
        <is>
          <t>Splice closure / line-tap survey candidate; locate closure and confirm splicing/capacity.</t>
        </is>
      </c>
      <c r="AE840" s="16" t="n">
        <v>2836</v>
      </c>
    </row>
    <row r="841">
      <c r="A841" s="16" t="n">
        <v>3</v>
      </c>
      <c r="B841" s="16" t="n">
        <v>837</v>
      </c>
      <c r="C841" s="16" t="n">
        <v>2837</v>
      </c>
      <c r="D841" s="17" t="inlineStr">
        <is>
          <t>1380614023</t>
        </is>
      </c>
      <c r="E841" s="17" t="inlineStr">
        <is>
          <t>National Capital Region (NCR)</t>
        </is>
      </c>
      <c r="F841" s="17" t="inlineStr">
        <is>
          <t>First District (Not a Province)</t>
        </is>
      </c>
      <c r="G841" s="17" t="inlineStr">
        <is>
          <t>City of Manila</t>
        </is>
      </c>
      <c r="H841" s="17" t="inlineStr">
        <is>
          <t>Barangay 767</t>
        </is>
      </c>
      <c r="I841" s="18" t="n">
        <v>14.5658173</v>
      </c>
      <c r="J841" s="18" t="n">
        <v>121.0060606</v>
      </c>
      <c r="K841" s="17" t="inlineStr">
        <is>
          <t>U</t>
        </is>
      </c>
      <c r="L841" s="11" t="n">
        <v>5594</v>
      </c>
      <c r="M841" s="19" t="n">
        <v>3.9</v>
      </c>
      <c r="N841" s="20">
        <f>INT(L841/M841)</f>
        <v/>
      </c>
      <c r="O841" s="20">
        <f>INT(N841*0.3+0.5)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67.59</v>
      </c>
      <c r="T841" s="19" t="n">
        <v>72.13</v>
      </c>
      <c r="U841" s="17" t="inlineStr">
        <is>
          <t>Tier 2 High GIDA (Score 40.0–49.9)</t>
        </is>
      </c>
      <c r="V841" s="19" t="n">
        <v>69.06</v>
      </c>
      <c r="W841" s="19" t="n">
        <v>48.28</v>
      </c>
      <c r="X841" s="19" t="n">
        <v>69.06</v>
      </c>
      <c r="Y841" s="20">
        <f>ROUND(V841*0.35+W841*0.35+X841*0.30,2)</f>
        <v/>
      </c>
      <c r="Z841" s="22" t="inlineStr">
        <is>
          <t>C - Line within 0.5 km; node over 1 km</t>
        </is>
      </c>
      <c r="AA841" s="19" t="n">
        <v>1.45</v>
      </c>
      <c r="AB841" s="19" t="n">
        <v>0.23</v>
      </c>
      <c r="AC841" s="17" t="inlineStr">
        <is>
          <t>Line: Aerial 24C</t>
        </is>
      </c>
      <c r="AD841" s="17" t="inlineStr">
        <is>
          <t>Splice closure / line-tap survey candidate; locate closure and confirm splicing/capacity.</t>
        </is>
      </c>
      <c r="AE841" s="16" t="n">
        <v>2837</v>
      </c>
    </row>
    <row r="842">
      <c r="A842" s="16" t="n">
        <v>3</v>
      </c>
      <c r="B842" s="16" t="n">
        <v>838</v>
      </c>
      <c r="C842" s="16" t="n">
        <v>2838</v>
      </c>
      <c r="D842" s="17" t="inlineStr">
        <is>
          <t>1380606182</t>
        </is>
      </c>
      <c r="E842" s="17" t="inlineStr">
        <is>
          <t>National Capital Region (NCR)</t>
        </is>
      </c>
      <c r="F842" s="17" t="inlineStr">
        <is>
          <t>First District (Not a Province)</t>
        </is>
      </c>
      <c r="G842" s="17" t="inlineStr">
        <is>
          <t>City of Manila</t>
        </is>
      </c>
      <c r="H842" s="17" t="inlineStr">
        <is>
          <t>Barangay 576</t>
        </is>
      </c>
      <c r="I842" s="18" t="n">
        <v>14.6026854</v>
      </c>
      <c r="J842" s="18" t="n">
        <v>121.0123935</v>
      </c>
      <c r="K842" s="17" t="inlineStr">
        <is>
          <t>U</t>
        </is>
      </c>
      <c r="L842" s="11" t="n">
        <v>3712</v>
      </c>
      <c r="M842" s="19" t="n">
        <v>3.9</v>
      </c>
      <c r="N842" s="20">
        <f>INT(L842/M842)</f>
        <v/>
      </c>
      <c r="O842" s="20">
        <f>INT(N842*0.3+0.5)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35.4</v>
      </c>
      <c r="T842" s="19" t="n">
        <v>33.54</v>
      </c>
      <c r="U842" s="17" t="inlineStr">
        <is>
          <t>Tier 2 High GIDA (Score 40.0–49.9)</t>
        </is>
      </c>
      <c r="V842" s="19" t="n">
        <v>69.06</v>
      </c>
      <c r="W842" s="19" t="n">
        <v>48.28</v>
      </c>
      <c r="X842" s="19" t="n">
        <v>69.06</v>
      </c>
      <c r="Y842" s="20">
        <f>ROUND(V842*0.35+W842*0.35+X842*0.30,2)</f>
        <v/>
      </c>
      <c r="Z842" s="25" t="inlineStr">
        <is>
          <t>B - Node 0.5-1 km</t>
        </is>
      </c>
      <c r="AA842" s="19" t="n">
        <v>0.85</v>
      </c>
      <c r="AB842" s="19" t="n">
        <v>0.01</v>
      </c>
      <c r="AC842" s="17" t="inlineStr">
        <is>
          <t>Line: PSG001 RELIANCE TO NCC001</t>
        </is>
      </c>
      <c r="AD842" s="17" t="inlineStr">
        <is>
          <t>Short node lateral candidate; confirm port/fiber capacity, access and route.</t>
        </is>
      </c>
      <c r="AE842" s="16" t="n">
        <v>2838</v>
      </c>
    </row>
    <row r="843">
      <c r="A843" s="16" t="n">
        <v>3</v>
      </c>
      <c r="B843" s="16" t="n">
        <v>839</v>
      </c>
      <c r="C843" s="16" t="n">
        <v>2839</v>
      </c>
      <c r="D843" s="17" t="inlineStr">
        <is>
          <t>1381100125</t>
        </is>
      </c>
      <c r="E843" s="17" t="inlineStr">
        <is>
          <t>National Capital Region (NCR)</t>
        </is>
      </c>
      <c r="F843" s="17" t="inlineStr">
        <is>
          <t>Fourth District (Not a Province)</t>
        </is>
      </c>
      <c r="G843" s="17" t="inlineStr">
        <is>
          <t>Pasay City</t>
        </is>
      </c>
      <c r="H843" s="17" t="inlineStr">
        <is>
          <t>Barangay 125</t>
        </is>
      </c>
      <c r="I843" s="18" t="n">
        <v>14.546759</v>
      </c>
      <c r="J843" s="18" t="n">
        <v>121.005612</v>
      </c>
      <c r="K843" s="17" t="inlineStr">
        <is>
          <t>U</t>
        </is>
      </c>
      <c r="L843" s="11" t="n">
        <v>1551</v>
      </c>
      <c r="M843" s="19" t="n">
        <v>3.4</v>
      </c>
      <c r="N843" s="20">
        <f>INT(L843/M843)</f>
        <v/>
      </c>
      <c r="O843" s="20">
        <f>INT(N843*0.3+0.5)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10.33</v>
      </c>
      <c r="T843" s="19" t="n">
        <v>10.97</v>
      </c>
      <c r="U843" s="17" t="inlineStr">
        <is>
          <t>Tier 2 High GIDA (Score 40.0–49.9)</t>
        </is>
      </c>
      <c r="V843" s="19" t="n">
        <v>69.06</v>
      </c>
      <c r="W843" s="19" t="n">
        <v>48.28</v>
      </c>
      <c r="X843" s="19" t="n">
        <v>69.06</v>
      </c>
      <c r="Y843" s="20">
        <f>ROUND(V843*0.35+W843*0.35+X843*0.30,2)</f>
        <v/>
      </c>
      <c r="Z843" s="25" t="inlineStr">
        <is>
          <t>B - Node 0.5-1 km</t>
        </is>
      </c>
      <c r="AA843" s="19" t="n">
        <v>0.71</v>
      </c>
      <c r="AB843" s="19" t="n">
        <v>0.28</v>
      </c>
      <c r="AC843" s="17" t="inlineStr">
        <is>
          <t>Line: Aerial 24C</t>
        </is>
      </c>
      <c r="AD843" s="17" t="inlineStr">
        <is>
          <t>Short node lateral candidate; confirm port/fiber capacity, access and route.</t>
        </is>
      </c>
      <c r="AE843" s="16" t="n">
        <v>2839</v>
      </c>
    </row>
    <row r="844">
      <c r="A844" s="16" t="n">
        <v>3</v>
      </c>
      <c r="B844" s="16" t="n">
        <v>840</v>
      </c>
      <c r="C844" s="16" t="n">
        <v>2840</v>
      </c>
      <c r="D844" s="17" t="inlineStr">
        <is>
          <t>PH0002840</t>
        </is>
      </c>
      <c r="E844" s="17" t="inlineStr">
        <is>
          <t>NCR</t>
        </is>
      </c>
      <c r="F844" s="17" t="inlineStr">
        <is>
          <t>Metro Manila</t>
        </is>
      </c>
      <c r="G844" s="17" t="inlineStr">
        <is>
          <t>Caloocan City</t>
        </is>
      </c>
      <c r="H844" s="17" t="inlineStr">
        <is>
          <t>Barangay 56</t>
        </is>
      </c>
      <c r="I844" s="18" t="n">
        <v>14.6102649</v>
      </c>
      <c r="J844" s="18" t="n">
        <v>120.9708997</v>
      </c>
      <c r="K844" s="17" t="inlineStr">
        <is>
          <t>R</t>
        </is>
      </c>
      <c r="L844" s="11" t="n">
        <v>2279</v>
      </c>
      <c r="M844" s="19" t="n">
        <v>3.8</v>
      </c>
      <c r="N844" s="20">
        <f>INT(L844/M844)</f>
        <v/>
      </c>
      <c r="O844" s="20">
        <f>INT(N844*0.3+0.5)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31.63</v>
      </c>
      <c r="T844" s="19" t="n">
        <v>21.67</v>
      </c>
      <c r="U844" s="17" t="inlineStr">
        <is>
          <t>Tier 2 High GIDA (Score 40.0–49.9)</t>
        </is>
      </c>
      <c r="V844" s="19" t="n">
        <v>69.06</v>
      </c>
      <c r="W844" s="19" t="n">
        <v>48.28</v>
      </c>
      <c r="X844" s="19" t="n">
        <v>69.06</v>
      </c>
      <c r="Y844" s="20">
        <f>ROUND(V844*0.35+W844*0.35+X844*0.30,2)</f>
        <v/>
      </c>
      <c r="Z844" s="25" t="inlineStr">
        <is>
          <t>A - Node within 0.5 km</t>
        </is>
      </c>
      <c r="AA844" s="19" t="n">
        <v>0.41</v>
      </c>
      <c r="AB844" s="19" t="n">
        <v>0.19</v>
      </c>
      <c r="AC844" s="17" t="inlineStr">
        <is>
          <t>Line: Aerial 24C</t>
        </is>
      </c>
      <c r="AD844" s="17" t="inlineStr">
        <is>
          <t>First survey candidate: confirm node handoff, spare capacity and short route; co-location not established.</t>
        </is>
      </c>
      <c r="AE844" s="16" t="n">
        <v>2840</v>
      </c>
    </row>
    <row r="845">
      <c r="A845" s="16" t="n">
        <v>3</v>
      </c>
      <c r="B845" s="16" t="n">
        <v>841</v>
      </c>
      <c r="C845" s="16" t="n">
        <v>2841</v>
      </c>
      <c r="D845" s="17" t="inlineStr">
        <is>
          <t>1380606152</t>
        </is>
      </c>
      <c r="E845" s="17" t="inlineStr">
        <is>
          <t>National Capital Region (NCR)</t>
        </is>
      </c>
      <c r="F845" s="17" t="inlineStr">
        <is>
          <t>First District (Not a Province)</t>
        </is>
      </c>
      <c r="G845" s="17" t="inlineStr">
        <is>
          <t>City of Manila</t>
        </is>
      </c>
      <c r="H845" s="17" t="inlineStr">
        <is>
          <t>Barangay 546</t>
        </is>
      </c>
      <c r="I845" s="18" t="n">
        <v>14.612922</v>
      </c>
      <c r="J845" s="18" t="n">
        <v>121.003615</v>
      </c>
      <c r="K845" s="17" t="inlineStr">
        <is>
          <t>U</t>
        </is>
      </c>
      <c r="L845" s="11" t="n">
        <v>919</v>
      </c>
      <c r="M845" s="19" t="n">
        <v>3.9</v>
      </c>
      <c r="N845" s="20">
        <f>INT(L845/M845)</f>
        <v/>
      </c>
      <c r="O845" s="20">
        <f>INT(N845*0.3+0.5)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9.630000000000001</v>
      </c>
      <c r="T845" s="19" t="n">
        <v>9.69</v>
      </c>
      <c r="U845" s="17" t="inlineStr">
        <is>
          <t>Tier 2 High GIDA (Score 40.0–49.9)</t>
        </is>
      </c>
      <c r="V845" s="19" t="n">
        <v>69.05</v>
      </c>
      <c r="W845" s="19" t="n">
        <v>48.28</v>
      </c>
      <c r="X845" s="19" t="n">
        <v>69.05</v>
      </c>
      <c r="Y845" s="20">
        <f>ROUND(V845*0.35+W845*0.35+X845*0.30,2)</f>
        <v/>
      </c>
      <c r="Z845" s="25" t="inlineStr">
        <is>
          <t>A - Node within 0.5 km</t>
        </is>
      </c>
      <c r="AA845" s="19" t="n">
        <v>0.22</v>
      </c>
      <c r="AB845" s="19" t="n">
        <v>0.14</v>
      </c>
      <c r="AC845" s="17" t="inlineStr">
        <is>
          <t>Line: Aerial 24C</t>
        </is>
      </c>
      <c r="AD845" s="17" t="inlineStr">
        <is>
          <t>First survey candidate: confirm node handoff, spare capacity and short route; co-location not established.</t>
        </is>
      </c>
      <c r="AE845" s="16" t="n">
        <v>2841</v>
      </c>
    </row>
    <row r="846">
      <c r="A846" s="16" t="n">
        <v>3</v>
      </c>
      <c r="B846" s="16" t="n">
        <v>842</v>
      </c>
      <c r="C846" s="16" t="n">
        <v>2842</v>
      </c>
      <c r="D846" s="17" t="inlineStr">
        <is>
          <t>PH0002842</t>
        </is>
      </c>
      <c r="E846" s="17" t="inlineStr">
        <is>
          <t>NCR</t>
        </is>
      </c>
      <c r="F846" s="17" t="inlineStr">
        <is>
          <t>Metro Manila</t>
        </is>
      </c>
      <c r="G846" s="17" t="inlineStr">
        <is>
          <t>Caloocan City</t>
        </is>
      </c>
      <c r="H846" s="17" t="inlineStr">
        <is>
          <t>Barangay 150</t>
        </is>
      </c>
      <c r="I846" s="18" t="n">
        <v>14.62984628149023</v>
      </c>
      <c r="J846" s="18" t="n">
        <v>120.9662721279736</v>
      </c>
      <c r="K846" s="17" t="inlineStr">
        <is>
          <t>R</t>
        </is>
      </c>
      <c r="L846" s="11" t="n">
        <v>2279</v>
      </c>
      <c r="M846" s="19" t="n">
        <v>3.8</v>
      </c>
      <c r="N846" s="20">
        <f>INT(L846/M846)</f>
        <v/>
      </c>
      <c r="O846" s="20">
        <f>INT(N846*0.3+0.5)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78.64</v>
      </c>
      <c r="T846" s="19" t="n">
        <v>94.17</v>
      </c>
      <c r="U846" s="17" t="inlineStr">
        <is>
          <t>Tier 2 High GIDA (Score 40.0–49.9)</t>
        </is>
      </c>
      <c r="V846" s="19" t="n">
        <v>69.05</v>
      </c>
      <c r="W846" s="19" t="n">
        <v>48.27</v>
      </c>
      <c r="X846" s="19" t="n">
        <v>69.05</v>
      </c>
      <c r="Y846" s="20">
        <f>ROUND(V846*0.35+W846*0.35+X846*0.30,2)</f>
        <v/>
      </c>
      <c r="Z846" s="25" t="inlineStr">
        <is>
          <t>B - Node 0.5-1 km</t>
        </is>
      </c>
      <c r="AA846" s="19" t="n">
        <v>0.83</v>
      </c>
      <c r="AB846" s="19" t="n">
        <v>0.75</v>
      </c>
      <c r="AC846" s="17" t="inlineStr">
        <is>
          <t>Line: Aerial 24C</t>
        </is>
      </c>
      <c r="AD846" s="17" t="inlineStr">
        <is>
          <t>Short node lateral candidate; confirm port/fiber capacity, access and route.</t>
        </is>
      </c>
      <c r="AE846" s="16" t="n">
        <v>2842</v>
      </c>
    </row>
    <row r="847">
      <c r="A847" s="16" t="n">
        <v>3</v>
      </c>
      <c r="B847" s="16" t="n">
        <v>843</v>
      </c>
      <c r="C847" s="16" t="n">
        <v>2843</v>
      </c>
      <c r="D847" s="17" t="inlineStr">
        <is>
          <t>1408103017</t>
        </is>
      </c>
      <c r="E847" s="17" t="inlineStr">
        <is>
          <t>Cordillera Administrative Region (CAR)</t>
        </is>
      </c>
      <c r="F847" s="17" t="inlineStr">
        <is>
          <t>Apayao</t>
        </is>
      </c>
      <c r="G847" s="17" t="inlineStr">
        <is>
          <t>Flora</t>
        </is>
      </c>
      <c r="H847" s="17" t="inlineStr">
        <is>
          <t>Upper Atok</t>
        </is>
      </c>
      <c r="I847" s="18" t="n">
        <v>18.0813047</v>
      </c>
      <c r="J847" s="18" t="n">
        <v>121.3552179</v>
      </c>
      <c r="K847" s="17" t="inlineStr">
        <is>
          <t>R</t>
        </is>
      </c>
      <c r="L847" s="11" t="n">
        <v>315</v>
      </c>
      <c r="M847" s="19" t="n">
        <v>4.2</v>
      </c>
      <c r="N847" s="20">
        <f>INT(L847/M847)</f>
        <v/>
      </c>
      <c r="O847" s="20">
        <f>INT(N847*0.3+0.5)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5.06</v>
      </c>
      <c r="T847" s="19" t="n">
        <v>1.21</v>
      </c>
      <c r="U847" s="17" t="inlineStr">
        <is>
          <t>Tier 2 High GIDA (Score 40.0–49.9)</t>
        </is>
      </c>
      <c r="V847" s="19" t="n">
        <v>69.05</v>
      </c>
      <c r="W847" s="19" t="n">
        <v>48.27</v>
      </c>
      <c r="X847" s="19" t="n">
        <v>69.05</v>
      </c>
      <c r="Y847" s="20">
        <f>ROUND(V847*0.35+W847*0.35+X847*0.30,2)</f>
        <v/>
      </c>
      <c r="Z847" s="24" t="inlineStr">
        <is>
          <t>F - Nearest node and line over 5 km</t>
        </is>
      </c>
      <c r="AA847" s="19" t="n">
        <v>5.06</v>
      </c>
      <c r="AB847" s="19" t="n">
        <v>25.27</v>
      </c>
      <c r="AC847" s="17" t="inlineStr">
        <is>
          <t>Node: PLY002 -  TYPE 3</t>
        </is>
      </c>
      <c r="AD847" s="17" t="inlineStr">
        <is>
          <t>Remote site candidate: deploy Starlink LEO satellite backhaul or long microwave hop.</t>
        </is>
      </c>
      <c r="AE847" s="16" t="n">
        <v>2843</v>
      </c>
    </row>
    <row r="848">
      <c r="A848" s="16" t="n">
        <v>3</v>
      </c>
      <c r="B848" s="16" t="n">
        <v>844</v>
      </c>
      <c r="C848" s="16" t="n">
        <v>2844</v>
      </c>
      <c r="D848" s="17" t="inlineStr">
        <is>
          <t>PH0002844</t>
        </is>
      </c>
      <c r="E848" s="17" t="inlineStr">
        <is>
          <t>IV-B</t>
        </is>
      </c>
      <c r="F848" s="17" t="inlineStr">
        <is>
          <t>Palawan</t>
        </is>
      </c>
      <c r="G848" s="17" t="inlineStr">
        <is>
          <t>Puerto Princesa City</t>
        </is>
      </c>
      <c r="H848" s="17" t="inlineStr">
        <is>
          <t>Pagkakaisa (Pob.)</t>
        </is>
      </c>
      <c r="I848" s="18" t="n">
        <v>9.854274999999999</v>
      </c>
      <c r="J848" s="18" t="n">
        <v>118.7050596</v>
      </c>
      <c r="K848" s="17" t="inlineStr">
        <is>
          <t>R</t>
        </is>
      </c>
      <c r="L848" s="11" t="n">
        <v>2597</v>
      </c>
      <c r="M848" s="19" t="n">
        <v>3.9</v>
      </c>
      <c r="N848" s="20">
        <f>INT(L848/M848)</f>
        <v/>
      </c>
      <c r="O848" s="20">
        <f>INT(N848*0.3+0.5)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6.41</v>
      </c>
      <c r="T848" s="19" t="n">
        <v>5.36</v>
      </c>
      <c r="U848" s="17" t="inlineStr">
        <is>
          <t>Tier 2 High GIDA (Score 40.0–49.9)</t>
        </is>
      </c>
      <c r="V848" s="19" t="n">
        <v>69.05</v>
      </c>
      <c r="W848" s="19" t="n">
        <v>48.27</v>
      </c>
      <c r="X848" s="19" t="n">
        <v>69.05</v>
      </c>
      <c r="Y848" s="20">
        <f>ROUND(V848*0.35+W848*0.35+X848*0.30,2)</f>
        <v/>
      </c>
      <c r="Z848" s="23" t="inlineStr">
        <is>
          <t>D - Other node or line within 3 km</t>
        </is>
      </c>
      <c r="AA848" s="19" t="n">
        <v>3.73</v>
      </c>
      <c r="AB848" s="19" t="n">
        <v>2.82</v>
      </c>
      <c r="AC848" s="17" t="inlineStr">
        <is>
          <t>Line: TAYTAY - PUERTO PRINCESA</t>
        </is>
      </c>
      <c r="AD848" s="17" t="inlineStr">
        <is>
          <t>Route options survey candidate: compare actual node lateral with approved line tap.</t>
        </is>
      </c>
      <c r="AE848" s="16" t="n">
        <v>2844</v>
      </c>
    </row>
    <row r="849">
      <c r="A849" s="16" t="n">
        <v>3</v>
      </c>
      <c r="B849" s="16" t="n">
        <v>845</v>
      </c>
      <c r="C849" s="16" t="n">
        <v>2845</v>
      </c>
      <c r="D849" s="17" t="inlineStr">
        <is>
          <t>1380605001</t>
        </is>
      </c>
      <c r="E849" s="17" t="inlineStr">
        <is>
          <t>National Capital Region (NCR)</t>
        </is>
      </c>
      <c r="F849" s="17" t="inlineStr">
        <is>
          <t>First District (Not a Province)</t>
        </is>
      </c>
      <c r="G849" s="17" t="inlineStr">
        <is>
          <t>City of Manila</t>
        </is>
      </c>
      <c r="H849" s="17" t="inlineStr">
        <is>
          <t>Barangay 297</t>
        </is>
      </c>
      <c r="I849" s="18" t="n">
        <v>14.6106</v>
      </c>
      <c r="J849" s="18" t="n">
        <v>120.994806</v>
      </c>
      <c r="K849" s="17" t="inlineStr">
        <is>
          <t>U</t>
        </is>
      </c>
      <c r="L849" s="11" t="n">
        <v>2066</v>
      </c>
      <c r="M849" s="19" t="n">
        <v>3.9</v>
      </c>
      <c r="N849" s="20">
        <f>INT(L849/M849)</f>
        <v/>
      </c>
      <c r="O849" s="20">
        <f>INT(N849*0.3+0.5)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12.01</v>
      </c>
      <c r="T849" s="19" t="n">
        <v>3.06</v>
      </c>
      <c r="U849" s="17" t="inlineStr">
        <is>
          <t>Tier 2 High GIDA (Score 40.0–49.9)</t>
        </is>
      </c>
      <c r="V849" s="19" t="n">
        <v>69.05</v>
      </c>
      <c r="W849" s="19" t="n">
        <v>48.27</v>
      </c>
      <c r="X849" s="19" t="n">
        <v>69.05</v>
      </c>
      <c r="Y849" s="20">
        <f>ROUND(V849*0.35+W849*0.35+X849*0.30,2)</f>
        <v/>
      </c>
      <c r="Z849" s="25" t="inlineStr">
        <is>
          <t>B - Node 0.5-1 km</t>
        </is>
      </c>
      <c r="AA849" s="19" t="n">
        <v>0.92</v>
      </c>
      <c r="AB849" s="19" t="n">
        <v>0.06</v>
      </c>
      <c r="AC849" s="17" t="inlineStr">
        <is>
          <t>Line: Aerial 24C</t>
        </is>
      </c>
      <c r="AD849" s="17" t="inlineStr">
        <is>
          <t>Short node lateral candidate; confirm port/fiber capacity, access and route.</t>
        </is>
      </c>
      <c r="AE849" s="16" t="n">
        <v>2845</v>
      </c>
    </row>
    <row r="850">
      <c r="A850" s="16" t="n">
        <v>3</v>
      </c>
      <c r="B850" s="16" t="n">
        <v>846</v>
      </c>
      <c r="C850" s="16" t="n">
        <v>2846</v>
      </c>
      <c r="D850" s="17" t="inlineStr">
        <is>
          <t>PH0002846</t>
        </is>
      </c>
      <c r="E850" s="17" t="inlineStr">
        <is>
          <t>NCR</t>
        </is>
      </c>
      <c r="F850" s="17" t="inlineStr">
        <is>
          <t>Metro Manila</t>
        </is>
      </c>
      <c r="G850" s="17" t="inlineStr">
        <is>
          <t>Caloocan City</t>
        </is>
      </c>
      <c r="H850" s="17" t="inlineStr">
        <is>
          <t>Barangay 97</t>
        </is>
      </c>
      <c r="I850" s="18" t="n">
        <v>14.6258482</v>
      </c>
      <c r="J850" s="18" t="n">
        <v>120.9600172</v>
      </c>
      <c r="K850" s="17" t="inlineStr">
        <is>
          <t>R</t>
        </is>
      </c>
      <c r="L850" s="11" t="n">
        <v>2279</v>
      </c>
      <c r="M850" s="19" t="n">
        <v>3.8</v>
      </c>
      <c r="N850" s="20">
        <f>INT(L850/M850)</f>
        <v/>
      </c>
      <c r="O850" s="20">
        <f>INT(N850*0.3+0.5)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12.26</v>
      </c>
      <c r="T850" s="19" t="n">
        <v>13.72</v>
      </c>
      <c r="U850" s="17" t="inlineStr">
        <is>
          <t>Tier 2 High GIDA (Score 40.0–49.9)</t>
        </is>
      </c>
      <c r="V850" s="19" t="n">
        <v>69.05</v>
      </c>
      <c r="W850" s="19" t="n">
        <v>48.27</v>
      </c>
      <c r="X850" s="19" t="n">
        <v>69.05</v>
      </c>
      <c r="Y850" s="20">
        <f>ROUND(V850*0.35+W850*0.35+X850*0.30,2)</f>
        <v/>
      </c>
      <c r="Z850" s="25" t="inlineStr">
        <is>
          <t>B - Node 0.5-1 km</t>
        </is>
      </c>
      <c r="AA850" s="19" t="n">
        <v>0.92</v>
      </c>
      <c r="AB850" s="19" t="n">
        <v>1.33</v>
      </c>
      <c r="AC850" s="17" t="inlineStr">
        <is>
          <t>Node: MNL045 - TYPE 3</t>
        </is>
      </c>
      <c r="AD850" s="17" t="inlineStr">
        <is>
          <t>Short node lateral candidate; confirm port/fiber capacity, access and route.</t>
        </is>
      </c>
      <c r="AE850" s="16" t="n">
        <v>2846</v>
      </c>
    </row>
    <row r="851">
      <c r="A851" s="16" t="n">
        <v>3</v>
      </c>
      <c r="B851" s="16" t="n">
        <v>847</v>
      </c>
      <c r="C851" s="16" t="n">
        <v>2847</v>
      </c>
      <c r="D851" s="17" t="inlineStr">
        <is>
          <t>0401008015</t>
        </is>
      </c>
      <c r="E851" s="17" t="inlineStr">
        <is>
          <t>Region IV-A (CALABARZON)</t>
        </is>
      </c>
      <c r="F851" s="17" t="inlineStr">
        <is>
          <t>Batangas</t>
        </is>
      </c>
      <c r="G851" s="17" t="inlineStr">
        <is>
          <t>Calatagan</t>
        </is>
      </c>
      <c r="H851" s="17" t="inlineStr">
        <is>
          <t>Paraiso</t>
        </is>
      </c>
      <c r="I851" s="18" t="n">
        <v>13.9132192</v>
      </c>
      <c r="J851" s="18" t="n">
        <v>120.6678698</v>
      </c>
      <c r="K851" s="17" t="inlineStr">
        <is>
          <t>R</t>
        </is>
      </c>
      <c r="L851" s="11" t="n">
        <v>1422</v>
      </c>
      <c r="M851" s="19" t="n">
        <v>3.6</v>
      </c>
      <c r="N851" s="20">
        <f>INT(L851/M851)</f>
        <v/>
      </c>
      <c r="O851" s="20">
        <f>INT(N851*0.3+0.5)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3</v>
      </c>
      <c r="T851" s="19" t="n">
        <v>3</v>
      </c>
      <c r="U851" s="17" t="inlineStr">
        <is>
          <t>Tier 2 High GIDA (Score 40.0–49.9)</t>
        </is>
      </c>
      <c r="V851" s="19" t="n">
        <v>69.05</v>
      </c>
      <c r="W851" s="19" t="n">
        <v>48.27</v>
      </c>
      <c r="X851" s="19" t="n">
        <v>69.05</v>
      </c>
      <c r="Y851" s="20">
        <f>ROUND(V851*0.35+W851*0.35+X851*0.30,2)</f>
        <v/>
      </c>
      <c r="Z851" s="23" t="inlineStr">
        <is>
          <t>D - Other node or line within 3 km</t>
        </is>
      </c>
      <c r="AA851" s="19" t="n">
        <v>3</v>
      </c>
      <c r="AB851" s="19" t="n">
        <v>3</v>
      </c>
      <c r="AC851" s="17" t="inlineStr">
        <is>
          <t>Node: CTG002 - TYPE 4A</t>
        </is>
      </c>
      <c r="AD851" s="17" t="inlineStr">
        <is>
          <t>Route options survey candidate: compare actual node lateral with approved line tap.</t>
        </is>
      </c>
      <c r="AE851" s="16" t="n">
        <v>2847</v>
      </c>
    </row>
    <row r="852">
      <c r="A852" s="16" t="n">
        <v>3</v>
      </c>
      <c r="B852" s="16" t="n">
        <v>848</v>
      </c>
      <c r="C852" s="16" t="n">
        <v>2848</v>
      </c>
      <c r="D852" s="17" t="inlineStr">
        <is>
          <t>1380601248</t>
        </is>
      </c>
      <c r="E852" s="17" t="inlineStr">
        <is>
          <t>National Capital Region (NCR)</t>
        </is>
      </c>
      <c r="F852" s="17" t="inlineStr">
        <is>
          <t>First District (Not a Province)</t>
        </is>
      </c>
      <c r="G852" s="17" t="inlineStr">
        <is>
          <t>City of Manila</t>
        </is>
      </c>
      <c r="H852" s="17" t="inlineStr">
        <is>
          <t>Barangay 247</t>
        </is>
      </c>
      <c r="I852" s="18" t="n">
        <v>14.610239</v>
      </c>
      <c r="J852" s="18" t="n">
        <v>120.976587</v>
      </c>
      <c r="K852" s="17" t="inlineStr">
        <is>
          <t>U</t>
        </is>
      </c>
      <c r="L852" s="11" t="n">
        <v>759</v>
      </c>
      <c r="M852" s="19" t="n">
        <v>3.9</v>
      </c>
      <c r="N852" s="20">
        <f>INT(L852/M852)</f>
        <v/>
      </c>
      <c r="O852" s="20">
        <f>INT(N852*0.3+0.5)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8.6</v>
      </c>
      <c r="T852" s="19" t="n">
        <v>7.97</v>
      </c>
      <c r="U852" s="17" t="inlineStr">
        <is>
          <t>Tier 2 High GIDA (Score 40.0–49.9)</t>
        </is>
      </c>
      <c r="V852" s="19" t="n">
        <v>69.05</v>
      </c>
      <c r="W852" s="19" t="n">
        <v>48.27</v>
      </c>
      <c r="X852" s="19" t="n">
        <v>69.05</v>
      </c>
      <c r="Y852" s="20">
        <f>ROUND(V852*0.35+W852*0.35+X852*0.30,2)</f>
        <v/>
      </c>
      <c r="Z852" s="25" t="inlineStr">
        <is>
          <t>B - Node 0.5-1 km</t>
        </is>
      </c>
      <c r="AA852" s="19" t="n">
        <v>0.84</v>
      </c>
      <c r="AB852" s="19" t="n">
        <v>0.06</v>
      </c>
      <c r="AC852" s="17" t="inlineStr">
        <is>
          <t>Line: Aerial 24C</t>
        </is>
      </c>
      <c r="AD852" s="17" t="inlineStr">
        <is>
          <t>Short node lateral candidate; confirm port/fiber capacity, access and route.</t>
        </is>
      </c>
      <c r="AE852" s="16" t="n">
        <v>2848</v>
      </c>
    </row>
    <row r="853">
      <c r="A853" s="16" t="n">
        <v>3</v>
      </c>
      <c r="B853" s="16" t="n">
        <v>849</v>
      </c>
      <c r="C853" s="16" t="n">
        <v>2849</v>
      </c>
      <c r="D853" s="17" t="inlineStr">
        <is>
          <t>1380606049</t>
        </is>
      </c>
      <c r="E853" s="17" t="inlineStr">
        <is>
          <t>National Capital Region (NCR)</t>
        </is>
      </c>
      <c r="F853" s="17" t="inlineStr">
        <is>
          <t>First District (Not a Province)</t>
        </is>
      </c>
      <c r="G853" s="17" t="inlineStr">
        <is>
          <t>City of Manila</t>
        </is>
      </c>
      <c r="H853" s="17" t="inlineStr">
        <is>
          <t>Barangay 443</t>
        </is>
      </c>
      <c r="I853" s="18" t="n">
        <v>14.606484</v>
      </c>
      <c r="J853" s="18" t="n">
        <v>120.999986</v>
      </c>
      <c r="K853" s="17" t="inlineStr">
        <is>
          <t>U</t>
        </is>
      </c>
      <c r="L853" s="11" t="n">
        <v>1424</v>
      </c>
      <c r="M853" s="19" t="n">
        <v>3.9</v>
      </c>
      <c r="N853" s="20">
        <f>INT(L853/M853)</f>
        <v/>
      </c>
      <c r="O853" s="20">
        <f>INT(N853*0.3+0.5)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21.66</v>
      </c>
      <c r="T853" s="19" t="n">
        <v>55.67</v>
      </c>
      <c r="U853" s="17" t="inlineStr">
        <is>
          <t>Tier 2 High GIDA (Score 40.0–49.9)</t>
        </is>
      </c>
      <c r="V853" s="19" t="n">
        <v>69.04000000000001</v>
      </c>
      <c r="W853" s="19" t="n">
        <v>48.27</v>
      </c>
      <c r="X853" s="19" t="n">
        <v>69.04000000000001</v>
      </c>
      <c r="Y853" s="20">
        <f>ROUND(V853*0.35+W853*0.35+X853*0.30,2)</f>
        <v/>
      </c>
      <c r="Z853" s="25" t="inlineStr">
        <is>
          <t>B - Node 0.5-1 km</t>
        </is>
      </c>
      <c r="AA853" s="19" t="n">
        <v>0.64</v>
      </c>
      <c r="AB853" s="19" t="n">
        <v>0.14</v>
      </c>
      <c r="AC853" s="17" t="inlineStr">
        <is>
          <t>Line: Aerial 24C</t>
        </is>
      </c>
      <c r="AD853" s="17" t="inlineStr">
        <is>
          <t>Short node lateral candidate; confirm port/fiber capacity, access and route.</t>
        </is>
      </c>
      <c r="AE853" s="16" t="n">
        <v>2849</v>
      </c>
    </row>
    <row r="854">
      <c r="A854" s="16" t="n">
        <v>3</v>
      </c>
      <c r="B854" s="16" t="n">
        <v>850</v>
      </c>
      <c r="C854" s="16" t="n">
        <v>2850</v>
      </c>
      <c r="D854" s="17" t="inlineStr">
        <is>
          <t>1380612036</t>
        </is>
      </c>
      <c r="E854" s="17" t="inlineStr">
        <is>
          <t>National Capital Region (NCR)</t>
        </is>
      </c>
      <c r="F854" s="17" t="inlineStr">
        <is>
          <t>First District (Not a Province)</t>
        </is>
      </c>
      <c r="G854" s="17" t="inlineStr">
        <is>
          <t>City of Manila</t>
        </is>
      </c>
      <c r="H854" s="17" t="inlineStr">
        <is>
          <t>Barangay 870</t>
        </is>
      </c>
      <c r="I854" s="18" t="n">
        <v>14.582574</v>
      </c>
      <c r="J854" s="18" t="n">
        <v>121.00534</v>
      </c>
      <c r="K854" s="17" t="inlineStr">
        <is>
          <t>U</t>
        </is>
      </c>
      <c r="L854" s="11" t="n">
        <v>3142</v>
      </c>
      <c r="M854" s="19" t="n">
        <v>3.9</v>
      </c>
      <c r="N854" s="20">
        <f>INT(L854/M854)</f>
        <v/>
      </c>
      <c r="O854" s="20">
        <f>INT(N854*0.3+0.5)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26.54</v>
      </c>
      <c r="T854" s="19" t="n">
        <v>24.78</v>
      </c>
      <c r="U854" s="17" t="inlineStr">
        <is>
          <t>Tier 2 High GIDA (Score 40.0–49.9)</t>
        </is>
      </c>
      <c r="V854" s="19" t="n">
        <v>69.04000000000001</v>
      </c>
      <c r="W854" s="19" t="n">
        <v>48.27</v>
      </c>
      <c r="X854" s="19" t="n">
        <v>69.04000000000001</v>
      </c>
      <c r="Y854" s="20">
        <f>ROUND(V854*0.35+W854*0.35+X854*0.30,2)</f>
        <v/>
      </c>
      <c r="Z854" s="25" t="inlineStr">
        <is>
          <t>A - Node within 0.5 km</t>
        </is>
      </c>
      <c r="AA854" s="19" t="n">
        <v>0.34</v>
      </c>
      <c r="AB854" s="19" t="n">
        <v>0.32</v>
      </c>
      <c r="AC854" s="17" t="inlineStr">
        <is>
          <t>Line: Aerial 24C</t>
        </is>
      </c>
      <c r="AD854" s="17" t="inlineStr">
        <is>
          <t>First survey candidate: confirm node handoff, spare capacity and short route; co-location not established.</t>
        </is>
      </c>
      <c r="AE854" s="16" t="n">
        <v>2850</v>
      </c>
    </row>
    <row r="855">
      <c r="A855" s="16" t="n">
        <v>3</v>
      </c>
      <c r="B855" s="16" t="n">
        <v>851</v>
      </c>
      <c r="C855" s="16" t="n">
        <v>2851</v>
      </c>
      <c r="D855" s="17" t="inlineStr">
        <is>
          <t>1380605082</t>
        </is>
      </c>
      <c r="E855" s="17" t="inlineStr">
        <is>
          <t>National Capital Region (NCR)</t>
        </is>
      </c>
      <c r="F855" s="17" t="inlineStr">
        <is>
          <t>First District (Not a Province)</t>
        </is>
      </c>
      <c r="G855" s="17" t="inlineStr">
        <is>
          <t>City of Manila</t>
        </is>
      </c>
      <c r="H855" s="17" t="inlineStr">
        <is>
          <t>Barangay 379</t>
        </is>
      </c>
      <c r="I855" s="18" t="n">
        <v>14.6277603</v>
      </c>
      <c r="J855" s="18" t="n">
        <v>120.9860073</v>
      </c>
      <c r="K855" s="17" t="inlineStr">
        <is>
          <t>U</t>
        </is>
      </c>
      <c r="L855" s="11" t="n">
        <v>674</v>
      </c>
      <c r="M855" s="19" t="n">
        <v>3.9</v>
      </c>
      <c r="N855" s="20">
        <f>INT(L855/M855)</f>
        <v/>
      </c>
      <c r="O855" s="20">
        <f>INT(N855*0.3+0.5)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7.46</v>
      </c>
      <c r="T855" s="19" t="n">
        <v>7.4</v>
      </c>
      <c r="U855" s="17" t="inlineStr">
        <is>
          <t>Tier 2 High GIDA (Score 40.0–49.9)</t>
        </is>
      </c>
      <c r="V855" s="19" t="n">
        <v>69.04000000000001</v>
      </c>
      <c r="W855" s="19" t="n">
        <v>48.27</v>
      </c>
      <c r="X855" s="19" t="n">
        <v>69.04000000000001</v>
      </c>
      <c r="Y855" s="20">
        <f>ROUND(V855*0.35+W855*0.35+X855*0.30,2)</f>
        <v/>
      </c>
      <c r="Z855" s="22" t="inlineStr">
        <is>
          <t>C - Line within 0.5 km; node over 1 km</t>
        </is>
      </c>
      <c r="AA855" s="19" t="n">
        <v>1.3</v>
      </c>
      <c r="AB855" s="19" t="n">
        <v>0.12</v>
      </c>
      <c r="AC855" s="17" t="inlineStr">
        <is>
          <t>Line: Aerial 24C</t>
        </is>
      </c>
      <c r="AD855" s="17" t="inlineStr">
        <is>
          <t>Splice closure / line-tap survey candidate; locate closure and confirm splicing/capacity.</t>
        </is>
      </c>
      <c r="AE855" s="16" t="n">
        <v>2851</v>
      </c>
    </row>
    <row r="856">
      <c r="A856" s="16" t="n">
        <v>3</v>
      </c>
      <c r="B856" s="16" t="n">
        <v>852</v>
      </c>
      <c r="C856" s="16" t="n">
        <v>2852</v>
      </c>
      <c r="D856" s="17" t="inlineStr">
        <is>
          <t>1380614060</t>
        </is>
      </c>
      <c r="E856" s="17" t="inlineStr">
        <is>
          <t>National Capital Region (NCR)</t>
        </is>
      </c>
      <c r="F856" s="17" t="inlineStr">
        <is>
          <t>First District (Not a Province)</t>
        </is>
      </c>
      <c r="G856" s="17" t="inlineStr">
        <is>
          <t>City of Manila</t>
        </is>
      </c>
      <c r="H856" s="17" t="inlineStr">
        <is>
          <t>Barangay 804</t>
        </is>
      </c>
      <c r="I856" s="18" t="n">
        <v>14.57862</v>
      </c>
      <c r="J856" s="18" t="n">
        <v>121.0042</v>
      </c>
      <c r="K856" s="17" t="inlineStr">
        <is>
          <t>U</t>
        </is>
      </c>
      <c r="L856" s="11" t="n">
        <v>1289</v>
      </c>
      <c r="M856" s="19" t="n">
        <v>3.9</v>
      </c>
      <c r="N856" s="20">
        <f>INT(L856/M856)</f>
        <v/>
      </c>
      <c r="O856" s="20">
        <f>INT(N856*0.3+0.5)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58.05</v>
      </c>
      <c r="T856" s="19" t="n">
        <v>32.98</v>
      </c>
      <c r="U856" s="17" t="inlineStr">
        <is>
          <t>Tier 2 High GIDA (Score 40.0–49.9)</t>
        </is>
      </c>
      <c r="V856" s="19" t="n">
        <v>69.04000000000001</v>
      </c>
      <c r="W856" s="19" t="n">
        <v>48.26</v>
      </c>
      <c r="X856" s="19" t="n">
        <v>69.04000000000001</v>
      </c>
      <c r="Y856" s="20">
        <f>ROUND(V856*0.35+W856*0.35+X856*0.30,2)</f>
        <v/>
      </c>
      <c r="Z856" s="25" t="inlineStr">
        <is>
          <t>B - Node 0.5-1 km</t>
        </is>
      </c>
      <c r="AA856" s="19" t="n">
        <v>0.66</v>
      </c>
      <c r="AB856" s="19" t="n">
        <v>0.08</v>
      </c>
      <c r="AC856" s="17" t="inlineStr">
        <is>
          <t>Line: Aerial 24C</t>
        </is>
      </c>
      <c r="AD856" s="17" t="inlineStr">
        <is>
          <t>Short node lateral candidate; confirm port/fiber capacity, access and route.</t>
        </is>
      </c>
      <c r="AE856" s="16" t="n">
        <v>2852</v>
      </c>
    </row>
    <row r="857">
      <c r="A857" s="16" t="n">
        <v>3</v>
      </c>
      <c r="B857" s="16" t="n">
        <v>853</v>
      </c>
      <c r="C857" s="16" t="n">
        <v>2853</v>
      </c>
      <c r="D857" s="17" t="inlineStr">
        <is>
          <t>1380614045</t>
        </is>
      </c>
      <c r="E857" s="17" t="inlineStr">
        <is>
          <t>National Capital Region (NCR)</t>
        </is>
      </c>
      <c r="F857" s="17" t="inlineStr">
        <is>
          <t>First District (Not a Province)</t>
        </is>
      </c>
      <c r="G857" s="17" t="inlineStr">
        <is>
          <t>City of Manila</t>
        </is>
      </c>
      <c r="H857" s="17" t="inlineStr">
        <is>
          <t>Barangay 789</t>
        </is>
      </c>
      <c r="I857" s="18" t="n">
        <v>14.569781</v>
      </c>
      <c r="J857" s="18" t="n">
        <v>120.999507</v>
      </c>
      <c r="K857" s="17" t="inlineStr">
        <is>
          <t>U</t>
        </is>
      </c>
      <c r="L857" s="11" t="n">
        <v>1669</v>
      </c>
      <c r="M857" s="19" t="n">
        <v>3.9</v>
      </c>
      <c r="N857" s="20">
        <f>INT(L857/M857)</f>
        <v/>
      </c>
      <c r="O857" s="20">
        <f>INT(N857*0.3+0.5)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0.91</v>
      </c>
      <c r="T857" s="19" t="n">
        <v>0.75</v>
      </c>
      <c r="U857" s="17" t="inlineStr">
        <is>
          <t>Tier 2 High GIDA (Score 40.0–49.9)</t>
        </is>
      </c>
      <c r="V857" s="19" t="n">
        <v>69.04000000000001</v>
      </c>
      <c r="W857" s="19" t="n">
        <v>48.26</v>
      </c>
      <c r="X857" s="19" t="n">
        <v>69.04000000000001</v>
      </c>
      <c r="Y857" s="20">
        <f>ROUND(V857*0.35+W857*0.35+X857*0.30,2)</f>
        <v/>
      </c>
      <c r="Z857" s="25" t="inlineStr">
        <is>
          <t>B - Node 0.5-1 km</t>
        </is>
      </c>
      <c r="AA857" s="19" t="n">
        <v>0.62</v>
      </c>
      <c r="AB857" s="19" t="n">
        <v>0.43</v>
      </c>
      <c r="AC857" s="17" t="inlineStr">
        <is>
          <t>Line: Aerial 24C</t>
        </is>
      </c>
      <c r="AD857" s="17" t="inlineStr">
        <is>
          <t>Short node lateral candidate; confirm port/fiber capacity, access and route.</t>
        </is>
      </c>
      <c r="AE857" s="16" t="n">
        <v>2853</v>
      </c>
    </row>
    <row r="858">
      <c r="A858" s="16" t="n">
        <v>3</v>
      </c>
      <c r="B858" s="16" t="n">
        <v>854</v>
      </c>
      <c r="C858" s="16" t="n">
        <v>2854</v>
      </c>
      <c r="D858" s="17" t="inlineStr">
        <is>
          <t>1380606116</t>
        </is>
      </c>
      <c r="E858" s="17" t="inlineStr">
        <is>
          <t>National Capital Region (NCR)</t>
        </is>
      </c>
      <c r="F858" s="17" t="inlineStr">
        <is>
          <t>First District (Not a Province)</t>
        </is>
      </c>
      <c r="G858" s="17" t="inlineStr">
        <is>
          <t>City of Manila</t>
        </is>
      </c>
      <c r="H858" s="17" t="inlineStr">
        <is>
          <t>Barangay 510</t>
        </is>
      </c>
      <c r="I858" s="18" t="n">
        <v>14.619976</v>
      </c>
      <c r="J858" s="18" t="n">
        <v>120.997071</v>
      </c>
      <c r="K858" s="17" t="inlineStr">
        <is>
          <t>U</t>
        </is>
      </c>
      <c r="L858" s="11" t="n">
        <v>1168</v>
      </c>
      <c r="M858" s="19" t="n">
        <v>3.9</v>
      </c>
      <c r="N858" s="20">
        <f>INT(L858/M858)</f>
        <v/>
      </c>
      <c r="O858" s="20">
        <f>INT(N858*0.3+0.5)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30.43</v>
      </c>
      <c r="T858" s="19" t="n">
        <v>30</v>
      </c>
      <c r="U858" s="17" t="inlineStr">
        <is>
          <t>Tier 2 High GIDA (Score 40.0–49.9)</t>
        </is>
      </c>
      <c r="V858" s="19" t="n">
        <v>69.04000000000001</v>
      </c>
      <c r="W858" s="19" t="n">
        <v>48.26</v>
      </c>
      <c r="X858" s="19" t="n">
        <v>69.04000000000001</v>
      </c>
      <c r="Y858" s="20">
        <f>ROUND(V858*0.35+W858*0.35+X858*0.30,2)</f>
        <v/>
      </c>
      <c r="Z858" s="23" t="inlineStr">
        <is>
          <t>D - Other node or line within 3 km</t>
        </is>
      </c>
      <c r="AA858" s="19" t="n">
        <v>1.23</v>
      </c>
      <c r="AB858" s="19" t="n">
        <v>0.64</v>
      </c>
      <c r="AC858" s="17" t="inlineStr">
        <is>
          <t>Line: Aerial 24C</t>
        </is>
      </c>
      <c r="AD858" s="17" t="inlineStr">
        <is>
          <t>Route options survey candidate: compare actual node lateral with approved line tap.</t>
        </is>
      </c>
      <c r="AE858" s="16" t="n">
        <v>2854</v>
      </c>
    </row>
    <row r="859">
      <c r="A859" s="16" t="n">
        <v>3</v>
      </c>
      <c r="B859" s="16" t="n">
        <v>855</v>
      </c>
      <c r="C859" s="16" t="n">
        <v>2855</v>
      </c>
      <c r="D859" s="17" t="inlineStr">
        <is>
          <t>1381100088</t>
        </is>
      </c>
      <c r="E859" s="17" t="inlineStr">
        <is>
          <t>National Capital Region (NCR)</t>
        </is>
      </c>
      <c r="F859" s="17" t="inlineStr">
        <is>
          <t>Fourth District (Not a Province)</t>
        </is>
      </c>
      <c r="G859" s="17" t="inlineStr">
        <is>
          <t>Pasay City</t>
        </is>
      </c>
      <c r="H859" s="17" t="inlineStr">
        <is>
          <t>Barangay 88</t>
        </is>
      </c>
      <c r="I859" s="18" t="n">
        <v>14.545166</v>
      </c>
      <c r="J859" s="18" t="n">
        <v>120.996498</v>
      </c>
      <c r="K859" s="17" t="inlineStr">
        <is>
          <t>U</t>
        </is>
      </c>
      <c r="L859" s="11" t="n">
        <v>985</v>
      </c>
      <c r="M859" s="19" t="n">
        <v>3.4</v>
      </c>
      <c r="N859" s="20">
        <f>INT(L859/M859)</f>
        <v/>
      </c>
      <c r="O859" s="20">
        <f>INT(N859*0.3+0.5)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0.23</v>
      </c>
      <c r="T859" s="19" t="n">
        <v>0.24</v>
      </c>
      <c r="U859" s="17" t="inlineStr">
        <is>
          <t>Tier 2 High GIDA (Score 40.0–49.9)</t>
        </is>
      </c>
      <c r="V859" s="19" t="n">
        <v>69.03</v>
      </c>
      <c r="W859" s="19" t="n">
        <v>48.26</v>
      </c>
      <c r="X859" s="19" t="n">
        <v>69.03</v>
      </c>
      <c r="Y859" s="20">
        <f>ROUND(V859*0.35+W859*0.35+X859*0.30,2)</f>
        <v/>
      </c>
      <c r="Z859" s="25" t="inlineStr">
        <is>
          <t>A - Node within 0.5 km</t>
        </is>
      </c>
      <c r="AA859" s="19" t="n">
        <v>0.23</v>
      </c>
      <c r="AB859" s="19" t="n">
        <v>0.24</v>
      </c>
      <c r="AC859" s="17" t="inlineStr">
        <is>
          <t>Node: PSY022 - TYPE 3</t>
        </is>
      </c>
      <c r="AD859" s="17" t="inlineStr">
        <is>
          <t>First survey candidate: confirm node handoff, spare capacity and short route; co-location not established.</t>
        </is>
      </c>
      <c r="AE859" s="16" t="n">
        <v>2855</v>
      </c>
    </row>
    <row r="860">
      <c r="A860" s="16" t="n">
        <v>3</v>
      </c>
      <c r="B860" s="16" t="n">
        <v>856</v>
      </c>
      <c r="C860" s="16" t="n">
        <v>2856</v>
      </c>
      <c r="D860" s="17" t="inlineStr">
        <is>
          <t>1381100168</t>
        </is>
      </c>
      <c r="E860" s="17" t="inlineStr">
        <is>
          <t>National Capital Region (NCR)</t>
        </is>
      </c>
      <c r="F860" s="17" t="inlineStr">
        <is>
          <t>Fourth District (Not a Province)</t>
        </is>
      </c>
      <c r="G860" s="17" t="inlineStr">
        <is>
          <t>Pasay City</t>
        </is>
      </c>
      <c r="H860" s="17" t="inlineStr">
        <is>
          <t>Barangay 168</t>
        </is>
      </c>
      <c r="I860" s="18" t="n">
        <v>14.534436</v>
      </c>
      <c r="J860" s="18" t="n">
        <v>121.006502</v>
      </c>
      <c r="K860" s="17" t="inlineStr">
        <is>
          <t>U</t>
        </is>
      </c>
      <c r="L860" s="11" t="n">
        <v>536</v>
      </c>
      <c r="M860" s="19" t="n">
        <v>3.4</v>
      </c>
      <c r="N860" s="20">
        <f>INT(L860/M860)</f>
        <v/>
      </c>
      <c r="O860" s="20">
        <f>INT(N860*0.3+0.5)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1.2</v>
      </c>
      <c r="T860" s="19" t="n">
        <v>0.44</v>
      </c>
      <c r="U860" s="17" t="inlineStr">
        <is>
          <t>Tier 2 High GIDA (Score 40.0–49.9)</t>
        </is>
      </c>
      <c r="V860" s="19" t="n">
        <v>69.03</v>
      </c>
      <c r="W860" s="19" t="n">
        <v>48.26</v>
      </c>
      <c r="X860" s="19" t="n">
        <v>69.03</v>
      </c>
      <c r="Y860" s="20">
        <f>ROUND(V860*0.35+W860*0.35+X860*0.30,2)</f>
        <v/>
      </c>
      <c r="Z860" s="22" t="inlineStr">
        <is>
          <t>C - Line within 0.5 km; node over 1 km</t>
        </is>
      </c>
      <c r="AA860" s="19" t="n">
        <v>1.24</v>
      </c>
      <c r="AB860" s="19" t="n">
        <v>0.3</v>
      </c>
      <c r="AC860" s="17" t="inlineStr">
        <is>
          <t>Line: Existing 24C</t>
        </is>
      </c>
      <c r="AD860" s="17" t="inlineStr">
        <is>
          <t>Splice closure / line-tap survey candidate; locate closure and confirm splicing/capacity.</t>
        </is>
      </c>
      <c r="AE860" s="16" t="n">
        <v>2856</v>
      </c>
    </row>
    <row r="861">
      <c r="A861" s="16" t="n">
        <v>3</v>
      </c>
      <c r="B861" s="16" t="n">
        <v>857</v>
      </c>
      <c r="C861" s="16" t="n">
        <v>2857</v>
      </c>
      <c r="D861" s="17" t="inlineStr">
        <is>
          <t>1381701010</t>
        </is>
      </c>
      <c r="E861" s="17" t="inlineStr">
        <is>
          <t>National Capital Region (NCR)</t>
        </is>
      </c>
      <c r="F861" s="17" t="inlineStr">
        <is>
          <t>Fourth District (Not a Province)</t>
        </is>
      </c>
      <c r="G861" s="17" t="inlineStr">
        <is>
          <t>Pateros</t>
        </is>
      </c>
      <c r="H861" s="17" t="inlineStr">
        <is>
          <t>Tabacalera</t>
        </is>
      </c>
      <c r="I861" s="18" t="n">
        <v>14.547576</v>
      </c>
      <c r="J861" s="18" t="n">
        <v>121.06777</v>
      </c>
      <c r="K861" s="17" t="inlineStr">
        <is>
          <t>U</t>
        </is>
      </c>
      <c r="L861" s="11" t="n">
        <v>2895</v>
      </c>
      <c r="M861" s="19" t="n">
        <v>3.8</v>
      </c>
      <c r="N861" s="20">
        <f>INT(L861/M861)</f>
        <v/>
      </c>
      <c r="O861" s="20">
        <f>INT(N861*0.3+0.5)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0.87</v>
      </c>
      <c r="T861" s="19" t="n">
        <v>0.35</v>
      </c>
      <c r="U861" s="17" t="inlineStr">
        <is>
          <t>Tier 2 High GIDA (Score 40.0–49.9)</t>
        </is>
      </c>
      <c r="V861" s="19" t="n">
        <v>69.03</v>
      </c>
      <c r="W861" s="19" t="n">
        <v>48.26</v>
      </c>
      <c r="X861" s="19" t="n">
        <v>69.03</v>
      </c>
      <c r="Y861" s="20">
        <f>ROUND(V861*0.35+W861*0.35+X861*0.30,2)</f>
        <v/>
      </c>
      <c r="Z861" s="25" t="inlineStr">
        <is>
          <t>A - Node within 0.5 km</t>
        </is>
      </c>
      <c r="AA861" s="19" t="n">
        <v>0.33</v>
      </c>
      <c r="AB861" s="19" t="n">
        <v>0.22</v>
      </c>
      <c r="AC861" s="17" t="inlineStr">
        <is>
          <t>Line: Aerial 24C</t>
        </is>
      </c>
      <c r="AD861" s="17" t="inlineStr">
        <is>
          <t>First survey candidate: confirm node handoff, spare capacity and short route; co-location not established.</t>
        </is>
      </c>
      <c r="AE861" s="16" t="n">
        <v>2857</v>
      </c>
    </row>
    <row r="862">
      <c r="A862" s="16" t="n">
        <v>3</v>
      </c>
      <c r="B862" s="16" t="n">
        <v>858</v>
      </c>
      <c r="C862" s="16" t="n">
        <v>2858</v>
      </c>
      <c r="D862" s="17" t="inlineStr">
        <is>
          <t>1381300004</t>
        </is>
      </c>
      <c r="E862" s="17" t="inlineStr">
        <is>
          <t>National Capital Region (NCR)</t>
        </is>
      </c>
      <c r="F862" s="17" t="inlineStr">
        <is>
          <t>Second District (Not a Province)</t>
        </is>
      </c>
      <c r="G862" s="17" t="inlineStr">
        <is>
          <t>Quezon City</t>
        </is>
      </c>
      <c r="H862" s="17" t="inlineStr">
        <is>
          <t>Aurora</t>
        </is>
      </c>
      <c r="I862" s="18" t="n">
        <v>14.61607</v>
      </c>
      <c r="J862" s="18" t="n">
        <v>121.008383</v>
      </c>
      <c r="K862" s="17" t="inlineStr">
        <is>
          <t>U</t>
        </is>
      </c>
      <c r="L862" s="11" t="n">
        <v>4398</v>
      </c>
      <c r="M862" s="19" t="n">
        <v>3.8</v>
      </c>
      <c r="N862" s="20">
        <f>INT(L862/M862)</f>
        <v/>
      </c>
      <c r="O862" s="20">
        <f>INT(N862*0.3+0.5)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0.75</v>
      </c>
      <c r="T862" s="19" t="n">
        <v>0.26</v>
      </c>
      <c r="U862" s="17" t="inlineStr">
        <is>
          <t>Tier 2 High GIDA (Score 40.0–49.9)</t>
        </is>
      </c>
      <c r="V862" s="19" t="n">
        <v>69.03</v>
      </c>
      <c r="W862" s="19" t="n">
        <v>48.26</v>
      </c>
      <c r="X862" s="19" t="n">
        <v>69.03</v>
      </c>
      <c r="Y862" s="20">
        <f>ROUND(V862*0.35+W862*0.35+X862*0.30,2)</f>
        <v/>
      </c>
      <c r="Z862" s="25" t="inlineStr">
        <is>
          <t>B - Node 0.5-1 km</t>
        </is>
      </c>
      <c r="AA862" s="19" t="n">
        <v>0.75</v>
      </c>
      <c r="AB862" s="19" t="n">
        <v>0.23</v>
      </c>
      <c r="AC862" s="17" t="inlineStr">
        <is>
          <t>Line: Aerial 24C</t>
        </is>
      </c>
      <c r="AD862" s="17" t="inlineStr">
        <is>
          <t>Short node lateral candidate; confirm port/fiber capacity, access and route.</t>
        </is>
      </c>
      <c r="AE862" s="16" t="n">
        <v>2858</v>
      </c>
    </row>
    <row r="863">
      <c r="A863" s="16" t="n">
        <v>3</v>
      </c>
      <c r="B863" s="16" t="n">
        <v>859</v>
      </c>
      <c r="C863" s="16" t="n">
        <v>2859</v>
      </c>
      <c r="D863" s="17" t="inlineStr">
        <is>
          <t>1380601223</t>
        </is>
      </c>
      <c r="E863" s="17" t="inlineStr">
        <is>
          <t>National Capital Region (NCR)</t>
        </is>
      </c>
      <c r="F863" s="17" t="inlineStr">
        <is>
          <t>First District (Not a Province)</t>
        </is>
      </c>
      <c r="G863" s="17" t="inlineStr">
        <is>
          <t>City of Manila</t>
        </is>
      </c>
      <c r="H863" s="17" t="inlineStr">
        <is>
          <t>Barangay 222</t>
        </is>
      </c>
      <c r="I863" s="18" t="n">
        <v>14.62483</v>
      </c>
      <c r="J863" s="18" t="n">
        <v>120.98273</v>
      </c>
      <c r="K863" s="17" t="inlineStr">
        <is>
          <t>U</t>
        </is>
      </c>
      <c r="L863" s="11" t="n">
        <v>2102</v>
      </c>
      <c r="M863" s="19" t="n">
        <v>3.9</v>
      </c>
      <c r="N863" s="20">
        <f>INT(L863/M863)</f>
        <v/>
      </c>
      <c r="O863" s="20">
        <f>INT(N863*0.3+0.5)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3.68</v>
      </c>
      <c r="T863" s="19" t="n">
        <v>10.11</v>
      </c>
      <c r="U863" s="17" t="inlineStr">
        <is>
          <t>Tier 2 High GIDA (Score 40.0–49.9)</t>
        </is>
      </c>
      <c r="V863" s="19" t="n">
        <v>69.03</v>
      </c>
      <c r="W863" s="19" t="n">
        <v>48.26</v>
      </c>
      <c r="X863" s="19" t="n">
        <v>69.03</v>
      </c>
      <c r="Y863" s="20">
        <f>ROUND(V863*0.35+W863*0.35+X863*0.30,2)</f>
        <v/>
      </c>
      <c r="Z863" s="25" t="inlineStr">
        <is>
          <t>B - Node 0.5-1 km</t>
        </is>
      </c>
      <c r="AA863" s="19" t="n">
        <v>0.93</v>
      </c>
      <c r="AB863" s="19" t="n">
        <v>0.03</v>
      </c>
      <c r="AC863" s="17" t="inlineStr">
        <is>
          <t>Line: UG 144C via Y-Duct</t>
        </is>
      </c>
      <c r="AD863" s="17" t="inlineStr">
        <is>
          <t>Short node lateral candidate; confirm port/fiber capacity, access and route.</t>
        </is>
      </c>
      <c r="AE863" s="16" t="n">
        <v>2859</v>
      </c>
    </row>
    <row r="864">
      <c r="A864" s="16" t="n">
        <v>3</v>
      </c>
      <c r="B864" s="16" t="n">
        <v>860</v>
      </c>
      <c r="C864" s="16" t="n">
        <v>2860</v>
      </c>
      <c r="D864" s="17" t="inlineStr">
        <is>
          <t>PH0002860</t>
        </is>
      </c>
      <c r="E864" s="17" t="inlineStr">
        <is>
          <t>IV-A</t>
        </is>
      </c>
      <c r="F864" s="17" t="inlineStr">
        <is>
          <t>Cavite</t>
        </is>
      </c>
      <c r="G864" s="17" t="inlineStr">
        <is>
          <t>Imus City</t>
        </is>
      </c>
      <c r="H864" s="17" t="inlineStr">
        <is>
          <t>Mariano Espeleta III</t>
        </is>
      </c>
      <c r="I864" s="18" t="n">
        <v>14.4076693</v>
      </c>
      <c r="J864" s="18" t="n">
        <v>120.9352424</v>
      </c>
      <c r="K864" s="17" t="inlineStr">
        <is>
          <t>R</t>
        </is>
      </c>
      <c r="L864" s="11" t="n">
        <v>2316</v>
      </c>
      <c r="M864" s="19" t="n">
        <v>3.4</v>
      </c>
      <c r="N864" s="20">
        <f>INT(L864/M864)</f>
        <v/>
      </c>
      <c r="O864" s="20">
        <f>INT(N864*0.3+0.5)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1.1</v>
      </c>
      <c r="T864" s="19" t="n">
        <v>1.08</v>
      </c>
      <c r="U864" s="17" t="inlineStr">
        <is>
          <t>Tier 2 High GIDA (Score 40.0–49.9)</t>
        </is>
      </c>
      <c r="V864" s="19" t="n">
        <v>69.02</v>
      </c>
      <c r="W864" s="19" t="n">
        <v>48.25</v>
      </c>
      <c r="X864" s="19" t="n">
        <v>69.02</v>
      </c>
      <c r="Y864" s="20">
        <f>ROUND(V864*0.35+W864*0.35+X864*0.30,2)</f>
        <v/>
      </c>
      <c r="Z864" s="25" t="inlineStr">
        <is>
          <t>B - Node 0.5-1 km</t>
        </is>
      </c>
      <c r="AA864" s="19" t="n">
        <v>0.59</v>
      </c>
      <c r="AB864" s="19" t="n">
        <v>4.44</v>
      </c>
      <c r="AC864" s="17" t="inlineStr">
        <is>
          <t>Node: IMC001 - TYPE 3</t>
        </is>
      </c>
      <c r="AD864" s="17" t="inlineStr">
        <is>
          <t>Short node lateral candidate; confirm port/fiber capacity, access and route.</t>
        </is>
      </c>
      <c r="AE864" s="16" t="n">
        <v>2860</v>
      </c>
    </row>
    <row r="865">
      <c r="A865" s="16" t="n">
        <v>3</v>
      </c>
      <c r="B865" s="16" t="n">
        <v>861</v>
      </c>
      <c r="C865" s="16" t="n">
        <v>2861</v>
      </c>
      <c r="D865" s="17" t="inlineStr">
        <is>
          <t>PH0002861</t>
        </is>
      </c>
      <c r="E865" s="17" t="inlineStr">
        <is>
          <t>IV-A</t>
        </is>
      </c>
      <c r="F865" s="17" t="inlineStr">
        <is>
          <t>Batangas</t>
        </is>
      </c>
      <c r="G865" s="17" t="inlineStr">
        <is>
          <t>Lipa City</t>
        </is>
      </c>
      <c r="H865" s="17" t="inlineStr">
        <is>
          <t>San Sebastian</t>
        </is>
      </c>
      <c r="I865" s="18" t="n">
        <v>13.935098</v>
      </c>
      <c r="J865" s="18" t="n">
        <v>121.154871</v>
      </c>
      <c r="K865" s="17" t="inlineStr">
        <is>
          <t>R</t>
        </is>
      </c>
      <c r="L865" s="11" t="n">
        <v>2259</v>
      </c>
      <c r="M865" s="19" t="n">
        <v>3.6</v>
      </c>
      <c r="N865" s="20">
        <f>INT(L865/M865)</f>
        <v/>
      </c>
      <c r="O865" s="20">
        <f>INT(N865*0.3+0.5)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1.61</v>
      </c>
      <c r="T865" s="19" t="n">
        <v>0.26</v>
      </c>
      <c r="U865" s="17" t="inlineStr">
        <is>
          <t>Tier 2 High GIDA (Score 40.0–49.9)</t>
        </is>
      </c>
      <c r="V865" s="19" t="n">
        <v>69.02</v>
      </c>
      <c r="W865" s="19" t="n">
        <v>48.25</v>
      </c>
      <c r="X865" s="19" t="n">
        <v>69.02</v>
      </c>
      <c r="Y865" s="20">
        <f>ROUND(V865*0.35+W865*0.35+X865*0.30,2)</f>
        <v/>
      </c>
      <c r="Z865" s="22" t="inlineStr">
        <is>
          <t>C - Line within 0.5 km; node over 1 km</t>
        </is>
      </c>
      <c r="AA865" s="19" t="n">
        <v>1.61</v>
      </c>
      <c r="AB865" s="19" t="n">
        <v>0.16</v>
      </c>
      <c r="AC865" s="17" t="inlineStr">
        <is>
          <t>Line: TANAUAN - SAN JOSE</t>
        </is>
      </c>
      <c r="AD865" s="17" t="inlineStr">
        <is>
          <t>Splice closure / line-tap survey candidate; locate closure and confirm splicing/capacity.</t>
        </is>
      </c>
      <c r="AE865" s="16" t="n">
        <v>2861</v>
      </c>
    </row>
    <row r="866">
      <c r="A866" s="16" t="n">
        <v>3</v>
      </c>
      <c r="B866" s="16" t="n">
        <v>862</v>
      </c>
      <c r="C866" s="16" t="n">
        <v>2862</v>
      </c>
      <c r="D866" s="17" t="inlineStr">
        <is>
          <t>1380606104</t>
        </is>
      </c>
      <c r="E866" s="17" t="inlineStr">
        <is>
          <t>National Capital Region (NCR)</t>
        </is>
      </c>
      <c r="F866" s="17" t="inlineStr">
        <is>
          <t>First District (Not a Province)</t>
        </is>
      </c>
      <c r="G866" s="17" t="inlineStr">
        <is>
          <t>City of Manila</t>
        </is>
      </c>
      <c r="H866" s="17" t="inlineStr">
        <is>
          <t>Barangay 498</t>
        </is>
      </c>
      <c r="I866" s="18" t="n">
        <v>14.621995</v>
      </c>
      <c r="J866" s="18" t="n">
        <v>120.992439</v>
      </c>
      <c r="K866" s="17" t="inlineStr">
        <is>
          <t>U</t>
        </is>
      </c>
      <c r="L866" s="11" t="n">
        <v>1064</v>
      </c>
      <c r="M866" s="19" t="n">
        <v>3.9</v>
      </c>
      <c r="N866" s="20">
        <f>INT(L866/M866)</f>
        <v/>
      </c>
      <c r="O866" s="20">
        <f>INT(N866*0.3+0.5)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59.1</v>
      </c>
      <c r="T866" s="19" t="n">
        <v>70.48999999999999</v>
      </c>
      <c r="U866" s="17" t="inlineStr">
        <is>
          <t>Tier 2 High GIDA (Score 40.0–49.9)</t>
        </is>
      </c>
      <c r="V866" s="19" t="n">
        <v>69.02</v>
      </c>
      <c r="W866" s="19" t="n">
        <v>48.25</v>
      </c>
      <c r="X866" s="19" t="n">
        <v>69.02</v>
      </c>
      <c r="Y866" s="20">
        <f>ROUND(V866*0.35+W866*0.35+X866*0.30,2)</f>
        <v/>
      </c>
      <c r="Z866" s="23" t="inlineStr">
        <is>
          <t>D - Other node or line within 3 km</t>
        </is>
      </c>
      <c r="AA866" s="19" t="n">
        <v>1.2</v>
      </c>
      <c r="AB866" s="19" t="n">
        <v>0.52</v>
      </c>
      <c r="AC866" s="17" t="inlineStr">
        <is>
          <t>Line: Aerial 24C</t>
        </is>
      </c>
      <c r="AD866" s="17" t="inlineStr">
        <is>
          <t>Route options survey candidate: compare actual node lateral with approved line tap.</t>
        </is>
      </c>
      <c r="AE866" s="16" t="n">
        <v>2862</v>
      </c>
    </row>
    <row r="867">
      <c r="A867" s="16" t="n">
        <v>3</v>
      </c>
      <c r="B867" s="16" t="n">
        <v>863</v>
      </c>
      <c r="C867" s="16" t="n">
        <v>2863</v>
      </c>
      <c r="D867" s="17" t="inlineStr">
        <is>
          <t>0803726005</t>
        </is>
      </c>
      <c r="E867" s="17" t="inlineStr">
        <is>
          <t>Region VIII (Eastern Visayas)</t>
        </is>
      </c>
      <c r="F867" s="17" t="inlineStr">
        <is>
          <t>Leyte</t>
        </is>
      </c>
      <c r="G867" s="17" t="inlineStr">
        <is>
          <t>Kananga</t>
        </is>
      </c>
      <c r="H867" s="17" t="inlineStr">
        <is>
          <t>Libertad</t>
        </is>
      </c>
      <c r="I867" s="18" t="n">
        <v>11.2277424</v>
      </c>
      <c r="J867" s="18" t="n">
        <v>124.5418693</v>
      </c>
      <c r="K867" s="17" t="inlineStr">
        <is>
          <t>R</t>
        </is>
      </c>
      <c r="L867" s="11" t="n">
        <v>2021</v>
      </c>
      <c r="M867" s="19" t="n">
        <v>3.8</v>
      </c>
      <c r="N867" s="20">
        <f>INT(L867/M867)</f>
        <v/>
      </c>
      <c r="O867" s="20">
        <f>INT(N867*0.3+0.5)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5.21</v>
      </c>
      <c r="T867" s="19" t="n">
        <v>3.31</v>
      </c>
      <c r="U867" s="17" t="inlineStr">
        <is>
          <t>Tier 2 High GIDA (Score 40.0–49.9)</t>
        </is>
      </c>
      <c r="V867" s="19" t="n">
        <v>69.02</v>
      </c>
      <c r="W867" s="19" t="n">
        <v>48.25</v>
      </c>
      <c r="X867" s="19" t="n">
        <v>69.02</v>
      </c>
      <c r="Y867" s="20">
        <f>ROUND(V867*0.35+W867*0.35+X867*0.30,2)</f>
        <v/>
      </c>
      <c r="Z867" s="24" t="inlineStr">
        <is>
          <t>E - Nearest node or line 3-5 km</t>
        </is>
      </c>
      <c r="AA867" s="19" t="n">
        <v>5.21</v>
      </c>
      <c r="AB867" s="19" t="n">
        <v>3.31</v>
      </c>
      <c r="AC867" s="17" t="inlineStr">
        <is>
          <t>Line: ORMOC CLS - CAPOOCAN</t>
        </is>
      </c>
      <c r="AD867" s="17" t="inlineStr">
        <is>
          <t>Review candidate: examine alternative BTS location, updated fiber inventory or Starlink backhaul.</t>
        </is>
      </c>
      <c r="AE867" s="16" t="n">
        <v>2863</v>
      </c>
    </row>
    <row r="868">
      <c r="A868" s="16" t="n">
        <v>3</v>
      </c>
      <c r="B868" s="16" t="n">
        <v>864</v>
      </c>
      <c r="C868" s="16" t="n">
        <v>2864</v>
      </c>
      <c r="D868" s="17" t="inlineStr">
        <is>
          <t>1380604015</t>
        </is>
      </c>
      <c r="E868" s="17" t="inlineStr">
        <is>
          <t>National Capital Region (NCR)</t>
        </is>
      </c>
      <c r="F868" s="17" t="inlineStr">
        <is>
          <t>First District (Not a Province)</t>
        </is>
      </c>
      <c r="G868" s="17" t="inlineStr">
        <is>
          <t>City of Manila</t>
        </is>
      </c>
      <c r="H868" s="17" t="inlineStr">
        <is>
          <t>Barangay 282</t>
        </is>
      </c>
      <c r="I868" s="18" t="n">
        <v>14.5978</v>
      </c>
      <c r="J868" s="18" t="n">
        <v>120.97272</v>
      </c>
      <c r="K868" s="17" t="inlineStr">
        <is>
          <t>U</t>
        </is>
      </c>
      <c r="L868" s="11" t="n">
        <v>2533</v>
      </c>
      <c r="M868" s="19" t="n">
        <v>3.9</v>
      </c>
      <c r="N868" s="20">
        <f>INT(L868/M868)</f>
        <v/>
      </c>
      <c r="O868" s="20">
        <f>INT(N868*0.3+0.5)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20</v>
      </c>
      <c r="T868" s="19" t="n">
        <v>19.51</v>
      </c>
      <c r="U868" s="17" t="inlineStr">
        <is>
          <t>Tier 2 High GIDA (Score 40.0–49.9)</t>
        </is>
      </c>
      <c r="V868" s="19" t="n">
        <v>69.02</v>
      </c>
      <c r="W868" s="19" t="n">
        <v>48.25</v>
      </c>
      <c r="X868" s="19" t="n">
        <v>69.02</v>
      </c>
      <c r="Y868" s="20">
        <f>ROUND(V868*0.35+W868*0.35+X868*0.30,2)</f>
        <v/>
      </c>
      <c r="Z868" s="23" t="inlineStr">
        <is>
          <t>D - Other node or line within 3 km</t>
        </is>
      </c>
      <c r="AA868" s="19" t="n">
        <v>1.05</v>
      </c>
      <c r="AB868" s="19" t="n">
        <v>0.88</v>
      </c>
      <c r="AC868" s="17" t="inlineStr">
        <is>
          <t>Line: PSG001 RELIANCE TO NCC001</t>
        </is>
      </c>
      <c r="AD868" s="17" t="inlineStr">
        <is>
          <t>Route options survey candidate: compare actual node lateral with approved line tap.</t>
        </is>
      </c>
      <c r="AE868" s="16" t="n">
        <v>2864</v>
      </c>
    </row>
    <row r="869">
      <c r="A869" s="16" t="n">
        <v>3</v>
      </c>
      <c r="B869" s="16" t="n">
        <v>865</v>
      </c>
      <c r="C869" s="16" t="n">
        <v>2865</v>
      </c>
      <c r="D869" s="17" t="inlineStr">
        <is>
          <t>1380606179</t>
        </is>
      </c>
      <c r="E869" s="17" t="inlineStr">
        <is>
          <t>National Capital Region (NCR)</t>
        </is>
      </c>
      <c r="F869" s="17" t="inlineStr">
        <is>
          <t>First District (Not a Province)</t>
        </is>
      </c>
      <c r="G869" s="17" t="inlineStr">
        <is>
          <t>City of Manila</t>
        </is>
      </c>
      <c r="H869" s="17" t="inlineStr">
        <is>
          <t>Barangay 573</t>
        </is>
      </c>
      <c r="I869" s="18" t="n">
        <v>14.602574</v>
      </c>
      <c r="J869" s="18" t="n">
        <v>121.005394</v>
      </c>
      <c r="K869" s="17" t="inlineStr">
        <is>
          <t>U</t>
        </is>
      </c>
      <c r="L869" s="11" t="n">
        <v>976</v>
      </c>
      <c r="M869" s="19" t="n">
        <v>3.9</v>
      </c>
      <c r="N869" s="20">
        <f>INT(L869/M869)</f>
        <v/>
      </c>
      <c r="O869" s="20">
        <f>INT(N869*0.3+0.5)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8.25</v>
      </c>
      <c r="T869" s="19" t="n">
        <v>3.67</v>
      </c>
      <c r="U869" s="17" t="inlineStr">
        <is>
          <t>Tier 2 High GIDA (Score 40.0–49.9)</t>
        </is>
      </c>
      <c r="V869" s="19" t="n">
        <v>69.02</v>
      </c>
      <c r="W869" s="19" t="n">
        <v>48.25</v>
      </c>
      <c r="X869" s="19" t="n">
        <v>69.02</v>
      </c>
      <c r="Y869" s="20">
        <f>ROUND(V869*0.35+W869*0.35+X869*0.30,2)</f>
        <v/>
      </c>
      <c r="Z869" s="25" t="inlineStr">
        <is>
          <t>A - Node within 0.5 km</t>
        </is>
      </c>
      <c r="AA869" s="19" t="n">
        <v>0.11</v>
      </c>
      <c r="AB869" s="19" t="n">
        <v>0.08</v>
      </c>
      <c r="AC869" s="17" t="inlineStr">
        <is>
          <t>Line: Aerial 24C</t>
        </is>
      </c>
      <c r="AD869" s="17" t="inlineStr">
        <is>
          <t>First survey candidate: confirm node handoff, spare capacity and short route; co-location not established.</t>
        </is>
      </c>
      <c r="AE869" s="16" t="n">
        <v>2865</v>
      </c>
    </row>
    <row r="870">
      <c r="A870" s="16" t="n">
        <v>3</v>
      </c>
      <c r="B870" s="16" t="n">
        <v>866</v>
      </c>
      <c r="C870" s="16" t="n">
        <v>2866</v>
      </c>
      <c r="D870" s="17" t="inlineStr">
        <is>
          <t>1380601077</t>
        </is>
      </c>
      <c r="E870" s="17" t="inlineStr">
        <is>
          <t>National Capital Region (NCR)</t>
        </is>
      </c>
      <c r="F870" s="17" t="inlineStr">
        <is>
          <t>First District (Not a Province)</t>
        </is>
      </c>
      <c r="G870" s="17" t="inlineStr">
        <is>
          <t>City of Manila</t>
        </is>
      </c>
      <c r="H870" s="17" t="inlineStr">
        <is>
          <t>Barangay 77</t>
        </is>
      </c>
      <c r="I870" s="18" t="n">
        <v>14.610764</v>
      </c>
      <c r="J870" s="18" t="n">
        <v>120.964391</v>
      </c>
      <c r="K870" s="17" t="inlineStr">
        <is>
          <t>U</t>
        </is>
      </c>
      <c r="L870" s="11" t="n">
        <v>1414</v>
      </c>
      <c r="M870" s="19" t="n">
        <v>3.9</v>
      </c>
      <c r="N870" s="20">
        <f>INT(L870/M870)</f>
        <v/>
      </c>
      <c r="O870" s="20">
        <f>INT(N870*0.3+0.5)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27.66</v>
      </c>
      <c r="T870" s="19" t="n">
        <v>2.86</v>
      </c>
      <c r="U870" s="17" t="inlineStr">
        <is>
          <t>Tier 2 High GIDA (Score 40.0–49.9)</t>
        </is>
      </c>
      <c r="V870" s="19" t="n">
        <v>69.02</v>
      </c>
      <c r="W870" s="19" t="n">
        <v>48.25</v>
      </c>
      <c r="X870" s="19" t="n">
        <v>69.02</v>
      </c>
      <c r="Y870" s="20">
        <f>ROUND(V870*0.35+W870*0.35+X870*0.30,2)</f>
        <v/>
      </c>
      <c r="Z870" s="25" t="inlineStr">
        <is>
          <t>B - Node 0.5-1 km</t>
        </is>
      </c>
      <c r="AA870" s="19" t="n">
        <v>0.72</v>
      </c>
      <c r="AB870" s="19" t="n">
        <v>0.51</v>
      </c>
      <c r="AC870" s="17" t="inlineStr">
        <is>
          <t>Line: Aerial 24C</t>
        </is>
      </c>
      <c r="AD870" s="17" t="inlineStr">
        <is>
          <t>Short node lateral candidate; confirm port/fiber capacity, access and route.</t>
        </is>
      </c>
      <c r="AE870" s="16" t="n">
        <v>2866</v>
      </c>
    </row>
    <row r="871">
      <c r="A871" s="16" t="n">
        <v>3</v>
      </c>
      <c r="B871" s="16" t="n">
        <v>867</v>
      </c>
      <c r="C871" s="16" t="n">
        <v>2867</v>
      </c>
      <c r="D871" s="17" t="inlineStr">
        <is>
          <t>1380606112</t>
        </is>
      </c>
      <c r="E871" s="17" t="inlineStr">
        <is>
          <t>National Capital Region (NCR)</t>
        </is>
      </c>
      <c r="F871" s="17" t="inlineStr">
        <is>
          <t>First District (Not a Province)</t>
        </is>
      </c>
      <c r="G871" s="17" t="inlineStr">
        <is>
          <t>City of Manila</t>
        </is>
      </c>
      <c r="H871" s="17" t="inlineStr">
        <is>
          <t>Barangay 506</t>
        </is>
      </c>
      <c r="I871" s="18" t="n">
        <v>14.620126</v>
      </c>
      <c r="J871" s="18" t="n">
        <v>120.996171</v>
      </c>
      <c r="K871" s="17" t="inlineStr">
        <is>
          <t>U</t>
        </is>
      </c>
      <c r="L871" s="11" t="n">
        <v>688</v>
      </c>
      <c r="M871" s="19" t="n">
        <v>3.9</v>
      </c>
      <c r="N871" s="20">
        <f>INT(L871/M871)</f>
        <v/>
      </c>
      <c r="O871" s="20">
        <f>INT(N871*0.3+0.5)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33.04</v>
      </c>
      <c r="T871" s="19" t="n">
        <v>31.94</v>
      </c>
      <c r="U871" s="17" t="inlineStr">
        <is>
          <t>Tier 2 High GIDA (Score 40.0–49.9)</t>
        </is>
      </c>
      <c r="V871" s="19" t="n">
        <v>69.01000000000001</v>
      </c>
      <c r="W871" s="19" t="n">
        <v>48.25</v>
      </c>
      <c r="X871" s="19" t="n">
        <v>69.01000000000001</v>
      </c>
      <c r="Y871" s="20">
        <f>ROUND(V871*0.35+W871*0.35+X871*0.30,2)</f>
        <v/>
      </c>
      <c r="Z871" s="23" t="inlineStr">
        <is>
          <t>D - Other node or line within 3 km</t>
        </is>
      </c>
      <c r="AA871" s="19" t="n">
        <v>1.31</v>
      </c>
      <c r="AB871" s="19" t="n">
        <v>0.68</v>
      </c>
      <c r="AC871" s="17" t="inlineStr">
        <is>
          <t>Line: Aerial 24C</t>
        </is>
      </c>
      <c r="AD871" s="17" t="inlineStr">
        <is>
          <t>Route options survey candidate: compare actual node lateral with approved line tap.</t>
        </is>
      </c>
      <c r="AE871" s="16" t="n">
        <v>2867</v>
      </c>
    </row>
    <row r="872">
      <c r="A872" s="16" t="n">
        <v>3</v>
      </c>
      <c r="B872" s="16" t="n">
        <v>868</v>
      </c>
      <c r="C872" s="16" t="n">
        <v>2868</v>
      </c>
      <c r="D872" s="17" t="inlineStr">
        <is>
          <t>1907010002</t>
        </is>
      </c>
      <c r="E872" s="17" t="inlineStr">
        <is>
          <t>Bangsamoro Autonomous Region In Muslim Mindanao (BARMM)</t>
        </is>
      </c>
      <c r="F872" s="17" t="inlineStr">
        <is>
          <t>Tawi-Tawi</t>
        </is>
      </c>
      <c r="G872" s="17" t="inlineStr">
        <is>
          <t>Sapa-Sapa</t>
        </is>
      </c>
      <c r="H872" s="17" t="inlineStr">
        <is>
          <t>Lookan Banaran</t>
        </is>
      </c>
      <c r="I872" s="18" t="n">
        <v>5.012631</v>
      </c>
      <c r="J872" s="18" t="n">
        <v>120.127174</v>
      </c>
      <c r="K872" s="17" t="inlineStr">
        <is>
          <t>R</t>
        </is>
      </c>
      <c r="L872" s="11" t="n">
        <v>2578</v>
      </c>
      <c r="M872" s="19" t="n">
        <v>5.8</v>
      </c>
      <c r="N872" s="20">
        <f>INT(L872/M872)</f>
        <v/>
      </c>
      <c r="O872" s="20">
        <f>INT(N872*0.3+0.5)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999</v>
      </c>
      <c r="T872" s="19" t="n">
        <v>999</v>
      </c>
      <c r="U872" s="17" t="inlineStr">
        <is>
          <t>Tier 2 High GIDA (Score 40.0–49.9)</t>
        </is>
      </c>
      <c r="V872" s="19" t="n">
        <v>69.01000000000001</v>
      </c>
      <c r="W872" s="19" t="n">
        <v>48.25</v>
      </c>
      <c r="X872" s="19" t="n">
        <v>69.01000000000001</v>
      </c>
      <c r="Y872" s="20">
        <f>ROUND(V872*0.35+W872*0.35+X872*0.30,2)</f>
        <v/>
      </c>
      <c r="Z872" s="24" t="inlineStr">
        <is>
          <t>F - Nearest node and line over 5 km</t>
        </is>
      </c>
      <c r="AA872" s="19" t="n">
        <v>301.44</v>
      </c>
      <c r="AB872" s="19" t="n">
        <v>301.44</v>
      </c>
      <c r="AC872" s="17" t="inlineStr">
        <is>
          <t>Line: Untitled Path</t>
        </is>
      </c>
      <c r="AD872" s="17" t="inlineStr">
        <is>
          <t>Remote site candidate: deploy Starlink LEO satellite backhaul or long microwave hop.</t>
        </is>
      </c>
      <c r="AE872" s="16" t="n">
        <v>2868</v>
      </c>
    </row>
    <row r="873">
      <c r="A873" s="16" t="n">
        <v>3</v>
      </c>
      <c r="B873" s="16" t="n">
        <v>869</v>
      </c>
      <c r="C873" s="16" t="n">
        <v>2869</v>
      </c>
      <c r="D873" s="17" t="inlineStr">
        <is>
          <t>1381100060</t>
        </is>
      </c>
      <c r="E873" s="17" t="inlineStr">
        <is>
          <t>National Capital Region (NCR)</t>
        </is>
      </c>
      <c r="F873" s="17" t="inlineStr">
        <is>
          <t>Fourth District (Not a Province)</t>
        </is>
      </c>
      <c r="G873" s="17" t="inlineStr">
        <is>
          <t>Pasay City</t>
        </is>
      </c>
      <c r="H873" s="17" t="inlineStr">
        <is>
          <t>Barangay 60</t>
        </is>
      </c>
      <c r="I873" s="18" t="n">
        <v>14.551109</v>
      </c>
      <c r="J873" s="18" t="n">
        <v>120.999329</v>
      </c>
      <c r="K873" s="17" t="inlineStr">
        <is>
          <t>U</t>
        </is>
      </c>
      <c r="L873" s="11" t="n">
        <v>1466</v>
      </c>
      <c r="M873" s="19" t="n">
        <v>3.4</v>
      </c>
      <c r="N873" s="20">
        <f>INT(L873/M873)</f>
        <v/>
      </c>
      <c r="O873" s="20">
        <f>INT(N873*0.3+0.5)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0.85</v>
      </c>
      <c r="T873" s="19" t="n">
        <v>0.15</v>
      </c>
      <c r="U873" s="17" t="inlineStr">
        <is>
          <t>Tier 2 High GIDA (Score 40.0–49.9)</t>
        </is>
      </c>
      <c r="V873" s="19" t="n">
        <v>69.01000000000001</v>
      </c>
      <c r="W873" s="19" t="n">
        <v>48.24</v>
      </c>
      <c r="X873" s="19" t="n">
        <v>69.01000000000001</v>
      </c>
      <c r="Y873" s="20">
        <f>ROUND(V873*0.35+W873*0.35+X873*0.30,2)</f>
        <v/>
      </c>
      <c r="Z873" s="25" t="inlineStr">
        <is>
          <t>B - Node 0.5-1 km</t>
        </is>
      </c>
      <c r="AA873" s="19" t="n">
        <v>0.85</v>
      </c>
      <c r="AB873" s="19" t="n">
        <v>0.14</v>
      </c>
      <c r="AC873" s="17" t="inlineStr">
        <is>
          <t>Line: UG 288C via Y-Duct</t>
        </is>
      </c>
      <c r="AD873" s="17" t="inlineStr">
        <is>
          <t>Short node lateral candidate; confirm port/fiber capacity, access and route.</t>
        </is>
      </c>
      <c r="AE873" s="16" t="n">
        <v>2869</v>
      </c>
    </row>
    <row r="874">
      <c r="A874" s="16" t="n">
        <v>3</v>
      </c>
      <c r="B874" s="16" t="n">
        <v>870</v>
      </c>
      <c r="C874" s="16" t="n">
        <v>2870</v>
      </c>
      <c r="D874" s="17" t="inlineStr">
        <is>
          <t>1380606190</t>
        </is>
      </c>
      <c r="E874" s="17" t="inlineStr">
        <is>
          <t>National Capital Region (NCR)</t>
        </is>
      </c>
      <c r="F874" s="17" t="inlineStr">
        <is>
          <t>First District (Not a Province)</t>
        </is>
      </c>
      <c r="G874" s="17" t="inlineStr">
        <is>
          <t>City of Manila</t>
        </is>
      </c>
      <c r="H874" s="17" t="inlineStr">
        <is>
          <t>Barangay 584</t>
        </is>
      </c>
      <c r="I874" s="18" t="n">
        <v>14.6023854</v>
      </c>
      <c r="J874" s="18" t="n">
        <v>121.0095435</v>
      </c>
      <c r="K874" s="17" t="inlineStr">
        <is>
          <t>U</t>
        </is>
      </c>
      <c r="L874" s="11" t="n">
        <v>3515</v>
      </c>
      <c r="M874" s="19" t="n">
        <v>3.9</v>
      </c>
      <c r="N874" s="20">
        <f>INT(L874/M874)</f>
        <v/>
      </c>
      <c r="O874" s="20">
        <f>INT(N874*0.3+0.5)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9.31</v>
      </c>
      <c r="T874" s="19" t="n">
        <v>38.88</v>
      </c>
      <c r="U874" s="17" t="inlineStr">
        <is>
          <t>Tier 2 High GIDA (Score 40.0–49.9)</t>
        </is>
      </c>
      <c r="V874" s="19" t="n">
        <v>69.01000000000001</v>
      </c>
      <c r="W874" s="19" t="n">
        <v>48.24</v>
      </c>
      <c r="X874" s="19" t="n">
        <v>69.01000000000001</v>
      </c>
      <c r="Y874" s="20">
        <f>ROUND(V874*0.35+W874*0.35+X874*0.30,2)</f>
        <v/>
      </c>
      <c r="Z874" s="25" t="inlineStr">
        <is>
          <t>B - Node 0.5-1 km</t>
        </is>
      </c>
      <c r="AA874" s="19" t="n">
        <v>0.54</v>
      </c>
      <c r="AB874" s="19" t="n">
        <v>0.01</v>
      </c>
      <c r="AC874" s="17" t="inlineStr">
        <is>
          <t>Line: Aerial 24C</t>
        </is>
      </c>
      <c r="AD874" s="17" t="inlineStr">
        <is>
          <t>Short node lateral candidate; confirm port/fiber capacity, access and route.</t>
        </is>
      </c>
      <c r="AE874" s="16" t="n">
        <v>2870</v>
      </c>
    </row>
    <row r="875">
      <c r="A875" s="16" t="n">
        <v>3</v>
      </c>
      <c r="B875" s="16" t="n">
        <v>871</v>
      </c>
      <c r="C875" s="16" t="n">
        <v>2871</v>
      </c>
      <c r="D875" s="17" t="inlineStr">
        <is>
          <t>1380611004</t>
        </is>
      </c>
      <c r="E875" s="17" t="inlineStr">
        <is>
          <t>National Capital Region (NCR)</t>
        </is>
      </c>
      <c r="F875" s="17" t="inlineStr">
        <is>
          <t>First District (Not a Province)</t>
        </is>
      </c>
      <c r="G875" s="17" t="inlineStr">
        <is>
          <t>City of Manila</t>
        </is>
      </c>
      <c r="H875" s="17" t="inlineStr">
        <is>
          <t>Barangay 664-A</t>
        </is>
      </c>
      <c r="I875" s="18" t="n">
        <v>14.584052</v>
      </c>
      <c r="J875" s="18" t="n">
        <v>120.983561</v>
      </c>
      <c r="K875" s="17" t="inlineStr">
        <is>
          <t>U</t>
        </is>
      </c>
      <c r="L875" s="11" t="n">
        <v>659</v>
      </c>
      <c r="M875" s="19" t="n">
        <v>3.9</v>
      </c>
      <c r="N875" s="20">
        <f>INT(L875/M875)</f>
        <v/>
      </c>
      <c r="O875" s="20">
        <f>INT(N875*0.3+0.5)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43.57</v>
      </c>
      <c r="T875" s="19" t="n">
        <v>38.51</v>
      </c>
      <c r="U875" s="17" t="inlineStr">
        <is>
          <t>Tier 2 High GIDA (Score 40.0–49.9)</t>
        </is>
      </c>
      <c r="V875" s="19" t="n">
        <v>69.01000000000001</v>
      </c>
      <c r="W875" s="19" t="n">
        <v>48.24</v>
      </c>
      <c r="X875" s="19" t="n">
        <v>69.01000000000001</v>
      </c>
      <c r="Y875" s="20">
        <f>ROUND(V875*0.35+W875*0.35+X875*0.30,2)</f>
        <v/>
      </c>
      <c r="Z875" s="25" t="inlineStr">
        <is>
          <t>B - Node 0.5-1 km</t>
        </is>
      </c>
      <c r="AA875" s="19" t="n">
        <v>0.73</v>
      </c>
      <c r="AB875" s="19" t="n">
        <v>0.46</v>
      </c>
      <c r="AC875" s="17" t="inlineStr">
        <is>
          <t>Line: UG 288C via Y-Duct</t>
        </is>
      </c>
      <c r="AD875" s="17" t="inlineStr">
        <is>
          <t>Short node lateral candidate; confirm port/fiber capacity, access and route.</t>
        </is>
      </c>
      <c r="AE875" s="16" t="n">
        <v>2871</v>
      </c>
    </row>
    <row r="876">
      <c r="A876" s="16" t="n">
        <v>3</v>
      </c>
      <c r="B876" s="16" t="n">
        <v>872</v>
      </c>
      <c r="C876" s="16" t="n">
        <v>2872</v>
      </c>
      <c r="D876" s="17" t="inlineStr">
        <is>
          <t>1380606163</t>
        </is>
      </c>
      <c r="E876" s="17" t="inlineStr">
        <is>
          <t>National Capital Region (NCR)</t>
        </is>
      </c>
      <c r="F876" s="17" t="inlineStr">
        <is>
          <t>First District (Not a Province)</t>
        </is>
      </c>
      <c r="G876" s="17" t="inlineStr">
        <is>
          <t>City of Manila</t>
        </is>
      </c>
      <c r="H876" s="17" t="inlineStr">
        <is>
          <t>Barangay 557</t>
        </is>
      </c>
      <c r="I876" s="18" t="n">
        <v>14.603174</v>
      </c>
      <c r="J876" s="18" t="n">
        <v>121.006444</v>
      </c>
      <c r="K876" s="17" t="inlineStr">
        <is>
          <t>U</t>
        </is>
      </c>
      <c r="L876" s="11" t="n">
        <v>1300</v>
      </c>
      <c r="M876" s="19" t="n">
        <v>3.9</v>
      </c>
      <c r="N876" s="20">
        <f>INT(L876/M876)</f>
        <v/>
      </c>
      <c r="O876" s="20">
        <f>INT(N876*0.3+0.5)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4.95</v>
      </c>
      <c r="T876" s="19" t="n">
        <v>2.39</v>
      </c>
      <c r="U876" s="17" t="inlineStr">
        <is>
          <t>Tier 2 High GIDA (Score 40.0–49.9)</t>
        </is>
      </c>
      <c r="V876" s="19" t="n">
        <v>69.01000000000001</v>
      </c>
      <c r="W876" s="19" t="n">
        <v>48.24</v>
      </c>
      <c r="X876" s="19" t="n">
        <v>69.01000000000001</v>
      </c>
      <c r="Y876" s="20">
        <f>ROUND(V876*0.35+W876*0.35+X876*0.30,2)</f>
        <v/>
      </c>
      <c r="Z876" s="25" t="inlineStr">
        <is>
          <t>A - Node within 0.5 km</t>
        </is>
      </c>
      <c r="AA876" s="19" t="n">
        <v>0.24</v>
      </c>
      <c r="AB876" s="19" t="n">
        <v>0.13</v>
      </c>
      <c r="AC876" s="17" t="inlineStr">
        <is>
          <t>Line: Aerial 24C</t>
        </is>
      </c>
      <c r="AD876" s="17" t="inlineStr">
        <is>
          <t>First survey candidate: confirm node handoff, spare capacity and short route; co-location not established.</t>
        </is>
      </c>
      <c r="AE876" s="16" t="n">
        <v>2872</v>
      </c>
    </row>
    <row r="877">
      <c r="A877" s="16" t="n">
        <v>3</v>
      </c>
      <c r="B877" s="16" t="n">
        <v>873</v>
      </c>
      <c r="C877" s="16" t="n">
        <v>2873</v>
      </c>
      <c r="D877" s="17" t="inlineStr">
        <is>
          <t>1380300012</t>
        </is>
      </c>
      <c r="E877" s="17" t="inlineStr">
        <is>
          <t>National Capital Region (NCR)</t>
        </is>
      </c>
      <c r="F877" s="17" t="inlineStr">
        <is>
          <t>Fourth District (Not a Province)</t>
        </is>
      </c>
      <c r="G877" s="17" t="inlineStr">
        <is>
          <t>City of Makati</t>
        </is>
      </c>
      <c r="H877" s="17" t="inlineStr">
        <is>
          <t>La Paz</t>
        </is>
      </c>
      <c r="I877" s="18" t="n">
        <v>14.569358</v>
      </c>
      <c r="J877" s="18" t="n">
        <v>121.006737</v>
      </c>
      <c r="K877" s="17" t="inlineStr">
        <is>
          <t>U</t>
        </is>
      </c>
      <c r="L877" s="11" t="n">
        <v>3122</v>
      </c>
      <c r="M877" s="19" t="n">
        <v>3.5</v>
      </c>
      <c r="N877" s="20">
        <f>INT(L877/M877)</f>
        <v/>
      </c>
      <c r="O877" s="20">
        <f>INT(N877*0.3+0.5)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1.38</v>
      </c>
      <c r="T877" s="19" t="n">
        <v>0.16</v>
      </c>
      <c r="U877" s="17" t="inlineStr">
        <is>
          <t>Tier 2 High GIDA (Score 40.0–49.9)</t>
        </is>
      </c>
      <c r="V877" s="19" t="n">
        <v>69.01000000000001</v>
      </c>
      <c r="W877" s="19" t="n">
        <v>48.24</v>
      </c>
      <c r="X877" s="19" t="n">
        <v>69.01000000000001</v>
      </c>
      <c r="Y877" s="20">
        <f>ROUND(V877*0.35+W877*0.35+X877*0.30,2)</f>
        <v/>
      </c>
      <c r="Z877" s="22" t="inlineStr">
        <is>
          <t>C - Line within 0.5 km; node over 1 km</t>
        </is>
      </c>
      <c r="AA877" s="19" t="n">
        <v>1.38</v>
      </c>
      <c r="AB877" s="19" t="n">
        <v>0.01</v>
      </c>
      <c r="AC877" s="17" t="inlineStr">
        <is>
          <t>Line: Aerial 24C</t>
        </is>
      </c>
      <c r="AD877" s="17" t="inlineStr">
        <is>
          <t>Splice closure / line-tap survey candidate; locate closure and confirm splicing/capacity.</t>
        </is>
      </c>
      <c r="AE877" s="16" t="n">
        <v>2873</v>
      </c>
    </row>
    <row r="878">
      <c r="A878" s="16" t="n">
        <v>3</v>
      </c>
      <c r="B878" s="16" t="n">
        <v>874</v>
      </c>
      <c r="C878" s="16" t="n">
        <v>2874</v>
      </c>
      <c r="D878" s="17" t="inlineStr">
        <is>
          <t>PH0002874</t>
        </is>
      </c>
      <c r="E878" s="17" t="inlineStr">
        <is>
          <t>NCR</t>
        </is>
      </c>
      <c r="F878" s="17" t="inlineStr">
        <is>
          <t>Metro Manila</t>
        </is>
      </c>
      <c r="G878" s="17" t="inlineStr">
        <is>
          <t>Caloocan City</t>
        </is>
      </c>
      <c r="H878" s="17" t="inlineStr">
        <is>
          <t>Barangay 149</t>
        </is>
      </c>
      <c r="I878" s="18" t="n">
        <v>14.63104628149022</v>
      </c>
      <c r="J878" s="18" t="n">
        <v>120.9683721279736</v>
      </c>
      <c r="K878" s="17" t="inlineStr">
        <is>
          <t>R</t>
        </is>
      </c>
      <c r="L878" s="11" t="n">
        <v>2279</v>
      </c>
      <c r="M878" s="19" t="n">
        <v>3.8</v>
      </c>
      <c r="N878" s="20">
        <f>INT(L878/M878)</f>
        <v/>
      </c>
      <c r="O878" s="20">
        <f>INT(N878*0.3+0.5)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61.33</v>
      </c>
      <c r="T878" s="19" t="n">
        <v>56.28</v>
      </c>
      <c r="U878" s="17" t="inlineStr">
        <is>
          <t>Tier 2 High GIDA (Score 40.0–49.9)</t>
        </is>
      </c>
      <c r="V878" s="19" t="n">
        <v>69.01000000000001</v>
      </c>
      <c r="W878" s="19" t="n">
        <v>48.24</v>
      </c>
      <c r="X878" s="19" t="n">
        <v>69.01000000000001</v>
      </c>
      <c r="Y878" s="20">
        <f>ROUND(V878*0.35+W878*0.35+X878*0.30,2)</f>
        <v/>
      </c>
      <c r="Z878" s="25" t="inlineStr">
        <is>
          <t>B - Node 0.5-1 km</t>
        </is>
      </c>
      <c r="AA878" s="19" t="n">
        <v>0.71</v>
      </c>
      <c r="AB878" s="19" t="n">
        <v>0.65</v>
      </c>
      <c r="AC878" s="17" t="inlineStr">
        <is>
          <t>Line: Aerial 24C</t>
        </is>
      </c>
      <c r="AD878" s="17" t="inlineStr">
        <is>
          <t>Short node lateral candidate; confirm port/fiber capacity, access and route.</t>
        </is>
      </c>
      <c r="AE878" s="16" t="n">
        <v>2874</v>
      </c>
    </row>
    <row r="879">
      <c r="A879" s="16" t="n">
        <v>3</v>
      </c>
      <c r="B879" s="16" t="n">
        <v>875</v>
      </c>
      <c r="C879" s="16" t="n">
        <v>2875</v>
      </c>
      <c r="D879" s="17" t="inlineStr">
        <is>
          <t>1380614046</t>
        </is>
      </c>
      <c r="E879" s="17" t="inlineStr">
        <is>
          <t>National Capital Region (NCR)</t>
        </is>
      </c>
      <c r="F879" s="17" t="inlineStr">
        <is>
          <t>First District (Not a Province)</t>
        </is>
      </c>
      <c r="G879" s="17" t="inlineStr">
        <is>
          <t>City of Manila</t>
        </is>
      </c>
      <c r="H879" s="17" t="inlineStr">
        <is>
          <t>Barangay 790</t>
        </is>
      </c>
      <c r="I879" s="18" t="n">
        <v>14.568581</v>
      </c>
      <c r="J879" s="18" t="n">
        <v>120.997407</v>
      </c>
      <c r="K879" s="17" t="inlineStr">
        <is>
          <t>U</t>
        </is>
      </c>
      <c r="L879" s="11" t="n">
        <v>1794</v>
      </c>
      <c r="M879" s="19" t="n">
        <v>3.9</v>
      </c>
      <c r="N879" s="20">
        <f>INT(L879/M879)</f>
        <v/>
      </c>
      <c r="O879" s="20">
        <f>INT(N879*0.3+0.5)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67.12</v>
      </c>
      <c r="T879" s="19" t="n">
        <v>57.28</v>
      </c>
      <c r="U879" s="17" t="inlineStr">
        <is>
          <t>Tier 2 High GIDA (Score 40.0–49.9)</t>
        </is>
      </c>
      <c r="V879" s="19" t="n">
        <v>69</v>
      </c>
      <c r="W879" s="19" t="n">
        <v>48.24</v>
      </c>
      <c r="X879" s="19" t="n">
        <v>69</v>
      </c>
      <c r="Y879" s="20">
        <f>ROUND(V879*0.35+W879*0.35+X879*0.30,2)</f>
        <v/>
      </c>
      <c r="Z879" s="25" t="inlineStr">
        <is>
          <t>B - Node 0.5-1 km</t>
        </is>
      </c>
      <c r="AA879" s="19" t="n">
        <v>0.51</v>
      </c>
      <c r="AB879" s="19" t="n">
        <v>0.41</v>
      </c>
      <c r="AC879" s="17" t="inlineStr">
        <is>
          <t>Line: Aerial 24C</t>
        </is>
      </c>
      <c r="AD879" s="17" t="inlineStr">
        <is>
          <t>Short node lateral candidate; confirm port/fiber capacity, access and route.</t>
        </is>
      </c>
      <c r="AE879" s="16" t="n">
        <v>2875</v>
      </c>
    </row>
    <row r="880">
      <c r="A880" s="16" t="n">
        <v>3</v>
      </c>
      <c r="B880" s="16" t="n">
        <v>876</v>
      </c>
      <c r="C880" s="16" t="n">
        <v>2876</v>
      </c>
      <c r="D880" s="17" t="inlineStr">
        <is>
          <t>1380611014</t>
        </is>
      </c>
      <c r="E880" s="17" t="inlineStr">
        <is>
          <t>National Capital Region (NCR)</t>
        </is>
      </c>
      <c r="F880" s="17" t="inlineStr">
        <is>
          <t>First District (Not a Province)</t>
        </is>
      </c>
      <c r="G880" s="17" t="inlineStr">
        <is>
          <t>City of Manila</t>
        </is>
      </c>
      <c r="H880" s="17" t="inlineStr">
        <is>
          <t>Barangay 680</t>
        </is>
      </c>
      <c r="I880" s="18" t="n">
        <v>14.58</v>
      </c>
      <c r="J880" s="18" t="n">
        <v>120.99723</v>
      </c>
      <c r="K880" s="17" t="inlineStr">
        <is>
          <t>U</t>
        </is>
      </c>
      <c r="L880" s="11" t="n">
        <v>997</v>
      </c>
      <c r="M880" s="19" t="n">
        <v>3.9</v>
      </c>
      <c r="N880" s="20">
        <f>INT(L880/M880)</f>
        <v/>
      </c>
      <c r="O880" s="20">
        <f>INT(N880*0.3+0.5)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49.51</v>
      </c>
      <c r="T880" s="19" t="n">
        <v>47.4</v>
      </c>
      <c r="U880" s="17" t="inlineStr">
        <is>
          <t>Tier 2 High GIDA (Score 40.0–49.9)</t>
        </is>
      </c>
      <c r="V880" s="19" t="n">
        <v>69</v>
      </c>
      <c r="W880" s="19" t="n">
        <v>48.24</v>
      </c>
      <c r="X880" s="19" t="n">
        <v>69</v>
      </c>
      <c r="Y880" s="20">
        <f>ROUND(V880*0.35+W880*0.35+X880*0.30,2)</f>
        <v/>
      </c>
      <c r="Z880" s="25" t="inlineStr">
        <is>
          <t>B - Node 0.5-1 km</t>
        </is>
      </c>
      <c r="AA880" s="19" t="n">
        <v>0.77</v>
      </c>
      <c r="AB880" s="19" t="n">
        <v>0.02</v>
      </c>
      <c r="AC880" s="17" t="inlineStr">
        <is>
          <t>Line: Aerial 24C</t>
        </is>
      </c>
      <c r="AD880" s="17" t="inlineStr">
        <is>
          <t>Short node lateral candidate; confirm port/fiber capacity, access and route.</t>
        </is>
      </c>
      <c r="AE880" s="16" t="n">
        <v>2876</v>
      </c>
    </row>
    <row r="881">
      <c r="A881" s="16" t="n">
        <v>3</v>
      </c>
      <c r="B881" s="16" t="n">
        <v>877</v>
      </c>
      <c r="C881" s="16" t="n">
        <v>2877</v>
      </c>
      <c r="D881" s="17" t="inlineStr">
        <is>
          <t>1381100136</t>
        </is>
      </c>
      <c r="E881" s="17" t="inlineStr">
        <is>
          <t>National Capital Region (NCR)</t>
        </is>
      </c>
      <c r="F881" s="17" t="inlineStr">
        <is>
          <t>Fourth District (Not a Province)</t>
        </is>
      </c>
      <c r="G881" s="17" t="inlineStr">
        <is>
          <t>Pasay City</t>
        </is>
      </c>
      <c r="H881" s="17" t="inlineStr">
        <is>
          <t>Barangay 136</t>
        </is>
      </c>
      <c r="I881" s="18" t="n">
        <v>14.549279</v>
      </c>
      <c r="J881" s="18" t="n">
        <v>121.007172</v>
      </c>
      <c r="K881" s="17" t="inlineStr">
        <is>
          <t>U</t>
        </is>
      </c>
      <c r="L881" s="11" t="n">
        <v>2229</v>
      </c>
      <c r="M881" s="19" t="n">
        <v>3.4</v>
      </c>
      <c r="N881" s="20">
        <f>INT(L881/M881)</f>
        <v/>
      </c>
      <c r="O881" s="20">
        <f>INT(N881*0.3+0.5)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2.94</v>
      </c>
      <c r="T881" s="19" t="n">
        <v>2.12</v>
      </c>
      <c r="U881" s="17" t="inlineStr">
        <is>
          <t>Tier 2 High GIDA (Score 40.0–49.9)</t>
        </is>
      </c>
      <c r="V881" s="19" t="n">
        <v>69</v>
      </c>
      <c r="W881" s="19" t="n">
        <v>48.24</v>
      </c>
      <c r="X881" s="19" t="n">
        <v>69</v>
      </c>
      <c r="Y881" s="20">
        <f>ROUND(V881*0.35+W881*0.35+X881*0.30,2)</f>
        <v/>
      </c>
      <c r="Z881" s="25" t="inlineStr">
        <is>
          <t>A - Node within 0.5 km</t>
        </is>
      </c>
      <c r="AA881" s="19" t="n">
        <v>0.46</v>
      </c>
      <c r="AB881" s="19" t="n">
        <v>0.12</v>
      </c>
      <c r="AC881" s="17" t="inlineStr">
        <is>
          <t>Line: Aerial 24C</t>
        </is>
      </c>
      <c r="AD881" s="17" t="inlineStr">
        <is>
          <t>First survey candidate: confirm node handoff, spare capacity and short route; co-location not established.</t>
        </is>
      </c>
      <c r="AE881" s="16" t="n">
        <v>2877</v>
      </c>
    </row>
    <row r="882">
      <c r="A882" s="16" t="n">
        <v>3</v>
      </c>
      <c r="B882" s="16" t="n">
        <v>878</v>
      </c>
      <c r="C882" s="16" t="n">
        <v>2878</v>
      </c>
      <c r="D882" s="17" t="inlineStr">
        <is>
          <t>PH0002878</t>
        </is>
      </c>
      <c r="E882" s="17" t="inlineStr">
        <is>
          <t>NCR</t>
        </is>
      </c>
      <c r="F882" s="17" t="inlineStr">
        <is>
          <t>Metro Manila</t>
        </is>
      </c>
      <c r="G882" s="17" t="inlineStr">
        <is>
          <t>Caloocan City</t>
        </is>
      </c>
      <c r="H882" s="17" t="inlineStr">
        <is>
          <t>Barangay 70</t>
        </is>
      </c>
      <c r="I882" s="18" t="n">
        <v>14.614514</v>
      </c>
      <c r="J882" s="18" t="n">
        <v>120.965141</v>
      </c>
      <c r="K882" s="17" t="inlineStr">
        <is>
          <t>R</t>
        </is>
      </c>
      <c r="L882" s="11" t="n">
        <v>2279</v>
      </c>
      <c r="M882" s="19" t="n">
        <v>3.8</v>
      </c>
      <c r="N882" s="20">
        <f>INT(L882/M882)</f>
        <v/>
      </c>
      <c r="O882" s="20">
        <f>INT(N882*0.3+0.5)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3.51</v>
      </c>
      <c r="T882" s="19" t="n">
        <v>1.39</v>
      </c>
      <c r="U882" s="17" t="inlineStr">
        <is>
          <t>Tier 2 High GIDA (Score 40.0–49.9)</t>
        </is>
      </c>
      <c r="V882" s="19" t="n">
        <v>69</v>
      </c>
      <c r="W882" s="19" t="n">
        <v>48.24</v>
      </c>
      <c r="X882" s="19" t="n">
        <v>69</v>
      </c>
      <c r="Y882" s="20">
        <f>ROUND(V882*0.35+W882*0.35+X882*0.30,2)</f>
        <v/>
      </c>
      <c r="Z882" s="25" t="inlineStr">
        <is>
          <t>A - Node within 0.5 km</t>
        </is>
      </c>
      <c r="AA882" s="19" t="n">
        <v>0.46</v>
      </c>
      <c r="AB882" s="19" t="n">
        <v>0.51</v>
      </c>
      <c r="AC882" s="17" t="inlineStr">
        <is>
          <t>Node: MNL045 - TYPE 3</t>
        </is>
      </c>
      <c r="AD882" s="17" t="inlineStr">
        <is>
          <t>First survey candidate: confirm node handoff, spare capacity and short route; co-location not established.</t>
        </is>
      </c>
      <c r="AE882" s="16" t="n">
        <v>2878</v>
      </c>
    </row>
    <row r="883">
      <c r="A883" s="16" t="n">
        <v>3</v>
      </c>
      <c r="B883" s="16" t="n">
        <v>879</v>
      </c>
      <c r="C883" s="16" t="n">
        <v>2879</v>
      </c>
      <c r="D883" s="17" t="inlineStr">
        <is>
          <t>1380606111</t>
        </is>
      </c>
      <c r="E883" s="17" t="inlineStr">
        <is>
          <t>National Capital Region (NCR)</t>
        </is>
      </c>
      <c r="F883" s="17" t="inlineStr">
        <is>
          <t>First District (Not a Province)</t>
        </is>
      </c>
      <c r="G883" s="17" t="inlineStr">
        <is>
          <t>City of Manila</t>
        </is>
      </c>
      <c r="H883" s="17" t="inlineStr">
        <is>
          <t>Barangay 505</t>
        </is>
      </c>
      <c r="I883" s="18" t="n">
        <v>14.622895</v>
      </c>
      <c r="J883" s="18" t="n">
        <v>120.996339</v>
      </c>
      <c r="K883" s="17" t="inlineStr">
        <is>
          <t>U</t>
        </is>
      </c>
      <c r="L883" s="11" t="n">
        <v>1236</v>
      </c>
      <c r="M883" s="19" t="n">
        <v>3.9</v>
      </c>
      <c r="N883" s="20">
        <f>INT(L883/M883)</f>
        <v/>
      </c>
      <c r="O883" s="20">
        <f>INT(N883*0.3+0.5)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7.74</v>
      </c>
      <c r="T883" s="19" t="n">
        <v>6.61</v>
      </c>
      <c r="U883" s="17" t="inlineStr">
        <is>
          <t>Tier 2 High GIDA (Score 40.0–49.9)</t>
        </is>
      </c>
      <c r="V883" s="19" t="n">
        <v>69</v>
      </c>
      <c r="W883" s="19" t="n">
        <v>48.24</v>
      </c>
      <c r="X883" s="19" t="n">
        <v>69</v>
      </c>
      <c r="Y883" s="20">
        <f>ROUND(V883*0.35+W883*0.35+X883*0.30,2)</f>
        <v/>
      </c>
      <c r="Z883" s="23" t="inlineStr">
        <is>
          <t>D - Other node or line within 3 km</t>
        </is>
      </c>
      <c r="AA883" s="19" t="n">
        <v>1.55</v>
      </c>
      <c r="AB883" s="19" t="n">
        <v>0.78</v>
      </c>
      <c r="AC883" s="17" t="inlineStr">
        <is>
          <t>Line: Aerial 24C</t>
        </is>
      </c>
      <c r="AD883" s="17" t="inlineStr">
        <is>
          <t>Route options survey candidate: compare actual node lateral with approved line tap.</t>
        </is>
      </c>
      <c r="AE883" s="16" t="n">
        <v>2879</v>
      </c>
    </row>
    <row r="884">
      <c r="A884" s="16" t="n">
        <v>3</v>
      </c>
      <c r="B884" s="16" t="n">
        <v>880</v>
      </c>
      <c r="C884" s="16" t="n">
        <v>2880</v>
      </c>
      <c r="D884" s="17" t="inlineStr">
        <is>
          <t>1606810010</t>
        </is>
      </c>
      <c r="E884" s="17" t="inlineStr">
        <is>
          <t>Region XIII (Caraga)</t>
        </is>
      </c>
      <c r="F884" s="17" t="inlineStr">
        <is>
          <t>Surigao del Sur</t>
        </is>
      </c>
      <c r="G884" s="17" t="inlineStr">
        <is>
          <t>Lanuza</t>
        </is>
      </c>
      <c r="H884" s="17" t="inlineStr">
        <is>
          <t>Mampi</t>
        </is>
      </c>
      <c r="I884" s="18" t="n">
        <v>17.104961</v>
      </c>
      <c r="J884" s="18" t="n">
        <v>122.274131</v>
      </c>
      <c r="K884" s="17" t="inlineStr">
        <is>
          <t>R</t>
        </is>
      </c>
      <c r="L884" s="11" t="n">
        <v>940</v>
      </c>
      <c r="M884" s="19" t="n">
        <v>4.1</v>
      </c>
      <c r="N884" s="20">
        <f>INT(L884/M884)</f>
        <v/>
      </c>
      <c r="O884" s="20">
        <f>INT(N884*0.3+0.5)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27.53</v>
      </c>
      <c r="T884" s="19" t="n">
        <v>37.62</v>
      </c>
      <c r="U884" s="17" t="inlineStr">
        <is>
          <t>Tier 2 High GIDA (Score 40.0–49.9)</t>
        </is>
      </c>
      <c r="V884" s="19" t="n">
        <v>69</v>
      </c>
      <c r="W884" s="19" t="n">
        <v>48.24</v>
      </c>
      <c r="X884" s="19" t="n">
        <v>69</v>
      </c>
      <c r="Y884" s="20">
        <f>ROUND(V884*0.35+W884*0.35+X884*0.30,2)</f>
        <v/>
      </c>
      <c r="Z884" s="24" t="inlineStr">
        <is>
          <t>F - Nearest node and line over 5 km</t>
        </is>
      </c>
      <c r="AA884" s="19" t="n">
        <v>27.53</v>
      </c>
      <c r="AB884" s="19" t="n">
        <v>37.6</v>
      </c>
      <c r="AC884" s="17" t="inlineStr">
        <is>
          <t>Node: IGI003 - PM</t>
        </is>
      </c>
      <c r="AD884" s="17" t="inlineStr">
        <is>
          <t>Remote site candidate: deploy Starlink LEO satellite backhaul or long microwave hop.</t>
        </is>
      </c>
      <c r="AE884" s="16" t="n">
        <v>2880</v>
      </c>
    </row>
    <row r="885">
      <c r="A885" s="16" t="n">
        <v>3</v>
      </c>
      <c r="B885" s="16" t="n">
        <v>881</v>
      </c>
      <c r="C885" s="16" t="n">
        <v>2881</v>
      </c>
      <c r="D885" s="17" t="inlineStr">
        <is>
          <t>1380606181</t>
        </is>
      </c>
      <c r="E885" s="17" t="inlineStr">
        <is>
          <t>National Capital Region (NCR)</t>
        </is>
      </c>
      <c r="F885" s="17" t="inlineStr">
        <is>
          <t>First District (Not a Province)</t>
        </is>
      </c>
      <c r="G885" s="17" t="inlineStr">
        <is>
          <t>City of Manila</t>
        </is>
      </c>
      <c r="H885" s="17" t="inlineStr">
        <is>
          <t>Barangay 575</t>
        </is>
      </c>
      <c r="I885" s="18" t="n">
        <v>14.604824</v>
      </c>
      <c r="J885" s="18" t="n">
        <v>121.005844</v>
      </c>
      <c r="K885" s="17" t="inlineStr">
        <is>
          <t>U</t>
        </is>
      </c>
      <c r="L885" s="11" t="n">
        <v>1038</v>
      </c>
      <c r="M885" s="19" t="n">
        <v>3.9</v>
      </c>
      <c r="N885" s="20">
        <f>INT(L885/M885)</f>
        <v/>
      </c>
      <c r="O885" s="20">
        <f>INT(N885*0.3+0.5)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12.07</v>
      </c>
      <c r="T885" s="19" t="n">
        <v>9.52</v>
      </c>
      <c r="U885" s="17" t="inlineStr">
        <is>
          <t>Tier 2 High GIDA (Score 40.0–49.9)</t>
        </is>
      </c>
      <c r="V885" s="19" t="n">
        <v>69</v>
      </c>
      <c r="W885" s="19" t="n">
        <v>48.24</v>
      </c>
      <c r="X885" s="19" t="n">
        <v>69</v>
      </c>
      <c r="Y885" s="20">
        <f>ROUND(V885*0.35+W885*0.35+X885*0.30,2)</f>
        <v/>
      </c>
      <c r="Z885" s="25" t="inlineStr">
        <is>
          <t>A - Node within 0.5 km</t>
        </is>
      </c>
      <c r="AA885" s="19" t="n">
        <v>0.34</v>
      </c>
      <c r="AB885" s="19" t="n">
        <v>0.26</v>
      </c>
      <c r="AC885" s="17" t="inlineStr">
        <is>
          <t>Line: Aerial 24C</t>
        </is>
      </c>
      <c r="AD885" s="17" t="inlineStr">
        <is>
          <t>First survey candidate: confirm node handoff, spare capacity and short route; co-location not established.</t>
        </is>
      </c>
      <c r="AE885" s="16" t="n">
        <v>2881</v>
      </c>
    </row>
    <row r="886">
      <c r="A886" s="16" t="n">
        <v>3</v>
      </c>
      <c r="B886" s="16" t="n">
        <v>882</v>
      </c>
      <c r="C886" s="16" t="n">
        <v>2882</v>
      </c>
      <c r="D886" s="17" t="inlineStr">
        <is>
          <t>0405619042</t>
        </is>
      </c>
      <c r="E886" s="17" t="inlineStr">
        <is>
          <t>Region IV-A (CALABARZON)</t>
        </is>
      </c>
      <c r="F886" s="17" t="inlineStr">
        <is>
          <t>Quezon</t>
        </is>
      </c>
      <c r="G886" s="17" t="inlineStr">
        <is>
          <t>Gumaca</t>
        </is>
      </c>
      <c r="H886" s="17" t="inlineStr">
        <is>
          <t>San Isidro Kanluran</t>
        </is>
      </c>
      <c r="I886" s="18" t="n">
        <v>13.8999086</v>
      </c>
      <c r="J886" s="18" t="n">
        <v>122.206595</v>
      </c>
      <c r="K886" s="17" t="inlineStr">
        <is>
          <t>R</t>
        </is>
      </c>
      <c r="L886" s="11" t="n">
        <v>192</v>
      </c>
      <c r="M886" s="19" t="n">
        <v>3.8</v>
      </c>
      <c r="N886" s="20">
        <f>INT(L886/M886)</f>
        <v/>
      </c>
      <c r="O886" s="20">
        <f>INT(N886*0.3+0.5)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3.67</v>
      </c>
      <c r="T886" s="19" t="n">
        <v>1.67</v>
      </c>
      <c r="U886" s="17" t="inlineStr">
        <is>
          <t>Tier 2 High GIDA (Score 40.0–49.9)</t>
        </is>
      </c>
      <c r="V886" s="19" t="n">
        <v>68.98999999999999</v>
      </c>
      <c r="W886" s="19" t="n">
        <v>48.23</v>
      </c>
      <c r="X886" s="19" t="n">
        <v>68.98999999999999</v>
      </c>
      <c r="Y886" s="20">
        <f>ROUND(V886*0.35+W886*0.35+X886*0.30,2)</f>
        <v/>
      </c>
      <c r="Z886" s="22" t="inlineStr">
        <is>
          <t>C - Line within 0.5 km; node over 1 km</t>
        </is>
      </c>
      <c r="AA886" s="19" t="n">
        <v>6.16</v>
      </c>
      <c r="AB886" s="19" t="n">
        <v>0.18</v>
      </c>
      <c r="AC886" s="17" t="inlineStr">
        <is>
          <t>Line: GCQ001 TO TKQ001</t>
        </is>
      </c>
      <c r="AD886" s="17" t="inlineStr">
        <is>
          <t>Splice closure / line-tap survey candidate; locate closure and confirm splicing/capacity.</t>
        </is>
      </c>
      <c r="AE886" s="16" t="n">
        <v>2882</v>
      </c>
    </row>
    <row r="887">
      <c r="A887" s="16" t="n">
        <v>3</v>
      </c>
      <c r="B887" s="16" t="n">
        <v>883</v>
      </c>
      <c r="C887" s="16" t="n">
        <v>2883</v>
      </c>
      <c r="D887" s="17" t="inlineStr">
        <is>
          <t>1381100070</t>
        </is>
      </c>
      <c r="E887" s="17" t="inlineStr">
        <is>
          <t>National Capital Region (NCR)</t>
        </is>
      </c>
      <c r="F887" s="17" t="inlineStr">
        <is>
          <t>Fourth District (Not a Province)</t>
        </is>
      </c>
      <c r="G887" s="17" t="inlineStr">
        <is>
          <t>Pasay City</t>
        </is>
      </c>
      <c r="H887" s="17" t="inlineStr">
        <is>
          <t>Barangay 70</t>
        </is>
      </c>
      <c r="I887" s="18" t="n">
        <v>14.544209</v>
      </c>
      <c r="J887" s="18" t="n">
        <v>120.995748</v>
      </c>
      <c r="K887" s="17" t="inlineStr">
        <is>
          <t>U</t>
        </is>
      </c>
      <c r="L887" s="11" t="n">
        <v>2262</v>
      </c>
      <c r="M887" s="19" t="n">
        <v>3.4</v>
      </c>
      <c r="N887" s="20">
        <f>INT(L887/M887)</f>
        <v/>
      </c>
      <c r="O887" s="20">
        <f>INT(N887*0.3+0.5)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0.15</v>
      </c>
      <c r="T887" s="19" t="n">
        <v>0.2</v>
      </c>
      <c r="U887" s="17" t="inlineStr">
        <is>
          <t>Tier 2 High GIDA (Score 40.0–49.9)</t>
        </is>
      </c>
      <c r="V887" s="19" t="n">
        <v>68.98999999999999</v>
      </c>
      <c r="W887" s="19" t="n">
        <v>48.23</v>
      </c>
      <c r="X887" s="19" t="n">
        <v>68.98999999999999</v>
      </c>
      <c r="Y887" s="20">
        <f>ROUND(V887*0.35+W887*0.35+X887*0.30,2)</f>
        <v/>
      </c>
      <c r="Z887" s="25" t="inlineStr">
        <is>
          <t>A - Node within 0.5 km</t>
        </is>
      </c>
      <c r="AA887" s="19" t="n">
        <v>0.15</v>
      </c>
      <c r="AB887" s="19" t="n">
        <v>0.15</v>
      </c>
      <c r="AC887" s="17" t="inlineStr">
        <is>
          <t>Node: PSY022 - TYPE 3</t>
        </is>
      </c>
      <c r="AD887" s="17" t="inlineStr">
        <is>
          <t>First survey candidate: confirm node handoff, spare capacity and short route; co-location not established.</t>
        </is>
      </c>
      <c r="AE887" s="16" t="n">
        <v>2883</v>
      </c>
    </row>
    <row r="888">
      <c r="A888" s="16" t="n">
        <v>3</v>
      </c>
      <c r="B888" s="16" t="n">
        <v>884</v>
      </c>
      <c r="C888" s="16" t="n">
        <v>2884</v>
      </c>
      <c r="D888" s="17" t="inlineStr">
        <is>
          <t>1380610030</t>
        </is>
      </c>
      <c r="E888" s="17" t="inlineStr">
        <is>
          <t>National Capital Region (NCR)</t>
        </is>
      </c>
      <c r="F888" s="17" t="inlineStr">
        <is>
          <t>First District (Not a Province)</t>
        </is>
      </c>
      <c r="G888" s="17" t="inlineStr">
        <is>
          <t>City of Manila</t>
        </is>
      </c>
      <c r="H888" s="17" t="inlineStr">
        <is>
          <t>Barangay 715</t>
        </is>
      </c>
      <c r="I888" s="18" t="n">
        <v>14.570664</v>
      </c>
      <c r="J888" s="18" t="n">
        <v>120.987327</v>
      </c>
      <c r="K888" s="17" t="inlineStr">
        <is>
          <t>U</t>
        </is>
      </c>
      <c r="L888" s="11" t="n">
        <v>185</v>
      </c>
      <c r="M888" s="19" t="n">
        <v>3.9</v>
      </c>
      <c r="N888" s="20">
        <f>INT(L888/M888)</f>
        <v/>
      </c>
      <c r="O888" s="20">
        <f>INT(N888*0.3+0.5)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5.85</v>
      </c>
      <c r="T888" s="19" t="n">
        <v>5.32</v>
      </c>
      <c r="U888" s="17" t="inlineStr">
        <is>
          <t>Tier 2 High GIDA (Score 40.0–49.9)</t>
        </is>
      </c>
      <c r="V888" s="19" t="n">
        <v>68.98999999999999</v>
      </c>
      <c r="W888" s="19" t="n">
        <v>48.23</v>
      </c>
      <c r="X888" s="19" t="n">
        <v>68.98999999999999</v>
      </c>
      <c r="Y888" s="20">
        <f>ROUND(V888*0.35+W888*0.35+X888*0.30,2)</f>
        <v/>
      </c>
      <c r="Z888" s="25" t="inlineStr">
        <is>
          <t>B - Node 0.5-1 km</t>
        </is>
      </c>
      <c r="AA888" s="19" t="n">
        <v>0.76</v>
      </c>
      <c r="AB888" s="19" t="n">
        <v>0.45</v>
      </c>
      <c r="AC888" s="17" t="inlineStr">
        <is>
          <t>Line: PSG001 RELIANCE TO NCC001</t>
        </is>
      </c>
      <c r="AD888" s="17" t="inlineStr">
        <is>
          <t>Short node lateral candidate; confirm port/fiber capacity, access and route.</t>
        </is>
      </c>
      <c r="AE888" s="16" t="n">
        <v>2884</v>
      </c>
    </row>
    <row r="889">
      <c r="A889" s="16" t="n">
        <v>3</v>
      </c>
      <c r="B889" s="16" t="n">
        <v>885</v>
      </c>
      <c r="C889" s="16" t="n">
        <v>2885</v>
      </c>
      <c r="D889" s="17" t="inlineStr">
        <is>
          <t>1381100162</t>
        </is>
      </c>
      <c r="E889" s="17" t="inlineStr">
        <is>
          <t>National Capital Region (NCR)</t>
        </is>
      </c>
      <c r="F889" s="17" t="inlineStr">
        <is>
          <t>Fourth District (Not a Province)</t>
        </is>
      </c>
      <c r="G889" s="17" t="inlineStr">
        <is>
          <t>Pasay City</t>
        </is>
      </c>
      <c r="H889" s="17" t="inlineStr">
        <is>
          <t>Barangay 162</t>
        </is>
      </c>
      <c r="I889" s="18" t="n">
        <v>14.535276</v>
      </c>
      <c r="J889" s="18" t="n">
        <v>121.006502</v>
      </c>
      <c r="K889" s="17" t="inlineStr">
        <is>
          <t>U</t>
        </is>
      </c>
      <c r="L889" s="11" t="n">
        <v>1952</v>
      </c>
      <c r="M889" s="19" t="n">
        <v>3.4</v>
      </c>
      <c r="N889" s="20">
        <f>INT(L889/M889)</f>
        <v/>
      </c>
      <c r="O889" s="20">
        <f>INT(N889*0.3+0.5)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1.3</v>
      </c>
      <c r="T889" s="19" t="n">
        <v>0.37</v>
      </c>
      <c r="U889" s="17" t="inlineStr">
        <is>
          <t>Tier 2 High GIDA (Score 40.0–49.9)</t>
        </is>
      </c>
      <c r="V889" s="19" t="n">
        <v>68.98999999999999</v>
      </c>
      <c r="W889" s="19" t="n">
        <v>48.23</v>
      </c>
      <c r="X889" s="19" t="n">
        <v>68.98999999999999</v>
      </c>
      <c r="Y889" s="20">
        <f>ROUND(V889*0.35+W889*0.35+X889*0.30,2)</f>
        <v/>
      </c>
      <c r="Z889" s="22" t="inlineStr">
        <is>
          <t>C - Line within 0.5 km; node over 1 km</t>
        </is>
      </c>
      <c r="AA889" s="19" t="n">
        <v>1.3</v>
      </c>
      <c r="AB889" s="19" t="n">
        <v>0.31</v>
      </c>
      <c r="AC889" s="17" t="inlineStr">
        <is>
          <t>Line: Existing 24C</t>
        </is>
      </c>
      <c r="AD889" s="17" t="inlineStr">
        <is>
          <t>Splice closure / line-tap survey candidate; locate closure and confirm splicing/capacity.</t>
        </is>
      </c>
      <c r="AE889" s="16" t="n">
        <v>2885</v>
      </c>
    </row>
    <row r="890">
      <c r="A890" s="16" t="n">
        <v>3</v>
      </c>
      <c r="B890" s="16" t="n">
        <v>886</v>
      </c>
      <c r="C890" s="16" t="n">
        <v>2886</v>
      </c>
      <c r="D890" s="17" t="inlineStr">
        <is>
          <t>1381100027</t>
        </is>
      </c>
      <c r="E890" s="17" t="inlineStr">
        <is>
          <t>National Capital Region (NCR)</t>
        </is>
      </c>
      <c r="F890" s="17" t="inlineStr">
        <is>
          <t>Fourth District (Not a Province)</t>
        </is>
      </c>
      <c r="G890" s="17" t="inlineStr">
        <is>
          <t>Pasay City</t>
        </is>
      </c>
      <c r="H890" s="17" t="inlineStr">
        <is>
          <t>Barangay 27</t>
        </is>
      </c>
      <c r="I890" s="18" t="n">
        <v>14.616908</v>
      </c>
      <c r="J890" s="18" t="n">
        <v>120.982515</v>
      </c>
      <c r="K890" s="17" t="inlineStr">
        <is>
          <t>U</t>
        </is>
      </c>
      <c r="L890" s="11" t="n">
        <v>281</v>
      </c>
      <c r="M890" s="19" t="n">
        <v>3.4</v>
      </c>
      <c r="N890" s="20">
        <f>INT(L890/M890)</f>
        <v/>
      </c>
      <c r="O890" s="20">
        <f>INT(N890*0.3+0.5)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1.51</v>
      </c>
      <c r="T890" s="19" t="n">
        <v>1.07</v>
      </c>
      <c r="U890" s="17" t="inlineStr">
        <is>
          <t>Tier 2 High GIDA (Score 40.0–49.9)</t>
        </is>
      </c>
      <c r="V890" s="19" t="n">
        <v>68.98999999999999</v>
      </c>
      <c r="W890" s="19" t="n">
        <v>48.23</v>
      </c>
      <c r="X890" s="19" t="n">
        <v>68.98999999999999</v>
      </c>
      <c r="Y890" s="20">
        <f>ROUND(V890*0.35+W890*0.35+X890*0.30,2)</f>
        <v/>
      </c>
      <c r="Z890" s="25" t="inlineStr">
        <is>
          <t>A - Node within 0.5 km</t>
        </is>
      </c>
      <c r="AA890" s="19" t="n">
        <v>0.06</v>
      </c>
      <c r="AB890" s="19" t="n">
        <v>0</v>
      </c>
      <c r="AC890" s="17" t="inlineStr">
        <is>
          <t>Line: Aerial 24C</t>
        </is>
      </c>
      <c r="AD890" s="17" t="inlineStr">
        <is>
          <t>First survey candidate: confirm node handoff, spare capacity and short route; co-location not established.</t>
        </is>
      </c>
      <c r="AE890" s="16" t="n">
        <v>2886</v>
      </c>
    </row>
    <row r="891">
      <c r="A891" s="16" t="n">
        <v>3</v>
      </c>
      <c r="B891" s="16" t="n">
        <v>887</v>
      </c>
      <c r="C891" s="16" t="n">
        <v>2887</v>
      </c>
      <c r="D891" s="17" t="inlineStr">
        <is>
          <t>PH0002887</t>
        </is>
      </c>
      <c r="E891" s="17" t="inlineStr">
        <is>
          <t>NCR</t>
        </is>
      </c>
      <c r="F891" s="17" t="inlineStr">
        <is>
          <t>Metro Manila</t>
        </is>
      </c>
      <c r="G891" s="17" t="inlineStr">
        <is>
          <t>Caloocan City</t>
        </is>
      </c>
      <c r="H891" s="17" t="inlineStr">
        <is>
          <t>Barangay 8</t>
        </is>
      </c>
      <c r="I891" s="18" t="n">
        <v>14.6106507</v>
      </c>
      <c r="J891" s="18" t="n">
        <v>120.967698</v>
      </c>
      <c r="K891" s="17" t="inlineStr">
        <is>
          <t>R</t>
        </is>
      </c>
      <c r="L891" s="11" t="n">
        <v>2279</v>
      </c>
      <c r="M891" s="19" t="n">
        <v>3.8</v>
      </c>
      <c r="N891" s="20">
        <f>INT(L891/M891)</f>
        <v/>
      </c>
      <c r="O891" s="20">
        <f>INT(N891*0.3+0.5)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30.29</v>
      </c>
      <c r="T891" s="19" t="n">
        <v>31.73</v>
      </c>
      <c r="U891" s="17" t="inlineStr">
        <is>
          <t>Tier 2 High GIDA (Score 40.0–49.9)</t>
        </is>
      </c>
      <c r="V891" s="19" t="n">
        <v>68.98</v>
      </c>
      <c r="W891" s="19" t="n">
        <v>48.22</v>
      </c>
      <c r="X891" s="19" t="n">
        <v>68.98</v>
      </c>
      <c r="Y891" s="20">
        <f>ROUND(V891*0.35+W891*0.35+X891*0.30,2)</f>
        <v/>
      </c>
      <c r="Z891" s="25" t="inlineStr">
        <is>
          <t>A - Node within 0.5 km</t>
        </is>
      </c>
      <c r="AA891" s="19" t="n">
        <v>0.48</v>
      </c>
      <c r="AB891" s="19" t="n">
        <v>0.16</v>
      </c>
      <c r="AC891" s="17" t="inlineStr">
        <is>
          <t>Line: Aerial 24C</t>
        </is>
      </c>
      <c r="AD891" s="17" t="inlineStr">
        <is>
          <t>First survey candidate: confirm node handoff, spare capacity and short route; co-location not established.</t>
        </is>
      </c>
      <c r="AE891" s="16" t="n">
        <v>2887</v>
      </c>
    </row>
    <row r="892">
      <c r="A892" s="16" t="n">
        <v>3</v>
      </c>
      <c r="B892" s="16" t="n">
        <v>888</v>
      </c>
      <c r="C892" s="16" t="n">
        <v>2888</v>
      </c>
      <c r="D892" s="17" t="inlineStr">
        <is>
          <t>1380606011</t>
        </is>
      </c>
      <c r="E892" s="17" t="inlineStr">
        <is>
          <t>National Capital Region (NCR)</t>
        </is>
      </c>
      <c r="F892" s="17" t="inlineStr">
        <is>
          <t>First District (Not a Province)</t>
        </is>
      </c>
      <c r="G892" s="17" t="inlineStr">
        <is>
          <t>City of Manila</t>
        </is>
      </c>
      <c r="H892" s="17" t="inlineStr">
        <is>
          <t>Barangay 405</t>
        </is>
      </c>
      <c r="I892" s="18" t="n">
        <v>14.605554</v>
      </c>
      <c r="J892" s="18" t="n">
        <v>120.987974</v>
      </c>
      <c r="K892" s="17" t="inlineStr">
        <is>
          <t>U</t>
        </is>
      </c>
      <c r="L892" s="11" t="n">
        <v>1029</v>
      </c>
      <c r="M892" s="19" t="n">
        <v>3.9</v>
      </c>
      <c r="N892" s="20">
        <f>INT(L892/M892)</f>
        <v/>
      </c>
      <c r="O892" s="20">
        <f>INT(N892*0.3+0.5)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36.69</v>
      </c>
      <c r="T892" s="19" t="n">
        <v>67.41</v>
      </c>
      <c r="U892" s="17" t="inlineStr">
        <is>
          <t>Tier 2 High GIDA (Score 40.0–49.9)</t>
        </is>
      </c>
      <c r="V892" s="19" t="n">
        <v>68.98</v>
      </c>
      <c r="W892" s="19" t="n">
        <v>48.22</v>
      </c>
      <c r="X892" s="19" t="n">
        <v>68.98</v>
      </c>
      <c r="Y892" s="20">
        <f>ROUND(V892*0.35+W892*0.35+X892*0.30,2)</f>
        <v/>
      </c>
      <c r="Z892" s="25" t="inlineStr">
        <is>
          <t>A - Node within 0.5 km</t>
        </is>
      </c>
      <c r="AA892" s="19" t="n">
        <v>0.44</v>
      </c>
      <c r="AB892" s="19" t="n">
        <v>0</v>
      </c>
      <c r="AC892" s="17" t="inlineStr">
        <is>
          <t>Line: UG 144C via Y-Duct</t>
        </is>
      </c>
      <c r="AD892" s="17" t="inlineStr">
        <is>
          <t>First survey candidate: confirm node handoff, spare capacity and short route; co-location not established.</t>
        </is>
      </c>
      <c r="AE892" s="16" t="n">
        <v>2888</v>
      </c>
    </row>
    <row r="893">
      <c r="A893" s="16" t="n">
        <v>3</v>
      </c>
      <c r="B893" s="16" t="n">
        <v>889</v>
      </c>
      <c r="C893" s="16" t="n">
        <v>2889</v>
      </c>
      <c r="D893" s="17" t="inlineStr">
        <is>
          <t>0405622079</t>
        </is>
      </c>
      <c r="E893" s="17" t="inlineStr">
        <is>
          <t>Region IV-A (CALABARZON)</t>
        </is>
      </c>
      <c r="F893" s="17" t="inlineStr">
        <is>
          <t>Quezon</t>
        </is>
      </c>
      <c r="G893" s="17" t="inlineStr">
        <is>
          <t>Lopez</t>
        </is>
      </c>
      <c r="H893" s="17" t="inlineStr">
        <is>
          <t>Santo Niño Ilaya</t>
        </is>
      </c>
      <c r="I893" s="18" t="n">
        <v>13.8892656</v>
      </c>
      <c r="J893" s="18" t="n">
        <v>122.2245452</v>
      </c>
      <c r="K893" s="17" t="inlineStr">
        <is>
          <t>R</t>
        </is>
      </c>
      <c r="L893" s="11" t="n">
        <v>1087</v>
      </c>
      <c r="M893" s="19" t="n">
        <v>3.8</v>
      </c>
      <c r="N893" s="20">
        <f>INT(L893/M893)</f>
        <v/>
      </c>
      <c r="O893" s="20">
        <f>INT(N893*0.3+0.5)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10.04</v>
      </c>
      <c r="T893" s="19" t="n">
        <v>6.19</v>
      </c>
      <c r="U893" s="17" t="inlineStr">
        <is>
          <t>Tier 2 High GIDA (Score 40.0–49.9)</t>
        </is>
      </c>
      <c r="V893" s="19" t="n">
        <v>68.97</v>
      </c>
      <c r="W893" s="19" t="n">
        <v>48.22</v>
      </c>
      <c r="X893" s="19" t="n">
        <v>68.97</v>
      </c>
      <c r="Y893" s="20">
        <f>ROUND(V893*0.35+W893*0.35+X893*0.30,2)</f>
        <v/>
      </c>
      <c r="Z893" s="22" t="inlineStr">
        <is>
          <t>C - Line within 0.5 km; node over 1 km</t>
        </is>
      </c>
      <c r="AA893" s="19" t="n">
        <v>4.07</v>
      </c>
      <c r="AB893" s="19" t="n">
        <v>0.13</v>
      </c>
      <c r="AC893" s="17" t="inlineStr">
        <is>
          <t>Line: GCQ001 TO TKQ001</t>
        </is>
      </c>
      <c r="AD893" s="17" t="inlineStr">
        <is>
          <t>Splice closure / line-tap survey candidate; locate closure and confirm splicing/capacity.</t>
        </is>
      </c>
      <c r="AE893" s="16" t="n">
        <v>2889</v>
      </c>
    </row>
    <row r="894">
      <c r="A894" s="16" t="n">
        <v>3</v>
      </c>
      <c r="B894" s="16" t="n">
        <v>890</v>
      </c>
      <c r="C894" s="16" t="n">
        <v>2890</v>
      </c>
      <c r="D894" s="17" t="inlineStr">
        <is>
          <t>PH0002890</t>
        </is>
      </c>
      <c r="E894" s="17" t="inlineStr">
        <is>
          <t>NCR</t>
        </is>
      </c>
      <c r="F894" s="17" t="inlineStr">
        <is>
          <t>Metro Manila</t>
        </is>
      </c>
      <c r="G894" s="17" t="inlineStr">
        <is>
          <t>Caloocan City</t>
        </is>
      </c>
      <c r="H894" s="17" t="inlineStr">
        <is>
          <t>Barangay 52</t>
        </is>
      </c>
      <c r="I894" s="18" t="n">
        <v>14.64615</v>
      </c>
      <c r="J894" s="18" t="n">
        <v>120.976989</v>
      </c>
      <c r="K894" s="17" t="inlineStr">
        <is>
          <t>R</t>
        </is>
      </c>
      <c r="L894" s="11" t="n">
        <v>2279</v>
      </c>
      <c r="M894" s="19" t="n">
        <v>3.8</v>
      </c>
      <c r="N894" s="20">
        <f>INT(L894/M894)</f>
        <v/>
      </c>
      <c r="O894" s="20">
        <f>INT(N894*0.3+0.5)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36.31</v>
      </c>
      <c r="T894" s="19" t="n">
        <v>66.20999999999999</v>
      </c>
      <c r="U894" s="17" t="inlineStr">
        <is>
          <t>Tier 2 High GIDA (Score 40.0–49.9)</t>
        </is>
      </c>
      <c r="V894" s="19" t="n">
        <v>68.97</v>
      </c>
      <c r="W894" s="19" t="n">
        <v>48.21</v>
      </c>
      <c r="X894" s="19" t="n">
        <v>68.97</v>
      </c>
      <c r="Y894" s="20">
        <f>ROUND(V894*0.35+W894*0.35+X894*0.30,2)</f>
        <v/>
      </c>
      <c r="Z894" s="25" t="inlineStr">
        <is>
          <t>B - Node 0.5-1 km</t>
        </is>
      </c>
      <c r="AA894" s="19" t="n">
        <v>0.5600000000000001</v>
      </c>
      <c r="AB894" s="19" t="n">
        <v>0.62</v>
      </c>
      <c r="AC894" s="17" t="inlineStr">
        <is>
          <t>Node: CCS004
- TYPE 3</t>
        </is>
      </c>
      <c r="AD894" s="17" t="inlineStr">
        <is>
          <t>Short node lateral candidate; confirm port/fiber capacity, access and route.</t>
        </is>
      </c>
      <c r="AE894" s="16" t="n">
        <v>2890</v>
      </c>
    </row>
    <row r="895">
      <c r="A895" s="16" t="n">
        <v>3</v>
      </c>
      <c r="B895" s="16" t="n">
        <v>891</v>
      </c>
      <c r="C895" s="16" t="n">
        <v>2891</v>
      </c>
      <c r="D895" s="17" t="inlineStr">
        <is>
          <t>1380601089</t>
        </is>
      </c>
      <c r="E895" s="17" t="inlineStr">
        <is>
          <t>National Capital Region (NCR)</t>
        </is>
      </c>
      <c r="F895" s="17" t="inlineStr">
        <is>
          <t>First District (Not a Province)</t>
        </is>
      </c>
      <c r="G895" s="17" t="inlineStr">
        <is>
          <t>City of Manila</t>
        </is>
      </c>
      <c r="H895" s="17" t="inlineStr">
        <is>
          <t>Barangay 89</t>
        </is>
      </c>
      <c r="I895" s="18" t="n">
        <v>14.61645</v>
      </c>
      <c r="J895" s="18" t="n">
        <v>120.96852</v>
      </c>
      <c r="K895" s="17" t="inlineStr">
        <is>
          <t>U</t>
        </is>
      </c>
      <c r="L895" s="11" t="n">
        <v>742</v>
      </c>
      <c r="M895" s="19" t="n">
        <v>3.9</v>
      </c>
      <c r="N895" s="20">
        <f>INT(L895/M895)</f>
        <v/>
      </c>
      <c r="O895" s="20">
        <f>INT(N895*0.3+0.5)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24.03</v>
      </c>
      <c r="T895" s="19" t="n">
        <v>23.68</v>
      </c>
      <c r="U895" s="17" t="inlineStr">
        <is>
          <t>Tier 2 High GIDA (Score 40.0–49.9)</t>
        </is>
      </c>
      <c r="V895" s="19" t="n">
        <v>68.95999999999999</v>
      </c>
      <c r="W895" s="19" t="n">
        <v>48.21</v>
      </c>
      <c r="X895" s="19" t="n">
        <v>68.95999999999999</v>
      </c>
      <c r="Y895" s="20">
        <f>ROUND(V895*0.35+W895*0.35+X895*0.30,2)</f>
        <v/>
      </c>
      <c r="Z895" s="25" t="inlineStr">
        <is>
          <t>B - Node 0.5-1 km</t>
        </is>
      </c>
      <c r="AA895" s="19" t="n">
        <v>0.65</v>
      </c>
      <c r="AB895" s="19" t="n">
        <v>0.2</v>
      </c>
      <c r="AC895" s="17" t="inlineStr">
        <is>
          <t>Line: Aerial 24C</t>
        </is>
      </c>
      <c r="AD895" s="17" t="inlineStr">
        <is>
          <t>Short node lateral candidate; confirm port/fiber capacity, access and route.</t>
        </is>
      </c>
      <c r="AE895" s="16" t="n">
        <v>2891</v>
      </c>
    </row>
    <row r="896">
      <c r="A896" s="16" t="n">
        <v>3</v>
      </c>
      <c r="B896" s="16" t="n">
        <v>892</v>
      </c>
      <c r="C896" s="16" t="n">
        <v>2892</v>
      </c>
      <c r="D896" s="17" t="inlineStr">
        <is>
          <t>1380606216</t>
        </is>
      </c>
      <c r="E896" s="17" t="inlineStr">
        <is>
          <t>National Capital Region (NCR)</t>
        </is>
      </c>
      <c r="F896" s="17" t="inlineStr">
        <is>
          <t>First District (Not a Province)</t>
        </is>
      </c>
      <c r="G896" s="17" t="inlineStr">
        <is>
          <t>City of Manila</t>
        </is>
      </c>
      <c r="H896" s="17" t="inlineStr">
        <is>
          <t>Barangay 609</t>
        </is>
      </c>
      <c r="I896" s="18" t="n">
        <v>14.596987</v>
      </c>
      <c r="J896" s="18" t="n">
        <v>121.01895</v>
      </c>
      <c r="K896" s="17" t="inlineStr">
        <is>
          <t>U</t>
        </is>
      </c>
      <c r="L896" s="11" t="n">
        <v>1078</v>
      </c>
      <c r="M896" s="19" t="n">
        <v>3.9</v>
      </c>
      <c r="N896" s="20">
        <f>INT(L896/M896)</f>
        <v/>
      </c>
      <c r="O896" s="20">
        <f>INT(N896*0.3+0.5)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1.5</v>
      </c>
      <c r="T896" s="19" t="n">
        <v>0.12</v>
      </c>
      <c r="U896" s="17" t="inlineStr">
        <is>
          <t>Tier 2 High GIDA (Score 40.0–49.9)</t>
        </is>
      </c>
      <c r="V896" s="19" t="n">
        <v>68.95999999999999</v>
      </c>
      <c r="W896" s="19" t="n">
        <v>48.21</v>
      </c>
      <c r="X896" s="19" t="n">
        <v>68.95999999999999</v>
      </c>
      <c r="Y896" s="20">
        <f>ROUND(V896*0.35+W896*0.35+X896*0.30,2)</f>
        <v/>
      </c>
      <c r="Z896" s="23" t="inlineStr">
        <is>
          <t>D - Other node or line within 3 km</t>
        </is>
      </c>
      <c r="AA896" s="19" t="n">
        <v>1.65</v>
      </c>
      <c r="AB896" s="19" t="n">
        <v>0.75</v>
      </c>
      <c r="AC896" s="17" t="inlineStr">
        <is>
          <t>Line: UG 288C via W-Duct</t>
        </is>
      </c>
      <c r="AD896" s="17" t="inlineStr">
        <is>
          <t>Route options survey candidate: compare actual node lateral with approved line tap.</t>
        </is>
      </c>
      <c r="AE896" s="16" t="n">
        <v>2892</v>
      </c>
    </row>
    <row r="897">
      <c r="A897" s="16" t="n">
        <v>3</v>
      </c>
      <c r="B897" s="16" t="n">
        <v>893</v>
      </c>
      <c r="C897" s="16" t="n">
        <v>2893</v>
      </c>
      <c r="D897" s="17" t="inlineStr">
        <is>
          <t>1380606110</t>
        </is>
      </c>
      <c r="E897" s="17" t="inlineStr">
        <is>
          <t>National Capital Region (NCR)</t>
        </is>
      </c>
      <c r="F897" s="17" t="inlineStr">
        <is>
          <t>First District (Not a Province)</t>
        </is>
      </c>
      <c r="G897" s="17" t="inlineStr">
        <is>
          <t>City of Manila</t>
        </is>
      </c>
      <c r="H897" s="17" t="inlineStr">
        <is>
          <t>Barangay 504</t>
        </is>
      </c>
      <c r="I897" s="18" t="n">
        <v>14.624095</v>
      </c>
      <c r="J897" s="18" t="n">
        <v>120.993789</v>
      </c>
      <c r="K897" s="17" t="inlineStr">
        <is>
          <t>U</t>
        </is>
      </c>
      <c r="L897" s="11" t="n">
        <v>1352</v>
      </c>
      <c r="M897" s="19" t="n">
        <v>3.9</v>
      </c>
      <c r="N897" s="20">
        <f>INT(L897/M897)</f>
        <v/>
      </c>
      <c r="O897" s="20">
        <f>INT(N897*0.3+0.5)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43.32</v>
      </c>
      <c r="T897" s="19" t="n">
        <v>18.15</v>
      </c>
      <c r="U897" s="17" t="inlineStr">
        <is>
          <t>Tier 2 High GIDA (Score 40.0–49.9)</t>
        </is>
      </c>
      <c r="V897" s="19" t="n">
        <v>68.95999999999999</v>
      </c>
      <c r="W897" s="19" t="n">
        <v>48.21</v>
      </c>
      <c r="X897" s="19" t="n">
        <v>68.95999999999999</v>
      </c>
      <c r="Y897" s="20">
        <f>ROUND(V897*0.35+W897*0.35+X897*0.30,2)</f>
        <v/>
      </c>
      <c r="Z897" s="22" t="inlineStr">
        <is>
          <t>C - Line within 0.5 km; node over 1 km</t>
        </is>
      </c>
      <c r="AA897" s="19" t="n">
        <v>1.45</v>
      </c>
      <c r="AB897" s="19" t="n">
        <v>0.47</v>
      </c>
      <c r="AC897" s="17" t="inlineStr">
        <is>
          <t>Line: Aerial 24C</t>
        </is>
      </c>
      <c r="AD897" s="17" t="inlineStr">
        <is>
          <t>Splice closure / line-tap survey candidate; locate closure and confirm splicing/capacity.</t>
        </is>
      </c>
      <c r="AE897" s="16" t="n">
        <v>2893</v>
      </c>
    </row>
    <row r="898">
      <c r="A898" s="16" t="n">
        <v>3</v>
      </c>
      <c r="B898" s="16" t="n">
        <v>894</v>
      </c>
      <c r="C898" s="16" t="n">
        <v>2894</v>
      </c>
      <c r="D898" s="17" t="inlineStr">
        <is>
          <t>PH0002894</t>
        </is>
      </c>
      <c r="E898" s="17" t="inlineStr">
        <is>
          <t>CAR</t>
        </is>
      </c>
      <c r="F898" s="17" t="inlineStr">
        <is>
          <t>Benguet</t>
        </is>
      </c>
      <c r="G898" s="17" t="inlineStr">
        <is>
          <t>Baguio City</t>
        </is>
      </c>
      <c r="H898" s="17" t="inlineStr">
        <is>
          <t>Magsaysay, Upper</t>
        </is>
      </c>
      <c r="I898" s="18" t="n">
        <v>16.4309638</v>
      </c>
      <c r="J898" s="18" t="n">
        <v>120.5820439</v>
      </c>
      <c r="K898" s="17" t="inlineStr">
        <is>
          <t>R</t>
        </is>
      </c>
      <c r="L898" s="11" t="n">
        <v>2260</v>
      </c>
      <c r="M898" s="19" t="n">
        <v>3.5</v>
      </c>
      <c r="N898" s="20">
        <f>INT(L898/M898)</f>
        <v/>
      </c>
      <c r="O898" s="20">
        <f>INT(N898*0.3+0.5)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1.26</v>
      </c>
      <c r="T898" s="19" t="n">
        <v>1.49</v>
      </c>
      <c r="U898" s="17" t="inlineStr">
        <is>
          <t>Tier 2 High GIDA (Score 40.0–49.9)</t>
        </is>
      </c>
      <c r="V898" s="19" t="n">
        <v>68.95999999999999</v>
      </c>
      <c r="W898" s="19" t="n">
        <v>48.21</v>
      </c>
      <c r="X898" s="19" t="n">
        <v>68.95999999999999</v>
      </c>
      <c r="Y898" s="20">
        <f>ROUND(V898*0.35+W898*0.35+X898*0.30,2)</f>
        <v/>
      </c>
      <c r="Z898" s="23" t="inlineStr">
        <is>
          <t>D - Other node or line within 3 km</t>
        </is>
      </c>
      <c r="AA898" s="19" t="n">
        <v>1.38</v>
      </c>
      <c r="AB898" s="19" t="n">
        <v>1.54</v>
      </c>
      <c r="AC898" s="17" t="inlineStr">
        <is>
          <t>Node: BGC004 - PM</t>
        </is>
      </c>
      <c r="AD898" s="17" t="inlineStr">
        <is>
          <t>Route options survey candidate: compare actual node lateral with approved line tap.</t>
        </is>
      </c>
      <c r="AE898" s="16" t="n">
        <v>2894</v>
      </c>
    </row>
    <row r="899">
      <c r="A899" s="16" t="n">
        <v>3</v>
      </c>
      <c r="B899" s="16" t="n">
        <v>895</v>
      </c>
      <c r="C899" s="16" t="n">
        <v>2895</v>
      </c>
      <c r="D899" s="17" t="inlineStr">
        <is>
          <t>PH0002895</t>
        </is>
      </c>
      <c r="E899" s="17" t="inlineStr">
        <is>
          <t>NCR</t>
        </is>
      </c>
      <c r="F899" s="17" t="inlineStr">
        <is>
          <t>Metro Manila</t>
        </is>
      </c>
      <c r="G899" s="17" t="inlineStr">
        <is>
          <t>Caloocan City</t>
        </is>
      </c>
      <c r="H899" s="17" t="inlineStr">
        <is>
          <t>Barangay 17</t>
        </is>
      </c>
      <c r="I899" s="18" t="n">
        <v>14.6028605</v>
      </c>
      <c r="J899" s="18" t="n">
        <v>120.9616742</v>
      </c>
      <c r="K899" s="17" t="inlineStr">
        <is>
          <t>R</t>
        </is>
      </c>
      <c r="L899" s="11" t="n">
        <v>2279</v>
      </c>
      <c r="M899" s="19" t="n">
        <v>3.8</v>
      </c>
      <c r="N899" s="20">
        <f>INT(L899/M899)</f>
        <v/>
      </c>
      <c r="O899" s="20">
        <f>INT(N899*0.3+0.5)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32.3</v>
      </c>
      <c r="T899" s="19" t="n">
        <v>37.85</v>
      </c>
      <c r="U899" s="17" t="inlineStr">
        <is>
          <t>Tier 2 High GIDA (Score 40.0–49.9)</t>
        </is>
      </c>
      <c r="V899" s="19" t="n">
        <v>68.95</v>
      </c>
      <c r="W899" s="19" t="n">
        <v>48.21</v>
      </c>
      <c r="X899" s="19" t="n">
        <v>68.95</v>
      </c>
      <c r="Y899" s="20">
        <f>ROUND(V899*0.35+W899*0.35+X899*0.30,2)</f>
        <v/>
      </c>
      <c r="Z899" s="25" t="inlineStr">
        <is>
          <t>B - Node 0.5-1 km</t>
        </is>
      </c>
      <c r="AA899" s="19" t="n">
        <v>0.96</v>
      </c>
      <c r="AB899" s="19" t="n">
        <v>0.97</v>
      </c>
      <c r="AC899" s="17" t="inlineStr">
        <is>
          <t>Node: MNL005- TYPE 3</t>
        </is>
      </c>
      <c r="AD899" s="17" t="inlineStr">
        <is>
          <t>Short node lateral candidate; confirm port/fiber capacity, access and route.</t>
        </is>
      </c>
      <c r="AE899" s="16" t="n">
        <v>2895</v>
      </c>
    </row>
    <row r="900">
      <c r="A900" s="16" t="n">
        <v>3</v>
      </c>
      <c r="B900" s="16" t="n">
        <v>896</v>
      </c>
      <c r="C900" s="16" t="n">
        <v>2896</v>
      </c>
      <c r="D900" s="17" t="inlineStr">
        <is>
          <t>1380606014</t>
        </is>
      </c>
      <c r="E900" s="17" t="inlineStr">
        <is>
          <t>National Capital Region (NCR)</t>
        </is>
      </c>
      <c r="F900" s="17" t="inlineStr">
        <is>
          <t>First District (Not a Province)</t>
        </is>
      </c>
      <c r="G900" s="17" t="inlineStr">
        <is>
          <t>City of Manila</t>
        </is>
      </c>
      <c r="H900" s="17" t="inlineStr">
        <is>
          <t>Barangay 408</t>
        </is>
      </c>
      <c r="I900" s="18" t="n">
        <v>14.606604</v>
      </c>
      <c r="J900" s="18" t="n">
        <v>120.990974</v>
      </c>
      <c r="K900" s="17" t="inlineStr">
        <is>
          <t>U</t>
        </is>
      </c>
      <c r="L900" s="11" t="n">
        <v>1822</v>
      </c>
      <c r="M900" s="19" t="n">
        <v>3.9</v>
      </c>
      <c r="N900" s="20">
        <f>INT(L900/M900)</f>
        <v/>
      </c>
      <c r="O900" s="20">
        <f>INT(N900*0.3+0.5)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57.03</v>
      </c>
      <c r="T900" s="19" t="n">
        <v>55.14</v>
      </c>
      <c r="U900" s="17" t="inlineStr">
        <is>
          <t>Tier 2 High GIDA (Score 40.0–49.9)</t>
        </is>
      </c>
      <c r="V900" s="19" t="n">
        <v>68.95</v>
      </c>
      <c r="W900" s="19" t="n">
        <v>48.2</v>
      </c>
      <c r="X900" s="19" t="n">
        <v>68.95</v>
      </c>
      <c r="Y900" s="20">
        <f>ROUND(V900*0.35+W900*0.35+X900*0.30,2)</f>
        <v/>
      </c>
      <c r="Z900" s="25" t="inlineStr">
        <is>
          <t>A - Node within 0.5 km</t>
        </is>
      </c>
      <c r="AA900" s="19" t="n">
        <v>0.39</v>
      </c>
      <c r="AB900" s="19" t="n">
        <v>0.05</v>
      </c>
      <c r="AC900" s="17" t="inlineStr">
        <is>
          <t>Line: Visayas Ave-Espanya Core Ring, AE, MNL (EAGLENET) 614 m</t>
        </is>
      </c>
      <c r="AD900" s="17" t="inlineStr">
        <is>
          <t>First survey candidate: confirm node handoff, spare capacity and short route; co-location not established.</t>
        </is>
      </c>
      <c r="AE900" s="16" t="n">
        <v>2896</v>
      </c>
    </row>
    <row r="901">
      <c r="A901" s="16" t="n">
        <v>3</v>
      </c>
      <c r="B901" s="16" t="n">
        <v>897</v>
      </c>
      <c r="C901" s="16" t="n">
        <v>2897</v>
      </c>
      <c r="D901" s="17" t="inlineStr">
        <is>
          <t>1380606144</t>
        </is>
      </c>
      <c r="E901" s="17" t="inlineStr">
        <is>
          <t>National Capital Region (NCR)</t>
        </is>
      </c>
      <c r="F901" s="17" t="inlineStr">
        <is>
          <t>First District (Not a Province)</t>
        </is>
      </c>
      <c r="G901" s="17" t="inlineStr">
        <is>
          <t>City of Manila</t>
        </is>
      </c>
      <c r="H901" s="17" t="inlineStr">
        <is>
          <t>Barangay 538</t>
        </is>
      </c>
      <c r="I901" s="18" t="n">
        <v>14.613222</v>
      </c>
      <c r="J901" s="18" t="n">
        <v>121.001815</v>
      </c>
      <c r="K901" s="17" t="inlineStr">
        <is>
          <t>U</t>
        </is>
      </c>
      <c r="L901" s="11" t="n">
        <v>846</v>
      </c>
      <c r="M901" s="19" t="n">
        <v>3.9</v>
      </c>
      <c r="N901" s="20">
        <f>INT(L901/M901)</f>
        <v/>
      </c>
      <c r="O901" s="20">
        <f>INT(N901*0.3+0.5)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4.86</v>
      </c>
      <c r="T901" s="19" t="n">
        <v>14.53</v>
      </c>
      <c r="U901" s="17" t="inlineStr">
        <is>
          <t>Tier 2 High GIDA (Score 40.0–49.9)</t>
        </is>
      </c>
      <c r="V901" s="19" t="n">
        <v>68.95</v>
      </c>
      <c r="W901" s="19" t="n">
        <v>48.2</v>
      </c>
      <c r="X901" s="19" t="n">
        <v>68.95</v>
      </c>
      <c r="Y901" s="20">
        <f>ROUND(V901*0.35+W901*0.35+X901*0.30,2)</f>
        <v/>
      </c>
      <c r="Z901" s="25" t="inlineStr">
        <is>
          <t>A - Node within 0.5 km</t>
        </is>
      </c>
      <c r="AA901" s="19" t="n">
        <v>0.33</v>
      </c>
      <c r="AB901" s="19" t="n">
        <v>0.22</v>
      </c>
      <c r="AC901" s="17" t="inlineStr">
        <is>
          <t>Line: Aerial 24C</t>
        </is>
      </c>
      <c r="AD901" s="17" t="inlineStr">
        <is>
          <t>First survey candidate: confirm node handoff, spare capacity and short route; co-location not established.</t>
        </is>
      </c>
      <c r="AE901" s="16" t="n">
        <v>2897</v>
      </c>
    </row>
    <row r="902">
      <c r="A902" s="16" t="n">
        <v>3</v>
      </c>
      <c r="B902" s="16" t="n">
        <v>898</v>
      </c>
      <c r="C902" s="16" t="n">
        <v>2898</v>
      </c>
      <c r="D902" s="17" t="inlineStr">
        <is>
          <t>1381100071</t>
        </is>
      </c>
      <c r="E902" s="17" t="inlineStr">
        <is>
          <t>National Capital Region (NCR)</t>
        </is>
      </c>
      <c r="F902" s="17" t="inlineStr">
        <is>
          <t>Fourth District (Not a Province)</t>
        </is>
      </c>
      <c r="G902" s="17" t="inlineStr">
        <is>
          <t>Pasay City</t>
        </is>
      </c>
      <c r="H902" s="17" t="inlineStr">
        <is>
          <t>Barangay 71</t>
        </is>
      </c>
      <c r="I902" s="18" t="n">
        <v>14.543609</v>
      </c>
      <c r="J902" s="18" t="n">
        <v>120.996228</v>
      </c>
      <c r="K902" s="17" t="inlineStr">
        <is>
          <t>U</t>
        </is>
      </c>
      <c r="L902" s="11" t="n">
        <v>704</v>
      </c>
      <c r="M902" s="19" t="n">
        <v>3.4</v>
      </c>
      <c r="N902" s="20">
        <f>INT(L902/M902)</f>
        <v/>
      </c>
      <c r="O902" s="20">
        <f>INT(N902*0.3+0.5)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5.38</v>
      </c>
      <c r="T902" s="19" t="n">
        <v>5.79</v>
      </c>
      <c r="U902" s="17" t="inlineStr">
        <is>
          <t>Tier 2 High GIDA (Score 40.0–49.9)</t>
        </is>
      </c>
      <c r="V902" s="19" t="n">
        <v>68.95</v>
      </c>
      <c r="W902" s="19" t="n">
        <v>48.2</v>
      </c>
      <c r="X902" s="19" t="n">
        <v>68.95</v>
      </c>
      <c r="Y902" s="20">
        <f>ROUND(V902*0.35+W902*0.35+X902*0.30,2)</f>
        <v/>
      </c>
      <c r="Z902" s="25" t="inlineStr">
        <is>
          <t>A - Node within 0.5 km</t>
        </is>
      </c>
      <c r="AA902" s="19" t="n">
        <v>0.22</v>
      </c>
      <c r="AB902" s="19" t="n">
        <v>0.18</v>
      </c>
      <c r="AC902" s="17" t="inlineStr">
        <is>
          <t>Line: Aerial 24C</t>
        </is>
      </c>
      <c r="AD902" s="17" t="inlineStr">
        <is>
          <t>First survey candidate: confirm node handoff, spare capacity and short route; co-location not established.</t>
        </is>
      </c>
      <c r="AE902" s="16" t="n">
        <v>2898</v>
      </c>
    </row>
    <row r="903">
      <c r="A903" s="16" t="n">
        <v>3</v>
      </c>
      <c r="B903" s="16" t="n">
        <v>899</v>
      </c>
      <c r="C903" s="16" t="n">
        <v>2899</v>
      </c>
      <c r="D903" s="17" t="inlineStr">
        <is>
          <t>1380606005</t>
        </is>
      </c>
      <c r="E903" s="17" t="inlineStr">
        <is>
          <t>National Capital Region (NCR)</t>
        </is>
      </c>
      <c r="F903" s="17" t="inlineStr">
        <is>
          <t>First District (Not a Province)</t>
        </is>
      </c>
      <c r="G903" s="17" t="inlineStr">
        <is>
          <t>City of Manila</t>
        </is>
      </c>
      <c r="H903" s="17" t="inlineStr">
        <is>
          <t>Barangay 399</t>
        </is>
      </c>
      <c r="I903" s="18" t="n">
        <v>14.603454</v>
      </c>
      <c r="J903" s="18" t="n">
        <v>120.991274</v>
      </c>
      <c r="K903" s="17" t="inlineStr">
        <is>
          <t>U</t>
        </is>
      </c>
      <c r="L903" s="11" t="n">
        <v>1100</v>
      </c>
      <c r="M903" s="19" t="n">
        <v>3.9</v>
      </c>
      <c r="N903" s="20">
        <f>INT(L903/M903)</f>
        <v/>
      </c>
      <c r="O903" s="20">
        <f>INT(N903*0.3+0.5)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45.52</v>
      </c>
      <c r="T903" s="19" t="n">
        <v>45.33</v>
      </c>
      <c r="U903" s="17" t="inlineStr">
        <is>
          <t>Tier 2 High GIDA (Score 40.0–49.9)</t>
        </is>
      </c>
      <c r="V903" s="19" t="n">
        <v>68.95</v>
      </c>
      <c r="W903" s="19" t="n">
        <v>48.2</v>
      </c>
      <c r="X903" s="19" t="n">
        <v>68.95</v>
      </c>
      <c r="Y903" s="20">
        <f>ROUND(V903*0.35+W903*0.35+X903*0.30,2)</f>
        <v/>
      </c>
      <c r="Z903" s="25" t="inlineStr">
        <is>
          <t>A - Node within 0.5 km</t>
        </is>
      </c>
      <c r="AA903" s="19" t="n">
        <v>0.04</v>
      </c>
      <c r="AB903" s="19" t="n">
        <v>0</v>
      </c>
      <c r="AC903" s="17" t="inlineStr">
        <is>
          <t>Line: Visayas Ave-Espanya Core Ring, AE, MNL (EAGLENET) 614 m</t>
        </is>
      </c>
      <c r="AD903" s="17" t="inlineStr">
        <is>
          <t>First survey candidate: confirm node handoff, spare capacity and short route; co-location not established.</t>
        </is>
      </c>
      <c r="AE903" s="16" t="n">
        <v>2899</v>
      </c>
    </row>
    <row r="904">
      <c r="A904" s="16" t="n">
        <v>3</v>
      </c>
      <c r="B904" s="16" t="n">
        <v>900</v>
      </c>
      <c r="C904" s="16" t="n">
        <v>2900</v>
      </c>
      <c r="D904" s="17" t="inlineStr">
        <is>
          <t>1380606174</t>
        </is>
      </c>
      <c r="E904" s="17" t="inlineStr">
        <is>
          <t>National Capital Region (NCR)</t>
        </is>
      </c>
      <c r="F904" s="17" t="inlineStr">
        <is>
          <t>First District (Not a Province)</t>
        </is>
      </c>
      <c r="G904" s="17" t="inlineStr">
        <is>
          <t>City of Manila</t>
        </is>
      </c>
      <c r="H904" s="17" t="inlineStr">
        <is>
          <t>Barangay 568</t>
        </is>
      </c>
      <c r="I904" s="18" t="n">
        <v>14.603924</v>
      </c>
      <c r="J904" s="18" t="n">
        <v>121.006594</v>
      </c>
      <c r="K904" s="17" t="inlineStr">
        <is>
          <t>U</t>
        </is>
      </c>
      <c r="L904" s="11" t="n">
        <v>1903</v>
      </c>
      <c r="M904" s="19" t="n">
        <v>3.9</v>
      </c>
      <c r="N904" s="20">
        <f>INT(L904/M904)</f>
        <v/>
      </c>
      <c r="O904" s="20">
        <f>INT(N904*0.3+0.5)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4.56</v>
      </c>
      <c r="T904" s="19" t="n">
        <v>4.74</v>
      </c>
      <c r="U904" s="17" t="inlineStr">
        <is>
          <t>Tier 2 High GIDA (Score 40.0–49.9)</t>
        </is>
      </c>
      <c r="V904" s="19" t="n">
        <v>68.95</v>
      </c>
      <c r="W904" s="19" t="n">
        <v>48.2</v>
      </c>
      <c r="X904" s="19" t="n">
        <v>68.95</v>
      </c>
      <c r="Y904" s="20">
        <f>ROUND(V904*0.35+W904*0.35+X904*0.30,2)</f>
        <v/>
      </c>
      <c r="Z904" s="25" t="inlineStr">
        <is>
          <t>A - Node within 0.5 km</t>
        </is>
      </c>
      <c r="AA904" s="19" t="n">
        <v>0.3</v>
      </c>
      <c r="AB904" s="19" t="n">
        <v>0.21</v>
      </c>
      <c r="AC904" s="17" t="inlineStr">
        <is>
          <t>Line: Aerial 24C</t>
        </is>
      </c>
      <c r="AD904" s="17" t="inlineStr">
        <is>
          <t>First survey candidate: confirm node handoff, spare capacity and short route; co-location not established.</t>
        </is>
      </c>
      <c r="AE904" s="16" t="n">
        <v>2900</v>
      </c>
    </row>
    <row r="905">
      <c r="A905" s="16" t="n">
        <v>3</v>
      </c>
      <c r="B905" s="16" t="n">
        <v>901</v>
      </c>
      <c r="C905" s="16" t="n">
        <v>2901</v>
      </c>
      <c r="D905" s="17" t="inlineStr">
        <is>
          <t>1381100026</t>
        </is>
      </c>
      <c r="E905" s="17" t="inlineStr">
        <is>
          <t>National Capital Region (NCR)</t>
        </is>
      </c>
      <c r="F905" s="17" t="inlineStr">
        <is>
          <t>Fourth District (Not a Province)</t>
        </is>
      </c>
      <c r="G905" s="17" t="inlineStr">
        <is>
          <t>Pasay City</t>
        </is>
      </c>
      <c r="H905" s="17" t="inlineStr">
        <is>
          <t>Barangay 26</t>
        </is>
      </c>
      <c r="I905" s="18" t="n">
        <v>14.617628</v>
      </c>
      <c r="J905" s="18" t="n">
        <v>120.980475</v>
      </c>
      <c r="K905" s="17" t="inlineStr">
        <is>
          <t>U</t>
        </is>
      </c>
      <c r="L905" s="11" t="n">
        <v>959</v>
      </c>
      <c r="M905" s="19" t="n">
        <v>3.4</v>
      </c>
      <c r="N905" s="20">
        <f>INT(L905/M905)</f>
        <v/>
      </c>
      <c r="O905" s="20">
        <f>INT(N905*0.3+0.5)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17.84</v>
      </c>
      <c r="T905" s="19" t="n">
        <v>19.29</v>
      </c>
      <c r="U905" s="17" t="inlineStr">
        <is>
          <t>Tier 2 High GIDA (Score 40.0–49.9)</t>
        </is>
      </c>
      <c r="V905" s="19" t="n">
        <v>68.94</v>
      </c>
      <c r="W905" s="19" t="n">
        <v>48.2</v>
      </c>
      <c r="X905" s="19" t="n">
        <v>68.94</v>
      </c>
      <c r="Y905" s="20">
        <f>ROUND(V905*0.35+W905*0.35+X905*0.30,2)</f>
        <v/>
      </c>
      <c r="Z905" s="25" t="inlineStr">
        <is>
          <t>A - Node within 0.5 km</t>
        </is>
      </c>
      <c r="AA905" s="19" t="n">
        <v>0.29</v>
      </c>
      <c r="AB905" s="19" t="n">
        <v>0.1</v>
      </c>
      <c r="AC905" s="17" t="inlineStr">
        <is>
          <t>Line: Aerial 24C</t>
        </is>
      </c>
      <c r="AD905" s="17" t="inlineStr">
        <is>
          <t>First survey candidate: confirm node handoff, spare capacity and short route; co-location not established.</t>
        </is>
      </c>
      <c r="AE905" s="16" t="n">
        <v>2901</v>
      </c>
    </row>
    <row r="906">
      <c r="A906" s="16" t="n">
        <v>3</v>
      </c>
      <c r="B906" s="16" t="n">
        <v>902</v>
      </c>
      <c r="C906" s="16" t="n">
        <v>2902</v>
      </c>
      <c r="D906" s="17" t="inlineStr">
        <is>
          <t>1380606064</t>
        </is>
      </c>
      <c r="E906" s="17" t="inlineStr">
        <is>
          <t>National Capital Region (NCR)</t>
        </is>
      </c>
      <c r="F906" s="17" t="inlineStr">
        <is>
          <t>First District (Not a Province)</t>
        </is>
      </c>
      <c r="G906" s="17" t="inlineStr">
        <is>
          <t>City of Manila</t>
        </is>
      </c>
      <c r="H906" s="17" t="inlineStr">
        <is>
          <t>Barangay 458</t>
        </is>
      </c>
      <c r="I906" s="18" t="n">
        <v>14.61257</v>
      </c>
      <c r="J906" s="18" t="n">
        <v>120.9916</v>
      </c>
      <c r="K906" s="17" t="inlineStr">
        <is>
          <t>U</t>
        </is>
      </c>
      <c r="L906" s="11" t="n">
        <v>1506</v>
      </c>
      <c r="M906" s="19" t="n">
        <v>3.9</v>
      </c>
      <c r="N906" s="20">
        <f>INT(L906/M906)</f>
        <v/>
      </c>
      <c r="O906" s="20">
        <f>INT(N906*0.3+0.5)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63.47</v>
      </c>
      <c r="T906" s="19" t="n">
        <v>68.2</v>
      </c>
      <c r="U906" s="17" t="inlineStr">
        <is>
          <t>Tier 2 High GIDA (Score 40.0–49.9)</t>
        </is>
      </c>
      <c r="V906" s="19" t="n">
        <v>68.94</v>
      </c>
      <c r="W906" s="19" t="n">
        <v>48.2</v>
      </c>
      <c r="X906" s="19" t="n">
        <v>68.94</v>
      </c>
      <c r="Y906" s="20">
        <f>ROUND(V906*0.35+W906*0.35+X906*0.30,2)</f>
        <v/>
      </c>
      <c r="Z906" s="22" t="inlineStr">
        <is>
          <t>C - Line within 0.5 km; node over 1 km</t>
        </is>
      </c>
      <c r="AA906" s="19" t="n">
        <v>1.04</v>
      </c>
      <c r="AB906" s="19" t="n">
        <v>0.11</v>
      </c>
      <c r="AC906" s="17" t="inlineStr">
        <is>
          <t>Line: Aerial 24C</t>
        </is>
      </c>
      <c r="AD906" s="17" t="inlineStr">
        <is>
          <t>Splice closure / line-tap survey candidate; locate closure and confirm splicing/capacity.</t>
        </is>
      </c>
      <c r="AE906" s="16" t="n">
        <v>2902</v>
      </c>
    </row>
    <row r="907">
      <c r="A907" s="16" t="n">
        <v>3</v>
      </c>
      <c r="B907" s="16" t="n">
        <v>903</v>
      </c>
      <c r="C907" s="16" t="n">
        <v>2903</v>
      </c>
      <c r="D907" s="17" t="inlineStr">
        <is>
          <t>1380606158</t>
        </is>
      </c>
      <c r="E907" s="17" t="inlineStr">
        <is>
          <t>National Capital Region (NCR)</t>
        </is>
      </c>
      <c r="F907" s="17" t="inlineStr">
        <is>
          <t>First District (Not a Province)</t>
        </is>
      </c>
      <c r="G907" s="17" t="inlineStr">
        <is>
          <t>City of Manila</t>
        </is>
      </c>
      <c r="H907" s="17" t="inlineStr">
        <is>
          <t>Barangay 552</t>
        </is>
      </c>
      <c r="I907" s="18" t="n">
        <v>14.615022</v>
      </c>
      <c r="J907" s="18" t="n">
        <v>121.004965</v>
      </c>
      <c r="K907" s="17" t="inlineStr">
        <is>
          <t>U</t>
        </is>
      </c>
      <c r="L907" s="11" t="n">
        <v>965</v>
      </c>
      <c r="M907" s="19" t="n">
        <v>3.9</v>
      </c>
      <c r="N907" s="20">
        <f>INT(L907/M907)</f>
        <v/>
      </c>
      <c r="O907" s="20">
        <f>INT(N907*0.3+0.5)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31.23</v>
      </c>
      <c r="T907" s="19" t="n">
        <v>30.03</v>
      </c>
      <c r="U907" s="17" t="inlineStr">
        <is>
          <t>Tier 2 High GIDA (Score 40.0–49.9)</t>
        </is>
      </c>
      <c r="V907" s="19" t="n">
        <v>68.94</v>
      </c>
      <c r="W907" s="19" t="n">
        <v>48.2</v>
      </c>
      <c r="X907" s="19" t="n">
        <v>68.94</v>
      </c>
      <c r="Y907" s="20">
        <f>ROUND(V907*0.35+W907*0.35+X907*0.30,2)</f>
        <v/>
      </c>
      <c r="Z907" s="25" t="inlineStr">
        <is>
          <t>A - Node within 0.5 km</t>
        </is>
      </c>
      <c r="AA907" s="19" t="n">
        <v>0.47</v>
      </c>
      <c r="AB907" s="19" t="n">
        <v>0.33</v>
      </c>
      <c r="AC907" s="17" t="inlineStr">
        <is>
          <t>Line: Aerial 24C</t>
        </is>
      </c>
      <c r="AD907" s="17" t="inlineStr">
        <is>
          <t>First survey candidate: confirm node handoff, spare capacity and short route; co-location not established.</t>
        </is>
      </c>
      <c r="AE907" s="16" t="n">
        <v>2903</v>
      </c>
    </row>
    <row r="908">
      <c r="A908" s="16" t="n">
        <v>3</v>
      </c>
      <c r="B908" s="16" t="n">
        <v>904</v>
      </c>
      <c r="C908" s="16" t="n">
        <v>2904</v>
      </c>
      <c r="D908" s="17" t="inlineStr">
        <is>
          <t>1380606055</t>
        </is>
      </c>
      <c r="E908" s="17" t="inlineStr">
        <is>
          <t>National Capital Region (NCR)</t>
        </is>
      </c>
      <c r="F908" s="17" t="inlineStr">
        <is>
          <t>First District (Not a Province)</t>
        </is>
      </c>
      <c r="G908" s="17" t="inlineStr">
        <is>
          <t>City of Manila</t>
        </is>
      </c>
      <c r="H908" s="17" t="inlineStr">
        <is>
          <t>Barangay 449</t>
        </is>
      </c>
      <c r="I908" s="18" t="n">
        <v>14.603934</v>
      </c>
      <c r="J908" s="18" t="n">
        <v>120.996686</v>
      </c>
      <c r="K908" s="17" t="inlineStr">
        <is>
          <t>U</t>
        </is>
      </c>
      <c r="L908" s="11" t="n">
        <v>1445</v>
      </c>
      <c r="M908" s="19" t="n">
        <v>3.9</v>
      </c>
      <c r="N908" s="20">
        <f>INT(L908/M908)</f>
        <v/>
      </c>
      <c r="O908" s="20">
        <f>INT(N908*0.3+0.5)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8.359999999999999</v>
      </c>
      <c r="T908" s="19" t="n">
        <v>4.57</v>
      </c>
      <c r="U908" s="17" t="inlineStr">
        <is>
          <t>Tier 2 High GIDA (Score 40.0–49.9)</t>
        </is>
      </c>
      <c r="V908" s="19" t="n">
        <v>68.94</v>
      </c>
      <c r="W908" s="19" t="n">
        <v>48.2</v>
      </c>
      <c r="X908" s="19" t="n">
        <v>68.94</v>
      </c>
      <c r="Y908" s="20">
        <f>ROUND(V908*0.35+W908*0.35+X908*0.30,2)</f>
        <v/>
      </c>
      <c r="Z908" s="25" t="inlineStr">
        <is>
          <t>B - Node 0.5-1 km</t>
        </is>
      </c>
      <c r="AA908" s="19" t="n">
        <v>0.6</v>
      </c>
      <c r="AB908" s="19" t="n">
        <v>0.13</v>
      </c>
      <c r="AC908" s="17" t="inlineStr">
        <is>
          <t>Line: Aerial 24C</t>
        </is>
      </c>
      <c r="AD908" s="17" t="inlineStr">
        <is>
          <t>Short node lateral candidate; confirm port/fiber capacity, access and route.</t>
        </is>
      </c>
      <c r="AE908" s="16" t="n">
        <v>2904</v>
      </c>
    </row>
    <row r="909">
      <c r="A909" s="16" t="n">
        <v>3</v>
      </c>
      <c r="B909" s="16" t="n">
        <v>905</v>
      </c>
      <c r="C909" s="16" t="n">
        <v>2905</v>
      </c>
      <c r="D909" s="17" t="inlineStr">
        <is>
          <t>1380606137</t>
        </is>
      </c>
      <c r="E909" s="17" t="inlineStr">
        <is>
          <t>National Capital Region (NCR)</t>
        </is>
      </c>
      <c r="F909" s="17" t="inlineStr">
        <is>
          <t>First District (Not a Province)</t>
        </is>
      </c>
      <c r="G909" s="17" t="inlineStr">
        <is>
          <t>City of Manila</t>
        </is>
      </c>
      <c r="H909" s="17" t="inlineStr">
        <is>
          <t>Barangay 531</t>
        </is>
      </c>
      <c r="I909" s="18" t="n">
        <v>14.616972</v>
      </c>
      <c r="J909" s="18" t="n">
        <v>121.002565</v>
      </c>
      <c r="K909" s="17" t="inlineStr">
        <is>
          <t>U</t>
        </is>
      </c>
      <c r="L909" s="11" t="n">
        <v>985</v>
      </c>
      <c r="M909" s="19" t="n">
        <v>3.9</v>
      </c>
      <c r="N909" s="20">
        <f>INT(L909/M909)</f>
        <v/>
      </c>
      <c r="O909" s="20">
        <f>INT(N909*0.3+0.5)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23.05</v>
      </c>
      <c r="T909" s="19" t="n">
        <v>7.38</v>
      </c>
      <c r="U909" s="17" t="inlineStr">
        <is>
          <t>Tier 2 High GIDA (Score 40.0–49.9)</t>
        </is>
      </c>
      <c r="V909" s="19" t="n">
        <v>68.94</v>
      </c>
      <c r="W909" s="19" t="n">
        <v>48.19</v>
      </c>
      <c r="X909" s="19" t="n">
        <v>68.94</v>
      </c>
      <c r="Y909" s="20">
        <f>ROUND(V909*0.35+W909*0.35+X909*0.30,2)</f>
        <v/>
      </c>
      <c r="Z909" s="25" t="inlineStr">
        <is>
          <t>B - Node 0.5-1 km</t>
        </is>
      </c>
      <c r="AA909" s="19" t="n">
        <v>0.68</v>
      </c>
      <c r="AB909" s="19" t="n">
        <v>0.32</v>
      </c>
      <c r="AC909" s="17" t="inlineStr">
        <is>
          <t>Line: UG 144C</t>
        </is>
      </c>
      <c r="AD909" s="17" t="inlineStr">
        <is>
          <t>Short node lateral candidate; confirm port/fiber capacity, access and route.</t>
        </is>
      </c>
      <c r="AE909" s="16" t="n">
        <v>2905</v>
      </c>
    </row>
    <row r="910">
      <c r="A910" s="16" t="n">
        <v>3</v>
      </c>
      <c r="B910" s="16" t="n">
        <v>906</v>
      </c>
      <c r="C910" s="16" t="n">
        <v>2906</v>
      </c>
      <c r="D910" s="17" t="inlineStr">
        <is>
          <t>PH0002906</t>
        </is>
      </c>
      <c r="E910" s="17" t="inlineStr">
        <is>
          <t>NCR</t>
        </is>
      </c>
      <c r="F910" s="17" t="inlineStr">
        <is>
          <t>Metro Manila</t>
        </is>
      </c>
      <c r="G910" s="17" t="inlineStr">
        <is>
          <t>Caloocan City</t>
        </is>
      </c>
      <c r="H910" s="17" t="inlineStr">
        <is>
          <t>Barangay 98</t>
        </is>
      </c>
      <c r="I910" s="18" t="n">
        <v>14.6246482</v>
      </c>
      <c r="J910" s="18" t="n">
        <v>120.9625672</v>
      </c>
      <c r="K910" s="17" t="inlineStr">
        <is>
          <t>R</t>
        </is>
      </c>
      <c r="L910" s="11" t="n">
        <v>2279</v>
      </c>
      <c r="M910" s="19" t="n">
        <v>3.8</v>
      </c>
      <c r="N910" s="20">
        <f>INT(L910/M910)</f>
        <v/>
      </c>
      <c r="O910" s="20">
        <f>INT(N910*0.3+0.5)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14.68</v>
      </c>
      <c r="T910" s="19" t="n">
        <v>9.789999999999999</v>
      </c>
      <c r="U910" s="17" t="inlineStr">
        <is>
          <t>Tier 2 High GIDA (Score 40.0–49.9)</t>
        </is>
      </c>
      <c r="V910" s="19" t="n">
        <v>68.94</v>
      </c>
      <c r="W910" s="19" t="n">
        <v>48.19</v>
      </c>
      <c r="X910" s="19" t="n">
        <v>68.94</v>
      </c>
      <c r="Y910" s="20">
        <f>ROUND(V910*0.35+W910*0.35+X910*0.30,2)</f>
        <v/>
      </c>
      <c r="Z910" s="25" t="inlineStr">
        <is>
          <t>B - Node 0.5-1 km</t>
        </is>
      </c>
      <c r="AA910" s="19" t="n">
        <v>0.74</v>
      </c>
      <c r="AB910" s="19" t="n">
        <v>1.07</v>
      </c>
      <c r="AC910" s="17" t="inlineStr">
        <is>
          <t>Node: MNL045 - TYPE 3</t>
        </is>
      </c>
      <c r="AD910" s="17" t="inlineStr">
        <is>
          <t>Short node lateral candidate; confirm port/fiber capacity, access and route.</t>
        </is>
      </c>
      <c r="AE910" s="16" t="n">
        <v>2906</v>
      </c>
    </row>
    <row r="911">
      <c r="A911" s="16" t="n">
        <v>3</v>
      </c>
      <c r="B911" s="16" t="n">
        <v>907</v>
      </c>
      <c r="C911" s="16" t="n">
        <v>2907</v>
      </c>
      <c r="D911" s="17" t="inlineStr">
        <is>
          <t>1380614085</t>
        </is>
      </c>
      <c r="E911" s="17" t="inlineStr">
        <is>
          <t>National Capital Region (NCR)</t>
        </is>
      </c>
      <c r="F911" s="17" t="inlineStr">
        <is>
          <t>First District (Not a Province)</t>
        </is>
      </c>
      <c r="G911" s="17" t="inlineStr">
        <is>
          <t>City of Manila</t>
        </is>
      </c>
      <c r="H911" s="17" t="inlineStr">
        <is>
          <t>Barangay 892</t>
        </is>
      </c>
      <c r="I911" s="18" t="n">
        <v>14.585731</v>
      </c>
      <c r="J911" s="18" t="n">
        <v>121.013967</v>
      </c>
      <c r="K911" s="17" t="inlineStr">
        <is>
          <t>U</t>
        </is>
      </c>
      <c r="L911" s="11" t="n">
        <v>1179</v>
      </c>
      <c r="M911" s="19" t="n">
        <v>3.9</v>
      </c>
      <c r="N911" s="20">
        <f>INT(L911/M911)</f>
        <v/>
      </c>
      <c r="O911" s="20">
        <f>INT(N911*0.3+0.5)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18.2</v>
      </c>
      <c r="T911" s="19" t="n">
        <v>16.9</v>
      </c>
      <c r="U911" s="17" t="inlineStr">
        <is>
          <t>Tier 2 High GIDA (Score 40.0–49.9)</t>
        </is>
      </c>
      <c r="V911" s="19" t="n">
        <v>68.93000000000001</v>
      </c>
      <c r="W911" s="19" t="n">
        <v>48.19</v>
      </c>
      <c r="X911" s="19" t="n">
        <v>68.93000000000001</v>
      </c>
      <c r="Y911" s="20">
        <f>ROUND(V911*0.35+W911*0.35+X911*0.30,2)</f>
        <v/>
      </c>
      <c r="Z911" s="22" t="inlineStr">
        <is>
          <t>C - Line within 0.5 km; node over 1 km</t>
        </is>
      </c>
      <c r="AA911" s="19" t="n">
        <v>1.21</v>
      </c>
      <c r="AB911" s="19" t="n">
        <v>0.31</v>
      </c>
      <c r="AC911" s="17" t="inlineStr">
        <is>
          <t>Line: Aerial 24C</t>
        </is>
      </c>
      <c r="AD911" s="17" t="inlineStr">
        <is>
          <t>Splice closure / line-tap survey candidate; locate closure and confirm splicing/capacity.</t>
        </is>
      </c>
      <c r="AE911" s="16" t="n">
        <v>2907</v>
      </c>
    </row>
    <row r="912">
      <c r="A912" s="16" t="n">
        <v>3</v>
      </c>
      <c r="B912" s="16" t="n">
        <v>908</v>
      </c>
      <c r="C912" s="16" t="n">
        <v>2908</v>
      </c>
      <c r="D912" s="17" t="inlineStr">
        <is>
          <t>1380605070</t>
        </is>
      </c>
      <c r="E912" s="17" t="inlineStr">
        <is>
          <t>National Capital Region (NCR)</t>
        </is>
      </c>
      <c r="F912" s="17" t="inlineStr">
        <is>
          <t>First District (Not a Province)</t>
        </is>
      </c>
      <c r="G912" s="17" t="inlineStr">
        <is>
          <t>City of Manila</t>
        </is>
      </c>
      <c r="H912" s="17" t="inlineStr">
        <is>
          <t>Barangay 367</t>
        </is>
      </c>
      <c r="I912" s="18" t="n">
        <v>14.6282103</v>
      </c>
      <c r="J912" s="18" t="n">
        <v>120.9833073</v>
      </c>
      <c r="K912" s="17" t="inlineStr">
        <is>
          <t>U</t>
        </is>
      </c>
      <c r="L912" s="11" t="n">
        <v>1760</v>
      </c>
      <c r="M912" s="19" t="n">
        <v>3.9</v>
      </c>
      <c r="N912" s="20">
        <f>INT(L912/M912)</f>
        <v/>
      </c>
      <c r="O912" s="20">
        <f>INT(N912*0.3+0.5)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16.34</v>
      </c>
      <c r="T912" s="19" t="n">
        <v>44.69</v>
      </c>
      <c r="U912" s="17" t="inlineStr">
        <is>
          <t>Tier 2 High GIDA (Score 40.0–49.9)</t>
        </is>
      </c>
      <c r="V912" s="19" t="n">
        <v>68.93000000000001</v>
      </c>
      <c r="W912" s="19" t="n">
        <v>48.19</v>
      </c>
      <c r="X912" s="19" t="n">
        <v>68.93000000000001</v>
      </c>
      <c r="Y912" s="20">
        <f>ROUND(V912*0.35+W912*0.35+X912*0.30,2)</f>
        <v/>
      </c>
      <c r="Z912" s="22" t="inlineStr">
        <is>
          <t>C - Line within 0.5 km; node over 1 km</t>
        </is>
      </c>
      <c r="AA912" s="19" t="n">
        <v>1.08</v>
      </c>
      <c r="AB912" s="19" t="n">
        <v>0.02</v>
      </c>
      <c r="AC912" s="17" t="inlineStr">
        <is>
          <t>Line: UG 144C via Y-Duct</t>
        </is>
      </c>
      <c r="AD912" s="17" t="inlineStr">
        <is>
          <t>Splice closure / line-tap survey candidate; locate closure and confirm splicing/capacity.</t>
        </is>
      </c>
      <c r="AE912" s="16" t="n">
        <v>2908</v>
      </c>
    </row>
    <row r="913">
      <c r="A913" s="16" t="n">
        <v>3</v>
      </c>
      <c r="B913" s="16" t="n">
        <v>909</v>
      </c>
      <c r="C913" s="16" t="n">
        <v>2909</v>
      </c>
      <c r="D913" s="17" t="inlineStr">
        <is>
          <t>1380606165</t>
        </is>
      </c>
      <c r="E913" s="17" t="inlineStr">
        <is>
          <t>National Capital Region (NCR)</t>
        </is>
      </c>
      <c r="F913" s="17" t="inlineStr">
        <is>
          <t>First District (Not a Province)</t>
        </is>
      </c>
      <c r="G913" s="17" t="inlineStr">
        <is>
          <t>City of Manila</t>
        </is>
      </c>
      <c r="H913" s="17" t="inlineStr">
        <is>
          <t>Barangay 559</t>
        </is>
      </c>
      <c r="I913" s="18" t="n">
        <v>14.605424</v>
      </c>
      <c r="J913" s="18" t="n">
        <v>121.006894</v>
      </c>
      <c r="K913" s="17" t="inlineStr">
        <is>
          <t>U</t>
        </is>
      </c>
      <c r="L913" s="11" t="n">
        <v>1324</v>
      </c>
      <c r="M913" s="19" t="n">
        <v>3.9</v>
      </c>
      <c r="N913" s="20">
        <f>INT(L913/M913)</f>
        <v/>
      </c>
      <c r="O913" s="20">
        <f>INT(N913*0.3+0.5)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36.7</v>
      </c>
      <c r="T913" s="19" t="n">
        <v>34.26</v>
      </c>
      <c r="U913" s="17" t="inlineStr">
        <is>
          <t>Tier 2 High GIDA (Score 40.0–49.9)</t>
        </is>
      </c>
      <c r="V913" s="19" t="n">
        <v>68.93000000000001</v>
      </c>
      <c r="W913" s="19" t="n">
        <v>48.19</v>
      </c>
      <c r="X913" s="19" t="n">
        <v>68.93000000000001</v>
      </c>
      <c r="Y913" s="20">
        <f>ROUND(V913*0.35+W913*0.35+X913*0.30,2)</f>
        <v/>
      </c>
      <c r="Z913" s="25" t="inlineStr">
        <is>
          <t>A - Node within 0.5 km</t>
        </is>
      </c>
      <c r="AA913" s="19" t="n">
        <v>0.45</v>
      </c>
      <c r="AB913" s="19" t="n">
        <v>0.37</v>
      </c>
      <c r="AC913" s="17" t="inlineStr">
        <is>
          <t>Line: Aerial 24C</t>
        </is>
      </c>
      <c r="AD913" s="17" t="inlineStr">
        <is>
          <t>First survey candidate: confirm node handoff, spare capacity and short route; co-location not established.</t>
        </is>
      </c>
      <c r="AE913" s="16" t="n">
        <v>2909</v>
      </c>
    </row>
    <row r="914">
      <c r="A914" s="16" t="n">
        <v>3</v>
      </c>
      <c r="B914" s="16" t="n">
        <v>910</v>
      </c>
      <c r="C914" s="16" t="n">
        <v>2910</v>
      </c>
      <c r="D914" s="17" t="inlineStr">
        <is>
          <t>1380606166</t>
        </is>
      </c>
      <c r="E914" s="17" t="inlineStr">
        <is>
          <t>National Capital Region (NCR)</t>
        </is>
      </c>
      <c r="F914" s="17" t="inlineStr">
        <is>
          <t>First District (Not a Province)</t>
        </is>
      </c>
      <c r="G914" s="17" t="inlineStr">
        <is>
          <t>City of Manila</t>
        </is>
      </c>
      <c r="H914" s="17" t="inlineStr">
        <is>
          <t>Barangay 560</t>
        </is>
      </c>
      <c r="I914" s="18" t="n">
        <v>14.604224</v>
      </c>
      <c r="J914" s="18" t="n">
        <v>121.004794</v>
      </c>
      <c r="K914" s="17" t="inlineStr">
        <is>
          <t>U</t>
        </is>
      </c>
      <c r="L914" s="11" t="n">
        <v>1136</v>
      </c>
      <c r="M914" s="19" t="n">
        <v>3.9</v>
      </c>
      <c r="N914" s="20">
        <f>INT(L914/M914)</f>
        <v/>
      </c>
      <c r="O914" s="20">
        <f>INT(N914*0.3+0.5)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2.16</v>
      </c>
      <c r="T914" s="19" t="n">
        <v>1.74</v>
      </c>
      <c r="U914" s="17" t="inlineStr">
        <is>
          <t>Tier 2 High GIDA (Score 40.0–49.9)</t>
        </is>
      </c>
      <c r="V914" s="19" t="n">
        <v>68.93000000000001</v>
      </c>
      <c r="W914" s="19" t="n">
        <v>48.19</v>
      </c>
      <c r="X914" s="19" t="n">
        <v>68.93000000000001</v>
      </c>
      <c r="Y914" s="20">
        <f>ROUND(V914*0.35+W914*0.35+X914*0.30,2)</f>
        <v/>
      </c>
      <c r="Z914" s="25" t="inlineStr">
        <is>
          <t>A - Node within 0.5 km</t>
        </is>
      </c>
      <c r="AA914" s="19" t="n">
        <v>0.24</v>
      </c>
      <c r="AB914" s="19" t="n">
        <v>0.13</v>
      </c>
      <c r="AC914" s="17" t="inlineStr">
        <is>
          <t>Line: Aerial 24C</t>
        </is>
      </c>
      <c r="AD914" s="17" t="inlineStr">
        <is>
          <t>First survey candidate: confirm node handoff, spare capacity and short route; co-location not established.</t>
        </is>
      </c>
      <c r="AE914" s="16" t="n">
        <v>2910</v>
      </c>
    </row>
    <row r="915">
      <c r="A915" s="16" t="n">
        <v>3</v>
      </c>
      <c r="B915" s="16" t="n">
        <v>911</v>
      </c>
      <c r="C915" s="16" t="n">
        <v>2911</v>
      </c>
      <c r="D915" s="17" t="inlineStr">
        <is>
          <t>1380606170</t>
        </is>
      </c>
      <c r="E915" s="17" t="inlineStr">
        <is>
          <t>National Capital Region (NCR)</t>
        </is>
      </c>
      <c r="F915" s="17" t="inlineStr">
        <is>
          <t>First District (Not a Province)</t>
        </is>
      </c>
      <c r="G915" s="17" t="inlineStr">
        <is>
          <t>City of Manila</t>
        </is>
      </c>
      <c r="H915" s="17" t="inlineStr">
        <is>
          <t>Barangay 564</t>
        </is>
      </c>
      <c r="I915" s="18" t="n">
        <v>14.604074</v>
      </c>
      <c r="J915" s="18" t="n">
        <v>121.005694</v>
      </c>
      <c r="K915" s="17" t="inlineStr">
        <is>
          <t>U</t>
        </is>
      </c>
      <c r="L915" s="11" t="n">
        <v>1473</v>
      </c>
      <c r="M915" s="19" t="n">
        <v>3.9</v>
      </c>
      <c r="N915" s="20">
        <f>INT(L915/M915)</f>
        <v/>
      </c>
      <c r="O915" s="20">
        <f>INT(N915*0.3+0.5)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66.34</v>
      </c>
      <c r="T915" s="19" t="n">
        <v>41.64</v>
      </c>
      <c r="U915" s="17" t="inlineStr">
        <is>
          <t>Tier 2 High GIDA (Score 40.0–49.9)</t>
        </is>
      </c>
      <c r="V915" s="19" t="n">
        <v>68.92</v>
      </c>
      <c r="W915" s="19" t="n">
        <v>48.18</v>
      </c>
      <c r="X915" s="19" t="n">
        <v>68.92</v>
      </c>
      <c r="Y915" s="20">
        <f>ROUND(V915*0.35+W915*0.35+X915*0.30,2)</f>
        <v/>
      </c>
      <c r="Z915" s="25" t="inlineStr">
        <is>
          <t>A - Node within 0.5 km</t>
        </is>
      </c>
      <c r="AA915" s="19" t="n">
        <v>0.26</v>
      </c>
      <c r="AB915" s="19" t="n">
        <v>0.21</v>
      </c>
      <c r="AC915" s="17" t="inlineStr">
        <is>
          <t>Line: Aerial 24C</t>
        </is>
      </c>
      <c r="AD915" s="17" t="inlineStr">
        <is>
          <t>First survey candidate: confirm node handoff, spare capacity and short route; co-location not established.</t>
        </is>
      </c>
      <c r="AE915" s="16" t="n">
        <v>2911</v>
      </c>
    </row>
    <row r="916">
      <c r="A916" s="16" t="n">
        <v>3</v>
      </c>
      <c r="B916" s="16" t="n">
        <v>912</v>
      </c>
      <c r="C916" s="16" t="n">
        <v>2912</v>
      </c>
      <c r="D916" s="17" t="inlineStr">
        <is>
          <t>1380614076</t>
        </is>
      </c>
      <c r="E916" s="17" t="inlineStr">
        <is>
          <t>National Capital Region (NCR)</t>
        </is>
      </c>
      <c r="F916" s="17" t="inlineStr">
        <is>
          <t>First District (Not a Province)</t>
        </is>
      </c>
      <c r="G916" s="17" t="inlineStr">
        <is>
          <t>City of Manila</t>
        </is>
      </c>
      <c r="H916" s="17" t="inlineStr">
        <is>
          <t>Barangay 883</t>
        </is>
      </c>
      <c r="I916" s="18" t="n">
        <v>14.582581</v>
      </c>
      <c r="J916" s="18" t="n">
        <v>121.014267</v>
      </c>
      <c r="K916" s="17" t="inlineStr">
        <is>
          <t>U</t>
        </is>
      </c>
      <c r="L916" s="11" t="n">
        <v>2266</v>
      </c>
      <c r="M916" s="19" t="n">
        <v>3.9</v>
      </c>
      <c r="N916" s="20">
        <f>INT(L916/M916)</f>
        <v/>
      </c>
      <c r="O916" s="20">
        <f>INT(N916*0.3+0.5)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63.9</v>
      </c>
      <c r="T916" s="19" t="n">
        <v>61.63</v>
      </c>
      <c r="U916" s="17" t="inlineStr">
        <is>
          <t>Tier 2 High GIDA (Score 40.0–49.9)</t>
        </is>
      </c>
      <c r="V916" s="19" t="n">
        <v>68.92</v>
      </c>
      <c r="W916" s="19" t="n">
        <v>48.18</v>
      </c>
      <c r="X916" s="19" t="n">
        <v>68.92</v>
      </c>
      <c r="Y916" s="20">
        <f>ROUND(V916*0.35+W916*0.35+X916*0.30,2)</f>
        <v/>
      </c>
      <c r="Z916" s="22" t="inlineStr">
        <is>
          <t>C - Line within 0.5 km; node over 1 km</t>
        </is>
      </c>
      <c r="AA916" s="19" t="n">
        <v>1.25</v>
      </c>
      <c r="AB916" s="19" t="n">
        <v>0.01</v>
      </c>
      <c r="AC916" s="17" t="inlineStr">
        <is>
          <t>Line: Aerial 24C</t>
        </is>
      </c>
      <c r="AD916" s="17" t="inlineStr">
        <is>
          <t>Splice closure / line-tap survey candidate; locate closure and confirm splicing/capacity.</t>
        </is>
      </c>
      <c r="AE916" s="16" t="n">
        <v>2912</v>
      </c>
    </row>
    <row r="917">
      <c r="A917" s="16" t="n">
        <v>3</v>
      </c>
      <c r="B917" s="16" t="n">
        <v>913</v>
      </c>
      <c r="C917" s="16" t="n">
        <v>2913</v>
      </c>
      <c r="D917" s="17" t="inlineStr">
        <is>
          <t>1380614061</t>
        </is>
      </c>
      <c r="E917" s="17" t="inlineStr">
        <is>
          <t>National Capital Region (NCR)</t>
        </is>
      </c>
      <c r="F917" s="17" t="inlineStr">
        <is>
          <t>First District (Not a Province)</t>
        </is>
      </c>
      <c r="G917" s="17" t="inlineStr">
        <is>
          <t>City of Manila</t>
        </is>
      </c>
      <c r="H917" s="17" t="inlineStr">
        <is>
          <t>Barangay 805</t>
        </is>
      </c>
      <c r="I917" s="18" t="n">
        <v>14.57742</v>
      </c>
      <c r="J917" s="18" t="n">
        <v>121.0021</v>
      </c>
      <c r="K917" s="17" t="inlineStr">
        <is>
          <t>U</t>
        </is>
      </c>
      <c r="L917" s="11" t="n">
        <v>1275</v>
      </c>
      <c r="M917" s="19" t="n">
        <v>3.9</v>
      </c>
      <c r="N917" s="20">
        <f>INT(L917/M917)</f>
        <v/>
      </c>
      <c r="O917" s="20">
        <f>INT(N917*0.3+0.5)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5.36</v>
      </c>
      <c r="T917" s="19" t="n">
        <v>3.47</v>
      </c>
      <c r="U917" s="17" t="inlineStr">
        <is>
          <t>Tier 2 High GIDA (Score 40.0–49.9)</t>
        </is>
      </c>
      <c r="V917" s="19" t="n">
        <v>68.92</v>
      </c>
      <c r="W917" s="19" t="n">
        <v>48.18</v>
      </c>
      <c r="X917" s="19" t="n">
        <v>68.92</v>
      </c>
      <c r="Y917" s="20">
        <f>ROUND(V917*0.35+W917*0.35+X917*0.30,2)</f>
        <v/>
      </c>
      <c r="Z917" s="25" t="inlineStr">
        <is>
          <t>B - Node 0.5-1 km</t>
        </is>
      </c>
      <c r="AA917" s="19" t="n">
        <v>0.78</v>
      </c>
      <c r="AB917" s="19" t="n">
        <v>0.16</v>
      </c>
      <c r="AC917" s="17" t="inlineStr">
        <is>
          <t>Line: Aerial 24C</t>
        </is>
      </c>
      <c r="AD917" s="17" t="inlineStr">
        <is>
          <t>Short node lateral candidate; confirm port/fiber capacity, access and route.</t>
        </is>
      </c>
      <c r="AE917" s="16" t="n">
        <v>2913</v>
      </c>
    </row>
    <row r="918">
      <c r="A918" s="16" t="n">
        <v>3</v>
      </c>
      <c r="B918" s="16" t="n">
        <v>914</v>
      </c>
      <c r="C918" s="16" t="n">
        <v>2914</v>
      </c>
      <c r="D918" s="17" t="inlineStr">
        <is>
          <t>0806013007</t>
        </is>
      </c>
      <c r="E918" s="17" t="inlineStr">
        <is>
          <t>Region VIII (Eastern Visayas)</t>
        </is>
      </c>
      <c r="F918" s="17" t="inlineStr">
        <is>
          <t>Samar</t>
        </is>
      </c>
      <c r="G918" s="17" t="inlineStr">
        <is>
          <t>Pinabacdao</t>
        </is>
      </c>
      <c r="H918" s="17" t="inlineStr">
        <is>
          <t>Canlobo</t>
        </is>
      </c>
      <c r="I918" s="18" t="n">
        <v>11.5181705</v>
      </c>
      <c r="J918" s="18" t="n">
        <v>125.1119423</v>
      </c>
      <c r="K918" s="17" t="inlineStr">
        <is>
          <t>R</t>
        </is>
      </c>
      <c r="L918" s="11" t="n">
        <v>387</v>
      </c>
      <c r="M918" s="19" t="n">
        <v>4.1</v>
      </c>
      <c r="N918" s="20">
        <f>INT(L918/M918)</f>
        <v/>
      </c>
      <c r="O918" s="20">
        <f>INT(N918*0.3+0.5)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33.2</v>
      </c>
      <c r="T918" s="19" t="n">
        <v>35.79</v>
      </c>
      <c r="U918" s="17" t="inlineStr">
        <is>
          <t>Tier 2 High GIDA (Score 40.0–49.9)</t>
        </is>
      </c>
      <c r="V918" s="19" t="n">
        <v>68.92</v>
      </c>
      <c r="W918" s="19" t="n">
        <v>48.18</v>
      </c>
      <c r="X918" s="19" t="n">
        <v>68.92</v>
      </c>
      <c r="Y918" s="20">
        <f>ROUND(V918*0.35+W918*0.35+X918*0.30,2)</f>
        <v/>
      </c>
      <c r="Z918" s="24" t="inlineStr">
        <is>
          <t>F - Nearest node and line over 5 km</t>
        </is>
      </c>
      <c r="AA918" s="19" t="n">
        <v>33.2</v>
      </c>
      <c r="AB918" s="19" t="n">
        <v>35.78</v>
      </c>
      <c r="AC918" s="17" t="inlineStr">
        <is>
          <t>Node: TCL002 - TYPE 3</t>
        </is>
      </c>
      <c r="AD918" s="17" t="inlineStr">
        <is>
          <t>Remote site candidate: deploy Starlink LEO satellite backhaul or long microwave hop.</t>
        </is>
      </c>
      <c r="AE918" s="16" t="n">
        <v>2914</v>
      </c>
    </row>
    <row r="919">
      <c r="A919" s="16" t="n">
        <v>3</v>
      </c>
      <c r="B919" s="16" t="n">
        <v>915</v>
      </c>
      <c r="C919" s="16" t="n">
        <v>2915</v>
      </c>
      <c r="D919" s="17" t="inlineStr">
        <is>
          <t>1380614010</t>
        </is>
      </c>
      <c r="E919" s="17" t="inlineStr">
        <is>
          <t>National Capital Region (NCR)</t>
        </is>
      </c>
      <c r="F919" s="17" t="inlineStr">
        <is>
          <t>First District (Not a Province)</t>
        </is>
      </c>
      <c r="G919" s="17" t="inlineStr">
        <is>
          <t>City of Manila</t>
        </is>
      </c>
      <c r="H919" s="17" t="inlineStr">
        <is>
          <t>Barangay 753</t>
        </is>
      </c>
      <c r="I919" s="18" t="n">
        <v>14.5686673</v>
      </c>
      <c r="J919" s="18" t="n">
        <v>121.0075606</v>
      </c>
      <c r="K919" s="17" t="inlineStr">
        <is>
          <t>U</t>
        </is>
      </c>
      <c r="L919" s="11" t="n">
        <v>2452</v>
      </c>
      <c r="M919" s="19" t="n">
        <v>3.9</v>
      </c>
      <c r="N919" s="20">
        <f>INT(L919/M919)</f>
        <v/>
      </c>
      <c r="O919" s="20">
        <f>INT(N919*0.3+0.5)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24.41</v>
      </c>
      <c r="T919" s="19" t="n">
        <v>23.02</v>
      </c>
      <c r="U919" s="17" t="inlineStr">
        <is>
          <t>Tier 2 High GIDA (Score 40.0–49.9)</t>
        </is>
      </c>
      <c r="V919" s="19" t="n">
        <v>68.92</v>
      </c>
      <c r="W919" s="19" t="n">
        <v>48.18</v>
      </c>
      <c r="X919" s="19" t="n">
        <v>68.92</v>
      </c>
      <c r="Y919" s="20">
        <f>ROUND(V919*0.35+W919*0.35+X919*0.30,2)</f>
        <v/>
      </c>
      <c r="Z919" s="22" t="inlineStr">
        <is>
          <t>C - Line within 0.5 km; node over 1 km</t>
        </is>
      </c>
      <c r="AA919" s="19" t="n">
        <v>1.48</v>
      </c>
      <c r="AB919" s="19" t="n">
        <v>0.04</v>
      </c>
      <c r="AC919" s="17" t="inlineStr">
        <is>
          <t>Line: UG 288C</t>
        </is>
      </c>
      <c r="AD919" s="17" t="inlineStr">
        <is>
          <t>Splice closure / line-tap survey candidate; locate closure and confirm splicing/capacity.</t>
        </is>
      </c>
      <c r="AE919" s="16" t="n">
        <v>2915</v>
      </c>
    </row>
    <row r="920">
      <c r="A920" s="16" t="n">
        <v>3</v>
      </c>
      <c r="B920" s="16" t="n">
        <v>916</v>
      </c>
      <c r="C920" s="16" t="n">
        <v>2916</v>
      </c>
      <c r="D920" s="17" t="inlineStr">
        <is>
          <t>1380606093</t>
        </is>
      </c>
      <c r="E920" s="17" t="inlineStr">
        <is>
          <t>National Capital Region (NCR)</t>
        </is>
      </c>
      <c r="F920" s="17" t="inlineStr">
        <is>
          <t>First District (Not a Province)</t>
        </is>
      </c>
      <c r="G920" s="17" t="inlineStr">
        <is>
          <t>City of Manila</t>
        </is>
      </c>
      <c r="H920" s="17" t="inlineStr">
        <is>
          <t>Barangay 487</t>
        </is>
      </c>
      <c r="I920" s="18" t="n">
        <v>14.61032</v>
      </c>
      <c r="J920" s="18" t="n">
        <v>120.99115</v>
      </c>
      <c r="K920" s="17" t="inlineStr">
        <is>
          <t>U</t>
        </is>
      </c>
      <c r="L920" s="11" t="n">
        <v>1501</v>
      </c>
      <c r="M920" s="19" t="n">
        <v>3.9</v>
      </c>
      <c r="N920" s="20">
        <f>INT(L920/M920)</f>
        <v/>
      </c>
      <c r="O920" s="20">
        <f>INT(N920*0.3+0.5)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4.03</v>
      </c>
      <c r="T920" s="19" t="n">
        <v>9.92</v>
      </c>
      <c r="U920" s="17" t="inlineStr">
        <is>
          <t>Tier 2 High GIDA (Score 40.0–49.9)</t>
        </is>
      </c>
      <c r="V920" s="19" t="n">
        <v>68.92</v>
      </c>
      <c r="W920" s="19" t="n">
        <v>48.18</v>
      </c>
      <c r="X920" s="19" t="n">
        <v>68.92</v>
      </c>
      <c r="Y920" s="20">
        <f>ROUND(V920*0.35+W920*0.35+X920*0.30,2)</f>
        <v/>
      </c>
      <c r="Z920" s="25" t="inlineStr">
        <is>
          <t>B - Node 0.5-1 km</t>
        </is>
      </c>
      <c r="AA920" s="19" t="n">
        <v>0.8</v>
      </c>
      <c r="AB920" s="19" t="n">
        <v>0.1</v>
      </c>
      <c r="AC920" s="17" t="inlineStr">
        <is>
          <t>Line: Aerial 24C</t>
        </is>
      </c>
      <c r="AD920" s="17" t="inlineStr">
        <is>
          <t>Short node lateral candidate; confirm port/fiber capacity, access and route.</t>
        </is>
      </c>
      <c r="AE920" s="16" t="n">
        <v>2916</v>
      </c>
    </row>
    <row r="921">
      <c r="A921" s="16" t="n">
        <v>3</v>
      </c>
      <c r="B921" s="16" t="n">
        <v>917</v>
      </c>
      <c r="C921" s="16" t="n">
        <v>2917</v>
      </c>
      <c r="D921" s="17" t="inlineStr">
        <is>
          <t>1380606092</t>
        </is>
      </c>
      <c r="E921" s="17" t="inlineStr">
        <is>
          <t>National Capital Region (NCR)</t>
        </is>
      </c>
      <c r="F921" s="17" t="inlineStr">
        <is>
          <t>First District (Not a Province)</t>
        </is>
      </c>
      <c r="G921" s="17" t="inlineStr">
        <is>
          <t>City of Manila</t>
        </is>
      </c>
      <c r="H921" s="17" t="inlineStr">
        <is>
          <t>Barangay 486</t>
        </is>
      </c>
      <c r="I921" s="18" t="n">
        <v>14.61152</v>
      </c>
      <c r="J921" s="18" t="n">
        <v>120.99325</v>
      </c>
      <c r="K921" s="17" t="inlineStr">
        <is>
          <t>U</t>
        </is>
      </c>
      <c r="L921" s="11" t="n">
        <v>998</v>
      </c>
      <c r="M921" s="19" t="n">
        <v>3.9</v>
      </c>
      <c r="N921" s="20">
        <f>INT(L921/M921)</f>
        <v/>
      </c>
      <c r="O921" s="20">
        <f>INT(N921*0.3+0.5)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51.97</v>
      </c>
      <c r="T921" s="19" t="n">
        <v>67.98999999999999</v>
      </c>
      <c r="U921" s="17" t="inlineStr">
        <is>
          <t>Tier 2 High GIDA (Score 40.0–49.9)</t>
        </is>
      </c>
      <c r="V921" s="19" t="n">
        <v>68.92</v>
      </c>
      <c r="W921" s="19" t="n">
        <v>48.18</v>
      </c>
      <c r="X921" s="19" t="n">
        <v>68.92</v>
      </c>
      <c r="Y921" s="20">
        <f>ROUND(V921*0.35+W921*0.35+X921*0.30,2)</f>
        <v/>
      </c>
      <c r="Z921" s="25" t="inlineStr">
        <is>
          <t>B - Node 0.5-1 km</t>
        </is>
      </c>
      <c r="AA921" s="19" t="n">
        <v>0.96</v>
      </c>
      <c r="AB921" s="19" t="n">
        <v>0.13</v>
      </c>
      <c r="AC921" s="17" t="inlineStr">
        <is>
          <t>Line: Aerial 24C</t>
        </is>
      </c>
      <c r="AD921" s="17" t="inlineStr">
        <is>
          <t>Short node lateral candidate; confirm port/fiber capacity, access and route.</t>
        </is>
      </c>
      <c r="AE921" s="16" t="n">
        <v>2917</v>
      </c>
    </row>
    <row r="922">
      <c r="A922" s="16" t="n">
        <v>3</v>
      </c>
      <c r="B922" s="16" t="n">
        <v>918</v>
      </c>
      <c r="C922" s="16" t="n">
        <v>2918</v>
      </c>
      <c r="D922" s="17" t="inlineStr">
        <is>
          <t>PH0002918</t>
        </is>
      </c>
      <c r="E922" s="17" t="inlineStr">
        <is>
          <t>VII</t>
        </is>
      </c>
      <c r="F922" s="17" t="inlineStr">
        <is>
          <t>Cebu</t>
        </is>
      </c>
      <c r="G922" s="17" t="inlineStr">
        <is>
          <t>Cebu City</t>
        </is>
      </c>
      <c r="H922" s="17" t="inlineStr">
        <is>
          <t>Kalubihan (Pob.)</t>
        </is>
      </c>
      <c r="I922" s="18" t="n">
        <v>10.3206047</v>
      </c>
      <c r="J922" s="18" t="n">
        <v>123.8839606</v>
      </c>
      <c r="K922" s="17" t="inlineStr">
        <is>
          <t>R</t>
        </is>
      </c>
      <c r="L922" s="11" t="n">
        <v>2250</v>
      </c>
      <c r="M922" s="19" t="n">
        <v>3.8</v>
      </c>
      <c r="N922" s="20">
        <f>INT(L922/M922)</f>
        <v/>
      </c>
      <c r="O922" s="20">
        <f>INT(N922*0.3+0.5)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3.25</v>
      </c>
      <c r="T922" s="19" t="n">
        <v>4.73</v>
      </c>
      <c r="U922" s="17" t="inlineStr">
        <is>
          <t>Tier 2 High GIDA (Score 40.0–49.9)</t>
        </is>
      </c>
      <c r="V922" s="19" t="n">
        <v>68.92</v>
      </c>
      <c r="W922" s="19" t="n">
        <v>48.18</v>
      </c>
      <c r="X922" s="19" t="n">
        <v>68.92</v>
      </c>
      <c r="Y922" s="20">
        <f>ROUND(V922*0.35+W922*0.35+X922*0.30,2)</f>
        <v/>
      </c>
      <c r="Z922" s="23" t="inlineStr">
        <is>
          <t>D - Other node or line within 3 km</t>
        </is>
      </c>
      <c r="AA922" s="19" t="n">
        <v>1.8</v>
      </c>
      <c r="AB922" s="19" t="n">
        <v>1.36</v>
      </c>
      <c r="AC922" s="17" t="inlineStr">
        <is>
          <t>Line: 96c</t>
        </is>
      </c>
      <c r="AD922" s="17" t="inlineStr">
        <is>
          <t>Route options survey candidate: compare actual node lateral with approved line tap.</t>
        </is>
      </c>
      <c r="AE922" s="16" t="n">
        <v>2918</v>
      </c>
    </row>
    <row r="923">
      <c r="A923" s="16" t="n">
        <v>3</v>
      </c>
      <c r="B923" s="16" t="n">
        <v>919</v>
      </c>
      <c r="C923" s="16" t="n">
        <v>2919</v>
      </c>
      <c r="D923" s="17" t="inlineStr">
        <is>
          <t>1705208070</t>
        </is>
      </c>
      <c r="E923" s="17" t="inlineStr">
        <is>
          <t>MIMAROPA Region</t>
        </is>
      </c>
      <c r="F923" s="17" t="inlineStr">
        <is>
          <t>Oriental Mindoro</t>
        </is>
      </c>
      <c r="G923" s="17" t="inlineStr">
        <is>
          <t>Naujan</t>
        </is>
      </c>
      <c r="H923" s="17" t="inlineStr">
        <is>
          <t>Caburo</t>
        </is>
      </c>
      <c r="I923" s="18" t="n">
        <v>13.1675299</v>
      </c>
      <c r="J923" s="18" t="n">
        <v>121.1461341</v>
      </c>
      <c r="K923" s="17" t="inlineStr">
        <is>
          <t>R</t>
        </is>
      </c>
      <c r="L923" s="11" t="n">
        <v>470</v>
      </c>
      <c r="M923" s="19" t="n">
        <v>3.9</v>
      </c>
      <c r="N923" s="20">
        <f>INT(L923/M923)</f>
        <v/>
      </c>
      <c r="O923" s="20">
        <f>INT(N923*0.3+0.5)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14.49</v>
      </c>
      <c r="T923" s="19" t="n">
        <v>14.18</v>
      </c>
      <c r="U923" s="17" t="inlineStr">
        <is>
          <t>Tier 2 High GIDA (Score 40.0–49.9)</t>
        </is>
      </c>
      <c r="V923" s="19" t="n">
        <v>68.92</v>
      </c>
      <c r="W923" s="19" t="n">
        <v>48.18</v>
      </c>
      <c r="X923" s="19" t="n">
        <v>68.92</v>
      </c>
      <c r="Y923" s="20">
        <f>ROUND(V923*0.35+W923*0.35+X923*0.30,2)</f>
        <v/>
      </c>
      <c r="Z923" s="24" t="inlineStr">
        <is>
          <t>F - Nearest node and line over 5 km</t>
        </is>
      </c>
      <c r="AA923" s="19" t="n">
        <v>14.49</v>
      </c>
      <c r="AB923" s="19" t="n">
        <v>14.18</v>
      </c>
      <c r="AC923" s="17" t="inlineStr">
        <is>
          <t>Line: MINDORO</t>
        </is>
      </c>
      <c r="AD923" s="17" t="inlineStr">
        <is>
          <t>Remote site candidate: deploy Starlink LEO satellite backhaul or long microwave hop.</t>
        </is>
      </c>
      <c r="AE923" s="16" t="n">
        <v>2919</v>
      </c>
    </row>
    <row r="924">
      <c r="A924" s="16" t="n">
        <v>3</v>
      </c>
      <c r="B924" s="16" t="n">
        <v>920</v>
      </c>
      <c r="C924" s="16" t="n">
        <v>2920</v>
      </c>
      <c r="D924" s="17" t="inlineStr">
        <is>
          <t>PH0002920</t>
        </is>
      </c>
      <c r="E924" s="17" t="inlineStr">
        <is>
          <t>III</t>
        </is>
      </c>
      <c r="F924" s="17" t="inlineStr">
        <is>
          <t>Nueva Ecija</t>
        </is>
      </c>
      <c r="G924" s="17" t="inlineStr">
        <is>
          <t>Cabanatuan City</t>
        </is>
      </c>
      <c r="H924" s="17" t="inlineStr">
        <is>
          <t>M. S. Garcia</t>
        </is>
      </c>
      <c r="I924" s="18" t="n">
        <v>15.477174</v>
      </c>
      <c r="J924" s="18" t="n">
        <v>120.963055</v>
      </c>
      <c r="K924" s="17" t="inlineStr">
        <is>
          <t>R</t>
        </is>
      </c>
      <c r="L924" s="11" t="n">
        <v>2398</v>
      </c>
      <c r="M924" s="19" t="n">
        <v>3.5</v>
      </c>
      <c r="N924" s="20">
        <f>INT(L924/M924)</f>
        <v/>
      </c>
      <c r="O924" s="20">
        <f>INT(N924*0.3+0.5)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0.54</v>
      </c>
      <c r="T924" s="19" t="n">
        <v>0.55</v>
      </c>
      <c r="U924" s="17" t="inlineStr">
        <is>
          <t>Tier 2 High GIDA (Score 40.0–49.9)</t>
        </is>
      </c>
      <c r="V924" s="19" t="n">
        <v>68.91</v>
      </c>
      <c r="W924" s="19" t="n">
        <v>48.18</v>
      </c>
      <c r="X924" s="19" t="n">
        <v>68.91</v>
      </c>
      <c r="Y924" s="20">
        <f>ROUND(V924*0.35+W924*0.35+X924*0.30,2)</f>
        <v/>
      </c>
      <c r="Z924" s="25" t="inlineStr">
        <is>
          <t>B - Node 0.5-1 km</t>
        </is>
      </c>
      <c r="AA924" s="19" t="n">
        <v>0.54</v>
      </c>
      <c r="AB924" s="19" t="n">
        <v>0.43</v>
      </c>
      <c r="AC924" s="17" t="inlineStr">
        <is>
          <t>Line: MULTINET - SANTA ROSA</t>
        </is>
      </c>
      <c r="AD924" s="17" t="inlineStr">
        <is>
          <t>Short node lateral candidate; confirm port/fiber capacity, access and route.</t>
        </is>
      </c>
      <c r="AE924" s="16" t="n">
        <v>2920</v>
      </c>
    </row>
    <row r="925">
      <c r="A925" s="16" t="n">
        <v>3</v>
      </c>
      <c r="B925" s="16" t="n">
        <v>921</v>
      </c>
      <c r="C925" s="16" t="n">
        <v>2921</v>
      </c>
      <c r="D925" s="17" t="inlineStr">
        <is>
          <t>1380605072</t>
        </is>
      </c>
      <c r="E925" s="17" t="inlineStr">
        <is>
          <t>National Capital Region (NCR)</t>
        </is>
      </c>
      <c r="F925" s="17" t="inlineStr">
        <is>
          <t>First District (Not a Province)</t>
        </is>
      </c>
      <c r="G925" s="17" t="inlineStr">
        <is>
          <t>City of Manila</t>
        </is>
      </c>
      <c r="H925" s="17" t="inlineStr">
        <is>
          <t>Barangay 369</t>
        </is>
      </c>
      <c r="I925" s="18" t="n">
        <v>14.6304603</v>
      </c>
      <c r="J925" s="18" t="n">
        <v>120.9837573</v>
      </c>
      <c r="K925" s="17" t="inlineStr">
        <is>
          <t>U</t>
        </is>
      </c>
      <c r="L925" s="11" t="n">
        <v>1438</v>
      </c>
      <c r="M925" s="19" t="n">
        <v>3.9</v>
      </c>
      <c r="N925" s="20">
        <f>INT(L925/M925)</f>
        <v/>
      </c>
      <c r="O925" s="20">
        <f>INT(N925*0.3+0.5)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22.94</v>
      </c>
      <c r="T925" s="19" t="n">
        <v>22.92</v>
      </c>
      <c r="U925" s="17" t="inlineStr">
        <is>
          <t>Tier 2 High GIDA (Score 40.0–49.9)</t>
        </is>
      </c>
      <c r="V925" s="19" t="n">
        <v>68.91</v>
      </c>
      <c r="W925" s="19" t="n">
        <v>48.17</v>
      </c>
      <c r="X925" s="19" t="n">
        <v>68.91</v>
      </c>
      <c r="Y925" s="20">
        <f>ROUND(V925*0.35+W925*0.35+X925*0.30,2)</f>
        <v/>
      </c>
      <c r="Z925" s="22" t="inlineStr">
        <is>
          <t>C - Line within 0.5 km; node over 1 km</t>
        </is>
      </c>
      <c r="AA925" s="19" t="n">
        <v>1.19</v>
      </c>
      <c r="AB925" s="19" t="n">
        <v>0.16</v>
      </c>
      <c r="AC925" s="17" t="inlineStr">
        <is>
          <t>Line: UG 144C via Y-Duct</t>
        </is>
      </c>
      <c r="AD925" s="17" t="inlineStr">
        <is>
          <t>Splice closure / line-tap survey candidate; locate closure and confirm splicing/capacity.</t>
        </is>
      </c>
      <c r="AE925" s="16" t="n">
        <v>2921</v>
      </c>
    </row>
    <row r="926">
      <c r="A926" s="16" t="n">
        <v>3</v>
      </c>
      <c r="B926" s="16" t="n">
        <v>922</v>
      </c>
      <c r="C926" s="16" t="n">
        <v>2922</v>
      </c>
      <c r="D926" s="17" t="inlineStr">
        <is>
          <t>1380400013</t>
        </is>
      </c>
      <c r="E926" s="17" t="inlineStr">
        <is>
          <t>National Capital Region (NCR)</t>
        </is>
      </c>
      <c r="F926" s="17" t="inlineStr">
        <is>
          <t>Third District (Not a Province)</t>
        </is>
      </c>
      <c r="G926" s="17" t="inlineStr">
        <is>
          <t>City of Malabon</t>
        </is>
      </c>
      <c r="H926" s="17" t="inlineStr">
        <is>
          <t>Niugan</t>
        </is>
      </c>
      <c r="I926" s="18" t="n">
        <v>14.66754</v>
      </c>
      <c r="J926" s="18" t="n">
        <v>120.955038</v>
      </c>
      <c r="K926" s="17" t="inlineStr">
        <is>
          <t>U</t>
        </is>
      </c>
      <c r="L926" s="11" t="n">
        <v>7370</v>
      </c>
      <c r="M926" s="19" t="n">
        <v>3.7</v>
      </c>
      <c r="N926" s="20">
        <f>INT(L926/M926)</f>
        <v/>
      </c>
      <c r="O926" s="20">
        <f>INT(N926*0.3+0.5)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0.87</v>
      </c>
      <c r="T926" s="19" t="n">
        <v>0.39</v>
      </c>
      <c r="U926" s="17" t="inlineStr">
        <is>
          <t>Tier 2 High GIDA (Score 40.0–49.9)</t>
        </is>
      </c>
      <c r="V926" s="19" t="n">
        <v>68.90000000000001</v>
      </c>
      <c r="W926" s="19" t="n">
        <v>48.17</v>
      </c>
      <c r="X926" s="19" t="n">
        <v>68.90000000000001</v>
      </c>
      <c r="Y926" s="20">
        <f>ROUND(V926*0.35+W926*0.35+X926*0.30,2)</f>
        <v/>
      </c>
      <c r="Z926" s="25" t="inlineStr">
        <is>
          <t>B - Node 0.5-1 km</t>
        </is>
      </c>
      <c r="AA926" s="19" t="n">
        <v>0.87</v>
      </c>
      <c r="AB926" s="19" t="n">
        <v>0.38</v>
      </c>
      <c r="AC926" s="17" t="inlineStr">
        <is>
          <t>Line: UG 288C via Y-Duct</t>
        </is>
      </c>
      <c r="AD926" s="17" t="inlineStr">
        <is>
          <t>Short node lateral candidate; confirm port/fiber capacity, access and route.</t>
        </is>
      </c>
      <c r="AE926" s="16" t="n">
        <v>2922</v>
      </c>
    </row>
    <row r="927">
      <c r="A927" s="16" t="n">
        <v>3</v>
      </c>
      <c r="B927" s="16" t="n">
        <v>923</v>
      </c>
      <c r="C927" s="16" t="n">
        <v>2923</v>
      </c>
      <c r="D927" s="17" t="inlineStr">
        <is>
          <t>1380606115</t>
        </is>
      </c>
      <c r="E927" s="17" t="inlineStr">
        <is>
          <t>National Capital Region (NCR)</t>
        </is>
      </c>
      <c r="F927" s="17" t="inlineStr">
        <is>
          <t>First District (Not a Province)</t>
        </is>
      </c>
      <c r="G927" s="17" t="inlineStr">
        <is>
          <t>City of Manila</t>
        </is>
      </c>
      <c r="H927" s="17" t="inlineStr">
        <is>
          <t>Barangay 509</t>
        </is>
      </c>
      <c r="I927" s="18" t="n">
        <v>14.621176</v>
      </c>
      <c r="J927" s="18" t="n">
        <v>120.994521</v>
      </c>
      <c r="K927" s="17" t="inlineStr">
        <is>
          <t>U</t>
        </is>
      </c>
      <c r="L927" s="11" t="n">
        <v>1298</v>
      </c>
      <c r="M927" s="19" t="n">
        <v>3.9</v>
      </c>
      <c r="N927" s="20">
        <f>INT(L927/M927)</f>
        <v/>
      </c>
      <c r="O927" s="20">
        <f>INT(N927*0.3+0.5)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6.27</v>
      </c>
      <c r="T927" s="19" t="n">
        <v>4.07</v>
      </c>
      <c r="U927" s="17" t="inlineStr">
        <is>
          <t>Tier 2 High GIDA (Score 40.0–49.9)</t>
        </is>
      </c>
      <c r="V927" s="19" t="n">
        <v>68.90000000000001</v>
      </c>
      <c r="W927" s="19" t="n">
        <v>48.17</v>
      </c>
      <c r="X927" s="19" t="n">
        <v>68.90000000000001</v>
      </c>
      <c r="Y927" s="20">
        <f>ROUND(V927*0.35+W927*0.35+X927*0.30,2)</f>
        <v/>
      </c>
      <c r="Z927" s="23" t="inlineStr">
        <is>
          <t>D - Other node or line within 3 km</t>
        </is>
      </c>
      <c r="AA927" s="19" t="n">
        <v>1.36</v>
      </c>
      <c r="AB927" s="19" t="n">
        <v>0.73</v>
      </c>
      <c r="AC927" s="17" t="inlineStr">
        <is>
          <t>Line: Aerial 24C</t>
        </is>
      </c>
      <c r="AD927" s="17" t="inlineStr">
        <is>
          <t>Route options survey candidate: compare actual node lateral with approved line tap.</t>
        </is>
      </c>
      <c r="AE927" s="16" t="n">
        <v>2923</v>
      </c>
    </row>
    <row r="928">
      <c r="A928" s="16" t="n">
        <v>3</v>
      </c>
      <c r="B928" s="16" t="n">
        <v>924</v>
      </c>
      <c r="C928" s="16" t="n">
        <v>2924</v>
      </c>
      <c r="D928" s="17" t="inlineStr">
        <is>
          <t>1380601246</t>
        </is>
      </c>
      <c r="E928" s="17" t="inlineStr">
        <is>
          <t>National Capital Region (NCR)</t>
        </is>
      </c>
      <c r="F928" s="17" t="inlineStr">
        <is>
          <t>First District (Not a Province)</t>
        </is>
      </c>
      <c r="G928" s="17" t="inlineStr">
        <is>
          <t>City of Manila</t>
        </is>
      </c>
      <c r="H928" s="17" t="inlineStr">
        <is>
          <t>Barangay 245</t>
        </is>
      </c>
      <c r="I928" s="18" t="n">
        <v>14.612639</v>
      </c>
      <c r="J928" s="18" t="n">
        <v>120.976137</v>
      </c>
      <c r="K928" s="17" t="inlineStr">
        <is>
          <t>U</t>
        </is>
      </c>
      <c r="L928" s="11" t="n">
        <v>290</v>
      </c>
      <c r="M928" s="19" t="n">
        <v>3.9</v>
      </c>
      <c r="N928" s="20">
        <f>INT(L928/M928)</f>
        <v/>
      </c>
      <c r="O928" s="20">
        <f>INT(N928*0.3+0.5)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29.35</v>
      </c>
      <c r="T928" s="19" t="n">
        <v>2.81</v>
      </c>
      <c r="U928" s="17" t="inlineStr">
        <is>
          <t>Tier 2 High GIDA (Score 40.0–49.9)</t>
        </is>
      </c>
      <c r="V928" s="19" t="n">
        <v>68.90000000000001</v>
      </c>
      <c r="W928" s="19" t="n">
        <v>48.17</v>
      </c>
      <c r="X928" s="19" t="n">
        <v>68.90000000000001</v>
      </c>
      <c r="Y928" s="20">
        <f>ROUND(V928*0.35+W928*0.35+X928*0.30,2)</f>
        <v/>
      </c>
      <c r="Z928" s="25" t="inlineStr">
        <is>
          <t>B - Node 0.5-1 km</t>
        </is>
      </c>
      <c r="AA928" s="19" t="n">
        <v>0.84</v>
      </c>
      <c r="AB928" s="19" t="n">
        <v>0.03</v>
      </c>
      <c r="AC928" s="17" t="inlineStr">
        <is>
          <t>Line: Aerial 24C</t>
        </is>
      </c>
      <c r="AD928" s="17" t="inlineStr">
        <is>
          <t>Short node lateral candidate; confirm port/fiber capacity, access and route.</t>
        </is>
      </c>
      <c r="AE928" s="16" t="n">
        <v>2924</v>
      </c>
    </row>
    <row r="929">
      <c r="A929" s="16" t="n">
        <v>3</v>
      </c>
      <c r="B929" s="16" t="n">
        <v>925</v>
      </c>
      <c r="C929" s="16" t="n">
        <v>2925</v>
      </c>
      <c r="D929" s="17" t="inlineStr">
        <is>
          <t>1380608001</t>
        </is>
      </c>
      <c r="E929" s="17" t="inlineStr">
        <is>
          <t>National Capital Region (NCR)</t>
        </is>
      </c>
      <c r="F929" s="17" t="inlineStr">
        <is>
          <t>First District (Not a Province)</t>
        </is>
      </c>
      <c r="G929" s="17" t="inlineStr">
        <is>
          <t>City of Manila</t>
        </is>
      </c>
      <c r="H929" s="17" t="inlineStr">
        <is>
          <t>Barangay 659</t>
        </is>
      </c>
      <c r="I929" s="18" t="n">
        <v>14.585402</v>
      </c>
      <c r="J929" s="18" t="n">
        <v>120.984761</v>
      </c>
      <c r="K929" s="17" t="inlineStr">
        <is>
          <t>U</t>
        </is>
      </c>
      <c r="L929" s="11" t="n">
        <v>372</v>
      </c>
      <c r="M929" s="19" t="n">
        <v>3.9</v>
      </c>
      <c r="N929" s="20">
        <f>INT(L929/M929)</f>
        <v/>
      </c>
      <c r="O929" s="20">
        <f>INT(N929*0.3+0.5)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44.03</v>
      </c>
      <c r="T929" s="19" t="n">
        <v>42.83</v>
      </c>
      <c r="U929" s="17" t="inlineStr">
        <is>
          <t>Tier 2 High GIDA (Score 40.0–49.9)</t>
        </is>
      </c>
      <c r="V929" s="19" t="n">
        <v>68.90000000000001</v>
      </c>
      <c r="W929" s="19" t="n">
        <v>48.17</v>
      </c>
      <c r="X929" s="19" t="n">
        <v>68.90000000000001</v>
      </c>
      <c r="Y929" s="20">
        <f>ROUND(V929*0.35+W929*0.35+X929*0.30,2)</f>
        <v/>
      </c>
      <c r="Z929" s="25" t="inlineStr">
        <is>
          <t>B - Node 0.5-1 km</t>
        </is>
      </c>
      <c r="AA929" s="19" t="n">
        <v>0.58</v>
      </c>
      <c r="AB929" s="19" t="n">
        <v>0.29</v>
      </c>
      <c r="AC929" s="17" t="inlineStr">
        <is>
          <t>Line: PSG001 RELIANCE TO NCC001</t>
        </is>
      </c>
      <c r="AD929" s="17" t="inlineStr">
        <is>
          <t>Short node lateral candidate; confirm port/fiber capacity, access and route.</t>
        </is>
      </c>
      <c r="AE929" s="16" t="n">
        <v>2925</v>
      </c>
    </row>
    <row r="930">
      <c r="A930" s="16" t="n">
        <v>3</v>
      </c>
      <c r="B930" s="16" t="n">
        <v>926</v>
      </c>
      <c r="C930" s="16" t="n">
        <v>2926</v>
      </c>
      <c r="D930" s="17" t="inlineStr">
        <is>
          <t>1380606145</t>
        </is>
      </c>
      <c r="E930" s="17" t="inlineStr">
        <is>
          <t>National Capital Region (NCR)</t>
        </is>
      </c>
      <c r="F930" s="17" t="inlineStr">
        <is>
          <t>First District (Not a Province)</t>
        </is>
      </c>
      <c r="G930" s="17" t="inlineStr">
        <is>
          <t>City of Manila</t>
        </is>
      </c>
      <c r="H930" s="17" t="inlineStr">
        <is>
          <t>Barangay 539</t>
        </is>
      </c>
      <c r="I930" s="18" t="n">
        <v>14.616672</v>
      </c>
      <c r="J930" s="18" t="n">
        <v>121.004365</v>
      </c>
      <c r="K930" s="17" t="inlineStr">
        <is>
          <t>U</t>
        </is>
      </c>
      <c r="L930" s="11" t="n">
        <v>1902</v>
      </c>
      <c r="M930" s="19" t="n">
        <v>3.9</v>
      </c>
      <c r="N930" s="20">
        <f>INT(L930/M930)</f>
        <v/>
      </c>
      <c r="O930" s="20">
        <f>INT(N930*0.3+0.5)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10.73</v>
      </c>
      <c r="T930" s="19" t="n">
        <v>30.28</v>
      </c>
      <c r="U930" s="17" t="inlineStr">
        <is>
          <t>Tier 2 High GIDA (Score 40.0–49.9)</t>
        </is>
      </c>
      <c r="V930" s="19" t="n">
        <v>68.89</v>
      </c>
      <c r="W930" s="19" t="n">
        <v>48.16</v>
      </c>
      <c r="X930" s="19" t="n">
        <v>68.89</v>
      </c>
      <c r="Y930" s="20">
        <f>ROUND(V930*0.35+W930*0.35+X930*0.30,2)</f>
        <v/>
      </c>
      <c r="Z930" s="25" t="inlineStr">
        <is>
          <t>B - Node 0.5-1 km</t>
        </is>
      </c>
      <c r="AA930" s="19" t="n">
        <v>0.64</v>
      </c>
      <c r="AB930" s="19" t="n">
        <v>0.18</v>
      </c>
      <c r="AC930" s="17" t="inlineStr">
        <is>
          <t>Line: UG 144C</t>
        </is>
      </c>
      <c r="AD930" s="17" t="inlineStr">
        <is>
          <t>Short node lateral candidate; confirm port/fiber capacity, access and route.</t>
        </is>
      </c>
      <c r="AE930" s="16" t="n">
        <v>2926</v>
      </c>
    </row>
    <row r="931">
      <c r="A931" s="16" t="n">
        <v>3</v>
      </c>
      <c r="B931" s="16" t="n">
        <v>927</v>
      </c>
      <c r="C931" s="16" t="n">
        <v>2927</v>
      </c>
      <c r="D931" s="17" t="inlineStr">
        <is>
          <t>1380601256</t>
        </is>
      </c>
      <c r="E931" s="17" t="inlineStr">
        <is>
          <t>National Capital Region (NCR)</t>
        </is>
      </c>
      <c r="F931" s="17" t="inlineStr">
        <is>
          <t>First District (Not a Province)</t>
        </is>
      </c>
      <c r="G931" s="17" t="inlineStr">
        <is>
          <t>City of Manila</t>
        </is>
      </c>
      <c r="H931" s="17" t="inlineStr">
        <is>
          <t>Barangay 255</t>
        </is>
      </c>
      <c r="I931" s="18" t="n">
        <v>14.609939</v>
      </c>
      <c r="J931" s="18" t="n">
        <v>120.978387</v>
      </c>
      <c r="K931" s="17" t="inlineStr">
        <is>
          <t>U</t>
        </is>
      </c>
      <c r="L931" s="11" t="n">
        <v>1119</v>
      </c>
      <c r="M931" s="19" t="n">
        <v>3.9</v>
      </c>
      <c r="N931" s="20">
        <f>INT(L931/M931)</f>
        <v/>
      </c>
      <c r="O931" s="20">
        <f>INT(N931*0.3+0.5)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52.47</v>
      </c>
      <c r="T931" s="19" t="n">
        <v>48.54</v>
      </c>
      <c r="U931" s="17" t="inlineStr">
        <is>
          <t>Tier 2 High GIDA (Score 40.0–49.9)</t>
        </is>
      </c>
      <c r="V931" s="19" t="n">
        <v>68.89</v>
      </c>
      <c r="W931" s="19" t="n">
        <v>48.16</v>
      </c>
      <c r="X931" s="19" t="n">
        <v>68.89</v>
      </c>
      <c r="Y931" s="20">
        <f>ROUND(V931*0.35+W931*0.35+X931*0.30,2)</f>
        <v/>
      </c>
      <c r="Z931" s="25" t="inlineStr">
        <is>
          <t>B - Node 0.5-1 km</t>
        </is>
      </c>
      <c r="AA931" s="19" t="n">
        <v>0.87</v>
      </c>
      <c r="AB931" s="19" t="n">
        <v>0.26</v>
      </c>
      <c r="AC931" s="17" t="inlineStr">
        <is>
          <t>Line: Aerial 24C</t>
        </is>
      </c>
      <c r="AD931" s="17" t="inlineStr">
        <is>
          <t>Short node lateral candidate; confirm port/fiber capacity, access and route.</t>
        </is>
      </c>
      <c r="AE931" s="16" t="n">
        <v>2927</v>
      </c>
    </row>
    <row r="932">
      <c r="A932" s="16" t="n">
        <v>3</v>
      </c>
      <c r="B932" s="16" t="n">
        <v>928</v>
      </c>
      <c r="C932" s="16" t="n">
        <v>2928</v>
      </c>
      <c r="D932" s="17" t="inlineStr">
        <is>
          <t>1380604001</t>
        </is>
      </c>
      <c r="E932" s="17" t="inlineStr">
        <is>
          <t>National Capital Region (NCR)</t>
        </is>
      </c>
      <c r="F932" s="17" t="inlineStr">
        <is>
          <t>First District (Not a Province)</t>
        </is>
      </c>
      <c r="G932" s="17" t="inlineStr">
        <is>
          <t>City of Manila</t>
        </is>
      </c>
      <c r="H932" s="17" t="inlineStr">
        <is>
          <t>Barangay 268</t>
        </is>
      </c>
      <c r="I932" s="18" t="n">
        <v>14.62461</v>
      </c>
      <c r="J932" s="18" t="n">
        <v>120.985934</v>
      </c>
      <c r="K932" s="17" t="inlineStr">
        <is>
          <t>U</t>
        </is>
      </c>
      <c r="L932" s="11" t="n">
        <v>504</v>
      </c>
      <c r="M932" s="19" t="n">
        <v>3.9</v>
      </c>
      <c r="N932" s="20">
        <f>INT(L932/M932)</f>
        <v/>
      </c>
      <c r="O932" s="20">
        <f>INT(N932*0.3+0.5)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5.9</v>
      </c>
      <c r="T932" s="19" t="n">
        <v>2.12</v>
      </c>
      <c r="U932" s="17" t="inlineStr">
        <is>
          <t>Tier 2 High GIDA (Score 40.0–49.9)</t>
        </is>
      </c>
      <c r="V932" s="19" t="n">
        <v>68.89</v>
      </c>
      <c r="W932" s="19" t="n">
        <v>48.16</v>
      </c>
      <c r="X932" s="19" t="n">
        <v>68.89</v>
      </c>
      <c r="Y932" s="20">
        <f>ROUND(V932*0.35+W932*0.35+X932*0.30,2)</f>
        <v/>
      </c>
      <c r="Z932" s="25" t="inlineStr">
        <is>
          <t>B - Node 0.5-1 km</t>
        </is>
      </c>
      <c r="AA932" s="19" t="n">
        <v>0.96</v>
      </c>
      <c r="AB932" s="19" t="n">
        <v>0.15</v>
      </c>
      <c r="AC932" s="17" t="inlineStr">
        <is>
          <t>Line: Aerial 24C</t>
        </is>
      </c>
      <c r="AD932" s="17" t="inlineStr">
        <is>
          <t>Short node lateral candidate; confirm port/fiber capacity, access and route.</t>
        </is>
      </c>
      <c r="AE932" s="16" t="n">
        <v>2928</v>
      </c>
    </row>
    <row r="933">
      <c r="A933" s="16" t="n">
        <v>3</v>
      </c>
      <c r="B933" s="16" t="n">
        <v>929</v>
      </c>
      <c r="C933" s="16" t="n">
        <v>2929</v>
      </c>
      <c r="D933" s="17" t="inlineStr">
        <is>
          <t>1380601191</t>
        </is>
      </c>
      <c r="E933" s="17" t="inlineStr">
        <is>
          <t>National Capital Region (NCR)</t>
        </is>
      </c>
      <c r="F933" s="17" t="inlineStr">
        <is>
          <t>First District (Not a Province)</t>
        </is>
      </c>
      <c r="G933" s="17" t="inlineStr">
        <is>
          <t>City of Manila</t>
        </is>
      </c>
      <c r="H933" s="17" t="inlineStr">
        <is>
          <t>Barangay 191</t>
        </is>
      </c>
      <c r="I933" s="18" t="n">
        <v>14.6363228</v>
      </c>
      <c r="J933" s="18" t="n">
        <v>120.9800079</v>
      </c>
      <c r="K933" s="17" t="inlineStr">
        <is>
          <t>U</t>
        </is>
      </c>
      <c r="L933" s="11" t="n">
        <v>724</v>
      </c>
      <c r="M933" s="19" t="n">
        <v>3.9</v>
      </c>
      <c r="N933" s="20">
        <f>INT(L933/M933)</f>
        <v/>
      </c>
      <c r="O933" s="20">
        <f>INT(N933*0.3+0.5)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59.83</v>
      </c>
      <c r="T933" s="19" t="n">
        <v>67.58</v>
      </c>
      <c r="U933" s="17" t="inlineStr">
        <is>
          <t>Tier 2 High GIDA (Score 40.0–49.9)</t>
        </is>
      </c>
      <c r="V933" s="19" t="n">
        <v>68.89</v>
      </c>
      <c r="W933" s="19" t="n">
        <v>48.16</v>
      </c>
      <c r="X933" s="19" t="n">
        <v>68.89</v>
      </c>
      <c r="Y933" s="20">
        <f>ROUND(V933*0.35+W933*0.35+X933*0.30,2)</f>
        <v/>
      </c>
      <c r="Z933" s="22" t="inlineStr">
        <is>
          <t>C - Line within 0.5 km; node over 1 km</t>
        </is>
      </c>
      <c r="AA933" s="19" t="n">
        <v>1.27</v>
      </c>
      <c r="AB933" s="19" t="n">
        <v>0.25</v>
      </c>
      <c r="AC933" s="17" t="inlineStr">
        <is>
          <t>Line: Aerial 24C</t>
        </is>
      </c>
      <c r="AD933" s="17" t="inlineStr">
        <is>
          <t>Splice closure / line-tap survey candidate; locate closure and confirm splicing/capacity.</t>
        </is>
      </c>
      <c r="AE933" s="16" t="n">
        <v>2929</v>
      </c>
    </row>
    <row r="934">
      <c r="A934" s="16" t="n">
        <v>3</v>
      </c>
      <c r="B934" s="16" t="n">
        <v>930</v>
      </c>
      <c r="C934" s="16" t="n">
        <v>2930</v>
      </c>
      <c r="D934" s="17" t="inlineStr">
        <is>
          <t>1380601076</t>
        </is>
      </c>
      <c r="E934" s="17" t="inlineStr">
        <is>
          <t>National Capital Region (NCR)</t>
        </is>
      </c>
      <c r="F934" s="17" t="inlineStr">
        <is>
          <t>First District (Not a Province)</t>
        </is>
      </c>
      <c r="G934" s="17" t="inlineStr">
        <is>
          <t>City of Manila</t>
        </is>
      </c>
      <c r="H934" s="17" t="inlineStr">
        <is>
          <t>Barangay 76</t>
        </is>
      </c>
      <c r="I934" s="18" t="n">
        <v>14.611964</v>
      </c>
      <c r="J934" s="18" t="n">
        <v>120.966491</v>
      </c>
      <c r="K934" s="17" t="inlineStr">
        <is>
          <t>U</t>
        </is>
      </c>
      <c r="L934" s="11" t="n">
        <v>1900</v>
      </c>
      <c r="M934" s="19" t="n">
        <v>3.9</v>
      </c>
      <c r="N934" s="20">
        <f>INT(L934/M934)</f>
        <v/>
      </c>
      <c r="O934" s="20">
        <f>INT(N934*0.3+0.5)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44.56</v>
      </c>
      <c r="T934" s="19" t="n">
        <v>42.84</v>
      </c>
      <c r="U934" s="17" t="inlineStr">
        <is>
          <t>Tier 2 High GIDA (Score 40.0–49.9)</t>
        </is>
      </c>
      <c r="V934" s="19" t="n">
        <v>68.89</v>
      </c>
      <c r="W934" s="19" t="n">
        <v>48.16</v>
      </c>
      <c r="X934" s="19" t="n">
        <v>68.89</v>
      </c>
      <c r="Y934" s="20">
        <f>ROUND(V934*0.35+W934*0.35+X934*0.30,2)</f>
        <v/>
      </c>
      <c r="Z934" s="25" t="inlineStr">
        <is>
          <t>B - Node 0.5-1 km</t>
        </is>
      </c>
      <c r="AA934" s="19" t="n">
        <v>0.67</v>
      </c>
      <c r="AB934" s="19" t="n">
        <v>0.31</v>
      </c>
      <c r="AC934" s="17" t="inlineStr">
        <is>
          <t>Line: Aerial 24C</t>
        </is>
      </c>
      <c r="AD934" s="17" t="inlineStr">
        <is>
          <t>Short node lateral candidate; confirm port/fiber capacity, access and route.</t>
        </is>
      </c>
      <c r="AE934" s="16" t="n">
        <v>2930</v>
      </c>
    </row>
    <row r="935">
      <c r="A935" s="16" t="n">
        <v>3</v>
      </c>
      <c r="B935" s="16" t="n">
        <v>931</v>
      </c>
      <c r="C935" s="16" t="n">
        <v>2931</v>
      </c>
      <c r="D935" s="17" t="inlineStr">
        <is>
          <t>1381300099</t>
        </is>
      </c>
      <c r="E935" s="17" t="inlineStr">
        <is>
          <t>National Capital Region (NCR)</t>
        </is>
      </c>
      <c r="F935" s="17" t="inlineStr">
        <is>
          <t>Second District (Not a Province)</t>
        </is>
      </c>
      <c r="G935" s="17" t="inlineStr">
        <is>
          <t>Quezon City</t>
        </is>
      </c>
      <c r="H935" s="17" t="inlineStr">
        <is>
          <t>San Isidro Labrador</t>
        </is>
      </c>
      <c r="I935" s="18" t="n">
        <v>14.692901</v>
      </c>
      <c r="J935" s="18" t="n">
        <v>121.04286</v>
      </c>
      <c r="K935" s="17" t="inlineStr">
        <is>
          <t>U</t>
        </is>
      </c>
      <c r="L935" s="11" t="n">
        <v>6509</v>
      </c>
      <c r="M935" s="19" t="n">
        <v>3.8</v>
      </c>
      <c r="N935" s="20">
        <f>INT(L935/M935)</f>
        <v/>
      </c>
      <c r="O935" s="20">
        <f>INT(N935*0.3+0.5)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1.09</v>
      </c>
      <c r="T935" s="19" t="n">
        <v>0.35</v>
      </c>
      <c r="U935" s="17" t="inlineStr">
        <is>
          <t>Tier 2 High GIDA (Score 40.0–49.9)</t>
        </is>
      </c>
      <c r="V935" s="19" t="n">
        <v>68.89</v>
      </c>
      <c r="W935" s="19" t="n">
        <v>48.16</v>
      </c>
      <c r="X935" s="19" t="n">
        <v>68.89</v>
      </c>
      <c r="Y935" s="20">
        <f>ROUND(V935*0.35+W935*0.35+X935*0.30,2)</f>
        <v/>
      </c>
      <c r="Z935" s="23" t="inlineStr">
        <is>
          <t>D - Other node or line within 3 km</t>
        </is>
      </c>
      <c r="AA935" s="19" t="n">
        <v>1.3</v>
      </c>
      <c r="AB935" s="19" t="n">
        <v>1.17</v>
      </c>
      <c r="AC935" s="17" t="inlineStr">
        <is>
          <t>Line: UG 144C via Y-Duct</t>
        </is>
      </c>
      <c r="AD935" s="17" t="inlineStr">
        <is>
          <t>Route options survey candidate: compare actual node lateral with approved line tap.</t>
        </is>
      </c>
      <c r="AE935" s="16" t="n">
        <v>2931</v>
      </c>
    </row>
    <row r="936">
      <c r="A936" s="16" t="n">
        <v>3</v>
      </c>
      <c r="B936" s="16" t="n">
        <v>932</v>
      </c>
      <c r="C936" s="16" t="n">
        <v>2932</v>
      </c>
      <c r="D936" s="17" t="inlineStr">
        <is>
          <t>1380606131</t>
        </is>
      </c>
      <c r="E936" s="17" t="inlineStr">
        <is>
          <t>National Capital Region (NCR)</t>
        </is>
      </c>
      <c r="F936" s="17" t="inlineStr">
        <is>
          <t>First District (Not a Province)</t>
        </is>
      </c>
      <c r="G936" s="17" t="inlineStr">
        <is>
          <t>City of Manila</t>
        </is>
      </c>
      <c r="H936" s="17" t="inlineStr">
        <is>
          <t>Barangay 525</t>
        </is>
      </c>
      <c r="I936" s="18" t="n">
        <v>14.612181</v>
      </c>
      <c r="J936" s="18" t="n">
        <v>121.000819</v>
      </c>
      <c r="K936" s="17" t="inlineStr">
        <is>
          <t>U</t>
        </is>
      </c>
      <c r="L936" s="11" t="n">
        <v>1838</v>
      </c>
      <c r="M936" s="19" t="n">
        <v>3.9</v>
      </c>
      <c r="N936" s="20">
        <f>INT(L936/M936)</f>
        <v/>
      </c>
      <c r="O936" s="20">
        <f>INT(N936*0.3+0.5)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10.45</v>
      </c>
      <c r="T936" s="19" t="n">
        <v>1.91</v>
      </c>
      <c r="U936" s="17" t="inlineStr">
        <is>
          <t>Tier 2 High GIDA (Score 40.0–49.9)</t>
        </is>
      </c>
      <c r="V936" s="19" t="n">
        <v>68.89</v>
      </c>
      <c r="W936" s="19" t="n">
        <v>48.16</v>
      </c>
      <c r="X936" s="19" t="n">
        <v>68.89</v>
      </c>
      <c r="Y936" s="20">
        <f>ROUND(V936*0.35+W936*0.35+X936*0.30,2)</f>
        <v/>
      </c>
      <c r="Z936" s="25" t="inlineStr">
        <is>
          <t>A - Node within 0.5 km</t>
        </is>
      </c>
      <c r="AA936" s="19" t="n">
        <v>0.35</v>
      </c>
      <c r="AB936" s="19" t="n">
        <v>0.09</v>
      </c>
      <c r="AC936" s="17" t="inlineStr">
        <is>
          <t>Line: Aerial 24C</t>
        </is>
      </c>
      <c r="AD936" s="17" t="inlineStr">
        <is>
          <t>First survey candidate: confirm node handoff, spare capacity and short route; co-location not established.</t>
        </is>
      </c>
      <c r="AE936" s="16" t="n">
        <v>2932</v>
      </c>
    </row>
    <row r="937">
      <c r="A937" s="16" t="n">
        <v>3</v>
      </c>
      <c r="B937" s="16" t="n">
        <v>933</v>
      </c>
      <c r="C937" s="16" t="n">
        <v>2933</v>
      </c>
      <c r="D937" s="17" t="inlineStr">
        <is>
          <t>1380300014</t>
        </is>
      </c>
      <c r="E937" s="17" t="inlineStr">
        <is>
          <t>National Capital Region (NCR)</t>
        </is>
      </c>
      <c r="F937" s="17" t="inlineStr">
        <is>
          <t>Fourth District (Not a Province)</t>
        </is>
      </c>
      <c r="G937" s="17" t="inlineStr">
        <is>
          <t>City of Makati</t>
        </is>
      </c>
      <c r="H937" s="17" t="inlineStr">
        <is>
          <t>Olympia</t>
        </is>
      </c>
      <c r="I937" s="18" t="n">
        <v>14.572868</v>
      </c>
      <c r="J937" s="18" t="n">
        <v>121.021805</v>
      </c>
      <c r="K937" s="17" t="inlineStr">
        <is>
          <t>U</t>
        </is>
      </c>
      <c r="L937" s="11" t="n">
        <v>9178</v>
      </c>
      <c r="M937" s="19" t="n">
        <v>3.5</v>
      </c>
      <c r="N937" s="20">
        <f>INT(L937/M937)</f>
        <v/>
      </c>
      <c r="O937" s="20">
        <f>INT(N937*0.3+0.5)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1.03</v>
      </c>
      <c r="T937" s="19" t="n">
        <v>0.09</v>
      </c>
      <c r="U937" s="17" t="inlineStr">
        <is>
          <t>Tier 2 High GIDA (Score 40.0–49.9)</t>
        </is>
      </c>
      <c r="V937" s="19" t="n">
        <v>68.88</v>
      </c>
      <c r="W937" s="19" t="n">
        <v>48.16</v>
      </c>
      <c r="X937" s="19" t="n">
        <v>68.88</v>
      </c>
      <c r="Y937" s="20">
        <f>ROUND(V937*0.35+W937*0.35+X937*0.30,2)</f>
        <v/>
      </c>
      <c r="Z937" s="22" t="inlineStr">
        <is>
          <t>C - Line within 0.5 km; node over 1 km</t>
        </is>
      </c>
      <c r="AA937" s="19" t="n">
        <v>1.03</v>
      </c>
      <c r="AB937" s="19" t="n">
        <v>0.04</v>
      </c>
      <c r="AC937" s="17" t="inlineStr">
        <is>
          <t>Line: UG 288C via V-Duct</t>
        </is>
      </c>
      <c r="AD937" s="17" t="inlineStr">
        <is>
          <t>Splice closure / line-tap survey candidate; locate closure and confirm splicing/capacity.</t>
        </is>
      </c>
      <c r="AE937" s="16" t="n">
        <v>2933</v>
      </c>
    </row>
    <row r="938">
      <c r="A938" s="16" t="n">
        <v>3</v>
      </c>
      <c r="B938" s="16" t="n">
        <v>934</v>
      </c>
      <c r="C938" s="16" t="n">
        <v>2934</v>
      </c>
      <c r="D938" s="17" t="inlineStr">
        <is>
          <t>PH0002934</t>
        </is>
      </c>
      <c r="E938" s="17" t="inlineStr">
        <is>
          <t>NCR</t>
        </is>
      </c>
      <c r="F938" s="17" t="inlineStr">
        <is>
          <t>Metro Manila</t>
        </is>
      </c>
      <c r="G938" s="17" t="inlineStr">
        <is>
          <t>Caloocan City</t>
        </is>
      </c>
      <c r="H938" s="17" t="inlineStr">
        <is>
          <t>Barangay 156</t>
        </is>
      </c>
      <c r="I938" s="18" t="n">
        <v>14.6290283</v>
      </c>
      <c r="J938" s="18" t="n">
        <v>120.9757185</v>
      </c>
      <c r="K938" s="17" t="inlineStr">
        <is>
          <t>R</t>
        </is>
      </c>
      <c r="L938" s="11" t="n">
        <v>2279</v>
      </c>
      <c r="M938" s="19" t="n">
        <v>3.8</v>
      </c>
      <c r="N938" s="20">
        <f>INT(L938/M938)</f>
        <v/>
      </c>
      <c r="O938" s="20">
        <f>INT(N938*0.3+0.5)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69.09</v>
      </c>
      <c r="T938" s="19" t="n">
        <v>67.48999999999999</v>
      </c>
      <c r="U938" s="17" t="inlineStr">
        <is>
          <t>Tier 2 High GIDA (Score 40.0–49.9)</t>
        </is>
      </c>
      <c r="V938" s="19" t="n">
        <v>68.88</v>
      </c>
      <c r="W938" s="19" t="n">
        <v>48.15</v>
      </c>
      <c r="X938" s="19" t="n">
        <v>68.88</v>
      </c>
      <c r="Y938" s="20">
        <f>ROUND(V938*0.35+W938*0.35+X938*0.30,2)</f>
        <v/>
      </c>
      <c r="Z938" s="25" t="inlineStr">
        <is>
          <t>A - Node within 0.5 km</t>
        </is>
      </c>
      <c r="AA938" s="19" t="n">
        <v>0.35</v>
      </c>
      <c r="AB938" s="19" t="n">
        <v>0.25</v>
      </c>
      <c r="AC938" s="17" t="inlineStr">
        <is>
          <t>Line: UG 144C via Y-Duct</t>
        </is>
      </c>
      <c r="AD938" s="17" t="inlineStr">
        <is>
          <t>First survey candidate: confirm node handoff, spare capacity and short route; co-location not established.</t>
        </is>
      </c>
      <c r="AE938" s="16" t="n">
        <v>2934</v>
      </c>
    </row>
    <row r="939">
      <c r="A939" s="16" t="n">
        <v>3</v>
      </c>
      <c r="B939" s="16" t="n">
        <v>935</v>
      </c>
      <c r="C939" s="16" t="n">
        <v>2935</v>
      </c>
      <c r="D939" s="17" t="inlineStr">
        <is>
          <t>0802604046</t>
        </is>
      </c>
      <c r="E939" s="17" t="inlineStr">
        <is>
          <t>Region VIII (Eastern Visayas)</t>
        </is>
      </c>
      <c r="F939" s="17" t="inlineStr">
        <is>
          <t>Eastern Samar</t>
        </is>
      </c>
      <c r="G939" s="17" t="inlineStr">
        <is>
          <t>City of Borongan</t>
        </is>
      </c>
      <c r="H939" s="17" t="inlineStr">
        <is>
          <t>San Andres</t>
        </is>
      </c>
      <c r="I939" s="18" t="n">
        <v>11.6405341</v>
      </c>
      <c r="J939" s="18" t="n">
        <v>125.3829858</v>
      </c>
      <c r="K939" s="17" t="inlineStr">
        <is>
          <t>R</t>
        </is>
      </c>
      <c r="L939" s="11" t="n">
        <v>382</v>
      </c>
      <c r="M939" s="19" t="n">
        <v>3.9</v>
      </c>
      <c r="N939" s="20">
        <f>INT(L939/M939)</f>
        <v/>
      </c>
      <c r="O939" s="20">
        <f>INT(N939*0.3+0.5)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60.89</v>
      </c>
      <c r="T939" s="19" t="n">
        <v>62.45</v>
      </c>
      <c r="U939" s="17" t="inlineStr">
        <is>
          <t>Tier 2 High GIDA (Score 40.0–49.9)</t>
        </is>
      </c>
      <c r="V939" s="19" t="n">
        <v>68.88</v>
      </c>
      <c r="W939" s="19" t="n">
        <v>48.15</v>
      </c>
      <c r="X939" s="19" t="n">
        <v>68.88</v>
      </c>
      <c r="Y939" s="20">
        <f>ROUND(V939*0.35+W939*0.35+X939*0.30,2)</f>
        <v/>
      </c>
      <c r="Z939" s="24" t="inlineStr">
        <is>
          <t>F - Nearest node and line over 5 km</t>
        </is>
      </c>
      <c r="AA939" s="19" t="n">
        <v>60.89</v>
      </c>
      <c r="AB939" s="19" t="n">
        <v>62.64</v>
      </c>
      <c r="AC939" s="17" t="inlineStr">
        <is>
          <t>Node: TCL002 - TYPE 3</t>
        </is>
      </c>
      <c r="AD939" s="17" t="inlineStr">
        <is>
          <t>Remote site candidate: deploy Starlink LEO satellite backhaul or long microwave hop.</t>
        </is>
      </c>
      <c r="AE939" s="16" t="n">
        <v>2935</v>
      </c>
    </row>
    <row r="940">
      <c r="A940" s="16" t="n">
        <v>3</v>
      </c>
      <c r="B940" s="16" t="n">
        <v>936</v>
      </c>
      <c r="C940" s="16" t="n">
        <v>2936</v>
      </c>
      <c r="D940" s="17" t="inlineStr">
        <is>
          <t>1380606122</t>
        </is>
      </c>
      <c r="E940" s="17" t="inlineStr">
        <is>
          <t>National Capital Region (NCR)</t>
        </is>
      </c>
      <c r="F940" s="17" t="inlineStr">
        <is>
          <t>First District (Not a Province)</t>
        </is>
      </c>
      <c r="G940" s="17" t="inlineStr">
        <is>
          <t>City of Manila</t>
        </is>
      </c>
      <c r="H940" s="17" t="inlineStr">
        <is>
          <t>Barangay 516</t>
        </is>
      </c>
      <c r="I940" s="18" t="n">
        <v>14.622076</v>
      </c>
      <c r="J940" s="18" t="n">
        <v>120.998421</v>
      </c>
      <c r="K940" s="17" t="inlineStr">
        <is>
          <t>U</t>
        </is>
      </c>
      <c r="L940" s="11" t="n">
        <v>1120</v>
      </c>
      <c r="M940" s="19" t="n">
        <v>3.9</v>
      </c>
      <c r="N940" s="20">
        <f>INT(L940/M940)</f>
        <v/>
      </c>
      <c r="O940" s="20">
        <f>INT(N940*0.3+0.5)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16.63</v>
      </c>
      <c r="T940" s="19" t="n">
        <v>5.2</v>
      </c>
      <c r="U940" s="17" t="inlineStr">
        <is>
          <t>Tier 2 High GIDA (Score 40.0–49.9)</t>
        </is>
      </c>
      <c r="V940" s="19" t="n">
        <v>68.87</v>
      </c>
      <c r="W940" s="19" t="n">
        <v>48.15</v>
      </c>
      <c r="X940" s="19" t="n">
        <v>68.87</v>
      </c>
      <c r="Y940" s="20">
        <f>ROUND(V940*0.35+W940*0.35+X940*0.30,2)</f>
        <v/>
      </c>
      <c r="Z940" s="23" t="inlineStr">
        <is>
          <t>D - Other node or line within 3 km</t>
        </is>
      </c>
      <c r="AA940" s="19" t="n">
        <v>1.36</v>
      </c>
      <c r="AB940" s="19" t="n">
        <v>0.68</v>
      </c>
      <c r="AC940" s="17" t="inlineStr">
        <is>
          <t>Line: UG 144C</t>
        </is>
      </c>
      <c r="AD940" s="17" t="inlineStr">
        <is>
          <t>Route options survey candidate: compare actual node lateral with approved line tap.</t>
        </is>
      </c>
      <c r="AE940" s="16" t="n">
        <v>2936</v>
      </c>
    </row>
    <row r="941">
      <c r="A941" s="16" t="n">
        <v>3</v>
      </c>
      <c r="B941" s="16" t="n">
        <v>937</v>
      </c>
      <c r="C941" s="16" t="n">
        <v>2937</v>
      </c>
      <c r="D941" s="17" t="inlineStr">
        <is>
          <t>1380606046</t>
        </is>
      </c>
      <c r="E941" s="17" t="inlineStr">
        <is>
          <t>National Capital Region (NCR)</t>
        </is>
      </c>
      <c r="F941" s="17" t="inlineStr">
        <is>
          <t>First District (Not a Province)</t>
        </is>
      </c>
      <c r="G941" s="17" t="inlineStr">
        <is>
          <t>City of Manila</t>
        </is>
      </c>
      <c r="H941" s="17" t="inlineStr">
        <is>
          <t>Barangay 440</t>
        </is>
      </c>
      <c r="I941" s="18" t="n">
        <v>14.605434</v>
      </c>
      <c r="J941" s="18" t="n">
        <v>120.996986</v>
      </c>
      <c r="K941" s="17" t="inlineStr">
        <is>
          <t>U</t>
        </is>
      </c>
      <c r="L941" s="11" t="n">
        <v>1034</v>
      </c>
      <c r="M941" s="19" t="n">
        <v>3.9</v>
      </c>
      <c r="N941" s="20">
        <f>INT(L941/M941)</f>
        <v/>
      </c>
      <c r="O941" s="20">
        <f>INT(N941*0.3+0.5)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5.32</v>
      </c>
      <c r="T941" s="19" t="n">
        <v>3.9</v>
      </c>
      <c r="U941" s="17" t="inlineStr">
        <is>
          <t>Tier 2 High GIDA (Score 40.0–49.9)</t>
        </is>
      </c>
      <c r="V941" s="19" t="n">
        <v>68.87</v>
      </c>
      <c r="W941" s="19" t="n">
        <v>48.15</v>
      </c>
      <c r="X941" s="19" t="n">
        <v>68.87</v>
      </c>
      <c r="Y941" s="20">
        <f>ROUND(V941*0.35+W941*0.35+X941*0.30,2)</f>
        <v/>
      </c>
      <c r="Z941" s="25" t="inlineStr">
        <is>
          <t>B - Node 0.5-1 km</t>
        </is>
      </c>
      <c r="AA941" s="19" t="n">
        <v>0.67</v>
      </c>
      <c r="AB941" s="19" t="n">
        <v>0</v>
      </c>
      <c r="AC941" s="17" t="inlineStr">
        <is>
          <t>Line: Aerial 24C</t>
        </is>
      </c>
      <c r="AD941" s="17" t="inlineStr">
        <is>
          <t>Short node lateral candidate; confirm port/fiber capacity, access and route.</t>
        </is>
      </c>
      <c r="AE941" s="16" t="n">
        <v>2937</v>
      </c>
    </row>
    <row r="942">
      <c r="A942" s="16" t="n">
        <v>3</v>
      </c>
      <c r="B942" s="16" t="n">
        <v>938</v>
      </c>
      <c r="C942" s="16" t="n">
        <v>2938</v>
      </c>
      <c r="D942" s="17" t="inlineStr">
        <is>
          <t>1906607002</t>
        </is>
      </c>
      <c r="E942" s="17" t="inlineStr">
        <is>
          <t>Bangsamoro Autonomous Region In Muslim Mindanao (BARMM)</t>
        </is>
      </c>
      <c r="F942" s="17" t="inlineStr">
        <is>
          <t>Sulu</t>
        </is>
      </c>
      <c r="G942" s="17" t="inlineStr">
        <is>
          <t>Old Panamao</t>
        </is>
      </c>
      <c r="H942" s="17" t="inlineStr">
        <is>
          <t>Bakud</t>
        </is>
      </c>
      <c r="I942" s="18" t="n">
        <v>17.255064</v>
      </c>
      <c r="J942" s="18" t="n">
        <v>122.229908</v>
      </c>
      <c r="K942" s="17" t="inlineStr">
        <is>
          <t>R</t>
        </is>
      </c>
      <c r="L942" s="11" t="n">
        <v>1483</v>
      </c>
      <c r="M942" s="19" t="n">
        <v>6</v>
      </c>
      <c r="N942" s="20">
        <f>INT(L942/M942)</f>
        <v/>
      </c>
      <c r="O942" s="20">
        <f>INT(N942*0.3+0.5)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29.03</v>
      </c>
      <c r="T942" s="19" t="n">
        <v>33.75</v>
      </c>
      <c r="U942" s="17" t="inlineStr">
        <is>
          <t>Tier 2 High GIDA (Score 40.0–49.9)</t>
        </is>
      </c>
      <c r="V942" s="19" t="n">
        <v>68.87</v>
      </c>
      <c r="W942" s="19" t="n">
        <v>48.15</v>
      </c>
      <c r="X942" s="19" t="n">
        <v>68.87</v>
      </c>
      <c r="Y942" s="20">
        <f>ROUND(V942*0.35+W942*0.35+X942*0.30,2)</f>
        <v/>
      </c>
      <c r="Z942" s="24" t="inlineStr">
        <is>
          <t>F - Nearest node and line over 5 km</t>
        </is>
      </c>
      <c r="AA942" s="19" t="n">
        <v>29.51</v>
      </c>
      <c r="AB942" s="19" t="n">
        <v>34.4</v>
      </c>
      <c r="AC942" s="17" t="inlineStr">
        <is>
          <t>Node: IGI003 - PM</t>
        </is>
      </c>
      <c r="AD942" s="17" t="inlineStr">
        <is>
          <t>Remote site candidate: deploy Starlink LEO satellite backhaul or long microwave hop.</t>
        </is>
      </c>
      <c r="AE942" s="16" t="n">
        <v>2938</v>
      </c>
    </row>
    <row r="943">
      <c r="A943" s="16" t="n">
        <v>3</v>
      </c>
      <c r="B943" s="16" t="n">
        <v>939</v>
      </c>
      <c r="C943" s="16" t="n">
        <v>2939</v>
      </c>
      <c r="D943" s="17" t="inlineStr">
        <is>
          <t>1381300098</t>
        </is>
      </c>
      <c r="E943" s="17" t="inlineStr">
        <is>
          <t>National Capital Region (NCR)</t>
        </is>
      </c>
      <c r="F943" s="17" t="inlineStr">
        <is>
          <t>Second District (Not a Province)</t>
        </is>
      </c>
      <c r="G943" s="17" t="inlineStr">
        <is>
          <t>Quezon City</t>
        </is>
      </c>
      <c r="H943" s="17" t="inlineStr">
        <is>
          <t>San Isidro</t>
        </is>
      </c>
      <c r="I943" s="18" t="n">
        <v>7.690651</v>
      </c>
      <c r="J943" s="18" t="n">
        <v>125.0662474</v>
      </c>
      <c r="K943" s="17" t="inlineStr">
        <is>
          <t>U</t>
        </is>
      </c>
      <c r="L943" s="11" t="n">
        <v>6825</v>
      </c>
      <c r="M943" s="19" t="n">
        <v>3.8</v>
      </c>
      <c r="N943" s="20">
        <f>INT(L943/M943)</f>
        <v/>
      </c>
      <c r="O943" s="20">
        <f>INT(N943*0.3+0.5)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0.58</v>
      </c>
      <c r="T943" s="19" t="n">
        <v>0.36</v>
      </c>
      <c r="U943" s="17" t="inlineStr">
        <is>
          <t>Tier 2 High GIDA (Score 40.0–49.9)</t>
        </is>
      </c>
      <c r="V943" s="19" t="n">
        <v>68.86</v>
      </c>
      <c r="W943" s="19" t="n">
        <v>48.14</v>
      </c>
      <c r="X943" s="19" t="n">
        <v>68.86</v>
      </c>
      <c r="Y943" s="20">
        <f>ROUND(V943*0.35+W943*0.35+X943*0.30,2)</f>
        <v/>
      </c>
      <c r="Z943" s="24" t="inlineStr">
        <is>
          <t>E - Nearest node or line 3-5 km</t>
        </is>
      </c>
      <c r="AA943" s="19" t="n">
        <v>5.41</v>
      </c>
      <c r="AB943" s="19" t="n">
        <v>4.3</v>
      </c>
      <c r="AC943" s="17" t="inlineStr">
        <is>
          <t>Line: DAMULOG - VALENCIA - QUEZON</t>
        </is>
      </c>
      <c r="AD943" s="17" t="inlineStr">
        <is>
          <t>Review candidate: examine alternative BTS location, updated fiber inventory or Starlink backhaul.</t>
        </is>
      </c>
      <c r="AE943" s="16" t="n">
        <v>2939</v>
      </c>
    </row>
    <row r="944">
      <c r="A944" s="16" t="n">
        <v>3</v>
      </c>
      <c r="B944" s="16" t="n">
        <v>940</v>
      </c>
      <c r="C944" s="16" t="n">
        <v>2940</v>
      </c>
      <c r="D944" s="17" t="inlineStr">
        <is>
          <t>1908706009</t>
        </is>
      </c>
      <c r="E944" s="17" t="inlineStr">
        <is>
          <t>Bangsamoro Autonomous Region In Muslim Mindanao (BARMM)</t>
        </is>
      </c>
      <c r="F944" s="17" t="inlineStr">
        <is>
          <t>Maguindanao del Norte</t>
        </is>
      </c>
      <c r="G944" s="17" t="inlineStr">
        <is>
          <t>Kabuntalan</t>
        </is>
      </c>
      <c r="H944" s="17" t="inlineStr">
        <is>
          <t>Lower Taviran</t>
        </is>
      </c>
      <c r="I944" s="18" t="n">
        <v>17.254044</v>
      </c>
      <c r="J944" s="18" t="n">
        <v>122.228188</v>
      </c>
      <c r="K944" s="17" t="inlineStr">
        <is>
          <t>R</t>
        </is>
      </c>
      <c r="L944" s="11" t="n">
        <v>4891</v>
      </c>
      <c r="M944" s="19" t="n">
        <v>4.3</v>
      </c>
      <c r="N944" s="20">
        <f>INT(L944/M944)</f>
        <v/>
      </c>
      <c r="O944" s="20">
        <f>INT(N944*0.3+0.5)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29.3</v>
      </c>
      <c r="T944" s="19" t="n">
        <v>34.2</v>
      </c>
      <c r="U944" s="17" t="inlineStr">
        <is>
          <t>Tier 2 High GIDA (Score 40.0–49.9)</t>
        </is>
      </c>
      <c r="V944" s="19" t="n">
        <v>68.86</v>
      </c>
      <c r="W944" s="19" t="n">
        <v>48.14</v>
      </c>
      <c r="X944" s="19" t="n">
        <v>68.86</v>
      </c>
      <c r="Y944" s="20">
        <f>ROUND(V944*0.35+W944*0.35+X944*0.30,2)</f>
        <v/>
      </c>
      <c r="Z944" s="24" t="inlineStr">
        <is>
          <t>F - Nearest node and line over 5 km</t>
        </is>
      </c>
      <c r="AA944" s="19" t="n">
        <v>29.3</v>
      </c>
      <c r="AB944" s="19" t="n">
        <v>34.19</v>
      </c>
      <c r="AC944" s="17" t="inlineStr">
        <is>
          <t>Node: IGI003 - PM</t>
        </is>
      </c>
      <c r="AD944" s="17" t="inlineStr">
        <is>
          <t>Remote site candidate: deploy Starlink LEO satellite backhaul or long microwave hop.</t>
        </is>
      </c>
      <c r="AE944" s="16" t="n">
        <v>2940</v>
      </c>
    </row>
    <row r="945">
      <c r="A945" s="16" t="n">
        <v>3</v>
      </c>
      <c r="B945" s="16" t="n">
        <v>941</v>
      </c>
      <c r="C945" s="16" t="n">
        <v>2941</v>
      </c>
      <c r="D945" s="17" t="inlineStr">
        <is>
          <t>1381300136</t>
        </is>
      </c>
      <c r="E945" s="17" t="inlineStr">
        <is>
          <t>National Capital Region (NCR)</t>
        </is>
      </c>
      <c r="F945" s="17" t="inlineStr">
        <is>
          <t>Second District (Not a Province)</t>
        </is>
      </c>
      <c r="G945" s="17" t="inlineStr">
        <is>
          <t>Quezon City</t>
        </is>
      </c>
      <c r="H945" s="17" t="inlineStr">
        <is>
          <t>Capri</t>
        </is>
      </c>
      <c r="I945" s="18" t="n">
        <v>14.727178</v>
      </c>
      <c r="J945" s="18" t="n">
        <v>121.117081</v>
      </c>
      <c r="K945" s="17" t="inlineStr">
        <is>
          <t>U</t>
        </is>
      </c>
      <c r="L945" s="11" t="n">
        <v>13444</v>
      </c>
      <c r="M945" s="19" t="n">
        <v>3.8</v>
      </c>
      <c r="N945" s="20">
        <f>INT(L945/M945)</f>
        <v/>
      </c>
      <c r="O945" s="20">
        <f>INT(N945*0.3+0.5)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1</v>
      </c>
      <c r="T945" s="19" t="n">
        <v>0.84</v>
      </c>
      <c r="U945" s="17" t="inlineStr">
        <is>
          <t>Tier 2 High GIDA (Score 40.0–49.9)</t>
        </is>
      </c>
      <c r="V945" s="19" t="n">
        <v>68.84999999999999</v>
      </c>
      <c r="W945" s="19" t="n">
        <v>48.13</v>
      </c>
      <c r="X945" s="19" t="n">
        <v>68.84999999999999</v>
      </c>
      <c r="Y945" s="20">
        <f>ROUND(V945*0.35+W945*0.35+X945*0.30,2)</f>
        <v/>
      </c>
      <c r="Z945" s="22" t="inlineStr">
        <is>
          <t>C - Line within 0.5 km; node over 1 km</t>
        </is>
      </c>
      <c r="AA945" s="19" t="n">
        <v>2.53</v>
      </c>
      <c r="AB945" s="19" t="n">
        <v>0.06</v>
      </c>
      <c r="AC945" s="17" t="inlineStr">
        <is>
          <t>Line: Aerial 24C</t>
        </is>
      </c>
      <c r="AD945" s="17" t="inlineStr">
        <is>
          <t>Splice closure / line-tap survey candidate; locate closure and confirm splicing/capacity.</t>
        </is>
      </c>
      <c r="AE945" s="16" t="n">
        <v>2941</v>
      </c>
    </row>
    <row r="946">
      <c r="A946" s="16" t="n">
        <v>3</v>
      </c>
      <c r="B946" s="16" t="n">
        <v>942</v>
      </c>
      <c r="C946" s="16" t="n">
        <v>2942</v>
      </c>
      <c r="D946" s="17" t="inlineStr">
        <is>
          <t>0102934008</t>
        </is>
      </c>
      <c r="E946" s="17" t="inlineStr">
        <is>
          <t>Region I (Ilocos Region)</t>
        </is>
      </c>
      <c r="F946" s="17" t="inlineStr">
        <is>
          <t>Ilocos Sur</t>
        </is>
      </c>
      <c r="G946" s="17" t="inlineStr">
        <is>
          <t>City of Vigan</t>
        </is>
      </c>
      <c r="H946" s="17" t="inlineStr">
        <is>
          <t>Barangay VI</t>
        </is>
      </c>
      <c r="I946" s="18" t="n">
        <v>17.5696888</v>
      </c>
      <c r="J946" s="18" t="n">
        <v>120.4254766</v>
      </c>
      <c r="K946" s="17" t="inlineStr">
        <is>
          <t>R</t>
        </is>
      </c>
      <c r="L946" s="11" t="n">
        <v>1370</v>
      </c>
      <c r="M946" s="19" t="n">
        <v>3.8</v>
      </c>
      <c r="N946" s="20">
        <f>INT(L946/M946)</f>
        <v/>
      </c>
      <c r="O946" s="20">
        <f>INT(N946*0.3+0.5)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2.48</v>
      </c>
      <c r="T946" s="19" t="n">
        <v>1.5</v>
      </c>
      <c r="U946" s="17" t="inlineStr">
        <is>
          <t>Tier 2 High GIDA (Score 40.0–49.9)</t>
        </is>
      </c>
      <c r="V946" s="19" t="n">
        <v>68.84999999999999</v>
      </c>
      <c r="W946" s="19" t="n">
        <v>48.13</v>
      </c>
      <c r="X946" s="19" t="n">
        <v>68.84999999999999</v>
      </c>
      <c r="Y946" s="20">
        <f>ROUND(V946*0.35+W946*0.35+X946*0.30,2)</f>
        <v/>
      </c>
      <c r="Z946" s="23" t="inlineStr">
        <is>
          <t>D - Other node or line within 3 km</t>
        </is>
      </c>
      <c r="AA946" s="19" t="n">
        <v>4.57</v>
      </c>
      <c r="AB946" s="19" t="n">
        <v>2.33</v>
      </c>
      <c r="AC946" s="17" t="inlineStr">
        <is>
          <t>Line: SEGMENT 3 (VIGAN - BATAC)</t>
        </is>
      </c>
      <c r="AD946" s="17" t="inlineStr">
        <is>
          <t>Route options survey candidate: compare actual node lateral with approved line tap.</t>
        </is>
      </c>
      <c r="AE946" s="16" t="n">
        <v>2942</v>
      </c>
    </row>
    <row r="947">
      <c r="A947" s="16" t="n">
        <v>3</v>
      </c>
      <c r="B947" s="16" t="n">
        <v>943</v>
      </c>
      <c r="C947" s="16" t="n">
        <v>2943</v>
      </c>
      <c r="D947" s="17" t="inlineStr">
        <is>
          <t>1380611026</t>
        </is>
      </c>
      <c r="E947" s="17" t="inlineStr">
        <is>
          <t>National Capital Region (NCR)</t>
        </is>
      </c>
      <c r="F947" s="17" t="inlineStr">
        <is>
          <t>First District (Not a Province)</t>
        </is>
      </c>
      <c r="G947" s="17" t="inlineStr">
        <is>
          <t>City of Manila</t>
        </is>
      </c>
      <c r="H947" s="17" t="inlineStr">
        <is>
          <t>Barangay 812</t>
        </is>
      </c>
      <c r="I947" s="18" t="n">
        <v>14.57847</v>
      </c>
      <c r="J947" s="18" t="n">
        <v>121.00225</v>
      </c>
      <c r="K947" s="17" t="inlineStr">
        <is>
          <t>U</t>
        </is>
      </c>
      <c r="L947" s="11" t="n">
        <v>1755</v>
      </c>
      <c r="M947" s="19" t="n">
        <v>3.9</v>
      </c>
      <c r="N947" s="20">
        <f>INT(L947/M947)</f>
        <v/>
      </c>
      <c r="O947" s="20">
        <f>INT(N947*0.3+0.5)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30.23</v>
      </c>
      <c r="T947" s="19" t="n">
        <v>55.87</v>
      </c>
      <c r="U947" s="17" t="inlineStr">
        <is>
          <t>Tier 2 High GIDA (Score 40.0–49.9)</t>
        </is>
      </c>
      <c r="V947" s="19" t="n">
        <v>68.84999999999999</v>
      </c>
      <c r="W947" s="19" t="n">
        <v>48.13</v>
      </c>
      <c r="X947" s="19" t="n">
        <v>68.84999999999999</v>
      </c>
      <c r="Y947" s="20">
        <f>ROUND(V947*0.35+W947*0.35+X947*0.30,2)</f>
        <v/>
      </c>
      <c r="Z947" s="25" t="inlineStr">
        <is>
          <t>B - Node 0.5-1 km</t>
        </is>
      </c>
      <c r="AA947" s="19" t="n">
        <v>0.66</v>
      </c>
      <c r="AB947" s="19" t="n">
        <v>0.05</v>
      </c>
      <c r="AC947" s="17" t="inlineStr">
        <is>
          <t>Line: Aerial 24C</t>
        </is>
      </c>
      <c r="AD947" s="17" t="inlineStr">
        <is>
          <t>Short node lateral candidate; confirm port/fiber capacity, access and route.</t>
        </is>
      </c>
      <c r="AE947" s="16" t="n">
        <v>2943</v>
      </c>
    </row>
    <row r="948">
      <c r="A948" s="16" t="n">
        <v>3</v>
      </c>
      <c r="B948" s="16" t="n">
        <v>944</v>
      </c>
      <c r="C948" s="16" t="n">
        <v>2944</v>
      </c>
      <c r="D948" s="17" t="inlineStr">
        <is>
          <t>1380601249</t>
        </is>
      </c>
      <c r="E948" s="17" t="inlineStr">
        <is>
          <t>National Capital Region (NCR)</t>
        </is>
      </c>
      <c r="F948" s="17" t="inlineStr">
        <is>
          <t>First District (Not a Province)</t>
        </is>
      </c>
      <c r="G948" s="17" t="inlineStr">
        <is>
          <t>City of Manila</t>
        </is>
      </c>
      <c r="H948" s="17" t="inlineStr">
        <is>
          <t>Barangay 248</t>
        </is>
      </c>
      <c r="I948" s="18" t="n">
        <v>14.609039</v>
      </c>
      <c r="J948" s="18" t="n">
        <v>120.974487</v>
      </c>
      <c r="K948" s="17" t="inlineStr">
        <is>
          <t>U</t>
        </is>
      </c>
      <c r="L948" s="11" t="n">
        <v>518</v>
      </c>
      <c r="M948" s="19" t="n">
        <v>3.9</v>
      </c>
      <c r="N948" s="20">
        <f>INT(L948/M948)</f>
        <v/>
      </c>
      <c r="O948" s="20">
        <f>INT(N948*0.3+0.5)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31.55</v>
      </c>
      <c r="T948" s="19" t="n">
        <v>30.83</v>
      </c>
      <c r="U948" s="17" t="inlineStr">
        <is>
          <t>Tier 2 High GIDA (Score 40.0–49.9)</t>
        </is>
      </c>
      <c r="V948" s="19" t="n">
        <v>68.84999999999999</v>
      </c>
      <c r="W948" s="19" t="n">
        <v>48.13</v>
      </c>
      <c r="X948" s="19" t="n">
        <v>68.84999999999999</v>
      </c>
      <c r="Y948" s="20">
        <f>ROUND(V948*0.35+W948*0.35+X948*0.30,2)</f>
        <v/>
      </c>
      <c r="Z948" s="25" t="inlineStr">
        <is>
          <t>B - Node 0.5-1 km</t>
        </is>
      </c>
      <c r="AA948" s="19" t="n">
        <v>0.58</v>
      </c>
      <c r="AB948" s="19" t="n">
        <v>0.14</v>
      </c>
      <c r="AC948" s="17" t="inlineStr">
        <is>
          <t>Line: Aerial 24C</t>
        </is>
      </c>
      <c r="AD948" s="17" t="inlineStr">
        <is>
          <t>Short node lateral candidate; confirm port/fiber capacity, access and route.</t>
        </is>
      </c>
      <c r="AE948" s="16" t="n">
        <v>2944</v>
      </c>
    </row>
    <row r="949">
      <c r="A949" s="16" t="n">
        <v>3</v>
      </c>
      <c r="B949" s="16" t="n">
        <v>945</v>
      </c>
      <c r="C949" s="16" t="n">
        <v>2945</v>
      </c>
      <c r="D949" s="17" t="inlineStr">
        <is>
          <t>1380606126</t>
        </is>
      </c>
      <c r="E949" s="17" t="inlineStr">
        <is>
          <t>National Capital Region (NCR)</t>
        </is>
      </c>
      <c r="F949" s="17" t="inlineStr">
        <is>
          <t>First District (Not a Province)</t>
        </is>
      </c>
      <c r="G949" s="17" t="inlineStr">
        <is>
          <t>City of Manila</t>
        </is>
      </c>
      <c r="H949" s="17" t="inlineStr">
        <is>
          <t>Barangay 520</t>
        </is>
      </c>
      <c r="I949" s="18" t="n">
        <v>14.619729</v>
      </c>
      <c r="J949" s="18" t="n">
        <v>120.995273</v>
      </c>
      <c r="K949" s="17" t="inlineStr">
        <is>
          <t>U</t>
        </is>
      </c>
      <c r="L949" s="11" t="n">
        <v>650</v>
      </c>
      <c r="M949" s="19" t="n">
        <v>3.9</v>
      </c>
      <c r="N949" s="20">
        <f>INT(L949/M949)</f>
        <v/>
      </c>
      <c r="O949" s="20">
        <f>INT(N949*0.3+0.5)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4.65</v>
      </c>
      <c r="T949" s="19" t="n">
        <v>1.33</v>
      </c>
      <c r="U949" s="17" t="inlineStr">
        <is>
          <t>Tier 2 High GIDA (Score 40.0–49.9)</t>
        </is>
      </c>
      <c r="V949" s="19" t="n">
        <v>68.84999999999999</v>
      </c>
      <c r="W949" s="19" t="n">
        <v>48.13</v>
      </c>
      <c r="X949" s="19" t="n">
        <v>68.84999999999999</v>
      </c>
      <c r="Y949" s="20">
        <f>ROUND(V949*0.35+W949*0.35+X949*0.30,2)</f>
        <v/>
      </c>
      <c r="Z949" s="23" t="inlineStr">
        <is>
          <t>D - Other node or line within 3 km</t>
        </is>
      </c>
      <c r="AA949" s="19" t="n">
        <v>1.34</v>
      </c>
      <c r="AB949" s="19" t="n">
        <v>0.67</v>
      </c>
      <c r="AC949" s="17" t="inlineStr">
        <is>
          <t>Line: Aerial 24C</t>
        </is>
      </c>
      <c r="AD949" s="17" t="inlineStr">
        <is>
          <t>Route options survey candidate: compare actual node lateral with approved line tap.</t>
        </is>
      </c>
      <c r="AE949" s="16" t="n">
        <v>2945</v>
      </c>
    </row>
    <row r="950">
      <c r="A950" s="16" t="n">
        <v>3</v>
      </c>
      <c r="B950" s="16" t="n">
        <v>946</v>
      </c>
      <c r="C950" s="16" t="n">
        <v>2946</v>
      </c>
      <c r="D950" s="17" t="inlineStr">
        <is>
          <t>PH0002946</t>
        </is>
      </c>
      <c r="E950" s="17" t="inlineStr">
        <is>
          <t>NCR</t>
        </is>
      </c>
      <c r="F950" s="17" t="inlineStr">
        <is>
          <t>Metro Manila</t>
        </is>
      </c>
      <c r="G950" s="17" t="inlineStr">
        <is>
          <t>Caloocan City</t>
        </is>
      </c>
      <c r="H950" s="17" t="inlineStr">
        <is>
          <t>Barangay 59</t>
        </is>
      </c>
      <c r="I950" s="18" t="n">
        <v>14.6157709</v>
      </c>
      <c r="J950" s="18" t="n">
        <v>120.9690114</v>
      </c>
      <c r="K950" s="17" t="inlineStr">
        <is>
          <t>R</t>
        </is>
      </c>
      <c r="L950" s="11" t="n">
        <v>2279</v>
      </c>
      <c r="M950" s="19" t="n">
        <v>3.8</v>
      </c>
      <c r="N950" s="20">
        <f>INT(L950/M950)</f>
        <v/>
      </c>
      <c r="O950" s="20">
        <f>INT(N950*0.3+0.5)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3.01</v>
      </c>
      <c r="T950" s="19" t="n">
        <v>0.53</v>
      </c>
      <c r="U950" s="17" t="inlineStr">
        <is>
          <t>Tier 2 High GIDA (Score 40.0–49.9)</t>
        </is>
      </c>
      <c r="V950" s="19" t="n">
        <v>68.84999999999999</v>
      </c>
      <c r="W950" s="19" t="n">
        <v>48.13</v>
      </c>
      <c r="X950" s="19" t="n">
        <v>68.84999999999999</v>
      </c>
      <c r="Y950" s="20">
        <f>ROUND(V950*0.35+W950*0.35+X950*0.30,2)</f>
        <v/>
      </c>
      <c r="Z950" s="25" t="inlineStr">
        <is>
          <t>B - Node 0.5-1 km</t>
        </is>
      </c>
      <c r="AA950" s="19" t="n">
        <v>0.72</v>
      </c>
      <c r="AB950" s="19" t="n">
        <v>0.13</v>
      </c>
      <c r="AC950" s="17" t="inlineStr">
        <is>
          <t>Line: Aerial 24C</t>
        </is>
      </c>
      <c r="AD950" s="17" t="inlineStr">
        <is>
          <t>Short node lateral candidate; confirm port/fiber capacity, access and route.</t>
        </is>
      </c>
      <c r="AE950" s="16" t="n">
        <v>2946</v>
      </c>
    </row>
    <row r="951">
      <c r="A951" s="16" t="n">
        <v>3</v>
      </c>
      <c r="B951" s="16" t="n">
        <v>947</v>
      </c>
      <c r="C951" s="16" t="n">
        <v>2947</v>
      </c>
      <c r="D951" s="17" t="inlineStr">
        <is>
          <t>1380606105</t>
        </is>
      </c>
      <c r="E951" s="17" t="inlineStr">
        <is>
          <t>National Capital Region (NCR)</t>
        </is>
      </c>
      <c r="F951" s="17" t="inlineStr">
        <is>
          <t>First District (Not a Province)</t>
        </is>
      </c>
      <c r="G951" s="17" t="inlineStr">
        <is>
          <t>City of Manila</t>
        </is>
      </c>
      <c r="H951" s="17" t="inlineStr">
        <is>
          <t>Barangay 499</t>
        </is>
      </c>
      <c r="I951" s="18" t="n">
        <v>14.620795</v>
      </c>
      <c r="J951" s="18" t="n">
        <v>120.994989</v>
      </c>
      <c r="K951" s="17" t="inlineStr">
        <is>
          <t>U</t>
        </is>
      </c>
      <c r="L951" s="11" t="n">
        <v>1543</v>
      </c>
      <c r="M951" s="19" t="n">
        <v>3.9</v>
      </c>
      <c r="N951" s="20">
        <f>INT(L951/M951)</f>
        <v/>
      </c>
      <c r="O951" s="20">
        <f>INT(N951*0.3+0.5)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50.3</v>
      </c>
      <c r="T951" s="19" t="n">
        <v>25.64</v>
      </c>
      <c r="U951" s="17" t="inlineStr">
        <is>
          <t>Tier 2 High GIDA (Score 40.0–49.9)</t>
        </is>
      </c>
      <c r="V951" s="19" t="n">
        <v>68.84999999999999</v>
      </c>
      <c r="W951" s="19" t="n">
        <v>48.13</v>
      </c>
      <c r="X951" s="19" t="n">
        <v>68.84999999999999</v>
      </c>
      <c r="Y951" s="20">
        <f>ROUND(V951*0.35+W951*0.35+X951*0.30,2)</f>
        <v/>
      </c>
      <c r="Z951" s="23" t="inlineStr">
        <is>
          <t>D - Other node or line within 3 km</t>
        </is>
      </c>
      <c r="AA951" s="19" t="n">
        <v>1.39</v>
      </c>
      <c r="AB951" s="19" t="n">
        <v>0.79</v>
      </c>
      <c r="AC951" s="17" t="inlineStr">
        <is>
          <t>Line: Aerial 24C</t>
        </is>
      </c>
      <c r="AD951" s="17" t="inlineStr">
        <is>
          <t>Route options survey candidate: compare actual node lateral with approved line tap.</t>
        </is>
      </c>
      <c r="AE951" s="16" t="n">
        <v>2947</v>
      </c>
    </row>
    <row r="952">
      <c r="A952" s="16" t="n">
        <v>3</v>
      </c>
      <c r="B952" s="16" t="n">
        <v>948</v>
      </c>
      <c r="C952" s="16" t="n">
        <v>2948</v>
      </c>
      <c r="D952" s="17" t="inlineStr">
        <is>
          <t>1380605028</t>
        </is>
      </c>
      <c r="E952" s="17" t="inlineStr">
        <is>
          <t>National Capital Region (NCR)</t>
        </is>
      </c>
      <c r="F952" s="17" t="inlineStr">
        <is>
          <t>First District (Not a Province)</t>
        </is>
      </c>
      <c r="G952" s="17" t="inlineStr">
        <is>
          <t>City of Manila</t>
        </is>
      </c>
      <c r="H952" s="17" t="inlineStr">
        <is>
          <t>Barangay 326</t>
        </is>
      </c>
      <c r="I952" s="18" t="n">
        <v>14.6143034</v>
      </c>
      <c r="J952" s="18" t="n">
        <v>120.9822412</v>
      </c>
      <c r="K952" s="17" t="inlineStr">
        <is>
          <t>U</t>
        </is>
      </c>
      <c r="L952" s="11" t="n">
        <v>850</v>
      </c>
      <c r="M952" s="19" t="n">
        <v>3.9</v>
      </c>
      <c r="N952" s="20">
        <f>INT(L952/M952)</f>
        <v/>
      </c>
      <c r="O952" s="20">
        <f>INT(N952*0.3+0.5)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68.20999999999999</v>
      </c>
      <c r="T952" s="19" t="n">
        <v>66.62</v>
      </c>
      <c r="U952" s="17" t="inlineStr">
        <is>
          <t>Tier 2 High GIDA (Score 40.0–49.9)</t>
        </is>
      </c>
      <c r="V952" s="19" t="n">
        <v>68.84999999999999</v>
      </c>
      <c r="W952" s="19" t="n">
        <v>48.13</v>
      </c>
      <c r="X952" s="19" t="n">
        <v>68.84999999999999</v>
      </c>
      <c r="Y952" s="20">
        <f>ROUND(V952*0.35+W952*0.35+X952*0.30,2)</f>
        <v/>
      </c>
      <c r="Z952" s="25" t="inlineStr">
        <is>
          <t>A - Node within 0.5 km</t>
        </is>
      </c>
      <c r="AA952" s="19" t="n">
        <v>0.25</v>
      </c>
      <c r="AB952" s="19" t="n">
        <v>0.05</v>
      </c>
      <c r="AC952" s="17" t="inlineStr">
        <is>
          <t>Line: Aerial 24C</t>
        </is>
      </c>
      <c r="AD952" s="17" t="inlineStr">
        <is>
          <t>First survey candidate: confirm node handoff, spare capacity and short route; co-location not established.</t>
        </is>
      </c>
      <c r="AE952" s="16" t="n">
        <v>2948</v>
      </c>
    </row>
    <row r="953">
      <c r="A953" s="16" t="n">
        <v>3</v>
      </c>
      <c r="B953" s="16" t="n">
        <v>949</v>
      </c>
      <c r="C953" s="16" t="n">
        <v>2949</v>
      </c>
      <c r="D953" s="17" t="inlineStr">
        <is>
          <t>1380606125</t>
        </is>
      </c>
      <c r="E953" s="17" t="inlineStr">
        <is>
          <t>National Capital Region (NCR)</t>
        </is>
      </c>
      <c r="F953" s="17" t="inlineStr">
        <is>
          <t>First District (Not a Province)</t>
        </is>
      </c>
      <c r="G953" s="17" t="inlineStr">
        <is>
          <t>City of Manila</t>
        </is>
      </c>
      <c r="H953" s="17" t="inlineStr">
        <is>
          <t>Barangay 519</t>
        </is>
      </c>
      <c r="I953" s="18" t="n">
        <v>14.616279</v>
      </c>
      <c r="J953" s="18" t="n">
        <v>120.997373</v>
      </c>
      <c r="K953" s="17" t="inlineStr">
        <is>
          <t>U</t>
        </is>
      </c>
      <c r="L953" s="11" t="n">
        <v>1351</v>
      </c>
      <c r="M953" s="19" t="n">
        <v>3.9</v>
      </c>
      <c r="N953" s="20">
        <f>INT(L953/M953)</f>
        <v/>
      </c>
      <c r="O953" s="20">
        <f>INT(N953*0.3+0.5)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9.32</v>
      </c>
      <c r="T953" s="19" t="n">
        <v>9.32</v>
      </c>
      <c r="U953" s="17" t="inlineStr">
        <is>
          <t>Tier 2 High GIDA (Score 40.0–49.9)</t>
        </is>
      </c>
      <c r="V953" s="19" t="n">
        <v>68.84999999999999</v>
      </c>
      <c r="W953" s="19" t="n">
        <v>48.13</v>
      </c>
      <c r="X953" s="19" t="n">
        <v>68.84999999999999</v>
      </c>
      <c r="Y953" s="20">
        <f>ROUND(V953*0.35+W953*0.35+X953*0.30,2)</f>
        <v/>
      </c>
      <c r="Z953" s="25" t="inlineStr">
        <is>
          <t>B - Node 0.5-1 km</t>
        </is>
      </c>
      <c r="AA953" s="19" t="n">
        <v>0.91</v>
      </c>
      <c r="AB953" s="19" t="n">
        <v>0.23</v>
      </c>
      <c r="AC953" s="17" t="inlineStr">
        <is>
          <t>Line: Aerial 24C</t>
        </is>
      </c>
      <c r="AD953" s="17" t="inlineStr">
        <is>
          <t>Short node lateral candidate; confirm port/fiber capacity, access and route.</t>
        </is>
      </c>
      <c r="AE953" s="16" t="n">
        <v>2949</v>
      </c>
    </row>
    <row r="954">
      <c r="A954" s="16" t="n">
        <v>3</v>
      </c>
      <c r="B954" s="16" t="n">
        <v>950</v>
      </c>
      <c r="C954" s="16" t="n">
        <v>2950</v>
      </c>
      <c r="D954" s="17" t="inlineStr">
        <is>
          <t>1380614044</t>
        </is>
      </c>
      <c r="E954" s="17" t="inlineStr">
        <is>
          <t>National Capital Region (NCR)</t>
        </is>
      </c>
      <c r="F954" s="17" t="inlineStr">
        <is>
          <t>First District (Not a Province)</t>
        </is>
      </c>
      <c r="G954" s="17" t="inlineStr">
        <is>
          <t>City of Manila</t>
        </is>
      </c>
      <c r="H954" s="17" t="inlineStr">
        <is>
          <t>Barangay 788</t>
        </is>
      </c>
      <c r="I954" s="18" t="n">
        <v>14.580648</v>
      </c>
      <c r="J954" s="18" t="n">
        <v>121.010686</v>
      </c>
      <c r="K954" s="17" t="inlineStr">
        <is>
          <t>U</t>
        </is>
      </c>
      <c r="L954" s="11" t="n">
        <v>998</v>
      </c>
      <c r="M954" s="19" t="n">
        <v>3.9</v>
      </c>
      <c r="N954" s="20">
        <f>INT(L954/M954)</f>
        <v/>
      </c>
      <c r="O954" s="20">
        <f>INT(N954*0.3+0.5)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39.03</v>
      </c>
      <c r="T954" s="19" t="n">
        <v>38.2</v>
      </c>
      <c r="U954" s="17" t="inlineStr">
        <is>
          <t>Tier 2 High GIDA (Score 40.0–49.9)</t>
        </is>
      </c>
      <c r="V954" s="19" t="n">
        <v>68.84</v>
      </c>
      <c r="W954" s="19" t="n">
        <v>48.13</v>
      </c>
      <c r="X954" s="19" t="n">
        <v>68.84</v>
      </c>
      <c r="Y954" s="20">
        <f>ROUND(V954*0.35+W954*0.35+X954*0.30,2)</f>
        <v/>
      </c>
      <c r="Z954" s="25" t="inlineStr">
        <is>
          <t>B - Node 0.5-1 km</t>
        </is>
      </c>
      <c r="AA954" s="19" t="n">
        <v>0.95</v>
      </c>
      <c r="AB954" s="19" t="n">
        <v>0.04</v>
      </c>
      <c r="AC954" s="17" t="inlineStr">
        <is>
          <t>Line: Aerial 24C</t>
        </is>
      </c>
      <c r="AD954" s="17" t="inlineStr">
        <is>
          <t>Short node lateral candidate; confirm port/fiber capacity, access and route.</t>
        </is>
      </c>
      <c r="AE954" s="16" t="n">
        <v>2950</v>
      </c>
    </row>
    <row r="955">
      <c r="A955" s="16" t="n">
        <v>3</v>
      </c>
      <c r="B955" s="16" t="n">
        <v>951</v>
      </c>
      <c r="C955" s="16" t="n">
        <v>2951</v>
      </c>
      <c r="D955" s="17" t="inlineStr">
        <is>
          <t>1381100100</t>
        </is>
      </c>
      <c r="E955" s="17" t="inlineStr">
        <is>
          <t>National Capital Region (NCR)</t>
        </is>
      </c>
      <c r="F955" s="17" t="inlineStr">
        <is>
          <t>Fourth District (Not a Province)</t>
        </is>
      </c>
      <c r="G955" s="17" t="inlineStr">
        <is>
          <t>Pasay City</t>
        </is>
      </c>
      <c r="H955" s="17" t="inlineStr">
        <is>
          <t>Barangay 100</t>
        </is>
      </c>
      <c r="I955" s="18" t="n">
        <v>14.539318</v>
      </c>
      <c r="J955" s="18" t="n">
        <v>121.002997</v>
      </c>
      <c r="K955" s="17" t="inlineStr">
        <is>
          <t>U</t>
        </is>
      </c>
      <c r="L955" s="11" t="n">
        <v>1258</v>
      </c>
      <c r="M955" s="19" t="n">
        <v>3.4</v>
      </c>
      <c r="N955" s="20">
        <f>INT(L955/M955)</f>
        <v/>
      </c>
      <c r="O955" s="20">
        <f>INT(N955*0.3+0.5)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4.11</v>
      </c>
      <c r="T955" s="19" t="n">
        <v>5.06</v>
      </c>
      <c r="U955" s="17" t="inlineStr">
        <is>
          <t>Tier 2 High GIDA (Score 40.0–49.9)</t>
        </is>
      </c>
      <c r="V955" s="19" t="n">
        <v>68.84</v>
      </c>
      <c r="W955" s="19" t="n">
        <v>48.13</v>
      </c>
      <c r="X955" s="19" t="n">
        <v>68.84</v>
      </c>
      <c r="Y955" s="20">
        <f>ROUND(V955*0.35+W955*0.35+X955*0.30,2)</f>
        <v/>
      </c>
      <c r="Z955" s="22" t="inlineStr">
        <is>
          <t>C - Line within 0.5 km; node over 1 km</t>
        </is>
      </c>
      <c r="AA955" s="19" t="n">
        <v>1.09</v>
      </c>
      <c r="AB955" s="19" t="n">
        <v>0.19</v>
      </c>
      <c r="AC955" s="17" t="inlineStr">
        <is>
          <t>Line: Existing 24C</t>
        </is>
      </c>
      <c r="AD955" s="17" t="inlineStr">
        <is>
          <t>Splice closure / line-tap survey candidate; locate closure and confirm splicing/capacity.</t>
        </is>
      </c>
      <c r="AE955" s="16" t="n">
        <v>2951</v>
      </c>
    </row>
    <row r="956">
      <c r="A956" s="16" t="n">
        <v>3</v>
      </c>
      <c r="B956" s="16" t="n">
        <v>952</v>
      </c>
      <c r="C956" s="16" t="n">
        <v>2952</v>
      </c>
      <c r="D956" s="17" t="inlineStr">
        <is>
          <t>1380605066</t>
        </is>
      </c>
      <c r="E956" s="17" t="inlineStr">
        <is>
          <t>National Capital Region (NCR)</t>
        </is>
      </c>
      <c r="F956" s="17" t="inlineStr">
        <is>
          <t>First District (Not a Province)</t>
        </is>
      </c>
      <c r="G956" s="17" t="inlineStr">
        <is>
          <t>City of Manila</t>
        </is>
      </c>
      <c r="H956" s="17" t="inlineStr">
        <is>
          <t>Barangay 364</t>
        </is>
      </c>
      <c r="I956" s="18" t="n">
        <v>14.5519996</v>
      </c>
      <c r="J956" s="18" t="n">
        <v>120.9946008</v>
      </c>
      <c r="K956" s="17" t="inlineStr">
        <is>
          <t>U</t>
        </is>
      </c>
      <c r="L956" s="11" t="n">
        <v>2045</v>
      </c>
      <c r="M956" s="19" t="n">
        <v>3.9</v>
      </c>
      <c r="N956" s="20">
        <f>INT(L956/M956)</f>
        <v/>
      </c>
      <c r="O956" s="20">
        <f>INT(N956*0.3+0.5)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3.53</v>
      </c>
      <c r="T956" s="19" t="n">
        <v>2.58</v>
      </c>
      <c r="U956" s="17" t="inlineStr">
        <is>
          <t>Tier 2 High GIDA (Score 40.0–49.9)</t>
        </is>
      </c>
      <c r="V956" s="19" t="n">
        <v>68.84</v>
      </c>
      <c r="W956" s="19" t="n">
        <v>48.13</v>
      </c>
      <c r="X956" s="19" t="n">
        <v>68.84</v>
      </c>
      <c r="Y956" s="20">
        <f>ROUND(V956*0.35+W956*0.35+X956*0.30,2)</f>
        <v/>
      </c>
      <c r="Z956" s="25" t="inlineStr">
        <is>
          <t>A - Node within 0.5 km</t>
        </is>
      </c>
      <c r="AA956" s="19" t="n">
        <v>0.34</v>
      </c>
      <c r="AB956" s="19" t="n">
        <v>0.19</v>
      </c>
      <c r="AC956" s="17" t="inlineStr">
        <is>
          <t>Line: Aerial 24C</t>
        </is>
      </c>
      <c r="AD956" s="17" t="inlineStr">
        <is>
          <t>First survey candidate: confirm node handoff, spare capacity and short route; co-location not established.</t>
        </is>
      </c>
      <c r="AE956" s="16" t="n">
        <v>2952</v>
      </c>
    </row>
    <row r="957">
      <c r="A957" s="16" t="n">
        <v>3</v>
      </c>
      <c r="B957" s="16" t="n">
        <v>953</v>
      </c>
      <c r="C957" s="16" t="n">
        <v>2953</v>
      </c>
      <c r="D957" s="17" t="inlineStr">
        <is>
          <t>1380606177</t>
        </is>
      </c>
      <c r="E957" s="17" t="inlineStr">
        <is>
          <t>National Capital Region (NCR)</t>
        </is>
      </c>
      <c r="F957" s="17" t="inlineStr">
        <is>
          <t>First District (Not a Province)</t>
        </is>
      </c>
      <c r="G957" s="17" t="inlineStr">
        <is>
          <t>City of Manila</t>
        </is>
      </c>
      <c r="H957" s="17" t="inlineStr">
        <is>
          <t>Barangay 571</t>
        </is>
      </c>
      <c r="I957" s="18" t="n">
        <v>14.604974</v>
      </c>
      <c r="J957" s="18" t="n">
        <v>121.004944</v>
      </c>
      <c r="K957" s="17" t="inlineStr">
        <is>
          <t>U</t>
        </is>
      </c>
      <c r="L957" s="11" t="n">
        <v>2161</v>
      </c>
      <c r="M957" s="19" t="n">
        <v>3.9</v>
      </c>
      <c r="N957" s="20">
        <f>INT(L957/M957)</f>
        <v/>
      </c>
      <c r="O957" s="20">
        <f>INT(N957*0.3+0.5)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58.23</v>
      </c>
      <c r="T957" s="19" t="n">
        <v>61.92</v>
      </c>
      <c r="U957" s="17" t="inlineStr">
        <is>
          <t>Tier 2 High GIDA (Score 40.0–49.9)</t>
        </is>
      </c>
      <c r="V957" s="19" t="n">
        <v>68.84</v>
      </c>
      <c r="W957" s="19" t="n">
        <v>48.13</v>
      </c>
      <c r="X957" s="19" t="n">
        <v>68.84</v>
      </c>
      <c r="Y957" s="20">
        <f>ROUND(V957*0.35+W957*0.35+X957*0.30,2)</f>
        <v/>
      </c>
      <c r="Z957" s="25" t="inlineStr">
        <is>
          <t>A - Node within 0.5 km</t>
        </is>
      </c>
      <c r="AA957" s="19" t="n">
        <v>0.33</v>
      </c>
      <c r="AB957" s="19" t="n">
        <v>0.19</v>
      </c>
      <c r="AC957" s="17" t="inlineStr">
        <is>
          <t>Line: Aerial 24C</t>
        </is>
      </c>
      <c r="AD957" s="17" t="inlineStr">
        <is>
          <t>First survey candidate: confirm node handoff, spare capacity and short route; co-location not established.</t>
        </is>
      </c>
      <c r="AE957" s="16" t="n">
        <v>2953</v>
      </c>
    </row>
    <row r="958">
      <c r="A958" s="16" t="n">
        <v>3</v>
      </c>
      <c r="B958" s="16" t="n">
        <v>954</v>
      </c>
      <c r="C958" s="16" t="n">
        <v>2954</v>
      </c>
      <c r="D958" s="17" t="inlineStr">
        <is>
          <t>1380500018</t>
        </is>
      </c>
      <c r="E958" s="17" t="inlineStr">
        <is>
          <t>National Capital Region (NCR)</t>
        </is>
      </c>
      <c r="F958" s="17" t="inlineStr">
        <is>
          <t>Second District (Not a Province)</t>
        </is>
      </c>
      <c r="G958" s="17" t="inlineStr">
        <is>
          <t>City of Mandaluyong</t>
        </is>
      </c>
      <c r="H958" s="17" t="inlineStr">
        <is>
          <t>Namayan</t>
        </is>
      </c>
      <c r="I958" s="18" t="n">
        <v>14.580278</v>
      </c>
      <c r="J958" s="18" t="n">
        <v>121.018611</v>
      </c>
      <c r="K958" s="17" t="inlineStr">
        <is>
          <t>U</t>
        </is>
      </c>
      <c r="L958" s="11" t="n">
        <v>8393</v>
      </c>
      <c r="M958" s="19" t="n">
        <v>3.3</v>
      </c>
      <c r="N958" s="20">
        <f>INT(L958/M958)</f>
        <v/>
      </c>
      <c r="O958" s="20">
        <f>INT(N958*0.3+0.5)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1.08</v>
      </c>
      <c r="T958" s="19" t="n">
        <v>0.51</v>
      </c>
      <c r="U958" s="17" t="inlineStr">
        <is>
          <t>Tier 2 High GIDA (Score 40.0–49.9)</t>
        </is>
      </c>
      <c r="V958" s="19" t="n">
        <v>68.84</v>
      </c>
      <c r="W958" s="19" t="n">
        <v>48.13</v>
      </c>
      <c r="X958" s="19" t="n">
        <v>68.84</v>
      </c>
      <c r="Y958" s="20">
        <f>ROUND(V958*0.35+W958*0.35+X958*0.30,2)</f>
        <v/>
      </c>
      <c r="Z958" s="22" t="inlineStr">
        <is>
          <t>C - Line within 0.5 km; node over 1 km</t>
        </is>
      </c>
      <c r="AA958" s="19" t="n">
        <v>1.08</v>
      </c>
      <c r="AB958" s="19" t="n">
        <v>0.46</v>
      </c>
      <c r="AC958" s="17" t="inlineStr">
        <is>
          <t>Line: Aerial 24C</t>
        </is>
      </c>
      <c r="AD958" s="17" t="inlineStr">
        <is>
          <t>Splice closure / line-tap survey candidate; locate closure and confirm splicing/capacity.</t>
        </is>
      </c>
      <c r="AE958" s="16" t="n">
        <v>2954</v>
      </c>
    </row>
    <row r="959">
      <c r="A959" s="16" t="n">
        <v>3</v>
      </c>
      <c r="B959" s="16" t="n">
        <v>955</v>
      </c>
      <c r="C959" s="16" t="n">
        <v>2955</v>
      </c>
      <c r="D959" s="17" t="inlineStr">
        <is>
          <t>1381100045</t>
        </is>
      </c>
      <c r="E959" s="17" t="inlineStr">
        <is>
          <t>National Capital Region (NCR)</t>
        </is>
      </c>
      <c r="F959" s="17" t="inlineStr">
        <is>
          <t>Fourth District (Not a Province)</t>
        </is>
      </c>
      <c r="G959" s="17" t="inlineStr">
        <is>
          <t>Pasay City</t>
        </is>
      </c>
      <c r="H959" s="17" t="inlineStr">
        <is>
          <t>Barangay 45</t>
        </is>
      </c>
      <c r="I959" s="18" t="n">
        <v>14.557462</v>
      </c>
      <c r="J959" s="18" t="n">
        <v>120.996701</v>
      </c>
      <c r="K959" s="17" t="inlineStr">
        <is>
          <t>U</t>
        </is>
      </c>
      <c r="L959" s="11" t="n">
        <v>1720</v>
      </c>
      <c r="M959" s="19" t="n">
        <v>3.4</v>
      </c>
      <c r="N959" s="20">
        <f>INT(L959/M959)</f>
        <v/>
      </c>
      <c r="O959" s="20">
        <f>INT(N959*0.3+0.5)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3.5</v>
      </c>
      <c r="T959" s="19" t="n">
        <v>2.97</v>
      </c>
      <c r="U959" s="17" t="inlineStr">
        <is>
          <t>Tier 2 High GIDA (Score 40.0–49.9)</t>
        </is>
      </c>
      <c r="V959" s="19" t="n">
        <v>68.84</v>
      </c>
      <c r="W959" s="19" t="n">
        <v>48.12</v>
      </c>
      <c r="X959" s="19" t="n">
        <v>68.84</v>
      </c>
      <c r="Y959" s="20">
        <f>ROUND(V959*0.35+W959*0.35+X959*0.30,2)</f>
        <v/>
      </c>
      <c r="Z959" s="25" t="inlineStr">
        <is>
          <t>B - Node 0.5-1 km</t>
        </is>
      </c>
      <c r="AA959" s="19" t="n">
        <v>0.71</v>
      </c>
      <c r="AB959" s="19" t="n">
        <v>0.04</v>
      </c>
      <c r="AC959" s="17" t="inlineStr">
        <is>
          <t>Line: PSG001 RELIANCE TO NCC001</t>
        </is>
      </c>
      <c r="AD959" s="17" t="inlineStr">
        <is>
          <t>Short node lateral candidate; confirm port/fiber capacity, access and route.</t>
        </is>
      </c>
      <c r="AE959" s="16" t="n">
        <v>2955</v>
      </c>
    </row>
    <row r="960">
      <c r="A960" s="16" t="n">
        <v>3</v>
      </c>
      <c r="B960" s="16" t="n">
        <v>956</v>
      </c>
      <c r="C960" s="16" t="n">
        <v>2956</v>
      </c>
      <c r="D960" s="17" t="inlineStr">
        <is>
          <t>1381100025</t>
        </is>
      </c>
      <c r="E960" s="17" t="inlineStr">
        <is>
          <t>National Capital Region (NCR)</t>
        </is>
      </c>
      <c r="F960" s="17" t="inlineStr">
        <is>
          <t>Fourth District (Not a Province)</t>
        </is>
      </c>
      <c r="G960" s="17" t="inlineStr">
        <is>
          <t>Pasay City</t>
        </is>
      </c>
      <c r="H960" s="17" t="inlineStr">
        <is>
          <t>Barangay 25</t>
        </is>
      </c>
      <c r="I960" s="18" t="n">
        <v>14.618348</v>
      </c>
      <c r="J960" s="18" t="n">
        <v>120.981915</v>
      </c>
      <c r="K960" s="17" t="inlineStr">
        <is>
          <t>U</t>
        </is>
      </c>
      <c r="L960" s="11" t="n">
        <v>612</v>
      </c>
      <c r="M960" s="19" t="n">
        <v>3.4</v>
      </c>
      <c r="N960" s="20">
        <f>INT(L960/M960)</f>
        <v/>
      </c>
      <c r="O960" s="20">
        <f>INT(N960*0.3+0.5)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4.65</v>
      </c>
      <c r="T960" s="19" t="n">
        <v>4.65</v>
      </c>
      <c r="U960" s="17" t="inlineStr">
        <is>
          <t>Tier 2 High GIDA (Score 40.0–49.9)</t>
        </is>
      </c>
      <c r="V960" s="19" t="n">
        <v>68.84</v>
      </c>
      <c r="W960" s="19" t="n">
        <v>48.12</v>
      </c>
      <c r="X960" s="19" t="n">
        <v>68.84</v>
      </c>
      <c r="Y960" s="20">
        <f>ROUND(V960*0.35+W960*0.35+X960*0.30,2)</f>
        <v/>
      </c>
      <c r="Z960" s="25" t="inlineStr">
        <is>
          <t>A - Node within 0.5 km</t>
        </is>
      </c>
      <c r="AA960" s="19" t="n">
        <v>0.23</v>
      </c>
      <c r="AB960" s="19" t="n">
        <v>0.1</v>
      </c>
      <c r="AC960" s="17" t="inlineStr">
        <is>
          <t>Line: UG 144C via Y-Duct</t>
        </is>
      </c>
      <c r="AD960" s="17" t="inlineStr">
        <is>
          <t>First survey candidate: confirm node handoff, spare capacity and short route; co-location not established.</t>
        </is>
      </c>
      <c r="AE960" s="16" t="n">
        <v>2956</v>
      </c>
    </row>
    <row r="961">
      <c r="A961" s="16" t="n">
        <v>3</v>
      </c>
      <c r="B961" s="16" t="n">
        <v>957</v>
      </c>
      <c r="C961" s="16" t="n">
        <v>2957</v>
      </c>
      <c r="D961" s="17" t="inlineStr">
        <is>
          <t>1380606094</t>
        </is>
      </c>
      <c r="E961" s="17" t="inlineStr">
        <is>
          <t>National Capital Region (NCR)</t>
        </is>
      </c>
      <c r="F961" s="17" t="inlineStr">
        <is>
          <t>First District (Not a Province)</t>
        </is>
      </c>
      <c r="G961" s="17" t="inlineStr">
        <is>
          <t>City of Manila</t>
        </is>
      </c>
      <c r="H961" s="17" t="inlineStr">
        <is>
          <t>Barangay 488</t>
        </is>
      </c>
      <c r="I961" s="18" t="n">
        <v>14.620045</v>
      </c>
      <c r="J961" s="18" t="n">
        <v>120.994839</v>
      </c>
      <c r="K961" s="17" t="inlineStr">
        <is>
          <t>U</t>
        </is>
      </c>
      <c r="L961" s="11" t="n">
        <v>807</v>
      </c>
      <c r="M961" s="19" t="n">
        <v>3.9</v>
      </c>
      <c r="N961" s="20">
        <f>INT(L961/M961)</f>
        <v/>
      </c>
      <c r="O961" s="20">
        <f>INT(N961*0.3+0.5)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29.69</v>
      </c>
      <c r="T961" s="19" t="n">
        <v>29.13</v>
      </c>
      <c r="U961" s="17" t="inlineStr">
        <is>
          <t>Tier 2 High GIDA (Score 40.0–49.9)</t>
        </is>
      </c>
      <c r="V961" s="19" t="n">
        <v>68.84</v>
      </c>
      <c r="W961" s="19" t="n">
        <v>48.12</v>
      </c>
      <c r="X961" s="19" t="n">
        <v>68.84</v>
      </c>
      <c r="Y961" s="20">
        <f>ROUND(V961*0.35+W961*0.35+X961*0.30,2)</f>
        <v/>
      </c>
      <c r="Z961" s="23" t="inlineStr">
        <is>
          <t>D - Other node or line within 3 km</t>
        </is>
      </c>
      <c r="AA961" s="19" t="n">
        <v>1.35</v>
      </c>
      <c r="AB961" s="19" t="n">
        <v>0.73</v>
      </c>
      <c r="AC961" s="17" t="inlineStr">
        <is>
          <t>Line: Aerial 24C</t>
        </is>
      </c>
      <c r="AD961" s="17" t="inlineStr">
        <is>
          <t>Route options survey candidate: compare actual node lateral with approved line tap.</t>
        </is>
      </c>
      <c r="AE961" s="16" t="n">
        <v>2957</v>
      </c>
    </row>
    <row r="962">
      <c r="A962" s="16" t="n">
        <v>3</v>
      </c>
      <c r="B962" s="16" t="n">
        <v>958</v>
      </c>
      <c r="C962" s="16" t="n">
        <v>2958</v>
      </c>
      <c r="D962" s="17" t="inlineStr">
        <is>
          <t>1380606106</t>
        </is>
      </c>
      <c r="E962" s="17" t="inlineStr">
        <is>
          <t>National Capital Region (NCR)</t>
        </is>
      </c>
      <c r="F962" s="17" t="inlineStr">
        <is>
          <t>First District (Not a Province)</t>
        </is>
      </c>
      <c r="G962" s="17" t="inlineStr">
        <is>
          <t>City of Manila</t>
        </is>
      </c>
      <c r="H962" s="17" t="inlineStr">
        <is>
          <t>Barangay 500</t>
        </is>
      </c>
      <c r="I962" s="18" t="n">
        <v>14.624245</v>
      </c>
      <c r="J962" s="18" t="n">
        <v>120.992889</v>
      </c>
      <c r="K962" s="17" t="inlineStr">
        <is>
          <t>U</t>
        </is>
      </c>
      <c r="L962" s="11" t="n">
        <v>2640</v>
      </c>
      <c r="M962" s="19" t="n">
        <v>3.9</v>
      </c>
      <c r="N962" s="20">
        <f>INT(L962/M962)</f>
        <v/>
      </c>
      <c r="O962" s="20">
        <f>INT(N962*0.3+0.5)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1.55</v>
      </c>
      <c r="T962" s="19" t="n">
        <v>1.23</v>
      </c>
      <c r="U962" s="17" t="inlineStr">
        <is>
          <t>Tier 2 High GIDA (Score 40.0–49.9)</t>
        </is>
      </c>
      <c r="V962" s="19" t="n">
        <v>68.84</v>
      </c>
      <c r="W962" s="19" t="n">
        <v>48.12</v>
      </c>
      <c r="X962" s="19" t="n">
        <v>68.84</v>
      </c>
      <c r="Y962" s="20">
        <f>ROUND(V962*0.35+W962*0.35+X962*0.30,2)</f>
        <v/>
      </c>
      <c r="Z962" s="22" t="inlineStr">
        <is>
          <t>C - Line within 0.5 km; node over 1 km</t>
        </is>
      </c>
      <c r="AA962" s="19" t="n">
        <v>1.38</v>
      </c>
      <c r="AB962" s="19" t="n">
        <v>0.38</v>
      </c>
      <c r="AC962" s="17" t="inlineStr">
        <is>
          <t>Line: Aerial 24C</t>
        </is>
      </c>
      <c r="AD962" s="17" t="inlineStr">
        <is>
          <t>Splice closure / line-tap survey candidate; locate closure and confirm splicing/capacity.</t>
        </is>
      </c>
      <c r="AE962" s="16" t="n">
        <v>2958</v>
      </c>
    </row>
    <row r="963">
      <c r="A963" s="16" t="n">
        <v>3</v>
      </c>
      <c r="B963" s="16" t="n">
        <v>959</v>
      </c>
      <c r="C963" s="16" t="n">
        <v>2959</v>
      </c>
      <c r="D963" s="17" t="inlineStr">
        <is>
          <t>PH0002959</t>
        </is>
      </c>
      <c r="E963" s="17" t="inlineStr">
        <is>
          <t>CAR</t>
        </is>
      </c>
      <c r="F963" s="17" t="inlineStr">
        <is>
          <t>Benguet</t>
        </is>
      </c>
      <c r="G963" s="17" t="inlineStr">
        <is>
          <t>Baguio City</t>
        </is>
      </c>
      <c r="H963" s="17" t="inlineStr">
        <is>
          <t>Aurora Hill Proper</t>
        </is>
      </c>
      <c r="I963" s="18" t="n">
        <v>16.4072769</v>
      </c>
      <c r="J963" s="18" t="n">
        <v>120.5834296</v>
      </c>
      <c r="K963" s="17" t="inlineStr">
        <is>
          <t>R</t>
        </is>
      </c>
      <c r="L963" s="11" t="n">
        <v>2260</v>
      </c>
      <c r="M963" s="19" t="n">
        <v>3.5</v>
      </c>
      <c r="N963" s="20">
        <f>INT(L963/M963)</f>
        <v/>
      </c>
      <c r="O963" s="20">
        <f>INT(N963*0.3+0.5)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1.83</v>
      </c>
      <c r="T963" s="19" t="n">
        <v>0.82</v>
      </c>
      <c r="U963" s="17" t="inlineStr">
        <is>
          <t>Tier 2 High GIDA (Score 40.0–49.9)</t>
        </is>
      </c>
      <c r="V963" s="19" t="n">
        <v>68.83</v>
      </c>
      <c r="W963" s="19" t="n">
        <v>48.12</v>
      </c>
      <c r="X963" s="19" t="n">
        <v>68.83</v>
      </c>
      <c r="Y963" s="20">
        <f>ROUND(V963*0.35+W963*0.35+X963*0.30,2)</f>
        <v/>
      </c>
      <c r="Z963" s="25" t="inlineStr">
        <is>
          <t>B - Node 0.5-1 km</t>
        </is>
      </c>
      <c r="AA963" s="19" t="n">
        <v>0.89</v>
      </c>
      <c r="AB963" s="19" t="n">
        <v>0.13</v>
      </c>
      <c r="AC963" s="17" t="inlineStr">
        <is>
          <t>Line: SEGMENT 50 (BAUANG - BAGUIO) (BAGUIO PORTION)</t>
        </is>
      </c>
      <c r="AD963" s="17" t="inlineStr">
        <is>
          <t>Short node lateral candidate; confirm port/fiber capacity, access and route.</t>
        </is>
      </c>
      <c r="AE963" s="16" t="n">
        <v>2959</v>
      </c>
    </row>
    <row r="964">
      <c r="A964" s="16" t="n">
        <v>3</v>
      </c>
      <c r="B964" s="16" t="n">
        <v>960</v>
      </c>
      <c r="C964" s="16" t="n">
        <v>2960</v>
      </c>
      <c r="D964" s="17" t="inlineStr">
        <is>
          <t>1380605018</t>
        </is>
      </c>
      <c r="E964" s="17" t="inlineStr">
        <is>
          <t>National Capital Region (NCR)</t>
        </is>
      </c>
      <c r="F964" s="17" t="inlineStr">
        <is>
          <t>First District (Not a Province)</t>
        </is>
      </c>
      <c r="G964" s="17" t="inlineStr">
        <is>
          <t>City of Manila</t>
        </is>
      </c>
      <c r="H964" s="17" t="inlineStr">
        <is>
          <t>Barangay 316</t>
        </is>
      </c>
      <c r="I964" s="18" t="n">
        <v>14.6078792</v>
      </c>
      <c r="J964" s="18" t="n">
        <v>120.9843879</v>
      </c>
      <c r="K964" s="17" t="inlineStr">
        <is>
          <t>U</t>
        </is>
      </c>
      <c r="L964" s="11" t="n">
        <v>854</v>
      </c>
      <c r="M964" s="19" t="n">
        <v>3.9</v>
      </c>
      <c r="N964" s="20">
        <f>INT(L964/M964)</f>
        <v/>
      </c>
      <c r="O964" s="20">
        <f>INT(N964*0.3+0.5)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18.28</v>
      </c>
      <c r="T964" s="19" t="n">
        <v>10.39</v>
      </c>
      <c r="U964" s="17" t="inlineStr">
        <is>
          <t>Tier 2 High GIDA (Score 40.0–49.9)</t>
        </is>
      </c>
      <c r="V964" s="19" t="n">
        <v>68.83</v>
      </c>
      <c r="W964" s="19" t="n">
        <v>48.12</v>
      </c>
      <c r="X964" s="19" t="n">
        <v>68.83</v>
      </c>
      <c r="Y964" s="20">
        <f>ROUND(V964*0.35+W964*0.35+X964*0.30,2)</f>
        <v/>
      </c>
      <c r="Z964" s="25" t="inlineStr">
        <is>
          <t>B - Node 0.5-1 km</t>
        </is>
      </c>
      <c r="AA964" s="19" t="n">
        <v>0.9</v>
      </c>
      <c r="AB964" s="19" t="n">
        <v>0.16</v>
      </c>
      <c r="AC964" s="17" t="inlineStr">
        <is>
          <t>Line: UG 144C via Y-Duct</t>
        </is>
      </c>
      <c r="AD964" s="17" t="inlineStr">
        <is>
          <t>Short node lateral candidate; confirm port/fiber capacity, access and route.</t>
        </is>
      </c>
      <c r="AE964" s="16" t="n">
        <v>2960</v>
      </c>
    </row>
    <row r="965">
      <c r="A965" s="16" t="n">
        <v>3</v>
      </c>
      <c r="B965" s="16" t="n">
        <v>961</v>
      </c>
      <c r="C965" s="16" t="n">
        <v>2961</v>
      </c>
      <c r="D965" s="17" t="inlineStr">
        <is>
          <t>PH0002961</t>
        </is>
      </c>
      <c r="E965" s="17" t="inlineStr">
        <is>
          <t>NCR</t>
        </is>
      </c>
      <c r="F965" s="17" t="inlineStr">
        <is>
          <t>Metro Manila</t>
        </is>
      </c>
      <c r="G965" s="17" t="inlineStr">
        <is>
          <t>Caloocan City</t>
        </is>
      </c>
      <c r="H965" s="17" t="inlineStr">
        <is>
          <t>Barangay 128</t>
        </is>
      </c>
      <c r="I965" s="18" t="n">
        <v>14.613309</v>
      </c>
      <c r="J965" s="18" t="n">
        <v>120.960779</v>
      </c>
      <c r="K965" s="17" t="inlineStr">
        <is>
          <t>R</t>
        </is>
      </c>
      <c r="L965" s="11" t="n">
        <v>2279</v>
      </c>
      <c r="M965" s="19" t="n">
        <v>3.8</v>
      </c>
      <c r="N965" s="20">
        <f>INT(L965/M965)</f>
        <v/>
      </c>
      <c r="O965" s="20">
        <f>INT(N965*0.3+0.5)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90.22</v>
      </c>
      <c r="T965" s="19" t="n">
        <v>87.20999999999999</v>
      </c>
      <c r="U965" s="17" t="inlineStr">
        <is>
          <t>Tier 2 High GIDA (Score 40.0–49.9)</t>
        </is>
      </c>
      <c r="V965" s="19" t="n">
        <v>68.83</v>
      </c>
      <c r="W965" s="19" t="n">
        <v>48.12</v>
      </c>
      <c r="X965" s="19" t="n">
        <v>68.83</v>
      </c>
      <c r="Y965" s="20">
        <f>ROUND(V965*0.35+W965*0.35+X965*0.30,2)</f>
        <v/>
      </c>
      <c r="Z965" s="25" t="inlineStr">
        <is>
          <t>B - Node 0.5-1 km</t>
        </is>
      </c>
      <c r="AA965" s="19" t="n">
        <v>0.5600000000000001</v>
      </c>
      <c r="AB965" s="19" t="n">
        <v>0.95</v>
      </c>
      <c r="AC965" s="17" t="inlineStr">
        <is>
          <t>Node: MNL045 - TYPE 3</t>
        </is>
      </c>
      <c r="AD965" s="17" t="inlineStr">
        <is>
          <t>Short node lateral candidate; confirm port/fiber capacity, access and route.</t>
        </is>
      </c>
      <c r="AE965" s="16" t="n">
        <v>2961</v>
      </c>
    </row>
    <row r="966">
      <c r="A966" s="16" t="n">
        <v>3</v>
      </c>
      <c r="B966" s="16" t="n">
        <v>962</v>
      </c>
      <c r="C966" s="16" t="n">
        <v>2962</v>
      </c>
      <c r="D966" s="17" t="inlineStr">
        <is>
          <t>PH0002962</t>
        </is>
      </c>
      <c r="E966" s="17" t="inlineStr">
        <is>
          <t>NCR</t>
        </is>
      </c>
      <c r="F966" s="17" t="inlineStr">
        <is>
          <t>Metro Manila</t>
        </is>
      </c>
      <c r="G966" s="17" t="inlineStr">
        <is>
          <t>Caloocan City</t>
        </is>
      </c>
      <c r="H966" s="17" t="inlineStr">
        <is>
          <t>Barangay 75</t>
        </is>
      </c>
      <c r="I966" s="18" t="n">
        <v>14.613164</v>
      </c>
      <c r="J966" s="18" t="n">
        <v>120.963941</v>
      </c>
      <c r="K966" s="17" t="inlineStr">
        <is>
          <t>R</t>
        </is>
      </c>
      <c r="L966" s="11" t="n">
        <v>2279</v>
      </c>
      <c r="M966" s="19" t="n">
        <v>3.8</v>
      </c>
      <c r="N966" s="20">
        <f>INT(L966/M966)</f>
        <v/>
      </c>
      <c r="O966" s="20">
        <f>INT(N966*0.3+0.5)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5.12</v>
      </c>
      <c r="T966" s="19" t="n">
        <v>3.13</v>
      </c>
      <c r="U966" s="17" t="inlineStr">
        <is>
          <t>Tier 2 High GIDA (Score 40.0–49.9)</t>
        </is>
      </c>
      <c r="V966" s="19" t="n">
        <v>68.81999999999999</v>
      </c>
      <c r="W966" s="19" t="n">
        <v>48.12</v>
      </c>
      <c r="X966" s="19" t="n">
        <v>68.81999999999999</v>
      </c>
      <c r="Y966" s="20">
        <f>ROUND(V966*0.35+W966*0.35+X966*0.30,2)</f>
        <v/>
      </c>
      <c r="Z966" s="25" t="inlineStr">
        <is>
          <t>B - Node 0.5-1 km</t>
        </is>
      </c>
      <c r="AA966" s="19" t="n">
        <v>0.55</v>
      </c>
      <c r="AB966" s="19" t="n">
        <v>0.61</v>
      </c>
      <c r="AC966" s="17" t="inlineStr">
        <is>
          <t>Node: MNL045 - TYPE 3</t>
        </is>
      </c>
      <c r="AD966" s="17" t="inlineStr">
        <is>
          <t>Short node lateral candidate; confirm port/fiber capacity, access and route.</t>
        </is>
      </c>
      <c r="AE966" s="16" t="n">
        <v>2962</v>
      </c>
    </row>
    <row r="967">
      <c r="A967" s="16" t="n">
        <v>3</v>
      </c>
      <c r="B967" s="16" t="n">
        <v>963</v>
      </c>
      <c r="C967" s="16" t="n">
        <v>2963</v>
      </c>
      <c r="D967" s="17" t="inlineStr">
        <is>
          <t>1380606073</t>
        </is>
      </c>
      <c r="E967" s="17" t="inlineStr">
        <is>
          <t>National Capital Region (NCR)</t>
        </is>
      </c>
      <c r="F967" s="17" t="inlineStr">
        <is>
          <t>First District (Not a Province)</t>
        </is>
      </c>
      <c r="G967" s="17" t="inlineStr">
        <is>
          <t>City of Manila</t>
        </is>
      </c>
      <c r="H967" s="17" t="inlineStr">
        <is>
          <t>Barangay 467</t>
        </is>
      </c>
      <c r="I967" s="18" t="n">
        <v>14.61107</v>
      </c>
      <c r="J967" s="18" t="n">
        <v>120.9913</v>
      </c>
      <c r="K967" s="17" t="inlineStr">
        <is>
          <t>U</t>
        </is>
      </c>
      <c r="L967" s="11" t="n">
        <v>1195</v>
      </c>
      <c r="M967" s="19" t="n">
        <v>3.9</v>
      </c>
      <c r="N967" s="20">
        <f>INT(L967/M967)</f>
        <v/>
      </c>
      <c r="O967" s="20">
        <f>INT(N967*0.3+0.5)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29.66</v>
      </c>
      <c r="T967" s="19" t="n">
        <v>28.27</v>
      </c>
      <c r="U967" s="17" t="inlineStr">
        <is>
          <t>Tier 2 High GIDA (Score 40.0–49.9)</t>
        </is>
      </c>
      <c r="V967" s="19" t="n">
        <v>68.81999999999999</v>
      </c>
      <c r="W967" s="19" t="n">
        <v>48.11</v>
      </c>
      <c r="X967" s="19" t="n">
        <v>68.81999999999999</v>
      </c>
      <c r="Y967" s="20">
        <f>ROUND(V967*0.35+W967*0.35+X967*0.30,2)</f>
        <v/>
      </c>
      <c r="Z967" s="25" t="inlineStr">
        <is>
          <t>B - Node 0.5-1 km</t>
        </is>
      </c>
      <c r="AA967" s="19" t="n">
        <v>0.88</v>
      </c>
      <c r="AB967" s="19" t="n">
        <v>0.03</v>
      </c>
      <c r="AC967" s="17" t="inlineStr">
        <is>
          <t>Line: Aerial 24C</t>
        </is>
      </c>
      <c r="AD967" s="17" t="inlineStr">
        <is>
          <t>Short node lateral candidate; confirm port/fiber capacity, access and route.</t>
        </is>
      </c>
      <c r="AE967" s="16" t="n">
        <v>2963</v>
      </c>
    </row>
    <row r="968">
      <c r="A968" s="16" t="n">
        <v>3</v>
      </c>
      <c r="B968" s="16" t="n">
        <v>964</v>
      </c>
      <c r="C968" s="16" t="n">
        <v>2964</v>
      </c>
      <c r="D968" s="17" t="inlineStr">
        <is>
          <t>PH0002964</t>
        </is>
      </c>
      <c r="E968" s="17" t="inlineStr">
        <is>
          <t>III</t>
        </is>
      </c>
      <c r="F968" s="17" t="inlineStr">
        <is>
          <t>Pampanga</t>
        </is>
      </c>
      <c r="G968" s="17" t="inlineStr">
        <is>
          <t>Angeles City</t>
        </is>
      </c>
      <c r="H968" s="17" t="inlineStr">
        <is>
          <t>Pulungbulu</t>
        </is>
      </c>
      <c r="I968" s="18" t="n">
        <v>15.136301</v>
      </c>
      <c r="J968" s="18" t="n">
        <v>120.594506</v>
      </c>
      <c r="K968" s="17" t="inlineStr">
        <is>
          <t>R</t>
        </is>
      </c>
      <c r="L968" s="11" t="n">
        <v>2334</v>
      </c>
      <c r="M968" s="19" t="n">
        <v>4</v>
      </c>
      <c r="N968" s="20">
        <f>INT(L968/M968)</f>
        <v/>
      </c>
      <c r="O968" s="20">
        <f>INT(N968*0.3+0.5)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0.91</v>
      </c>
      <c r="T968" s="19" t="n">
        <v>0.24</v>
      </c>
      <c r="U968" s="17" t="inlineStr">
        <is>
          <t>Tier 2 High GIDA (Score 40.0–49.9)</t>
        </is>
      </c>
      <c r="V968" s="19" t="n">
        <v>68.81999999999999</v>
      </c>
      <c r="W968" s="19" t="n">
        <v>48.11</v>
      </c>
      <c r="X968" s="19" t="n">
        <v>68.81999999999999</v>
      </c>
      <c r="Y968" s="20">
        <f>ROUND(V968*0.35+W968*0.35+X968*0.30,2)</f>
        <v/>
      </c>
      <c r="Z968" s="25" t="inlineStr">
        <is>
          <t>B - Node 0.5-1 km</t>
        </is>
      </c>
      <c r="AA968" s="19" t="n">
        <v>0.91</v>
      </c>
      <c r="AB968" s="19" t="n">
        <v>0.15</v>
      </c>
      <c r="AC968" s="17" t="inlineStr">
        <is>
          <t>Line: 72 CORE (6X12)</t>
        </is>
      </c>
      <c r="AD968" s="17" t="inlineStr">
        <is>
          <t>Short node lateral candidate; confirm port/fiber capacity, access and route.</t>
        </is>
      </c>
      <c r="AE968" s="16" t="n">
        <v>2964</v>
      </c>
    </row>
    <row r="969">
      <c r="A969" s="16" t="n">
        <v>3</v>
      </c>
      <c r="B969" s="16" t="n">
        <v>965</v>
      </c>
      <c r="C969" s="16" t="n">
        <v>2965</v>
      </c>
      <c r="D969" s="17" t="inlineStr">
        <is>
          <t>1380606143</t>
        </is>
      </c>
      <c r="E969" s="17" t="inlineStr">
        <is>
          <t>National Capital Region (NCR)</t>
        </is>
      </c>
      <c r="F969" s="17" t="inlineStr">
        <is>
          <t>First District (Not a Province)</t>
        </is>
      </c>
      <c r="G969" s="17" t="inlineStr">
        <is>
          <t>City of Manila</t>
        </is>
      </c>
      <c r="H969" s="17" t="inlineStr">
        <is>
          <t>Barangay 537</t>
        </is>
      </c>
      <c r="I969" s="18" t="n">
        <v>14.614722</v>
      </c>
      <c r="J969" s="18" t="n">
        <v>121.003915</v>
      </c>
      <c r="K969" s="17" t="inlineStr">
        <is>
          <t>U</t>
        </is>
      </c>
      <c r="L969" s="11" t="n">
        <v>1118</v>
      </c>
      <c r="M969" s="19" t="n">
        <v>3.9</v>
      </c>
      <c r="N969" s="20">
        <f>INT(L969/M969)</f>
        <v/>
      </c>
      <c r="O969" s="20">
        <f>INT(N969*0.3+0.5)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16.98</v>
      </c>
      <c r="T969" s="19" t="n">
        <v>34.09</v>
      </c>
      <c r="U969" s="17" t="inlineStr">
        <is>
          <t>Tier 2 High GIDA (Score 40.0–49.9)</t>
        </is>
      </c>
      <c r="V969" s="19" t="n">
        <v>68.81999999999999</v>
      </c>
      <c r="W969" s="19" t="n">
        <v>48.11</v>
      </c>
      <c r="X969" s="19" t="n">
        <v>68.81999999999999</v>
      </c>
      <c r="Y969" s="20">
        <f>ROUND(V969*0.35+W969*0.35+X969*0.30,2)</f>
        <v/>
      </c>
      <c r="Z969" s="25" t="inlineStr">
        <is>
          <t>A - Node within 0.5 km</t>
        </is>
      </c>
      <c r="AA969" s="19" t="n">
        <v>0.42</v>
      </c>
      <c r="AB969" s="19" t="n">
        <v>0.34</v>
      </c>
      <c r="AC969" s="17" t="inlineStr">
        <is>
          <t>Line: Aerial 24C</t>
        </is>
      </c>
      <c r="AD969" s="17" t="inlineStr">
        <is>
          <t>First survey candidate: confirm node handoff, spare capacity and short route; co-location not established.</t>
        </is>
      </c>
      <c r="AE969" s="16" t="n">
        <v>2965</v>
      </c>
    </row>
    <row r="970">
      <c r="A970" s="16" t="n">
        <v>3</v>
      </c>
      <c r="B970" s="16" t="n">
        <v>966</v>
      </c>
      <c r="C970" s="16" t="n">
        <v>2966</v>
      </c>
      <c r="D970" s="17" t="inlineStr">
        <is>
          <t>1380614048</t>
        </is>
      </c>
      <c r="E970" s="17" t="inlineStr">
        <is>
          <t>National Capital Region (NCR)</t>
        </is>
      </c>
      <c r="F970" s="17" t="inlineStr">
        <is>
          <t>First District (Not a Province)</t>
        </is>
      </c>
      <c r="G970" s="17" t="inlineStr">
        <is>
          <t>City of Manila</t>
        </is>
      </c>
      <c r="H970" s="17" t="inlineStr">
        <is>
          <t>Barangay 792</t>
        </is>
      </c>
      <c r="I970" s="18" t="n">
        <v>14.570831</v>
      </c>
      <c r="J970" s="18" t="n">
        <v>120.997857</v>
      </c>
      <c r="K970" s="17" t="inlineStr">
        <is>
          <t>U</t>
        </is>
      </c>
      <c r="L970" s="11" t="n">
        <v>2637</v>
      </c>
      <c r="M970" s="19" t="n">
        <v>3.9</v>
      </c>
      <c r="N970" s="20">
        <f>INT(L970/M970)</f>
        <v/>
      </c>
      <c r="O970" s="20">
        <f>INT(N970*0.3+0.5)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47.38</v>
      </c>
      <c r="T970" s="19" t="n">
        <v>43.07</v>
      </c>
      <c r="U970" s="17" t="inlineStr">
        <is>
          <t>Tier 2 High GIDA (Score 40.0–49.9)</t>
        </is>
      </c>
      <c r="V970" s="19" t="n">
        <v>68.81999999999999</v>
      </c>
      <c r="W970" s="19" t="n">
        <v>48.11</v>
      </c>
      <c r="X970" s="19" t="n">
        <v>68.81999999999999</v>
      </c>
      <c r="Y970" s="20">
        <f>ROUND(V970*0.35+W970*0.35+X970*0.30,2)</f>
        <v/>
      </c>
      <c r="Z970" s="25" t="inlineStr">
        <is>
          <t>A - Node within 0.5 km</t>
        </is>
      </c>
      <c r="AA970" s="19" t="n">
        <v>0.41</v>
      </c>
      <c r="AB970" s="19" t="n">
        <v>0.22</v>
      </c>
      <c r="AC970" s="17" t="inlineStr">
        <is>
          <t>Line: Aerial 24C</t>
        </is>
      </c>
      <c r="AD970" s="17" t="inlineStr">
        <is>
          <t>First survey candidate: confirm node handoff, spare capacity and short route; co-location not established.</t>
        </is>
      </c>
      <c r="AE970" s="16" t="n">
        <v>2966</v>
      </c>
    </row>
    <row r="971">
      <c r="A971" s="16" t="n">
        <v>3</v>
      </c>
      <c r="B971" s="16" t="n">
        <v>967</v>
      </c>
      <c r="C971" s="16" t="n">
        <v>2967</v>
      </c>
      <c r="D971" s="17" t="inlineStr">
        <is>
          <t>1380605064</t>
        </is>
      </c>
      <c r="E971" s="17" t="inlineStr">
        <is>
          <t>National Capital Region (NCR)</t>
        </is>
      </c>
      <c r="F971" s="17" t="inlineStr">
        <is>
          <t>First District (Not a Province)</t>
        </is>
      </c>
      <c r="G971" s="17" t="inlineStr">
        <is>
          <t>City of Manila</t>
        </is>
      </c>
      <c r="H971" s="17" t="inlineStr">
        <is>
          <t>Barangay 362</t>
        </is>
      </c>
      <c r="I971" s="18" t="n">
        <v>14.5543996</v>
      </c>
      <c r="J971" s="18" t="n">
        <v>120.9941508</v>
      </c>
      <c r="K971" s="17" t="inlineStr">
        <is>
          <t>U</t>
        </is>
      </c>
      <c r="L971" s="11" t="n">
        <v>260</v>
      </c>
      <c r="M971" s="19" t="n">
        <v>3.9</v>
      </c>
      <c r="N971" s="20">
        <f>INT(L971/M971)</f>
        <v/>
      </c>
      <c r="O971" s="20">
        <f>INT(N971*0.3+0.5)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4.26</v>
      </c>
      <c r="T971" s="19" t="n">
        <v>2.07</v>
      </c>
      <c r="U971" s="17" t="inlineStr">
        <is>
          <t>Tier 2 High GIDA (Score 40.0–49.9)</t>
        </is>
      </c>
      <c r="V971" s="19" t="n">
        <v>68.81</v>
      </c>
      <c r="W971" s="19" t="n">
        <v>48.11</v>
      </c>
      <c r="X971" s="19" t="n">
        <v>68.81</v>
      </c>
      <c r="Y971" s="20">
        <f>ROUND(V971*0.35+W971*0.35+X971*0.30,2)</f>
        <v/>
      </c>
      <c r="Z971" s="25" t="inlineStr">
        <is>
          <t>A - Node within 0.5 km</t>
        </is>
      </c>
      <c r="AA971" s="19" t="n">
        <v>0.29</v>
      </c>
      <c r="AB971" s="19" t="n">
        <v>0.07000000000000001</v>
      </c>
      <c r="AC971" s="17" t="inlineStr">
        <is>
          <t>Line: Existing 24C</t>
        </is>
      </c>
      <c r="AD971" s="17" t="inlineStr">
        <is>
          <t>First survey candidate: confirm node handoff, spare capacity and short route; co-location not established.</t>
        </is>
      </c>
      <c r="AE971" s="16" t="n">
        <v>2967</v>
      </c>
    </row>
    <row r="972">
      <c r="A972" s="16" t="n">
        <v>3</v>
      </c>
      <c r="B972" s="16" t="n">
        <v>968</v>
      </c>
      <c r="C972" s="16" t="n">
        <v>2968</v>
      </c>
      <c r="D972" s="17" t="inlineStr">
        <is>
          <t>1102315029</t>
        </is>
      </c>
      <c r="E972" s="17" t="inlineStr">
        <is>
          <t>Region XI (Davao Region)</t>
        </is>
      </c>
      <c r="F972" s="17" t="inlineStr">
        <is>
          <t>Davao del Norte</t>
        </is>
      </c>
      <c r="G972" s="17" t="inlineStr">
        <is>
          <t>City of Panabo</t>
        </is>
      </c>
      <c r="H972" s="17" t="inlineStr">
        <is>
          <t>San Francisco</t>
        </is>
      </c>
      <c r="I972" s="18" t="n">
        <v>7.303326</v>
      </c>
      <c r="J972" s="18" t="n">
        <v>125.681285</v>
      </c>
      <c r="K972" s="17" t="inlineStr">
        <is>
          <t>U</t>
        </is>
      </c>
      <c r="L972" s="11" t="n">
        <v>14187</v>
      </c>
      <c r="M972" s="19" t="n">
        <v>3.7</v>
      </c>
      <c r="N972" s="20">
        <f>INT(L972/M972)</f>
        <v/>
      </c>
      <c r="O972" s="20">
        <f>INT(N972*0.3+0.5)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0.32</v>
      </c>
      <c r="T972" s="19" t="n">
        <v>0.34</v>
      </c>
      <c r="U972" s="17" t="inlineStr">
        <is>
          <t>Tier 2 High GIDA (Score 40.0–49.9)</t>
        </is>
      </c>
      <c r="V972" s="19" t="n">
        <v>68.81</v>
      </c>
      <c r="W972" s="19" t="n">
        <v>48.1</v>
      </c>
      <c r="X972" s="19" t="n">
        <v>68.81</v>
      </c>
      <c r="Y972" s="20">
        <f>ROUND(V972*0.35+W972*0.35+X972*0.30,2)</f>
        <v/>
      </c>
      <c r="Z972" s="25" t="inlineStr">
        <is>
          <t>A - Node within 0.5 km</t>
        </is>
      </c>
      <c r="AA972" s="19" t="n">
        <v>0.32</v>
      </c>
      <c r="AB972" s="19" t="n">
        <v>0.03</v>
      </c>
      <c r="AC972" s="17" t="inlineStr">
        <is>
          <t>Line: DAVAO CITY - TRENTO</t>
        </is>
      </c>
      <c r="AD972" s="17" t="inlineStr">
        <is>
          <t>First survey candidate: confirm node handoff, spare capacity and short route; co-location not established.</t>
        </is>
      </c>
      <c r="AE972" s="16" t="n">
        <v>2968</v>
      </c>
    </row>
    <row r="973">
      <c r="A973" s="16" t="n">
        <v>3</v>
      </c>
      <c r="B973" s="16" t="n">
        <v>969</v>
      </c>
      <c r="C973" s="16" t="n">
        <v>2969</v>
      </c>
      <c r="D973" s="17" t="inlineStr">
        <is>
          <t>1380601051</t>
        </is>
      </c>
      <c r="E973" s="17" t="inlineStr">
        <is>
          <t>National Capital Region (NCR)</t>
        </is>
      </c>
      <c r="F973" s="17" t="inlineStr">
        <is>
          <t>First District (Not a Province)</t>
        </is>
      </c>
      <c r="G973" s="17" t="inlineStr">
        <is>
          <t>City of Manila</t>
        </is>
      </c>
      <c r="H973" s="17" t="inlineStr">
        <is>
          <t>Barangay 51</t>
        </is>
      </c>
      <c r="I973" s="18" t="n">
        <v>14.618898</v>
      </c>
      <c r="J973" s="18" t="n">
        <v>120.974273</v>
      </c>
      <c r="K973" s="17" t="inlineStr">
        <is>
          <t>U</t>
        </is>
      </c>
      <c r="L973" s="11" t="n">
        <v>2658</v>
      </c>
      <c r="M973" s="19" t="n">
        <v>3.9</v>
      </c>
      <c r="N973" s="20">
        <f>INT(L973/M973)</f>
        <v/>
      </c>
      <c r="O973" s="20">
        <f>INT(N973*0.3+0.5)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59.37</v>
      </c>
      <c r="T973" s="19" t="n">
        <v>51.5</v>
      </c>
      <c r="U973" s="17" t="inlineStr">
        <is>
          <t>Tier 2 High GIDA (Score 40.0–49.9)</t>
        </is>
      </c>
      <c r="V973" s="19" t="n">
        <v>68.81</v>
      </c>
      <c r="W973" s="19" t="n">
        <v>48.1</v>
      </c>
      <c r="X973" s="19" t="n">
        <v>68.81</v>
      </c>
      <c r="Y973" s="20">
        <f>ROUND(V973*0.35+W973*0.35+X973*0.30,2)</f>
        <v/>
      </c>
      <c r="Z973" s="25" t="inlineStr">
        <is>
          <t>B - Node 0.5-1 km</t>
        </is>
      </c>
      <c r="AA973" s="19" t="n">
        <v>0.89</v>
      </c>
      <c r="AB973" s="19" t="n">
        <v>0.18</v>
      </c>
      <c r="AC973" s="17" t="inlineStr">
        <is>
          <t>Line: Aerial 24C</t>
        </is>
      </c>
      <c r="AD973" s="17" t="inlineStr">
        <is>
          <t>Short node lateral candidate; confirm port/fiber capacity, access and route.</t>
        </is>
      </c>
      <c r="AE973" s="16" t="n">
        <v>2969</v>
      </c>
    </row>
    <row r="974">
      <c r="A974" s="16" t="n">
        <v>3</v>
      </c>
      <c r="B974" s="16" t="n">
        <v>970</v>
      </c>
      <c r="C974" s="16" t="n">
        <v>2970</v>
      </c>
      <c r="D974" s="17" t="inlineStr">
        <is>
          <t>1380606091</t>
        </is>
      </c>
      <c r="E974" s="17" t="inlineStr">
        <is>
          <t>National Capital Region (NCR)</t>
        </is>
      </c>
      <c r="F974" s="17" t="inlineStr">
        <is>
          <t>First District (Not a Province)</t>
        </is>
      </c>
      <c r="G974" s="17" t="inlineStr">
        <is>
          <t>City of Manila</t>
        </is>
      </c>
      <c r="H974" s="17" t="inlineStr">
        <is>
          <t>Barangay 485</t>
        </is>
      </c>
      <c r="I974" s="18" t="n">
        <v>14.61272</v>
      </c>
      <c r="J974" s="18" t="n">
        <v>120.99535</v>
      </c>
      <c r="K974" s="17" t="inlineStr">
        <is>
          <t>U</t>
        </is>
      </c>
      <c r="L974" s="11" t="n">
        <v>1378</v>
      </c>
      <c r="M974" s="19" t="n">
        <v>3.9</v>
      </c>
      <c r="N974" s="20">
        <f>INT(L974/M974)</f>
        <v/>
      </c>
      <c r="O974" s="20">
        <f>INT(N974*0.3+0.5)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58.7</v>
      </c>
      <c r="T974" s="19" t="n">
        <v>56.68</v>
      </c>
      <c r="U974" s="17" t="inlineStr">
        <is>
          <t>Tier 2 High GIDA (Score 40.0–49.9)</t>
        </is>
      </c>
      <c r="V974" s="19" t="n">
        <v>68.8</v>
      </c>
      <c r="W974" s="19" t="n">
        <v>48.1</v>
      </c>
      <c r="X974" s="19" t="n">
        <v>68.8</v>
      </c>
      <c r="Y974" s="20">
        <f>ROUND(V974*0.35+W974*0.35+X974*0.30,2)</f>
        <v/>
      </c>
      <c r="Z974" s="25" t="inlineStr">
        <is>
          <t>B - Node 0.5-1 km</t>
        </is>
      </c>
      <c r="AA974" s="19" t="n">
        <v>0.93</v>
      </c>
      <c r="AB974" s="19" t="n">
        <v>0.07000000000000001</v>
      </c>
      <c r="AC974" s="17" t="inlineStr">
        <is>
          <t>Line: Aerial 24C</t>
        </is>
      </c>
      <c r="AD974" s="17" t="inlineStr">
        <is>
          <t>Short node lateral candidate; confirm port/fiber capacity, access and route.</t>
        </is>
      </c>
      <c r="AE974" s="16" t="n">
        <v>2970</v>
      </c>
    </row>
    <row r="975">
      <c r="A975" s="16" t="n">
        <v>3</v>
      </c>
      <c r="B975" s="16" t="n">
        <v>971</v>
      </c>
      <c r="C975" s="16" t="n">
        <v>2971</v>
      </c>
      <c r="D975" s="17" t="inlineStr">
        <is>
          <t>PH0002971</t>
        </is>
      </c>
      <c r="E975" s="17" t="inlineStr">
        <is>
          <t>IV-A</t>
        </is>
      </c>
      <c r="F975" s="17" t="inlineStr">
        <is>
          <t>Laguna</t>
        </is>
      </c>
      <c r="G975" s="17" t="inlineStr">
        <is>
          <t>San Pablo City</t>
        </is>
      </c>
      <c r="H975" s="17" t="inlineStr">
        <is>
          <t>Barangay V-B (Pob.)</t>
        </is>
      </c>
      <c r="I975" s="18" t="n">
        <v>17.469025</v>
      </c>
      <c r="J975" s="18" t="n">
        <v>121.789719</v>
      </c>
      <c r="K975" s="17" t="inlineStr">
        <is>
          <t>R</t>
        </is>
      </c>
      <c r="L975" s="11" t="n">
        <v>2412</v>
      </c>
      <c r="M975" s="19" t="n">
        <v>3.3</v>
      </c>
      <c r="N975" s="20">
        <f>INT(L975/M975)</f>
        <v/>
      </c>
      <c r="O975" s="20">
        <f>INT(N975*0.3+0.5)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1.24</v>
      </c>
      <c r="T975" s="19" t="n">
        <v>1.14</v>
      </c>
      <c r="U975" s="17" t="inlineStr">
        <is>
          <t>Tier 2 High GIDA (Score 40.0–49.9)</t>
        </is>
      </c>
      <c r="V975" s="19" t="n">
        <v>68.8</v>
      </c>
      <c r="W975" s="19" t="n">
        <v>48.1</v>
      </c>
      <c r="X975" s="19" t="n">
        <v>68.8</v>
      </c>
      <c r="Y975" s="20">
        <f>ROUND(V975*0.35+W975*0.35+X975*0.30,2)</f>
        <v/>
      </c>
      <c r="Z975" s="22" t="inlineStr">
        <is>
          <t>C - Line within 0.5 km; node over 1 km</t>
        </is>
      </c>
      <c r="AA975" s="19" t="n">
        <v>3.56</v>
      </c>
      <c r="AB975" s="19" t="n">
        <v>0.46</v>
      </c>
      <c r="AC975" s="17" t="inlineStr">
        <is>
          <t>Line: SEGMENT 10 (TUGUEGARAO - ILIGAN)</t>
        </is>
      </c>
      <c r="AD975" s="17" t="inlineStr">
        <is>
          <t>Splice closure / line-tap survey candidate; locate closure and confirm splicing/capacity.</t>
        </is>
      </c>
      <c r="AE975" s="16" t="n">
        <v>2971</v>
      </c>
    </row>
    <row r="976">
      <c r="A976" s="16" t="n">
        <v>3</v>
      </c>
      <c r="B976" s="16" t="n">
        <v>972</v>
      </c>
      <c r="C976" s="16" t="n">
        <v>2972</v>
      </c>
      <c r="D976" s="17" t="inlineStr">
        <is>
          <t>1380601252</t>
        </is>
      </c>
      <c r="E976" s="17" t="inlineStr">
        <is>
          <t>National Capital Region (NCR)</t>
        </is>
      </c>
      <c r="F976" s="17" t="inlineStr">
        <is>
          <t>First District (Not a Province)</t>
        </is>
      </c>
      <c r="G976" s="17" t="inlineStr">
        <is>
          <t>City of Manila</t>
        </is>
      </c>
      <c r="H976" s="17" t="inlineStr">
        <is>
          <t>Barangay 251</t>
        </is>
      </c>
      <c r="I976" s="18" t="n">
        <v>14.610089</v>
      </c>
      <c r="J976" s="18" t="n">
        <v>120.977487</v>
      </c>
      <c r="K976" s="17" t="inlineStr">
        <is>
          <t>U</t>
        </is>
      </c>
      <c r="L976" s="11" t="n">
        <v>1217</v>
      </c>
      <c r="M976" s="19" t="n">
        <v>3.9</v>
      </c>
      <c r="N976" s="20">
        <f>INT(L976/M976)</f>
        <v/>
      </c>
      <c r="O976" s="20">
        <f>INT(N976*0.3+0.5)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2.8</v>
      </c>
      <c r="T976" s="19" t="n">
        <v>2.72</v>
      </c>
      <c r="U976" s="17" t="inlineStr">
        <is>
          <t>Tier 2 High GIDA (Score 40.0–49.9)</t>
        </is>
      </c>
      <c r="V976" s="19" t="n">
        <v>68.8</v>
      </c>
      <c r="W976" s="19" t="n">
        <v>48.1</v>
      </c>
      <c r="X976" s="19" t="n">
        <v>68.8</v>
      </c>
      <c r="Y976" s="20">
        <f>ROUND(V976*0.35+W976*0.35+X976*0.30,2)</f>
        <v/>
      </c>
      <c r="Z976" s="25" t="inlineStr">
        <is>
          <t>B - Node 0.5-1 km</t>
        </is>
      </c>
      <c r="AA976" s="19" t="n">
        <v>0.92</v>
      </c>
      <c r="AB976" s="19" t="n">
        <v>0.16</v>
      </c>
      <c r="AC976" s="17" t="inlineStr">
        <is>
          <t>Line: Aerial 24C</t>
        </is>
      </c>
      <c r="AD976" s="17" t="inlineStr">
        <is>
          <t>Short node lateral candidate; confirm port/fiber capacity, access and route.</t>
        </is>
      </c>
      <c r="AE976" s="16" t="n">
        <v>2972</v>
      </c>
    </row>
    <row r="977">
      <c r="A977" s="16" t="n">
        <v>3</v>
      </c>
      <c r="B977" s="16" t="n">
        <v>973</v>
      </c>
      <c r="C977" s="16" t="n">
        <v>2973</v>
      </c>
      <c r="D977" s="17" t="inlineStr">
        <is>
          <t>1380606153</t>
        </is>
      </c>
      <c r="E977" s="17" t="inlineStr">
        <is>
          <t>National Capital Region (NCR)</t>
        </is>
      </c>
      <c r="F977" s="17" t="inlineStr">
        <is>
          <t>First District (Not a Province)</t>
        </is>
      </c>
      <c r="G977" s="17" t="inlineStr">
        <is>
          <t>City of Manila</t>
        </is>
      </c>
      <c r="H977" s="17" t="inlineStr">
        <is>
          <t>Barangay 547</t>
        </is>
      </c>
      <c r="I977" s="18" t="n">
        <v>14.616372</v>
      </c>
      <c r="J977" s="18" t="n">
        <v>121.006165</v>
      </c>
      <c r="K977" s="17" t="inlineStr">
        <is>
          <t>U</t>
        </is>
      </c>
      <c r="L977" s="11" t="n">
        <v>1091</v>
      </c>
      <c r="M977" s="19" t="n">
        <v>3.9</v>
      </c>
      <c r="N977" s="20">
        <f>INT(L977/M977)</f>
        <v/>
      </c>
      <c r="O977" s="20">
        <f>INT(N977*0.3+0.5)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21.78</v>
      </c>
      <c r="T977" s="19" t="n">
        <v>19.3</v>
      </c>
      <c r="U977" s="17" t="inlineStr">
        <is>
          <t>Tier 2 High GIDA (Score 40.0–49.9)</t>
        </is>
      </c>
      <c r="V977" s="19" t="n">
        <v>68.8</v>
      </c>
      <c r="W977" s="19" t="n">
        <v>48.1</v>
      </c>
      <c r="X977" s="19" t="n">
        <v>68.8</v>
      </c>
      <c r="Y977" s="20">
        <f>ROUND(V977*0.35+W977*0.35+X977*0.30,2)</f>
        <v/>
      </c>
      <c r="Z977" s="25" t="inlineStr">
        <is>
          <t>B - Node 0.5-1 km</t>
        </is>
      </c>
      <c r="AA977" s="19" t="n">
        <v>0.65</v>
      </c>
      <c r="AB977" s="19" t="n">
        <v>0.19</v>
      </c>
      <c r="AC977" s="17" t="inlineStr">
        <is>
          <t>Line: UG 144C</t>
        </is>
      </c>
      <c r="AD977" s="17" t="inlineStr">
        <is>
          <t>Short node lateral candidate; confirm port/fiber capacity, access and route.</t>
        </is>
      </c>
      <c r="AE977" s="16" t="n">
        <v>2973</v>
      </c>
    </row>
    <row r="978">
      <c r="A978" s="16" t="n">
        <v>3</v>
      </c>
      <c r="B978" s="16" t="n">
        <v>974</v>
      </c>
      <c r="C978" s="16" t="n">
        <v>2974</v>
      </c>
      <c r="D978" s="17" t="inlineStr">
        <is>
          <t>1380614080</t>
        </is>
      </c>
      <c r="E978" s="17" t="inlineStr">
        <is>
          <t>National Capital Region (NCR)</t>
        </is>
      </c>
      <c r="F978" s="17" t="inlineStr">
        <is>
          <t>First District (Not a Province)</t>
        </is>
      </c>
      <c r="G978" s="17" t="inlineStr">
        <is>
          <t>City of Manila</t>
        </is>
      </c>
      <c r="H978" s="17" t="inlineStr">
        <is>
          <t>Barangay 887</t>
        </is>
      </c>
      <c r="I978" s="18" t="n">
        <v>14.582431</v>
      </c>
      <c r="J978" s="18" t="n">
        <v>121.015167</v>
      </c>
      <c r="K978" s="17" t="inlineStr">
        <is>
          <t>U</t>
        </is>
      </c>
      <c r="L978" s="11" t="n">
        <v>685</v>
      </c>
      <c r="M978" s="19" t="n">
        <v>3.9</v>
      </c>
      <c r="N978" s="20">
        <f>INT(L978/M978)</f>
        <v/>
      </c>
      <c r="O978" s="20">
        <f>INT(N978*0.3+0.5)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6.86</v>
      </c>
      <c r="T978" s="19" t="n">
        <v>14.43</v>
      </c>
      <c r="U978" s="17" t="inlineStr">
        <is>
          <t>Tier 2 High GIDA (Score 40.0–49.9)</t>
        </is>
      </c>
      <c r="V978" s="19" t="n">
        <v>68.8</v>
      </c>
      <c r="W978" s="19" t="n">
        <v>48.1</v>
      </c>
      <c r="X978" s="19" t="n">
        <v>68.8</v>
      </c>
      <c r="Y978" s="20">
        <f>ROUND(V978*0.35+W978*0.35+X978*0.30,2)</f>
        <v/>
      </c>
      <c r="Z978" s="22" t="inlineStr">
        <is>
          <t>C - Line within 0.5 km; node over 1 km</t>
        </is>
      </c>
      <c r="AA978" s="19" t="n">
        <v>1.35</v>
      </c>
      <c r="AB978" s="19" t="n">
        <v>0.07000000000000001</v>
      </c>
      <c r="AC978" s="17" t="inlineStr">
        <is>
          <t>Line: Aerial 24C</t>
        </is>
      </c>
      <c r="AD978" s="17" t="inlineStr">
        <is>
          <t>Splice closure / line-tap survey candidate; locate closure and confirm splicing/capacity.</t>
        </is>
      </c>
      <c r="AE978" s="16" t="n">
        <v>2974</v>
      </c>
    </row>
    <row r="979">
      <c r="A979" s="16" t="n">
        <v>3</v>
      </c>
      <c r="B979" s="16" t="n">
        <v>975</v>
      </c>
      <c r="C979" s="16" t="n">
        <v>2975</v>
      </c>
      <c r="D979" s="17" t="inlineStr">
        <is>
          <t>1380606218</t>
        </is>
      </c>
      <c r="E979" s="17" t="inlineStr">
        <is>
          <t>National Capital Region (NCR)</t>
        </is>
      </c>
      <c r="F979" s="17" t="inlineStr">
        <is>
          <t>First District (Not a Province)</t>
        </is>
      </c>
      <c r="G979" s="17" t="inlineStr">
        <is>
          <t>City of Manila</t>
        </is>
      </c>
      <c r="H979" s="17" t="inlineStr">
        <is>
          <t>Barangay 611</t>
        </is>
      </c>
      <c r="I979" s="18" t="n">
        <v>14.594587</v>
      </c>
      <c r="J979" s="18" t="n">
        <v>121.01475</v>
      </c>
      <c r="K979" s="17" t="inlineStr">
        <is>
          <t>U</t>
        </is>
      </c>
      <c r="L979" s="11" t="n">
        <v>833</v>
      </c>
      <c r="M979" s="19" t="n">
        <v>3.9</v>
      </c>
      <c r="N979" s="20">
        <f>INT(L979/M979)</f>
        <v/>
      </c>
      <c r="O979" s="20">
        <f>INT(N979*0.3+0.5)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29.68</v>
      </c>
      <c r="T979" s="19" t="n">
        <v>29.68</v>
      </c>
      <c r="U979" s="17" t="inlineStr">
        <is>
          <t>Tier 2 High GIDA (Score 40.0–49.9)</t>
        </is>
      </c>
      <c r="V979" s="19" t="n">
        <v>68.8</v>
      </c>
      <c r="W979" s="19" t="n">
        <v>48.1</v>
      </c>
      <c r="X979" s="19" t="n">
        <v>68.8</v>
      </c>
      <c r="Y979" s="20">
        <f>ROUND(V979*0.35+W979*0.35+X979*0.30,2)</f>
        <v/>
      </c>
      <c r="Z979" s="23" t="inlineStr">
        <is>
          <t>D - Other node or line within 3 km</t>
        </is>
      </c>
      <c r="AA979" s="19" t="n">
        <v>1.38</v>
      </c>
      <c r="AB979" s="19" t="n">
        <v>0.9</v>
      </c>
      <c r="AC979" s="17" t="inlineStr">
        <is>
          <t>Line: UG 288C via W-Duct</t>
        </is>
      </c>
      <c r="AD979" s="17" t="inlineStr">
        <is>
          <t>Route options survey candidate: compare actual node lateral with approved line tap.</t>
        </is>
      </c>
      <c r="AE979" s="16" t="n">
        <v>2975</v>
      </c>
    </row>
    <row r="980">
      <c r="A980" s="16" t="n">
        <v>3</v>
      </c>
      <c r="B980" s="16" t="n">
        <v>976</v>
      </c>
      <c r="C980" s="16" t="n">
        <v>2976</v>
      </c>
      <c r="D980" s="17" t="inlineStr">
        <is>
          <t>PH0002976</t>
        </is>
      </c>
      <c r="E980" s="17" t="inlineStr">
        <is>
          <t>NCR</t>
        </is>
      </c>
      <c r="F980" s="17" t="inlineStr">
        <is>
          <t>Metro Manila</t>
        </is>
      </c>
      <c r="G980" s="17" t="inlineStr">
        <is>
          <t>Caloocan City</t>
        </is>
      </c>
      <c r="H980" s="17" t="inlineStr">
        <is>
          <t>Barangay 47</t>
        </is>
      </c>
      <c r="I980" s="18" t="n">
        <v>14.619048</v>
      </c>
      <c r="J980" s="18" t="n">
        <v>120.973373</v>
      </c>
      <c r="K980" s="17" t="inlineStr">
        <is>
          <t>R</t>
        </is>
      </c>
      <c r="L980" s="11" t="n">
        <v>2279</v>
      </c>
      <c r="M980" s="19" t="n">
        <v>3.8</v>
      </c>
      <c r="N980" s="20">
        <f>INT(L980/M980)</f>
        <v/>
      </c>
      <c r="O980" s="20">
        <f>INT(N980*0.3+0.5)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18.42</v>
      </c>
      <c r="T980" s="19" t="n">
        <v>34.86</v>
      </c>
      <c r="U980" s="17" t="inlineStr">
        <is>
          <t>Tier 2 High GIDA (Score 40.0–49.9)</t>
        </is>
      </c>
      <c r="V980" s="19" t="n">
        <v>68.79000000000001</v>
      </c>
      <c r="W980" s="19" t="n">
        <v>48.09</v>
      </c>
      <c r="X980" s="19" t="n">
        <v>68.79000000000001</v>
      </c>
      <c r="Y980" s="20">
        <f>ROUND(V980*0.35+W980*0.35+X980*0.30,2)</f>
        <v/>
      </c>
      <c r="Z980" s="25" t="inlineStr">
        <is>
          <t>B - Node 0.5-1 km</t>
        </is>
      </c>
      <c r="AA980" s="19" t="n">
        <v>0.87</v>
      </c>
      <c r="AB980" s="19" t="n">
        <v>0.17</v>
      </c>
      <c r="AC980" s="17" t="inlineStr">
        <is>
          <t>Line: Aerial 24C</t>
        </is>
      </c>
      <c r="AD980" s="17" t="inlineStr">
        <is>
          <t>Short node lateral candidate; confirm port/fiber capacity, access and route.</t>
        </is>
      </c>
      <c r="AE980" s="16" t="n">
        <v>2976</v>
      </c>
    </row>
    <row r="981">
      <c r="A981" s="16" t="n">
        <v>3</v>
      </c>
      <c r="B981" s="16" t="n">
        <v>977</v>
      </c>
      <c r="C981" s="16" t="n">
        <v>2977</v>
      </c>
      <c r="D981" s="17" t="inlineStr">
        <is>
          <t>1380606006</t>
        </is>
      </c>
      <c r="E981" s="17" t="inlineStr">
        <is>
          <t>National Capital Region (NCR)</t>
        </is>
      </c>
      <c r="F981" s="17" t="inlineStr">
        <is>
          <t>First District (Not a Province)</t>
        </is>
      </c>
      <c r="G981" s="17" t="inlineStr">
        <is>
          <t>City of Manila</t>
        </is>
      </c>
      <c r="H981" s="17" t="inlineStr">
        <is>
          <t>Barangay 400</t>
        </is>
      </c>
      <c r="I981" s="18" t="n">
        <v>14.606904</v>
      </c>
      <c r="J981" s="18" t="n">
        <v>120.989174</v>
      </c>
      <c r="K981" s="17" t="inlineStr">
        <is>
          <t>U</t>
        </is>
      </c>
      <c r="L981" s="11" t="n">
        <v>1550</v>
      </c>
      <c r="M981" s="19" t="n">
        <v>3.9</v>
      </c>
      <c r="N981" s="20">
        <f>INT(L981/M981)</f>
        <v/>
      </c>
      <c r="O981" s="20">
        <f>INT(N981*0.3+0.5)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5.49</v>
      </c>
      <c r="T981" s="19" t="n">
        <v>0.12</v>
      </c>
      <c r="U981" s="17" t="inlineStr">
        <is>
          <t>Tier 2 High GIDA (Score 40.0–49.9)</t>
        </is>
      </c>
      <c r="V981" s="19" t="n">
        <v>68.79000000000001</v>
      </c>
      <c r="W981" s="19" t="n">
        <v>48.09</v>
      </c>
      <c r="X981" s="19" t="n">
        <v>68.79000000000001</v>
      </c>
      <c r="Y981" s="20">
        <f>ROUND(V981*0.35+W981*0.35+X981*0.30,2)</f>
        <v/>
      </c>
      <c r="Z981" s="25" t="inlineStr">
        <is>
          <t>A - Node within 0.5 km</t>
        </is>
      </c>
      <c r="AA981" s="19" t="n">
        <v>0.47</v>
      </c>
      <c r="AB981" s="19" t="n">
        <v>0.17</v>
      </c>
      <c r="AC981" s="17" t="inlineStr">
        <is>
          <t>Line: Visayas Ave-Espanya Core Ring, AE, MNL (EAGLENET) 344 m</t>
        </is>
      </c>
      <c r="AD981" s="17" t="inlineStr">
        <is>
          <t>First survey candidate: confirm node handoff, spare capacity and short route; co-location not established.</t>
        </is>
      </c>
      <c r="AE981" s="16" t="n">
        <v>2977</v>
      </c>
    </row>
    <row r="982">
      <c r="A982" s="16" t="n">
        <v>3</v>
      </c>
      <c r="B982" s="16" t="n">
        <v>978</v>
      </c>
      <c r="C982" s="16" t="n">
        <v>2978</v>
      </c>
      <c r="D982" s="17" t="inlineStr">
        <is>
          <t>PH0002978</t>
        </is>
      </c>
      <c r="E982" s="17" t="inlineStr">
        <is>
          <t>CAR</t>
        </is>
      </c>
      <c r="F982" s="17" t="inlineStr">
        <is>
          <t>Benguet</t>
        </is>
      </c>
      <c r="G982" s="17" t="inlineStr">
        <is>
          <t>Baguio City</t>
        </is>
      </c>
      <c r="H982" s="17" t="inlineStr">
        <is>
          <t>Guisad Central</t>
        </is>
      </c>
      <c r="I982" s="18" t="n">
        <v>16.4266755</v>
      </c>
      <c r="J982" s="18" t="n">
        <v>120.5945776</v>
      </c>
      <c r="K982" s="17" t="inlineStr">
        <is>
          <t>R</t>
        </is>
      </c>
      <c r="L982" s="11" t="n">
        <v>2260</v>
      </c>
      <c r="M982" s="19" t="n">
        <v>3.5</v>
      </c>
      <c r="N982" s="20">
        <f>INT(L982/M982)</f>
        <v/>
      </c>
      <c r="O982" s="20">
        <f>INT(N982*0.3+0.5)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2.5</v>
      </c>
      <c r="T982" s="19" t="n">
        <v>0.45</v>
      </c>
      <c r="U982" s="17" t="inlineStr">
        <is>
          <t>Tier 2 High GIDA (Score 40.0–49.9)</t>
        </is>
      </c>
      <c r="V982" s="19" t="n">
        <v>68.79000000000001</v>
      </c>
      <c r="W982" s="19" t="n">
        <v>48.09</v>
      </c>
      <c r="X982" s="19" t="n">
        <v>68.79000000000001</v>
      </c>
      <c r="Y982" s="20">
        <f>ROUND(V982*0.35+W982*0.35+X982*0.30,2)</f>
        <v/>
      </c>
      <c r="Z982" s="25" t="inlineStr">
        <is>
          <t>A - Node within 0.5 km</t>
        </is>
      </c>
      <c r="AA982" s="19" t="n">
        <v>0.15</v>
      </c>
      <c r="AB982" s="19" t="n">
        <v>1.34</v>
      </c>
      <c r="AC982" s="17" t="inlineStr">
        <is>
          <t>Node: BGC004 - PM</t>
        </is>
      </c>
      <c r="AD982" s="17" t="inlineStr">
        <is>
          <t>First survey candidate: confirm node handoff, spare capacity and short route; co-location not established.</t>
        </is>
      </c>
      <c r="AE982" s="16" t="n">
        <v>2978</v>
      </c>
    </row>
    <row r="983">
      <c r="A983" s="16" t="n">
        <v>3</v>
      </c>
      <c r="B983" s="16" t="n">
        <v>979</v>
      </c>
      <c r="C983" s="16" t="n">
        <v>2979</v>
      </c>
      <c r="D983" s="17" t="inlineStr">
        <is>
          <t>0300803005</t>
        </is>
      </c>
      <c r="E983" s="17" t="inlineStr">
        <is>
          <t>Region III (Central Luzon)</t>
        </is>
      </c>
      <c r="F983" s="17" t="inlineStr">
        <is>
          <t>Bataan</t>
        </is>
      </c>
      <c r="G983" s="17" t="inlineStr">
        <is>
          <t>City of Balanga</t>
        </is>
      </c>
      <c r="H983" s="17" t="inlineStr">
        <is>
          <t>Cataning</t>
        </is>
      </c>
      <c r="I983" s="18" t="n">
        <v>14.660293</v>
      </c>
      <c r="J983" s="18" t="n">
        <v>120.4939153</v>
      </c>
      <c r="K983" s="17" t="inlineStr">
        <is>
          <t>U</t>
        </is>
      </c>
      <c r="L983" s="11" t="n">
        <v>10211</v>
      </c>
      <c r="M983" s="19" t="n">
        <v>3.6</v>
      </c>
      <c r="N983" s="20">
        <f>INT(L983/M983)</f>
        <v/>
      </c>
      <c r="O983" s="20">
        <f>INT(N983*0.3+0.5)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5.15</v>
      </c>
      <c r="T983" s="19" t="n">
        <v>2.68</v>
      </c>
      <c r="U983" s="17" t="inlineStr">
        <is>
          <t>Tier 2 High GIDA (Score 40.0–49.9)</t>
        </is>
      </c>
      <c r="V983" s="19" t="n">
        <v>68.79000000000001</v>
      </c>
      <c r="W983" s="19" t="n">
        <v>48.09</v>
      </c>
      <c r="X983" s="19" t="n">
        <v>68.79000000000001</v>
      </c>
      <c r="Y983" s="20">
        <f>ROUND(V983*0.35+W983*0.35+X983*0.30,2)</f>
        <v/>
      </c>
      <c r="Z983" s="23" t="inlineStr">
        <is>
          <t>D - Other node or line within 3 km</t>
        </is>
      </c>
      <c r="AA983" s="19" t="n">
        <v>5.15</v>
      </c>
      <c r="AB983" s="19" t="n">
        <v>2.68</v>
      </c>
      <c r="AC983" s="17" t="inlineStr">
        <is>
          <t>Line: Bagac-Pilar AERIAL</t>
        </is>
      </c>
      <c r="AD983" s="17" t="inlineStr">
        <is>
          <t>Route options survey candidate: compare actual node lateral with approved line tap.</t>
        </is>
      </c>
      <c r="AE983" s="16" t="n">
        <v>2979</v>
      </c>
    </row>
    <row r="984">
      <c r="A984" s="16" t="n">
        <v>3</v>
      </c>
      <c r="B984" s="16" t="n">
        <v>980</v>
      </c>
      <c r="C984" s="16" t="n">
        <v>2980</v>
      </c>
      <c r="D984" s="17" t="inlineStr">
        <is>
          <t>1380606129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7" t="inlineStr">
        <is>
          <t>Barangay 523</t>
        </is>
      </c>
      <c r="I984" s="18" t="n">
        <v>14.609931</v>
      </c>
      <c r="J984" s="18" t="n">
        <v>121.000369</v>
      </c>
      <c r="K984" s="17" t="inlineStr">
        <is>
          <t>U</t>
        </is>
      </c>
      <c r="L984" s="11" t="n">
        <v>1149</v>
      </c>
      <c r="M984" s="19" t="n">
        <v>3.9</v>
      </c>
      <c r="N984" s="20">
        <f>INT(L984/M984)</f>
        <v/>
      </c>
      <c r="O984" s="20">
        <f>INT(N984*0.3+0.5)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34.34</v>
      </c>
      <c r="T984" s="19" t="n">
        <v>9.460000000000001</v>
      </c>
      <c r="U984" s="17" t="inlineStr">
        <is>
          <t>Tier 2 High GIDA (Score 40.0–49.9)</t>
        </is>
      </c>
      <c r="V984" s="19" t="n">
        <v>68.78</v>
      </c>
      <c r="W984" s="19" t="n">
        <v>48.09</v>
      </c>
      <c r="X984" s="19" t="n">
        <v>68.78</v>
      </c>
      <c r="Y984" s="20">
        <f>ROUND(V984*0.35+W984*0.35+X984*0.30,2)</f>
        <v/>
      </c>
      <c r="Z984" s="25" t="inlineStr">
        <is>
          <t>A - Node within 0.5 km</t>
        </is>
      </c>
      <c r="AA984" s="19" t="n">
        <v>0.38</v>
      </c>
      <c r="AB984" s="19" t="n">
        <v>0.1</v>
      </c>
      <c r="AC984" s="17" t="inlineStr">
        <is>
          <t>Line: Aerial 24C</t>
        </is>
      </c>
      <c r="AD984" s="17" t="inlineStr">
        <is>
          <t>First survey candidate: confirm node handoff, spare capacity and short route; co-location not established.</t>
        </is>
      </c>
      <c r="AE984" s="16" t="n">
        <v>2980</v>
      </c>
    </row>
    <row r="985">
      <c r="A985" s="16" t="n">
        <v>3</v>
      </c>
      <c r="B985" s="16" t="n">
        <v>981</v>
      </c>
      <c r="C985" s="16" t="n">
        <v>2981</v>
      </c>
      <c r="D985" s="17" t="inlineStr">
        <is>
          <t>1380614027</t>
        </is>
      </c>
      <c r="E985" s="17" t="inlineStr">
        <is>
          <t>National Capital Region (NCR)</t>
        </is>
      </c>
      <c r="F985" s="17" t="inlineStr">
        <is>
          <t>First District (Not a Province)</t>
        </is>
      </c>
      <c r="G985" s="17" t="inlineStr">
        <is>
          <t>City of Manila</t>
        </is>
      </c>
      <c r="H985" s="17" t="inlineStr">
        <is>
          <t>Barangay 771</t>
        </is>
      </c>
      <c r="I985" s="18" t="n">
        <v>14.573934</v>
      </c>
      <c r="J985" s="18" t="n">
        <v>121.010044</v>
      </c>
      <c r="K985" s="17" t="inlineStr">
        <is>
          <t>U</t>
        </is>
      </c>
      <c r="L985" s="11" t="n">
        <v>1868</v>
      </c>
      <c r="M985" s="19" t="n">
        <v>3.9</v>
      </c>
      <c r="N985" s="20">
        <f>INT(L985/M985)</f>
        <v/>
      </c>
      <c r="O985" s="20">
        <f>INT(N985*0.3+0.5)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55.79</v>
      </c>
      <c r="T985" s="19" t="n">
        <v>54.55</v>
      </c>
      <c r="U985" s="17" t="inlineStr">
        <is>
          <t>Tier 2 High GIDA (Score 40.0–49.9)</t>
        </is>
      </c>
      <c r="V985" s="19" t="n">
        <v>68.78</v>
      </c>
      <c r="W985" s="19" t="n">
        <v>48.08</v>
      </c>
      <c r="X985" s="19" t="n">
        <v>68.78</v>
      </c>
      <c r="Y985" s="20">
        <f>ROUND(V985*0.35+W985*0.35+X985*0.30,2)</f>
        <v/>
      </c>
      <c r="Z985" s="22" t="inlineStr">
        <is>
          <t>C - Line within 0.5 km; node over 1 km</t>
        </is>
      </c>
      <c r="AA985" s="19" t="n">
        <v>1.4</v>
      </c>
      <c r="AB985" s="19" t="n">
        <v>0.07000000000000001</v>
      </c>
      <c r="AC985" s="17" t="inlineStr">
        <is>
          <t>Line: UG 144C via Y-Duct</t>
        </is>
      </c>
      <c r="AD985" s="17" t="inlineStr">
        <is>
          <t>Splice closure / line-tap survey candidate; locate closure and confirm splicing/capacity.</t>
        </is>
      </c>
      <c r="AE985" s="16" t="n">
        <v>2981</v>
      </c>
    </row>
    <row r="986">
      <c r="A986" s="16" t="n">
        <v>3</v>
      </c>
      <c r="B986" s="16" t="n">
        <v>982</v>
      </c>
      <c r="C986" s="16" t="n">
        <v>2982</v>
      </c>
      <c r="D986" s="17" t="inlineStr">
        <is>
          <t>0405619043</t>
        </is>
      </c>
      <c r="E986" s="17" t="inlineStr">
        <is>
          <t>Region IV-A (CALABARZON)</t>
        </is>
      </c>
      <c r="F986" s="17" t="inlineStr">
        <is>
          <t>Quezon</t>
        </is>
      </c>
      <c r="G986" s="17" t="inlineStr">
        <is>
          <t>Gumaca</t>
        </is>
      </c>
      <c r="H986" s="17" t="inlineStr">
        <is>
          <t>San Isidro Silangan</t>
        </is>
      </c>
      <c r="I986" s="18" t="n">
        <v>13.839399</v>
      </c>
      <c r="J986" s="18" t="n">
        <v>122.055135</v>
      </c>
      <c r="K986" s="17" t="inlineStr">
        <is>
          <t>R</t>
        </is>
      </c>
      <c r="L986" s="11" t="n">
        <v>91</v>
      </c>
      <c r="M986" s="19" t="n">
        <v>3.8</v>
      </c>
      <c r="N986" s="20">
        <f>INT(L986/M986)</f>
        <v/>
      </c>
      <c r="O986" s="20">
        <f>INT(N986*0.3+0.5)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4.59</v>
      </c>
      <c r="T986" s="19" t="n">
        <v>2.04</v>
      </c>
      <c r="U986" s="17" t="inlineStr">
        <is>
          <t>Tier 2 High GIDA (Score 40.0–49.9)</t>
        </is>
      </c>
      <c r="V986" s="19" t="n">
        <v>68.78</v>
      </c>
      <c r="W986" s="19" t="n">
        <v>48.08</v>
      </c>
      <c r="X986" s="19" t="n">
        <v>68.78</v>
      </c>
      <c r="Y986" s="20">
        <f>ROUND(V986*0.35+W986*0.35+X986*0.30,2)</f>
        <v/>
      </c>
      <c r="Z986" s="22" t="inlineStr">
        <is>
          <t>C - Line within 0.5 km; node over 1 km</t>
        </is>
      </c>
      <c r="AA986" s="19" t="n">
        <v>5.49</v>
      </c>
      <c r="AB986" s="19" t="n">
        <v>0.14</v>
      </c>
      <c r="AC986" s="17" t="inlineStr">
        <is>
          <t>Line: LCQ001 TO MCQ001</t>
        </is>
      </c>
      <c r="AD986" s="17" t="inlineStr">
        <is>
          <t>Splice closure / line-tap survey candidate; locate closure and confirm splicing/capacity.</t>
        </is>
      </c>
      <c r="AE986" s="16" t="n">
        <v>2982</v>
      </c>
    </row>
    <row r="987">
      <c r="A987" s="16" t="n">
        <v>3</v>
      </c>
      <c r="B987" s="16" t="n">
        <v>983</v>
      </c>
      <c r="C987" s="16" t="n">
        <v>2983</v>
      </c>
      <c r="D987" s="17" t="inlineStr">
        <is>
          <t>1380614100</t>
        </is>
      </c>
      <c r="E987" s="17" t="inlineStr">
        <is>
          <t>National Capital Region (NCR)</t>
        </is>
      </c>
      <c r="F987" s="17" t="inlineStr">
        <is>
          <t>First District (Not a Province)</t>
        </is>
      </c>
      <c r="G987" s="17" t="inlineStr">
        <is>
          <t>City of Manila</t>
        </is>
      </c>
      <c r="H987" s="17" t="inlineStr">
        <is>
          <t>Barangay 808</t>
        </is>
      </c>
      <c r="I987" s="18" t="n">
        <v>14.57847</v>
      </c>
      <c r="J987" s="18" t="n">
        <v>121.00045</v>
      </c>
      <c r="K987" s="17" t="inlineStr">
        <is>
          <t>U</t>
        </is>
      </c>
      <c r="L987" s="11" t="n">
        <v>2249</v>
      </c>
      <c r="M987" s="19" t="n">
        <v>3.9</v>
      </c>
      <c r="N987" s="20">
        <f>INT(L987/M987)</f>
        <v/>
      </c>
      <c r="O987" s="20">
        <f>INT(N987*0.3+0.5)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14.57</v>
      </c>
      <c r="T987" s="19" t="n">
        <v>22.92</v>
      </c>
      <c r="U987" s="17" t="inlineStr">
        <is>
          <t>Tier 2 High GIDA (Score 40.0–49.9)</t>
        </is>
      </c>
      <c r="V987" s="19" t="n">
        <v>68.78</v>
      </c>
      <c r="W987" s="19" t="n">
        <v>48.08</v>
      </c>
      <c r="X987" s="19" t="n">
        <v>68.78</v>
      </c>
      <c r="Y987" s="20">
        <f>ROUND(V987*0.35+W987*0.35+X987*0.30,2)</f>
        <v/>
      </c>
      <c r="Z987" s="25" t="inlineStr">
        <is>
          <t>B - Node 0.5-1 km</t>
        </is>
      </c>
      <c r="AA987" s="19" t="n">
        <v>0.7</v>
      </c>
      <c r="AB987" s="19" t="n">
        <v>0.03</v>
      </c>
      <c r="AC987" s="17" t="inlineStr">
        <is>
          <t>Line: Aerial 24C</t>
        </is>
      </c>
      <c r="AD987" s="17" t="inlineStr">
        <is>
          <t>Short node lateral candidate; confirm port/fiber capacity, access and route.</t>
        </is>
      </c>
      <c r="AE987" s="16" t="n">
        <v>2983</v>
      </c>
    </row>
    <row r="988">
      <c r="A988" s="16" t="n">
        <v>3</v>
      </c>
      <c r="B988" s="16" t="n">
        <v>984</v>
      </c>
      <c r="C988" s="16" t="n">
        <v>2984</v>
      </c>
      <c r="D988" s="17" t="inlineStr">
        <is>
          <t>1380605031</t>
        </is>
      </c>
      <c r="E988" s="17" t="inlineStr">
        <is>
          <t>National Capital Region (NCR)</t>
        </is>
      </c>
      <c r="F988" s="17" t="inlineStr">
        <is>
          <t>First District (Not a Province)</t>
        </is>
      </c>
      <c r="G988" s="17" t="inlineStr">
        <is>
          <t>City of Manila</t>
        </is>
      </c>
      <c r="H988" s="17" t="inlineStr">
        <is>
          <t>Barangay 329</t>
        </is>
      </c>
      <c r="I988" s="18" t="n">
        <v>14.605258</v>
      </c>
      <c r="J988" s="18" t="n">
        <v>120.979133</v>
      </c>
      <c r="K988" s="17" t="inlineStr">
        <is>
          <t>U</t>
        </is>
      </c>
      <c r="L988" s="11" t="n">
        <v>452</v>
      </c>
      <c r="M988" s="19" t="n">
        <v>3.9</v>
      </c>
      <c r="N988" s="20">
        <f>INT(L988/M988)</f>
        <v/>
      </c>
      <c r="O988" s="20">
        <f>INT(N988*0.3+0.5)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54.3</v>
      </c>
      <c r="T988" s="19" t="n">
        <v>53.83</v>
      </c>
      <c r="U988" s="17" t="inlineStr">
        <is>
          <t>Tier 2 High GIDA (Score 40.0–49.9)</t>
        </is>
      </c>
      <c r="V988" s="19" t="n">
        <v>68.78</v>
      </c>
      <c r="W988" s="19" t="n">
        <v>48.08</v>
      </c>
      <c r="X988" s="19" t="n">
        <v>68.78</v>
      </c>
      <c r="Y988" s="20">
        <f>ROUND(V988*0.35+W988*0.35+X988*0.30,2)</f>
        <v/>
      </c>
      <c r="Z988" s="22" t="inlineStr">
        <is>
          <t>C - Line within 0.5 km; node over 1 km</t>
        </is>
      </c>
      <c r="AA988" s="19" t="n">
        <v>1.03</v>
      </c>
      <c r="AB988" s="19" t="n">
        <v>0.07000000000000001</v>
      </c>
      <c r="AC988" s="17" t="inlineStr">
        <is>
          <t>Line: Aerial 24C</t>
        </is>
      </c>
      <c r="AD988" s="17" t="inlineStr">
        <is>
          <t>Splice closure / line-tap survey candidate; locate closure and confirm splicing/capacity.</t>
        </is>
      </c>
      <c r="AE988" s="16" t="n">
        <v>2984</v>
      </c>
    </row>
    <row r="989">
      <c r="A989" s="16" t="n">
        <v>3</v>
      </c>
      <c r="B989" s="16" t="n">
        <v>985</v>
      </c>
      <c r="C989" s="16" t="n">
        <v>2985</v>
      </c>
      <c r="D989" s="17" t="inlineStr">
        <is>
          <t>PH0002985</t>
        </is>
      </c>
      <c r="E989" s="17" t="inlineStr">
        <is>
          <t>CAR</t>
        </is>
      </c>
      <c r="F989" s="17" t="inlineStr">
        <is>
          <t>Benguet</t>
        </is>
      </c>
      <c r="G989" s="17" t="inlineStr">
        <is>
          <t>Baguio City</t>
        </is>
      </c>
      <c r="H989" s="17" t="inlineStr">
        <is>
          <t>Trancoville</t>
        </is>
      </c>
      <c r="I989" s="18" t="n">
        <v>16.4207609</v>
      </c>
      <c r="J989" s="18" t="n">
        <v>120.6015037</v>
      </c>
      <c r="K989" s="17" t="inlineStr">
        <is>
          <t>R</t>
        </is>
      </c>
      <c r="L989" s="11" t="n">
        <v>2260</v>
      </c>
      <c r="M989" s="19" t="n">
        <v>3.5</v>
      </c>
      <c r="N989" s="20">
        <f>INT(L989/M989)</f>
        <v/>
      </c>
      <c r="O989" s="20">
        <f>INT(N989*0.3+0.5)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1.43</v>
      </c>
      <c r="T989" s="19" t="n">
        <v>1.33</v>
      </c>
      <c r="U989" s="17" t="inlineStr">
        <is>
          <t>Tier 2 High GIDA (Score 40.0–49.9)</t>
        </is>
      </c>
      <c r="V989" s="19" t="n">
        <v>68.77</v>
      </c>
      <c r="W989" s="19" t="n">
        <v>48.08</v>
      </c>
      <c r="X989" s="19" t="n">
        <v>68.77</v>
      </c>
      <c r="Y989" s="20">
        <f>ROUND(V989*0.35+W989*0.35+X989*0.30,2)</f>
        <v/>
      </c>
      <c r="Z989" s="25" t="inlineStr">
        <is>
          <t>B - Node 0.5-1 km</t>
        </is>
      </c>
      <c r="AA989" s="19" t="n">
        <v>0.95</v>
      </c>
      <c r="AB989" s="19" t="n">
        <v>0.98</v>
      </c>
      <c r="AC989" s="17" t="inlineStr">
        <is>
          <t>Node: BGC003 - BP</t>
        </is>
      </c>
      <c r="AD989" s="17" t="inlineStr">
        <is>
          <t>Short node lateral candidate; confirm port/fiber capacity, access and route.</t>
        </is>
      </c>
      <c r="AE989" s="16" t="n">
        <v>2985</v>
      </c>
    </row>
    <row r="990">
      <c r="A990" s="16" t="n">
        <v>3</v>
      </c>
      <c r="B990" s="16" t="n">
        <v>986</v>
      </c>
      <c r="C990" s="16" t="n">
        <v>2986</v>
      </c>
      <c r="D990" s="17" t="inlineStr">
        <is>
          <t>1380601265</t>
        </is>
      </c>
      <c r="E990" s="17" t="inlineStr">
        <is>
          <t>National Capital Region (NCR)</t>
        </is>
      </c>
      <c r="F990" s="17" t="inlineStr">
        <is>
          <t>First District (Not a Province)</t>
        </is>
      </c>
      <c r="G990" s="17" t="inlineStr">
        <is>
          <t>City of Manila</t>
        </is>
      </c>
      <c r="H990" s="17" t="inlineStr">
        <is>
          <t>Barangay 264</t>
        </is>
      </c>
      <c r="I990" s="18" t="n">
        <v>14.62476</v>
      </c>
      <c r="J990" s="18" t="n">
        <v>120.985034</v>
      </c>
      <c r="K990" s="17" t="inlineStr">
        <is>
          <t>U</t>
        </is>
      </c>
      <c r="L990" s="11" t="n">
        <v>2517</v>
      </c>
      <c r="M990" s="19" t="n">
        <v>3.9</v>
      </c>
      <c r="N990" s="20">
        <f>INT(L990/M990)</f>
        <v/>
      </c>
      <c r="O990" s="20">
        <f>INT(N990*0.3+0.5)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1.77</v>
      </c>
      <c r="T990" s="19" t="n">
        <v>0.46</v>
      </c>
      <c r="U990" s="17" t="inlineStr">
        <is>
          <t>Tier 2 High GIDA (Score 40.0–49.9)</t>
        </is>
      </c>
      <c r="V990" s="19" t="n">
        <v>68.77</v>
      </c>
      <c r="W990" s="19" t="n">
        <v>48.08</v>
      </c>
      <c r="X990" s="19" t="n">
        <v>68.77</v>
      </c>
      <c r="Y990" s="20">
        <f>ROUND(V990*0.35+W990*0.35+X990*0.30,2)</f>
        <v/>
      </c>
      <c r="Z990" s="25" t="inlineStr">
        <is>
          <t>B - Node 0.5-1 km</t>
        </is>
      </c>
      <c r="AA990" s="19" t="n">
        <v>0.95</v>
      </c>
      <c r="AB990" s="19" t="n">
        <v>0.2</v>
      </c>
      <c r="AC990" s="17" t="inlineStr">
        <is>
          <t>Line: Aerial 24C</t>
        </is>
      </c>
      <c r="AD990" s="17" t="inlineStr">
        <is>
          <t>Short node lateral candidate; confirm port/fiber capacity, access and route.</t>
        </is>
      </c>
      <c r="AE990" s="16" t="n">
        <v>2986</v>
      </c>
    </row>
    <row r="991">
      <c r="A991" s="16" t="n">
        <v>3</v>
      </c>
      <c r="B991" s="16" t="n">
        <v>987</v>
      </c>
      <c r="C991" s="16" t="n">
        <v>2987</v>
      </c>
      <c r="D991" s="17" t="inlineStr">
        <is>
          <t>1380610046</t>
        </is>
      </c>
      <c r="E991" s="17" t="inlineStr">
        <is>
          <t>National Capital Region (NCR)</t>
        </is>
      </c>
      <c r="F991" s="17" t="inlineStr">
        <is>
          <t>First District (Not a Province)</t>
        </is>
      </c>
      <c r="G991" s="17" t="inlineStr">
        <is>
          <t>City of Manila</t>
        </is>
      </c>
      <c r="H991" s="17" t="inlineStr">
        <is>
          <t>Barangay 731</t>
        </is>
      </c>
      <c r="I991" s="18" t="n">
        <v>14.570064</v>
      </c>
      <c r="J991" s="18" t="n">
        <v>120.990927</v>
      </c>
      <c r="K991" s="17" t="inlineStr">
        <is>
          <t>U</t>
        </is>
      </c>
      <c r="L991" s="11" t="n">
        <v>3005</v>
      </c>
      <c r="M991" s="19" t="n">
        <v>3.9</v>
      </c>
      <c r="N991" s="20">
        <f>INT(L991/M991)</f>
        <v/>
      </c>
      <c r="O991" s="20">
        <f>INT(N991*0.3+0.5)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54.44</v>
      </c>
      <c r="T991" s="19" t="n">
        <v>61.97</v>
      </c>
      <c r="U991" s="17" t="inlineStr">
        <is>
          <t>Tier 2 High GIDA (Score 40.0–49.9)</t>
        </is>
      </c>
      <c r="V991" s="19" t="n">
        <v>68.77</v>
      </c>
      <c r="W991" s="19" t="n">
        <v>48.07</v>
      </c>
      <c r="X991" s="19" t="n">
        <v>68.77</v>
      </c>
      <c r="Y991" s="20">
        <f>ROUND(V991*0.35+W991*0.35+X991*0.30,2)</f>
        <v/>
      </c>
      <c r="Z991" s="25" t="inlineStr">
        <is>
          <t>A - Node within 0.5 km</t>
        </is>
      </c>
      <c r="AA991" s="19" t="n">
        <v>0.42</v>
      </c>
      <c r="AB991" s="19" t="n">
        <v>0.08</v>
      </c>
      <c r="AC991" s="17" t="inlineStr">
        <is>
          <t>Line: PSG001 RELIANCE TO NCC001</t>
        </is>
      </c>
      <c r="AD991" s="17" t="inlineStr">
        <is>
          <t>First survey candidate: confirm node handoff, spare capacity and short route; co-location not established.</t>
        </is>
      </c>
      <c r="AE991" s="16" t="n">
        <v>2987</v>
      </c>
    </row>
    <row r="992">
      <c r="A992" s="16" t="n">
        <v>3</v>
      </c>
      <c r="B992" s="16" t="n">
        <v>988</v>
      </c>
      <c r="C992" s="16" t="n">
        <v>2988</v>
      </c>
      <c r="D992" s="17" t="inlineStr">
        <is>
          <t>PH0002988</t>
        </is>
      </c>
      <c r="E992" s="17" t="inlineStr">
        <is>
          <t>NCR</t>
        </is>
      </c>
      <c r="F992" s="17" t="inlineStr">
        <is>
          <t>Metro Manila</t>
        </is>
      </c>
      <c r="G992" s="17" t="inlineStr">
        <is>
          <t>Caloocan City</t>
        </is>
      </c>
      <c r="H992" s="17" t="inlineStr">
        <is>
          <t>Barangay 63</t>
        </is>
      </c>
      <c r="I992" s="18" t="n">
        <v>14.612031</v>
      </c>
      <c r="J992" s="18" t="n">
        <v>120.966445</v>
      </c>
      <c r="K992" s="17" t="inlineStr">
        <is>
          <t>R</t>
        </is>
      </c>
      <c r="L992" s="11" t="n">
        <v>2279</v>
      </c>
      <c r="M992" s="19" t="n">
        <v>3.8</v>
      </c>
      <c r="N992" s="20">
        <f>INT(L992/M992)</f>
        <v/>
      </c>
      <c r="O992" s="20">
        <f>INT(N992*0.3+0.5)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47.93</v>
      </c>
      <c r="T992" s="19" t="n">
        <v>79.52</v>
      </c>
      <c r="U992" s="17" t="inlineStr">
        <is>
          <t>Tier 2 High GIDA (Score 40.0–49.9)</t>
        </is>
      </c>
      <c r="V992" s="19" t="n">
        <v>68.76000000000001</v>
      </c>
      <c r="W992" s="19" t="n">
        <v>48.07</v>
      </c>
      <c r="X992" s="19" t="n">
        <v>68.76000000000001</v>
      </c>
      <c r="Y992" s="20">
        <f>ROUND(V992*0.35+W992*0.35+X992*0.30,2)</f>
        <v/>
      </c>
      <c r="Z992" s="25" t="inlineStr">
        <is>
          <t>B - Node 0.5-1 km</t>
        </is>
      </c>
      <c r="AA992" s="19" t="n">
        <v>0.68</v>
      </c>
      <c r="AB992" s="19" t="n">
        <v>0.32</v>
      </c>
      <c r="AC992" s="17" t="inlineStr">
        <is>
          <t>Line: Aerial 24C</t>
        </is>
      </c>
      <c r="AD992" s="17" t="inlineStr">
        <is>
          <t>Short node lateral candidate; confirm port/fiber capacity, access and route.</t>
        </is>
      </c>
      <c r="AE992" s="16" t="n">
        <v>2988</v>
      </c>
    </row>
    <row r="993">
      <c r="A993" s="16" t="n">
        <v>3</v>
      </c>
      <c r="B993" s="16" t="n">
        <v>989</v>
      </c>
      <c r="C993" s="16" t="n">
        <v>2989</v>
      </c>
      <c r="D993" s="17" t="inlineStr">
        <is>
          <t>PH0002989</t>
        </is>
      </c>
      <c r="E993" s="17" t="inlineStr">
        <is>
          <t>CAR</t>
        </is>
      </c>
      <c r="F993" s="17" t="inlineStr">
        <is>
          <t>Benguet</t>
        </is>
      </c>
      <c r="G993" s="17" t="inlineStr">
        <is>
          <t>Baguio City</t>
        </is>
      </c>
      <c r="H993" s="17" t="inlineStr">
        <is>
          <t>Modern Site, West</t>
        </is>
      </c>
      <c r="I993" s="18" t="n">
        <v>16.4060581</v>
      </c>
      <c r="J993" s="18" t="n">
        <v>120.5845596</v>
      </c>
      <c r="K993" s="17" t="inlineStr">
        <is>
          <t>R</t>
        </is>
      </c>
      <c r="L993" s="11" t="n">
        <v>2260</v>
      </c>
      <c r="M993" s="19" t="n">
        <v>3.5</v>
      </c>
      <c r="N993" s="20">
        <f>INT(L993/M993)</f>
        <v/>
      </c>
      <c r="O993" s="20">
        <f>INT(N993*0.3+0.5)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3.09</v>
      </c>
      <c r="T993" s="19" t="n">
        <v>2.86</v>
      </c>
      <c r="U993" s="17" t="inlineStr">
        <is>
          <t>Tier 2 High GIDA (Score 40.0–49.9)</t>
        </is>
      </c>
      <c r="V993" s="19" t="n">
        <v>68.76000000000001</v>
      </c>
      <c r="W993" s="19" t="n">
        <v>48.07</v>
      </c>
      <c r="X993" s="19" t="n">
        <v>68.76000000000001</v>
      </c>
      <c r="Y993" s="20">
        <f>ROUND(V993*0.35+W993*0.35+X993*0.30,2)</f>
        <v/>
      </c>
      <c r="Z993" s="22" t="inlineStr">
        <is>
          <t>C - Line within 0.5 km; node over 1 km</t>
        </is>
      </c>
      <c r="AA993" s="19" t="n">
        <v>1.04</v>
      </c>
      <c r="AB993" s="19" t="n">
        <v>0.05</v>
      </c>
      <c r="AC993" s="17" t="inlineStr">
        <is>
          <t>Line: SEGMENT 50 (BAUANG - BAGUIO) (BAGUIO PORTION)</t>
        </is>
      </c>
      <c r="AD993" s="17" t="inlineStr">
        <is>
          <t>Splice closure / line-tap survey candidate; locate closure and confirm splicing/capacity.</t>
        </is>
      </c>
      <c r="AE993" s="16" t="n">
        <v>2989</v>
      </c>
    </row>
    <row r="994">
      <c r="A994" s="16" t="n">
        <v>3</v>
      </c>
      <c r="B994" s="16" t="n">
        <v>990</v>
      </c>
      <c r="C994" s="16" t="n">
        <v>2990</v>
      </c>
      <c r="D994" s="17" t="inlineStr">
        <is>
          <t>1380614068</t>
        </is>
      </c>
      <c r="E994" s="17" t="inlineStr">
        <is>
          <t>National Capital Region (NCR)</t>
        </is>
      </c>
      <c r="F994" s="17" t="inlineStr">
        <is>
          <t>First District (Not a Province)</t>
        </is>
      </c>
      <c r="G994" s="17" t="inlineStr">
        <is>
          <t>City of Manila</t>
        </is>
      </c>
      <c r="H994" s="17" t="inlineStr">
        <is>
          <t>Barangay 875</t>
        </is>
      </c>
      <c r="I994" s="18" t="n">
        <v>14.581224</v>
      </c>
      <c r="J994" s="18" t="n">
        <v>121.00879</v>
      </c>
      <c r="K994" s="17" t="inlineStr">
        <is>
          <t>U</t>
        </is>
      </c>
      <c r="L994" s="11" t="n">
        <v>1053</v>
      </c>
      <c r="M994" s="19" t="n">
        <v>3.9</v>
      </c>
      <c r="N994" s="20">
        <f>INT(L994/M994)</f>
        <v/>
      </c>
      <c r="O994" s="20">
        <f>INT(N994*0.3+0.5)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40.99</v>
      </c>
      <c r="T994" s="19" t="n">
        <v>39.85</v>
      </c>
      <c r="U994" s="17" t="inlineStr">
        <is>
          <t>Tier 2 High GIDA (Score 40.0–49.9)</t>
        </is>
      </c>
      <c r="V994" s="19" t="n">
        <v>68.76000000000001</v>
      </c>
      <c r="W994" s="19" t="n">
        <v>48.07</v>
      </c>
      <c r="X994" s="19" t="n">
        <v>68.76000000000001</v>
      </c>
      <c r="Y994" s="20">
        <f>ROUND(V994*0.35+W994*0.35+X994*0.30,2)</f>
        <v/>
      </c>
      <c r="Z994" s="25" t="inlineStr">
        <is>
          <t>B - Node 0.5-1 km</t>
        </is>
      </c>
      <c r="AA994" s="19" t="n">
        <v>0.74</v>
      </c>
      <c r="AB994" s="19" t="n">
        <v>0.08</v>
      </c>
      <c r="AC994" s="17" t="inlineStr">
        <is>
          <t>Line: Aerial 24C</t>
        </is>
      </c>
      <c r="AD994" s="17" t="inlineStr">
        <is>
          <t>Short node lateral candidate; confirm port/fiber capacity, access and route.</t>
        </is>
      </c>
      <c r="AE994" s="16" t="n">
        <v>2990</v>
      </c>
    </row>
    <row r="995">
      <c r="A995" s="16" t="n">
        <v>3</v>
      </c>
      <c r="B995" s="16" t="n">
        <v>991</v>
      </c>
      <c r="C995" s="16" t="n">
        <v>2991</v>
      </c>
      <c r="D995" s="17" t="inlineStr">
        <is>
          <t>1380611015</t>
        </is>
      </c>
      <c r="E995" s="17" t="inlineStr">
        <is>
          <t>National Capital Region (NCR)</t>
        </is>
      </c>
      <c r="F995" s="17" t="inlineStr">
        <is>
          <t>First District (Not a Province)</t>
        </is>
      </c>
      <c r="G995" s="17" t="inlineStr">
        <is>
          <t>City of Manila</t>
        </is>
      </c>
      <c r="H995" s="17" t="inlineStr">
        <is>
          <t>Barangay 681</t>
        </is>
      </c>
      <c r="I995" s="18" t="n">
        <v>14.57985</v>
      </c>
      <c r="J995" s="18" t="n">
        <v>120.99528</v>
      </c>
      <c r="K995" s="17" t="inlineStr">
        <is>
          <t>U</t>
        </is>
      </c>
      <c r="L995" s="11" t="n">
        <v>1127</v>
      </c>
      <c r="M995" s="19" t="n">
        <v>3.9</v>
      </c>
      <c r="N995" s="20">
        <f>INT(L995/M995)</f>
        <v/>
      </c>
      <c r="O995" s="20">
        <f>INT(N995*0.3+0.5)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2.35</v>
      </c>
      <c r="T995" s="19" t="n">
        <v>1.46</v>
      </c>
      <c r="U995" s="17" t="inlineStr">
        <is>
          <t>Tier 2 High GIDA (Score 40.0–49.9)</t>
        </is>
      </c>
      <c r="V995" s="19" t="n">
        <v>68.75</v>
      </c>
      <c r="W995" s="19" t="n">
        <v>48.07</v>
      </c>
      <c r="X995" s="19" t="n">
        <v>68.75</v>
      </c>
      <c r="Y995" s="20">
        <f>ROUND(V995*0.35+W995*0.35+X995*0.30,2)</f>
        <v/>
      </c>
      <c r="Z995" s="25" t="inlineStr">
        <is>
          <t>B - Node 0.5-1 km</t>
        </is>
      </c>
      <c r="AA995" s="19" t="n">
        <v>0.88</v>
      </c>
      <c r="AB995" s="19" t="n">
        <v>0.13</v>
      </c>
      <c r="AC995" s="17" t="inlineStr">
        <is>
          <t>Line: UG 288C via Y-Duct</t>
        </is>
      </c>
      <c r="AD995" s="17" t="inlineStr">
        <is>
          <t>Short node lateral candidate; confirm port/fiber capacity, access and route.</t>
        </is>
      </c>
      <c r="AE995" s="16" t="n">
        <v>2991</v>
      </c>
    </row>
    <row r="996">
      <c r="A996" s="16" t="n">
        <v>3</v>
      </c>
      <c r="B996" s="16" t="n">
        <v>992</v>
      </c>
      <c r="C996" s="16" t="n">
        <v>2992</v>
      </c>
      <c r="D996" s="17" t="inlineStr">
        <is>
          <t>1380610023</t>
        </is>
      </c>
      <c r="E996" s="17" t="inlineStr">
        <is>
          <t>National Capital Region (NCR)</t>
        </is>
      </c>
      <c r="F996" s="17" t="inlineStr">
        <is>
          <t>First District (Not a Province)</t>
        </is>
      </c>
      <c r="G996" s="17" t="inlineStr">
        <is>
          <t>City of Manila</t>
        </is>
      </c>
      <c r="H996" s="17" t="inlineStr">
        <is>
          <t>Barangay 708</t>
        </is>
      </c>
      <c r="I996" s="18" t="n">
        <v>14.569764</v>
      </c>
      <c r="J996" s="18" t="n">
        <v>120.988077</v>
      </c>
      <c r="K996" s="17" t="inlineStr">
        <is>
          <t>U</t>
        </is>
      </c>
      <c r="L996" s="11" t="n">
        <v>776</v>
      </c>
      <c r="M996" s="19" t="n">
        <v>3.9</v>
      </c>
      <c r="N996" s="20">
        <f>INT(L996/M996)</f>
        <v/>
      </c>
      <c r="O996" s="20">
        <f>INT(N996*0.3+0.5)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20.45</v>
      </c>
      <c r="T996" s="19" t="n">
        <v>2.04</v>
      </c>
      <c r="U996" s="17" t="inlineStr">
        <is>
          <t>Tier 2 High GIDA (Score 40.0–49.9)</t>
        </is>
      </c>
      <c r="V996" s="19" t="n">
        <v>68.75</v>
      </c>
      <c r="W996" s="19" t="n">
        <v>48.06</v>
      </c>
      <c r="X996" s="19" t="n">
        <v>68.75</v>
      </c>
      <c r="Y996" s="20">
        <f>ROUND(V996*0.35+W996*0.35+X996*0.30,2)</f>
        <v/>
      </c>
      <c r="Z996" s="25" t="inlineStr">
        <is>
          <t>B - Node 0.5-1 km</t>
        </is>
      </c>
      <c r="AA996" s="19" t="n">
        <v>0.71</v>
      </c>
      <c r="AB996" s="19" t="n">
        <v>0.38</v>
      </c>
      <c r="AC996" s="17" t="inlineStr">
        <is>
          <t>Line: PSG001 RELIANCE TO NCC001</t>
        </is>
      </c>
      <c r="AD996" s="17" t="inlineStr">
        <is>
          <t>Short node lateral candidate; confirm port/fiber capacity, access and route.</t>
        </is>
      </c>
      <c r="AE996" s="16" t="n">
        <v>2992</v>
      </c>
    </row>
    <row r="997">
      <c r="A997" s="16" t="n">
        <v>3</v>
      </c>
      <c r="B997" s="16" t="n">
        <v>993</v>
      </c>
      <c r="C997" s="16" t="n">
        <v>2993</v>
      </c>
      <c r="D997" s="17" t="inlineStr">
        <is>
          <t>1380602004</t>
        </is>
      </c>
      <c r="E997" s="17" t="inlineStr">
        <is>
          <t>National Capital Region (NCR)</t>
        </is>
      </c>
      <c r="F997" s="17" t="inlineStr">
        <is>
          <t>First District (Not a Province)</t>
        </is>
      </c>
      <c r="G997" s="17" t="inlineStr">
        <is>
          <t>City of Manila</t>
        </is>
      </c>
      <c r="H997" s="17" t="inlineStr">
        <is>
          <t>Barangay 290</t>
        </is>
      </c>
      <c r="I997" s="18" t="n">
        <v>14.595951</v>
      </c>
      <c r="J997" s="18" t="n">
        <v>120.969259</v>
      </c>
      <c r="K997" s="17" t="inlineStr">
        <is>
          <t>U</t>
        </is>
      </c>
      <c r="L997" s="11" t="n">
        <v>1126</v>
      </c>
      <c r="M997" s="19" t="n">
        <v>3.9</v>
      </c>
      <c r="N997" s="20">
        <f>INT(L997/M997)</f>
        <v/>
      </c>
      <c r="O997" s="20">
        <f>INT(N997*0.3+0.5)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16.54</v>
      </c>
      <c r="T997" s="19" t="n">
        <v>14.94</v>
      </c>
      <c r="U997" s="17" t="inlineStr">
        <is>
          <t>Tier 2 High GIDA (Score 40.0–49.9)</t>
        </is>
      </c>
      <c r="V997" s="19" t="n">
        <v>68.75</v>
      </c>
      <c r="W997" s="19" t="n">
        <v>48.06</v>
      </c>
      <c r="X997" s="19" t="n">
        <v>68.75</v>
      </c>
      <c r="Y997" s="20">
        <f>ROUND(V997*0.35+W997*0.35+X997*0.30,2)</f>
        <v/>
      </c>
      <c r="Z997" s="25" t="inlineStr">
        <is>
          <t>B - Node 0.5-1 km</t>
        </is>
      </c>
      <c r="AA997" s="19" t="n">
        <v>0.88</v>
      </c>
      <c r="AB997" s="19" t="n">
        <v>1.11</v>
      </c>
      <c r="AC997" s="17" t="inlineStr">
        <is>
          <t>Node: MNL068 - PM</t>
        </is>
      </c>
      <c r="AD997" s="17" t="inlineStr">
        <is>
          <t>Short node lateral candidate; confirm port/fiber capacity, access and route.</t>
        </is>
      </c>
      <c r="AE997" s="16" t="n">
        <v>2993</v>
      </c>
    </row>
    <row r="998">
      <c r="A998" s="16" t="n">
        <v>3</v>
      </c>
      <c r="B998" s="16" t="n">
        <v>994</v>
      </c>
      <c r="C998" s="16" t="n">
        <v>2994</v>
      </c>
      <c r="D998" s="17" t="inlineStr">
        <is>
          <t>1380606101</t>
        </is>
      </c>
      <c r="E998" s="17" t="inlineStr">
        <is>
          <t>National Capital Region (NCR)</t>
        </is>
      </c>
      <c r="F998" s="17" t="inlineStr">
        <is>
          <t>First District (Not a Province)</t>
        </is>
      </c>
      <c r="G998" s="17" t="inlineStr">
        <is>
          <t>City of Manila</t>
        </is>
      </c>
      <c r="H998" s="17" t="inlineStr">
        <is>
          <t>Barangay 495</t>
        </is>
      </c>
      <c r="I998" s="18" t="n">
        <v>14.620945</v>
      </c>
      <c r="J998" s="18" t="n">
        <v>120.994089</v>
      </c>
      <c r="K998" s="17" t="inlineStr">
        <is>
          <t>U</t>
        </is>
      </c>
      <c r="L998" s="11" t="n">
        <v>1964</v>
      </c>
      <c r="M998" s="19" t="n">
        <v>3.9</v>
      </c>
      <c r="N998" s="20">
        <f>INT(L998/M998)</f>
        <v/>
      </c>
      <c r="O998" s="20">
        <f>INT(N998*0.3+0.5)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26.12</v>
      </c>
      <c r="T998" s="19" t="n">
        <v>43.91</v>
      </c>
      <c r="U998" s="17" t="inlineStr">
        <is>
          <t>Tier 2 High GIDA (Score 40.0–49.9)</t>
        </is>
      </c>
      <c r="V998" s="19" t="n">
        <v>68.75</v>
      </c>
      <c r="W998" s="19" t="n">
        <v>48.06</v>
      </c>
      <c r="X998" s="19" t="n">
        <v>68.75</v>
      </c>
      <c r="Y998" s="20">
        <f>ROUND(V998*0.35+W998*0.35+X998*0.30,2)</f>
        <v/>
      </c>
      <c r="Z998" s="23" t="inlineStr">
        <is>
          <t>D - Other node or line within 3 km</t>
        </is>
      </c>
      <c r="AA998" s="19" t="n">
        <v>1.3</v>
      </c>
      <c r="AB998" s="19" t="n">
        <v>0.72</v>
      </c>
      <c r="AC998" s="17" t="inlineStr">
        <is>
          <t>Line: Aerial 24C</t>
        </is>
      </c>
      <c r="AD998" s="17" t="inlineStr">
        <is>
          <t>Route options survey candidate: compare actual node lateral with approved line tap.</t>
        </is>
      </c>
      <c r="AE998" s="16" t="n">
        <v>2994</v>
      </c>
    </row>
    <row r="999">
      <c r="A999" s="16" t="n">
        <v>3</v>
      </c>
      <c r="B999" s="16" t="n">
        <v>995</v>
      </c>
      <c r="C999" s="16" t="n">
        <v>2995</v>
      </c>
      <c r="D999" s="17" t="inlineStr">
        <is>
          <t>1380606138</t>
        </is>
      </c>
      <c r="E999" s="17" t="inlineStr">
        <is>
          <t>National Capital Region (NCR)</t>
        </is>
      </c>
      <c r="F999" s="17" t="inlineStr">
        <is>
          <t>First District (Not a Province)</t>
        </is>
      </c>
      <c r="G999" s="17" t="inlineStr">
        <is>
          <t>City of Manila</t>
        </is>
      </c>
      <c r="H999" s="17" t="inlineStr">
        <is>
          <t>Barangay 532</t>
        </is>
      </c>
      <c r="I999" s="18" t="n">
        <v>14.615772</v>
      </c>
      <c r="J999" s="18" t="n">
        <v>121.005115</v>
      </c>
      <c r="K999" s="17" t="inlineStr">
        <is>
          <t>U</t>
        </is>
      </c>
      <c r="L999" s="11" t="n">
        <v>1017</v>
      </c>
      <c r="M999" s="19" t="n">
        <v>3.9</v>
      </c>
      <c r="N999" s="20">
        <f>INT(L999/M999)</f>
        <v/>
      </c>
      <c r="O999" s="20">
        <f>INT(N999*0.3+0.5)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40.68</v>
      </c>
      <c r="T999" s="19" t="n">
        <v>39.11</v>
      </c>
      <c r="U999" s="17" t="inlineStr">
        <is>
          <t>Tier 2 High GIDA (Score 40.0–49.9)</t>
        </is>
      </c>
      <c r="V999" s="19" t="n">
        <v>68.75</v>
      </c>
      <c r="W999" s="19" t="n">
        <v>48.06</v>
      </c>
      <c r="X999" s="19" t="n">
        <v>68.75</v>
      </c>
      <c r="Y999" s="20">
        <f>ROUND(V999*0.35+W999*0.35+X999*0.30,2)</f>
        <v/>
      </c>
      <c r="Z999" s="25" t="inlineStr">
        <is>
          <t>B - Node 0.5-1 km</t>
        </is>
      </c>
      <c r="AA999" s="19" t="n">
        <v>0.55</v>
      </c>
      <c r="AB999" s="19" t="n">
        <v>0.25</v>
      </c>
      <c r="AC999" s="17" t="inlineStr">
        <is>
          <t>Line: UG 144C</t>
        </is>
      </c>
      <c r="AD999" s="17" t="inlineStr">
        <is>
          <t>Short node lateral candidate; confirm port/fiber capacity, access and route.</t>
        </is>
      </c>
      <c r="AE999" s="16" t="n">
        <v>2995</v>
      </c>
    </row>
    <row r="1000">
      <c r="A1000" s="16" t="n">
        <v>3</v>
      </c>
      <c r="B1000" s="16" t="n">
        <v>996</v>
      </c>
      <c r="C1000" s="16" t="n">
        <v>2996</v>
      </c>
      <c r="D1000" s="17" t="inlineStr">
        <is>
          <t>1380606210</t>
        </is>
      </c>
      <c r="E1000" s="17" t="inlineStr">
        <is>
          <t>National Capital Region (NCR)</t>
        </is>
      </c>
      <c r="F1000" s="17" t="inlineStr">
        <is>
          <t>First District (Not a Province)</t>
        </is>
      </c>
      <c r="G1000" s="17" t="inlineStr">
        <is>
          <t>City of Manila</t>
        </is>
      </c>
      <c r="H1000" s="17" t="inlineStr">
        <is>
          <t>Barangay 603</t>
        </is>
      </c>
      <c r="I1000" s="18" t="n">
        <v>14.594887</v>
      </c>
      <c r="J1000" s="18" t="n">
        <v>121.0176</v>
      </c>
      <c r="K1000" s="17" t="inlineStr">
        <is>
          <t>U</t>
        </is>
      </c>
      <c r="L1000" s="11" t="n">
        <v>734</v>
      </c>
      <c r="M1000" s="19" t="n">
        <v>3.9</v>
      </c>
      <c r="N1000" s="20">
        <f>INT(L1000/M1000)</f>
        <v/>
      </c>
      <c r="O1000" s="20">
        <f>INT(N1000*0.3+0.5)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3.29</v>
      </c>
      <c r="T1000" s="19" t="n">
        <v>1.48</v>
      </c>
      <c r="U1000" s="17" t="inlineStr">
        <is>
          <t>Tier 2 High GIDA (Score 40.0–49.9)</t>
        </is>
      </c>
      <c r="V1000" s="19" t="n">
        <v>68.73999999999999</v>
      </c>
      <c r="W1000" s="19" t="n">
        <v>48.06</v>
      </c>
      <c r="X1000" s="19" t="n">
        <v>68.73999999999999</v>
      </c>
      <c r="Y1000" s="20">
        <f>ROUND(V1000*0.35+W1000*0.35+X1000*0.30,2)</f>
        <v/>
      </c>
      <c r="Z1000" s="23" t="inlineStr">
        <is>
          <t>D - Other node or line within 3 km</t>
        </is>
      </c>
      <c r="AA1000" s="19" t="n">
        <v>1.62</v>
      </c>
      <c r="AB1000" s="19" t="n">
        <v>0.84</v>
      </c>
      <c r="AC1000" s="17" t="inlineStr">
        <is>
          <t>Line: Aerial 24C</t>
        </is>
      </c>
      <c r="AD1000" s="17" t="inlineStr">
        <is>
          <t>Route options survey candidate: compare actual node lateral with approved line tap.</t>
        </is>
      </c>
      <c r="AE1000" s="16" t="n">
        <v>2996</v>
      </c>
    </row>
    <row r="1001">
      <c r="A1001" s="16" t="n">
        <v>3</v>
      </c>
      <c r="B1001" s="16" t="n">
        <v>997</v>
      </c>
      <c r="C1001" s="16" t="n">
        <v>2997</v>
      </c>
      <c r="D1001" s="17" t="inlineStr">
        <is>
          <t>1380608015</t>
        </is>
      </c>
      <c r="E1001" s="17" t="inlineStr">
        <is>
          <t>National Capital Region (NCR)</t>
        </is>
      </c>
      <c r="F1001" s="17" t="inlineStr">
        <is>
          <t>First District (Not a Province)</t>
        </is>
      </c>
      <c r="G1001" s="17" t="inlineStr">
        <is>
          <t>City of Manila</t>
        </is>
      </c>
      <c r="H1001" s="17" t="inlineStr">
        <is>
          <t>Barangay 664</t>
        </is>
      </c>
      <c r="I1001" s="18" t="n">
        <v>14.584052</v>
      </c>
      <c r="J1001" s="18" t="n">
        <v>120.983561</v>
      </c>
      <c r="K1001" s="17" t="inlineStr">
        <is>
          <t>U</t>
        </is>
      </c>
      <c r="L1001" s="11" t="n">
        <v>470</v>
      </c>
      <c r="M1001" s="19" t="n">
        <v>3.9</v>
      </c>
      <c r="N1001" s="20">
        <f>INT(L1001/M1001)</f>
        <v/>
      </c>
      <c r="O1001" s="20">
        <f>INT(N1001*0.3+0.5)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59.82</v>
      </c>
      <c r="T1001" s="19" t="n">
        <v>34.8</v>
      </c>
      <c r="U1001" s="17" t="inlineStr">
        <is>
          <t>Tier 2 High GIDA (Score 40.0–49.9)</t>
        </is>
      </c>
      <c r="V1001" s="19" t="n">
        <v>68.73999999999999</v>
      </c>
      <c r="W1001" s="19" t="n">
        <v>48.06</v>
      </c>
      <c r="X1001" s="19" t="n">
        <v>68.73999999999999</v>
      </c>
      <c r="Y1001" s="20">
        <f>ROUND(V1001*0.35+W1001*0.35+X1001*0.30,2)</f>
        <v/>
      </c>
      <c r="Z1001" s="25" t="inlineStr">
        <is>
          <t>B - Node 0.5-1 km</t>
        </is>
      </c>
      <c r="AA1001" s="19" t="n">
        <v>0.73</v>
      </c>
      <c r="AB1001" s="19" t="n">
        <v>0.46</v>
      </c>
      <c r="AC1001" s="17" t="inlineStr">
        <is>
          <t>Line: UG 288C via Y-Duct</t>
        </is>
      </c>
      <c r="AD1001" s="17" t="inlineStr">
        <is>
          <t>Short node lateral candidate; confirm port/fiber capacity, access and route.</t>
        </is>
      </c>
      <c r="AE1001" s="16" t="n">
        <v>2997</v>
      </c>
    </row>
    <row r="1002">
      <c r="A1002" s="16" t="n">
        <v>3</v>
      </c>
      <c r="B1002" s="16" t="n">
        <v>998</v>
      </c>
      <c r="C1002" s="16" t="n">
        <v>2998</v>
      </c>
      <c r="D1002" s="17" t="inlineStr">
        <is>
          <t>1907009006</t>
        </is>
      </c>
      <c r="E1002" s="17" t="inlineStr">
        <is>
          <t>Bangsamoro Autonomous Region In Muslim Mindanao (BARMM)</t>
        </is>
      </c>
      <c r="F1002" s="17" t="inlineStr">
        <is>
          <t>Tawi-Tawi</t>
        </is>
      </c>
      <c r="G1002" s="17" t="inlineStr">
        <is>
          <t>Languyan</t>
        </is>
      </c>
      <c r="H1002" s="17" t="inlineStr">
        <is>
          <t>Maraning</t>
        </is>
      </c>
      <c r="I1002" s="18" t="n">
        <v>17.255769</v>
      </c>
      <c r="J1002" s="18" t="n">
        <v>122.229813</v>
      </c>
      <c r="K1002" s="17" t="inlineStr">
        <is>
          <t>R</t>
        </is>
      </c>
      <c r="L1002" s="11" t="n">
        <v>1937</v>
      </c>
      <c r="M1002" s="19" t="n">
        <v>5.8</v>
      </c>
      <c r="N1002" s="20">
        <f>INT(L1002/M1002)</f>
        <v/>
      </c>
      <c r="O1002" s="20">
        <f>INT(N1002*0.3+0.5)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29.56</v>
      </c>
      <c r="T1002" s="19" t="n">
        <v>34.42</v>
      </c>
      <c r="U1002" s="17" t="inlineStr">
        <is>
          <t>Tier 2 High GIDA (Score 40.0–49.9)</t>
        </is>
      </c>
      <c r="V1002" s="19" t="n">
        <v>68.73999999999999</v>
      </c>
      <c r="W1002" s="19" t="n">
        <v>48.05</v>
      </c>
      <c r="X1002" s="19" t="n">
        <v>68.73999999999999</v>
      </c>
      <c r="Y1002" s="20">
        <f>ROUND(V1002*0.35+W1002*0.35+X1002*0.30,2)</f>
        <v/>
      </c>
      <c r="Z1002" s="24" t="inlineStr">
        <is>
          <t>F - Nearest node and line over 5 km</t>
        </is>
      </c>
      <c r="AA1002" s="19" t="n">
        <v>29.56</v>
      </c>
      <c r="AB1002" s="19" t="n">
        <v>34.41</v>
      </c>
      <c r="AC1002" s="17" t="inlineStr">
        <is>
          <t>Node: IGI003 - PM</t>
        </is>
      </c>
      <c r="AD1002" s="17" t="inlineStr">
        <is>
          <t>Remote site candidate: deploy Starlink LEO satellite backhaul or long microwave hop.</t>
        </is>
      </c>
      <c r="AE1002" s="16" t="n">
        <v>2998</v>
      </c>
    </row>
    <row r="1003">
      <c r="A1003" s="16" t="n">
        <v>3</v>
      </c>
      <c r="B1003" s="16" t="n">
        <v>999</v>
      </c>
      <c r="C1003" s="16" t="n">
        <v>2999</v>
      </c>
      <c r="D1003" s="17" t="inlineStr">
        <is>
          <t>1380606036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7" t="inlineStr">
        <is>
          <t>Barangay 430</t>
        </is>
      </c>
      <c r="I1003" s="18" t="n">
        <v>14.603484</v>
      </c>
      <c r="J1003" s="18" t="n">
        <v>120.999386</v>
      </c>
      <c r="K1003" s="17" t="inlineStr">
        <is>
          <t>U</t>
        </is>
      </c>
      <c r="L1003" s="11" t="n">
        <v>523</v>
      </c>
      <c r="M1003" s="19" t="n">
        <v>3.9</v>
      </c>
      <c r="N1003" s="20">
        <f>INT(L1003/M1003)</f>
        <v/>
      </c>
      <c r="O1003" s="20">
        <f>INT(N1003*0.3+0.5)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73.23</v>
      </c>
      <c r="T1003" s="19" t="n">
        <v>71.03</v>
      </c>
      <c r="U1003" s="17" t="inlineStr">
        <is>
          <t>Tier 2 High GIDA (Score 40.0–49.9)</t>
        </is>
      </c>
      <c r="V1003" s="19" t="n">
        <v>68.73999999999999</v>
      </c>
      <c r="W1003" s="19" t="n">
        <v>48.05</v>
      </c>
      <c r="X1003" s="19" t="n">
        <v>68.73999999999999</v>
      </c>
      <c r="Y1003" s="20">
        <f>ROUND(V1003*0.35+W1003*0.35+X1003*0.30,2)</f>
        <v/>
      </c>
      <c r="Z1003" s="25" t="inlineStr">
        <is>
          <t>B - Node 0.5-1 km</t>
        </is>
      </c>
      <c r="AA1003" s="19" t="n">
        <v>0.58</v>
      </c>
      <c r="AB1003" s="19" t="n">
        <v>0.11</v>
      </c>
      <c r="AC1003" s="17" t="inlineStr">
        <is>
          <t>Line: Aerial 24C</t>
        </is>
      </c>
      <c r="AD1003" s="17" t="inlineStr">
        <is>
          <t>Short node lateral candidate; confirm port/fiber capacity, access and route.</t>
        </is>
      </c>
      <c r="AE1003" s="16" t="n">
        <v>2999</v>
      </c>
    </row>
    <row r="1004">
      <c r="A1004" s="16" t="n">
        <v>3</v>
      </c>
      <c r="B1004" s="16" t="n">
        <v>1000</v>
      </c>
      <c r="C1004" s="16" t="n">
        <v>3000</v>
      </c>
      <c r="D1004" s="17" t="inlineStr">
        <is>
          <t>1380606117</t>
        </is>
      </c>
      <c r="E1004" s="17" t="inlineStr">
        <is>
          <t>National Capital Region (NCR)</t>
        </is>
      </c>
      <c r="F1004" s="17" t="inlineStr">
        <is>
          <t>First District (Not a Province)</t>
        </is>
      </c>
      <c r="G1004" s="17" t="inlineStr">
        <is>
          <t>City of Manila</t>
        </is>
      </c>
      <c r="H1004" s="17" t="inlineStr">
        <is>
          <t>Barangay 511</t>
        </is>
      </c>
      <c r="I1004" s="18" t="n">
        <v>14.618776</v>
      </c>
      <c r="J1004" s="18" t="n">
        <v>120.994971</v>
      </c>
      <c r="K1004" s="17" t="inlineStr">
        <is>
          <t>U</t>
        </is>
      </c>
      <c r="L1004" s="11" t="n">
        <v>1379</v>
      </c>
      <c r="M1004" s="19" t="n">
        <v>3.9</v>
      </c>
      <c r="N1004" s="20">
        <f>INT(L1004/M1004)</f>
        <v/>
      </c>
      <c r="O1004" s="20">
        <f>INT(N1004*0.3+0.5)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12.03</v>
      </c>
      <c r="T1004" s="19" t="n">
        <v>11.67</v>
      </c>
      <c r="U1004" s="17" t="inlineStr">
        <is>
          <t>Tier 2 High GIDA (Score 40.0–49.9)</t>
        </is>
      </c>
      <c r="V1004" s="19" t="n">
        <v>68.73</v>
      </c>
      <c r="W1004" s="19" t="n">
        <v>48.05</v>
      </c>
      <c r="X1004" s="19" t="n">
        <v>68.73</v>
      </c>
      <c r="Y1004" s="20">
        <f>ROUND(V1004*0.35+W1004*0.35+X1004*0.30,2)</f>
        <v/>
      </c>
      <c r="Z1004" s="23" t="inlineStr">
        <is>
          <t>D - Other node or line within 3 km</t>
        </is>
      </c>
      <c r="AA1004" s="19" t="n">
        <v>1.29</v>
      </c>
      <c r="AB1004" s="19" t="n">
        <v>0.6</v>
      </c>
      <c r="AC1004" s="17" t="inlineStr">
        <is>
          <t>Line: Aerial 24C</t>
        </is>
      </c>
      <c r="AD1004" s="17" t="inlineStr">
        <is>
          <t>Route options survey candidate: compare actual node lateral with approved line tap.</t>
        </is>
      </c>
      <c r="AE1004" s="16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— Batch 4 (3,001 - 4,000)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4</v>
      </c>
      <c r="B5" s="16" t="n">
        <v>1</v>
      </c>
      <c r="C5" s="16" t="n">
        <v>3001</v>
      </c>
      <c r="D5" s="17" t="inlineStr">
        <is>
          <t>PH0003001</t>
        </is>
      </c>
      <c r="E5" s="17" t="inlineStr">
        <is>
          <t>CAR</t>
        </is>
      </c>
      <c r="F5" s="17" t="inlineStr">
        <is>
          <t>Benguet</t>
        </is>
      </c>
      <c r="G5" s="17" t="inlineStr">
        <is>
          <t>Baguio City</t>
        </is>
      </c>
      <c r="H5" s="17" t="inlineStr">
        <is>
          <t>Andres Bonifacio</t>
        </is>
      </c>
      <c r="I5" s="18" t="n">
        <v>16.4161379</v>
      </c>
      <c r="J5" s="18" t="n">
        <v>120.5742042</v>
      </c>
      <c r="K5" s="17" t="inlineStr">
        <is>
          <t>R</t>
        </is>
      </c>
      <c r="L5" s="11" t="n">
        <v>2260</v>
      </c>
      <c r="M5" s="19" t="n">
        <v>3.5</v>
      </c>
      <c r="N5" s="20">
        <f>INT(L5/M5)</f>
        <v/>
      </c>
      <c r="O5" s="20">
        <f>INT(N5*0.3+0.5)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0.91</v>
      </c>
      <c r="T5" s="19" t="n">
        <v>0.31</v>
      </c>
      <c r="U5" s="17" t="inlineStr">
        <is>
          <t>Tier 2 High GIDA (Score 40.0–49.9)</t>
        </is>
      </c>
      <c r="V5" s="19" t="n">
        <v>68.73</v>
      </c>
      <c r="W5" s="19" t="n">
        <v>48.05</v>
      </c>
      <c r="X5" s="19" t="n">
        <v>68.73</v>
      </c>
      <c r="Y5" s="20">
        <f>ROUND(V5*0.35+W5*0.35+X5*0.30,2)</f>
        <v/>
      </c>
      <c r="Z5" s="25" t="inlineStr">
        <is>
          <t>A - Node within 0.5 km</t>
        </is>
      </c>
      <c r="AA5" s="19" t="n">
        <v>0.4</v>
      </c>
      <c r="AB5" s="19" t="n">
        <v>0.32</v>
      </c>
      <c r="AC5" s="17" t="inlineStr">
        <is>
          <t>Line: SEGMENT 50 (BAUANG - BAGUIO) (BAGUIO PORTION)</t>
        </is>
      </c>
      <c r="AD5" s="17" t="inlineStr">
        <is>
          <t>First survey candidate: confirm node handoff, spare capacity and short route; co-location not established.</t>
        </is>
      </c>
      <c r="AE5" s="16" t="n">
        <v>3001</v>
      </c>
    </row>
    <row r="6">
      <c r="A6" s="16" t="n">
        <v>4</v>
      </c>
      <c r="B6" s="16" t="n">
        <v>2</v>
      </c>
      <c r="C6" s="16" t="n">
        <v>3002</v>
      </c>
      <c r="D6" s="17" t="inlineStr">
        <is>
          <t>1380614019</t>
        </is>
      </c>
      <c r="E6" s="17" t="inlineStr">
        <is>
          <t>National Capital Region (NCR)</t>
        </is>
      </c>
      <c r="F6" s="17" t="inlineStr">
        <is>
          <t>First District (Not a Province)</t>
        </is>
      </c>
      <c r="G6" s="17" t="inlineStr">
        <is>
          <t>City of Manila</t>
        </is>
      </c>
      <c r="H6" s="17" t="inlineStr">
        <is>
          <t>Barangay 763</t>
        </is>
      </c>
      <c r="I6" s="18" t="n">
        <v>14.5677673</v>
      </c>
      <c r="J6" s="18" t="n">
        <v>121.0054606</v>
      </c>
      <c r="K6" s="17" t="inlineStr">
        <is>
          <t>U</t>
        </is>
      </c>
      <c r="L6" s="11" t="n">
        <v>1833</v>
      </c>
      <c r="M6" s="19" t="n">
        <v>3.9</v>
      </c>
      <c r="N6" s="20">
        <f>INT(L6/M6)</f>
        <v/>
      </c>
      <c r="O6" s="20">
        <f>INT(N6*0.3+0.5)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34.02</v>
      </c>
      <c r="T6" s="19" t="n">
        <v>32.4</v>
      </c>
      <c r="U6" s="17" t="inlineStr">
        <is>
          <t>Tier 2 High GIDA (Score 40.0–49.9)</t>
        </is>
      </c>
      <c r="V6" s="19" t="n">
        <v>68.73</v>
      </c>
      <c r="W6" s="19" t="n">
        <v>48.05</v>
      </c>
      <c r="X6" s="19" t="n">
        <v>68.73</v>
      </c>
      <c r="Y6" s="20">
        <f>ROUND(V6*0.35+W6*0.35+X6*0.30,2)</f>
        <v/>
      </c>
      <c r="Z6" s="22" t="inlineStr">
        <is>
          <t>C - Line within 0.5 km; node over 1 km</t>
        </is>
      </c>
      <c r="AA6" s="19" t="n">
        <v>1.3</v>
      </c>
      <c r="AB6" s="19" t="n">
        <v>0.04</v>
      </c>
      <c r="AC6" s="17" t="inlineStr">
        <is>
          <t>Line: Aerial 24C</t>
        </is>
      </c>
      <c r="AD6" s="17" t="inlineStr">
        <is>
          <t>Splice closure / line-tap survey candidate; locate closure and confirm splicing/capacity.</t>
        </is>
      </c>
      <c r="AE6" s="16" t="n">
        <v>3002</v>
      </c>
    </row>
    <row r="7">
      <c r="A7" s="16" t="n">
        <v>4</v>
      </c>
      <c r="B7" s="16" t="n">
        <v>3</v>
      </c>
      <c r="C7" s="16" t="n">
        <v>3003</v>
      </c>
      <c r="D7" s="17" t="inlineStr">
        <is>
          <t>1380606050</t>
        </is>
      </c>
      <c r="E7" s="17" t="inlineStr">
        <is>
          <t>National Capital Region (NCR)</t>
        </is>
      </c>
      <c r="F7" s="17" t="inlineStr">
        <is>
          <t>First District (Not a Province)</t>
        </is>
      </c>
      <c r="G7" s="17" t="inlineStr">
        <is>
          <t>City of Manila</t>
        </is>
      </c>
      <c r="H7" s="17" t="inlineStr">
        <is>
          <t>Barangay 444</t>
        </is>
      </c>
      <c r="I7" s="18" t="n">
        <v>14.605284</v>
      </c>
      <c r="J7" s="18" t="n">
        <v>120.997886</v>
      </c>
      <c r="K7" s="17" t="inlineStr">
        <is>
          <t>U</t>
        </is>
      </c>
      <c r="L7" s="11" t="n">
        <v>970</v>
      </c>
      <c r="M7" s="19" t="n">
        <v>3.9</v>
      </c>
      <c r="N7" s="20">
        <f>INT(L7/M7)</f>
        <v/>
      </c>
      <c r="O7" s="20">
        <f>INT(N7*0.3+0.5)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3.03</v>
      </c>
      <c r="T7" s="19" t="n">
        <v>2.96</v>
      </c>
      <c r="U7" s="17" t="inlineStr">
        <is>
          <t>Tier 2 High GIDA (Score 40.0–49.9)</t>
        </is>
      </c>
      <c r="V7" s="19" t="n">
        <v>68.73</v>
      </c>
      <c r="W7" s="19" t="n">
        <v>48.05</v>
      </c>
      <c r="X7" s="19" t="n">
        <v>68.73</v>
      </c>
      <c r="Y7" s="20">
        <f>ROUND(V7*0.35+W7*0.35+X7*0.30,2)</f>
        <v/>
      </c>
      <c r="Z7" s="25" t="inlineStr">
        <is>
          <t>B - Node 0.5-1 km</t>
        </is>
      </c>
      <c r="AA7" s="19" t="n">
        <v>0.76</v>
      </c>
      <c r="AB7" s="19" t="n">
        <v>0.06</v>
      </c>
      <c r="AC7" s="17" t="inlineStr">
        <is>
          <t>Line: Aerial 24C</t>
        </is>
      </c>
      <c r="AD7" s="17" t="inlineStr">
        <is>
          <t>Short node lateral candidate; confirm port/fiber capacity, access and route.</t>
        </is>
      </c>
      <c r="AE7" s="16" t="n">
        <v>3003</v>
      </c>
    </row>
    <row r="8">
      <c r="A8" s="16" t="n">
        <v>4</v>
      </c>
      <c r="B8" s="16" t="n">
        <v>4</v>
      </c>
      <c r="C8" s="16" t="n">
        <v>3004</v>
      </c>
      <c r="D8" s="17" t="inlineStr">
        <is>
          <t>1380606226</t>
        </is>
      </c>
      <c r="E8" s="17" t="inlineStr">
        <is>
          <t>National Capital Region (NCR)</t>
        </is>
      </c>
      <c r="F8" s="17" t="inlineStr">
        <is>
          <t>First District (Not a Province)</t>
        </is>
      </c>
      <c r="G8" s="17" t="inlineStr">
        <is>
          <t>City of Manila</t>
        </is>
      </c>
      <c r="H8" s="17" t="inlineStr">
        <is>
          <t>Barangay 619</t>
        </is>
      </c>
      <c r="I8" s="18" t="n">
        <v>14.58863</v>
      </c>
      <c r="J8" s="18" t="n">
        <v>121.017336</v>
      </c>
      <c r="K8" s="17" t="inlineStr">
        <is>
          <t>U</t>
        </is>
      </c>
      <c r="L8" s="11" t="n">
        <v>1322</v>
      </c>
      <c r="M8" s="19" t="n">
        <v>3.9</v>
      </c>
      <c r="N8" s="20">
        <f>INT(L8/M8)</f>
        <v/>
      </c>
      <c r="O8" s="20">
        <f>INT(N8*0.3+0.5)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54.52</v>
      </c>
      <c r="T8" s="19" t="n">
        <v>58.44</v>
      </c>
      <c r="U8" s="17" t="inlineStr">
        <is>
          <t>Tier 2 High GIDA (Score 40.0–49.9)</t>
        </is>
      </c>
      <c r="V8" s="19" t="n">
        <v>68.72</v>
      </c>
      <c r="W8" s="19" t="n">
        <v>48.05</v>
      </c>
      <c r="X8" s="19" t="n">
        <v>68.72</v>
      </c>
      <c r="Y8" s="20">
        <f>ROUND(V8*0.35+W8*0.35+X8*0.30,2)</f>
        <v/>
      </c>
      <c r="Z8" s="22" t="inlineStr">
        <is>
          <t>C - Line within 0.5 km; node over 1 km</t>
        </is>
      </c>
      <c r="AA8" s="19" t="n">
        <v>1.28</v>
      </c>
      <c r="AB8" s="19" t="n">
        <v>0.36</v>
      </c>
      <c r="AC8" s="17" t="inlineStr">
        <is>
          <t>Line: Aerial 24C</t>
        </is>
      </c>
      <c r="AD8" s="17" t="inlineStr">
        <is>
          <t>Splice closure / line-tap survey candidate; locate closure and confirm splicing/capacity.</t>
        </is>
      </c>
      <c r="AE8" s="16" t="n">
        <v>3004</v>
      </c>
    </row>
    <row r="9">
      <c r="A9" s="16" t="n">
        <v>4</v>
      </c>
      <c r="B9" s="16" t="n">
        <v>5</v>
      </c>
      <c r="C9" s="16" t="n">
        <v>3005</v>
      </c>
      <c r="D9" s="17" t="inlineStr">
        <is>
          <t>1380606135</t>
        </is>
      </c>
      <c r="E9" s="17" t="inlineStr">
        <is>
          <t>National Capital Region (NCR)</t>
        </is>
      </c>
      <c r="F9" s="17" t="inlineStr">
        <is>
          <t>First District (Not a Province)</t>
        </is>
      </c>
      <c r="G9" s="17" t="inlineStr">
        <is>
          <t>City of Manila</t>
        </is>
      </c>
      <c r="H9" s="17" t="inlineStr">
        <is>
          <t>Barangay 529</t>
        </is>
      </c>
      <c r="I9" s="18" t="n">
        <v>14.612031</v>
      </c>
      <c r="J9" s="18" t="n">
        <v>120.997069</v>
      </c>
      <c r="K9" s="17" t="inlineStr">
        <is>
          <t>U</t>
        </is>
      </c>
      <c r="L9" s="11" t="n">
        <v>963</v>
      </c>
      <c r="M9" s="19" t="n">
        <v>3.9</v>
      </c>
      <c r="N9" s="20">
        <f>INT(L9/M9)</f>
        <v/>
      </c>
      <c r="O9" s="20">
        <f>INT(N9*0.3+0.5)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31.56</v>
      </c>
      <c r="T9" s="19" t="n">
        <v>31.41</v>
      </c>
      <c r="U9" s="17" t="inlineStr">
        <is>
          <t>Tier 2 High GIDA (Score 40.0–49.9)</t>
        </is>
      </c>
      <c r="V9" s="19" t="n">
        <v>68.72</v>
      </c>
      <c r="W9" s="19" t="n">
        <v>48.04</v>
      </c>
      <c r="X9" s="19" t="n">
        <v>68.72</v>
      </c>
      <c r="Y9" s="20">
        <f>ROUND(V9*0.35+W9*0.35+X9*0.30,2)</f>
        <v/>
      </c>
      <c r="Z9" s="25" t="inlineStr">
        <is>
          <t>B - Node 0.5-1 km</t>
        </is>
      </c>
      <c r="AA9" s="19" t="n">
        <v>0.73</v>
      </c>
      <c r="AB9" s="19" t="n">
        <v>0.11</v>
      </c>
      <c r="AC9" s="17" t="inlineStr">
        <is>
          <t>Line: Aerial 24C</t>
        </is>
      </c>
      <c r="AD9" s="17" t="inlineStr">
        <is>
          <t>Short node lateral candidate; confirm port/fiber capacity, access and route.</t>
        </is>
      </c>
      <c r="AE9" s="16" t="n">
        <v>3005</v>
      </c>
    </row>
    <row r="10">
      <c r="A10" s="16" t="n">
        <v>4</v>
      </c>
      <c r="B10" s="16" t="n">
        <v>6</v>
      </c>
      <c r="C10" s="16" t="n">
        <v>3006</v>
      </c>
      <c r="D10" s="17" t="inlineStr">
        <is>
          <t>PH0003006</t>
        </is>
      </c>
      <c r="E10" s="17" t="inlineStr">
        <is>
          <t>CAR</t>
        </is>
      </c>
      <c r="F10" s="17" t="inlineStr">
        <is>
          <t>Benguet</t>
        </is>
      </c>
      <c r="G10" s="17" t="inlineStr">
        <is>
          <t>Baguio City</t>
        </is>
      </c>
      <c r="H10" s="17" t="inlineStr">
        <is>
          <t>Rizal Monument Area</t>
        </is>
      </c>
      <c r="I10" s="18" t="n">
        <v>16.4139545</v>
      </c>
      <c r="J10" s="18" t="n">
        <v>120.5902292</v>
      </c>
      <c r="K10" s="17" t="inlineStr">
        <is>
          <t>R</t>
        </is>
      </c>
      <c r="L10" s="11" t="n">
        <v>2260</v>
      </c>
      <c r="M10" s="19" t="n">
        <v>3.5</v>
      </c>
      <c r="N10" s="20">
        <f>INT(L10/M10)</f>
        <v/>
      </c>
      <c r="O10" s="20">
        <f>INT(N10*0.3+0.5)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1.25</v>
      </c>
      <c r="T10" s="19" t="n">
        <v>0.45</v>
      </c>
      <c r="U10" s="17" t="inlineStr">
        <is>
          <t>Tier 2 High GIDA (Score 40.0–49.9)</t>
        </is>
      </c>
      <c r="V10" s="19" t="n">
        <v>68.72</v>
      </c>
      <c r="W10" s="19" t="n">
        <v>48.04</v>
      </c>
      <c r="X10" s="19" t="n">
        <v>68.72</v>
      </c>
      <c r="Y10" s="20">
        <f>ROUND(V10*0.35+W10*0.35+X10*0.30,2)</f>
        <v/>
      </c>
      <c r="Z10" s="25" t="inlineStr">
        <is>
          <t>A - Node within 0.5 km</t>
        </is>
      </c>
      <c r="AA10" s="19" t="n">
        <v>0.18</v>
      </c>
      <c r="AB10" s="19" t="n">
        <v>0.06</v>
      </c>
      <c r="AC10" s="17" t="inlineStr">
        <is>
          <t>Line: BAGUIO</t>
        </is>
      </c>
      <c r="AD10" s="17" t="inlineStr">
        <is>
          <t>First survey candidate: confirm node handoff, spare capacity and short route; co-location not established.</t>
        </is>
      </c>
      <c r="AE10" s="16" t="n">
        <v>3006</v>
      </c>
    </row>
    <row r="11">
      <c r="A11" s="16" t="n">
        <v>4</v>
      </c>
      <c r="B11" s="16" t="n">
        <v>7</v>
      </c>
      <c r="C11" s="16" t="n">
        <v>3007</v>
      </c>
      <c r="D11" s="17" t="inlineStr">
        <is>
          <t>1903601013</t>
        </is>
      </c>
      <c r="E11" s="17" t="inlineStr">
        <is>
          <t>Bangsamoro Autonomous Region In Muslim Mindanao (BARMM)</t>
        </is>
      </c>
      <c r="F11" s="17" t="inlineStr">
        <is>
          <t>Lanao del Sur</t>
        </is>
      </c>
      <c r="G11" s="17" t="inlineStr">
        <is>
          <t>Bacolod-Kalawi</t>
        </is>
      </c>
      <c r="H11" s="17" t="inlineStr">
        <is>
          <t>Ilian</t>
        </is>
      </c>
      <c r="I11" s="18" t="n">
        <v>17.254915</v>
      </c>
      <c r="J11" s="18" t="n">
        <v>122.229259</v>
      </c>
      <c r="K11" s="17" t="inlineStr">
        <is>
          <t>R</t>
        </is>
      </c>
      <c r="L11" s="11" t="n">
        <v>1174</v>
      </c>
      <c r="M11" s="19" t="n">
        <v>5.7</v>
      </c>
      <c r="N11" s="20">
        <f>INT(L11/M11)</f>
        <v/>
      </c>
      <c r="O11" s="20">
        <f>INT(N11*0.3+0.5)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29.4</v>
      </c>
      <c r="T11" s="19" t="n">
        <v>34.28</v>
      </c>
      <c r="U11" s="17" t="inlineStr">
        <is>
          <t>Tier 2 High GIDA (Score 40.0–49.9)</t>
        </is>
      </c>
      <c r="V11" s="19" t="n">
        <v>68.72</v>
      </c>
      <c r="W11" s="19" t="n">
        <v>48.04</v>
      </c>
      <c r="X11" s="19" t="n">
        <v>68.72</v>
      </c>
      <c r="Y11" s="20">
        <f>ROUND(V11*0.35+W11*0.35+X11*0.30,2)</f>
        <v/>
      </c>
      <c r="Z11" s="24" t="inlineStr">
        <is>
          <t>F - Nearest node and line over 5 km</t>
        </is>
      </c>
      <c r="AA11" s="19" t="n">
        <v>29.45</v>
      </c>
      <c r="AB11" s="19" t="n">
        <v>34.33</v>
      </c>
      <c r="AC11" s="17" t="inlineStr">
        <is>
          <t>Node: IGI003 - PM</t>
        </is>
      </c>
      <c r="AD11" s="17" t="inlineStr">
        <is>
          <t>Remote site candidate: deploy Starlink LEO satellite backhaul or long microwave hop.</t>
        </is>
      </c>
      <c r="AE11" s="16" t="n">
        <v>3007</v>
      </c>
    </row>
    <row r="12">
      <c r="A12" s="16" t="n">
        <v>4</v>
      </c>
      <c r="B12" s="16" t="n">
        <v>8</v>
      </c>
      <c r="C12" s="16" t="n">
        <v>3008</v>
      </c>
      <c r="D12" s="17" t="inlineStr">
        <is>
          <t>0102934020</t>
        </is>
      </c>
      <c r="E12" s="17" t="inlineStr">
        <is>
          <t>Region I (Ilocos Region)</t>
        </is>
      </c>
      <c r="F12" s="17" t="inlineStr">
        <is>
          <t>Ilocos Sur</t>
        </is>
      </c>
      <c r="G12" s="17" t="inlineStr">
        <is>
          <t>City of Vigan</t>
        </is>
      </c>
      <c r="H12" s="17" t="inlineStr">
        <is>
          <t>Mindoro</t>
        </is>
      </c>
      <c r="I12" s="18" t="n">
        <v>17.5598609</v>
      </c>
      <c r="J12" s="18" t="n">
        <v>120.3517579</v>
      </c>
      <c r="K12" s="17" t="inlineStr">
        <is>
          <t>R</t>
        </is>
      </c>
      <c r="L12" s="11" t="n">
        <v>1575</v>
      </c>
      <c r="M12" s="19" t="n">
        <v>3.8</v>
      </c>
      <c r="N12" s="20">
        <f>INT(L12/M12)</f>
        <v/>
      </c>
      <c r="O12" s="20">
        <f>INT(N12*0.3+0.5)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5.55</v>
      </c>
      <c r="T12" s="19" t="n">
        <v>4.8</v>
      </c>
      <c r="U12" s="17" t="inlineStr">
        <is>
          <t>Tier 2 High GIDA (Score 40.0–49.9)</t>
        </is>
      </c>
      <c r="V12" s="19" t="n">
        <v>68.72</v>
      </c>
      <c r="W12" s="19" t="n">
        <v>48.04</v>
      </c>
      <c r="X12" s="19" t="n">
        <v>68.72</v>
      </c>
      <c r="Y12" s="20">
        <f>ROUND(V12*0.35+W12*0.35+X12*0.30,2)</f>
        <v/>
      </c>
      <c r="Z12" s="24" t="inlineStr">
        <is>
          <t>E - Nearest node or line 3-5 km</t>
        </is>
      </c>
      <c r="AA12" s="19" t="n">
        <v>5.55</v>
      </c>
      <c r="AB12" s="19" t="n">
        <v>4.52</v>
      </c>
      <c r="AC12" s="17" t="inlineStr">
        <is>
          <t>Line: SEGMENT 3 (VIGAN - BATAC)</t>
        </is>
      </c>
      <c r="AD12" s="17" t="inlineStr">
        <is>
          <t>Review candidate: examine alternative BTS location, updated fiber inventory or Starlink backhaul.</t>
        </is>
      </c>
      <c r="AE12" s="16" t="n">
        <v>3008</v>
      </c>
    </row>
    <row r="13">
      <c r="A13" s="16" t="n">
        <v>4</v>
      </c>
      <c r="B13" s="16" t="n">
        <v>9</v>
      </c>
      <c r="C13" s="16" t="n">
        <v>3009</v>
      </c>
      <c r="D13" s="17" t="inlineStr">
        <is>
          <t>1380614089</t>
        </is>
      </c>
      <c r="E13" s="17" t="inlineStr">
        <is>
          <t>National Capital Region (NCR)</t>
        </is>
      </c>
      <c r="F13" s="17" t="inlineStr">
        <is>
          <t>First District (Not a Province)</t>
        </is>
      </c>
      <c r="G13" s="17" t="inlineStr">
        <is>
          <t>City of Manila</t>
        </is>
      </c>
      <c r="H13" s="17" t="inlineStr">
        <is>
          <t>Barangay 896</t>
        </is>
      </c>
      <c r="I13" s="18" t="n">
        <v>14.589253</v>
      </c>
      <c r="J13" s="18" t="n">
        <v>121.018031</v>
      </c>
      <c r="K13" s="17" t="inlineStr">
        <is>
          <t>U</t>
        </is>
      </c>
      <c r="L13" s="11" t="n">
        <v>1303</v>
      </c>
      <c r="M13" s="19" t="n">
        <v>3.9</v>
      </c>
      <c r="N13" s="20">
        <f>INT(L13/M13)</f>
        <v/>
      </c>
      <c r="O13" s="20">
        <f>INT(N13*0.3+0.5)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5.48</v>
      </c>
      <c r="T13" s="19" t="n">
        <v>5.11</v>
      </c>
      <c r="U13" s="17" t="inlineStr">
        <is>
          <t>Tier 2 High GIDA (Score 40.0–49.9)</t>
        </is>
      </c>
      <c r="V13" s="19" t="n">
        <v>68.70999999999999</v>
      </c>
      <c r="W13" s="19" t="n">
        <v>48.04</v>
      </c>
      <c r="X13" s="19" t="n">
        <v>68.70999999999999</v>
      </c>
      <c r="Y13" s="20">
        <f>ROUND(V13*0.35+W13*0.35+X13*0.30,2)</f>
        <v/>
      </c>
      <c r="Z13" s="22" t="inlineStr">
        <is>
          <t>C - Line within 0.5 km; node over 1 km</t>
        </is>
      </c>
      <c r="AA13" s="19" t="n">
        <v>1.25</v>
      </c>
      <c r="AB13" s="19" t="n">
        <v>0.35</v>
      </c>
      <c r="AC13" s="17" t="inlineStr">
        <is>
          <t>Line: Aerial 24C</t>
        </is>
      </c>
      <c r="AD13" s="17" t="inlineStr">
        <is>
          <t>Splice closure / line-tap survey candidate; locate closure and confirm splicing/capacity.</t>
        </is>
      </c>
      <c r="AE13" s="16" t="n">
        <v>3009</v>
      </c>
    </row>
    <row r="14">
      <c r="A14" s="16" t="n">
        <v>4</v>
      </c>
      <c r="B14" s="16" t="n">
        <v>10</v>
      </c>
      <c r="C14" s="16" t="n">
        <v>3010</v>
      </c>
      <c r="D14" s="17" t="inlineStr">
        <is>
          <t>1380601238</t>
        </is>
      </c>
      <c r="E14" s="17" t="inlineStr">
        <is>
          <t>National Capital Region (NCR)</t>
        </is>
      </c>
      <c r="F14" s="17" t="inlineStr">
        <is>
          <t>First District (Not a Province)</t>
        </is>
      </c>
      <c r="G14" s="17" t="inlineStr">
        <is>
          <t>City of Manila</t>
        </is>
      </c>
      <c r="H14" s="17" t="inlineStr">
        <is>
          <t>Barangay 237</t>
        </is>
      </c>
      <c r="I14" s="18" t="n">
        <v>14.62543</v>
      </c>
      <c r="J14" s="18" t="n">
        <v>120.98378</v>
      </c>
      <c r="K14" s="17" t="inlineStr">
        <is>
          <t>U</t>
        </is>
      </c>
      <c r="L14" s="11" t="n">
        <v>466</v>
      </c>
      <c r="M14" s="19" t="n">
        <v>3.9</v>
      </c>
      <c r="N14" s="20">
        <f>INT(L14/M14)</f>
        <v/>
      </c>
      <c r="O14" s="20">
        <f>INT(N14*0.3+0.5)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19.93</v>
      </c>
      <c r="T14" s="19" t="n">
        <v>7.95</v>
      </c>
      <c r="U14" s="17" t="inlineStr">
        <is>
          <t>Tier 2 High GIDA (Score 40.0–49.9)</t>
        </is>
      </c>
      <c r="V14" s="19" t="n">
        <v>68.70999999999999</v>
      </c>
      <c r="W14" s="19" t="n">
        <v>48.04</v>
      </c>
      <c r="X14" s="19" t="n">
        <v>68.70999999999999</v>
      </c>
      <c r="Y14" s="20">
        <f>ROUND(V14*0.35+W14*0.35+X14*0.30,2)</f>
        <v/>
      </c>
      <c r="Z14" s="25" t="inlineStr">
        <is>
          <t>B - Node 0.5-1 km</t>
        </is>
      </c>
      <c r="AA14" s="19" t="n">
        <v>1</v>
      </c>
      <c r="AB14" s="19" t="n">
        <v>0.08</v>
      </c>
      <c r="AC14" s="17" t="inlineStr">
        <is>
          <t>Line: UG 144C via Y-Duct</t>
        </is>
      </c>
      <c r="AD14" s="17" t="inlineStr">
        <is>
          <t>Short node lateral candidate; confirm port/fiber capacity, access and route.</t>
        </is>
      </c>
      <c r="AE14" s="16" t="n">
        <v>3010</v>
      </c>
    </row>
    <row r="15">
      <c r="A15" s="16" t="n">
        <v>4</v>
      </c>
      <c r="B15" s="16" t="n">
        <v>11</v>
      </c>
      <c r="C15" s="16" t="n">
        <v>3011</v>
      </c>
      <c r="D15" s="17" t="inlineStr">
        <is>
          <t>1380606120</t>
        </is>
      </c>
      <c r="E15" s="17" t="inlineStr">
        <is>
          <t>National Capital Region (NCR)</t>
        </is>
      </c>
      <c r="F15" s="17" t="inlineStr">
        <is>
          <t>First District (Not a Province)</t>
        </is>
      </c>
      <c r="G15" s="17" t="inlineStr">
        <is>
          <t>City of Manila</t>
        </is>
      </c>
      <c r="H15" s="17" t="inlineStr">
        <is>
          <t>Barangay 514</t>
        </is>
      </c>
      <c r="I15" s="18" t="n">
        <v>14.619826</v>
      </c>
      <c r="J15" s="18" t="n">
        <v>120.997971</v>
      </c>
      <c r="K15" s="17" t="inlineStr">
        <is>
          <t>U</t>
        </is>
      </c>
      <c r="L15" s="11" t="n">
        <v>2352</v>
      </c>
      <c r="M15" s="19" t="n">
        <v>3.9</v>
      </c>
      <c r="N15" s="20">
        <f>INT(L15/M15)</f>
        <v/>
      </c>
      <c r="O15" s="20">
        <f>INT(N15*0.3+0.5)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41.74</v>
      </c>
      <c r="T15" s="19" t="n">
        <v>40.33</v>
      </c>
      <c r="U15" s="17" t="inlineStr">
        <is>
          <t>Tier 2 High GIDA (Score 40.0–49.9)</t>
        </is>
      </c>
      <c r="V15" s="19" t="n">
        <v>68.70999999999999</v>
      </c>
      <c r="W15" s="19" t="n">
        <v>48.04</v>
      </c>
      <c r="X15" s="19" t="n">
        <v>68.70999999999999</v>
      </c>
      <c r="Y15" s="20">
        <f>ROUND(V15*0.35+W15*0.35+X15*0.30,2)</f>
        <v/>
      </c>
      <c r="Z15" s="23" t="inlineStr">
        <is>
          <t>D - Other node or line within 3 km</t>
        </is>
      </c>
      <c r="AA15" s="19" t="n">
        <v>1.17</v>
      </c>
      <c r="AB15" s="19" t="n">
        <v>0.61</v>
      </c>
      <c r="AC15" s="17" t="inlineStr">
        <is>
          <t>Line: Aerial 24C</t>
        </is>
      </c>
      <c r="AD15" s="17" t="inlineStr">
        <is>
          <t>Route options survey candidate: compare actual node lateral with approved line tap.</t>
        </is>
      </c>
      <c r="AE15" s="16" t="n">
        <v>3011</v>
      </c>
    </row>
    <row r="16">
      <c r="A16" s="16" t="n">
        <v>4</v>
      </c>
      <c r="B16" s="16" t="n">
        <v>12</v>
      </c>
      <c r="C16" s="16" t="n">
        <v>3012</v>
      </c>
      <c r="D16" s="17" t="inlineStr">
        <is>
          <t>1903601014</t>
        </is>
      </c>
      <c r="E16" s="17" t="inlineStr">
        <is>
          <t>Bangsamoro Autonomous Region In Muslim Mindanao (BARMM)</t>
        </is>
      </c>
      <c r="F16" s="17" t="inlineStr">
        <is>
          <t>Lanao del Sur</t>
        </is>
      </c>
      <c r="G16" s="17" t="inlineStr">
        <is>
          <t>Bacolod-Kalawi</t>
        </is>
      </c>
      <c r="H16" s="17" t="inlineStr">
        <is>
          <t>Lama</t>
        </is>
      </c>
      <c r="I16" s="18" t="n">
        <v>17.254218</v>
      </c>
      <c r="J16" s="18" t="n">
        <v>122.229062</v>
      </c>
      <c r="K16" s="17" t="inlineStr">
        <is>
          <t>U</t>
        </is>
      </c>
      <c r="L16" s="11" t="n">
        <v>917</v>
      </c>
      <c r="M16" s="19" t="n">
        <v>5.7</v>
      </c>
      <c r="N16" s="20">
        <f>INT(L16/M16)</f>
        <v/>
      </c>
      <c r="O16" s="20">
        <f>INT(N16*0.3+0.5)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29.43</v>
      </c>
      <c r="T16" s="19" t="n">
        <v>34.52</v>
      </c>
      <c r="U16" s="17" t="inlineStr">
        <is>
          <t>Tier 2 High GIDA (Score 40.0–49.9)</t>
        </is>
      </c>
      <c r="V16" s="19" t="n">
        <v>68.70999999999999</v>
      </c>
      <c r="W16" s="19" t="n">
        <v>48.04</v>
      </c>
      <c r="X16" s="19" t="n">
        <v>68.70999999999999</v>
      </c>
      <c r="Y16" s="20">
        <f>ROUND(V16*0.35+W16*0.35+X16*0.30,2)</f>
        <v/>
      </c>
      <c r="Z16" s="24" t="inlineStr">
        <is>
          <t>F - Nearest node and line over 5 km</t>
        </is>
      </c>
      <c r="AA16" s="19" t="n">
        <v>29.39</v>
      </c>
      <c r="AB16" s="19" t="n">
        <v>34.29</v>
      </c>
      <c r="AC16" s="17" t="inlineStr">
        <is>
          <t>Node: IGI003 - PM</t>
        </is>
      </c>
      <c r="AD16" s="17" t="inlineStr">
        <is>
          <t>Remote site candidate: deploy Starlink LEO satellite backhaul or long microwave hop.</t>
        </is>
      </c>
      <c r="AE16" s="16" t="n">
        <v>3012</v>
      </c>
    </row>
    <row r="17">
      <c r="A17" s="16" t="n">
        <v>4</v>
      </c>
      <c r="B17" s="16" t="n">
        <v>13</v>
      </c>
      <c r="C17" s="16" t="n">
        <v>3013</v>
      </c>
      <c r="D17" s="17" t="inlineStr">
        <is>
          <t>1380606051</t>
        </is>
      </c>
      <c r="E17" s="17" t="inlineStr">
        <is>
          <t>National Capital Region (NCR)</t>
        </is>
      </c>
      <c r="F17" s="17" t="inlineStr">
        <is>
          <t>First District (Not a Province)</t>
        </is>
      </c>
      <c r="G17" s="17" t="inlineStr">
        <is>
          <t>City of Manila</t>
        </is>
      </c>
      <c r="H17" s="17" t="inlineStr">
        <is>
          <t>Barangay 445</t>
        </is>
      </c>
      <c r="I17" s="18" t="n">
        <v>14.604084</v>
      </c>
      <c r="J17" s="18" t="n">
        <v>120.995786</v>
      </c>
      <c r="K17" s="17" t="inlineStr">
        <is>
          <t>U</t>
        </is>
      </c>
      <c r="L17" s="11" t="n">
        <v>959</v>
      </c>
      <c r="M17" s="19" t="n">
        <v>3.9</v>
      </c>
      <c r="N17" s="20">
        <f>INT(L17/M17)</f>
        <v/>
      </c>
      <c r="O17" s="20">
        <f>INT(N17*0.3+0.5)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19.21</v>
      </c>
      <c r="T17" s="19" t="n">
        <v>24.59</v>
      </c>
      <c r="U17" s="17" t="inlineStr">
        <is>
          <t>Tier 2 High GIDA (Score 40.0–49.9)</t>
        </is>
      </c>
      <c r="V17" s="19" t="n">
        <v>68.70999999999999</v>
      </c>
      <c r="W17" s="19" t="n">
        <v>48.04</v>
      </c>
      <c r="X17" s="19" t="n">
        <v>68.70999999999999</v>
      </c>
      <c r="Y17" s="20">
        <f>ROUND(V17*0.35+W17*0.35+X17*0.30,2)</f>
        <v/>
      </c>
      <c r="Z17" s="25" t="inlineStr">
        <is>
          <t>B - Node 0.5-1 km</t>
        </is>
      </c>
      <c r="AA17" s="19" t="n">
        <v>0.51</v>
      </c>
      <c r="AB17" s="19" t="n">
        <v>0.2</v>
      </c>
      <c r="AC17" s="17" t="inlineStr">
        <is>
          <t>Line: Aerial 24C</t>
        </is>
      </c>
      <c r="AD17" s="17" t="inlineStr">
        <is>
          <t>Short node lateral candidate; confirm port/fiber capacity, access and route.</t>
        </is>
      </c>
      <c r="AE17" s="16" t="n">
        <v>3013</v>
      </c>
    </row>
    <row r="18">
      <c r="A18" s="16" t="n">
        <v>4</v>
      </c>
      <c r="B18" s="16" t="n">
        <v>14</v>
      </c>
      <c r="C18" s="16" t="n">
        <v>3014</v>
      </c>
      <c r="D18" s="17" t="inlineStr">
        <is>
          <t>1380606155</t>
        </is>
      </c>
      <c r="E18" s="17" t="inlineStr">
        <is>
          <t>National Capital Region (NCR)</t>
        </is>
      </c>
      <c r="F18" s="17" t="inlineStr">
        <is>
          <t>First District (Not a Province)</t>
        </is>
      </c>
      <c r="G18" s="17" t="inlineStr">
        <is>
          <t>City of Manila</t>
        </is>
      </c>
      <c r="H18" s="17" t="inlineStr">
        <is>
          <t>Barangay 549</t>
        </is>
      </c>
      <c r="I18" s="18" t="n">
        <v>14.613972</v>
      </c>
      <c r="J18" s="18" t="n">
        <v>121.001965</v>
      </c>
      <c r="K18" s="17" t="inlineStr">
        <is>
          <t>U</t>
        </is>
      </c>
      <c r="L18" s="11" t="n">
        <v>893</v>
      </c>
      <c r="M18" s="19" t="n">
        <v>3.9</v>
      </c>
      <c r="N18" s="20">
        <f>INT(L18/M18)</f>
        <v/>
      </c>
      <c r="O18" s="20">
        <f>INT(N18*0.3+0.5)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57.95</v>
      </c>
      <c r="T18" s="19" t="n">
        <v>52.69</v>
      </c>
      <c r="U18" s="17" t="inlineStr">
        <is>
          <t>Tier 2 High GIDA (Score 40.0–49.9)</t>
        </is>
      </c>
      <c r="V18" s="19" t="n">
        <v>68.70999999999999</v>
      </c>
      <c r="W18" s="19" t="n">
        <v>48.03</v>
      </c>
      <c r="X18" s="19" t="n">
        <v>68.70999999999999</v>
      </c>
      <c r="Y18" s="20">
        <f>ROUND(V18*0.35+W18*0.35+X18*0.30,2)</f>
        <v/>
      </c>
      <c r="Z18" s="25" t="inlineStr">
        <is>
          <t>A - Node within 0.5 km</t>
        </is>
      </c>
      <c r="AA18" s="19" t="n">
        <v>0.39</v>
      </c>
      <c r="AB18" s="19" t="n">
        <v>0.28</v>
      </c>
      <c r="AC18" s="17" t="inlineStr">
        <is>
          <t>Line: Aerial 24C</t>
        </is>
      </c>
      <c r="AD18" s="17" t="inlineStr">
        <is>
          <t>First survey candidate: confirm node handoff, spare capacity and short route; co-location not established.</t>
        </is>
      </c>
      <c r="AE18" s="16" t="n">
        <v>3014</v>
      </c>
    </row>
    <row r="19">
      <c r="A19" s="16" t="n">
        <v>4</v>
      </c>
      <c r="B19" s="16" t="n">
        <v>15</v>
      </c>
      <c r="C19" s="16" t="n">
        <v>3015</v>
      </c>
      <c r="D19" s="17" t="inlineStr">
        <is>
          <t>1380606140</t>
        </is>
      </c>
      <c r="E19" s="17" t="inlineStr">
        <is>
          <t>National Capital Region (NCR)</t>
        </is>
      </c>
      <c r="F19" s="17" t="inlineStr">
        <is>
          <t>First District (Not a Province)</t>
        </is>
      </c>
      <c r="G19" s="17" t="inlineStr">
        <is>
          <t>City of Manila</t>
        </is>
      </c>
      <c r="H19" s="17" t="inlineStr">
        <is>
          <t>Barangay 534</t>
        </is>
      </c>
      <c r="I19" s="18" t="n">
        <v>14.613372</v>
      </c>
      <c r="J19" s="18" t="n">
        <v>121.005565</v>
      </c>
      <c r="K19" s="17" t="inlineStr">
        <is>
          <t>U</t>
        </is>
      </c>
      <c r="L19" s="11" t="n">
        <v>1129</v>
      </c>
      <c r="M19" s="19" t="n">
        <v>3.9</v>
      </c>
      <c r="N19" s="20">
        <f>INT(L19/M19)</f>
        <v/>
      </c>
      <c r="O19" s="20">
        <f>INT(N19*0.3+0.5)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3.16</v>
      </c>
      <c r="T19" s="19" t="n">
        <v>2.6</v>
      </c>
      <c r="U19" s="17" t="inlineStr">
        <is>
          <t>Tier 2 High GIDA (Score 40.0–49.9)</t>
        </is>
      </c>
      <c r="V19" s="19" t="n">
        <v>68.70999999999999</v>
      </c>
      <c r="W19" s="19" t="n">
        <v>48.03</v>
      </c>
      <c r="X19" s="19" t="n">
        <v>68.70999999999999</v>
      </c>
      <c r="Y19" s="20">
        <f>ROUND(V19*0.35+W19*0.35+X19*0.30,2)</f>
        <v/>
      </c>
      <c r="Z19" s="25" t="inlineStr">
        <is>
          <t>A - Node within 0.5 km</t>
        </is>
      </c>
      <c r="AA19" s="19" t="n">
        <v>0.33</v>
      </c>
      <c r="AB19" s="19" t="n">
        <v>0.18</v>
      </c>
      <c r="AC19" s="17" t="inlineStr">
        <is>
          <t>Line: Aerial 24C</t>
        </is>
      </c>
      <c r="AD19" s="17" t="inlineStr">
        <is>
          <t>First survey candidate: confirm node handoff, spare capacity and short route; co-location not established.</t>
        </is>
      </c>
      <c r="AE19" s="16" t="n">
        <v>3015</v>
      </c>
    </row>
    <row r="20">
      <c r="A20" s="16" t="n">
        <v>4</v>
      </c>
      <c r="B20" s="16" t="n">
        <v>16</v>
      </c>
      <c r="C20" s="16" t="n">
        <v>3016</v>
      </c>
      <c r="D20" s="17" t="inlineStr">
        <is>
          <t>1380611023</t>
        </is>
      </c>
      <c r="E20" s="17" t="inlineStr">
        <is>
          <t>National Capital Region (NCR)</t>
        </is>
      </c>
      <c r="F20" s="17" t="inlineStr">
        <is>
          <t>First District (Not a Province)</t>
        </is>
      </c>
      <c r="G20" s="17" t="inlineStr">
        <is>
          <t>City of Manila</t>
        </is>
      </c>
      <c r="H20" s="17" t="inlineStr">
        <is>
          <t>Barangay 809</t>
        </is>
      </c>
      <c r="I20" s="18" t="n">
        <v>14.57727</v>
      </c>
      <c r="J20" s="18" t="n">
        <v>121.003</v>
      </c>
      <c r="K20" s="17" t="inlineStr">
        <is>
          <t>U</t>
        </is>
      </c>
      <c r="L20" s="11" t="n">
        <v>1225</v>
      </c>
      <c r="M20" s="19" t="n">
        <v>3.9</v>
      </c>
      <c r="N20" s="20">
        <f>INT(L20/M20)</f>
        <v/>
      </c>
      <c r="O20" s="20">
        <f>INT(N20*0.3+0.5)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53.14</v>
      </c>
      <c r="T20" s="19" t="n">
        <v>62.21</v>
      </c>
      <c r="U20" s="17" t="inlineStr">
        <is>
          <t>Tier 2 High GIDA (Score 40.0–49.9)</t>
        </is>
      </c>
      <c r="V20" s="19" t="n">
        <v>68.70999999999999</v>
      </c>
      <c r="W20" s="19" t="n">
        <v>48.03</v>
      </c>
      <c r="X20" s="19" t="n">
        <v>68.70999999999999</v>
      </c>
      <c r="Y20" s="20">
        <f>ROUND(V20*0.35+W20*0.35+X20*0.30,2)</f>
        <v/>
      </c>
      <c r="Z20" s="25" t="inlineStr">
        <is>
          <t>B - Node 0.5-1 km</t>
        </is>
      </c>
      <c r="AA20" s="19" t="n">
        <v>0.79</v>
      </c>
      <c r="AB20" s="19" t="n">
        <v>0.2</v>
      </c>
      <c r="AC20" s="17" t="inlineStr">
        <is>
          <t>Line: Aerial 24C</t>
        </is>
      </c>
      <c r="AD20" s="17" t="inlineStr">
        <is>
          <t>Short node lateral candidate; confirm port/fiber capacity, access and route.</t>
        </is>
      </c>
      <c r="AE20" s="16" t="n">
        <v>3016</v>
      </c>
    </row>
    <row r="21">
      <c r="A21" s="16" t="n">
        <v>4</v>
      </c>
      <c r="B21" s="16" t="n">
        <v>17</v>
      </c>
      <c r="C21" s="16" t="n">
        <v>3017</v>
      </c>
      <c r="D21" s="17" t="inlineStr">
        <is>
          <t>1380606173</t>
        </is>
      </c>
      <c r="E21" s="17" t="inlineStr">
        <is>
          <t>National Capital Region (NCR)</t>
        </is>
      </c>
      <c r="F21" s="17" t="inlineStr">
        <is>
          <t>First District (Not a Province)</t>
        </is>
      </c>
      <c r="G21" s="17" t="inlineStr">
        <is>
          <t>City of Manila</t>
        </is>
      </c>
      <c r="H21" s="17" t="inlineStr">
        <is>
          <t>Barangay 567</t>
        </is>
      </c>
      <c r="I21" s="18" t="n">
        <v>14.605124</v>
      </c>
      <c r="J21" s="18" t="n">
        <v>121.008694</v>
      </c>
      <c r="K21" s="17" t="inlineStr">
        <is>
          <t>U</t>
        </is>
      </c>
      <c r="L21" s="11" t="n">
        <v>2388</v>
      </c>
      <c r="M21" s="19" t="n">
        <v>3.9</v>
      </c>
      <c r="N21" s="20">
        <f>INT(L21/M21)</f>
        <v/>
      </c>
      <c r="O21" s="20">
        <f>INT(N21*0.3+0.5)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54.25</v>
      </c>
      <c r="T21" s="19" t="n">
        <v>52.6</v>
      </c>
      <c r="U21" s="17" t="inlineStr">
        <is>
          <t>Tier 2 High GIDA (Score 40.0–49.9)</t>
        </is>
      </c>
      <c r="V21" s="19" t="n">
        <v>68.70999999999999</v>
      </c>
      <c r="W21" s="19" t="n">
        <v>48.03</v>
      </c>
      <c r="X21" s="19" t="n">
        <v>68.70999999999999</v>
      </c>
      <c r="Y21" s="20">
        <f>ROUND(V21*0.35+W21*0.35+X21*0.30,2)</f>
        <v/>
      </c>
      <c r="Z21" s="25" t="inlineStr">
        <is>
          <t>B - Node 0.5-1 km</t>
        </is>
      </c>
      <c r="AA21" s="19" t="n">
        <v>0.5600000000000001</v>
      </c>
      <c r="AB21" s="19" t="n">
        <v>0.32</v>
      </c>
      <c r="AC21" s="17" t="inlineStr">
        <is>
          <t>Line: Aerial 24C</t>
        </is>
      </c>
      <c r="AD21" s="17" t="inlineStr">
        <is>
          <t>Short node lateral candidate; confirm port/fiber capacity, access and route.</t>
        </is>
      </c>
      <c r="AE21" s="16" t="n">
        <v>3017</v>
      </c>
    </row>
    <row r="22">
      <c r="A22" s="16" t="n">
        <v>4</v>
      </c>
      <c r="B22" s="16" t="n">
        <v>18</v>
      </c>
      <c r="C22" s="16" t="n">
        <v>3018</v>
      </c>
      <c r="D22" s="17" t="inlineStr">
        <is>
          <t>1380610035</t>
        </is>
      </c>
      <c r="E22" s="17" t="inlineStr">
        <is>
          <t>National Capital Region (NCR)</t>
        </is>
      </c>
      <c r="F22" s="17" t="inlineStr">
        <is>
          <t>First District (Not a Province)</t>
        </is>
      </c>
      <c r="G22" s="17" t="inlineStr">
        <is>
          <t>City of Manila</t>
        </is>
      </c>
      <c r="H22" s="17" t="inlineStr">
        <is>
          <t>Barangay 720</t>
        </is>
      </c>
      <c r="I22" s="18" t="n">
        <v>14.569314</v>
      </c>
      <c r="J22" s="18" t="n">
        <v>120.990777</v>
      </c>
      <c r="K22" s="17" t="inlineStr">
        <is>
          <t>U</t>
        </is>
      </c>
      <c r="L22" s="11" t="n">
        <v>1276</v>
      </c>
      <c r="M22" s="19" t="n">
        <v>3.9</v>
      </c>
      <c r="N22" s="20">
        <f>INT(L22/M22)</f>
        <v/>
      </c>
      <c r="O22" s="20">
        <f>INT(N22*0.3+0.5)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6.03</v>
      </c>
      <c r="T22" s="19" t="n">
        <v>6.25</v>
      </c>
      <c r="U22" s="17" t="inlineStr">
        <is>
          <t>Tier 2 High GIDA (Score 40.0–49.9)</t>
        </is>
      </c>
      <c r="V22" s="19" t="n">
        <v>68.7</v>
      </c>
      <c r="W22" s="19" t="n">
        <v>48.03</v>
      </c>
      <c r="X22" s="19" t="n">
        <v>68.7</v>
      </c>
      <c r="Y22" s="20">
        <f>ROUND(V22*0.35+W22*0.35+X22*0.30,2)</f>
        <v/>
      </c>
      <c r="Z22" s="25" t="inlineStr">
        <is>
          <t>A - Node within 0.5 km</t>
        </is>
      </c>
      <c r="AA22" s="19" t="n">
        <v>0.48</v>
      </c>
      <c r="AB22" s="19" t="n">
        <v>0.13</v>
      </c>
      <c r="AC22" s="17" t="inlineStr">
        <is>
          <t>Line: PSG001 RELIANCE TO NCC001</t>
        </is>
      </c>
      <c r="AD22" s="17" t="inlineStr">
        <is>
          <t>First survey candidate: confirm node handoff, spare capacity and short route; co-location not established.</t>
        </is>
      </c>
      <c r="AE22" s="16" t="n">
        <v>3018</v>
      </c>
    </row>
    <row r="23">
      <c r="A23" s="16" t="n">
        <v>4</v>
      </c>
      <c r="B23" s="16" t="n">
        <v>19</v>
      </c>
      <c r="C23" s="16" t="n">
        <v>3019</v>
      </c>
      <c r="D23" s="17" t="inlineStr">
        <is>
          <t>1380606029</t>
        </is>
      </c>
      <c r="E23" s="17" t="inlineStr">
        <is>
          <t>National Capital Region (NCR)</t>
        </is>
      </c>
      <c r="F23" s="17" t="inlineStr">
        <is>
          <t>First District (Not a Province)</t>
        </is>
      </c>
      <c r="G23" s="17" t="inlineStr">
        <is>
          <t>City of Manila</t>
        </is>
      </c>
      <c r="H23" s="17" t="inlineStr">
        <is>
          <t>Barangay 423</t>
        </is>
      </c>
      <c r="I23" s="18" t="n">
        <v>14.607329</v>
      </c>
      <c r="J23" s="18" t="n">
        <v>121.004476</v>
      </c>
      <c r="K23" s="17" t="inlineStr">
        <is>
          <t>U</t>
        </is>
      </c>
      <c r="L23" s="11" t="n">
        <v>1347</v>
      </c>
      <c r="M23" s="19" t="n">
        <v>3.9</v>
      </c>
      <c r="N23" s="20">
        <f>INT(L23/M23)</f>
        <v/>
      </c>
      <c r="O23" s="20">
        <f>INT(N23*0.3+0.5)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24.25</v>
      </c>
      <c r="T23" s="19" t="n">
        <v>14.88</v>
      </c>
      <c r="U23" s="17" t="inlineStr">
        <is>
          <t>Tier 2 High GIDA (Score 40.0–49.9)</t>
        </is>
      </c>
      <c r="V23" s="19" t="n">
        <v>68.7</v>
      </c>
      <c r="W23" s="19" t="n">
        <v>48.03</v>
      </c>
      <c r="X23" s="19" t="n">
        <v>68.7</v>
      </c>
      <c r="Y23" s="20">
        <f>ROUND(V23*0.35+W23*0.35+X23*0.30,2)</f>
        <v/>
      </c>
      <c r="Z23" s="25" t="inlineStr">
        <is>
          <t>A - Node within 0.5 km</t>
        </is>
      </c>
      <c r="AA23" s="19" t="n">
        <v>0.41</v>
      </c>
      <c r="AB23" s="19" t="n">
        <v>0.41</v>
      </c>
      <c r="AC23" s="17" t="inlineStr">
        <is>
          <t>Line: Aerial 24C</t>
        </is>
      </c>
      <c r="AD23" s="17" t="inlineStr">
        <is>
          <t>First survey candidate: confirm node handoff, spare capacity and short route; co-location not established.</t>
        </is>
      </c>
      <c r="AE23" s="16" t="n">
        <v>3019</v>
      </c>
    </row>
    <row r="24">
      <c r="A24" s="16" t="n">
        <v>4</v>
      </c>
      <c r="B24" s="16" t="n">
        <v>20</v>
      </c>
      <c r="C24" s="16" t="n">
        <v>3020</v>
      </c>
      <c r="D24" s="17" t="inlineStr">
        <is>
          <t>0205009012</t>
        </is>
      </c>
      <c r="E24" s="17" t="inlineStr">
        <is>
          <t>Region II (Cagayan Valley)</t>
        </is>
      </c>
      <c r="F24" s="17" t="inlineStr">
        <is>
          <t>Nueva Vizcaya</t>
        </is>
      </c>
      <c r="G24" s="17" t="inlineStr">
        <is>
          <t>Kasibu</t>
        </is>
      </c>
      <c r="H24" s="17" t="inlineStr">
        <is>
          <t>Kakiduguen</t>
        </is>
      </c>
      <c r="I24" s="18" t="n">
        <v>16.2223</v>
      </c>
      <c r="J24" s="18" t="n">
        <v>121.37898</v>
      </c>
      <c r="K24" s="17" t="inlineStr">
        <is>
          <t>R</t>
        </is>
      </c>
      <c r="L24" s="11" t="n">
        <v>1165</v>
      </c>
      <c r="M24" s="19" t="n">
        <v>3.8</v>
      </c>
      <c r="N24" s="20">
        <f>INT(L24/M24)</f>
        <v/>
      </c>
      <c r="O24" s="20">
        <f>INT(N24*0.3+0.5)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13.84</v>
      </c>
      <c r="T24" s="19" t="n">
        <v>29.11</v>
      </c>
      <c r="U24" s="17" t="inlineStr">
        <is>
          <t>Tier 2 High GIDA (Score 40.0–49.9)</t>
        </is>
      </c>
      <c r="V24" s="19" t="n">
        <v>68.7</v>
      </c>
      <c r="W24" s="19" t="n">
        <v>48.03</v>
      </c>
      <c r="X24" s="19" t="n">
        <v>68.7</v>
      </c>
      <c r="Y24" s="20">
        <f>ROUND(V24*0.35+W24*0.35+X24*0.30,2)</f>
        <v/>
      </c>
      <c r="Z24" s="24" t="inlineStr">
        <is>
          <t>F - Nearest node and line over 5 km</t>
        </is>
      </c>
      <c r="AA24" s="19" t="n">
        <v>13.84</v>
      </c>
      <c r="AB24" s="19" t="n">
        <v>29.07</v>
      </c>
      <c r="AC24" s="17" t="inlineStr">
        <is>
          <t>Node: KSV001 - BP</t>
        </is>
      </c>
      <c r="AD24" s="17" t="inlineStr">
        <is>
          <t>Remote site candidate: deploy Starlink LEO satellite backhaul or long microwave hop.</t>
        </is>
      </c>
      <c r="AE24" s="16" t="n">
        <v>3020</v>
      </c>
    </row>
    <row r="25">
      <c r="A25" s="16" t="n">
        <v>4</v>
      </c>
      <c r="B25" s="16" t="n">
        <v>21</v>
      </c>
      <c r="C25" s="16" t="n">
        <v>3021</v>
      </c>
      <c r="D25" s="17" t="inlineStr">
        <is>
          <t>1380606156</t>
        </is>
      </c>
      <c r="E25" s="17" t="inlineStr">
        <is>
          <t>National Capital Region (NCR)</t>
        </is>
      </c>
      <c r="F25" s="17" t="inlineStr">
        <is>
          <t>First District (Not a Province)</t>
        </is>
      </c>
      <c r="G25" s="17" t="inlineStr">
        <is>
          <t>City of Manila</t>
        </is>
      </c>
      <c r="H25" s="17" t="inlineStr">
        <is>
          <t>Barangay 550</t>
        </is>
      </c>
      <c r="I25" s="18" t="n">
        <v>14.612772</v>
      </c>
      <c r="J25" s="18" t="n">
        <v>121.004515</v>
      </c>
      <c r="K25" s="17" t="inlineStr">
        <is>
          <t>U</t>
        </is>
      </c>
      <c r="L25" s="11" t="n">
        <v>1022</v>
      </c>
      <c r="M25" s="19" t="n">
        <v>3.9</v>
      </c>
      <c r="N25" s="20">
        <f>INT(L25/M25)</f>
        <v/>
      </c>
      <c r="O25" s="20">
        <f>INT(N25*0.3+0.5)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12.99</v>
      </c>
      <c r="T25" s="19" t="n">
        <v>12.46</v>
      </c>
      <c r="U25" s="17" t="inlineStr">
        <is>
          <t>Tier 2 High GIDA (Score 40.0–49.9)</t>
        </is>
      </c>
      <c r="V25" s="19" t="n">
        <v>68.7</v>
      </c>
      <c r="W25" s="19" t="n">
        <v>48.03</v>
      </c>
      <c r="X25" s="19" t="n">
        <v>68.7</v>
      </c>
      <c r="Y25" s="20">
        <f>ROUND(V25*0.35+W25*0.35+X25*0.30,2)</f>
        <v/>
      </c>
      <c r="Z25" s="25" t="inlineStr">
        <is>
          <t>A - Node within 0.5 km</t>
        </is>
      </c>
      <c r="AA25" s="19" t="n">
        <v>0.22</v>
      </c>
      <c r="AB25" s="19" t="n">
        <v>0.16</v>
      </c>
      <c r="AC25" s="17" t="inlineStr">
        <is>
          <t>Line: Aerial 24C</t>
        </is>
      </c>
      <c r="AD25" s="17" t="inlineStr">
        <is>
          <t>First survey candidate: confirm node handoff, spare capacity and short route; co-location not established.</t>
        </is>
      </c>
      <c r="AE25" s="16" t="n">
        <v>3021</v>
      </c>
    </row>
    <row r="26">
      <c r="A26" s="16" t="n">
        <v>4</v>
      </c>
      <c r="B26" s="16" t="n">
        <v>22</v>
      </c>
      <c r="C26" s="16" t="n">
        <v>3022</v>
      </c>
      <c r="D26" s="17" t="inlineStr">
        <is>
          <t>1380610005</t>
        </is>
      </c>
      <c r="E26" s="17" t="inlineStr">
        <is>
          <t>National Capital Region (NCR)</t>
        </is>
      </c>
      <c r="F26" s="17" t="inlineStr">
        <is>
          <t>First District (Not a Province)</t>
        </is>
      </c>
      <c r="G26" s="17" t="inlineStr">
        <is>
          <t>City of Manila</t>
        </is>
      </c>
      <c r="H26" s="17" t="inlineStr">
        <is>
          <t>Barangay 690</t>
        </is>
      </c>
      <c r="I26" s="18" t="n">
        <v>14.577942</v>
      </c>
      <c r="J26" s="18" t="n">
        <v>120.992022</v>
      </c>
      <c r="K26" s="17" t="inlineStr">
        <is>
          <t>U</t>
        </is>
      </c>
      <c r="L26" s="11" t="n">
        <v>511</v>
      </c>
      <c r="M26" s="19" t="n">
        <v>3.9</v>
      </c>
      <c r="N26" s="20">
        <f>INT(L26/M26)</f>
        <v/>
      </c>
      <c r="O26" s="20">
        <f>INT(N26*0.3+0.5)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38.47</v>
      </c>
      <c r="T26" s="19" t="n">
        <v>58.48</v>
      </c>
      <c r="U26" s="17" t="inlineStr">
        <is>
          <t>Tier 2 High GIDA (Score 40.0–49.9)</t>
        </is>
      </c>
      <c r="V26" s="19" t="n">
        <v>68.69</v>
      </c>
      <c r="W26" s="19" t="n">
        <v>48.02</v>
      </c>
      <c r="X26" s="19" t="n">
        <v>68.69</v>
      </c>
      <c r="Y26" s="20">
        <f>ROUND(V26*0.35+W26*0.35+X26*0.30,2)</f>
        <v/>
      </c>
      <c r="Z26" s="25" t="inlineStr">
        <is>
          <t>B - Node 0.5-1 km</t>
        </is>
      </c>
      <c r="AA26" s="19" t="n">
        <v>0.7</v>
      </c>
      <c r="AB26" s="19" t="n">
        <v>0.08</v>
      </c>
      <c r="AC26" s="17" t="inlineStr">
        <is>
          <t>Line: UG 288C via Y-Duct</t>
        </is>
      </c>
      <c r="AD26" s="17" t="inlineStr">
        <is>
          <t>Short node lateral candidate; confirm port/fiber capacity, access and route.</t>
        </is>
      </c>
      <c r="AE26" s="16" t="n">
        <v>3022</v>
      </c>
    </row>
    <row r="27">
      <c r="A27" s="16" t="n">
        <v>4</v>
      </c>
      <c r="B27" s="16" t="n">
        <v>23</v>
      </c>
      <c r="C27" s="16" t="n">
        <v>3023</v>
      </c>
      <c r="D27" s="17" t="inlineStr">
        <is>
          <t>1380605026</t>
        </is>
      </c>
      <c r="E27" s="17" t="inlineStr">
        <is>
          <t>National Capital Region (NCR)</t>
        </is>
      </c>
      <c r="F27" s="17" t="inlineStr">
        <is>
          <t>First District (Not a Province)</t>
        </is>
      </c>
      <c r="G27" s="17" t="inlineStr">
        <is>
          <t>City of Manila</t>
        </is>
      </c>
      <c r="H27" s="17" t="inlineStr">
        <is>
          <t>Barangay 324</t>
        </is>
      </c>
      <c r="I27" s="18" t="n">
        <v>14.6120534</v>
      </c>
      <c r="J27" s="18" t="n">
        <v>120.9817912</v>
      </c>
      <c r="K27" s="17" t="inlineStr">
        <is>
          <t>U</t>
        </is>
      </c>
      <c r="L27" s="11" t="n">
        <v>623</v>
      </c>
      <c r="M27" s="19" t="n">
        <v>3.9</v>
      </c>
      <c r="N27" s="20">
        <f>INT(L27/M27)</f>
        <v/>
      </c>
      <c r="O27" s="20">
        <f>INT(N27*0.3+0.5)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38.08</v>
      </c>
      <c r="T27" s="19" t="n">
        <v>37.67</v>
      </c>
      <c r="U27" s="17" t="inlineStr">
        <is>
          <t>Tier 2 High GIDA (Score 40.0–49.9)</t>
        </is>
      </c>
      <c r="V27" s="19" t="n">
        <v>68.68000000000001</v>
      </c>
      <c r="W27" s="19" t="n">
        <v>48.02</v>
      </c>
      <c r="X27" s="19" t="n">
        <v>68.68000000000001</v>
      </c>
      <c r="Y27" s="20">
        <f>ROUND(V27*0.35+W27*0.35+X27*0.30,2)</f>
        <v/>
      </c>
      <c r="Z27" s="25" t="inlineStr">
        <is>
          <t>B - Node 0.5-1 km</t>
        </is>
      </c>
      <c r="AA27" s="19" t="n">
        <v>0.51</v>
      </c>
      <c r="AB27" s="19" t="n">
        <v>0.09</v>
      </c>
      <c r="AC27" s="17" t="inlineStr">
        <is>
          <t>Line: Aerial 24C</t>
        </is>
      </c>
      <c r="AD27" s="17" t="inlineStr">
        <is>
          <t>Short node lateral candidate; confirm port/fiber capacity, access and route.</t>
        </is>
      </c>
      <c r="AE27" s="16" t="n">
        <v>3023</v>
      </c>
    </row>
    <row r="28">
      <c r="A28" s="16" t="n">
        <v>4</v>
      </c>
      <c r="B28" s="16" t="n">
        <v>24</v>
      </c>
      <c r="C28" s="16" t="n">
        <v>3024</v>
      </c>
      <c r="D28" s="17" t="inlineStr">
        <is>
          <t>PH0003024</t>
        </is>
      </c>
      <c r="E28" s="17" t="inlineStr">
        <is>
          <t>NCR</t>
        </is>
      </c>
      <c r="F28" s="17" t="inlineStr">
        <is>
          <t>Metro Manila</t>
        </is>
      </c>
      <c r="G28" s="17" t="inlineStr">
        <is>
          <t>Caloocan City</t>
        </is>
      </c>
      <c r="H28" s="17" t="inlineStr">
        <is>
          <t>Barangay 147</t>
        </is>
      </c>
      <c r="I28" s="18" t="n">
        <v>14.664677</v>
      </c>
      <c r="J28" s="18" t="n">
        <v>120.995041</v>
      </c>
      <c r="K28" s="17" t="inlineStr">
        <is>
          <t>R</t>
        </is>
      </c>
      <c r="L28" s="11" t="n">
        <v>2279</v>
      </c>
      <c r="M28" s="19" t="n">
        <v>3.8</v>
      </c>
      <c r="N28" s="20">
        <f>INT(L28/M28)</f>
        <v/>
      </c>
      <c r="O28" s="20">
        <f>INT(N28*0.3+0.5)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7.78</v>
      </c>
      <c r="T28" s="19" t="n">
        <v>1.89</v>
      </c>
      <c r="U28" s="17" t="inlineStr">
        <is>
          <t>Tier 2 High GIDA (Score 40.0–49.9)</t>
        </is>
      </c>
      <c r="V28" s="19" t="n">
        <v>68.68000000000001</v>
      </c>
      <c r="W28" s="19" t="n">
        <v>48.02</v>
      </c>
      <c r="X28" s="19" t="n">
        <v>68.68000000000001</v>
      </c>
      <c r="Y28" s="20">
        <f>ROUND(V28*0.35+W28*0.35+X28*0.30,2)</f>
        <v/>
      </c>
      <c r="Z28" s="25" t="inlineStr">
        <is>
          <t>B - Node 0.5-1 km</t>
        </is>
      </c>
      <c r="AA28" s="19" t="n">
        <v>0.73</v>
      </c>
      <c r="AB28" s="19" t="n">
        <v>1.17</v>
      </c>
      <c r="AC28" s="17" t="inlineStr">
        <is>
          <t>Node: CCS005 - TYPE 3</t>
        </is>
      </c>
      <c r="AD28" s="17" t="inlineStr">
        <is>
          <t>Short node lateral candidate; confirm port/fiber capacity, access and route.</t>
        </is>
      </c>
      <c r="AE28" s="16" t="n">
        <v>3024</v>
      </c>
    </row>
    <row r="29">
      <c r="A29" s="16" t="n">
        <v>4</v>
      </c>
      <c r="B29" s="16" t="n">
        <v>25</v>
      </c>
      <c r="C29" s="16" t="n">
        <v>3025</v>
      </c>
      <c r="D29" s="17" t="inlineStr">
        <is>
          <t>PH0003025</t>
        </is>
      </c>
      <c r="E29" s="17" t="inlineStr">
        <is>
          <t>NCR</t>
        </is>
      </c>
      <c r="F29" s="17" t="inlineStr">
        <is>
          <t>Metro Manila</t>
        </is>
      </c>
      <c r="G29" s="17" t="inlineStr">
        <is>
          <t>Caloocan City</t>
        </is>
      </c>
      <c r="H29" s="17" t="inlineStr">
        <is>
          <t>Barangay 74</t>
        </is>
      </c>
      <c r="I29" s="18" t="n">
        <v>14.656975</v>
      </c>
      <c r="J29" s="18" t="n">
        <v>120.977544</v>
      </c>
      <c r="K29" s="17" t="inlineStr">
        <is>
          <t>R</t>
        </is>
      </c>
      <c r="L29" s="11" t="n">
        <v>2279</v>
      </c>
      <c r="M29" s="19" t="n">
        <v>3.8</v>
      </c>
      <c r="N29" s="20">
        <f>INT(L29/M29)</f>
        <v/>
      </c>
      <c r="O29" s="20">
        <f>INT(N29*0.3+0.5)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29.68</v>
      </c>
      <c r="T29" s="19" t="n">
        <v>31.94</v>
      </c>
      <c r="U29" s="17" t="inlineStr">
        <is>
          <t>Tier 2 High GIDA (Score 40.0–49.9)</t>
        </is>
      </c>
      <c r="V29" s="19" t="n">
        <v>68.68000000000001</v>
      </c>
      <c r="W29" s="19" t="n">
        <v>48.02</v>
      </c>
      <c r="X29" s="19" t="n">
        <v>68.68000000000001</v>
      </c>
      <c r="Y29" s="20">
        <f>ROUND(V29*0.35+W29*0.35+X29*0.30,2)</f>
        <v/>
      </c>
      <c r="Z29" s="25" t="inlineStr">
        <is>
          <t>B - Node 0.5-1 km</t>
        </is>
      </c>
      <c r="AA29" s="19" t="n">
        <v>1</v>
      </c>
      <c r="AB29" s="19" t="n">
        <v>0.11</v>
      </c>
      <c r="AC29" s="17" t="inlineStr">
        <is>
          <t>Line: UG 144C via Y-Duct</t>
        </is>
      </c>
      <c r="AD29" s="17" t="inlineStr">
        <is>
          <t>Short node lateral candidate; confirm port/fiber capacity, access and route.</t>
        </is>
      </c>
      <c r="AE29" s="16" t="n">
        <v>3025</v>
      </c>
    </row>
    <row r="30">
      <c r="A30" s="16" t="n">
        <v>4</v>
      </c>
      <c r="B30" s="16" t="n">
        <v>26</v>
      </c>
      <c r="C30" s="16" t="n">
        <v>3026</v>
      </c>
      <c r="D30" s="17" t="inlineStr">
        <is>
          <t>0907216017</t>
        </is>
      </c>
      <c r="E30" s="17" t="inlineStr">
        <is>
          <t>Region IX (Zamboanga Peninsula)</t>
        </is>
      </c>
      <c r="F30" s="17" t="inlineStr">
        <is>
          <t>Zamboanga del Norte</t>
        </is>
      </c>
      <c r="G30" s="17" t="inlineStr">
        <is>
          <t>Sibuco</t>
        </is>
      </c>
      <c r="H30" s="17" t="inlineStr">
        <is>
          <t>Paniran</t>
        </is>
      </c>
      <c r="I30" s="18" t="n">
        <v>7.2479644</v>
      </c>
      <c r="J30" s="18" t="n">
        <v>121.9872716</v>
      </c>
      <c r="K30" s="17" t="inlineStr">
        <is>
          <t>R</t>
        </is>
      </c>
      <c r="L30" s="11" t="n">
        <v>934</v>
      </c>
      <c r="M30" s="19" t="n">
        <v>3.6</v>
      </c>
      <c r="N30" s="20">
        <f>INT(L30/M30)</f>
        <v/>
      </c>
      <c r="O30" s="20">
        <f>INT(N30*0.3+0.5)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30.17</v>
      </c>
      <c r="T30" s="19" t="n">
        <v>26.63</v>
      </c>
      <c r="U30" s="17" t="inlineStr">
        <is>
          <t>Tier 2 High GIDA (Score 40.0–49.9)</t>
        </is>
      </c>
      <c r="V30" s="19" t="n">
        <v>68.68000000000001</v>
      </c>
      <c r="W30" s="19" t="n">
        <v>48.02</v>
      </c>
      <c r="X30" s="19" t="n">
        <v>68.68000000000001</v>
      </c>
      <c r="Y30" s="20">
        <f>ROUND(V30*0.35+W30*0.35+X30*0.30,2)</f>
        <v/>
      </c>
      <c r="Z30" s="24" t="inlineStr">
        <is>
          <t>F - Nearest node and line over 5 km</t>
        </is>
      </c>
      <c r="AA30" s="19" t="n">
        <v>30.17</v>
      </c>
      <c r="AB30" s="19" t="n">
        <v>26.59</v>
      </c>
      <c r="AC30" s="17" t="inlineStr">
        <is>
          <t>Line: CABLE INSTALLED</t>
        </is>
      </c>
      <c r="AD30" s="17" t="inlineStr">
        <is>
          <t>Remote site candidate: deploy Starlink LEO satellite backhaul or long microwave hop.</t>
        </is>
      </c>
      <c r="AE30" s="16" t="n">
        <v>3026</v>
      </c>
    </row>
    <row r="31">
      <c r="A31" s="16" t="n">
        <v>4</v>
      </c>
      <c r="B31" s="16" t="n">
        <v>27</v>
      </c>
      <c r="C31" s="16" t="n">
        <v>3027</v>
      </c>
      <c r="D31" s="17" t="inlineStr">
        <is>
          <t>PH0003027</t>
        </is>
      </c>
      <c r="E31" s="17" t="inlineStr">
        <is>
          <t>NCR</t>
        </is>
      </c>
      <c r="F31" s="17" t="inlineStr">
        <is>
          <t>Metro Manila</t>
        </is>
      </c>
      <c r="G31" s="17" t="inlineStr">
        <is>
          <t>Caloocan City</t>
        </is>
      </c>
      <c r="H31" s="17" t="inlineStr">
        <is>
          <t>Barangay 101</t>
        </is>
      </c>
      <c r="I31" s="18" t="n">
        <v>14.6256982</v>
      </c>
      <c r="J31" s="18" t="n">
        <v>120.9609172</v>
      </c>
      <c r="K31" s="17" t="inlineStr">
        <is>
          <t>R</t>
        </is>
      </c>
      <c r="L31" s="11" t="n">
        <v>2279</v>
      </c>
      <c r="M31" s="19" t="n">
        <v>3.8</v>
      </c>
      <c r="N31" s="20">
        <f>INT(L31/M31)</f>
        <v/>
      </c>
      <c r="O31" s="20">
        <f>INT(N31*0.3+0.5)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15.48</v>
      </c>
      <c r="T31" s="19" t="n">
        <v>15.52</v>
      </c>
      <c r="U31" s="17" t="inlineStr">
        <is>
          <t>Tier 2 High GIDA (Score 40.0–49.9)</t>
        </is>
      </c>
      <c r="V31" s="19" t="n">
        <v>68.68000000000001</v>
      </c>
      <c r="W31" s="19" t="n">
        <v>48.01</v>
      </c>
      <c r="X31" s="19" t="n">
        <v>68.68000000000001</v>
      </c>
      <c r="Y31" s="20">
        <f>ROUND(V31*0.35+W31*0.35+X31*0.30,2)</f>
        <v/>
      </c>
      <c r="Z31" s="25" t="inlineStr">
        <is>
          <t>B - Node 0.5-1 km</t>
        </is>
      </c>
      <c r="AA31" s="19" t="n">
        <v>0.88</v>
      </c>
      <c r="AB31" s="19" t="n">
        <v>1.23</v>
      </c>
      <c r="AC31" s="17" t="inlineStr">
        <is>
          <t>Node: MNL045 - TYPE 3</t>
        </is>
      </c>
      <c r="AD31" s="17" t="inlineStr">
        <is>
          <t>Short node lateral candidate; confirm port/fiber capacity, access and route.</t>
        </is>
      </c>
      <c r="AE31" s="16" t="n">
        <v>3027</v>
      </c>
    </row>
    <row r="32">
      <c r="A32" s="16" t="n">
        <v>4</v>
      </c>
      <c r="B32" s="16" t="n">
        <v>28</v>
      </c>
      <c r="C32" s="16" t="n">
        <v>3028</v>
      </c>
      <c r="D32" s="17" t="inlineStr">
        <is>
          <t>1380601192</t>
        </is>
      </c>
      <c r="E32" s="17" t="inlineStr">
        <is>
          <t>National Capital Region (NCR)</t>
        </is>
      </c>
      <c r="F32" s="17" t="inlineStr">
        <is>
          <t>First District (Not a Province)</t>
        </is>
      </c>
      <c r="G32" s="17" t="inlineStr">
        <is>
          <t>City of Manila</t>
        </is>
      </c>
      <c r="H32" s="17" t="inlineStr">
        <is>
          <t>Barangay 192</t>
        </is>
      </c>
      <c r="I32" s="18" t="n">
        <v>14.6351228</v>
      </c>
      <c r="J32" s="18" t="n">
        <v>120.9779079</v>
      </c>
      <c r="K32" s="17" t="inlineStr">
        <is>
          <t>U</t>
        </is>
      </c>
      <c r="L32" s="11" t="n">
        <v>1935</v>
      </c>
      <c r="M32" s="19" t="n">
        <v>3.9</v>
      </c>
      <c r="N32" s="20">
        <f>INT(L32/M32)</f>
        <v/>
      </c>
      <c r="O32" s="20">
        <f>INT(N32*0.3+0.5)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13.11</v>
      </c>
      <c r="T32" s="19" t="n">
        <v>5.03</v>
      </c>
      <c r="U32" s="17" t="inlineStr">
        <is>
          <t>Tier 2 High GIDA (Score 40.0–49.9)</t>
        </is>
      </c>
      <c r="V32" s="19" t="n">
        <v>68.68000000000001</v>
      </c>
      <c r="W32" s="19" t="n">
        <v>48.01</v>
      </c>
      <c r="X32" s="19" t="n">
        <v>68.68000000000001</v>
      </c>
      <c r="Y32" s="20">
        <f>ROUND(V32*0.35+W32*0.35+X32*0.30,2)</f>
        <v/>
      </c>
      <c r="Z32" s="22" t="inlineStr">
        <is>
          <t>C - Line within 0.5 km; node over 1 km</t>
        </is>
      </c>
      <c r="AA32" s="19" t="n">
        <v>1.04</v>
      </c>
      <c r="AB32" s="19" t="n">
        <v>0.4</v>
      </c>
      <c r="AC32" s="17" t="inlineStr">
        <is>
          <t>Line: Aerial 24C</t>
        </is>
      </c>
      <c r="AD32" s="17" t="inlineStr">
        <is>
          <t>Splice closure / line-tap survey candidate; locate closure and confirm splicing/capacity.</t>
        </is>
      </c>
      <c r="AE32" s="16" t="n">
        <v>3028</v>
      </c>
    </row>
    <row r="33">
      <c r="A33" s="16" t="n">
        <v>4</v>
      </c>
      <c r="B33" s="16" t="n">
        <v>29</v>
      </c>
      <c r="C33" s="16" t="n">
        <v>3029</v>
      </c>
      <c r="D33" s="17" t="inlineStr">
        <is>
          <t>1380606183</t>
        </is>
      </c>
      <c r="E33" s="17" t="inlineStr">
        <is>
          <t>National Capital Region (NCR)</t>
        </is>
      </c>
      <c r="F33" s="17" t="inlineStr">
        <is>
          <t>First District (Not a Province)</t>
        </is>
      </c>
      <c r="G33" s="17" t="inlineStr">
        <is>
          <t>City of Manila</t>
        </is>
      </c>
      <c r="H33" s="17" t="inlineStr">
        <is>
          <t>Barangay 577</t>
        </is>
      </c>
      <c r="I33" s="18" t="n">
        <v>14.6014854</v>
      </c>
      <c r="J33" s="18" t="n">
        <v>121.0102935</v>
      </c>
      <c r="K33" s="17" t="inlineStr">
        <is>
          <t>U</t>
        </is>
      </c>
      <c r="L33" s="11" t="n">
        <v>1015</v>
      </c>
      <c r="M33" s="19" t="n">
        <v>3.9</v>
      </c>
      <c r="N33" s="20">
        <f>INT(L33/M33)</f>
        <v/>
      </c>
      <c r="O33" s="20">
        <f>INT(N33*0.3+0.5)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42.69</v>
      </c>
      <c r="T33" s="19" t="n">
        <v>18.18</v>
      </c>
      <c r="U33" s="17" t="inlineStr">
        <is>
          <t>Tier 2 High GIDA (Score 40.0–49.9)</t>
        </is>
      </c>
      <c r="V33" s="19" t="n">
        <v>68.68000000000001</v>
      </c>
      <c r="W33" s="19" t="n">
        <v>48.01</v>
      </c>
      <c r="X33" s="19" t="n">
        <v>68.68000000000001</v>
      </c>
      <c r="Y33" s="20">
        <f>ROUND(V33*0.35+W33*0.35+X33*0.30,2)</f>
        <v/>
      </c>
      <c r="Z33" s="25" t="inlineStr">
        <is>
          <t>B - Node 0.5-1 km</t>
        </is>
      </c>
      <c r="AA33" s="19" t="n">
        <v>0.62</v>
      </c>
      <c r="AB33" s="19" t="n">
        <v>0.1</v>
      </c>
      <c r="AC33" s="17" t="inlineStr">
        <is>
          <t>Line: UG 144C via V-Duct</t>
        </is>
      </c>
      <c r="AD33" s="17" t="inlineStr">
        <is>
          <t>Short node lateral candidate; confirm port/fiber capacity, access and route.</t>
        </is>
      </c>
      <c r="AE33" s="16" t="n">
        <v>3029</v>
      </c>
    </row>
    <row r="34">
      <c r="A34" s="16" t="n">
        <v>4</v>
      </c>
      <c r="B34" s="16" t="n">
        <v>30</v>
      </c>
      <c r="C34" s="16" t="n">
        <v>3030</v>
      </c>
      <c r="D34" s="17" t="inlineStr">
        <is>
          <t>PH0003030</t>
        </is>
      </c>
      <c r="E34" s="17" t="inlineStr">
        <is>
          <t>NCR</t>
        </is>
      </c>
      <c r="F34" s="17" t="inlineStr">
        <is>
          <t>Metro Manila</t>
        </is>
      </c>
      <c r="G34" s="17" t="inlineStr">
        <is>
          <t>Caloocan City</t>
        </is>
      </c>
      <c r="H34" s="17" t="inlineStr">
        <is>
          <t>Barangay 129</t>
        </is>
      </c>
      <c r="I34" s="18" t="n">
        <v>14.640602</v>
      </c>
      <c r="J34" s="18" t="n">
        <v>120.987961</v>
      </c>
      <c r="K34" s="17" t="inlineStr">
        <is>
          <t>R</t>
        </is>
      </c>
      <c r="L34" s="11" t="n">
        <v>2279</v>
      </c>
      <c r="M34" s="19" t="n">
        <v>3.8</v>
      </c>
      <c r="N34" s="20">
        <f>INT(L34/M34)</f>
        <v/>
      </c>
      <c r="O34" s="20">
        <f>INT(N34*0.3+0.5)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5.06</v>
      </c>
      <c r="T34" s="19" t="n">
        <v>31.53</v>
      </c>
      <c r="U34" s="17" t="inlineStr">
        <is>
          <t>Tier 2 High GIDA (Score 40.0–49.9)</t>
        </is>
      </c>
      <c r="V34" s="19" t="n">
        <v>68.68000000000001</v>
      </c>
      <c r="W34" s="19" t="n">
        <v>48.01</v>
      </c>
      <c r="X34" s="19" t="n">
        <v>68.68000000000001</v>
      </c>
      <c r="Y34" s="20">
        <f>ROUND(V34*0.35+W34*0.35+X34*0.30,2)</f>
        <v/>
      </c>
      <c r="Z34" s="25" t="inlineStr">
        <is>
          <t>B - Node 0.5-1 km</t>
        </is>
      </c>
      <c r="AA34" s="19" t="n">
        <v>0.96</v>
      </c>
      <c r="AB34" s="19" t="n">
        <v>0.48</v>
      </c>
      <c r="AC34" s="17" t="inlineStr">
        <is>
          <t>Line: Aerial 24C</t>
        </is>
      </c>
      <c r="AD34" s="17" t="inlineStr">
        <is>
          <t>Short node lateral candidate; confirm port/fiber capacity, access and route.</t>
        </is>
      </c>
      <c r="AE34" s="16" t="n">
        <v>3030</v>
      </c>
    </row>
    <row r="35">
      <c r="A35" s="16" t="n">
        <v>4</v>
      </c>
      <c r="B35" s="16" t="n">
        <v>31</v>
      </c>
      <c r="C35" s="16" t="n">
        <v>3031</v>
      </c>
      <c r="D35" s="17" t="inlineStr">
        <is>
          <t>1381300015</t>
        </is>
      </c>
      <c r="E35" s="17" t="inlineStr">
        <is>
          <t>National Capital Region (NCR)</t>
        </is>
      </c>
      <c r="F35" s="17" t="inlineStr">
        <is>
          <t>Second District (Not a Province)</t>
        </is>
      </c>
      <c r="G35" s="17" t="inlineStr">
        <is>
          <t>Quezon City</t>
        </is>
      </c>
      <c r="H35" s="17" t="inlineStr">
        <is>
          <t>Blue Ridge A</t>
        </is>
      </c>
      <c r="I35" s="18" t="n">
        <v>14.728321</v>
      </c>
      <c r="J35" s="18" t="n">
        <v>121.066816</v>
      </c>
      <c r="K35" s="17" t="inlineStr">
        <is>
          <t>U</t>
        </is>
      </c>
      <c r="L35" s="11" t="n">
        <v>1598</v>
      </c>
      <c r="M35" s="19" t="n">
        <v>3.8</v>
      </c>
      <c r="N35" s="20">
        <f>INT(L35/M35)</f>
        <v/>
      </c>
      <c r="O35" s="20">
        <f>INT(N35*0.3+0.5)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1.41</v>
      </c>
      <c r="T35" s="19" t="n">
        <v>1.03</v>
      </c>
      <c r="U35" s="17" t="inlineStr">
        <is>
          <t>Tier 2 High GIDA (Score 40.0–49.9)</t>
        </is>
      </c>
      <c r="V35" s="19" t="n">
        <v>68.67</v>
      </c>
      <c r="W35" s="19" t="n">
        <v>48.01</v>
      </c>
      <c r="X35" s="19" t="n">
        <v>68.67</v>
      </c>
      <c r="Y35" s="20">
        <f>ROUND(V35*0.35+W35*0.35+X35*0.30,2)</f>
        <v/>
      </c>
      <c r="Z35" s="25" t="inlineStr">
        <is>
          <t>B - Node 0.5-1 km</t>
        </is>
      </c>
      <c r="AA35" s="19" t="n">
        <v>0.62</v>
      </c>
      <c r="AB35" s="19" t="n">
        <v>0.59</v>
      </c>
      <c r="AC35" s="17" t="inlineStr">
        <is>
          <t>Line: UG 144C via Y-Duct</t>
        </is>
      </c>
      <c r="AD35" s="17" t="inlineStr">
        <is>
          <t>Short node lateral candidate; confirm port/fiber capacity, access and route.</t>
        </is>
      </c>
      <c r="AE35" s="16" t="n">
        <v>3031</v>
      </c>
    </row>
    <row r="36">
      <c r="A36" s="16" t="n">
        <v>4</v>
      </c>
      <c r="B36" s="16" t="n">
        <v>32</v>
      </c>
      <c r="C36" s="16" t="n">
        <v>3032</v>
      </c>
      <c r="D36" s="17" t="inlineStr">
        <is>
          <t>1380606149</t>
        </is>
      </c>
      <c r="E36" s="17" t="inlineStr">
        <is>
          <t>National Capital Region (NCR)</t>
        </is>
      </c>
      <c r="F36" s="17" t="inlineStr">
        <is>
          <t>First District (Not a Province)</t>
        </is>
      </c>
      <c r="G36" s="17" t="inlineStr">
        <is>
          <t>City of Manila</t>
        </is>
      </c>
      <c r="H36" s="17" t="inlineStr">
        <is>
          <t>Barangay 543</t>
        </is>
      </c>
      <c r="I36" s="18" t="n">
        <v>14.616522</v>
      </c>
      <c r="J36" s="18" t="n">
        <v>121.005265</v>
      </c>
      <c r="K36" s="17" t="inlineStr">
        <is>
          <t>U</t>
        </is>
      </c>
      <c r="L36" s="11" t="n">
        <v>847</v>
      </c>
      <c r="M36" s="19" t="n">
        <v>3.9</v>
      </c>
      <c r="N36" s="20">
        <f>INT(L36/M36)</f>
        <v/>
      </c>
      <c r="O36" s="20">
        <f>INT(N36*0.3+0.5)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68.05</v>
      </c>
      <c r="T36" s="19" t="n">
        <v>66.81</v>
      </c>
      <c r="U36" s="17" t="inlineStr">
        <is>
          <t>Tier 2 High GIDA (Score 40.0–49.9)</t>
        </is>
      </c>
      <c r="V36" s="19" t="n">
        <v>68.67</v>
      </c>
      <c r="W36" s="19" t="n">
        <v>48.01</v>
      </c>
      <c r="X36" s="19" t="n">
        <v>68.67</v>
      </c>
      <c r="Y36" s="20">
        <f>ROUND(V36*0.35+W36*0.35+X36*0.30,2)</f>
        <v/>
      </c>
      <c r="Z36" s="25" t="inlineStr">
        <is>
          <t>B - Node 0.5-1 km</t>
        </is>
      </c>
      <c r="AA36" s="19" t="n">
        <v>0.64</v>
      </c>
      <c r="AB36" s="19" t="n">
        <v>0.16</v>
      </c>
      <c r="AC36" s="17" t="inlineStr">
        <is>
          <t>Line: UG 144C</t>
        </is>
      </c>
      <c r="AD36" s="17" t="inlineStr">
        <is>
          <t>Short node lateral candidate; confirm port/fiber capacity, access and route.</t>
        </is>
      </c>
      <c r="AE36" s="16" t="n">
        <v>3032</v>
      </c>
    </row>
    <row r="37">
      <c r="A37" s="16" t="n">
        <v>4</v>
      </c>
      <c r="B37" s="16" t="n">
        <v>33</v>
      </c>
      <c r="C37" s="16" t="n">
        <v>3033</v>
      </c>
      <c r="D37" s="17" t="inlineStr">
        <is>
          <t>PH0003033</t>
        </is>
      </c>
      <c r="E37" s="17" t="inlineStr">
        <is>
          <t>NCR</t>
        </is>
      </c>
      <c r="F37" s="17" t="inlineStr">
        <is>
          <t>Metro Manila</t>
        </is>
      </c>
      <c r="G37" s="17" t="inlineStr">
        <is>
          <t>Caloocan City</t>
        </is>
      </c>
      <c r="H37" s="17" t="inlineStr">
        <is>
          <t>Barangay 66</t>
        </is>
      </c>
      <c r="I37" s="18" t="n">
        <v>14.614664</v>
      </c>
      <c r="J37" s="18" t="n">
        <v>120.964241</v>
      </c>
      <c r="K37" s="17" t="inlineStr">
        <is>
          <t>R</t>
        </is>
      </c>
      <c r="L37" s="11" t="n">
        <v>2279</v>
      </c>
      <c r="M37" s="19" t="n">
        <v>3.8</v>
      </c>
      <c r="N37" s="20">
        <f>INT(L37/M37)</f>
        <v/>
      </c>
      <c r="O37" s="20">
        <f>INT(N37*0.3+0.5)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66.29000000000001</v>
      </c>
      <c r="T37" s="19" t="n">
        <v>73.23</v>
      </c>
      <c r="U37" s="17" t="inlineStr">
        <is>
          <t>Tier 2 High GIDA (Score 40.0–49.9)</t>
        </is>
      </c>
      <c r="V37" s="19" t="n">
        <v>68.67</v>
      </c>
      <c r="W37" s="19" t="n">
        <v>48.01</v>
      </c>
      <c r="X37" s="19" t="n">
        <v>68.67</v>
      </c>
      <c r="Y37" s="20">
        <f>ROUND(V37*0.35+W37*0.35+X37*0.30,2)</f>
        <v/>
      </c>
      <c r="Z37" s="25" t="inlineStr">
        <is>
          <t>A - Node within 0.5 km</t>
        </is>
      </c>
      <c r="AA37" s="19" t="n">
        <v>0.4</v>
      </c>
      <c r="AB37" s="19" t="n">
        <v>0.61</v>
      </c>
      <c r="AC37" s="17" t="inlineStr">
        <is>
          <t>Node: MNL045 - TYPE 3</t>
        </is>
      </c>
      <c r="AD37" s="17" t="inlineStr">
        <is>
          <t>First survey candidate: confirm node handoff, spare capacity and short route; co-location not established.</t>
        </is>
      </c>
      <c r="AE37" s="16" t="n">
        <v>3033</v>
      </c>
    </row>
    <row r="38">
      <c r="A38" s="16" t="n">
        <v>4</v>
      </c>
      <c r="B38" s="16" t="n">
        <v>34</v>
      </c>
      <c r="C38" s="16" t="n">
        <v>3034</v>
      </c>
      <c r="D38" s="17" t="inlineStr">
        <is>
          <t>1380608003</t>
        </is>
      </c>
      <c r="E38" s="17" t="inlineStr">
        <is>
          <t>National Capital Region (NCR)</t>
        </is>
      </c>
      <c r="F38" s="17" t="inlineStr">
        <is>
          <t>First District (Not a Province)</t>
        </is>
      </c>
      <c r="G38" s="17" t="inlineStr">
        <is>
          <t>City of Manila</t>
        </is>
      </c>
      <c r="H38" s="17" t="inlineStr">
        <is>
          <t>Barangay 660</t>
        </is>
      </c>
      <c r="I38" s="18" t="n">
        <v>14.583302</v>
      </c>
      <c r="J38" s="18" t="n">
        <v>120.985211</v>
      </c>
      <c r="K38" s="17" t="inlineStr">
        <is>
          <t>U</t>
        </is>
      </c>
      <c r="L38" s="11" t="n">
        <v>342</v>
      </c>
      <c r="M38" s="19" t="n">
        <v>3.9</v>
      </c>
      <c r="N38" s="20">
        <f>INT(L38/M38)</f>
        <v/>
      </c>
      <c r="O38" s="20">
        <f>INT(N38*0.3+0.5)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18.12</v>
      </c>
      <c r="T38" s="19" t="n">
        <v>19.15</v>
      </c>
      <c r="U38" s="17" t="inlineStr">
        <is>
          <t>Tier 2 High GIDA (Score 40.0–49.9)</t>
        </is>
      </c>
      <c r="V38" s="19" t="n">
        <v>68.67</v>
      </c>
      <c r="W38" s="19" t="n">
        <v>48</v>
      </c>
      <c r="X38" s="19" t="n">
        <v>68.67</v>
      </c>
      <c r="Y38" s="20">
        <f>ROUND(V38*0.35+W38*0.35+X38*0.30,2)</f>
        <v/>
      </c>
      <c r="Z38" s="25" t="inlineStr">
        <is>
          <t>B - Node 0.5-1 km</t>
        </is>
      </c>
      <c r="AA38" s="19" t="n">
        <v>0.8100000000000001</v>
      </c>
      <c r="AB38" s="19" t="n">
        <v>0.31</v>
      </c>
      <c r="AC38" s="17" t="inlineStr">
        <is>
          <t>Line: UG 288C via Y-Duct</t>
        </is>
      </c>
      <c r="AD38" s="17" t="inlineStr">
        <is>
          <t>Short node lateral candidate; confirm port/fiber capacity, access and route.</t>
        </is>
      </c>
      <c r="AE38" s="16" t="n">
        <v>3034</v>
      </c>
    </row>
    <row r="39">
      <c r="A39" s="16" t="n">
        <v>4</v>
      </c>
      <c r="B39" s="16" t="n">
        <v>35</v>
      </c>
      <c r="C39" s="16" t="n">
        <v>3035</v>
      </c>
      <c r="D39" s="17" t="inlineStr">
        <is>
          <t>1380614036</t>
        </is>
      </c>
      <c r="E39" s="17" t="inlineStr">
        <is>
          <t>National Capital Region (NCR)</t>
        </is>
      </c>
      <c r="F39" s="17" t="inlineStr">
        <is>
          <t>First District (Not a Province)</t>
        </is>
      </c>
      <c r="G39" s="17" t="inlineStr">
        <is>
          <t>City of Manila</t>
        </is>
      </c>
      <c r="H39" s="17" t="inlineStr">
        <is>
          <t>Barangay 780</t>
        </is>
      </c>
      <c r="I39" s="18" t="n">
        <v>14.577084</v>
      </c>
      <c r="J39" s="18" t="n">
        <v>121.009744</v>
      </c>
      <c r="K39" s="17" t="inlineStr">
        <is>
          <t>U</t>
        </is>
      </c>
      <c r="L39" s="11" t="n">
        <v>2386</v>
      </c>
      <c r="M39" s="19" t="n">
        <v>3.9</v>
      </c>
      <c r="N39" s="20">
        <f>INT(L39/M39)</f>
        <v/>
      </c>
      <c r="O39" s="20">
        <f>INT(N39*0.3+0.5)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48.49</v>
      </c>
      <c r="T39" s="19" t="n">
        <v>47.44</v>
      </c>
      <c r="U39" s="17" t="inlineStr">
        <is>
          <t>Tier 2 High GIDA (Score 40.0–49.9)</t>
        </is>
      </c>
      <c r="V39" s="19" t="n">
        <v>68.66</v>
      </c>
      <c r="W39" s="19" t="n">
        <v>48</v>
      </c>
      <c r="X39" s="19" t="n">
        <v>68.66</v>
      </c>
      <c r="Y39" s="20">
        <f>ROUND(V39*0.35+W39*0.35+X39*0.30,2)</f>
        <v/>
      </c>
      <c r="Z39" s="22" t="inlineStr">
        <is>
          <t>C - Line within 0.5 km; node over 1 km</t>
        </is>
      </c>
      <c r="AA39" s="19" t="n">
        <v>1.11</v>
      </c>
      <c r="AB39" s="19" t="n">
        <v>0.09</v>
      </c>
      <c r="AC39" s="17" t="inlineStr">
        <is>
          <t>Line: Aerial 24C</t>
        </is>
      </c>
      <c r="AD39" s="17" t="inlineStr">
        <is>
          <t>Splice closure / line-tap survey candidate; locate closure and confirm splicing/capacity.</t>
        </is>
      </c>
      <c r="AE39" s="16" t="n">
        <v>3035</v>
      </c>
    </row>
    <row r="40">
      <c r="A40" s="16" t="n">
        <v>4</v>
      </c>
      <c r="B40" s="16" t="n">
        <v>36</v>
      </c>
      <c r="C40" s="16" t="n">
        <v>3036</v>
      </c>
      <c r="D40" s="17" t="inlineStr">
        <is>
          <t>1380605083</t>
        </is>
      </c>
      <c r="E40" s="17" t="inlineStr">
        <is>
          <t>National Capital Region (NCR)</t>
        </is>
      </c>
      <c r="F40" s="17" t="inlineStr">
        <is>
          <t>First District (Not a Province)</t>
        </is>
      </c>
      <c r="G40" s="17" t="inlineStr">
        <is>
          <t>City of Manila</t>
        </is>
      </c>
      <c r="H40" s="17" t="inlineStr">
        <is>
          <t>Barangay 380</t>
        </is>
      </c>
      <c r="I40" s="18" t="n">
        <v>14.6312103</v>
      </c>
      <c r="J40" s="18" t="n">
        <v>120.9839073</v>
      </c>
      <c r="K40" s="17" t="inlineStr">
        <is>
          <t>U</t>
        </is>
      </c>
      <c r="L40" s="11" t="n">
        <v>949</v>
      </c>
      <c r="M40" s="19" t="n">
        <v>3.9</v>
      </c>
      <c r="N40" s="20">
        <f>INT(L40/M40)</f>
        <v/>
      </c>
      <c r="O40" s="20">
        <f>INT(N40*0.3+0.5)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2.37</v>
      </c>
      <c r="T40" s="19" t="n">
        <v>2.18</v>
      </c>
      <c r="U40" s="17" t="inlineStr">
        <is>
          <t>Tier 2 High GIDA (Score 40.0–49.9)</t>
        </is>
      </c>
      <c r="V40" s="19" t="n">
        <v>68.66</v>
      </c>
      <c r="W40" s="19" t="n">
        <v>48</v>
      </c>
      <c r="X40" s="19" t="n">
        <v>68.66</v>
      </c>
      <c r="Y40" s="20">
        <f>ROUND(V40*0.35+W40*0.35+X40*0.30,2)</f>
        <v/>
      </c>
      <c r="Z40" s="22" t="inlineStr">
        <is>
          <t>C - Line within 0.5 km; node over 1 km</t>
        </is>
      </c>
      <c r="AA40" s="19" t="n">
        <v>1.24</v>
      </c>
      <c r="AB40" s="19" t="n">
        <v>0.23</v>
      </c>
      <c r="AC40" s="17" t="inlineStr">
        <is>
          <t>Line: UG 144C via Y-Duct</t>
        </is>
      </c>
      <c r="AD40" s="17" t="inlineStr">
        <is>
          <t>Splice closure / line-tap survey candidate; locate closure and confirm splicing/capacity.</t>
        </is>
      </c>
      <c r="AE40" s="16" t="n">
        <v>3036</v>
      </c>
    </row>
    <row r="41">
      <c r="A41" s="16" t="n">
        <v>4</v>
      </c>
      <c r="B41" s="16" t="n">
        <v>37</v>
      </c>
      <c r="C41" s="16" t="n">
        <v>3037</v>
      </c>
      <c r="D41" s="17" t="inlineStr">
        <is>
          <t>1380606114</t>
        </is>
      </c>
      <c r="E41" s="17" t="inlineStr">
        <is>
          <t>National Capital Region (NCR)</t>
        </is>
      </c>
      <c r="F41" s="17" t="inlineStr">
        <is>
          <t>First District (Not a Province)</t>
        </is>
      </c>
      <c r="G41" s="17" t="inlineStr">
        <is>
          <t>City of Manila</t>
        </is>
      </c>
      <c r="H41" s="17" t="inlineStr">
        <is>
          <t>Barangay 508</t>
        </is>
      </c>
      <c r="I41" s="18" t="n">
        <v>14.622376</v>
      </c>
      <c r="J41" s="18" t="n">
        <v>120.996621</v>
      </c>
      <c r="K41" s="17" t="inlineStr">
        <is>
          <t>U</t>
        </is>
      </c>
      <c r="L41" s="11" t="n">
        <v>1037</v>
      </c>
      <c r="M41" s="19" t="n">
        <v>3.9</v>
      </c>
      <c r="N41" s="20">
        <f>INT(L41/M41)</f>
        <v/>
      </c>
      <c r="O41" s="20">
        <f>INT(N41*0.3+0.5)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50.2</v>
      </c>
      <c r="T41" s="19" t="n">
        <v>54.05</v>
      </c>
      <c r="U41" s="17" t="inlineStr">
        <is>
          <t>Tier 2 High GIDA (Score 40.0–49.9)</t>
        </is>
      </c>
      <c r="V41" s="19" t="n">
        <v>68.66</v>
      </c>
      <c r="W41" s="19" t="n">
        <v>48</v>
      </c>
      <c r="X41" s="19" t="n">
        <v>68.66</v>
      </c>
      <c r="Y41" s="20">
        <f>ROUND(V41*0.35+W41*0.35+X41*0.30,2)</f>
        <v/>
      </c>
      <c r="Z41" s="23" t="inlineStr">
        <is>
          <t>D - Other node or line within 3 km</t>
        </is>
      </c>
      <c r="AA41" s="19" t="n">
        <v>1.48</v>
      </c>
      <c r="AB41" s="19" t="n">
        <v>0.83</v>
      </c>
      <c r="AC41" s="17" t="inlineStr">
        <is>
          <t>Line: Aerial 24C</t>
        </is>
      </c>
      <c r="AD41" s="17" t="inlineStr">
        <is>
          <t>Route options survey candidate: compare actual node lateral with approved line tap.</t>
        </is>
      </c>
      <c r="AE41" s="16" t="n">
        <v>3037</v>
      </c>
    </row>
    <row r="42">
      <c r="A42" s="16" t="n">
        <v>4</v>
      </c>
      <c r="B42" s="16" t="n">
        <v>38</v>
      </c>
      <c r="C42" s="16" t="n">
        <v>3038</v>
      </c>
      <c r="D42" s="17" t="inlineStr">
        <is>
          <t>1380614008</t>
        </is>
      </c>
      <c r="E42" s="17" t="inlineStr">
        <is>
          <t>National Capital Region (NCR)</t>
        </is>
      </c>
      <c r="F42" s="17" t="inlineStr">
        <is>
          <t>First District (Not a Province)</t>
        </is>
      </c>
      <c r="G42" s="17" t="inlineStr">
        <is>
          <t>City of Manila</t>
        </is>
      </c>
      <c r="H42" s="17" t="inlineStr">
        <is>
          <t>Barangay 751</t>
        </is>
      </c>
      <c r="I42" s="18" t="n">
        <v>14.5664173</v>
      </c>
      <c r="J42" s="18" t="n">
        <v>121.0071106</v>
      </c>
      <c r="K42" s="17" t="inlineStr">
        <is>
          <t>U</t>
        </is>
      </c>
      <c r="L42" s="11" t="n">
        <v>1588</v>
      </c>
      <c r="M42" s="19" t="n">
        <v>3.9</v>
      </c>
      <c r="N42" s="20">
        <f>INT(L42/M42)</f>
        <v/>
      </c>
      <c r="O42" s="20">
        <f>INT(N42*0.3+0.5)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39.53</v>
      </c>
      <c r="T42" s="19" t="n">
        <v>38.91</v>
      </c>
      <c r="U42" s="17" t="inlineStr">
        <is>
          <t>Tier 2 High GIDA (Score 40.0–49.9)</t>
        </is>
      </c>
      <c r="V42" s="19" t="n">
        <v>68.66</v>
      </c>
      <c r="W42" s="19" t="n">
        <v>48</v>
      </c>
      <c r="X42" s="19" t="n">
        <v>68.66</v>
      </c>
      <c r="Y42" s="20">
        <f>ROUND(V42*0.35+W42*0.35+X42*0.30,2)</f>
        <v/>
      </c>
      <c r="Z42" s="22" t="inlineStr">
        <is>
          <t>C - Line within 0.5 km; node over 1 km</t>
        </is>
      </c>
      <c r="AA42" s="19" t="n">
        <v>1.52</v>
      </c>
      <c r="AB42" s="19" t="n">
        <v>0.18</v>
      </c>
      <c r="AC42" s="17" t="inlineStr">
        <is>
          <t>Line: UG 288C via Y-Duct</t>
        </is>
      </c>
      <c r="AD42" s="17" t="inlineStr">
        <is>
          <t>Splice closure / line-tap survey candidate; locate closure and confirm splicing/capacity.</t>
        </is>
      </c>
      <c r="AE42" s="16" t="n">
        <v>3038</v>
      </c>
    </row>
    <row r="43">
      <c r="A43" s="16" t="n">
        <v>4</v>
      </c>
      <c r="B43" s="16" t="n">
        <v>39</v>
      </c>
      <c r="C43" s="16" t="n">
        <v>3039</v>
      </c>
      <c r="D43" s="17" t="inlineStr">
        <is>
          <t>1380606217</t>
        </is>
      </c>
      <c r="E43" s="17" t="inlineStr">
        <is>
          <t>National Capital Region (NCR)</t>
        </is>
      </c>
      <c r="F43" s="17" t="inlineStr">
        <is>
          <t>First District (Not a Province)</t>
        </is>
      </c>
      <c r="G43" s="17" t="inlineStr">
        <is>
          <t>City of Manila</t>
        </is>
      </c>
      <c r="H43" s="17" t="inlineStr">
        <is>
          <t>Barangay 610</t>
        </is>
      </c>
      <c r="I43" s="18" t="n">
        <v>14.595337</v>
      </c>
      <c r="J43" s="18" t="n">
        <v>121.0167</v>
      </c>
      <c r="K43" s="17" t="inlineStr">
        <is>
          <t>U</t>
        </is>
      </c>
      <c r="L43" s="11" t="n">
        <v>997</v>
      </c>
      <c r="M43" s="19" t="n">
        <v>3.9</v>
      </c>
      <c r="N43" s="20">
        <f>INT(L43/M43)</f>
        <v/>
      </c>
      <c r="O43" s="20">
        <f>INT(N43*0.3+0.5)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11.23</v>
      </c>
      <c r="T43" s="19" t="n">
        <v>8.369999999999999</v>
      </c>
      <c r="U43" s="17" t="inlineStr">
        <is>
          <t>Tier 2 High GIDA (Score 40.0–49.9)</t>
        </is>
      </c>
      <c r="V43" s="19" t="n">
        <v>68.66</v>
      </c>
      <c r="W43" s="19" t="n">
        <v>48</v>
      </c>
      <c r="X43" s="19" t="n">
        <v>68.66</v>
      </c>
      <c r="Y43" s="20">
        <f>ROUND(V43*0.35+W43*0.35+X43*0.30,2)</f>
        <v/>
      </c>
      <c r="Z43" s="23" t="inlineStr">
        <is>
          <t>D - Other node or line within 3 km</t>
        </is>
      </c>
      <c r="AA43" s="19" t="n">
        <v>1.51</v>
      </c>
      <c r="AB43" s="19" t="n">
        <v>0.84</v>
      </c>
      <c r="AC43" s="17" t="inlineStr">
        <is>
          <t>Line: UG 288C via V-Duct</t>
        </is>
      </c>
      <c r="AD43" s="17" t="inlineStr">
        <is>
          <t>Route options survey candidate: compare actual node lateral with approved line tap.</t>
        </is>
      </c>
      <c r="AE43" s="16" t="n">
        <v>3039</v>
      </c>
    </row>
    <row r="44">
      <c r="A44" s="16" t="n">
        <v>4</v>
      </c>
      <c r="B44" s="16" t="n">
        <v>40</v>
      </c>
      <c r="C44" s="16" t="n">
        <v>3040</v>
      </c>
      <c r="D44" s="17" t="inlineStr">
        <is>
          <t>1380606054</t>
        </is>
      </c>
      <c r="E44" s="17" t="inlineStr">
        <is>
          <t>National Capital Region (NCR)</t>
        </is>
      </c>
      <c r="F44" s="17" t="inlineStr">
        <is>
          <t>First District (Not a Province)</t>
        </is>
      </c>
      <c r="G44" s="17" t="inlineStr">
        <is>
          <t>City of Manila</t>
        </is>
      </c>
      <c r="H44" s="17" t="inlineStr">
        <is>
          <t>Barangay 448</t>
        </is>
      </c>
      <c r="I44" s="18" t="n">
        <v>14.605134</v>
      </c>
      <c r="J44" s="18" t="n">
        <v>120.998786</v>
      </c>
      <c r="K44" s="17" t="inlineStr">
        <is>
          <t>U</t>
        </is>
      </c>
      <c r="L44" s="11" t="n">
        <v>1417</v>
      </c>
      <c r="M44" s="19" t="n">
        <v>3.9</v>
      </c>
      <c r="N44" s="20">
        <f>INT(L44/M44)</f>
        <v/>
      </c>
      <c r="O44" s="20">
        <f>INT(N44*0.3+0.5)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10.01</v>
      </c>
      <c r="T44" s="19" t="n">
        <v>2.53</v>
      </c>
      <c r="U44" s="17" t="inlineStr">
        <is>
          <t>Tier 2 High GIDA (Score 40.0–49.9)</t>
        </is>
      </c>
      <c r="V44" s="19" t="n">
        <v>68.65000000000001</v>
      </c>
      <c r="W44" s="19" t="n">
        <v>48</v>
      </c>
      <c r="X44" s="19" t="n">
        <v>68.65000000000001</v>
      </c>
      <c r="Y44" s="20">
        <f>ROUND(V44*0.35+W44*0.35+X44*0.30,2)</f>
        <v/>
      </c>
      <c r="Z44" s="25" t="inlineStr">
        <is>
          <t>B - Node 0.5-1 km</t>
        </is>
      </c>
      <c r="AA44" s="19" t="n">
        <v>0.71</v>
      </c>
      <c r="AB44" s="19" t="n">
        <v>0.08</v>
      </c>
      <c r="AC44" s="17" t="inlineStr">
        <is>
          <t>Line: Aerial 24C</t>
        </is>
      </c>
      <c r="AD44" s="17" t="inlineStr">
        <is>
          <t>Short node lateral candidate; confirm port/fiber capacity, access and route.</t>
        </is>
      </c>
      <c r="AE44" s="16" t="n">
        <v>3040</v>
      </c>
    </row>
    <row r="45">
      <c r="A45" s="16" t="n">
        <v>4</v>
      </c>
      <c r="B45" s="16" t="n">
        <v>41</v>
      </c>
      <c r="C45" s="16" t="n">
        <v>3041</v>
      </c>
      <c r="D45" s="17" t="inlineStr">
        <is>
          <t>PH0003041</t>
        </is>
      </c>
      <c r="E45" s="17" t="inlineStr">
        <is>
          <t>IV-B</t>
        </is>
      </c>
      <c r="F45" s="17" t="inlineStr">
        <is>
          <t>Palawan</t>
        </is>
      </c>
      <c r="G45" s="17" t="inlineStr">
        <is>
          <t>Puerto Princesa City</t>
        </is>
      </c>
      <c r="H45" s="17" t="inlineStr">
        <is>
          <t>Maunlad (Pob.)</t>
        </is>
      </c>
      <c r="I45" s="18" t="n">
        <v>9.838709</v>
      </c>
      <c r="J45" s="18" t="n">
        <v>118.576072</v>
      </c>
      <c r="K45" s="17" t="inlineStr">
        <is>
          <t>R</t>
        </is>
      </c>
      <c r="L45" s="11" t="n">
        <v>2597</v>
      </c>
      <c r="M45" s="19" t="n">
        <v>3.9</v>
      </c>
      <c r="N45" s="20">
        <f>INT(L45/M45)</f>
        <v/>
      </c>
      <c r="O45" s="20">
        <f>INT(N45*0.3+0.5)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2.54</v>
      </c>
      <c r="T45" s="19" t="n">
        <v>2.1</v>
      </c>
      <c r="U45" s="17" t="inlineStr">
        <is>
          <t>Tier 2 High GIDA (Score 40.0–49.9)</t>
        </is>
      </c>
      <c r="V45" s="19" t="n">
        <v>68.65000000000001</v>
      </c>
      <c r="W45" s="19" t="n">
        <v>47.99</v>
      </c>
      <c r="X45" s="19" t="n">
        <v>68.65000000000001</v>
      </c>
      <c r="Y45" s="20">
        <f>ROUND(V45*0.35+W45*0.35+X45*0.30,2)</f>
        <v/>
      </c>
      <c r="Z45" s="24" t="inlineStr">
        <is>
          <t>F - Nearest node and line over 5 km</t>
        </is>
      </c>
      <c r="AA45" s="19" t="n">
        <v>17.48</v>
      </c>
      <c r="AB45" s="19" t="n">
        <v>15.91</v>
      </c>
      <c r="AC45" s="17" t="inlineStr">
        <is>
          <t>Line: TAYTAY - PUERTO PRINCESA</t>
        </is>
      </c>
      <c r="AD45" s="17" t="inlineStr">
        <is>
          <t>Remote site candidate: deploy Starlink LEO satellite backhaul or long microwave hop.</t>
        </is>
      </c>
      <c r="AE45" s="16" t="n">
        <v>3041</v>
      </c>
    </row>
    <row r="46">
      <c r="A46" s="16" t="n">
        <v>4</v>
      </c>
      <c r="B46" s="16" t="n">
        <v>42</v>
      </c>
      <c r="C46" s="16" t="n">
        <v>3042</v>
      </c>
      <c r="D46" s="17" t="inlineStr">
        <is>
          <t>1380606034</t>
        </is>
      </c>
      <c r="E46" s="17" t="inlineStr">
        <is>
          <t>National Capital Region (NCR)</t>
        </is>
      </c>
      <c r="F46" s="17" t="inlineStr">
        <is>
          <t>First District (Not a Province)</t>
        </is>
      </c>
      <c r="G46" s="17" t="inlineStr">
        <is>
          <t>City of Manila</t>
        </is>
      </c>
      <c r="H46" s="17" t="inlineStr">
        <is>
          <t>Barangay 428</t>
        </is>
      </c>
      <c r="I46" s="18" t="n">
        <v>14.605884</v>
      </c>
      <c r="J46" s="18" t="n">
        <v>120.998936</v>
      </c>
      <c r="K46" s="17" t="inlineStr">
        <is>
          <t>U</t>
        </is>
      </c>
      <c r="L46" s="11" t="n">
        <v>1344</v>
      </c>
      <c r="M46" s="19" t="n">
        <v>3.9</v>
      </c>
      <c r="N46" s="20">
        <f>INT(L46/M46)</f>
        <v/>
      </c>
      <c r="O46" s="20">
        <f>INT(N46*0.3+0.5)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28.58</v>
      </c>
      <c r="T46" s="19" t="n">
        <v>27</v>
      </c>
      <c r="U46" s="17" t="inlineStr">
        <is>
          <t>Tier 2 High GIDA (Score 40.0–49.9)</t>
        </is>
      </c>
      <c r="V46" s="19" t="n">
        <v>68.65000000000001</v>
      </c>
      <c r="W46" s="19" t="n">
        <v>47.99</v>
      </c>
      <c r="X46" s="19" t="n">
        <v>68.65000000000001</v>
      </c>
      <c r="Y46" s="20">
        <f>ROUND(V46*0.35+W46*0.35+X46*0.30,2)</f>
        <v/>
      </c>
      <c r="Z46" s="25" t="inlineStr">
        <is>
          <t>B - Node 0.5-1 km</t>
        </is>
      </c>
      <c r="AA46" s="19" t="n">
        <v>0.74</v>
      </c>
      <c r="AB46" s="19" t="n">
        <v>0.15</v>
      </c>
      <c r="AC46" s="17" t="inlineStr">
        <is>
          <t>Line: Aerial 24C</t>
        </is>
      </c>
      <c r="AD46" s="17" t="inlineStr">
        <is>
          <t>Short node lateral candidate; confirm port/fiber capacity, access and route.</t>
        </is>
      </c>
      <c r="AE46" s="16" t="n">
        <v>3042</v>
      </c>
    </row>
    <row r="47">
      <c r="A47" s="16" t="n">
        <v>4</v>
      </c>
      <c r="B47" s="16" t="n">
        <v>43</v>
      </c>
      <c r="C47" s="16" t="n">
        <v>3043</v>
      </c>
      <c r="D47" s="17" t="inlineStr">
        <is>
          <t>1380605030</t>
        </is>
      </c>
      <c r="E47" s="17" t="inlineStr">
        <is>
          <t>National Capital Region (NCR)</t>
        </is>
      </c>
      <c r="F47" s="17" t="inlineStr">
        <is>
          <t>First District (Not a Province)</t>
        </is>
      </c>
      <c r="G47" s="17" t="inlineStr">
        <is>
          <t>City of Manila</t>
        </is>
      </c>
      <c r="H47" s="17" t="inlineStr">
        <is>
          <t>Barangay 328</t>
        </is>
      </c>
      <c r="I47" s="18" t="n">
        <v>14.6119034</v>
      </c>
      <c r="J47" s="18" t="n">
        <v>120.9826912</v>
      </c>
      <c r="K47" s="17" t="inlineStr">
        <is>
          <t>U</t>
        </is>
      </c>
      <c r="L47" s="11" t="n">
        <v>700</v>
      </c>
      <c r="M47" s="19" t="n">
        <v>3.9</v>
      </c>
      <c r="N47" s="20">
        <f>INT(L47/M47)</f>
        <v/>
      </c>
      <c r="O47" s="20">
        <f>INT(N47*0.3+0.5)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26.04</v>
      </c>
      <c r="T47" s="19" t="n">
        <v>31.72</v>
      </c>
      <c r="U47" s="17" t="inlineStr">
        <is>
          <t>Tier 2 High GIDA (Score 40.0–49.9)</t>
        </is>
      </c>
      <c r="V47" s="19" t="n">
        <v>68.65000000000001</v>
      </c>
      <c r="W47" s="19" t="n">
        <v>47.99</v>
      </c>
      <c r="X47" s="19" t="n">
        <v>68.65000000000001</v>
      </c>
      <c r="Y47" s="20">
        <f>ROUND(V47*0.35+W47*0.35+X47*0.30,2)</f>
        <v/>
      </c>
      <c r="Z47" s="25" t="inlineStr">
        <is>
          <t>B - Node 0.5-1 km</t>
        </is>
      </c>
      <c r="AA47" s="19" t="n">
        <v>0.51</v>
      </c>
      <c r="AB47" s="19" t="n">
        <v>0.01</v>
      </c>
      <c r="AC47" s="17" t="inlineStr">
        <is>
          <t>Line: Aerial 24C</t>
        </is>
      </c>
      <c r="AD47" s="17" t="inlineStr">
        <is>
          <t>Short node lateral candidate; confirm port/fiber capacity, access and route.</t>
        </is>
      </c>
      <c r="AE47" s="16" t="n">
        <v>3043</v>
      </c>
    </row>
    <row r="48">
      <c r="A48" s="16" t="n">
        <v>4</v>
      </c>
      <c r="B48" s="16" t="n">
        <v>44</v>
      </c>
      <c r="C48" s="16" t="n">
        <v>3044</v>
      </c>
      <c r="D48" s="17" t="inlineStr">
        <is>
          <t>1380614042</t>
        </is>
      </c>
      <c r="E48" s="17" t="inlineStr">
        <is>
          <t>National Capital Region (NCR)</t>
        </is>
      </c>
      <c r="F48" s="17" t="inlineStr">
        <is>
          <t>First District (Not a Province)</t>
        </is>
      </c>
      <c r="G48" s="17" t="inlineStr">
        <is>
          <t>City of Manila</t>
        </is>
      </c>
      <c r="H48" s="17" t="inlineStr">
        <is>
          <t>Barangay 786</t>
        </is>
      </c>
      <c r="I48" s="18" t="n">
        <v>14.579898</v>
      </c>
      <c r="J48" s="18" t="n">
        <v>121.012336</v>
      </c>
      <c r="K48" s="17" t="inlineStr">
        <is>
          <t>U</t>
        </is>
      </c>
      <c r="L48" s="11" t="n">
        <v>1483</v>
      </c>
      <c r="M48" s="19" t="n">
        <v>3.9</v>
      </c>
      <c r="N48" s="20">
        <f>INT(L48/M48)</f>
        <v/>
      </c>
      <c r="O48" s="20">
        <f>INT(N48*0.3+0.5)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50.76</v>
      </c>
      <c r="T48" s="19" t="n">
        <v>48.56</v>
      </c>
      <c r="U48" s="17" t="inlineStr">
        <is>
          <t>Tier 2 High GIDA (Score 40.0–49.9)</t>
        </is>
      </c>
      <c r="V48" s="19" t="n">
        <v>68.65000000000001</v>
      </c>
      <c r="W48" s="19" t="n">
        <v>47.99</v>
      </c>
      <c r="X48" s="19" t="n">
        <v>68.65000000000001</v>
      </c>
      <c r="Y48" s="20">
        <f>ROUND(V48*0.35+W48*0.35+X48*0.30,2)</f>
        <v/>
      </c>
      <c r="Z48" s="22" t="inlineStr">
        <is>
          <t>C - Line within 0.5 km; node over 1 km</t>
        </is>
      </c>
      <c r="AA48" s="19" t="n">
        <v>1.14</v>
      </c>
      <c r="AB48" s="19" t="n">
        <v>0.17</v>
      </c>
      <c r="AC48" s="17" t="inlineStr">
        <is>
          <t>Line: Aerial 24C</t>
        </is>
      </c>
      <c r="AD48" s="17" t="inlineStr">
        <is>
          <t>Splice closure / line-tap survey candidate; locate closure and confirm splicing/capacity.</t>
        </is>
      </c>
      <c r="AE48" s="16" t="n">
        <v>3044</v>
      </c>
    </row>
    <row r="49">
      <c r="A49" s="16" t="n">
        <v>4</v>
      </c>
      <c r="B49" s="16" t="n">
        <v>45</v>
      </c>
      <c r="C49" s="16" t="n">
        <v>3045</v>
      </c>
      <c r="D49" s="17" t="inlineStr">
        <is>
          <t>1380606012</t>
        </is>
      </c>
      <c r="E49" s="17" t="inlineStr">
        <is>
          <t>National Capital Region (NCR)</t>
        </is>
      </c>
      <c r="F49" s="17" t="inlineStr">
        <is>
          <t>First District (Not a Province)</t>
        </is>
      </c>
      <c r="G49" s="17" t="inlineStr">
        <is>
          <t>City of Manila</t>
        </is>
      </c>
      <c r="H49" s="17" t="inlineStr">
        <is>
          <t>Barangay 406</t>
        </is>
      </c>
      <c r="I49" s="18" t="n">
        <v>14.605554</v>
      </c>
      <c r="J49" s="18" t="n">
        <v>120.989774</v>
      </c>
      <c r="K49" s="17" t="inlineStr">
        <is>
          <t>U</t>
        </is>
      </c>
      <c r="L49" s="11" t="n">
        <v>463</v>
      </c>
      <c r="M49" s="19" t="n">
        <v>3.9</v>
      </c>
      <c r="N49" s="20">
        <f>INT(L49/M49)</f>
        <v/>
      </c>
      <c r="O49" s="20">
        <f>INT(N49*0.3+0.5)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8.699999999999999</v>
      </c>
      <c r="T49" s="19" t="n">
        <v>6.55</v>
      </c>
      <c r="U49" s="17" t="inlineStr">
        <is>
          <t>Tier 2 High GIDA (Score 40.0–49.9)</t>
        </is>
      </c>
      <c r="V49" s="19" t="n">
        <v>68.65000000000001</v>
      </c>
      <c r="W49" s="19" t="n">
        <v>47.99</v>
      </c>
      <c r="X49" s="19" t="n">
        <v>68.65000000000001</v>
      </c>
      <c r="Y49" s="20">
        <f>ROUND(V49*0.35+W49*0.35+X49*0.30,2)</f>
        <v/>
      </c>
      <c r="Z49" s="25" t="inlineStr">
        <is>
          <t>A - Node within 0.5 km</t>
        </is>
      </c>
      <c r="AA49" s="19" t="n">
        <v>0.31</v>
      </c>
      <c r="AB49" s="19" t="n">
        <v>0.09</v>
      </c>
      <c r="AC49" s="17" t="inlineStr">
        <is>
          <t>Line: Visayas Ave-Espanya Core Ring, AE, MNL (EAGLENET) 614 m</t>
        </is>
      </c>
      <c r="AD49" s="17" t="inlineStr">
        <is>
          <t>First survey candidate: confirm node handoff, spare capacity and short route; co-location not established.</t>
        </is>
      </c>
      <c r="AE49" s="16" t="n">
        <v>3045</v>
      </c>
    </row>
    <row r="50">
      <c r="A50" s="16" t="n">
        <v>4</v>
      </c>
      <c r="B50" s="16" t="n">
        <v>46</v>
      </c>
      <c r="C50" s="16" t="n">
        <v>3046</v>
      </c>
      <c r="D50" s="17" t="inlineStr">
        <is>
          <t>PH0003046</t>
        </is>
      </c>
      <c r="E50" s="17" t="inlineStr">
        <is>
          <t>NCR</t>
        </is>
      </c>
      <c r="F50" s="17" t="inlineStr">
        <is>
          <t>Metro Manila</t>
        </is>
      </c>
      <c r="G50" s="17" t="inlineStr">
        <is>
          <t>Caloocan City</t>
        </is>
      </c>
      <c r="H50" s="17" t="inlineStr">
        <is>
          <t>Barangay 65</t>
        </is>
      </c>
      <c r="I50" s="18" t="n">
        <v>14.610831</v>
      </c>
      <c r="J50" s="18" t="n">
        <v>120.967195</v>
      </c>
      <c r="K50" s="17" t="inlineStr">
        <is>
          <t>R</t>
        </is>
      </c>
      <c r="L50" s="11" t="n">
        <v>2279</v>
      </c>
      <c r="M50" s="19" t="n">
        <v>3.8</v>
      </c>
      <c r="N50" s="20">
        <f>INT(L50/M50)</f>
        <v/>
      </c>
      <c r="O50" s="20">
        <f>INT(N50*0.3+0.5)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18.03</v>
      </c>
      <c r="T50" s="19" t="n">
        <v>24.04</v>
      </c>
      <c r="U50" s="17" t="inlineStr">
        <is>
          <t>Tier 2 High GIDA (Score 40.0–49.9)</t>
        </is>
      </c>
      <c r="V50" s="19" t="n">
        <v>68.64</v>
      </c>
      <c r="W50" s="19" t="n">
        <v>47.99</v>
      </c>
      <c r="X50" s="19" t="n">
        <v>68.64</v>
      </c>
      <c r="Y50" s="20">
        <f>ROUND(V50*0.35+W50*0.35+X50*0.30,2)</f>
        <v/>
      </c>
      <c r="Z50" s="25" t="inlineStr">
        <is>
          <t>B - Node 0.5-1 km</t>
        </is>
      </c>
      <c r="AA50" s="19" t="n">
        <v>0.52</v>
      </c>
      <c r="AB50" s="19" t="n">
        <v>0.22</v>
      </c>
      <c r="AC50" s="17" t="inlineStr">
        <is>
          <t>Line: Aerial 24C</t>
        </is>
      </c>
      <c r="AD50" s="17" t="inlineStr">
        <is>
          <t>Short node lateral candidate; confirm port/fiber capacity, access and route.</t>
        </is>
      </c>
      <c r="AE50" s="16" t="n">
        <v>3046</v>
      </c>
    </row>
    <row r="51">
      <c r="A51" s="16" t="n">
        <v>4</v>
      </c>
      <c r="B51" s="16" t="n">
        <v>47</v>
      </c>
      <c r="C51" s="16" t="n">
        <v>3047</v>
      </c>
      <c r="D51" s="17" t="inlineStr">
        <is>
          <t>1380606223</t>
        </is>
      </c>
      <c r="E51" s="17" t="inlineStr">
        <is>
          <t>National Capital Region (NCR)</t>
        </is>
      </c>
      <c r="F51" s="17" t="inlineStr">
        <is>
          <t>First District (Not a Province)</t>
        </is>
      </c>
      <c r="G51" s="17" t="inlineStr">
        <is>
          <t>City of Manila</t>
        </is>
      </c>
      <c r="H51" s="17" t="inlineStr">
        <is>
          <t>Barangay 616</t>
        </is>
      </c>
      <c r="I51" s="18" t="n">
        <v>14.593237</v>
      </c>
      <c r="J51" s="18" t="n">
        <v>121.0182</v>
      </c>
      <c r="K51" s="17" t="inlineStr">
        <is>
          <t>U</t>
        </is>
      </c>
      <c r="L51" s="11" t="n">
        <v>938</v>
      </c>
      <c r="M51" s="19" t="n">
        <v>3.9</v>
      </c>
      <c r="N51" s="20">
        <f>INT(L51/M51)</f>
        <v/>
      </c>
      <c r="O51" s="20">
        <f>INT(N51*0.3+0.5)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52.73</v>
      </c>
      <c r="T51" s="19" t="n">
        <v>45.09</v>
      </c>
      <c r="U51" s="17" t="inlineStr">
        <is>
          <t>Tier 2 High GIDA (Score 40.0–49.9)</t>
        </is>
      </c>
      <c r="V51" s="19" t="n">
        <v>68.64</v>
      </c>
      <c r="W51" s="19" t="n">
        <v>47.99</v>
      </c>
      <c r="X51" s="19" t="n">
        <v>68.64</v>
      </c>
      <c r="Y51" s="20">
        <f>ROUND(V51*0.35+W51*0.35+X51*0.30,2)</f>
        <v/>
      </c>
      <c r="Z51" s="23" t="inlineStr">
        <is>
          <t>D - Other node or line within 3 km</t>
        </is>
      </c>
      <c r="AA51" s="19" t="n">
        <v>1.51</v>
      </c>
      <c r="AB51" s="19" t="n">
        <v>0.66</v>
      </c>
      <c r="AC51" s="17" t="inlineStr">
        <is>
          <t>Line: Aerial 24C</t>
        </is>
      </c>
      <c r="AD51" s="17" t="inlineStr">
        <is>
          <t>Route options survey candidate: compare actual node lateral with approved line tap.</t>
        </is>
      </c>
      <c r="AE51" s="16" t="n">
        <v>3047</v>
      </c>
    </row>
    <row r="52">
      <c r="A52" s="16" t="n">
        <v>4</v>
      </c>
      <c r="B52" s="16" t="n">
        <v>48</v>
      </c>
      <c r="C52" s="16" t="n">
        <v>3048</v>
      </c>
      <c r="D52" s="17" t="inlineStr">
        <is>
          <t>PH0003048</t>
        </is>
      </c>
      <c r="E52" s="17" t="inlineStr">
        <is>
          <t>IV-B</t>
        </is>
      </c>
      <c r="F52" s="17" t="inlineStr">
        <is>
          <t>Palawan</t>
        </is>
      </c>
      <c r="G52" s="17" t="inlineStr">
        <is>
          <t>Puerto Princesa City</t>
        </is>
      </c>
      <c r="H52" s="17" t="inlineStr">
        <is>
          <t>Mabuhay (Pob.)</t>
        </is>
      </c>
      <c r="I52" s="18" t="n">
        <v>9.82546</v>
      </c>
      <c r="J52" s="18" t="n">
        <v>118.69834</v>
      </c>
      <c r="K52" s="17" t="inlineStr">
        <is>
          <t>R</t>
        </is>
      </c>
      <c r="L52" s="11" t="n">
        <v>2597</v>
      </c>
      <c r="M52" s="19" t="n">
        <v>3.9</v>
      </c>
      <c r="N52" s="20">
        <f>INT(L52/M52)</f>
        <v/>
      </c>
      <c r="O52" s="20">
        <f>INT(N52*0.3+0.5)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5.43</v>
      </c>
      <c r="T52" s="19" t="n">
        <v>3.99</v>
      </c>
      <c r="U52" s="17" t="inlineStr">
        <is>
          <t>Tier 2 High GIDA (Score 40.0–49.9)</t>
        </is>
      </c>
      <c r="V52" s="19" t="n">
        <v>68.64</v>
      </c>
      <c r="W52" s="19" t="n">
        <v>47.99</v>
      </c>
      <c r="X52" s="19" t="n">
        <v>68.64</v>
      </c>
      <c r="Y52" s="20">
        <f>ROUND(V52*0.35+W52*0.35+X52*0.30,2)</f>
        <v/>
      </c>
      <c r="Z52" s="24" t="inlineStr">
        <is>
          <t>E - Nearest node or line 3-5 km</t>
        </is>
      </c>
      <c r="AA52" s="19" t="n">
        <v>4.37</v>
      </c>
      <c r="AB52" s="19" t="n">
        <v>4.43</v>
      </c>
      <c r="AC52" s="17" t="inlineStr">
        <is>
          <t>Node: PPW003 - TYPE 4</t>
        </is>
      </c>
      <c r="AD52" s="17" t="inlineStr">
        <is>
          <t>Review candidate: examine alternative BTS location, updated fiber inventory or Starlink backhaul.</t>
        </is>
      </c>
      <c r="AE52" s="16" t="n">
        <v>3048</v>
      </c>
    </row>
    <row r="53">
      <c r="A53" s="16" t="n">
        <v>4</v>
      </c>
      <c r="B53" s="16" t="n">
        <v>49</v>
      </c>
      <c r="C53" s="16" t="n">
        <v>3049</v>
      </c>
      <c r="D53" s="17" t="inlineStr">
        <is>
          <t>0600609010</t>
        </is>
      </c>
      <c r="E53" s="17" t="inlineStr">
        <is>
          <t>Region VI (Western Visayas)</t>
        </is>
      </c>
      <c r="F53" s="17" t="inlineStr">
        <is>
          <t>Antique</t>
        </is>
      </c>
      <c r="G53" s="17" t="inlineStr">
        <is>
          <t>Laua-An</t>
        </is>
      </c>
      <c r="H53" s="17" t="inlineStr">
        <is>
          <t>Guiamon</t>
        </is>
      </c>
      <c r="I53" s="18" t="n">
        <v>11.16405344</v>
      </c>
      <c r="J53" s="18" t="n">
        <v>122.1125481</v>
      </c>
      <c r="K53" s="17" t="inlineStr">
        <is>
          <t>R</t>
        </is>
      </c>
      <c r="L53" s="11" t="n">
        <v>242</v>
      </c>
      <c r="M53" s="19" t="n">
        <v>3.9</v>
      </c>
      <c r="N53" s="20">
        <f>INT(L53/M53)</f>
        <v/>
      </c>
      <c r="O53" s="20">
        <f>INT(N53*0.3+0.5)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48.57</v>
      </c>
      <c r="T53" s="19" t="n">
        <v>42.14</v>
      </c>
      <c r="U53" s="17" t="inlineStr">
        <is>
          <t>Tier 2 High GIDA (Score 40.0–49.9)</t>
        </is>
      </c>
      <c r="V53" s="19" t="n">
        <v>68.64</v>
      </c>
      <c r="W53" s="19" t="n">
        <v>47.99</v>
      </c>
      <c r="X53" s="19" t="n">
        <v>68.64</v>
      </c>
      <c r="Y53" s="20">
        <f>ROUND(V53*0.35+W53*0.35+X53*0.30,2)</f>
        <v/>
      </c>
      <c r="Z53" s="24" t="inlineStr">
        <is>
          <t>F - Nearest node and line over 5 km</t>
        </is>
      </c>
      <c r="AA53" s="19" t="n">
        <v>48.57</v>
      </c>
      <c r="AB53" s="19" t="n">
        <v>41.79</v>
      </c>
      <c r="AC53" s="17" t="inlineStr">
        <is>
          <t>Line: OTON, ILOILO - SAN JOSE DE BUENAVISTA, ANTIQUE</t>
        </is>
      </c>
      <c r="AD53" s="17" t="inlineStr">
        <is>
          <t>Remote site candidate: deploy Starlink LEO satellite backhaul or long microwave hop.</t>
        </is>
      </c>
      <c r="AE53" s="16" t="n">
        <v>3049</v>
      </c>
    </row>
    <row r="54">
      <c r="A54" s="16" t="n">
        <v>4</v>
      </c>
      <c r="B54" s="16" t="n">
        <v>50</v>
      </c>
      <c r="C54" s="16" t="n">
        <v>3050</v>
      </c>
      <c r="D54" s="17" t="inlineStr">
        <is>
          <t>1380606007</t>
        </is>
      </c>
      <c r="E54" s="17" t="inlineStr">
        <is>
          <t>National Capital Region (NCR)</t>
        </is>
      </c>
      <c r="F54" s="17" t="inlineStr">
        <is>
          <t>First District (Not a Province)</t>
        </is>
      </c>
      <c r="G54" s="17" t="inlineStr">
        <is>
          <t>City of Manila</t>
        </is>
      </c>
      <c r="H54" s="17" t="inlineStr">
        <is>
          <t>Barangay 401</t>
        </is>
      </c>
      <c r="I54" s="18" t="n">
        <v>14.605704</v>
      </c>
      <c r="J54" s="18" t="n">
        <v>120.991724</v>
      </c>
      <c r="K54" s="17" t="inlineStr">
        <is>
          <t>U</t>
        </is>
      </c>
      <c r="L54" s="11" t="n">
        <v>2404</v>
      </c>
      <c r="M54" s="19" t="n">
        <v>3.9</v>
      </c>
      <c r="N54" s="20">
        <f>INT(L54/M54)</f>
        <v/>
      </c>
      <c r="O54" s="20">
        <f>INT(N54*0.3+0.5)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68.42</v>
      </c>
      <c r="T54" s="19" t="n">
        <v>66.45999999999999</v>
      </c>
      <c r="U54" s="17" t="inlineStr">
        <is>
          <t>Tier 2 High GIDA (Score 40.0–49.9)</t>
        </is>
      </c>
      <c r="V54" s="19" t="n">
        <v>68.64</v>
      </c>
      <c r="W54" s="19" t="n">
        <v>47.98</v>
      </c>
      <c r="X54" s="19" t="n">
        <v>68.64</v>
      </c>
      <c r="Y54" s="20">
        <f>ROUND(V54*0.35+W54*0.35+X54*0.30,2)</f>
        <v/>
      </c>
      <c r="Z54" s="25" t="inlineStr">
        <is>
          <t>A - Node within 0.5 km</t>
        </is>
      </c>
      <c r="AA54" s="19" t="n">
        <v>0.29</v>
      </c>
      <c r="AB54" s="19" t="n">
        <v>0.07000000000000001</v>
      </c>
      <c r="AC54" s="17" t="inlineStr">
        <is>
          <t>Line: Visayas Ave-Espanya Core Ring, AE, MNL (EAGLENET) 614 m</t>
        </is>
      </c>
      <c r="AD54" s="17" t="inlineStr">
        <is>
          <t>First survey candidate: confirm node handoff, spare capacity and short route; co-location not established.</t>
        </is>
      </c>
      <c r="AE54" s="16" t="n">
        <v>3050</v>
      </c>
    </row>
    <row r="55">
      <c r="A55" s="16" t="n">
        <v>4</v>
      </c>
      <c r="B55" s="16" t="n">
        <v>51</v>
      </c>
      <c r="C55" s="16" t="n">
        <v>3051</v>
      </c>
      <c r="D55" s="17" t="inlineStr">
        <is>
          <t>PH0003051</t>
        </is>
      </c>
      <c r="E55" s="17" t="inlineStr">
        <is>
          <t>VIII</t>
        </is>
      </c>
      <c r="F55" s="17" t="inlineStr">
        <is>
          <t>Leyte</t>
        </is>
      </c>
      <c r="G55" s="17" t="inlineStr">
        <is>
          <t>Tacloban City</t>
        </is>
      </c>
      <c r="H55" s="17" t="inlineStr">
        <is>
          <t>Barangay 6-A</t>
        </is>
      </c>
      <c r="I55" s="18" t="n">
        <v>11.2466738</v>
      </c>
      <c r="J55" s="18" t="n">
        <v>125.0047741</v>
      </c>
      <c r="K55" s="17" t="inlineStr">
        <is>
          <t>R</t>
        </is>
      </c>
      <c r="L55" s="11" t="n">
        <v>2258</v>
      </c>
      <c r="M55" s="19" t="n">
        <v>3.8</v>
      </c>
      <c r="N55" s="20">
        <f>INT(L55/M55)</f>
        <v/>
      </c>
      <c r="O55" s="20">
        <f>INT(N55*0.3+0.5)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0.83</v>
      </c>
      <c r="T55" s="19" t="n">
        <v>3.84</v>
      </c>
      <c r="U55" s="17" t="inlineStr">
        <is>
          <t>Tier 2 High GIDA (Score 40.0–49.9)</t>
        </is>
      </c>
      <c r="V55" s="19" t="n">
        <v>68.64</v>
      </c>
      <c r="W55" s="19" t="n">
        <v>47.98</v>
      </c>
      <c r="X55" s="19" t="n">
        <v>68.64</v>
      </c>
      <c r="Y55" s="20">
        <f>ROUND(V55*0.35+W55*0.35+X55*0.30,2)</f>
        <v/>
      </c>
      <c r="Z55" s="25" t="inlineStr">
        <is>
          <t>B - Node 0.5-1 km</t>
        </is>
      </c>
      <c r="AA55" s="19" t="n">
        <v>0.83</v>
      </c>
      <c r="AB55" s="19" t="n">
        <v>3.83</v>
      </c>
      <c r="AC55" s="17" t="inlineStr">
        <is>
          <t>Node: TCL002 - TYPE 3</t>
        </is>
      </c>
      <c r="AD55" s="17" t="inlineStr">
        <is>
          <t>Short node lateral candidate; confirm port/fiber capacity, access and route.</t>
        </is>
      </c>
      <c r="AE55" s="16" t="n">
        <v>3051</v>
      </c>
    </row>
    <row r="56">
      <c r="A56" s="16" t="n">
        <v>4</v>
      </c>
      <c r="B56" s="16" t="n">
        <v>52</v>
      </c>
      <c r="C56" s="16" t="n">
        <v>3052</v>
      </c>
      <c r="D56" s="17" t="inlineStr">
        <is>
          <t>1380300005</t>
        </is>
      </c>
      <c r="E56" s="17" t="inlineStr">
        <is>
          <t>National Capital Region (NCR)</t>
        </is>
      </c>
      <c r="F56" s="17" t="inlineStr">
        <is>
          <t>Fourth District (Not a Province)</t>
        </is>
      </c>
      <c r="G56" s="17" t="inlineStr">
        <is>
          <t>City of Makati</t>
        </is>
      </c>
      <c r="H56" s="17" t="inlineStr">
        <is>
          <t>Carmona</t>
        </is>
      </c>
      <c r="I56" s="18" t="n">
        <v>14.5775</v>
      </c>
      <c r="J56" s="18" t="n">
        <v>121.0175</v>
      </c>
      <c r="K56" s="17" t="inlineStr">
        <is>
          <t>U</t>
        </is>
      </c>
      <c r="L56" s="11" t="n">
        <v>1351</v>
      </c>
      <c r="M56" s="19" t="n">
        <v>3.5</v>
      </c>
      <c r="N56" s="20">
        <f>INT(L56/M56)</f>
        <v/>
      </c>
      <c r="O56" s="20">
        <f>INT(N56*0.3+0.5)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1.32</v>
      </c>
      <c r="T56" s="19" t="n">
        <v>0.63</v>
      </c>
      <c r="U56" s="17" t="inlineStr">
        <is>
          <t>Tier 2 High GIDA (Score 40.0–49.9)</t>
        </is>
      </c>
      <c r="V56" s="19" t="n">
        <v>68.63</v>
      </c>
      <c r="W56" s="19" t="n">
        <v>47.98</v>
      </c>
      <c r="X56" s="19" t="n">
        <v>68.63</v>
      </c>
      <c r="Y56" s="20">
        <f>ROUND(V56*0.35+W56*0.35+X56*0.30,2)</f>
        <v/>
      </c>
      <c r="Z56" s="23" t="inlineStr">
        <is>
          <t>D - Other node or line within 3 km</t>
        </is>
      </c>
      <c r="AA56" s="19" t="n">
        <v>1.32</v>
      </c>
      <c r="AB56" s="19" t="n">
        <v>0.59</v>
      </c>
      <c r="AC56" s="17" t="inlineStr">
        <is>
          <t>Line: UG 144C via Y-duct</t>
        </is>
      </c>
      <c r="AD56" s="17" t="inlineStr">
        <is>
          <t>Route options survey candidate: compare actual node lateral with approved line tap.</t>
        </is>
      </c>
      <c r="AE56" s="16" t="n">
        <v>3052</v>
      </c>
    </row>
    <row r="57">
      <c r="A57" s="16" t="n">
        <v>4</v>
      </c>
      <c r="B57" s="16" t="n">
        <v>53</v>
      </c>
      <c r="C57" s="16" t="n">
        <v>3053</v>
      </c>
      <c r="D57" s="17" t="inlineStr">
        <is>
          <t>PH0003053</t>
        </is>
      </c>
      <c r="E57" s="17" t="inlineStr">
        <is>
          <t>NCR</t>
        </is>
      </c>
      <c r="F57" s="17" t="inlineStr">
        <is>
          <t>Metro Manila</t>
        </is>
      </c>
      <c r="G57" s="17" t="inlineStr">
        <is>
          <t>Caloocan City</t>
        </is>
      </c>
      <c r="H57" s="17" t="inlineStr">
        <is>
          <t>Barangay 127</t>
        </is>
      </c>
      <c r="I57" s="18" t="n">
        <v>14.609859</v>
      </c>
      <c r="J57" s="18" t="n">
        <v>120.962879</v>
      </c>
      <c r="K57" s="17" t="inlineStr">
        <is>
          <t>R</t>
        </is>
      </c>
      <c r="L57" s="11" t="n">
        <v>2279</v>
      </c>
      <c r="M57" s="19" t="n">
        <v>3.8</v>
      </c>
      <c r="N57" s="20">
        <f>INT(L57/M57)</f>
        <v/>
      </c>
      <c r="O57" s="20">
        <f>INT(N57*0.3+0.5)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28.81</v>
      </c>
      <c r="T57" s="19" t="n">
        <v>7.06</v>
      </c>
      <c r="U57" s="17" t="inlineStr">
        <is>
          <t>Tier 2 High GIDA (Score 40.0–49.9)</t>
        </is>
      </c>
      <c r="V57" s="19" t="n">
        <v>68.63</v>
      </c>
      <c r="W57" s="19" t="n">
        <v>47.98</v>
      </c>
      <c r="X57" s="19" t="n">
        <v>68.63</v>
      </c>
      <c r="Y57" s="20">
        <f>ROUND(V57*0.35+W57*0.35+X57*0.30,2)</f>
        <v/>
      </c>
      <c r="Z57" s="25" t="inlineStr">
        <is>
          <t>B - Node 0.5-1 km</t>
        </is>
      </c>
      <c r="AA57" s="19" t="n">
        <v>0.8100000000000001</v>
      </c>
      <c r="AB57" s="19" t="n">
        <v>0.66</v>
      </c>
      <c r="AC57" s="17" t="inlineStr">
        <is>
          <t>Line: Aerial 24C</t>
        </is>
      </c>
      <c r="AD57" s="17" t="inlineStr">
        <is>
          <t>Short node lateral candidate; confirm port/fiber capacity, access and route.</t>
        </is>
      </c>
      <c r="AE57" s="16" t="n">
        <v>3053</v>
      </c>
    </row>
    <row r="58">
      <c r="A58" s="16" t="n">
        <v>4</v>
      </c>
      <c r="B58" s="16" t="n">
        <v>54</v>
      </c>
      <c r="C58" s="16" t="n">
        <v>3054</v>
      </c>
      <c r="D58" s="17" t="inlineStr">
        <is>
          <t>PH0003054</t>
        </is>
      </c>
      <c r="E58" s="17" t="inlineStr">
        <is>
          <t>NCR</t>
        </is>
      </c>
      <c r="F58" s="17" t="inlineStr">
        <is>
          <t>Metro Manila</t>
        </is>
      </c>
      <c r="G58" s="17" t="inlineStr">
        <is>
          <t>Caloocan City</t>
        </is>
      </c>
      <c r="H58" s="17" t="inlineStr">
        <is>
          <t>Barangay 82</t>
        </is>
      </c>
      <c r="I58" s="18" t="n">
        <v>14.6181</v>
      </c>
      <c r="J58" s="18" t="n">
        <v>120.97077</v>
      </c>
      <c r="K58" s="17" t="inlineStr">
        <is>
          <t>R</t>
        </is>
      </c>
      <c r="L58" s="11" t="n">
        <v>2279</v>
      </c>
      <c r="M58" s="19" t="n">
        <v>3.8</v>
      </c>
      <c r="N58" s="20">
        <f>INT(L58/M58)</f>
        <v/>
      </c>
      <c r="O58" s="20">
        <f>INT(N58*0.3+0.5)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94.29000000000001</v>
      </c>
      <c r="T58" s="19" t="n">
        <v>92.81</v>
      </c>
      <c r="U58" s="17" t="inlineStr">
        <is>
          <t>Tier 2 High GIDA (Score 40.0–49.9)</t>
        </is>
      </c>
      <c r="V58" s="19" t="n">
        <v>68.63</v>
      </c>
      <c r="W58" s="19" t="n">
        <v>47.98</v>
      </c>
      <c r="X58" s="19" t="n">
        <v>68.63</v>
      </c>
      <c r="Y58" s="20">
        <f>ROUND(V58*0.35+W58*0.35+X58*0.30,2)</f>
        <v/>
      </c>
      <c r="Z58" s="25" t="inlineStr">
        <is>
          <t>B - Node 0.5-1 km</t>
        </is>
      </c>
      <c r="AA58" s="19" t="n">
        <v>0.87</v>
      </c>
      <c r="AB58" s="19" t="n">
        <v>0.01</v>
      </c>
      <c r="AC58" s="17" t="inlineStr">
        <is>
          <t>Line: Aerial 24C</t>
        </is>
      </c>
      <c r="AD58" s="17" t="inlineStr">
        <is>
          <t>Short node lateral candidate; confirm port/fiber capacity, access and route.</t>
        </is>
      </c>
      <c r="AE58" s="16" t="n">
        <v>3054</v>
      </c>
    </row>
    <row r="59">
      <c r="A59" s="16" t="n">
        <v>4</v>
      </c>
      <c r="B59" s="16" t="n">
        <v>55</v>
      </c>
      <c r="C59" s="16" t="n">
        <v>3055</v>
      </c>
      <c r="D59" s="17" t="inlineStr">
        <is>
          <t>1380614028</t>
        </is>
      </c>
      <c r="E59" s="17" t="inlineStr">
        <is>
          <t>National Capital Region (NCR)</t>
        </is>
      </c>
      <c r="F59" s="17" t="inlineStr">
        <is>
          <t>First District (Not a Province)</t>
        </is>
      </c>
      <c r="G59" s="17" t="inlineStr">
        <is>
          <t>City of Manila</t>
        </is>
      </c>
      <c r="H59" s="17" t="inlineStr">
        <is>
          <t>Barangay 772</t>
        </is>
      </c>
      <c r="I59" s="18" t="n">
        <v>14.577384</v>
      </c>
      <c r="J59" s="18" t="n">
        <v>121.007944</v>
      </c>
      <c r="K59" s="17" t="inlineStr">
        <is>
          <t>U</t>
        </is>
      </c>
      <c r="L59" s="11" t="n">
        <v>2500</v>
      </c>
      <c r="M59" s="19" t="n">
        <v>3.9</v>
      </c>
      <c r="N59" s="20">
        <f>INT(L59/M59)</f>
        <v/>
      </c>
      <c r="O59" s="20">
        <f>INT(N59*0.3+0.5)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8.59</v>
      </c>
      <c r="T59" s="19" t="n">
        <v>11.91</v>
      </c>
      <c r="U59" s="17" t="inlineStr">
        <is>
          <t>Tier 2 High GIDA (Score 40.0–49.9)</t>
        </is>
      </c>
      <c r="V59" s="19" t="n">
        <v>68.63</v>
      </c>
      <c r="W59" s="19" t="n">
        <v>47.98</v>
      </c>
      <c r="X59" s="19" t="n">
        <v>68.63</v>
      </c>
      <c r="Y59" s="20">
        <f>ROUND(V59*0.35+W59*0.35+X59*0.30,2)</f>
        <v/>
      </c>
      <c r="Z59" s="25" t="inlineStr">
        <is>
          <t>B - Node 0.5-1 km</t>
        </is>
      </c>
      <c r="AA59" s="19" t="n">
        <v>0.96</v>
      </c>
      <c r="AB59" s="19" t="n">
        <v>0.19</v>
      </c>
      <c r="AC59" s="17" t="inlineStr">
        <is>
          <t>Line: Aerial 24C</t>
        </is>
      </c>
      <c r="AD59" s="17" t="inlineStr">
        <is>
          <t>Short node lateral candidate; confirm port/fiber capacity, access and route.</t>
        </is>
      </c>
      <c r="AE59" s="16" t="n">
        <v>3055</v>
      </c>
    </row>
    <row r="60">
      <c r="A60" s="16" t="n">
        <v>4</v>
      </c>
      <c r="B60" s="16" t="n">
        <v>56</v>
      </c>
      <c r="C60" s="16" t="n">
        <v>3056</v>
      </c>
      <c r="D60" s="17" t="inlineStr">
        <is>
          <t>1380606124</t>
        </is>
      </c>
      <c r="E60" s="17" t="inlineStr">
        <is>
          <t>National Capital Region (NCR)</t>
        </is>
      </c>
      <c r="F60" s="17" t="inlineStr">
        <is>
          <t>First District (Not a Province)</t>
        </is>
      </c>
      <c r="G60" s="17" t="inlineStr">
        <is>
          <t>City of Manila</t>
        </is>
      </c>
      <c r="H60" s="17" t="inlineStr">
        <is>
          <t>Barangay 518</t>
        </is>
      </c>
      <c r="I60" s="18" t="n">
        <v>14.617479</v>
      </c>
      <c r="J60" s="18" t="n">
        <v>120.994823</v>
      </c>
      <c r="K60" s="17" t="inlineStr">
        <is>
          <t>U</t>
        </is>
      </c>
      <c r="L60" s="11" t="n">
        <v>1966</v>
      </c>
      <c r="M60" s="19" t="n">
        <v>3.9</v>
      </c>
      <c r="N60" s="20">
        <f>INT(L60/M60)</f>
        <v/>
      </c>
      <c r="O60" s="20">
        <f>INT(N60*0.3+0.5)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31.67</v>
      </c>
      <c r="T60" s="19" t="n">
        <v>29.26</v>
      </c>
      <c r="U60" s="17" t="inlineStr">
        <is>
          <t>Tier 2 High GIDA (Score 40.0–49.9)</t>
        </is>
      </c>
      <c r="V60" s="19" t="n">
        <v>68.63</v>
      </c>
      <c r="W60" s="19" t="n">
        <v>47.98</v>
      </c>
      <c r="X60" s="19" t="n">
        <v>68.63</v>
      </c>
      <c r="Y60" s="20">
        <f>ROUND(V60*0.35+W60*0.35+X60*0.30,2)</f>
        <v/>
      </c>
      <c r="Z60" s="22" t="inlineStr">
        <is>
          <t>C - Line within 0.5 km; node over 1 km</t>
        </is>
      </c>
      <c r="AA60" s="19" t="n">
        <v>1.21</v>
      </c>
      <c r="AB60" s="19" t="n">
        <v>0.5</v>
      </c>
      <c r="AC60" s="17" t="inlineStr">
        <is>
          <t>Line: Aerial 24C</t>
        </is>
      </c>
      <c r="AD60" s="17" t="inlineStr">
        <is>
          <t>Splice closure / line-tap survey candidate; locate closure and confirm splicing/capacity.</t>
        </is>
      </c>
      <c r="AE60" s="16" t="n">
        <v>3056</v>
      </c>
    </row>
    <row r="61">
      <c r="A61" s="16" t="n">
        <v>4</v>
      </c>
      <c r="B61" s="16" t="n">
        <v>57</v>
      </c>
      <c r="C61" s="16" t="n">
        <v>3057</v>
      </c>
      <c r="D61" s="17" t="inlineStr">
        <is>
          <t>1380606176</t>
        </is>
      </c>
      <c r="E61" s="17" t="inlineStr">
        <is>
          <t>National Capital Region (NCR)</t>
        </is>
      </c>
      <c r="F61" s="17" t="inlineStr">
        <is>
          <t>First District (Not a Province)</t>
        </is>
      </c>
      <c r="G61" s="17" t="inlineStr">
        <is>
          <t>City of Manila</t>
        </is>
      </c>
      <c r="H61" s="17" t="inlineStr">
        <is>
          <t>Barangay 570</t>
        </is>
      </c>
      <c r="I61" s="18" t="n">
        <v>14.604224</v>
      </c>
      <c r="J61" s="18" t="n">
        <v>121.006594</v>
      </c>
      <c r="K61" s="17" t="inlineStr">
        <is>
          <t>U</t>
        </is>
      </c>
      <c r="L61" s="11" t="n">
        <v>2063</v>
      </c>
      <c r="M61" s="19" t="n">
        <v>3.9</v>
      </c>
      <c r="N61" s="20">
        <f>INT(L61/M61)</f>
        <v/>
      </c>
      <c r="O61" s="20">
        <f>INT(N61*0.3+0.5)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4.14</v>
      </c>
      <c r="T61" s="19" t="n">
        <v>12.75</v>
      </c>
      <c r="U61" s="17" t="inlineStr">
        <is>
          <t>Tier 2 High GIDA (Score 40.0–49.9)</t>
        </is>
      </c>
      <c r="V61" s="19" t="n">
        <v>68.62</v>
      </c>
      <c r="W61" s="19" t="n">
        <v>47.98</v>
      </c>
      <c r="X61" s="19" t="n">
        <v>68.62</v>
      </c>
      <c r="Y61" s="20">
        <f>ROUND(V61*0.35+W61*0.35+X61*0.30,2)</f>
        <v/>
      </c>
      <c r="Z61" s="25" t="inlineStr">
        <is>
          <t>A - Node within 0.5 km</t>
        </is>
      </c>
      <c r="AA61" s="19" t="n">
        <v>0.33</v>
      </c>
      <c r="AB61" s="19" t="n">
        <v>0.24</v>
      </c>
      <c r="AC61" s="17" t="inlineStr">
        <is>
          <t>Line: Aerial 24C</t>
        </is>
      </c>
      <c r="AD61" s="17" t="inlineStr">
        <is>
          <t>First survey candidate: confirm node handoff, spare capacity and short route; co-location not established.</t>
        </is>
      </c>
      <c r="AE61" s="16" t="n">
        <v>3057</v>
      </c>
    </row>
    <row r="62">
      <c r="A62" s="16" t="n">
        <v>4</v>
      </c>
      <c r="B62" s="16" t="n">
        <v>58</v>
      </c>
      <c r="C62" s="16" t="n">
        <v>3058</v>
      </c>
      <c r="D62" s="17" t="inlineStr">
        <is>
          <t>PH0003058</t>
        </is>
      </c>
      <c r="E62" s="17" t="inlineStr">
        <is>
          <t>IV-A</t>
        </is>
      </c>
      <c r="F62" s="17" t="inlineStr">
        <is>
          <t>Laguna</t>
        </is>
      </c>
      <c r="G62" s="17" t="inlineStr">
        <is>
          <t>San Pablo City</t>
        </is>
      </c>
      <c r="H62" s="17" t="inlineStr">
        <is>
          <t>Barangay I-A (Pob.)</t>
        </is>
      </c>
      <c r="I62" s="18" t="n">
        <v>17.4583133</v>
      </c>
      <c r="J62" s="18" t="n">
        <v>121.7948322</v>
      </c>
      <c r="K62" s="17" t="inlineStr">
        <is>
          <t>R</t>
        </is>
      </c>
      <c r="L62" s="11" t="n">
        <v>2412</v>
      </c>
      <c r="M62" s="19" t="n">
        <v>3.3</v>
      </c>
      <c r="N62" s="20">
        <f>INT(L62/M62)</f>
        <v/>
      </c>
      <c r="O62" s="20">
        <f>INT(N62*0.3+0.5)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2.78</v>
      </c>
      <c r="T62" s="19" t="n">
        <v>2.77</v>
      </c>
      <c r="U62" s="17" t="inlineStr">
        <is>
          <t>Tier 2 High GIDA (Score 40.0–49.9)</t>
        </is>
      </c>
      <c r="V62" s="19" t="n">
        <v>68.62</v>
      </c>
      <c r="W62" s="19" t="n">
        <v>47.97</v>
      </c>
      <c r="X62" s="19" t="n">
        <v>68.62</v>
      </c>
      <c r="Y62" s="20">
        <f>ROUND(V62*0.35+W62*0.35+X62*0.30,2)</f>
        <v/>
      </c>
      <c r="Z62" s="22" t="inlineStr">
        <is>
          <t>C - Line within 0.5 km; node over 1 km</t>
        </is>
      </c>
      <c r="AA62" s="19" t="n">
        <v>3.91</v>
      </c>
      <c r="AB62" s="19" t="n">
        <v>0.04</v>
      </c>
      <c r="AC62" s="17" t="inlineStr">
        <is>
          <t>Line: SEGMENT 10 (TUGUEGARAO - ILIGAN)</t>
        </is>
      </c>
      <c r="AD62" s="17" t="inlineStr">
        <is>
          <t>Splice closure / line-tap survey candidate; locate closure and confirm splicing/capacity.</t>
        </is>
      </c>
      <c r="AE62" s="16" t="n">
        <v>3058</v>
      </c>
    </row>
    <row r="63">
      <c r="A63" s="16" t="n">
        <v>4</v>
      </c>
      <c r="B63" s="16" t="n">
        <v>59</v>
      </c>
      <c r="C63" s="16" t="n">
        <v>3059</v>
      </c>
      <c r="D63" s="17" t="inlineStr">
        <is>
          <t>1381200003</t>
        </is>
      </c>
      <c r="E63" s="17" t="inlineStr">
        <is>
          <t>National Capital Region (NCR)</t>
        </is>
      </c>
      <c r="F63" s="17" t="inlineStr">
        <is>
          <t>Second District (Not a Province)</t>
        </is>
      </c>
      <c r="G63" s="17" t="inlineStr">
        <is>
          <t>City of Pasig</t>
        </is>
      </c>
      <c r="H63" s="17" t="inlineStr">
        <is>
          <t>Bambang</t>
        </is>
      </c>
      <c r="I63" s="18" t="n">
        <v>14.554748</v>
      </c>
      <c r="J63" s="18" t="n">
        <v>121.07808</v>
      </c>
      <c r="K63" s="17" t="inlineStr">
        <is>
          <t>U</t>
        </is>
      </c>
      <c r="L63" s="11" t="n">
        <v>22093</v>
      </c>
      <c r="M63" s="19" t="n">
        <v>3.4</v>
      </c>
      <c r="N63" s="20">
        <f>INT(L63/M63)</f>
        <v/>
      </c>
      <c r="O63" s="20">
        <f>INT(N63*0.3+0.5)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0.74</v>
      </c>
      <c r="T63" s="19" t="n">
        <v>0.27</v>
      </c>
      <c r="U63" s="17" t="inlineStr">
        <is>
          <t>Tier 2 High GIDA (Score 40.0–49.9)</t>
        </is>
      </c>
      <c r="V63" s="19" t="n">
        <v>68.62</v>
      </c>
      <c r="W63" s="19" t="n">
        <v>47.97</v>
      </c>
      <c r="X63" s="19" t="n">
        <v>68.62</v>
      </c>
      <c r="Y63" s="20">
        <f>ROUND(V63*0.35+W63*0.35+X63*0.30,2)</f>
        <v/>
      </c>
      <c r="Z63" s="25" t="inlineStr">
        <is>
          <t>B - Node 0.5-1 km</t>
        </is>
      </c>
      <c r="AA63" s="19" t="n">
        <v>0.74</v>
      </c>
      <c r="AB63" s="19" t="n">
        <v>0.2</v>
      </c>
      <c r="AC63" s="17" t="inlineStr">
        <is>
          <t>Line: Aerial 216C</t>
        </is>
      </c>
      <c r="AD63" s="17" t="inlineStr">
        <is>
          <t>Short node lateral candidate; confirm port/fiber capacity, access and route.</t>
        </is>
      </c>
      <c r="AE63" s="16" t="n">
        <v>3059</v>
      </c>
    </row>
    <row r="64">
      <c r="A64" s="16" t="n">
        <v>4</v>
      </c>
      <c r="B64" s="16" t="n">
        <v>60</v>
      </c>
      <c r="C64" s="16" t="n">
        <v>3060</v>
      </c>
      <c r="D64" s="17" t="inlineStr">
        <is>
          <t>1380602010</t>
        </is>
      </c>
      <c r="E64" s="17" t="inlineStr">
        <is>
          <t>National Capital Region (NCR)</t>
        </is>
      </c>
      <c r="F64" s="17" t="inlineStr">
        <is>
          <t>First District (Not a Province)</t>
        </is>
      </c>
      <c r="G64" s="17" t="inlineStr">
        <is>
          <t>City of Manila</t>
        </is>
      </c>
      <c r="H64" s="17" t="inlineStr">
        <is>
          <t>Barangay 296</t>
        </is>
      </c>
      <c r="I64" s="18" t="n">
        <v>14.598051</v>
      </c>
      <c r="J64" s="18" t="n">
        <v>120.970609</v>
      </c>
      <c r="K64" s="17" t="inlineStr">
        <is>
          <t>U</t>
        </is>
      </c>
      <c r="L64" s="11" t="n">
        <v>1231</v>
      </c>
      <c r="M64" s="19" t="n">
        <v>3.9</v>
      </c>
      <c r="N64" s="20">
        <f>INT(L64/M64)</f>
        <v/>
      </c>
      <c r="O64" s="20">
        <f>INT(N64*0.3+0.5)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43.46</v>
      </c>
      <c r="T64" s="19" t="n">
        <v>58.61</v>
      </c>
      <c r="U64" s="17" t="inlineStr">
        <is>
          <t>Tier 2 High GIDA (Score 40.0–49.9)</t>
        </is>
      </c>
      <c r="V64" s="19" t="n">
        <v>68.62</v>
      </c>
      <c r="W64" s="19" t="n">
        <v>47.97</v>
      </c>
      <c r="X64" s="19" t="n">
        <v>68.62</v>
      </c>
      <c r="Y64" s="20">
        <f>ROUND(V64*0.35+W64*0.35+X64*0.30,2)</f>
        <v/>
      </c>
      <c r="Z64" s="25" t="inlineStr">
        <is>
          <t>B - Node 0.5-1 km</t>
        </is>
      </c>
      <c r="AA64" s="19" t="n">
        <v>0.98</v>
      </c>
      <c r="AB64" s="19" t="n">
        <v>0.87</v>
      </c>
      <c r="AC64" s="17" t="inlineStr">
        <is>
          <t>Line: Aerial 24C</t>
        </is>
      </c>
      <c r="AD64" s="17" t="inlineStr">
        <is>
          <t>Short node lateral candidate; confirm port/fiber capacity, access and route.</t>
        </is>
      </c>
      <c r="AE64" s="16" t="n">
        <v>3060</v>
      </c>
    </row>
    <row r="65">
      <c r="A65" s="16" t="n">
        <v>4</v>
      </c>
      <c r="B65" s="16" t="n">
        <v>61</v>
      </c>
      <c r="C65" s="16" t="n">
        <v>3061</v>
      </c>
      <c r="D65" s="17" t="inlineStr">
        <is>
          <t>1380601202</t>
        </is>
      </c>
      <c r="E65" s="17" t="inlineStr">
        <is>
          <t>National Capital Region (NCR)</t>
        </is>
      </c>
      <c r="F65" s="17" t="inlineStr">
        <is>
          <t>First District (Not a Province)</t>
        </is>
      </c>
      <c r="G65" s="17" t="inlineStr">
        <is>
          <t>City of Manila</t>
        </is>
      </c>
      <c r="H65" s="17" t="inlineStr">
        <is>
          <t>Barangay 202</t>
        </is>
      </c>
      <c r="I65" s="18" t="n">
        <v>14.63304</v>
      </c>
      <c r="J65" s="18" t="n">
        <v>120.97947</v>
      </c>
      <c r="K65" s="17" t="inlineStr">
        <is>
          <t>U</t>
        </is>
      </c>
      <c r="L65" s="11" t="n">
        <v>1463</v>
      </c>
      <c r="M65" s="19" t="n">
        <v>3.9</v>
      </c>
      <c r="N65" s="20">
        <f>INT(L65/M65)</f>
        <v/>
      </c>
      <c r="O65" s="20">
        <f>INT(N65*0.3+0.5)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36.66</v>
      </c>
      <c r="T65" s="19" t="n">
        <v>36.67</v>
      </c>
      <c r="U65" s="17" t="inlineStr">
        <is>
          <t>Tier 2 High GIDA (Score 40.0–49.9)</t>
        </is>
      </c>
      <c r="V65" s="19" t="n">
        <v>68.62</v>
      </c>
      <c r="W65" s="19" t="n">
        <v>47.97</v>
      </c>
      <c r="X65" s="19" t="n">
        <v>68.62</v>
      </c>
      <c r="Y65" s="20">
        <f>ROUND(V65*0.35+W65*0.35+X65*0.30,2)</f>
        <v/>
      </c>
      <c r="Z65" s="25" t="inlineStr">
        <is>
          <t>B - Node 0.5-1 km</t>
        </is>
      </c>
      <c r="AA65" s="19" t="n">
        <v>0.95</v>
      </c>
      <c r="AB65" s="19" t="n">
        <v>0.15</v>
      </c>
      <c r="AC65" s="17" t="inlineStr">
        <is>
          <t>Line: Aerial 24C</t>
        </is>
      </c>
      <c r="AD65" s="17" t="inlineStr">
        <is>
          <t>Short node lateral candidate; confirm port/fiber capacity, access and route.</t>
        </is>
      </c>
      <c r="AE65" s="16" t="n">
        <v>3061</v>
      </c>
    </row>
    <row r="66">
      <c r="A66" s="16" t="n">
        <v>4</v>
      </c>
      <c r="B66" s="16" t="n">
        <v>62</v>
      </c>
      <c r="C66" s="16" t="n">
        <v>3062</v>
      </c>
      <c r="D66" s="17" t="inlineStr">
        <is>
          <t>1380200019</t>
        </is>
      </c>
      <c r="E66" s="17" t="inlineStr">
        <is>
          <t>National Capital Region (NCR)</t>
        </is>
      </c>
      <c r="F66" s="17" t="inlineStr">
        <is>
          <t>Fourth District (Not a Province)</t>
        </is>
      </c>
      <c r="G66" s="17" t="inlineStr">
        <is>
          <t>City of Las Piñas</t>
        </is>
      </c>
      <c r="H66" s="17" t="inlineStr">
        <is>
          <t>Talon Kuatro</t>
        </is>
      </c>
      <c r="I66" s="18" t="n">
        <v>14.435</v>
      </c>
      <c r="J66" s="18" t="n">
        <v>121.003611</v>
      </c>
      <c r="K66" s="17" t="inlineStr">
        <is>
          <t>U</t>
        </is>
      </c>
      <c r="L66" s="11" t="n">
        <v>21080</v>
      </c>
      <c r="M66" s="19" t="n">
        <v>3.8</v>
      </c>
      <c r="N66" s="20">
        <f>INT(L66/M66)</f>
        <v/>
      </c>
      <c r="O66" s="20">
        <f>INT(N66*0.3+0.5)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0.37</v>
      </c>
      <c r="T66" s="19" t="n">
        <v>0.35</v>
      </c>
      <c r="U66" s="17" t="inlineStr">
        <is>
          <t>Tier 2 High GIDA (Score 40.0–49.9)</t>
        </is>
      </c>
      <c r="V66" s="19" t="n">
        <v>68.61</v>
      </c>
      <c r="W66" s="19" t="n">
        <v>47.97</v>
      </c>
      <c r="X66" s="19" t="n">
        <v>68.61</v>
      </c>
      <c r="Y66" s="20">
        <f>ROUND(V66*0.35+W66*0.35+X66*0.30,2)</f>
        <v/>
      </c>
      <c r="Z66" s="25" t="inlineStr">
        <is>
          <t>A - Node within 0.5 km</t>
        </is>
      </c>
      <c r="AA66" s="19" t="n">
        <v>0.37</v>
      </c>
      <c r="AB66" s="19" t="n">
        <v>0.34</v>
      </c>
      <c r="AC66" s="17" t="inlineStr">
        <is>
          <t>Line: UG</t>
        </is>
      </c>
      <c r="AD66" s="17" t="inlineStr">
        <is>
          <t>First survey candidate: confirm node handoff, spare capacity and short route; co-location not established.</t>
        </is>
      </c>
      <c r="AE66" s="16" t="n">
        <v>3062</v>
      </c>
    </row>
    <row r="67">
      <c r="A67" s="16" t="n">
        <v>4</v>
      </c>
      <c r="B67" s="16" t="n">
        <v>63</v>
      </c>
      <c r="C67" s="16" t="n">
        <v>3063</v>
      </c>
      <c r="D67" s="17" t="inlineStr">
        <is>
          <t>1380610010</t>
        </is>
      </c>
      <c r="E67" s="17" t="inlineStr">
        <is>
          <t>National Capital Region (NCR)</t>
        </is>
      </c>
      <c r="F67" s="17" t="inlineStr">
        <is>
          <t>First District (Not a Province)</t>
        </is>
      </c>
      <c r="G67" s="17" t="inlineStr">
        <is>
          <t>City of Manila</t>
        </is>
      </c>
      <c r="H67" s="17" t="inlineStr">
        <is>
          <t>Barangay 695</t>
        </is>
      </c>
      <c r="I67" s="18" t="n">
        <v>14.575842</v>
      </c>
      <c r="J67" s="18" t="n">
        <v>120.992472</v>
      </c>
      <c r="K67" s="17" t="inlineStr">
        <is>
          <t>U</t>
        </is>
      </c>
      <c r="L67" s="11" t="n">
        <v>674</v>
      </c>
      <c r="M67" s="19" t="n">
        <v>3.9</v>
      </c>
      <c r="N67" s="20">
        <f>INT(L67/M67)</f>
        <v/>
      </c>
      <c r="O67" s="20">
        <f>INT(N67*0.3+0.5)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7.48</v>
      </c>
      <c r="T67" s="19" t="n">
        <v>7.49</v>
      </c>
      <c r="U67" s="17" t="inlineStr">
        <is>
          <t>Tier 2 High GIDA (Score 40.0–49.9)</t>
        </is>
      </c>
      <c r="V67" s="19" t="n">
        <v>68.61</v>
      </c>
      <c r="W67" s="19" t="n">
        <v>47.97</v>
      </c>
      <c r="X67" s="19" t="n">
        <v>68.61</v>
      </c>
      <c r="Y67" s="20">
        <f>ROUND(V67*0.35+W67*0.35+X67*0.30,2)</f>
        <v/>
      </c>
      <c r="Z67" s="25" t="inlineStr">
        <is>
          <t>A - Node within 0.5 km</t>
        </is>
      </c>
      <c r="AA67" s="19" t="n">
        <v>0.46</v>
      </c>
      <c r="AB67" s="19" t="n">
        <v>0.27</v>
      </c>
      <c r="AC67" s="17" t="inlineStr">
        <is>
          <t>Line: UG 288C via Y-Duct</t>
        </is>
      </c>
      <c r="AD67" s="17" t="inlineStr">
        <is>
          <t>First survey candidate: confirm node handoff, spare capacity and short route; co-location not established.</t>
        </is>
      </c>
      <c r="AE67" s="16" t="n">
        <v>3063</v>
      </c>
    </row>
    <row r="68">
      <c r="A68" s="16" t="n">
        <v>4</v>
      </c>
      <c r="B68" s="16" t="n">
        <v>64</v>
      </c>
      <c r="C68" s="16" t="n">
        <v>3064</v>
      </c>
      <c r="D68" s="17" t="inlineStr">
        <is>
          <t>1380601259</t>
        </is>
      </c>
      <c r="E68" s="17" t="inlineStr">
        <is>
          <t>National Capital Region (NCR)</t>
        </is>
      </c>
      <c r="F68" s="17" t="inlineStr">
        <is>
          <t>First District (Not a Province)</t>
        </is>
      </c>
      <c r="G68" s="17" t="inlineStr">
        <is>
          <t>City of Manila</t>
        </is>
      </c>
      <c r="H68" s="17" t="inlineStr">
        <is>
          <t>Barangay 258</t>
        </is>
      </c>
      <c r="I68" s="18" t="n">
        <v>14.606136</v>
      </c>
      <c r="J68" s="18" t="n">
        <v>120.975555</v>
      </c>
      <c r="K68" s="17" t="inlineStr">
        <is>
          <t>U</t>
        </is>
      </c>
      <c r="L68" s="11" t="n">
        <v>1217</v>
      </c>
      <c r="M68" s="19" t="n">
        <v>3.9</v>
      </c>
      <c r="N68" s="20">
        <f>INT(L68/M68)</f>
        <v/>
      </c>
      <c r="O68" s="20">
        <f>INT(N68*0.3+0.5)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25.37</v>
      </c>
      <c r="T68" s="19" t="n">
        <v>0.65</v>
      </c>
      <c r="U68" s="17" t="inlineStr">
        <is>
          <t>Tier 2 High GIDA (Score 40.0–49.9)</t>
        </is>
      </c>
      <c r="V68" s="19" t="n">
        <v>68.61</v>
      </c>
      <c r="W68" s="19" t="n">
        <v>47.96</v>
      </c>
      <c r="X68" s="19" t="n">
        <v>68.61</v>
      </c>
      <c r="Y68" s="20">
        <f>ROUND(V68*0.35+W68*0.35+X68*0.30,2)</f>
        <v/>
      </c>
      <c r="Z68" s="25" t="inlineStr">
        <is>
          <t>B - Node 0.5-1 km</t>
        </is>
      </c>
      <c r="AA68" s="19" t="n">
        <v>0.64</v>
      </c>
      <c r="AB68" s="19" t="n">
        <v>0.03</v>
      </c>
      <c r="AC68" s="17" t="inlineStr">
        <is>
          <t>Line: Aerial 24C</t>
        </is>
      </c>
      <c r="AD68" s="17" t="inlineStr">
        <is>
          <t>Short node lateral candidate; confirm port/fiber capacity, access and route.</t>
        </is>
      </c>
      <c r="AE68" s="16" t="n">
        <v>3064</v>
      </c>
    </row>
    <row r="69">
      <c r="A69" s="16" t="n">
        <v>4</v>
      </c>
      <c r="B69" s="16" t="n">
        <v>65</v>
      </c>
      <c r="C69" s="16" t="n">
        <v>3065</v>
      </c>
      <c r="D69" s="17" t="inlineStr">
        <is>
          <t>1380606160</t>
        </is>
      </c>
      <c r="E69" s="17" t="inlineStr">
        <is>
          <t>National Capital Region (NCR)</t>
        </is>
      </c>
      <c r="F69" s="17" t="inlineStr">
        <is>
          <t>First District (Not a Province)</t>
        </is>
      </c>
      <c r="G69" s="17" t="inlineStr">
        <is>
          <t>City of Manila</t>
        </is>
      </c>
      <c r="H69" s="17" t="inlineStr">
        <is>
          <t>Barangay 554</t>
        </is>
      </c>
      <c r="I69" s="18" t="n">
        <v>14.602124</v>
      </c>
      <c r="J69" s="18" t="n">
        <v>121.008094</v>
      </c>
      <c r="K69" s="17" t="inlineStr">
        <is>
          <t>U</t>
        </is>
      </c>
      <c r="L69" s="11" t="n">
        <v>1598</v>
      </c>
      <c r="M69" s="19" t="n">
        <v>3.9</v>
      </c>
      <c r="N69" s="20">
        <f>INT(L69/M69)</f>
        <v/>
      </c>
      <c r="O69" s="20">
        <f>INT(N69*0.3+0.5)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54.23</v>
      </c>
      <c r="T69" s="19" t="n">
        <v>52.83</v>
      </c>
      <c r="U69" s="17" t="inlineStr">
        <is>
          <t>Tier 2 High GIDA (Score 40.0–49.9)</t>
        </is>
      </c>
      <c r="V69" s="19" t="n">
        <v>68.61</v>
      </c>
      <c r="W69" s="19" t="n">
        <v>47.96</v>
      </c>
      <c r="X69" s="19" t="n">
        <v>68.61</v>
      </c>
      <c r="Y69" s="20">
        <f>ROUND(V69*0.35+W69*0.35+X69*0.30,2)</f>
        <v/>
      </c>
      <c r="Z69" s="25" t="inlineStr">
        <is>
          <t>A - Node within 0.5 km</t>
        </is>
      </c>
      <c r="AA69" s="19" t="n">
        <v>0.38</v>
      </c>
      <c r="AB69" s="19" t="n">
        <v>0</v>
      </c>
      <c r="AC69" s="17" t="inlineStr">
        <is>
          <t>Line: PSG001 RELIANCE TO NCC001</t>
        </is>
      </c>
      <c r="AD69" s="17" t="inlineStr">
        <is>
          <t>First survey candidate: confirm node handoff, spare capacity and short route; co-location not established.</t>
        </is>
      </c>
      <c r="AE69" s="16" t="n">
        <v>3065</v>
      </c>
    </row>
    <row r="70">
      <c r="A70" s="16" t="n">
        <v>4</v>
      </c>
      <c r="B70" s="16" t="n">
        <v>66</v>
      </c>
      <c r="C70" s="16" t="n">
        <v>3066</v>
      </c>
      <c r="D70" s="17" t="inlineStr">
        <is>
          <t>1381300034</t>
        </is>
      </c>
      <c r="E70" s="17" t="inlineStr">
        <is>
          <t>National Capital Region (NCR)</t>
        </is>
      </c>
      <c r="F70" s="17" t="inlineStr">
        <is>
          <t>Second District (Not a Province)</t>
        </is>
      </c>
      <c r="G70" s="17" t="inlineStr">
        <is>
          <t>Quezon City</t>
        </is>
      </c>
      <c r="H70" s="17" t="inlineStr">
        <is>
          <t>Duyan-duyan</t>
        </is>
      </c>
      <c r="I70" s="18" t="n">
        <v>14.630956</v>
      </c>
      <c r="J70" s="18" t="n">
        <v>121.066833</v>
      </c>
      <c r="K70" s="17" t="inlineStr">
        <is>
          <t>U</t>
        </is>
      </c>
      <c r="L70" s="11" t="n">
        <v>3498</v>
      </c>
      <c r="M70" s="19" t="n">
        <v>3.8</v>
      </c>
      <c r="N70" s="20">
        <f>INT(L70/M70)</f>
        <v/>
      </c>
      <c r="O70" s="20">
        <f>INT(N70*0.3+0.5)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0.55</v>
      </c>
      <c r="T70" s="19" t="n">
        <v>0.28</v>
      </c>
      <c r="U70" s="17" t="inlineStr">
        <is>
          <t>Tier 2 High GIDA (Score 40.0–49.9)</t>
        </is>
      </c>
      <c r="V70" s="19" t="n">
        <v>68.61</v>
      </c>
      <c r="W70" s="19" t="n">
        <v>47.96</v>
      </c>
      <c r="X70" s="19" t="n">
        <v>68.61</v>
      </c>
      <c r="Y70" s="20">
        <f>ROUND(V70*0.35+W70*0.35+X70*0.30,2)</f>
        <v/>
      </c>
      <c r="Z70" s="25" t="inlineStr">
        <is>
          <t>B - Node 0.5-1 km</t>
        </is>
      </c>
      <c r="AA70" s="19" t="n">
        <v>0.55</v>
      </c>
      <c r="AB70" s="19" t="n">
        <v>0.26</v>
      </c>
      <c r="AC70" s="17" t="inlineStr">
        <is>
          <t>Line: UG 144C via R-Duct</t>
        </is>
      </c>
      <c r="AD70" s="17" t="inlineStr">
        <is>
          <t>Short node lateral candidate; confirm port/fiber capacity, access and route.</t>
        </is>
      </c>
      <c r="AE70" s="16" t="n">
        <v>3066</v>
      </c>
    </row>
    <row r="71">
      <c r="A71" s="16" t="n">
        <v>4</v>
      </c>
      <c r="B71" s="16" t="n">
        <v>67</v>
      </c>
      <c r="C71" s="16" t="n">
        <v>3067</v>
      </c>
      <c r="D71" s="17" t="inlineStr">
        <is>
          <t>0500501010</t>
        </is>
      </c>
      <c r="E71" s="17" t="inlineStr">
        <is>
          <t>Region V (Bicol Region)</t>
        </is>
      </c>
      <c r="F71" s="17" t="inlineStr">
        <is>
          <t>Albay</t>
        </is>
      </c>
      <c r="G71" s="17" t="inlineStr">
        <is>
          <t>Bacacay</t>
        </is>
      </c>
      <c r="H71" s="17" t="inlineStr">
        <is>
          <t>Cagbulacao</t>
        </is>
      </c>
      <c r="I71" s="18" t="n">
        <v>13.28524</v>
      </c>
      <c r="J71" s="18" t="n">
        <v>123.88798</v>
      </c>
      <c r="K71" s="17" t="inlineStr">
        <is>
          <t>R</t>
        </is>
      </c>
      <c r="L71" s="11" t="n">
        <v>896</v>
      </c>
      <c r="M71" s="19" t="n">
        <v>4.1</v>
      </c>
      <c r="N71" s="20">
        <f>INT(L71/M71)</f>
        <v/>
      </c>
      <c r="O71" s="20">
        <f>INT(N71*0.3+0.5)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11.72</v>
      </c>
      <c r="T71" s="19" t="n">
        <v>13.14</v>
      </c>
      <c r="U71" s="17" t="inlineStr">
        <is>
          <t>Tier 2 High GIDA (Score 40.0–49.9)</t>
        </is>
      </c>
      <c r="V71" s="19" t="n">
        <v>68.61</v>
      </c>
      <c r="W71" s="19" t="n">
        <v>47.96</v>
      </c>
      <c r="X71" s="19" t="n">
        <v>68.61</v>
      </c>
      <c r="Y71" s="20">
        <f>ROUND(V71*0.35+W71*0.35+X71*0.30,2)</f>
        <v/>
      </c>
      <c r="Z71" s="24" t="inlineStr">
        <is>
          <t>F - Nearest node and line over 5 km</t>
        </is>
      </c>
      <c r="AA71" s="19" t="n">
        <v>11.72</v>
      </c>
      <c r="AB71" s="19" t="n">
        <v>13.02</v>
      </c>
      <c r="AC71" s="17" t="inlineStr">
        <is>
          <t>Node: BYY001 - BP</t>
        </is>
      </c>
      <c r="AD71" s="17" t="inlineStr">
        <is>
          <t>Remote site candidate: deploy Starlink LEO satellite backhaul or long microwave hop.</t>
        </is>
      </c>
      <c r="AE71" s="16" t="n">
        <v>3067</v>
      </c>
    </row>
    <row r="72">
      <c r="A72" s="16" t="n">
        <v>4</v>
      </c>
      <c r="B72" s="16" t="n">
        <v>68</v>
      </c>
      <c r="C72" s="16" t="n">
        <v>3068</v>
      </c>
      <c r="D72" s="17" t="inlineStr">
        <is>
          <t>1380606162</t>
        </is>
      </c>
      <c r="E72" s="17" t="inlineStr">
        <is>
          <t>National Capital Region (NCR)</t>
        </is>
      </c>
      <c r="F72" s="17" t="inlineStr">
        <is>
          <t>First District (Not a Province)</t>
        </is>
      </c>
      <c r="G72" s="17" t="inlineStr">
        <is>
          <t>City of Manila</t>
        </is>
      </c>
      <c r="H72" s="17" t="inlineStr">
        <is>
          <t>Barangay 556</t>
        </is>
      </c>
      <c r="I72" s="18" t="n">
        <v>14.604374</v>
      </c>
      <c r="J72" s="18" t="n">
        <v>121.008544</v>
      </c>
      <c r="K72" s="17" t="inlineStr">
        <is>
          <t>U</t>
        </is>
      </c>
      <c r="L72" s="11" t="n">
        <v>847</v>
      </c>
      <c r="M72" s="19" t="n">
        <v>3.9</v>
      </c>
      <c r="N72" s="20">
        <f>INT(L72/M72)</f>
        <v/>
      </c>
      <c r="O72" s="20">
        <f>INT(N72*0.3+0.5)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19.61</v>
      </c>
      <c r="T72" s="19" t="n">
        <v>19.61</v>
      </c>
      <c r="U72" s="17" t="inlineStr">
        <is>
          <t>Tier 2 High GIDA (Score 40.0–49.9)</t>
        </is>
      </c>
      <c r="V72" s="19" t="n">
        <v>68.59999999999999</v>
      </c>
      <c r="W72" s="19" t="n">
        <v>47.96</v>
      </c>
      <c r="X72" s="19" t="n">
        <v>68.59999999999999</v>
      </c>
      <c r="Y72" s="20">
        <f>ROUND(V72*0.35+W72*0.35+X72*0.30,2)</f>
        <v/>
      </c>
      <c r="Z72" s="25" t="inlineStr">
        <is>
          <t>B - Node 0.5-1 km</t>
        </is>
      </c>
      <c r="AA72" s="19" t="n">
        <v>0.5</v>
      </c>
      <c r="AB72" s="19" t="n">
        <v>0.24</v>
      </c>
      <c r="AC72" s="17" t="inlineStr">
        <is>
          <t>Line: Aerial 24C</t>
        </is>
      </c>
      <c r="AD72" s="17" t="inlineStr">
        <is>
          <t>Short node lateral candidate; confirm port/fiber capacity, access and route.</t>
        </is>
      </c>
      <c r="AE72" s="16" t="n">
        <v>3068</v>
      </c>
    </row>
    <row r="73">
      <c r="A73" s="16" t="n">
        <v>4</v>
      </c>
      <c r="B73" s="16" t="n">
        <v>69</v>
      </c>
      <c r="C73" s="16" t="n">
        <v>3069</v>
      </c>
      <c r="D73" s="17" t="inlineStr">
        <is>
          <t>PH0003069</t>
        </is>
      </c>
      <c r="E73" s="17" t="inlineStr">
        <is>
          <t>I</t>
        </is>
      </c>
      <c r="F73" s="17" t="inlineStr">
        <is>
          <t>Ilocos Norte</t>
        </is>
      </c>
      <c r="G73" s="17" t="inlineStr">
        <is>
          <t>Laoag City</t>
        </is>
      </c>
      <c r="H73" s="17" t="inlineStr">
        <is>
          <t>Bry. No. 18, San Quirino (Pob.)</t>
        </is>
      </c>
      <c r="I73" s="18" t="n">
        <v>18.193104</v>
      </c>
      <c r="J73" s="18" t="n">
        <v>120.596311</v>
      </c>
      <c r="K73" s="17" t="inlineStr">
        <is>
          <t>R</t>
        </is>
      </c>
      <c r="L73" s="11" t="n">
        <v>2233</v>
      </c>
      <c r="M73" s="19" t="n">
        <v>3.7</v>
      </c>
      <c r="N73" s="20">
        <f>INT(L73/M73)</f>
        <v/>
      </c>
      <c r="O73" s="20">
        <f>INT(N73*0.3+0.5)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0.9</v>
      </c>
      <c r="T73" s="19" t="n">
        <v>0.28</v>
      </c>
      <c r="U73" s="17" t="inlineStr">
        <is>
          <t>Tier 2 High GIDA (Score 40.0–49.9)</t>
        </is>
      </c>
      <c r="V73" s="19" t="n">
        <v>68.59999999999999</v>
      </c>
      <c r="W73" s="19" t="n">
        <v>47.96</v>
      </c>
      <c r="X73" s="19" t="n">
        <v>68.59999999999999</v>
      </c>
      <c r="Y73" s="20">
        <f>ROUND(V73*0.35+W73*0.35+X73*0.30,2)</f>
        <v/>
      </c>
      <c r="Z73" s="22" t="inlineStr">
        <is>
          <t>C - Line within 0.5 km; node over 1 km</t>
        </is>
      </c>
      <c r="AA73" s="19" t="n">
        <v>1.86</v>
      </c>
      <c r="AB73" s="19" t="n">
        <v>0.36</v>
      </c>
      <c r="AC73" s="17" t="inlineStr">
        <is>
          <t>Line: SEGMENT 4 (BATAC - LAOAG CITY)</t>
        </is>
      </c>
      <c r="AD73" s="17" t="inlineStr">
        <is>
          <t>Splice closure / line-tap survey candidate; locate closure and confirm splicing/capacity.</t>
        </is>
      </c>
      <c r="AE73" s="16" t="n">
        <v>3069</v>
      </c>
    </row>
    <row r="74">
      <c r="A74" s="16" t="n">
        <v>4</v>
      </c>
      <c r="B74" s="16" t="n">
        <v>70</v>
      </c>
      <c r="C74" s="16" t="n">
        <v>3070</v>
      </c>
      <c r="D74" s="17" t="inlineStr">
        <is>
          <t>0201529010</t>
        </is>
      </c>
      <c r="E74" s="17" t="inlineStr">
        <is>
          <t>Region II (Cagayan Valley)</t>
        </is>
      </c>
      <c r="F74" s="17" t="inlineStr">
        <is>
          <t>Cagayan</t>
        </is>
      </c>
      <c r="G74" s="17" t="inlineStr">
        <is>
          <t>Tuguegarao City</t>
        </is>
      </c>
      <c r="H74" s="17" t="inlineStr">
        <is>
          <t>Centro 8</t>
        </is>
      </c>
      <c r="I74" s="18" t="n">
        <v>17.65463</v>
      </c>
      <c r="J74" s="18" t="n">
        <v>121.725397</v>
      </c>
      <c r="K74" s="17" t="inlineStr">
        <is>
          <t>U</t>
        </is>
      </c>
      <c r="L74" s="11" t="n">
        <v>185</v>
      </c>
      <c r="M74" s="19" t="n">
        <v>3.9</v>
      </c>
      <c r="N74" s="20">
        <f>INT(L74/M74)</f>
        <v/>
      </c>
      <c r="O74" s="20">
        <f>INT(N74*0.3+0.5)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4.4</v>
      </c>
      <c r="T74" s="19" t="n">
        <v>0.1</v>
      </c>
      <c r="U74" s="17" t="inlineStr">
        <is>
          <t>Tier 2 High GIDA (Score 40.0–49.9)</t>
        </is>
      </c>
      <c r="V74" s="19" t="n">
        <v>68.59999999999999</v>
      </c>
      <c r="W74" s="19" t="n">
        <v>47.96</v>
      </c>
      <c r="X74" s="19" t="n">
        <v>68.59999999999999</v>
      </c>
      <c r="Y74" s="20">
        <f>ROUND(V74*0.35+W74*0.35+X74*0.30,2)</f>
        <v/>
      </c>
      <c r="Z74" s="23" t="inlineStr">
        <is>
          <t>D - Other node or line within 3 km</t>
        </is>
      </c>
      <c r="AA74" s="19" t="n">
        <v>2.34</v>
      </c>
      <c r="AB74" s="19" t="n">
        <v>1.89</v>
      </c>
      <c r="AC74" s="17" t="inlineStr">
        <is>
          <t>Line: SEGMENT 9 (LAL-LO - TUGUEGARAO)</t>
        </is>
      </c>
      <c r="AD74" s="17" t="inlineStr">
        <is>
          <t>Route options survey candidate: compare actual node lateral with approved line tap.</t>
        </is>
      </c>
      <c r="AE74" s="16" t="n">
        <v>3070</v>
      </c>
    </row>
    <row r="75">
      <c r="A75" s="16" t="n">
        <v>4</v>
      </c>
      <c r="B75" s="16" t="n">
        <v>71</v>
      </c>
      <c r="C75" s="16" t="n">
        <v>3071</v>
      </c>
      <c r="D75" s="17" t="inlineStr">
        <is>
          <t>1380606113</t>
        </is>
      </c>
      <c r="E75" s="17" t="inlineStr">
        <is>
          <t>National Capital Region (NCR)</t>
        </is>
      </c>
      <c r="F75" s="17" t="inlineStr">
        <is>
          <t>First District (Not a Province)</t>
        </is>
      </c>
      <c r="G75" s="17" t="inlineStr">
        <is>
          <t>City of Manila</t>
        </is>
      </c>
      <c r="H75" s="17" t="inlineStr">
        <is>
          <t>Barangay 507</t>
        </is>
      </c>
      <c r="I75" s="18" t="n">
        <v>14.618926</v>
      </c>
      <c r="J75" s="18" t="n">
        <v>120.994071</v>
      </c>
      <c r="K75" s="17" t="inlineStr">
        <is>
          <t>U</t>
        </is>
      </c>
      <c r="L75" s="11" t="n">
        <v>1579</v>
      </c>
      <c r="M75" s="19" t="n">
        <v>3.9</v>
      </c>
      <c r="N75" s="20">
        <f>INT(L75/M75)</f>
        <v/>
      </c>
      <c r="O75" s="20">
        <f>INT(N75*0.3+0.5)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63.81</v>
      </c>
      <c r="T75" s="19" t="n">
        <v>62.77</v>
      </c>
      <c r="U75" s="17" t="inlineStr">
        <is>
          <t>Tier 2 High GIDA (Score 40.0–49.9)</t>
        </is>
      </c>
      <c r="V75" s="19" t="n">
        <v>68.59</v>
      </c>
      <c r="W75" s="19" t="n">
        <v>47.95</v>
      </c>
      <c r="X75" s="19" t="n">
        <v>68.59</v>
      </c>
      <c r="Y75" s="20">
        <f>ROUND(V75*0.35+W75*0.35+X75*0.30,2)</f>
        <v/>
      </c>
      <c r="Z75" s="23" t="inlineStr">
        <is>
          <t>D - Other node or line within 3 km</t>
        </is>
      </c>
      <c r="AA75" s="19" t="n">
        <v>1.24</v>
      </c>
      <c r="AB75" s="19" t="n">
        <v>0.67</v>
      </c>
      <c r="AC75" s="17" t="inlineStr">
        <is>
          <t>Line: Aerial 24C</t>
        </is>
      </c>
      <c r="AD75" s="17" t="inlineStr">
        <is>
          <t>Route options survey candidate: compare actual node lateral with approved line tap.</t>
        </is>
      </c>
      <c r="AE75" s="16" t="n">
        <v>3071</v>
      </c>
    </row>
    <row r="76">
      <c r="A76" s="16" t="n">
        <v>4</v>
      </c>
      <c r="B76" s="16" t="n">
        <v>72</v>
      </c>
      <c r="C76" s="16" t="n">
        <v>3072</v>
      </c>
      <c r="D76" s="17" t="inlineStr">
        <is>
          <t>PH0003072</t>
        </is>
      </c>
      <c r="E76" s="17" t="inlineStr">
        <is>
          <t>NCR</t>
        </is>
      </c>
      <c r="F76" s="17" t="inlineStr">
        <is>
          <t>Metro Manila</t>
        </is>
      </c>
      <c r="G76" s="17" t="inlineStr">
        <is>
          <t>Caloocan City</t>
        </is>
      </c>
      <c r="H76" s="17" t="inlineStr">
        <is>
          <t>Barangay 24</t>
        </is>
      </c>
      <c r="I76" s="18" t="n">
        <v>14.64403</v>
      </c>
      <c r="J76" s="18" t="n">
        <v>120.973487</v>
      </c>
      <c r="K76" s="17" t="inlineStr">
        <is>
          <t>R</t>
        </is>
      </c>
      <c r="L76" s="11" t="n">
        <v>2279</v>
      </c>
      <c r="M76" s="19" t="n">
        <v>3.8</v>
      </c>
      <c r="N76" s="20">
        <f>INT(L76/M76)</f>
        <v/>
      </c>
      <c r="O76" s="20">
        <f>INT(N76*0.3+0.5)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2.23</v>
      </c>
      <c r="T76" s="19" t="n">
        <v>1.67</v>
      </c>
      <c r="U76" s="17" t="inlineStr">
        <is>
          <t>Tier 2 High GIDA (Score 40.0–49.9)</t>
        </is>
      </c>
      <c r="V76" s="19" t="n">
        <v>68.59</v>
      </c>
      <c r="W76" s="19" t="n">
        <v>47.95</v>
      </c>
      <c r="X76" s="19" t="n">
        <v>68.59</v>
      </c>
      <c r="Y76" s="20">
        <f>ROUND(V76*0.35+W76*0.35+X76*0.30,2)</f>
        <v/>
      </c>
      <c r="Z76" s="25" t="inlineStr">
        <is>
          <t>B - Node 0.5-1 km</t>
        </is>
      </c>
      <c r="AA76" s="19" t="n">
        <v>0.58</v>
      </c>
      <c r="AB76" s="19" t="n">
        <v>0.95</v>
      </c>
      <c r="AC76" s="17" t="inlineStr">
        <is>
          <t>Node: CCS004
- TYPE 3</t>
        </is>
      </c>
      <c r="AD76" s="17" t="inlineStr">
        <is>
          <t>Short node lateral candidate; confirm port/fiber capacity, access and route.</t>
        </is>
      </c>
      <c r="AE76" s="16" t="n">
        <v>3072</v>
      </c>
    </row>
    <row r="77">
      <c r="A77" s="16" t="n">
        <v>4</v>
      </c>
      <c r="B77" s="16" t="n">
        <v>73</v>
      </c>
      <c r="C77" s="16" t="n">
        <v>3073</v>
      </c>
      <c r="D77" s="17" t="inlineStr">
        <is>
          <t>0402106037</t>
        </is>
      </c>
      <c r="E77" s="17" t="inlineStr">
        <is>
          <t>Region IV-A (CALABARZON)</t>
        </is>
      </c>
      <c r="F77" s="17" t="inlineStr">
        <is>
          <t>Cavite</t>
        </is>
      </c>
      <c r="G77" s="17" t="inlineStr">
        <is>
          <t>City of Dasmariñas</t>
        </is>
      </c>
      <c r="H77" s="17" t="inlineStr">
        <is>
          <t>San Nicolas I</t>
        </is>
      </c>
      <c r="I77" s="18" t="n">
        <v>14.31507</v>
      </c>
      <c r="J77" s="18" t="n">
        <v>120.96845</v>
      </c>
      <c r="K77" s="17" t="inlineStr">
        <is>
          <t>R</t>
        </is>
      </c>
      <c r="L77" s="11" t="n">
        <v>2180</v>
      </c>
      <c r="M77" s="19" t="n">
        <v>3.4</v>
      </c>
      <c r="N77" s="20">
        <f>INT(L77/M77)</f>
        <v/>
      </c>
      <c r="O77" s="20">
        <f>INT(N77*0.3+0.5)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0.42</v>
      </c>
      <c r="T77" s="19" t="n">
        <v>2.06</v>
      </c>
      <c r="U77" s="17" t="inlineStr">
        <is>
          <t>Tier 2 High GIDA (Score 40.0–49.9)</t>
        </is>
      </c>
      <c r="V77" s="19" t="n">
        <v>68.59</v>
      </c>
      <c r="W77" s="19" t="n">
        <v>47.95</v>
      </c>
      <c r="X77" s="19" t="n">
        <v>68.59</v>
      </c>
      <c r="Y77" s="20">
        <f>ROUND(V77*0.35+W77*0.35+X77*0.30,2)</f>
        <v/>
      </c>
      <c r="Z77" s="25" t="inlineStr">
        <is>
          <t>A - Node within 0.5 km</t>
        </is>
      </c>
      <c r="AA77" s="19" t="n">
        <v>0.42</v>
      </c>
      <c r="AB77" s="19" t="n">
        <v>2.06</v>
      </c>
      <c r="AC77" s="17" t="inlineStr">
        <is>
          <t>Node: DMC004 - TYPE 3</t>
        </is>
      </c>
      <c r="AD77" s="17" t="inlineStr">
        <is>
          <t>First survey candidate: confirm node handoff, spare capacity and short route; co-location not established.</t>
        </is>
      </c>
      <c r="AE77" s="16" t="n">
        <v>3073</v>
      </c>
    </row>
    <row r="78">
      <c r="A78" s="16" t="n">
        <v>4</v>
      </c>
      <c r="B78" s="16" t="n">
        <v>74</v>
      </c>
      <c r="C78" s="16" t="n">
        <v>3074</v>
      </c>
      <c r="D78" s="17" t="inlineStr">
        <is>
          <t>PH0003074</t>
        </is>
      </c>
      <c r="E78" s="17" t="inlineStr">
        <is>
          <t>NCR</t>
        </is>
      </c>
      <c r="F78" s="17" t="inlineStr">
        <is>
          <t>Metro Manila</t>
        </is>
      </c>
      <c r="G78" s="17" t="inlineStr">
        <is>
          <t>Caloocan City</t>
        </is>
      </c>
      <c r="H78" s="17" t="inlineStr">
        <is>
          <t>Barangay 93</t>
        </is>
      </c>
      <c r="I78" s="18" t="n">
        <v>14.619976</v>
      </c>
      <c r="J78" s="18" t="n">
        <v>120.9658144</v>
      </c>
      <c r="K78" s="17" t="inlineStr">
        <is>
          <t>R</t>
        </is>
      </c>
      <c r="L78" s="11" t="n">
        <v>2279</v>
      </c>
      <c r="M78" s="19" t="n">
        <v>3.8</v>
      </c>
      <c r="N78" s="20">
        <f>INT(L78/M78)</f>
        <v/>
      </c>
      <c r="O78" s="20">
        <f>INT(N78*0.3+0.5)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72.89</v>
      </c>
      <c r="T78" s="19" t="n">
        <v>70.77</v>
      </c>
      <c r="U78" s="17" t="inlineStr">
        <is>
          <t>Tier 2 High GIDA (Score 40.0–49.9)</t>
        </is>
      </c>
      <c r="V78" s="19" t="n">
        <v>68.59</v>
      </c>
      <c r="W78" s="19" t="n">
        <v>47.95</v>
      </c>
      <c r="X78" s="19" t="n">
        <v>68.59</v>
      </c>
      <c r="Y78" s="20">
        <f>ROUND(V78*0.35+W78*0.35+X78*0.30,2)</f>
        <v/>
      </c>
      <c r="Z78" s="25" t="inlineStr">
        <is>
          <t>A - Node within 0.5 km</t>
        </is>
      </c>
      <c r="AA78" s="19" t="n">
        <v>0.4</v>
      </c>
      <c r="AB78" s="19" t="n">
        <v>0.57</v>
      </c>
      <c r="AC78" s="17" t="inlineStr">
        <is>
          <t>Node: MNL045 - TYPE 3</t>
        </is>
      </c>
      <c r="AD78" s="17" t="inlineStr">
        <is>
          <t>First survey candidate: confirm node handoff, spare capacity and short route; co-location not established.</t>
        </is>
      </c>
      <c r="AE78" s="16" t="n">
        <v>3074</v>
      </c>
    </row>
    <row r="79">
      <c r="A79" s="16" t="n">
        <v>4</v>
      </c>
      <c r="B79" s="16" t="n">
        <v>75</v>
      </c>
      <c r="C79" s="16" t="n">
        <v>3075</v>
      </c>
      <c r="D79" s="17" t="inlineStr">
        <is>
          <t>1003511005</t>
        </is>
      </c>
      <c r="E79" s="17" t="inlineStr">
        <is>
          <t>Region X (Northern Mindanao)</t>
        </is>
      </c>
      <c r="F79" s="17" t="inlineStr">
        <is>
          <t>Lanao del Norte</t>
        </is>
      </c>
      <c r="G79" s="17" t="inlineStr">
        <is>
          <t>Magsaysay</t>
        </is>
      </c>
      <c r="H79" s="17" t="inlineStr">
        <is>
          <t>Ilihan</t>
        </is>
      </c>
      <c r="I79" s="18" t="n">
        <v>6.750971000000001</v>
      </c>
      <c r="J79" s="18" t="n">
        <v>125.181711</v>
      </c>
      <c r="K79" s="17" t="inlineStr">
        <is>
          <t>R</t>
        </is>
      </c>
      <c r="L79" s="11" t="n">
        <v>480</v>
      </c>
      <c r="M79" s="19" t="n">
        <v>4.2</v>
      </c>
      <c r="N79" s="20">
        <f>INT(L79/M79)</f>
        <v/>
      </c>
      <c r="O79" s="20">
        <f>INT(N79*0.3+0.5)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13.42</v>
      </c>
      <c r="T79" s="19" t="n">
        <v>9.08</v>
      </c>
      <c r="U79" s="17" t="inlineStr">
        <is>
          <t>Tier 2 High GIDA (Score 40.0–49.9)</t>
        </is>
      </c>
      <c r="V79" s="19" t="n">
        <v>68.59</v>
      </c>
      <c r="W79" s="19" t="n">
        <v>47.95</v>
      </c>
      <c r="X79" s="19" t="n">
        <v>68.59</v>
      </c>
      <c r="Y79" s="20">
        <f>ROUND(V79*0.35+W79*0.35+X79*0.30,2)</f>
        <v/>
      </c>
      <c r="Z79" s="24" t="inlineStr">
        <is>
          <t>E - Nearest node or line 3-5 km</t>
        </is>
      </c>
      <c r="AA79" s="19" t="n">
        <v>3.3</v>
      </c>
      <c r="AB79" s="19" t="n">
        <v>19.15</v>
      </c>
      <c r="AC79" s="17" t="inlineStr">
        <is>
          <t>Node: MYD001 - BP</t>
        </is>
      </c>
      <c r="AD79" s="17" t="inlineStr">
        <is>
          <t>Review candidate: examine alternative BTS location, updated fiber inventory or Starlink backhaul.</t>
        </is>
      </c>
      <c r="AE79" s="16" t="n">
        <v>3075</v>
      </c>
    </row>
    <row r="80">
      <c r="A80" s="16" t="n">
        <v>4</v>
      </c>
      <c r="B80" s="16" t="n">
        <v>76</v>
      </c>
      <c r="C80" s="16" t="n">
        <v>3076</v>
      </c>
      <c r="D80" s="17" t="inlineStr">
        <is>
          <t>0804808022</t>
        </is>
      </c>
      <c r="E80" s="17" t="inlineStr">
        <is>
          <t>Region VIII (Eastern Visayas)</t>
        </is>
      </c>
      <c r="F80" s="17" t="inlineStr">
        <is>
          <t>Northern Samar</t>
        </is>
      </c>
      <c r="G80" s="17" t="inlineStr">
        <is>
          <t>Laoang</t>
        </is>
      </c>
      <c r="H80" s="17" t="inlineStr">
        <is>
          <t>Canyomanao</t>
        </is>
      </c>
      <c r="I80" s="18" t="n">
        <v>12.5537</v>
      </c>
      <c r="J80" s="18" t="n">
        <v>125.05156</v>
      </c>
      <c r="K80" s="17" t="inlineStr">
        <is>
          <t>R</t>
        </is>
      </c>
      <c r="L80" s="11" t="n">
        <v>536</v>
      </c>
      <c r="M80" s="19" t="n">
        <v>4.3</v>
      </c>
      <c r="N80" s="20">
        <f>INT(L80/M80)</f>
        <v/>
      </c>
      <c r="O80" s="20">
        <f>INT(N80*0.3+0.5)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102</v>
      </c>
      <c r="T80" s="19" t="n">
        <v>100.99</v>
      </c>
      <c r="U80" s="17" t="inlineStr">
        <is>
          <t>Tier 2 High GIDA (Score 40.0–49.9)</t>
        </is>
      </c>
      <c r="V80" s="19" t="n">
        <v>68.59</v>
      </c>
      <c r="W80" s="19" t="n">
        <v>47.95</v>
      </c>
      <c r="X80" s="19" t="n">
        <v>68.59</v>
      </c>
      <c r="Y80" s="20">
        <f>ROUND(V80*0.35+W80*0.35+X80*0.30,2)</f>
        <v/>
      </c>
      <c r="Z80" s="24" t="inlineStr">
        <is>
          <t>F - Nearest node and line over 5 km</t>
        </is>
      </c>
      <c r="AA80" s="19" t="n">
        <v>102</v>
      </c>
      <c r="AB80" s="19" t="n">
        <v>102.13</v>
      </c>
      <c r="AC80" s="17" t="inlineStr">
        <is>
          <t>Node: BSS001 - BP</t>
        </is>
      </c>
      <c r="AD80" s="17" t="inlineStr">
        <is>
          <t>Remote site candidate: deploy Starlink LEO satellite backhaul or long microwave hop.</t>
        </is>
      </c>
      <c r="AE80" s="16" t="n">
        <v>3076</v>
      </c>
    </row>
    <row r="81">
      <c r="A81" s="16" t="n">
        <v>4</v>
      </c>
      <c r="B81" s="16" t="n">
        <v>77</v>
      </c>
      <c r="C81" s="16" t="n">
        <v>3077</v>
      </c>
      <c r="D81" s="17" t="inlineStr">
        <is>
          <t>0402118060</t>
        </is>
      </c>
      <c r="E81" s="17" t="inlineStr">
        <is>
          <t>Region IV-A (CALABARZON)</t>
        </is>
      </c>
      <c r="F81" s="17" t="inlineStr">
        <is>
          <t>Cavite</t>
        </is>
      </c>
      <c r="G81" s="17" t="inlineStr">
        <is>
          <t>Silang</t>
        </is>
      </c>
      <c r="H81" s="17" t="inlineStr">
        <is>
          <t>Narra II</t>
        </is>
      </c>
      <c r="I81" s="18" t="n">
        <v>14.1694191</v>
      </c>
      <c r="J81" s="18" t="n">
        <v>120.9531435</v>
      </c>
      <c r="K81" s="17" t="inlineStr">
        <is>
          <t>R</t>
        </is>
      </c>
      <c r="L81" s="11" t="n">
        <v>2291</v>
      </c>
      <c r="M81" s="19" t="n">
        <v>3.4</v>
      </c>
      <c r="N81" s="20">
        <f>INT(L81/M81)</f>
        <v/>
      </c>
      <c r="O81" s="20">
        <f>INT(N81*0.3+0.5)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3.64</v>
      </c>
      <c r="T81" s="19" t="n">
        <v>1.61</v>
      </c>
      <c r="U81" s="17" t="inlineStr">
        <is>
          <t>Tier 2 High GIDA (Score 40.0–49.9)</t>
        </is>
      </c>
      <c r="V81" s="19" t="n">
        <v>68.59</v>
      </c>
      <c r="W81" s="19" t="n">
        <v>47.95</v>
      </c>
      <c r="X81" s="19" t="n">
        <v>68.59</v>
      </c>
      <c r="Y81" s="20">
        <f>ROUND(V81*0.35+W81*0.35+X81*0.30,2)</f>
        <v/>
      </c>
      <c r="Z81" s="25" t="inlineStr">
        <is>
          <t>B - Node 0.5-1 km</t>
        </is>
      </c>
      <c r="AA81" s="19" t="n">
        <v>0.99</v>
      </c>
      <c r="AB81" s="19" t="n">
        <v>0.67</v>
      </c>
      <c r="AC81" s="17" t="inlineStr">
        <is>
          <t>Line: NCC001 TO TGY001</t>
        </is>
      </c>
      <c r="AD81" s="17" t="inlineStr">
        <is>
          <t>Short node lateral candidate; confirm port/fiber capacity, access and route.</t>
        </is>
      </c>
      <c r="AE81" s="16" t="n">
        <v>3077</v>
      </c>
    </row>
    <row r="82">
      <c r="A82" s="16" t="n">
        <v>4</v>
      </c>
      <c r="B82" s="16" t="n">
        <v>78</v>
      </c>
      <c r="C82" s="16" t="n">
        <v>3078</v>
      </c>
      <c r="D82" s="17" t="inlineStr">
        <is>
          <t>1907011004</t>
        </is>
      </c>
      <c r="E82" s="17" t="inlineStr">
        <is>
          <t>Bangsamoro Autonomous Region In Muslim Mindanao (BARMM)</t>
        </is>
      </c>
      <c r="F82" s="17" t="inlineStr">
        <is>
          <t>Tawi-Tawi</t>
        </is>
      </c>
      <c r="G82" s="17" t="inlineStr">
        <is>
          <t>Sibutu</t>
        </is>
      </c>
      <c r="H82" s="17" t="inlineStr">
        <is>
          <t>Hadji Mohtar Sulayman</t>
        </is>
      </c>
      <c r="I82" s="18" t="n">
        <v>17.255821</v>
      </c>
      <c r="J82" s="18" t="n">
        <v>122.229865</v>
      </c>
      <c r="K82" s="17" t="inlineStr">
        <is>
          <t>R</t>
        </is>
      </c>
      <c r="L82" s="11" t="n">
        <v>2516</v>
      </c>
      <c r="M82" s="19" t="n">
        <v>5.8</v>
      </c>
      <c r="N82" s="20">
        <f>INT(L82/M82)</f>
        <v/>
      </c>
      <c r="O82" s="20">
        <f>INT(N82*0.3+0.5)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29.56</v>
      </c>
      <c r="T82" s="19" t="n">
        <v>34.43</v>
      </c>
      <c r="U82" s="17" t="inlineStr">
        <is>
          <t>Tier 2 High GIDA (Score 40.0–49.9)</t>
        </is>
      </c>
      <c r="V82" s="19" t="n">
        <v>68.59</v>
      </c>
      <c r="W82" s="19" t="n">
        <v>47.95</v>
      </c>
      <c r="X82" s="19" t="n">
        <v>68.59</v>
      </c>
      <c r="Y82" s="20">
        <f>ROUND(V82*0.35+W82*0.35+X82*0.30,2)</f>
        <v/>
      </c>
      <c r="Z82" s="24" t="inlineStr">
        <is>
          <t>F - Nearest node and line over 5 km</t>
        </is>
      </c>
      <c r="AA82" s="19" t="n">
        <v>29.56</v>
      </c>
      <c r="AB82" s="19" t="n">
        <v>34.42</v>
      </c>
      <c r="AC82" s="17" t="inlineStr">
        <is>
          <t>Node: IGI003 - PM</t>
        </is>
      </c>
      <c r="AD82" s="17" t="inlineStr">
        <is>
          <t>Remote site candidate: deploy Starlink LEO satellite backhaul or long microwave hop.</t>
        </is>
      </c>
      <c r="AE82" s="16" t="n">
        <v>3078</v>
      </c>
    </row>
    <row r="83">
      <c r="A83" s="16" t="n">
        <v>4</v>
      </c>
      <c r="B83" s="16" t="n">
        <v>79</v>
      </c>
      <c r="C83" s="16" t="n">
        <v>3079</v>
      </c>
      <c r="D83" s="17" t="inlineStr">
        <is>
          <t>1380610032</t>
        </is>
      </c>
      <c r="E83" s="17" t="inlineStr">
        <is>
          <t>National Capital Region (NCR)</t>
        </is>
      </c>
      <c r="F83" s="17" t="inlineStr">
        <is>
          <t>First District (Not a Province)</t>
        </is>
      </c>
      <c r="G83" s="17" t="inlineStr">
        <is>
          <t>City of Manila</t>
        </is>
      </c>
      <c r="H83" s="17" t="inlineStr">
        <is>
          <t>Barangay 717</t>
        </is>
      </c>
      <c r="I83" s="18" t="n">
        <v>14.572914</v>
      </c>
      <c r="J83" s="18" t="n">
        <v>120.987777</v>
      </c>
      <c r="K83" s="17" t="inlineStr">
        <is>
          <t>U</t>
        </is>
      </c>
      <c r="L83" s="11" t="n">
        <v>494</v>
      </c>
      <c r="M83" s="19" t="n">
        <v>3.9</v>
      </c>
      <c r="N83" s="20">
        <f>INT(L83/M83)</f>
        <v/>
      </c>
      <c r="O83" s="20">
        <f>INT(N83*0.3+0.5)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5.3</v>
      </c>
      <c r="T83" s="19" t="n">
        <v>7.42</v>
      </c>
      <c r="U83" s="17" t="inlineStr">
        <is>
          <t>Tier 2 High GIDA (Score 40.0–49.9)</t>
        </is>
      </c>
      <c r="V83" s="19" t="n">
        <v>68.58</v>
      </c>
      <c r="W83" s="19" t="n">
        <v>47.95</v>
      </c>
      <c r="X83" s="19" t="n">
        <v>68.58</v>
      </c>
      <c r="Y83" s="20">
        <f>ROUND(V83*0.35+W83*0.35+X83*0.30,2)</f>
        <v/>
      </c>
      <c r="Z83" s="25" t="inlineStr">
        <is>
          <t>B - Node 0.5-1 km</t>
        </is>
      </c>
      <c r="AA83" s="19" t="n">
        <v>0.7</v>
      </c>
      <c r="AB83" s="19" t="n">
        <v>0.46</v>
      </c>
      <c r="AC83" s="17" t="inlineStr">
        <is>
          <t>Line: PSG001 RELIANCE TO NCC001</t>
        </is>
      </c>
      <c r="AD83" s="17" t="inlineStr">
        <is>
          <t>Short node lateral candidate; confirm port/fiber capacity, access and route.</t>
        </is>
      </c>
      <c r="AE83" s="16" t="n">
        <v>3079</v>
      </c>
    </row>
    <row r="84">
      <c r="A84" s="16" t="n">
        <v>4</v>
      </c>
      <c r="B84" s="16" t="n">
        <v>80</v>
      </c>
      <c r="C84" s="16" t="n">
        <v>3080</v>
      </c>
      <c r="D84" s="17" t="inlineStr">
        <is>
          <t>1380606044</t>
        </is>
      </c>
      <c r="E84" s="17" t="inlineStr">
        <is>
          <t>National Capital Region (NCR)</t>
        </is>
      </c>
      <c r="F84" s="17" t="inlineStr">
        <is>
          <t>First District (Not a Province)</t>
        </is>
      </c>
      <c r="G84" s="17" t="inlineStr">
        <is>
          <t>City of Manila</t>
        </is>
      </c>
      <c r="H84" s="17" t="inlineStr">
        <is>
          <t>Barangay 438</t>
        </is>
      </c>
      <c r="I84" s="18" t="n">
        <v>14.607834</v>
      </c>
      <c r="J84" s="18" t="n">
        <v>120.996536</v>
      </c>
      <c r="K84" s="17" t="inlineStr">
        <is>
          <t>U</t>
        </is>
      </c>
      <c r="L84" s="11" t="n">
        <v>734</v>
      </c>
      <c r="M84" s="19" t="n">
        <v>3.9</v>
      </c>
      <c r="N84" s="20">
        <f>INT(L84/M84)</f>
        <v/>
      </c>
      <c r="O84" s="20">
        <f>INT(N84*0.3+0.5)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45.96</v>
      </c>
      <c r="T84" s="19" t="n">
        <v>57.33</v>
      </c>
      <c r="U84" s="17" t="inlineStr">
        <is>
          <t>Tier 2 High GIDA (Score 40.0–49.9)</t>
        </is>
      </c>
      <c r="V84" s="19" t="n">
        <v>68.58</v>
      </c>
      <c r="W84" s="19" t="n">
        <v>47.95</v>
      </c>
      <c r="X84" s="19" t="n">
        <v>68.58</v>
      </c>
      <c r="Y84" s="20">
        <f>ROUND(V84*0.35+W84*0.35+X84*0.30,2)</f>
        <v/>
      </c>
      <c r="Z84" s="25" t="inlineStr">
        <is>
          <t>B - Node 0.5-1 km</t>
        </is>
      </c>
      <c r="AA84" s="19" t="n">
        <v>0.78</v>
      </c>
      <c r="AB84" s="19" t="n">
        <v>0.14</v>
      </c>
      <c r="AC84" s="17" t="inlineStr">
        <is>
          <t>Line: Aerial 24C</t>
        </is>
      </c>
      <c r="AD84" s="17" t="inlineStr">
        <is>
          <t>Short node lateral candidate; confirm port/fiber capacity, access and route.</t>
        </is>
      </c>
      <c r="AE84" s="16" t="n">
        <v>3080</v>
      </c>
    </row>
    <row r="85">
      <c r="A85" s="16" t="n">
        <v>4</v>
      </c>
      <c r="B85" s="16" t="n">
        <v>81</v>
      </c>
      <c r="C85" s="16" t="n">
        <v>3081</v>
      </c>
      <c r="D85" s="17" t="inlineStr">
        <is>
          <t>1380609002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7" t="inlineStr">
        <is>
          <t>Barangay 655</t>
        </is>
      </c>
      <c r="I85" s="18" t="n">
        <v>14.5915001</v>
      </c>
      <c r="J85" s="18" t="n">
        <v>120.9771373</v>
      </c>
      <c r="K85" s="17" t="inlineStr">
        <is>
          <t>U</t>
        </is>
      </c>
      <c r="L85" s="11" t="n">
        <v>1656</v>
      </c>
      <c r="M85" s="19" t="n">
        <v>3.9</v>
      </c>
      <c r="N85" s="20">
        <f>INT(L85/M85)</f>
        <v/>
      </c>
      <c r="O85" s="20">
        <f>INT(N85*0.3+0.5)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51.02</v>
      </c>
      <c r="T85" s="19" t="n">
        <v>49.88</v>
      </c>
      <c r="U85" s="17" t="inlineStr">
        <is>
          <t>Tier 2 High GIDA (Score 40.0–49.9)</t>
        </is>
      </c>
      <c r="V85" s="19" t="n">
        <v>68.58</v>
      </c>
      <c r="W85" s="19" t="n">
        <v>47.94</v>
      </c>
      <c r="X85" s="19" t="n">
        <v>68.58</v>
      </c>
      <c r="Y85" s="20">
        <f>ROUND(V85*0.35+W85*0.35+X85*0.30,2)</f>
        <v/>
      </c>
      <c r="Z85" s="25" t="inlineStr">
        <is>
          <t>B - Node 0.5-1 km</t>
        </is>
      </c>
      <c r="AA85" s="19" t="n">
        <v>0.78</v>
      </c>
      <c r="AB85" s="19" t="n">
        <v>0.51</v>
      </c>
      <c r="AC85" s="17" t="inlineStr">
        <is>
          <t>Line: UG 288C via Y-Duct</t>
        </is>
      </c>
      <c r="AD85" s="17" t="inlineStr">
        <is>
          <t>Short node lateral candidate; confirm port/fiber capacity, access and route.</t>
        </is>
      </c>
      <c r="AE85" s="16" t="n">
        <v>3081</v>
      </c>
    </row>
    <row r="86">
      <c r="A86" s="16" t="n">
        <v>4</v>
      </c>
      <c r="B86" s="16" t="n">
        <v>82</v>
      </c>
      <c r="C86" s="16" t="n">
        <v>3082</v>
      </c>
      <c r="D86" s="17" t="inlineStr">
        <is>
          <t>1380609001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7" t="inlineStr">
        <is>
          <t>Barangay 654</t>
        </is>
      </c>
      <c r="I86" s="18" t="n">
        <v>14.5880501</v>
      </c>
      <c r="J86" s="18" t="n">
        <v>120.9792373</v>
      </c>
      <c r="K86" s="17" t="inlineStr">
        <is>
          <t>U</t>
        </is>
      </c>
      <c r="L86" s="11" t="n">
        <v>1074</v>
      </c>
      <c r="M86" s="19" t="n">
        <v>3.9</v>
      </c>
      <c r="N86" s="20">
        <f>INT(L86/M86)</f>
        <v/>
      </c>
      <c r="O86" s="20">
        <f>INT(N86*0.3+0.5)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2.12</v>
      </c>
      <c r="T86" s="19" t="n">
        <v>1.78</v>
      </c>
      <c r="U86" s="17" t="inlineStr">
        <is>
          <t>Tier 2 High GIDA (Score 40.0–49.9)</t>
        </is>
      </c>
      <c r="V86" s="19" t="n">
        <v>68.56999999999999</v>
      </c>
      <c r="W86" s="19" t="n">
        <v>47.94</v>
      </c>
      <c r="X86" s="19" t="n">
        <v>68.56999999999999</v>
      </c>
      <c r="Y86" s="20">
        <f>ROUND(V86*0.35+W86*0.35+X86*0.30,2)</f>
        <v/>
      </c>
      <c r="Z86" s="25" t="inlineStr">
        <is>
          <t>B - Node 0.5-1 km</t>
        </is>
      </c>
      <c r="AA86" s="19" t="n">
        <v>0.61</v>
      </c>
      <c r="AB86" s="19" t="n">
        <v>0.41</v>
      </c>
      <c r="AC86" s="17" t="inlineStr">
        <is>
          <t>Line: Aerial 24C</t>
        </is>
      </c>
      <c r="AD86" s="17" t="inlineStr">
        <is>
          <t>Short node lateral candidate; confirm port/fiber capacity, access and route.</t>
        </is>
      </c>
      <c r="AE86" s="16" t="n">
        <v>3082</v>
      </c>
    </row>
    <row r="87">
      <c r="A87" s="16" t="n">
        <v>4</v>
      </c>
      <c r="B87" s="16" t="n">
        <v>83</v>
      </c>
      <c r="C87" s="16" t="n">
        <v>3083</v>
      </c>
      <c r="D87" s="17" t="inlineStr">
        <is>
          <t>PH0003083</t>
        </is>
      </c>
      <c r="E87" s="17" t="inlineStr">
        <is>
          <t>NCR</t>
        </is>
      </c>
      <c r="F87" s="17" t="inlineStr">
        <is>
          <t>Metro Manila</t>
        </is>
      </c>
      <c r="G87" s="17" t="inlineStr">
        <is>
          <t>Caloocan City</t>
        </is>
      </c>
      <c r="H87" s="17" t="inlineStr">
        <is>
          <t>Barangay 111</t>
        </is>
      </c>
      <c r="I87" s="18" t="n">
        <v>14.61807</v>
      </c>
      <c r="J87" s="18" t="n">
        <v>120.96252</v>
      </c>
      <c r="K87" s="17" t="inlineStr">
        <is>
          <t>R</t>
        </is>
      </c>
      <c r="L87" s="11" t="n">
        <v>2279</v>
      </c>
      <c r="M87" s="19" t="n">
        <v>3.8</v>
      </c>
      <c r="N87" s="20">
        <f>INT(L87/M87)</f>
        <v/>
      </c>
      <c r="O87" s="20">
        <f>INT(N87*0.3+0.5)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2.56</v>
      </c>
      <c r="T87" s="19" t="n">
        <v>1.43</v>
      </c>
      <c r="U87" s="17" t="inlineStr">
        <is>
          <t>Tier 2 High GIDA (Score 40.0–49.9)</t>
        </is>
      </c>
      <c r="V87" s="19" t="n">
        <v>68.56999999999999</v>
      </c>
      <c r="W87" s="19" t="n">
        <v>47.94</v>
      </c>
      <c r="X87" s="19" t="n">
        <v>68.56999999999999</v>
      </c>
      <c r="Y87" s="20">
        <f>ROUND(V87*0.35+W87*0.35+X87*0.30,2)</f>
        <v/>
      </c>
      <c r="Z87" s="25" t="inlineStr">
        <is>
          <t>A - Node within 0.5 km</t>
        </is>
      </c>
      <c r="AA87" s="19" t="n">
        <v>0.02</v>
      </c>
      <c r="AB87" s="19" t="n">
        <v>0.86</v>
      </c>
      <c r="AC87" s="17" t="inlineStr">
        <is>
          <t>Node: MNL045 - TYPE 3</t>
        </is>
      </c>
      <c r="AD87" s="17" t="inlineStr">
        <is>
          <t>First survey candidate: confirm node handoff, spare capacity and short route; co-location not established.</t>
        </is>
      </c>
      <c r="AE87" s="16" t="n">
        <v>3083</v>
      </c>
    </row>
    <row r="88">
      <c r="A88" s="16" t="n">
        <v>4</v>
      </c>
      <c r="B88" s="16" t="n">
        <v>84</v>
      </c>
      <c r="C88" s="16" t="n">
        <v>3084</v>
      </c>
      <c r="D88" s="17" t="inlineStr">
        <is>
          <t>1380601244</t>
        </is>
      </c>
      <c r="E88" s="17" t="inlineStr">
        <is>
          <t>National Capital Region (NCR)</t>
        </is>
      </c>
      <c r="F88" s="17" t="inlineStr">
        <is>
          <t>First District (Not a Province)</t>
        </is>
      </c>
      <c r="G88" s="17" t="inlineStr">
        <is>
          <t>City of Manila</t>
        </is>
      </c>
      <c r="H88" s="17" t="inlineStr">
        <is>
          <t>Barangay 243</t>
        </is>
      </c>
      <c r="I88" s="18" t="n">
        <v>14.610389</v>
      </c>
      <c r="J88" s="18" t="n">
        <v>120.975687</v>
      </c>
      <c r="K88" s="17" t="inlineStr">
        <is>
          <t>U</t>
        </is>
      </c>
      <c r="L88" s="11" t="n">
        <v>449</v>
      </c>
      <c r="M88" s="19" t="n">
        <v>3.9</v>
      </c>
      <c r="N88" s="20">
        <f>INT(L88/M88)</f>
        <v/>
      </c>
      <c r="O88" s="20">
        <f>INT(N88*0.3+0.5)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21.58</v>
      </c>
      <c r="T88" s="19" t="n">
        <v>11.63</v>
      </c>
      <c r="U88" s="17" t="inlineStr">
        <is>
          <t>Tier 2 High GIDA (Score 40.0–49.9)</t>
        </is>
      </c>
      <c r="V88" s="19" t="n">
        <v>68.56999999999999</v>
      </c>
      <c r="W88" s="19" t="n">
        <v>47.94</v>
      </c>
      <c r="X88" s="19" t="n">
        <v>68.56999999999999</v>
      </c>
      <c r="Y88" s="20">
        <f>ROUND(V88*0.35+W88*0.35+X88*0.30,2)</f>
        <v/>
      </c>
      <c r="Z88" s="25" t="inlineStr">
        <is>
          <t>B - Node 0.5-1 km</t>
        </is>
      </c>
      <c r="AA88" s="19" t="n">
        <v>0.76</v>
      </c>
      <c r="AB88" s="19" t="n">
        <v>0.04</v>
      </c>
      <c r="AC88" s="17" t="inlineStr">
        <is>
          <t>Line: Aerial 24C</t>
        </is>
      </c>
      <c r="AD88" s="17" t="inlineStr">
        <is>
          <t>Short node lateral candidate; confirm port/fiber capacity, access and route.</t>
        </is>
      </c>
      <c r="AE88" s="16" t="n">
        <v>3084</v>
      </c>
    </row>
    <row r="89">
      <c r="A89" s="16" t="n">
        <v>4</v>
      </c>
      <c r="B89" s="16" t="n">
        <v>85</v>
      </c>
      <c r="C89" s="16" t="n">
        <v>3085</v>
      </c>
      <c r="D89" s="17" t="inlineStr">
        <is>
          <t>1380605081</t>
        </is>
      </c>
      <c r="E89" s="17" t="inlineStr">
        <is>
          <t>National Capital Region (NCR)</t>
        </is>
      </c>
      <c r="F89" s="17" t="inlineStr">
        <is>
          <t>First District (Not a Province)</t>
        </is>
      </c>
      <c r="G89" s="17" t="inlineStr">
        <is>
          <t>City of Manila</t>
        </is>
      </c>
      <c r="H89" s="17" t="inlineStr">
        <is>
          <t>Barangay 378</t>
        </is>
      </c>
      <c r="I89" s="18" t="n">
        <v>14.6291103</v>
      </c>
      <c r="J89" s="18" t="n">
        <v>120.9843573</v>
      </c>
      <c r="K89" s="17" t="inlineStr">
        <is>
          <t>U</t>
        </is>
      </c>
      <c r="L89" s="11" t="n">
        <v>620</v>
      </c>
      <c r="M89" s="19" t="n">
        <v>3.9</v>
      </c>
      <c r="N89" s="20">
        <f>INT(L89/M89)</f>
        <v/>
      </c>
      <c r="O89" s="20">
        <f>INT(N89*0.3+0.5)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19.73</v>
      </c>
      <c r="T89" s="19" t="n">
        <v>18.34</v>
      </c>
      <c r="U89" s="17" t="inlineStr">
        <is>
          <t>Tier 2 High GIDA (Score 40.0–49.9)</t>
        </is>
      </c>
      <c r="V89" s="19" t="n">
        <v>68.56</v>
      </c>
      <c r="W89" s="19" t="n">
        <v>47.93</v>
      </c>
      <c r="X89" s="19" t="n">
        <v>68.56</v>
      </c>
      <c r="Y89" s="20">
        <f>ROUND(V89*0.35+W89*0.35+X89*0.30,2)</f>
        <v/>
      </c>
      <c r="Z89" s="22" t="inlineStr">
        <is>
          <t>C - Line within 0.5 km; node over 1 km</t>
        </is>
      </c>
      <c r="AA89" s="19" t="n">
        <v>1.21</v>
      </c>
      <c r="AB89" s="19" t="n">
        <v>0.11</v>
      </c>
      <c r="AC89" s="17" t="inlineStr">
        <is>
          <t>Line: Aerial 24C</t>
        </is>
      </c>
      <c r="AD89" s="17" t="inlineStr">
        <is>
          <t>Splice closure / line-tap survey candidate; locate closure and confirm splicing/capacity.</t>
        </is>
      </c>
      <c r="AE89" s="16" t="n">
        <v>3085</v>
      </c>
    </row>
    <row r="90">
      <c r="A90" s="16" t="n">
        <v>4</v>
      </c>
      <c r="B90" s="16" t="n">
        <v>86</v>
      </c>
      <c r="C90" s="16" t="n">
        <v>3086</v>
      </c>
      <c r="D90" s="17" t="inlineStr">
        <is>
          <t>1380606215</t>
        </is>
      </c>
      <c r="E90" s="17" t="inlineStr">
        <is>
          <t>National Capital Region (NCR)</t>
        </is>
      </c>
      <c r="F90" s="17" t="inlineStr">
        <is>
          <t>First District (Not a Province)</t>
        </is>
      </c>
      <c r="G90" s="17" t="inlineStr">
        <is>
          <t>City of Manila</t>
        </is>
      </c>
      <c r="H90" s="17" t="inlineStr">
        <is>
          <t>Barangay 608</t>
        </is>
      </c>
      <c r="I90" s="18" t="n">
        <v>14.593537</v>
      </c>
      <c r="J90" s="18" t="n">
        <v>121.0164</v>
      </c>
      <c r="K90" s="17" t="inlineStr">
        <is>
          <t>U</t>
        </is>
      </c>
      <c r="L90" s="11" t="n">
        <v>779</v>
      </c>
      <c r="M90" s="19" t="n">
        <v>3.9</v>
      </c>
      <c r="N90" s="20">
        <f>INT(L90/M90)</f>
        <v/>
      </c>
      <c r="O90" s="20">
        <f>INT(N90*0.3+0.5)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31.98</v>
      </c>
      <c r="T90" s="19" t="n">
        <v>46.06</v>
      </c>
      <c r="U90" s="17" t="inlineStr">
        <is>
          <t>Tier 2 High GIDA (Score 40.0–49.9)</t>
        </is>
      </c>
      <c r="V90" s="19" t="n">
        <v>68.56</v>
      </c>
      <c r="W90" s="19" t="n">
        <v>47.93</v>
      </c>
      <c r="X90" s="19" t="n">
        <v>68.56</v>
      </c>
      <c r="Y90" s="20">
        <f>ROUND(V90*0.35+W90*0.35+X90*0.30,2)</f>
        <v/>
      </c>
      <c r="Z90" s="23" t="inlineStr">
        <is>
          <t>D - Other node or line within 3 km</t>
        </is>
      </c>
      <c r="AA90" s="19" t="n">
        <v>1.59</v>
      </c>
      <c r="AB90" s="19" t="n">
        <v>0.82</v>
      </c>
      <c r="AC90" s="17" t="inlineStr">
        <is>
          <t>Line: Aerial 24C</t>
        </is>
      </c>
      <c r="AD90" s="17" t="inlineStr">
        <is>
          <t>Route options survey candidate: compare actual node lateral with approved line tap.</t>
        </is>
      </c>
      <c r="AE90" s="16" t="n">
        <v>3086</v>
      </c>
    </row>
    <row r="91">
      <c r="A91" s="16" t="n">
        <v>4</v>
      </c>
      <c r="B91" s="16" t="n">
        <v>87</v>
      </c>
      <c r="C91" s="16" t="n">
        <v>3087</v>
      </c>
      <c r="D91" s="17" t="inlineStr">
        <is>
          <t>1381300040</t>
        </is>
      </c>
      <c r="E91" s="17" t="inlineStr">
        <is>
          <t>National Capital Region (NCR)</t>
        </is>
      </c>
      <c r="F91" s="17" t="inlineStr">
        <is>
          <t>Second District (Not a Province)</t>
        </is>
      </c>
      <c r="G91" s="17" t="inlineStr">
        <is>
          <t>Quezon City</t>
        </is>
      </c>
      <c r="H91" s="17" t="inlineStr">
        <is>
          <t>Escopa IV</t>
        </is>
      </c>
      <c r="I91" s="18" t="n">
        <v>7.6774548</v>
      </c>
      <c r="J91" s="18" t="n">
        <v>125.1652528</v>
      </c>
      <c r="K91" s="17" t="inlineStr">
        <is>
          <t>U</t>
        </is>
      </c>
      <c r="L91" s="11" t="n">
        <v>1914</v>
      </c>
      <c r="M91" s="19" t="n">
        <v>3.8</v>
      </c>
      <c r="N91" s="20">
        <f>INT(L91/M91)</f>
        <v/>
      </c>
      <c r="O91" s="20">
        <f>INT(N91*0.3+0.5)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0.24</v>
      </c>
      <c r="T91" s="19" t="n">
        <v>0.12</v>
      </c>
      <c r="U91" s="17" t="inlineStr">
        <is>
          <t>Tier 2 High GIDA (Score 40.0–49.9)</t>
        </is>
      </c>
      <c r="V91" s="19" t="n">
        <v>68.56</v>
      </c>
      <c r="W91" s="19" t="n">
        <v>47.93</v>
      </c>
      <c r="X91" s="19" t="n">
        <v>68.56</v>
      </c>
      <c r="Y91" s="20">
        <f>ROUND(V91*0.35+W91*0.35+X91*0.30,2)</f>
        <v/>
      </c>
      <c r="Z91" s="24" t="inlineStr">
        <is>
          <t>F - Nearest node and line over 5 km</t>
        </is>
      </c>
      <c r="AA91" s="19" t="n">
        <v>6.01</v>
      </c>
      <c r="AB91" s="19" t="n">
        <v>5.84</v>
      </c>
      <c r="AC91" s="17" t="inlineStr">
        <is>
          <t>Line: MALAYBALAY - KITAOTAO</t>
        </is>
      </c>
      <c r="AD91" s="17" t="inlineStr">
        <is>
          <t>Remote site candidate: deploy Starlink LEO satellite backhaul or long microwave hop.</t>
        </is>
      </c>
      <c r="AE91" s="16" t="n">
        <v>3087</v>
      </c>
    </row>
    <row r="92">
      <c r="A92" s="16" t="n">
        <v>4</v>
      </c>
      <c r="B92" s="16" t="n">
        <v>88</v>
      </c>
      <c r="C92" s="16" t="n">
        <v>3088</v>
      </c>
      <c r="D92" s="17" t="inlineStr">
        <is>
          <t>1380606221</t>
        </is>
      </c>
      <c r="E92" s="17" t="inlineStr">
        <is>
          <t>National Capital Region (NCR)</t>
        </is>
      </c>
      <c r="F92" s="17" t="inlineStr">
        <is>
          <t>First District (Not a Province)</t>
        </is>
      </c>
      <c r="G92" s="17" t="inlineStr">
        <is>
          <t>City of Manila</t>
        </is>
      </c>
      <c r="H92" s="17" t="inlineStr">
        <is>
          <t>Barangay 614</t>
        </is>
      </c>
      <c r="I92" s="18" t="n">
        <v>14.595637</v>
      </c>
      <c r="J92" s="18" t="n">
        <v>121.01775</v>
      </c>
      <c r="K92" s="17" t="inlineStr">
        <is>
          <t>U</t>
        </is>
      </c>
      <c r="L92" s="11" t="n">
        <v>416</v>
      </c>
      <c r="M92" s="19" t="n">
        <v>3.9</v>
      </c>
      <c r="N92" s="20">
        <f>INT(L92/M92)</f>
        <v/>
      </c>
      <c r="O92" s="20">
        <f>INT(N92*0.3+0.5)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46.01</v>
      </c>
      <c r="T92" s="19" t="n">
        <v>45.17</v>
      </c>
      <c r="U92" s="17" t="inlineStr">
        <is>
          <t>Tier 2 High GIDA (Score 40.0–49.9)</t>
        </is>
      </c>
      <c r="V92" s="19" t="n">
        <v>68.56</v>
      </c>
      <c r="W92" s="19" t="n">
        <v>47.93</v>
      </c>
      <c r="X92" s="19" t="n">
        <v>68.56</v>
      </c>
      <c r="Y92" s="20">
        <f>ROUND(V92*0.35+W92*0.35+X92*0.30,2)</f>
        <v/>
      </c>
      <c r="Z92" s="23" t="inlineStr">
        <is>
          <t>D - Other node or line within 3 km</t>
        </is>
      </c>
      <c r="AA92" s="19" t="n">
        <v>1.59</v>
      </c>
      <c r="AB92" s="19" t="n">
        <v>0.84</v>
      </c>
      <c r="AC92" s="17" t="inlineStr">
        <is>
          <t>Line: UG 288C via W-Duct</t>
        </is>
      </c>
      <c r="AD92" s="17" t="inlineStr">
        <is>
          <t>Route options survey candidate: compare actual node lateral with approved line tap.</t>
        </is>
      </c>
      <c r="AE92" s="16" t="n">
        <v>3088</v>
      </c>
    </row>
    <row r="93">
      <c r="A93" s="16" t="n">
        <v>4</v>
      </c>
      <c r="B93" s="16" t="n">
        <v>89</v>
      </c>
      <c r="C93" s="16" t="n">
        <v>3089</v>
      </c>
      <c r="D93" s="17" t="inlineStr">
        <is>
          <t>0405628028</t>
        </is>
      </c>
      <c r="E93" s="17" t="inlineStr">
        <is>
          <t>Region IV-A (CALABARZON)</t>
        </is>
      </c>
      <c r="F93" s="17" t="inlineStr">
        <is>
          <t>Quezon</t>
        </is>
      </c>
      <c r="G93" s="17" t="inlineStr">
        <is>
          <t>Mulanay</t>
        </is>
      </c>
      <c r="H93" s="17" t="inlineStr">
        <is>
          <t>Sagongon</t>
        </is>
      </c>
      <c r="I93" s="18" t="n">
        <v>13.4529877</v>
      </c>
      <c r="J93" s="18" t="n">
        <v>122.5233463</v>
      </c>
      <c r="K93" s="17" t="inlineStr">
        <is>
          <t>R</t>
        </is>
      </c>
      <c r="L93" s="11" t="n">
        <v>397</v>
      </c>
      <c r="M93" s="19" t="n">
        <v>3.8</v>
      </c>
      <c r="N93" s="20">
        <f>INT(L93/M93)</f>
        <v/>
      </c>
      <c r="O93" s="20">
        <f>INT(N93*0.3+0.5)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4.79</v>
      </c>
      <c r="T93" s="19" t="n">
        <v>4.68</v>
      </c>
      <c r="U93" s="17" t="inlineStr">
        <is>
          <t>Tier 2 High GIDA (Score 40.0–49.9)</t>
        </is>
      </c>
      <c r="V93" s="19" t="n">
        <v>68.56</v>
      </c>
      <c r="W93" s="19" t="n">
        <v>47.93</v>
      </c>
      <c r="X93" s="19" t="n">
        <v>68.56</v>
      </c>
      <c r="Y93" s="20">
        <f>ROUND(V93*0.35+W93*0.35+X93*0.30,2)</f>
        <v/>
      </c>
      <c r="Z93" s="23" t="inlineStr">
        <is>
          <t>D - Other node or line within 3 km</t>
        </is>
      </c>
      <c r="AA93" s="19" t="n">
        <v>2.05</v>
      </c>
      <c r="AB93" s="19" t="n">
        <v>12.99</v>
      </c>
      <c r="AC93" s="17" t="inlineStr">
        <is>
          <t>Node: MLQ002 - PM</t>
        </is>
      </c>
      <c r="AD93" s="17" t="inlineStr">
        <is>
          <t>Route options survey candidate: compare actual node lateral with approved line tap.</t>
        </is>
      </c>
      <c r="AE93" s="16" t="n">
        <v>3089</v>
      </c>
    </row>
    <row r="94">
      <c r="A94" s="16" t="n">
        <v>4</v>
      </c>
      <c r="B94" s="16" t="n">
        <v>90</v>
      </c>
      <c r="C94" s="16" t="n">
        <v>3090</v>
      </c>
      <c r="D94" s="17" t="inlineStr">
        <is>
          <t>PH0003090</t>
        </is>
      </c>
      <c r="E94" s="17" t="inlineStr">
        <is>
          <t>NCR</t>
        </is>
      </c>
      <c r="F94" s="17" t="inlineStr">
        <is>
          <t>Metro Manila</t>
        </is>
      </c>
      <c r="G94" s="17" t="inlineStr">
        <is>
          <t>Caloocan City</t>
        </is>
      </c>
      <c r="H94" s="17" t="inlineStr">
        <is>
          <t>Barangay 99</t>
        </is>
      </c>
      <c r="I94" s="18" t="n">
        <v>14.6234482</v>
      </c>
      <c r="J94" s="18" t="n">
        <v>120.9604672</v>
      </c>
      <c r="K94" s="17" t="inlineStr">
        <is>
          <t>R</t>
        </is>
      </c>
      <c r="L94" s="11" t="n">
        <v>2279</v>
      </c>
      <c r="M94" s="19" t="n">
        <v>3.8</v>
      </c>
      <c r="N94" s="20">
        <f>INT(L94/M94)</f>
        <v/>
      </c>
      <c r="O94" s="20">
        <f>INT(N94*0.3+0.5)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15.05</v>
      </c>
      <c r="T94" s="19" t="n">
        <v>18.65</v>
      </c>
      <c r="U94" s="17" t="inlineStr">
        <is>
          <t>Tier 2 High GIDA (Score 40.0–49.9)</t>
        </is>
      </c>
      <c r="V94" s="19" t="n">
        <v>68.56</v>
      </c>
      <c r="W94" s="19" t="n">
        <v>47.93</v>
      </c>
      <c r="X94" s="19" t="n">
        <v>68.56</v>
      </c>
      <c r="Y94" s="20">
        <f>ROUND(V94*0.35+W94*0.35+X94*0.30,2)</f>
        <v/>
      </c>
      <c r="Z94" s="25" t="inlineStr">
        <is>
          <t>B - Node 0.5-1 km</t>
        </is>
      </c>
      <c r="AA94" s="19" t="n">
        <v>0.66</v>
      </c>
      <c r="AB94" s="19" t="n">
        <v>1.24</v>
      </c>
      <c r="AC94" s="17" t="inlineStr">
        <is>
          <t>Node: MNL045 - TYPE 3</t>
        </is>
      </c>
      <c r="AD94" s="17" t="inlineStr">
        <is>
          <t>Short node lateral candidate; confirm port/fiber capacity, access and route.</t>
        </is>
      </c>
      <c r="AE94" s="16" t="n">
        <v>3090</v>
      </c>
    </row>
    <row r="95">
      <c r="A95" s="16" t="n">
        <v>4</v>
      </c>
      <c r="B95" s="16" t="n">
        <v>91</v>
      </c>
      <c r="C95" s="16" t="n">
        <v>3091</v>
      </c>
      <c r="D95" s="17" t="inlineStr">
        <is>
          <t>1380610041</t>
        </is>
      </c>
      <c r="E95" s="17" t="inlineStr">
        <is>
          <t>National Capital Region (NCR)</t>
        </is>
      </c>
      <c r="F95" s="17" t="inlineStr">
        <is>
          <t>First District (Not a Province)</t>
        </is>
      </c>
      <c r="G95" s="17" t="inlineStr">
        <is>
          <t>City of Manila</t>
        </is>
      </c>
      <c r="H95" s="17" t="inlineStr">
        <is>
          <t>Barangay 726</t>
        </is>
      </c>
      <c r="I95" s="18" t="n">
        <v>14.571414</v>
      </c>
      <c r="J95" s="18" t="n">
        <v>120.987477</v>
      </c>
      <c r="K95" s="17" t="inlineStr">
        <is>
          <t>U</t>
        </is>
      </c>
      <c r="L95" s="11" t="n">
        <v>613</v>
      </c>
      <c r="M95" s="19" t="n">
        <v>3.9</v>
      </c>
      <c r="N95" s="20">
        <f>INT(L95/M95)</f>
        <v/>
      </c>
      <c r="O95" s="20">
        <f>INT(N95*0.3+0.5)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8.52</v>
      </c>
      <c r="T95" s="19" t="n">
        <v>8.9</v>
      </c>
      <c r="U95" s="17" t="inlineStr">
        <is>
          <t>Tier 2 High GIDA (Score 40.0–49.9)</t>
        </is>
      </c>
      <c r="V95" s="19" t="n">
        <v>68.56</v>
      </c>
      <c r="W95" s="19" t="n">
        <v>47.93</v>
      </c>
      <c r="X95" s="19" t="n">
        <v>68.56</v>
      </c>
      <c r="Y95" s="20">
        <f>ROUND(V95*0.35+W95*0.35+X95*0.30,2)</f>
        <v/>
      </c>
      <c r="Z95" s="25" t="inlineStr">
        <is>
          <t>B - Node 0.5-1 km</t>
        </is>
      </c>
      <c r="AA95" s="19" t="n">
        <v>0.73</v>
      </c>
      <c r="AB95" s="19" t="n">
        <v>0.44</v>
      </c>
      <c r="AC95" s="17" t="inlineStr">
        <is>
          <t>Line: PSG001 RELIANCE TO NCC001</t>
        </is>
      </c>
      <c r="AD95" s="17" t="inlineStr">
        <is>
          <t>Short node lateral candidate; confirm port/fiber capacity, access and route.</t>
        </is>
      </c>
      <c r="AE95" s="16" t="n">
        <v>3091</v>
      </c>
    </row>
    <row r="96">
      <c r="A96" s="16" t="n">
        <v>4</v>
      </c>
      <c r="B96" s="16" t="n">
        <v>92</v>
      </c>
      <c r="C96" s="16" t="n">
        <v>3092</v>
      </c>
      <c r="D96" s="17" t="inlineStr">
        <is>
          <t>0201522017</t>
        </is>
      </c>
      <c r="E96" s="17" t="inlineStr">
        <is>
          <t>Region II (Cagayan Valley)</t>
        </is>
      </c>
      <c r="F96" s="17" t="inlineStr">
        <is>
          <t>Cagayan</t>
        </is>
      </c>
      <c r="G96" s="17" t="inlineStr">
        <is>
          <t>Sanchez-Mira</t>
        </is>
      </c>
      <c r="H96" s="17" t="inlineStr">
        <is>
          <t>Santiago</t>
        </is>
      </c>
      <c r="I96" s="18" t="n">
        <v>18.52305</v>
      </c>
      <c r="J96" s="18" t="n">
        <v>121.235806</v>
      </c>
      <c r="K96" s="17" t="inlineStr">
        <is>
          <t>R</t>
        </is>
      </c>
      <c r="L96" s="11" t="n">
        <v>262</v>
      </c>
      <c r="M96" s="19" t="n">
        <v>3.9</v>
      </c>
      <c r="N96" s="20">
        <f>INT(L96/M96)</f>
        <v/>
      </c>
      <c r="O96" s="20">
        <f>INT(N96*0.3+0.5)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3.93</v>
      </c>
      <c r="T96" s="19" t="n">
        <v>3.16</v>
      </c>
      <c r="U96" s="17" t="inlineStr">
        <is>
          <t>Tier 2 High GIDA (Score 40.0–49.9)</t>
        </is>
      </c>
      <c r="V96" s="19" t="n">
        <v>68.56</v>
      </c>
      <c r="W96" s="19" t="n">
        <v>47.93</v>
      </c>
      <c r="X96" s="19" t="n">
        <v>68.56</v>
      </c>
      <c r="Y96" s="20">
        <f>ROUND(V96*0.35+W96*0.35+X96*0.30,2)</f>
        <v/>
      </c>
      <c r="Z96" s="24" t="inlineStr">
        <is>
          <t>E - Nearest node or line 3-5 km</t>
        </is>
      </c>
      <c r="AA96" s="19" t="n">
        <v>3.93</v>
      </c>
      <c r="AB96" s="19" t="n">
        <v>3.16</v>
      </c>
      <c r="AC96" s="17" t="inlineStr">
        <is>
          <t>Line: SEGMENT 7 (CLAVERIA - PAMPLONA)</t>
        </is>
      </c>
      <c r="AD96" s="17" t="inlineStr">
        <is>
          <t>Review candidate: examine alternative BTS location, updated fiber inventory or Starlink backhaul.</t>
        </is>
      </c>
      <c r="AE96" s="16" t="n">
        <v>3092</v>
      </c>
    </row>
    <row r="97">
      <c r="A97" s="16" t="n">
        <v>4</v>
      </c>
      <c r="B97" s="16" t="n">
        <v>93</v>
      </c>
      <c r="C97" s="16" t="n">
        <v>3093</v>
      </c>
      <c r="D97" s="17" t="inlineStr">
        <is>
          <t>1380614009</t>
        </is>
      </c>
      <c r="E97" s="17" t="inlineStr">
        <is>
          <t>National Capital Region (NCR)</t>
        </is>
      </c>
      <c r="F97" s="17" t="inlineStr">
        <is>
          <t>First District (Not a Province)</t>
        </is>
      </c>
      <c r="G97" s="17" t="inlineStr">
        <is>
          <t>City of Manila</t>
        </is>
      </c>
      <c r="H97" s="17" t="inlineStr">
        <is>
          <t>Barangay 752</t>
        </is>
      </c>
      <c r="I97" s="18" t="n">
        <v>14.5698673</v>
      </c>
      <c r="J97" s="18" t="n">
        <v>121.0050106</v>
      </c>
      <c r="K97" s="17" t="inlineStr">
        <is>
          <t>U</t>
        </is>
      </c>
      <c r="L97" s="11" t="n">
        <v>786</v>
      </c>
      <c r="M97" s="19" t="n">
        <v>3.9</v>
      </c>
      <c r="N97" s="20">
        <f>INT(L97/M97)</f>
        <v/>
      </c>
      <c r="O97" s="20">
        <f>INT(N97*0.3+0.5)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50</v>
      </c>
      <c r="T97" s="19" t="n">
        <v>27.37</v>
      </c>
      <c r="U97" s="17" t="inlineStr">
        <is>
          <t>Tier 2 High GIDA (Score 40.0–49.9)</t>
        </is>
      </c>
      <c r="V97" s="19" t="n">
        <v>68.56</v>
      </c>
      <c r="W97" s="19" t="n">
        <v>47.93</v>
      </c>
      <c r="X97" s="19" t="n">
        <v>68.56</v>
      </c>
      <c r="Y97" s="20">
        <f>ROUND(V97*0.35+W97*0.35+X97*0.30,2)</f>
        <v/>
      </c>
      <c r="Z97" s="22" t="inlineStr">
        <is>
          <t>C - Line within 0.5 km; node over 1 km</t>
        </is>
      </c>
      <c r="AA97" s="19" t="n">
        <v>1.18</v>
      </c>
      <c r="AB97" s="19" t="n">
        <v>0.16</v>
      </c>
      <c r="AC97" s="17" t="inlineStr">
        <is>
          <t>Line: UG 144C via Y-Duct</t>
        </is>
      </c>
      <c r="AD97" s="17" t="inlineStr">
        <is>
          <t>Splice closure / line-tap survey candidate; locate closure and confirm splicing/capacity.</t>
        </is>
      </c>
      <c r="AE97" s="16" t="n">
        <v>3093</v>
      </c>
    </row>
    <row r="98">
      <c r="A98" s="16" t="n">
        <v>4</v>
      </c>
      <c r="B98" s="16" t="n">
        <v>94</v>
      </c>
      <c r="C98" s="16" t="n">
        <v>3094</v>
      </c>
      <c r="D98" s="17" t="inlineStr">
        <is>
          <t>0403425029</t>
        </is>
      </c>
      <c r="E98" s="17" t="inlineStr">
        <is>
          <t>Region IV-A (CALABARZON)</t>
        </is>
      </c>
      <c r="F98" s="17" t="inlineStr">
        <is>
          <t>Laguna</t>
        </is>
      </c>
      <c r="G98" s="17" t="inlineStr">
        <is>
          <t>City of San Pedro</t>
        </is>
      </c>
      <c r="H98" s="17" t="inlineStr">
        <is>
          <t>San Lorenzo Ruiz</t>
        </is>
      </c>
      <c r="I98" s="18" t="n">
        <v>14.334826</v>
      </c>
      <c r="J98" s="18" t="n">
        <v>121.060691</v>
      </c>
      <c r="K98" s="17" t="inlineStr">
        <is>
          <t>U</t>
        </is>
      </c>
      <c r="L98" s="11" t="n">
        <v>6358</v>
      </c>
      <c r="M98" s="19" t="n">
        <v>3.3</v>
      </c>
      <c r="N98" s="20">
        <f>INT(L98/M98)</f>
        <v/>
      </c>
      <c r="O98" s="20">
        <f>INT(N98*0.3+0.5)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5.71</v>
      </c>
      <c r="T98" s="19" t="n">
        <v>5.82</v>
      </c>
      <c r="U98" s="17" t="inlineStr">
        <is>
          <t>Tier 2 High GIDA (Score 40.0–49.9)</t>
        </is>
      </c>
      <c r="V98" s="19" t="n">
        <v>68.55</v>
      </c>
      <c r="W98" s="19" t="n">
        <v>47.93</v>
      </c>
      <c r="X98" s="19" t="n">
        <v>68.55</v>
      </c>
      <c r="Y98" s="20">
        <f>ROUND(V98*0.35+W98*0.35+X98*0.30,2)</f>
        <v/>
      </c>
      <c r="Z98" s="23" t="inlineStr">
        <is>
          <t>D - Other node or line within 3 km</t>
        </is>
      </c>
      <c r="AA98" s="19" t="n">
        <v>1.68</v>
      </c>
      <c r="AB98" s="19" t="n">
        <v>0.99</v>
      </c>
      <c r="AC98" s="17" t="inlineStr">
        <is>
          <t>Line: AE SPL002 TO SPL001</t>
        </is>
      </c>
      <c r="AD98" s="17" t="inlineStr">
        <is>
          <t>Route options survey candidate: compare actual node lateral with approved line tap.</t>
        </is>
      </c>
      <c r="AE98" s="16" t="n">
        <v>3094</v>
      </c>
    </row>
    <row r="99">
      <c r="A99" s="16" t="n">
        <v>4</v>
      </c>
      <c r="B99" s="16" t="n">
        <v>95</v>
      </c>
      <c r="C99" s="16" t="n">
        <v>3095</v>
      </c>
      <c r="D99" s="17" t="inlineStr">
        <is>
          <t>PH0003095</t>
        </is>
      </c>
      <c r="E99" s="17" t="inlineStr">
        <is>
          <t>NCR</t>
        </is>
      </c>
      <c r="F99" s="17" t="inlineStr">
        <is>
          <t>Metro Manila</t>
        </is>
      </c>
      <c r="G99" s="17" t="inlineStr">
        <is>
          <t>Caloocan City</t>
        </is>
      </c>
      <c r="H99" s="17" t="inlineStr">
        <is>
          <t>Barangay 46</t>
        </is>
      </c>
      <c r="I99" s="18" t="n">
        <v>14.615598</v>
      </c>
      <c r="J99" s="18" t="n">
        <v>120.970823</v>
      </c>
      <c r="K99" s="17" t="inlineStr">
        <is>
          <t>R</t>
        </is>
      </c>
      <c r="L99" s="11" t="n">
        <v>2279</v>
      </c>
      <c r="M99" s="19" t="n">
        <v>3.8</v>
      </c>
      <c r="N99" s="20">
        <f>INT(L99/M99)</f>
        <v/>
      </c>
      <c r="O99" s="20">
        <f>INT(N99*0.3+0.5)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25.97</v>
      </c>
      <c r="T99" s="19" t="n">
        <v>71.09</v>
      </c>
      <c r="U99" s="17" t="inlineStr">
        <is>
          <t>Tier 2 High GIDA (Score 40.0–49.9)</t>
        </is>
      </c>
      <c r="V99" s="19" t="n">
        <v>68.55</v>
      </c>
      <c r="W99" s="19" t="n">
        <v>47.92</v>
      </c>
      <c r="X99" s="19" t="n">
        <v>68.55</v>
      </c>
      <c r="Y99" s="20">
        <f>ROUND(V99*0.35+W99*0.35+X99*0.30,2)</f>
        <v/>
      </c>
      <c r="Z99" s="25" t="inlineStr">
        <is>
          <t>B - Node 0.5-1 km</t>
        </is>
      </c>
      <c r="AA99" s="19" t="n">
        <v>0.91</v>
      </c>
      <c r="AB99" s="19" t="n">
        <v>0.07000000000000001</v>
      </c>
      <c r="AC99" s="17" t="inlineStr">
        <is>
          <t>Line: Aerial 24C</t>
        </is>
      </c>
      <c r="AD99" s="17" t="inlineStr">
        <is>
          <t>Short node lateral candidate; confirm port/fiber capacity, access and route.</t>
        </is>
      </c>
      <c r="AE99" s="16" t="n">
        <v>3095</v>
      </c>
    </row>
    <row r="100">
      <c r="A100" s="16" t="n">
        <v>4</v>
      </c>
      <c r="B100" s="16" t="n">
        <v>96</v>
      </c>
      <c r="C100" s="16" t="n">
        <v>3096</v>
      </c>
      <c r="D100" s="17" t="inlineStr">
        <is>
          <t>0600406009</t>
        </is>
      </c>
      <c r="E100" s="17" t="inlineStr">
        <is>
          <t>Region VI (Western Visayas)</t>
        </is>
      </c>
      <c r="F100" s="17" t="inlineStr">
        <is>
          <t>Aklan</t>
        </is>
      </c>
      <c r="G100" s="17" t="inlineStr">
        <is>
          <t>Ibajay</t>
        </is>
      </c>
      <c r="H100" s="17" t="inlineStr">
        <is>
          <t>Buenavista</t>
        </is>
      </c>
      <c r="I100" s="18" t="n">
        <v>11.805523</v>
      </c>
      <c r="J100" s="18" t="n">
        <v>122.173462</v>
      </c>
      <c r="K100" s="17" t="inlineStr">
        <is>
          <t>R</t>
        </is>
      </c>
      <c r="L100" s="11" t="n">
        <v>557</v>
      </c>
      <c r="M100" s="19" t="n">
        <v>3.9</v>
      </c>
      <c r="N100" s="20">
        <f>INT(L100/M100)</f>
        <v/>
      </c>
      <c r="O100" s="20">
        <f>INT(N100*0.3+0.5)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16.42</v>
      </c>
      <c r="T100" s="19" t="n">
        <v>0.95</v>
      </c>
      <c r="U100" s="17" t="inlineStr">
        <is>
          <t>Tier 2 High GIDA (Score 40.0–49.9)</t>
        </is>
      </c>
      <c r="V100" s="19" t="n">
        <v>68.54000000000001</v>
      </c>
      <c r="W100" s="19" t="n">
        <v>47.92</v>
      </c>
      <c r="X100" s="19" t="n">
        <v>68.54000000000001</v>
      </c>
      <c r="Y100" s="20">
        <f>ROUND(V100*0.35+W100*0.35+X100*0.30,2)</f>
        <v/>
      </c>
      <c r="Z100" s="24" t="inlineStr">
        <is>
          <t>F - Nearest node and line over 5 km</t>
        </is>
      </c>
      <c r="AA100" s="19" t="n">
        <v>16.42</v>
      </c>
      <c r="AB100" s="19" t="n">
        <v>22.47</v>
      </c>
      <c r="AC100" s="17" t="inlineStr">
        <is>
          <t>Node: MOK001 - BP</t>
        </is>
      </c>
      <c r="AD100" s="17" t="inlineStr">
        <is>
          <t>Remote site candidate: deploy Starlink LEO satellite backhaul or long microwave hop.</t>
        </is>
      </c>
      <c r="AE100" s="16" t="n">
        <v>3096</v>
      </c>
    </row>
    <row r="101">
      <c r="A101" s="16" t="n">
        <v>4</v>
      </c>
      <c r="B101" s="16" t="n">
        <v>97</v>
      </c>
      <c r="C101" s="16" t="n">
        <v>3097</v>
      </c>
      <c r="D101" s="17" t="inlineStr">
        <is>
          <t>1381000013</t>
        </is>
      </c>
      <c r="E101" s="17" t="inlineStr">
        <is>
          <t>National Capital Region (NCR)</t>
        </is>
      </c>
      <c r="F101" s="17" t="inlineStr">
        <is>
          <t>Fourth District (Not a Province)</t>
        </is>
      </c>
      <c r="G101" s="17" t="inlineStr">
        <is>
          <t>City of Parañaque</t>
        </is>
      </c>
      <c r="H101" s="17" t="inlineStr">
        <is>
          <t>San Isidro</t>
        </is>
      </c>
      <c r="I101" s="18" t="n">
        <v>14.4714516</v>
      </c>
      <c r="J101" s="18" t="n">
        <v>121.0122069</v>
      </c>
      <c r="K101" s="17" t="inlineStr">
        <is>
          <t>U</t>
        </is>
      </c>
      <c r="L101" s="11" t="n">
        <v>80897</v>
      </c>
      <c r="M101" s="19" t="n">
        <v>3.2</v>
      </c>
      <c r="N101" s="20">
        <f>INT(L101/M101)</f>
        <v/>
      </c>
      <c r="O101" s="20">
        <f>INT(N101*0.3+0.5)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2.41</v>
      </c>
      <c r="T101" s="19" t="n">
        <v>0.29</v>
      </c>
      <c r="U101" s="17" t="inlineStr">
        <is>
          <t>Tier 2 High GIDA (Score 40.0–49.9)</t>
        </is>
      </c>
      <c r="V101" s="19" t="n">
        <v>68.54000000000001</v>
      </c>
      <c r="W101" s="19" t="n">
        <v>47.92</v>
      </c>
      <c r="X101" s="19" t="n">
        <v>68.54000000000001</v>
      </c>
      <c r="Y101" s="20">
        <f>ROUND(V101*0.35+W101*0.35+X101*0.30,2)</f>
        <v/>
      </c>
      <c r="Z101" s="22" t="inlineStr">
        <is>
          <t>C - Line within 0.5 km; node over 1 km</t>
        </is>
      </c>
      <c r="AA101" s="19" t="n">
        <v>2.41</v>
      </c>
      <c r="AB101" s="19" t="n">
        <v>0.28</v>
      </c>
      <c r="AC101" s="17" t="inlineStr">
        <is>
          <t>Line: UG 144C via Y-Duct</t>
        </is>
      </c>
      <c r="AD101" s="17" t="inlineStr">
        <is>
          <t>Splice closure / line-tap survey candidate; locate closure and confirm splicing/capacity.</t>
        </is>
      </c>
      <c r="AE101" s="16" t="n">
        <v>3097</v>
      </c>
    </row>
    <row r="102">
      <c r="A102" s="16" t="n">
        <v>4</v>
      </c>
      <c r="B102" s="16" t="n">
        <v>98</v>
      </c>
      <c r="C102" s="16" t="n">
        <v>3098</v>
      </c>
      <c r="D102" s="17" t="inlineStr">
        <is>
          <t>1380610045</t>
        </is>
      </c>
      <c r="E102" s="17" t="inlineStr">
        <is>
          <t>National Capital Region (NCR)</t>
        </is>
      </c>
      <c r="F102" s="17" t="inlineStr">
        <is>
          <t>First District (Not a Province)</t>
        </is>
      </c>
      <c r="G102" s="17" t="inlineStr">
        <is>
          <t>City of Manila</t>
        </is>
      </c>
      <c r="H102" s="17" t="inlineStr">
        <is>
          <t>Barangay 730</t>
        </is>
      </c>
      <c r="I102" s="18" t="n">
        <v>14.571264</v>
      </c>
      <c r="J102" s="18" t="n">
        <v>120.988377</v>
      </c>
      <c r="K102" s="17" t="inlineStr">
        <is>
          <t>U</t>
        </is>
      </c>
      <c r="L102" s="11" t="n">
        <v>1586</v>
      </c>
      <c r="M102" s="19" t="n">
        <v>3.9</v>
      </c>
      <c r="N102" s="20">
        <f>INT(L102/M102)</f>
        <v/>
      </c>
      <c r="O102" s="20">
        <f>INT(N102*0.3+0.5)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16</v>
      </c>
      <c r="T102" s="19" t="n">
        <v>14.12</v>
      </c>
      <c r="U102" s="17" t="inlineStr">
        <is>
          <t>Tier 2 High GIDA (Score 40.0–49.9)</t>
        </is>
      </c>
      <c r="V102" s="19" t="n">
        <v>68.54000000000001</v>
      </c>
      <c r="W102" s="19" t="n">
        <v>47.91</v>
      </c>
      <c r="X102" s="19" t="n">
        <v>68.54000000000001</v>
      </c>
      <c r="Y102" s="20">
        <f>ROUND(V102*0.35+W102*0.35+X102*0.30,2)</f>
        <v/>
      </c>
      <c r="Z102" s="25" t="inlineStr">
        <is>
          <t>B - Node 0.5-1 km</t>
        </is>
      </c>
      <c r="AA102" s="19" t="n">
        <v>0.64</v>
      </c>
      <c r="AB102" s="19" t="n">
        <v>0.34</v>
      </c>
      <c r="AC102" s="17" t="inlineStr">
        <is>
          <t>Line: PSG001 RELIANCE TO NCC001</t>
        </is>
      </c>
      <c r="AD102" s="17" t="inlineStr">
        <is>
          <t>Short node lateral candidate; confirm port/fiber capacity, access and route.</t>
        </is>
      </c>
      <c r="AE102" s="16" t="n">
        <v>3098</v>
      </c>
    </row>
    <row r="103">
      <c r="A103" s="16" t="n">
        <v>4</v>
      </c>
      <c r="B103" s="16" t="n">
        <v>99</v>
      </c>
      <c r="C103" s="16" t="n">
        <v>3099</v>
      </c>
      <c r="D103" s="17" t="inlineStr">
        <is>
          <t>PH0003099</t>
        </is>
      </c>
      <c r="E103" s="17" t="inlineStr">
        <is>
          <t>NCR</t>
        </is>
      </c>
      <c r="F103" s="17" t="inlineStr">
        <is>
          <t>Metro Manila</t>
        </is>
      </c>
      <c r="G103" s="17" t="inlineStr">
        <is>
          <t>Caloocan City</t>
        </is>
      </c>
      <c r="H103" s="17" t="inlineStr">
        <is>
          <t>Barangay 44</t>
        </is>
      </c>
      <c r="I103" s="18" t="n">
        <v>14.617998</v>
      </c>
      <c r="J103" s="18" t="n">
        <v>120.970373</v>
      </c>
      <c r="K103" s="17" t="inlineStr">
        <is>
          <t>R</t>
        </is>
      </c>
      <c r="L103" s="11" t="n">
        <v>2279</v>
      </c>
      <c r="M103" s="19" t="n">
        <v>3.8</v>
      </c>
      <c r="N103" s="20">
        <f>INT(L103/M103)</f>
        <v/>
      </c>
      <c r="O103" s="20">
        <f>INT(N103*0.3+0.5)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20.36</v>
      </c>
      <c r="T103" s="19" t="n">
        <v>21.34</v>
      </c>
      <c r="U103" s="17" t="inlineStr">
        <is>
          <t>Tier 2 High GIDA (Score 40.0–49.9)</t>
        </is>
      </c>
      <c r="V103" s="19" t="n">
        <v>68.53</v>
      </c>
      <c r="W103" s="19" t="n">
        <v>47.91</v>
      </c>
      <c r="X103" s="19" t="n">
        <v>68.53</v>
      </c>
      <c r="Y103" s="20">
        <f>ROUND(V103*0.35+W103*0.35+X103*0.30,2)</f>
        <v/>
      </c>
      <c r="Z103" s="25" t="inlineStr">
        <is>
          <t>B - Node 0.5-1 km</t>
        </is>
      </c>
      <c r="AA103" s="19" t="n">
        <v>0.82</v>
      </c>
      <c r="AB103" s="19" t="n">
        <v>0.03</v>
      </c>
      <c r="AC103" s="17" t="inlineStr">
        <is>
          <t>Line: Aerial 24C</t>
        </is>
      </c>
      <c r="AD103" s="17" t="inlineStr">
        <is>
          <t>Short node lateral candidate; confirm port/fiber capacity, access and route.</t>
        </is>
      </c>
      <c r="AE103" s="16" t="n">
        <v>3099</v>
      </c>
    </row>
    <row r="104">
      <c r="A104" s="16" t="n">
        <v>4</v>
      </c>
      <c r="B104" s="16" t="n">
        <v>100</v>
      </c>
      <c r="C104" s="16" t="n">
        <v>3100</v>
      </c>
      <c r="D104" s="17" t="inlineStr">
        <is>
          <t>1380614016</t>
        </is>
      </c>
      <c r="E104" s="17" t="inlineStr">
        <is>
          <t>National Capital Region (NCR)</t>
        </is>
      </c>
      <c r="F104" s="17" t="inlineStr">
        <is>
          <t>First District (Not a Province)</t>
        </is>
      </c>
      <c r="G104" s="17" t="inlineStr">
        <is>
          <t>City of Manila</t>
        </is>
      </c>
      <c r="H104" s="17" t="inlineStr">
        <is>
          <t>Barangay 760</t>
        </is>
      </c>
      <c r="I104" s="18" t="n">
        <v>14.5695673</v>
      </c>
      <c r="J104" s="18" t="n">
        <v>121.0068106</v>
      </c>
      <c r="K104" s="17" t="inlineStr">
        <is>
          <t>U</t>
        </is>
      </c>
      <c r="L104" s="11" t="n">
        <v>1073</v>
      </c>
      <c r="M104" s="19" t="n">
        <v>3.9</v>
      </c>
      <c r="N104" s="20">
        <f>INT(L104/M104)</f>
        <v/>
      </c>
      <c r="O104" s="20">
        <f>INT(N104*0.3+0.5)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44.04</v>
      </c>
      <c r="T104" s="19" t="n">
        <v>42.33</v>
      </c>
      <c r="U104" s="17" t="inlineStr">
        <is>
          <t>Tier 2 High GIDA (Score 40.0–49.9)</t>
        </is>
      </c>
      <c r="V104" s="19" t="n">
        <v>68.53</v>
      </c>
      <c r="W104" s="19" t="n">
        <v>47.91</v>
      </c>
      <c r="X104" s="19" t="n">
        <v>68.53</v>
      </c>
      <c r="Y104" s="20">
        <f>ROUND(V104*0.35+W104*0.35+X104*0.30,2)</f>
        <v/>
      </c>
      <c r="Z104" s="22" t="inlineStr">
        <is>
          <t>C - Line within 0.5 km; node over 1 km</t>
        </is>
      </c>
      <c r="AA104" s="19" t="n">
        <v>1.38</v>
      </c>
      <c r="AB104" s="19" t="n">
        <v>0</v>
      </c>
      <c r="AC104" s="17" t="inlineStr">
        <is>
          <t>Line: Aerial 24C</t>
        </is>
      </c>
      <c r="AD104" s="17" t="inlineStr">
        <is>
          <t>Splice closure / line-tap survey candidate; locate closure and confirm splicing/capacity.</t>
        </is>
      </c>
      <c r="AE104" s="16" t="n">
        <v>3100</v>
      </c>
    </row>
    <row r="105">
      <c r="A105" s="16" t="n">
        <v>4</v>
      </c>
      <c r="B105" s="16" t="n">
        <v>101</v>
      </c>
      <c r="C105" s="16" t="n">
        <v>3101</v>
      </c>
      <c r="D105" s="17" t="inlineStr">
        <is>
          <t>1380606095</t>
        </is>
      </c>
      <c r="E105" s="17" t="inlineStr">
        <is>
          <t>National Capital Region (NCR)</t>
        </is>
      </c>
      <c r="F105" s="17" t="inlineStr">
        <is>
          <t>First District (Not a Province)</t>
        </is>
      </c>
      <c r="G105" s="17" t="inlineStr">
        <is>
          <t>City of Manila</t>
        </is>
      </c>
      <c r="H105" s="17" t="inlineStr">
        <is>
          <t>Barangay 489</t>
        </is>
      </c>
      <c r="I105" s="18" t="n">
        <v>14.623495</v>
      </c>
      <c r="J105" s="18" t="n">
        <v>120.992739</v>
      </c>
      <c r="K105" s="17" t="inlineStr">
        <is>
          <t>U</t>
        </is>
      </c>
      <c r="L105" s="11" t="n">
        <v>1177</v>
      </c>
      <c r="M105" s="19" t="n">
        <v>3.9</v>
      </c>
      <c r="N105" s="20">
        <f>INT(L105/M105)</f>
        <v/>
      </c>
      <c r="O105" s="20">
        <f>INT(N105*0.3+0.5)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2.8</v>
      </c>
      <c r="T105" s="19" t="n">
        <v>1.79</v>
      </c>
      <c r="U105" s="17" t="inlineStr">
        <is>
          <t>Tier 2 High GIDA (Score 40.0–49.9)</t>
        </is>
      </c>
      <c r="V105" s="19" t="n">
        <v>68.53</v>
      </c>
      <c r="W105" s="19" t="n">
        <v>47.91</v>
      </c>
      <c r="X105" s="19" t="n">
        <v>68.53</v>
      </c>
      <c r="Y105" s="20">
        <f>ROUND(V105*0.35+W105*0.35+X105*0.30,2)</f>
        <v/>
      </c>
      <c r="Z105" s="22" t="inlineStr">
        <is>
          <t>C - Line within 0.5 km; node over 1 km</t>
        </is>
      </c>
      <c r="AA105" s="19" t="n">
        <v>1.32</v>
      </c>
      <c r="AB105" s="19" t="n">
        <v>0.42</v>
      </c>
      <c r="AC105" s="17" t="inlineStr">
        <is>
          <t>Line: Aerial 24C</t>
        </is>
      </c>
      <c r="AD105" s="17" t="inlineStr">
        <is>
          <t>Splice closure / line-tap survey candidate; locate closure and confirm splicing/capacity.</t>
        </is>
      </c>
      <c r="AE105" s="16" t="n">
        <v>3101</v>
      </c>
    </row>
    <row r="106">
      <c r="A106" s="16" t="n">
        <v>4</v>
      </c>
      <c r="B106" s="16" t="n">
        <v>102</v>
      </c>
      <c r="C106" s="16" t="n">
        <v>3102</v>
      </c>
      <c r="D106" s="17" t="inlineStr">
        <is>
          <t>PH0003102</t>
        </is>
      </c>
      <c r="E106" s="17" t="inlineStr">
        <is>
          <t>CAR</t>
        </is>
      </c>
      <c r="F106" s="17" t="inlineStr">
        <is>
          <t>Benguet</t>
        </is>
      </c>
      <c r="G106" s="17" t="inlineStr">
        <is>
          <t>Baguio City</t>
        </is>
      </c>
      <c r="H106" s="17" t="inlineStr">
        <is>
          <t>Abanao-Zandueta-Kayong-Chugum-Otek</t>
        </is>
      </c>
      <c r="I106" s="18" t="n">
        <v>16.4166406</v>
      </c>
      <c r="J106" s="18" t="n">
        <v>120.5623769</v>
      </c>
      <c r="K106" s="17" t="inlineStr">
        <is>
          <t>R</t>
        </is>
      </c>
      <c r="L106" s="11" t="n">
        <v>2260</v>
      </c>
      <c r="M106" s="19" t="n">
        <v>3.5</v>
      </c>
      <c r="N106" s="20">
        <f>INT(L106/M106)</f>
        <v/>
      </c>
      <c r="O106" s="20">
        <f>INT(N106*0.3+0.5)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3.75</v>
      </c>
      <c r="T106" s="19" t="n">
        <v>2.16</v>
      </c>
      <c r="U106" s="17" t="inlineStr">
        <is>
          <t>Tier 2 High GIDA (Score 40.0–49.9)</t>
        </is>
      </c>
      <c r="V106" s="19" t="n">
        <v>68.53</v>
      </c>
      <c r="W106" s="19" t="n">
        <v>47.91</v>
      </c>
      <c r="X106" s="19" t="n">
        <v>68.53</v>
      </c>
      <c r="Y106" s="20">
        <f>ROUND(V106*0.35+W106*0.35+X106*0.30,2)</f>
        <v/>
      </c>
      <c r="Z106" s="25" t="inlineStr">
        <is>
          <t>B - Node 0.5-1 km</t>
        </is>
      </c>
      <c r="AA106" s="19" t="n">
        <v>0.9</v>
      </c>
      <c r="AB106" s="19" t="n">
        <v>0.38</v>
      </c>
      <c r="AC106" s="17" t="inlineStr">
        <is>
          <t>Line: SEGMENT 50 (BAUANG - BAGUIO) (BAGUIO PORTION)</t>
        </is>
      </c>
      <c r="AD106" s="17" t="inlineStr">
        <is>
          <t>Short node lateral candidate; confirm port/fiber capacity, access and route.</t>
        </is>
      </c>
      <c r="AE106" s="16" t="n">
        <v>3102</v>
      </c>
    </row>
    <row r="107">
      <c r="A107" s="16" t="n">
        <v>4</v>
      </c>
      <c r="B107" s="16" t="n">
        <v>103</v>
      </c>
      <c r="C107" s="16" t="n">
        <v>3103</v>
      </c>
      <c r="D107" s="17" t="inlineStr">
        <is>
          <t>1380606212</t>
        </is>
      </c>
      <c r="E107" s="17" t="inlineStr">
        <is>
          <t>National Capital Region (NCR)</t>
        </is>
      </c>
      <c r="F107" s="17" t="inlineStr">
        <is>
          <t>First District (Not a Province)</t>
        </is>
      </c>
      <c r="G107" s="17" t="inlineStr">
        <is>
          <t>City of Manila</t>
        </is>
      </c>
      <c r="H107" s="17" t="inlineStr">
        <is>
          <t>Barangay 605</t>
        </is>
      </c>
      <c r="I107" s="18" t="n">
        <v>14.597137</v>
      </c>
      <c r="J107" s="18" t="n">
        <v>121.01805</v>
      </c>
      <c r="K107" s="17" t="inlineStr">
        <is>
          <t>U</t>
        </is>
      </c>
      <c r="L107" s="11" t="n">
        <v>1804</v>
      </c>
      <c r="M107" s="19" t="n">
        <v>3.9</v>
      </c>
      <c r="N107" s="20">
        <f>INT(L107/M107)</f>
        <v/>
      </c>
      <c r="O107" s="20">
        <f>INT(N107*0.3+0.5)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45.64</v>
      </c>
      <c r="T107" s="19" t="n">
        <v>49.08</v>
      </c>
      <c r="U107" s="17" t="inlineStr">
        <is>
          <t>Tier 2 High GIDA (Score 40.0–49.9)</t>
        </is>
      </c>
      <c r="V107" s="19" t="n">
        <v>68.53</v>
      </c>
      <c r="W107" s="19" t="n">
        <v>47.91</v>
      </c>
      <c r="X107" s="19" t="n">
        <v>68.53</v>
      </c>
      <c r="Y107" s="20">
        <f>ROUND(V107*0.35+W107*0.35+X107*0.30,2)</f>
        <v/>
      </c>
      <c r="Z107" s="23" t="inlineStr">
        <is>
          <t>D - Other node or line within 3 km</t>
        </is>
      </c>
      <c r="AA107" s="19" t="n">
        <v>1.55</v>
      </c>
      <c r="AB107" s="19" t="n">
        <v>0.6899999999999999</v>
      </c>
      <c r="AC107" s="17" t="inlineStr">
        <is>
          <t>Line: UG 288C via W-Duct</t>
        </is>
      </c>
      <c r="AD107" s="17" t="inlineStr">
        <is>
          <t>Route options survey candidate: compare actual node lateral with approved line tap.</t>
        </is>
      </c>
      <c r="AE107" s="16" t="n">
        <v>3103</v>
      </c>
    </row>
    <row r="108">
      <c r="A108" s="16" t="n">
        <v>4</v>
      </c>
      <c r="B108" s="16" t="n">
        <v>104</v>
      </c>
      <c r="C108" s="16" t="n">
        <v>3104</v>
      </c>
      <c r="D108" s="17" t="inlineStr">
        <is>
          <t>1380610058</t>
        </is>
      </c>
      <c r="E108" s="17" t="inlineStr">
        <is>
          <t>National Capital Region (NCR)</t>
        </is>
      </c>
      <c r="F108" s="17" t="inlineStr">
        <is>
          <t>First District (Not a Province)</t>
        </is>
      </c>
      <c r="G108" s="17" t="inlineStr">
        <is>
          <t>City of Manila</t>
        </is>
      </c>
      <c r="H108" s="17" t="inlineStr">
        <is>
          <t>Barangay 744</t>
        </is>
      </c>
      <c r="I108" s="18" t="n">
        <v>14.5655173</v>
      </c>
      <c r="J108" s="18" t="n">
        <v>121.0032106</v>
      </c>
      <c r="K108" s="17" t="inlineStr">
        <is>
          <t>U</t>
        </is>
      </c>
      <c r="L108" s="11" t="n">
        <v>1260</v>
      </c>
      <c r="M108" s="19" t="n">
        <v>3.9</v>
      </c>
      <c r="N108" s="20">
        <f>INT(L108/M108)</f>
        <v/>
      </c>
      <c r="O108" s="20">
        <f>INT(N108*0.3+0.5)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40.7</v>
      </c>
      <c r="T108" s="19" t="n">
        <v>40.46</v>
      </c>
      <c r="U108" s="17" t="inlineStr">
        <is>
          <t>Tier 2 High GIDA (Score 40.0–49.9)</t>
        </is>
      </c>
      <c r="V108" s="19" t="n">
        <v>68.53</v>
      </c>
      <c r="W108" s="19" t="n">
        <v>47.91</v>
      </c>
      <c r="X108" s="19" t="n">
        <v>68.53</v>
      </c>
      <c r="Y108" s="20">
        <f>ROUND(V108*0.35+W108*0.35+X108*0.30,2)</f>
        <v/>
      </c>
      <c r="Z108" s="22" t="inlineStr">
        <is>
          <t>C - Line within 0.5 km; node over 1 km</t>
        </is>
      </c>
      <c r="AA108" s="19" t="n">
        <v>1.21</v>
      </c>
      <c r="AB108" s="19" t="n">
        <v>0.1</v>
      </c>
      <c r="AC108" s="17" t="inlineStr">
        <is>
          <t>Line: UG 144C via Y-Duct</t>
        </is>
      </c>
      <c r="AD108" s="17" t="inlineStr">
        <is>
          <t>Splice closure / line-tap survey candidate; locate closure and confirm splicing/capacity.</t>
        </is>
      </c>
      <c r="AE108" s="16" t="n">
        <v>3104</v>
      </c>
    </row>
    <row r="109">
      <c r="A109" s="16" t="n">
        <v>4</v>
      </c>
      <c r="B109" s="16" t="n">
        <v>105</v>
      </c>
      <c r="C109" s="16" t="n">
        <v>3105</v>
      </c>
      <c r="D109" s="17" t="inlineStr">
        <is>
          <t>1705315003</t>
        </is>
      </c>
      <c r="E109" s="17" t="inlineStr">
        <is>
          <t>MIMAROPA Region</t>
        </is>
      </c>
      <c r="F109" s="17" t="inlineStr">
        <is>
          <t>Palawan</t>
        </is>
      </c>
      <c r="G109" s="17" t="inlineStr">
        <is>
          <t>Narra</t>
        </is>
      </c>
      <c r="H109" s="17" t="inlineStr">
        <is>
          <t>Batang-batang</t>
        </is>
      </c>
      <c r="I109" s="18" t="n">
        <v>9.181141999999999</v>
      </c>
      <c r="J109" s="18" t="n">
        <v>118.337564</v>
      </c>
      <c r="K109" s="17" t="inlineStr">
        <is>
          <t>R</t>
        </is>
      </c>
      <c r="L109" s="11" t="n">
        <v>1484</v>
      </c>
      <c r="M109" s="19" t="n">
        <v>3.9</v>
      </c>
      <c r="N109" s="20">
        <f>INT(L109/M109)</f>
        <v/>
      </c>
      <c r="O109" s="20">
        <f>INT(N109*0.3+0.5)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75.87</v>
      </c>
      <c r="T109" s="19" t="n">
        <v>78.16</v>
      </c>
      <c r="U109" s="17" t="inlineStr">
        <is>
          <t>Tier 2 High GIDA (Score 40.0–49.9)</t>
        </is>
      </c>
      <c r="V109" s="19" t="n">
        <v>68.52</v>
      </c>
      <c r="W109" s="19" t="n">
        <v>47.91</v>
      </c>
      <c r="X109" s="19" t="n">
        <v>68.52</v>
      </c>
      <c r="Y109" s="20">
        <f>ROUND(V109*0.35+W109*0.35+X109*0.30,2)</f>
        <v/>
      </c>
      <c r="Z109" s="24" t="inlineStr">
        <is>
          <t>F - Nearest node and line over 5 km</t>
        </is>
      </c>
      <c r="AA109" s="19" t="n">
        <v>75.87</v>
      </c>
      <c r="AB109" s="19" t="n">
        <v>77.81</v>
      </c>
      <c r="AC109" s="17" t="inlineStr">
        <is>
          <t>Node: PPW002 - TYPE 3</t>
        </is>
      </c>
      <c r="AD109" s="17" t="inlineStr">
        <is>
          <t>Remote site candidate: deploy Starlink LEO satellite backhaul or long microwave hop.</t>
        </is>
      </c>
      <c r="AE109" s="16" t="n">
        <v>3105</v>
      </c>
    </row>
    <row r="110">
      <c r="A110" s="16" t="n">
        <v>4</v>
      </c>
      <c r="B110" s="16" t="n">
        <v>106</v>
      </c>
      <c r="C110" s="16" t="n">
        <v>3106</v>
      </c>
      <c r="D110" s="17" t="inlineStr">
        <is>
          <t>1380614057</t>
        </is>
      </c>
      <c r="E110" s="17" t="inlineStr">
        <is>
          <t>National Capital Region (NCR)</t>
        </is>
      </c>
      <c r="F110" s="17" t="inlineStr">
        <is>
          <t>First District (Not a Province)</t>
        </is>
      </c>
      <c r="G110" s="17" t="inlineStr">
        <is>
          <t>City of Manila</t>
        </is>
      </c>
      <c r="H110" s="17" t="inlineStr">
        <is>
          <t>Barangay 801</t>
        </is>
      </c>
      <c r="I110" s="18" t="n">
        <v>14.569331</v>
      </c>
      <c r="J110" s="18" t="n">
        <v>120.997557</v>
      </c>
      <c r="K110" s="17" t="inlineStr">
        <is>
          <t>U</t>
        </is>
      </c>
      <c r="L110" s="11" t="n">
        <v>633</v>
      </c>
      <c r="M110" s="19" t="n">
        <v>3.9</v>
      </c>
      <c r="N110" s="20">
        <f>INT(L110/M110)</f>
        <v/>
      </c>
      <c r="O110" s="20">
        <f>INT(N110*0.3+0.5)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12.86</v>
      </c>
      <c r="T110" s="19" t="n">
        <v>14.35</v>
      </c>
      <c r="U110" s="17" t="inlineStr">
        <is>
          <t>Tier 2 High GIDA (Score 40.0–49.9)</t>
        </is>
      </c>
      <c r="V110" s="19" t="n">
        <v>68.52</v>
      </c>
      <c r="W110" s="19" t="n">
        <v>47.9</v>
      </c>
      <c r="X110" s="19" t="n">
        <v>68.52</v>
      </c>
      <c r="Y110" s="20">
        <f>ROUND(V110*0.35+W110*0.35+X110*0.30,2)</f>
        <v/>
      </c>
      <c r="Z110" s="25" t="inlineStr">
        <is>
          <t>A - Node within 0.5 km</t>
        </is>
      </c>
      <c r="AA110" s="19" t="n">
        <v>0.47</v>
      </c>
      <c r="AB110" s="19" t="n">
        <v>0.34</v>
      </c>
      <c r="AC110" s="17" t="inlineStr">
        <is>
          <t>Line: Aerial 24C</t>
        </is>
      </c>
      <c r="AD110" s="17" t="inlineStr">
        <is>
          <t>First survey candidate: confirm node handoff, spare capacity and short route; co-location not established.</t>
        </is>
      </c>
      <c r="AE110" s="16" t="n">
        <v>3106</v>
      </c>
    </row>
    <row r="111">
      <c r="A111" s="16" t="n">
        <v>4</v>
      </c>
      <c r="B111" s="16" t="n">
        <v>107</v>
      </c>
      <c r="C111" s="16" t="n">
        <v>3107</v>
      </c>
      <c r="D111" s="17" t="inlineStr">
        <is>
          <t>1380605024</t>
        </is>
      </c>
      <c r="E111" s="17" t="inlineStr">
        <is>
          <t>National Capital Region (NCR)</t>
        </is>
      </c>
      <c r="F111" s="17" t="inlineStr">
        <is>
          <t>First District (Not a Province)</t>
        </is>
      </c>
      <c r="G111" s="17" t="inlineStr">
        <is>
          <t>City of Manila</t>
        </is>
      </c>
      <c r="H111" s="17" t="inlineStr">
        <is>
          <t>Barangay 322</t>
        </is>
      </c>
      <c r="I111" s="18" t="n">
        <v>14.6144534</v>
      </c>
      <c r="J111" s="18" t="n">
        <v>120.9813412</v>
      </c>
      <c r="K111" s="17" t="inlineStr">
        <is>
          <t>U</t>
        </is>
      </c>
      <c r="L111" s="11" t="n">
        <v>823</v>
      </c>
      <c r="M111" s="19" t="n">
        <v>3.9</v>
      </c>
      <c r="N111" s="20">
        <f>INT(L111/M111)</f>
        <v/>
      </c>
      <c r="O111" s="20">
        <f>INT(N111*0.3+0.5)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10.17</v>
      </c>
      <c r="T111" s="19" t="n">
        <v>8.23</v>
      </c>
      <c r="U111" s="17" t="inlineStr">
        <is>
          <t>Tier 2 High GIDA (Score 40.0–49.9)</t>
        </is>
      </c>
      <c r="V111" s="19" t="n">
        <v>68.52</v>
      </c>
      <c r="W111" s="19" t="n">
        <v>47.9</v>
      </c>
      <c r="X111" s="19" t="n">
        <v>68.52</v>
      </c>
      <c r="Y111" s="20">
        <f>ROUND(V111*0.35+W111*0.35+X111*0.30,2)</f>
        <v/>
      </c>
      <c r="Z111" s="25" t="inlineStr">
        <is>
          <t>A - Node within 0.5 km</t>
        </is>
      </c>
      <c r="AA111" s="19" t="n">
        <v>0.28</v>
      </c>
      <c r="AB111" s="19" t="n">
        <v>0.15</v>
      </c>
      <c r="AC111" s="17" t="inlineStr">
        <is>
          <t>Line: Aerial 24C</t>
        </is>
      </c>
      <c r="AD111" s="17" t="inlineStr">
        <is>
          <t>First survey candidate: confirm node handoff, spare capacity and short route; co-location not established.</t>
        </is>
      </c>
      <c r="AE111" s="16" t="n">
        <v>3107</v>
      </c>
    </row>
    <row r="112">
      <c r="A112" s="16" t="n">
        <v>4</v>
      </c>
      <c r="B112" s="16" t="n">
        <v>108</v>
      </c>
      <c r="C112" s="16" t="n">
        <v>3108</v>
      </c>
      <c r="D112" s="17" t="inlineStr">
        <is>
          <t>1380606052</t>
        </is>
      </c>
      <c r="E112" s="17" t="inlineStr">
        <is>
          <t>National Capital Region (NCR)</t>
        </is>
      </c>
      <c r="F112" s="17" t="inlineStr">
        <is>
          <t>First District (Not a Province)</t>
        </is>
      </c>
      <c r="G112" s="17" t="inlineStr">
        <is>
          <t>City of Manila</t>
        </is>
      </c>
      <c r="H112" s="17" t="inlineStr">
        <is>
          <t>Barangay 446</t>
        </is>
      </c>
      <c r="I112" s="18" t="n">
        <v>14.607534</v>
      </c>
      <c r="J112" s="18" t="n">
        <v>120.998336</v>
      </c>
      <c r="K112" s="17" t="inlineStr">
        <is>
          <t>U</t>
        </is>
      </c>
      <c r="L112" s="11" t="n">
        <v>1032</v>
      </c>
      <c r="M112" s="19" t="n">
        <v>3.9</v>
      </c>
      <c r="N112" s="20">
        <f>INT(L112/M112)</f>
        <v/>
      </c>
      <c r="O112" s="20">
        <f>INT(N112*0.3+0.5)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41.01</v>
      </c>
      <c r="T112" s="19" t="n">
        <v>39.46</v>
      </c>
      <c r="U112" s="17" t="inlineStr">
        <is>
          <t>Tier 2 High GIDA (Score 40.0–49.9)</t>
        </is>
      </c>
      <c r="V112" s="19" t="n">
        <v>68.52</v>
      </c>
      <c r="W112" s="19" t="n">
        <v>47.9</v>
      </c>
      <c r="X112" s="19" t="n">
        <v>68.52</v>
      </c>
      <c r="Y112" s="20">
        <f>ROUND(V112*0.35+W112*0.35+X112*0.30,2)</f>
        <v/>
      </c>
      <c r="Z112" s="25" t="inlineStr">
        <is>
          <t>B - Node 0.5-1 km</t>
        </is>
      </c>
      <c r="AA112" s="19" t="n">
        <v>0.7</v>
      </c>
      <c r="AB112" s="19" t="n">
        <v>0.26</v>
      </c>
      <c r="AC112" s="17" t="inlineStr">
        <is>
          <t>Line: Aerial 24C</t>
        </is>
      </c>
      <c r="AD112" s="17" t="inlineStr">
        <is>
          <t>Short node lateral candidate; confirm port/fiber capacity, access and route.</t>
        </is>
      </c>
      <c r="AE112" s="16" t="n">
        <v>3108</v>
      </c>
    </row>
    <row r="113">
      <c r="A113" s="16" t="n">
        <v>4</v>
      </c>
      <c r="B113" s="16" t="n">
        <v>109</v>
      </c>
      <c r="C113" s="16" t="n">
        <v>3109</v>
      </c>
      <c r="D113" s="17" t="inlineStr">
        <is>
          <t>1102401022</t>
        </is>
      </c>
      <c r="E113" s="17" t="inlineStr">
        <is>
          <t>Region XI (Davao Region)</t>
        </is>
      </c>
      <c r="F113" s="17" t="inlineStr">
        <is>
          <t>Davao del Sur</t>
        </is>
      </c>
      <c r="G113" s="17" t="inlineStr">
        <is>
          <t>Bansalan</t>
        </is>
      </c>
      <c r="H113" s="17" t="inlineStr">
        <is>
          <t>Tinongtongan</t>
        </is>
      </c>
      <c r="I113" s="18" t="n">
        <v>6.8129653</v>
      </c>
      <c r="J113" s="18" t="n">
        <v>125.2594643</v>
      </c>
      <c r="K113" s="17" t="inlineStr">
        <is>
          <t>R</t>
        </is>
      </c>
      <c r="L113" s="11" t="n">
        <v>1056</v>
      </c>
      <c r="M113" s="19" t="n">
        <v>3.4</v>
      </c>
      <c r="N113" s="20">
        <f>INT(L113/M113)</f>
        <v/>
      </c>
      <c r="O113" s="20">
        <f>INT(N113*0.3+0.5)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6.17</v>
      </c>
      <c r="T113" s="19" t="n">
        <v>12.87</v>
      </c>
      <c r="U113" s="17" t="inlineStr">
        <is>
          <t>Tier 2 High GIDA (Score 40.0–49.9)</t>
        </is>
      </c>
      <c r="V113" s="19" t="n">
        <v>68.52</v>
      </c>
      <c r="W113" s="19" t="n">
        <v>47.9</v>
      </c>
      <c r="X113" s="19" t="n">
        <v>68.52</v>
      </c>
      <c r="Y113" s="20">
        <f>ROUND(V113*0.35+W113*0.35+X113*0.30,2)</f>
        <v/>
      </c>
      <c r="Z113" s="24" t="inlineStr">
        <is>
          <t>F - Nearest node and line over 5 km</t>
        </is>
      </c>
      <c r="AA113" s="19" t="n">
        <v>6.17</v>
      </c>
      <c r="AB113" s="19" t="n">
        <v>12.86</v>
      </c>
      <c r="AC113" s="17" t="inlineStr">
        <is>
          <t>Node: BND001 - BP</t>
        </is>
      </c>
      <c r="AD113" s="17" t="inlineStr">
        <is>
          <t>Remote site candidate: deploy Starlink LEO satellite backhaul or long microwave hop.</t>
        </is>
      </c>
      <c r="AE113" s="16" t="n">
        <v>3109</v>
      </c>
    </row>
    <row r="114">
      <c r="A114" s="16" t="n">
        <v>4</v>
      </c>
      <c r="B114" s="16" t="n">
        <v>110</v>
      </c>
      <c r="C114" s="16" t="n">
        <v>3110</v>
      </c>
      <c r="D114" s="17" t="inlineStr">
        <is>
          <t>1380606230</t>
        </is>
      </c>
      <c r="E114" s="17" t="inlineStr">
        <is>
          <t>National Capital Region (NCR)</t>
        </is>
      </c>
      <c r="F114" s="17" t="inlineStr">
        <is>
          <t>First District (Not a Province)</t>
        </is>
      </c>
      <c r="G114" s="17" t="inlineStr">
        <is>
          <t>City of Manila</t>
        </is>
      </c>
      <c r="H114" s="17" t="inlineStr">
        <is>
          <t>Barangay 623</t>
        </is>
      </c>
      <c r="I114" s="18" t="n">
        <v>14.58848</v>
      </c>
      <c r="J114" s="18" t="n">
        <v>121.018236</v>
      </c>
      <c r="K114" s="17" t="inlineStr">
        <is>
          <t>U</t>
        </is>
      </c>
      <c r="L114" s="11" t="n">
        <v>983</v>
      </c>
      <c r="M114" s="19" t="n">
        <v>3.9</v>
      </c>
      <c r="N114" s="20">
        <f>INT(L114/M114)</f>
        <v/>
      </c>
      <c r="O114" s="20">
        <f>INT(N114*0.3+0.5)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19.9</v>
      </c>
      <c r="T114" s="19" t="n">
        <v>19.85</v>
      </c>
      <c r="U114" s="17" t="inlineStr">
        <is>
          <t>Tier 2 High GIDA (Score 40.0–49.9)</t>
        </is>
      </c>
      <c r="V114" s="19" t="n">
        <v>68.52</v>
      </c>
      <c r="W114" s="19" t="n">
        <v>47.9</v>
      </c>
      <c r="X114" s="19" t="n">
        <v>68.52</v>
      </c>
      <c r="Y114" s="20">
        <f>ROUND(V114*0.35+W114*0.35+X114*0.30,2)</f>
        <v/>
      </c>
      <c r="Z114" s="22" t="inlineStr">
        <is>
          <t>C - Line within 0.5 km; node over 1 km</t>
        </is>
      </c>
      <c r="AA114" s="19" t="n">
        <v>1.19</v>
      </c>
      <c r="AB114" s="19" t="n">
        <v>0.28</v>
      </c>
      <c r="AC114" s="17" t="inlineStr">
        <is>
          <t>Line: Aerial 24C</t>
        </is>
      </c>
      <c r="AD114" s="17" t="inlineStr">
        <is>
          <t>Splice closure / line-tap survey candidate; locate closure and confirm splicing/capacity.</t>
        </is>
      </c>
      <c r="AE114" s="16" t="n">
        <v>3110</v>
      </c>
    </row>
    <row r="115">
      <c r="A115" s="16" t="n">
        <v>4</v>
      </c>
      <c r="B115" s="16" t="n">
        <v>111</v>
      </c>
      <c r="C115" s="16" t="n">
        <v>3111</v>
      </c>
      <c r="D115" s="17" t="inlineStr">
        <is>
          <t>1380605079</t>
        </is>
      </c>
      <c r="E115" s="17" t="inlineStr">
        <is>
          <t>National Capital Region (NCR)</t>
        </is>
      </c>
      <c r="F115" s="17" t="inlineStr">
        <is>
          <t>First District (Not a Province)</t>
        </is>
      </c>
      <c r="G115" s="17" t="inlineStr">
        <is>
          <t>City of Manila</t>
        </is>
      </c>
      <c r="H115" s="17" t="inlineStr">
        <is>
          <t>Barangay 376</t>
        </is>
      </c>
      <c r="I115" s="18" t="n">
        <v>14.6313603</v>
      </c>
      <c r="J115" s="18" t="n">
        <v>120.9830073</v>
      </c>
      <c r="K115" s="17" t="inlineStr">
        <is>
          <t>U</t>
        </is>
      </c>
      <c r="L115" s="11" t="n">
        <v>958</v>
      </c>
      <c r="M115" s="19" t="n">
        <v>3.9</v>
      </c>
      <c r="N115" s="20">
        <f>INT(L115/M115)</f>
        <v/>
      </c>
      <c r="O115" s="20">
        <f>INT(N115*0.3+0.5)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61.46</v>
      </c>
      <c r="T115" s="19" t="n">
        <v>57.58</v>
      </c>
      <c r="U115" s="17" t="inlineStr">
        <is>
          <t>Tier 2 High GIDA (Score 40.0–49.9)</t>
        </is>
      </c>
      <c r="V115" s="19" t="n">
        <v>68.52</v>
      </c>
      <c r="W115" s="19" t="n">
        <v>47.9</v>
      </c>
      <c r="X115" s="19" t="n">
        <v>68.52</v>
      </c>
      <c r="Y115" s="20">
        <f>ROUND(V115*0.35+W115*0.35+X115*0.30,2)</f>
        <v/>
      </c>
      <c r="Z115" s="22" t="inlineStr">
        <is>
          <t>C - Line within 0.5 km; node over 1 km</t>
        </is>
      </c>
      <c r="AA115" s="19" t="n">
        <v>1.16</v>
      </c>
      <c r="AB115" s="19" t="n">
        <v>0.17</v>
      </c>
      <c r="AC115" s="17" t="inlineStr">
        <is>
          <t>Line: UG 144C via Y-Duct</t>
        </is>
      </c>
      <c r="AD115" s="17" t="inlineStr">
        <is>
          <t>Splice closure / line-tap survey candidate; locate closure and confirm splicing/capacity.</t>
        </is>
      </c>
      <c r="AE115" s="16" t="n">
        <v>3111</v>
      </c>
    </row>
    <row r="116">
      <c r="A116" s="16" t="n">
        <v>4</v>
      </c>
      <c r="B116" s="16" t="n">
        <v>112</v>
      </c>
      <c r="C116" s="16" t="n">
        <v>3112</v>
      </c>
      <c r="D116" s="17" t="inlineStr">
        <is>
          <t>1380605063</t>
        </is>
      </c>
      <c r="E116" s="17" t="inlineStr">
        <is>
          <t>National Capital Region (NCR)</t>
        </is>
      </c>
      <c r="F116" s="17" t="inlineStr">
        <is>
          <t>First District (Not a Province)</t>
        </is>
      </c>
      <c r="G116" s="17" t="inlineStr">
        <is>
          <t>City of Manila</t>
        </is>
      </c>
      <c r="H116" s="17" t="inlineStr">
        <is>
          <t>Barangay 361</t>
        </is>
      </c>
      <c r="I116" s="18" t="n">
        <v>14.5555996</v>
      </c>
      <c r="J116" s="18" t="n">
        <v>120.9962508</v>
      </c>
      <c r="K116" s="17" t="inlineStr">
        <is>
          <t>U</t>
        </is>
      </c>
      <c r="L116" s="11" t="n">
        <v>737</v>
      </c>
      <c r="M116" s="19" t="n">
        <v>3.9</v>
      </c>
      <c r="N116" s="20">
        <f>INT(L116/M116)</f>
        <v/>
      </c>
      <c r="O116" s="20">
        <f>INT(N116*0.3+0.5)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4.59</v>
      </c>
      <c r="T116" s="19" t="n">
        <v>5.52</v>
      </c>
      <c r="U116" s="17" t="inlineStr">
        <is>
          <t>Tier 2 High GIDA (Score 40.0–49.9)</t>
        </is>
      </c>
      <c r="V116" s="19" t="n">
        <v>68.51000000000001</v>
      </c>
      <c r="W116" s="19" t="n">
        <v>47.89</v>
      </c>
      <c r="X116" s="19" t="n">
        <v>68.51000000000001</v>
      </c>
      <c r="Y116" s="20">
        <f>ROUND(V116*0.35+W116*0.35+X116*0.30,2)</f>
        <v/>
      </c>
      <c r="Z116" s="25" t="inlineStr">
        <is>
          <t>B - Node 0.5-1 km</t>
        </is>
      </c>
      <c r="AA116" s="19" t="n">
        <v>0.55</v>
      </c>
      <c r="AB116" s="19" t="n">
        <v>0.05</v>
      </c>
      <c r="AC116" s="17" t="inlineStr">
        <is>
          <t>Line: UG 288C via Y-Duct</t>
        </is>
      </c>
      <c r="AD116" s="17" t="inlineStr">
        <is>
          <t>Short node lateral candidate; confirm port/fiber capacity, access and route.</t>
        </is>
      </c>
      <c r="AE116" s="16" t="n">
        <v>3112</v>
      </c>
    </row>
    <row r="117">
      <c r="A117" s="16" t="n">
        <v>4</v>
      </c>
      <c r="B117" s="16" t="n">
        <v>113</v>
      </c>
      <c r="C117" s="16" t="n">
        <v>3113</v>
      </c>
      <c r="D117" s="17" t="inlineStr">
        <is>
          <t>1380606048</t>
        </is>
      </c>
      <c r="E117" s="17" t="inlineStr">
        <is>
          <t>National Capital Region (NCR)</t>
        </is>
      </c>
      <c r="F117" s="17" t="inlineStr">
        <is>
          <t>First District (Not a Province)</t>
        </is>
      </c>
      <c r="G117" s="17" t="inlineStr">
        <is>
          <t>City of Manila</t>
        </is>
      </c>
      <c r="H117" s="17" t="inlineStr">
        <is>
          <t>Barangay 442</t>
        </is>
      </c>
      <c r="I117" s="18" t="n">
        <v>14.607684</v>
      </c>
      <c r="J117" s="18" t="n">
        <v>120.997436</v>
      </c>
      <c r="K117" s="17" t="inlineStr">
        <is>
          <t>U</t>
        </is>
      </c>
      <c r="L117" s="11" t="n">
        <v>690</v>
      </c>
      <c r="M117" s="19" t="n">
        <v>3.9</v>
      </c>
      <c r="N117" s="20">
        <f>INT(L117/M117)</f>
        <v/>
      </c>
      <c r="O117" s="20">
        <f>INT(N117*0.3+0.5)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45.48</v>
      </c>
      <c r="T117" s="19" t="n">
        <v>53.15</v>
      </c>
      <c r="U117" s="17" t="inlineStr">
        <is>
          <t>Tier 2 High GIDA (Score 40.0–49.9)</t>
        </is>
      </c>
      <c r="V117" s="19" t="n">
        <v>68.51000000000001</v>
      </c>
      <c r="W117" s="19" t="n">
        <v>47.89</v>
      </c>
      <c r="X117" s="19" t="n">
        <v>68.51000000000001</v>
      </c>
      <c r="Y117" s="20">
        <f>ROUND(V117*0.35+W117*0.35+X117*0.30,2)</f>
        <v/>
      </c>
      <c r="Z117" s="25" t="inlineStr">
        <is>
          <t>B - Node 0.5-1 km</t>
        </is>
      </c>
      <c r="AA117" s="19" t="n">
        <v>0.77</v>
      </c>
      <c r="AB117" s="19" t="n">
        <v>0.2</v>
      </c>
      <c r="AC117" s="17" t="inlineStr">
        <is>
          <t>Line: Aerial 24C</t>
        </is>
      </c>
      <c r="AD117" s="17" t="inlineStr">
        <is>
          <t>Short node lateral candidate; confirm port/fiber capacity, access and route.</t>
        </is>
      </c>
      <c r="AE117" s="16" t="n">
        <v>3113</v>
      </c>
    </row>
    <row r="118">
      <c r="A118" s="16" t="n">
        <v>4</v>
      </c>
      <c r="B118" s="16" t="n">
        <v>114</v>
      </c>
      <c r="C118" s="16" t="n">
        <v>3114</v>
      </c>
      <c r="D118" s="17" t="inlineStr">
        <is>
          <t>1380606071</t>
        </is>
      </c>
      <c r="E118" s="17" t="inlineStr">
        <is>
          <t>National Capital Region (NCR)</t>
        </is>
      </c>
      <c r="F118" s="17" t="inlineStr">
        <is>
          <t>First District (Not a Province)</t>
        </is>
      </c>
      <c r="G118" s="17" t="inlineStr">
        <is>
          <t>City of Manila</t>
        </is>
      </c>
      <c r="H118" s="17" t="inlineStr">
        <is>
          <t>Barangay 465</t>
        </is>
      </c>
      <c r="I118" s="18" t="n">
        <v>14.60882</v>
      </c>
      <c r="J118" s="18" t="n">
        <v>120.99085</v>
      </c>
      <c r="K118" s="17" t="inlineStr">
        <is>
          <t>U</t>
        </is>
      </c>
      <c r="L118" s="11" t="n">
        <v>785</v>
      </c>
      <c r="M118" s="19" t="n">
        <v>3.9</v>
      </c>
      <c r="N118" s="20">
        <f>INT(L118/M118)</f>
        <v/>
      </c>
      <c r="O118" s="20">
        <f>INT(N118*0.3+0.5)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64.3</v>
      </c>
      <c r="T118" s="19" t="n">
        <v>62.69</v>
      </c>
      <c r="U118" s="17" t="inlineStr">
        <is>
          <t>Tier 2 High GIDA (Score 40.0–49.9)</t>
        </is>
      </c>
      <c r="V118" s="19" t="n">
        <v>68.51000000000001</v>
      </c>
      <c r="W118" s="19" t="n">
        <v>47.89</v>
      </c>
      <c r="X118" s="19" t="n">
        <v>68.51000000000001</v>
      </c>
      <c r="Y118" s="20">
        <f>ROUND(V118*0.35+W118*0.35+X118*0.30,2)</f>
        <v/>
      </c>
      <c r="Z118" s="25" t="inlineStr">
        <is>
          <t>B - Node 0.5-1 km</t>
        </is>
      </c>
      <c r="AA118" s="19" t="n">
        <v>0.63</v>
      </c>
      <c r="AB118" s="19" t="n">
        <v>0.08</v>
      </c>
      <c r="AC118" s="17" t="inlineStr">
        <is>
          <t>Line: Visayas Ave-Espanya Core Ring, AE, MNL (EAGLENET) 344 m</t>
        </is>
      </c>
      <c r="AD118" s="17" t="inlineStr">
        <is>
          <t>Short node lateral candidate; confirm port/fiber capacity, access and route.</t>
        </is>
      </c>
      <c r="AE118" s="16" t="n">
        <v>3114</v>
      </c>
    </row>
    <row r="119">
      <c r="A119" s="16" t="n">
        <v>4</v>
      </c>
      <c r="B119" s="16" t="n">
        <v>115</v>
      </c>
      <c r="C119" s="16" t="n">
        <v>3115</v>
      </c>
      <c r="D119" s="17" t="inlineStr">
        <is>
          <t>1380614021</t>
        </is>
      </c>
      <c r="E119" s="17" t="inlineStr">
        <is>
          <t>National Capital Region (NCR)</t>
        </is>
      </c>
      <c r="F119" s="17" t="inlineStr">
        <is>
          <t>First District (Not a Province)</t>
        </is>
      </c>
      <c r="G119" s="17" t="inlineStr">
        <is>
          <t>City of Manila</t>
        </is>
      </c>
      <c r="H119" s="17" t="inlineStr">
        <is>
          <t>Barangay 765</t>
        </is>
      </c>
      <c r="I119" s="18" t="n">
        <v>14.5682173</v>
      </c>
      <c r="J119" s="18" t="n">
        <v>121.0056106</v>
      </c>
      <c r="K119" s="17" t="inlineStr">
        <is>
          <t>U</t>
        </is>
      </c>
      <c r="L119" s="11" t="n">
        <v>2138</v>
      </c>
      <c r="M119" s="19" t="n">
        <v>3.9</v>
      </c>
      <c r="N119" s="20">
        <f>INT(L119/M119)</f>
        <v/>
      </c>
      <c r="O119" s="20">
        <f>INT(N119*0.3+0.5)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5.73</v>
      </c>
      <c r="T119" s="19" t="n">
        <v>8.119999999999999</v>
      </c>
      <c r="U119" s="17" t="inlineStr">
        <is>
          <t>Tier 2 High GIDA (Score 40.0–49.9)</t>
        </is>
      </c>
      <c r="V119" s="19" t="n">
        <v>68.5</v>
      </c>
      <c r="W119" s="19" t="n">
        <v>47.89</v>
      </c>
      <c r="X119" s="19" t="n">
        <v>68.5</v>
      </c>
      <c r="Y119" s="20">
        <f>ROUND(V119*0.35+W119*0.35+X119*0.30,2)</f>
        <v/>
      </c>
      <c r="Z119" s="22" t="inlineStr">
        <is>
          <t>C - Line within 0.5 km; node over 1 km</t>
        </is>
      </c>
      <c r="AA119" s="19" t="n">
        <v>1.3</v>
      </c>
      <c r="AB119" s="19" t="n">
        <v>0.01</v>
      </c>
      <c r="AC119" s="17" t="inlineStr">
        <is>
          <t>Line: Aerial 24C</t>
        </is>
      </c>
      <c r="AD119" s="17" t="inlineStr">
        <is>
          <t>Splice closure / line-tap survey candidate; locate closure and confirm splicing/capacity.</t>
        </is>
      </c>
      <c r="AE119" s="16" t="n">
        <v>3115</v>
      </c>
    </row>
    <row r="120">
      <c r="A120" s="16" t="n">
        <v>4</v>
      </c>
      <c r="B120" s="16" t="n">
        <v>116</v>
      </c>
      <c r="C120" s="16" t="n">
        <v>3116</v>
      </c>
      <c r="D120" s="17" t="inlineStr">
        <is>
          <t>0405632003</t>
        </is>
      </c>
      <c r="E120" s="17" t="inlineStr">
        <is>
          <t>Region IV-A (CALABARZON)</t>
        </is>
      </c>
      <c r="F120" s="17" t="inlineStr">
        <is>
          <t>Quezon</t>
        </is>
      </c>
      <c r="G120" s="17" t="inlineStr">
        <is>
          <t>Patnanungan</t>
        </is>
      </c>
      <c r="H120" s="17" t="inlineStr">
        <is>
          <t>Kilogan</t>
        </is>
      </c>
      <c r="I120" s="18" t="n">
        <v>14.8177525</v>
      </c>
      <c r="J120" s="18" t="n">
        <v>122.1825747</v>
      </c>
      <c r="K120" s="17" t="inlineStr">
        <is>
          <t>R</t>
        </is>
      </c>
      <c r="L120" s="11" t="n">
        <v>1112</v>
      </c>
      <c r="M120" s="19" t="n">
        <v>3.8</v>
      </c>
      <c r="N120" s="20">
        <f>INT(L120/M120)</f>
        <v/>
      </c>
      <c r="O120" s="20">
        <f>INT(N120*0.3+0.5)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56.01</v>
      </c>
      <c r="T120" s="19" t="n">
        <v>72.78</v>
      </c>
      <c r="U120" s="17" t="inlineStr">
        <is>
          <t>Tier 2 High GIDA (Score 40.0–49.9)</t>
        </is>
      </c>
      <c r="V120" s="19" t="n">
        <v>68.5</v>
      </c>
      <c r="W120" s="19" t="n">
        <v>47.89</v>
      </c>
      <c r="X120" s="19" t="n">
        <v>68.5</v>
      </c>
      <c r="Y120" s="20">
        <f>ROUND(V120*0.35+W120*0.35+X120*0.30,2)</f>
        <v/>
      </c>
      <c r="Z120" s="24" t="inlineStr">
        <is>
          <t>F - Nearest node and line over 5 km</t>
        </is>
      </c>
      <c r="AA120" s="19" t="n">
        <v>56.01</v>
      </c>
      <c r="AB120" s="19" t="n">
        <v>72.78</v>
      </c>
      <c r="AC120" s="17" t="inlineStr">
        <is>
          <t>Node: IFQ001 - BP</t>
        </is>
      </c>
      <c r="AD120" s="17" t="inlineStr">
        <is>
          <t>Remote site candidate: deploy Starlink LEO satellite backhaul or long microwave hop.</t>
        </is>
      </c>
      <c r="AE120" s="16" t="n">
        <v>3116</v>
      </c>
    </row>
    <row r="121">
      <c r="A121" s="16" t="n">
        <v>4</v>
      </c>
      <c r="B121" s="16" t="n">
        <v>117</v>
      </c>
      <c r="C121" s="16" t="n">
        <v>3117</v>
      </c>
      <c r="D121" s="17" t="inlineStr">
        <is>
          <t>0802615017</t>
        </is>
      </c>
      <c r="E121" s="17" t="inlineStr">
        <is>
          <t>Region VIII (Eastern Visayas)</t>
        </is>
      </c>
      <c r="F121" s="17" t="inlineStr">
        <is>
          <t>Eastern Samar</t>
        </is>
      </c>
      <c r="G121" s="17" t="inlineStr">
        <is>
          <t>Maydolong</t>
        </is>
      </c>
      <c r="H121" s="17" t="inlineStr">
        <is>
          <t>Barangay Poblacion 5</t>
        </is>
      </c>
      <c r="I121" s="18" t="n">
        <v>11.4549589</v>
      </c>
      <c r="J121" s="18" t="n">
        <v>125.4083736</v>
      </c>
      <c r="K121" s="17" t="inlineStr">
        <is>
          <t>R</t>
        </is>
      </c>
      <c r="L121" s="11" t="n">
        <v>841</v>
      </c>
      <c r="M121" s="19" t="n">
        <v>3.9</v>
      </c>
      <c r="N121" s="20">
        <f>INT(L121/M121)</f>
        <v/>
      </c>
      <c r="O121" s="20">
        <f>INT(N121*0.3+0.5)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54.42</v>
      </c>
      <c r="T121" s="19" t="n">
        <v>54.82</v>
      </c>
      <c r="U121" s="17" t="inlineStr">
        <is>
          <t>Tier 2 High GIDA (Score 40.0–49.9)</t>
        </is>
      </c>
      <c r="V121" s="19" t="n">
        <v>68.5</v>
      </c>
      <c r="W121" s="19" t="n">
        <v>47.89</v>
      </c>
      <c r="X121" s="19" t="n">
        <v>68.5</v>
      </c>
      <c r="Y121" s="20">
        <f>ROUND(V121*0.35+W121*0.35+X121*0.30,2)</f>
        <v/>
      </c>
      <c r="Z121" s="24" t="inlineStr">
        <is>
          <t>F - Nearest node and line over 5 km</t>
        </is>
      </c>
      <c r="AA121" s="19" t="n">
        <v>50.32</v>
      </c>
      <c r="AB121" s="19" t="n">
        <v>51.18</v>
      </c>
      <c r="AC121" s="17" t="inlineStr">
        <is>
          <t>Node: TCL002 - TYPE 3</t>
        </is>
      </c>
      <c r="AD121" s="17" t="inlineStr">
        <is>
          <t>Remote site candidate: deploy Starlink LEO satellite backhaul or long microwave hop.</t>
        </is>
      </c>
      <c r="AE121" s="16" t="n">
        <v>3117</v>
      </c>
    </row>
    <row r="122">
      <c r="A122" s="16" t="n">
        <v>4</v>
      </c>
      <c r="B122" s="16" t="n">
        <v>118</v>
      </c>
      <c r="C122" s="16" t="n">
        <v>3118</v>
      </c>
      <c r="D122" s="17" t="inlineStr">
        <is>
          <t>1380611007</t>
        </is>
      </c>
      <c r="E122" s="17" t="inlineStr">
        <is>
          <t>National Capital Region (NCR)</t>
        </is>
      </c>
      <c r="F122" s="17" t="inlineStr">
        <is>
          <t>First District (Not a Province)</t>
        </is>
      </c>
      <c r="G122" s="17" t="inlineStr">
        <is>
          <t>City of Manila</t>
        </is>
      </c>
      <c r="H122" s="17" t="inlineStr">
        <is>
          <t>Barangay 673</t>
        </is>
      </c>
      <c r="I122" s="18" t="n">
        <v>14.5805858</v>
      </c>
      <c r="J122" s="18" t="n">
        <v>120.9909094</v>
      </c>
      <c r="K122" s="17" t="inlineStr">
        <is>
          <t>U</t>
        </is>
      </c>
      <c r="L122" s="11" t="n">
        <v>2848</v>
      </c>
      <c r="M122" s="19" t="n">
        <v>3.9</v>
      </c>
      <c r="N122" s="20">
        <f>INT(L122/M122)</f>
        <v/>
      </c>
      <c r="O122" s="20">
        <f>INT(N122*0.3+0.5)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32.98</v>
      </c>
      <c r="T122" s="19" t="n">
        <v>24.8</v>
      </c>
      <c r="U122" s="17" t="inlineStr">
        <is>
          <t>Tier 2 High GIDA (Score 40.0–49.9)</t>
        </is>
      </c>
      <c r="V122" s="19" t="n">
        <v>68.5</v>
      </c>
      <c r="W122" s="19" t="n">
        <v>47.88</v>
      </c>
      <c r="X122" s="19" t="n">
        <v>68.5</v>
      </c>
      <c r="Y122" s="20">
        <f>ROUND(V122*0.35+W122*0.35+X122*0.30,2)</f>
        <v/>
      </c>
      <c r="Z122" s="22" t="inlineStr">
        <is>
          <t>C - Line within 0.5 km; node over 1 km</t>
        </is>
      </c>
      <c r="AA122" s="19" t="n">
        <v>1.02</v>
      </c>
      <c r="AB122" s="19" t="n">
        <v>0.12</v>
      </c>
      <c r="AC122" s="17" t="inlineStr">
        <is>
          <t>Line: PSG001 RELIANCE TO NCC001</t>
        </is>
      </c>
      <c r="AD122" s="17" t="inlineStr">
        <is>
          <t>Splice closure / line-tap survey candidate; locate closure and confirm splicing/capacity.</t>
        </is>
      </c>
      <c r="AE122" s="16" t="n">
        <v>3118</v>
      </c>
    </row>
    <row r="123">
      <c r="A123" s="16" t="n">
        <v>4</v>
      </c>
      <c r="B123" s="16" t="n">
        <v>119</v>
      </c>
      <c r="C123" s="16" t="n">
        <v>3119</v>
      </c>
      <c r="D123" s="17" t="inlineStr">
        <is>
          <t>1906613052</t>
        </is>
      </c>
      <c r="E123" s="17" t="inlineStr">
        <is>
          <t>Bangsamoro Autonomous Region In Muslim Mindanao (BARMM)</t>
        </is>
      </c>
      <c r="F123" s="17" t="inlineStr">
        <is>
          <t>Sulu</t>
        </is>
      </c>
      <c r="G123" s="17" t="inlineStr">
        <is>
          <t>Talipao</t>
        </is>
      </c>
      <c r="H123" s="17" t="inlineStr">
        <is>
          <t>Tinggah</t>
        </is>
      </c>
      <c r="I123" s="18" t="n">
        <v>17.255431</v>
      </c>
      <c r="J123" s="18" t="n">
        <v>122.229475</v>
      </c>
      <c r="K123" s="17" t="inlineStr">
        <is>
          <t>R</t>
        </is>
      </c>
      <c r="L123" s="11" t="n">
        <v>1956</v>
      </c>
      <c r="M123" s="19" t="n">
        <v>6</v>
      </c>
      <c r="N123" s="20">
        <f>INT(L123/M123)</f>
        <v/>
      </c>
      <c r="O123" s="20">
        <f>INT(N123*0.3+0.5)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29.5</v>
      </c>
      <c r="T123" s="19" t="n">
        <v>34.38</v>
      </c>
      <c r="U123" s="17" t="inlineStr">
        <is>
          <t>Tier 2 High GIDA (Score 40.0–49.9)</t>
        </is>
      </c>
      <c r="V123" s="19" t="n">
        <v>68.48999999999999</v>
      </c>
      <c r="W123" s="19" t="n">
        <v>47.88</v>
      </c>
      <c r="X123" s="19" t="n">
        <v>68.48999999999999</v>
      </c>
      <c r="Y123" s="20">
        <f>ROUND(V123*0.35+W123*0.35+X123*0.30,2)</f>
        <v/>
      </c>
      <c r="Z123" s="24" t="inlineStr">
        <is>
          <t>F - Nearest node and line over 5 km</t>
        </is>
      </c>
      <c r="AA123" s="19" t="n">
        <v>29.5</v>
      </c>
      <c r="AB123" s="19" t="n">
        <v>34.37</v>
      </c>
      <c r="AC123" s="17" t="inlineStr">
        <is>
          <t>Node: IGI003 - PM</t>
        </is>
      </c>
      <c r="AD123" s="17" t="inlineStr">
        <is>
          <t>Remote site candidate: deploy Starlink LEO satellite backhaul or long microwave hop.</t>
        </is>
      </c>
      <c r="AE123" s="16" t="n">
        <v>3119</v>
      </c>
    </row>
    <row r="124">
      <c r="A124" s="16" t="n">
        <v>4</v>
      </c>
      <c r="B124" s="16" t="n">
        <v>120</v>
      </c>
      <c r="C124" s="16" t="n">
        <v>3120</v>
      </c>
      <c r="D124" s="17" t="inlineStr">
        <is>
          <t>1380606013</t>
        </is>
      </c>
      <c r="E124" s="17" t="inlineStr">
        <is>
          <t>National Capital Region (NCR)</t>
        </is>
      </c>
      <c r="F124" s="17" t="inlineStr">
        <is>
          <t>First District (Not a Province)</t>
        </is>
      </c>
      <c r="G124" s="17" t="inlineStr">
        <is>
          <t>City of Manila</t>
        </is>
      </c>
      <c r="H124" s="17" t="inlineStr">
        <is>
          <t>Barangay 407</t>
        </is>
      </c>
      <c r="I124" s="18" t="n">
        <v>14.607804</v>
      </c>
      <c r="J124" s="18" t="n">
        <v>120.988424</v>
      </c>
      <c r="K124" s="17" t="inlineStr">
        <is>
          <t>U</t>
        </is>
      </c>
      <c r="L124" s="11" t="n">
        <v>1619</v>
      </c>
      <c r="M124" s="19" t="n">
        <v>3.9</v>
      </c>
      <c r="N124" s="20">
        <f>INT(L124/M124)</f>
        <v/>
      </c>
      <c r="O124" s="20">
        <f>INT(N124*0.3+0.5)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10.34</v>
      </c>
      <c r="T124" s="19" t="n">
        <v>22.05</v>
      </c>
      <c r="U124" s="17" t="inlineStr">
        <is>
          <t>Tier 2 High GIDA (Score 40.0–49.9)</t>
        </is>
      </c>
      <c r="V124" s="19" t="n">
        <v>68.48999999999999</v>
      </c>
      <c r="W124" s="19" t="n">
        <v>47.88</v>
      </c>
      <c r="X124" s="19" t="n">
        <v>68.48999999999999</v>
      </c>
      <c r="Y124" s="20">
        <f>ROUND(V124*0.35+W124*0.35+X124*0.30,2)</f>
        <v/>
      </c>
      <c r="Z124" s="25" t="inlineStr">
        <is>
          <t>B - Node 0.5-1 km</t>
        </is>
      </c>
      <c r="AA124" s="19" t="n">
        <v>0.6</v>
      </c>
      <c r="AB124" s="19" t="n">
        <v>0.23</v>
      </c>
      <c r="AC124" s="17" t="inlineStr">
        <is>
          <t>Line: Visayas Ave-Espanya Core Ring, AE, MNL (EAGLENET) 344 m</t>
        </is>
      </c>
      <c r="AD124" s="17" t="inlineStr">
        <is>
          <t>Short node lateral candidate; confirm port/fiber capacity, access and route.</t>
        </is>
      </c>
      <c r="AE124" s="16" t="n">
        <v>3120</v>
      </c>
    </row>
    <row r="125">
      <c r="A125" s="16" t="n">
        <v>4</v>
      </c>
      <c r="B125" s="16" t="n">
        <v>121</v>
      </c>
      <c r="C125" s="16" t="n">
        <v>3121</v>
      </c>
      <c r="D125" s="17" t="inlineStr">
        <is>
          <t>1380606100</t>
        </is>
      </c>
      <c r="E125" s="17" t="inlineStr">
        <is>
          <t>National Capital Region (NCR)</t>
        </is>
      </c>
      <c r="F125" s="17" t="inlineStr">
        <is>
          <t>First District (Not a Province)</t>
        </is>
      </c>
      <c r="G125" s="17" t="inlineStr">
        <is>
          <t>City of Manila</t>
        </is>
      </c>
      <c r="H125" s="17" t="inlineStr">
        <is>
          <t>Barangay 494</t>
        </is>
      </c>
      <c r="I125" s="18" t="n">
        <v>14.622145</v>
      </c>
      <c r="J125" s="18" t="n">
        <v>120.996189</v>
      </c>
      <c r="K125" s="17" t="inlineStr">
        <is>
          <t>U</t>
        </is>
      </c>
      <c r="L125" s="11" t="n">
        <v>2388</v>
      </c>
      <c r="M125" s="19" t="n">
        <v>3.9</v>
      </c>
      <c r="N125" s="20">
        <f>INT(L125/M125)</f>
        <v/>
      </c>
      <c r="O125" s="20">
        <f>INT(N125*0.3+0.5)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33.64</v>
      </c>
      <c r="T125" s="19" t="n">
        <v>58.1</v>
      </c>
      <c r="U125" s="17" t="inlineStr">
        <is>
          <t>Tier 2 High GIDA (Score 40.0–49.9)</t>
        </is>
      </c>
      <c r="V125" s="19" t="n">
        <v>68.48999999999999</v>
      </c>
      <c r="W125" s="19" t="n">
        <v>47.88</v>
      </c>
      <c r="X125" s="19" t="n">
        <v>68.48999999999999</v>
      </c>
      <c r="Y125" s="20">
        <f>ROUND(V125*0.35+W125*0.35+X125*0.30,2)</f>
        <v/>
      </c>
      <c r="Z125" s="23" t="inlineStr">
        <is>
          <t>D - Other node or line within 3 km</t>
        </is>
      </c>
      <c r="AA125" s="19" t="n">
        <v>1.49</v>
      </c>
      <c r="AB125" s="19" t="n">
        <v>0.8100000000000001</v>
      </c>
      <c r="AC125" s="17" t="inlineStr">
        <is>
          <t>Line: Aerial 24C</t>
        </is>
      </c>
      <c r="AD125" s="17" t="inlineStr">
        <is>
          <t>Route options survey candidate: compare actual node lateral with approved line tap.</t>
        </is>
      </c>
      <c r="AE125" s="16" t="n">
        <v>3121</v>
      </c>
    </row>
    <row r="126">
      <c r="A126" s="16" t="n">
        <v>4</v>
      </c>
      <c r="B126" s="16" t="n">
        <v>122</v>
      </c>
      <c r="C126" s="16" t="n">
        <v>3122</v>
      </c>
      <c r="D126" s="17" t="inlineStr">
        <is>
          <t>1380612008</t>
        </is>
      </c>
      <c r="E126" s="17" t="inlineStr">
        <is>
          <t>National Capital Region (NCR)</t>
        </is>
      </c>
      <c r="F126" s="17" t="inlineStr">
        <is>
          <t>First District (Not a Province)</t>
        </is>
      </c>
      <c r="G126" s="17" t="inlineStr">
        <is>
          <t>City of Manila</t>
        </is>
      </c>
      <c r="H126" s="17" t="inlineStr">
        <is>
          <t>Barangay 840</t>
        </is>
      </c>
      <c r="I126" s="18" t="n">
        <v>14.5849959</v>
      </c>
      <c r="J126" s="18" t="n">
        <v>121.0014899</v>
      </c>
      <c r="K126" s="17" t="inlineStr">
        <is>
          <t>U</t>
        </is>
      </c>
      <c r="L126" s="11" t="n">
        <v>2618</v>
      </c>
      <c r="M126" s="19" t="n">
        <v>3.9</v>
      </c>
      <c r="N126" s="20">
        <f>INT(L126/M126)</f>
        <v/>
      </c>
      <c r="O126" s="20">
        <f>INT(N126*0.3+0.5)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44.13</v>
      </c>
      <c r="T126" s="19" t="n">
        <v>44.13</v>
      </c>
      <c r="U126" s="17" t="inlineStr">
        <is>
          <t>Tier 2 High GIDA (Score 40.0–49.9)</t>
        </is>
      </c>
      <c r="V126" s="19" t="n">
        <v>68.48999999999999</v>
      </c>
      <c r="W126" s="19" t="n">
        <v>47.88</v>
      </c>
      <c r="X126" s="19" t="n">
        <v>68.48999999999999</v>
      </c>
      <c r="Y126" s="20">
        <f>ROUND(V126*0.35+W126*0.35+X126*0.30,2)</f>
        <v/>
      </c>
      <c r="Z126" s="25" t="inlineStr">
        <is>
          <t>A - Node within 0.5 km</t>
        </is>
      </c>
      <c r="AA126" s="19" t="n">
        <v>0.15</v>
      </c>
      <c r="AB126" s="19" t="n">
        <v>0.08</v>
      </c>
      <c r="AC126" s="17" t="inlineStr">
        <is>
          <t>Line: Aerial 24C</t>
        </is>
      </c>
      <c r="AD126" s="17" t="inlineStr">
        <is>
          <t>First survey candidate: confirm node handoff, spare capacity and short route; co-location not established.</t>
        </is>
      </c>
      <c r="AE126" s="16" t="n">
        <v>3122</v>
      </c>
    </row>
    <row r="127">
      <c r="A127" s="16" t="n">
        <v>4</v>
      </c>
      <c r="B127" s="16" t="n">
        <v>123</v>
      </c>
      <c r="C127" s="16" t="n">
        <v>3123</v>
      </c>
      <c r="D127" s="17" t="inlineStr">
        <is>
          <t>PH0003123</t>
        </is>
      </c>
      <c r="E127" s="17" t="inlineStr">
        <is>
          <t>NCR</t>
        </is>
      </c>
      <c r="F127" s="17" t="inlineStr">
        <is>
          <t>Metro Manila</t>
        </is>
      </c>
      <c r="G127" s="17" t="inlineStr">
        <is>
          <t>Caloocan City</t>
        </is>
      </c>
      <c r="H127" s="17" t="inlineStr">
        <is>
          <t>Barangay 64</t>
        </is>
      </c>
      <c r="I127" s="18" t="n">
        <v>14.612031</v>
      </c>
      <c r="J127" s="18" t="n">
        <v>120.964645</v>
      </c>
      <c r="K127" s="17" t="inlineStr">
        <is>
          <t>R</t>
        </is>
      </c>
      <c r="L127" s="11" t="n">
        <v>2279</v>
      </c>
      <c r="M127" s="19" t="n">
        <v>3.8</v>
      </c>
      <c r="N127" s="20">
        <f>INT(L127/M127)</f>
        <v/>
      </c>
      <c r="O127" s="20">
        <f>INT(N127*0.3+0.5)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6.36</v>
      </c>
      <c r="T127" s="19" t="n">
        <v>2.71</v>
      </c>
      <c r="U127" s="17" t="inlineStr">
        <is>
          <t>Tier 2 High GIDA (Score 40.0–49.9)</t>
        </is>
      </c>
      <c r="V127" s="19" t="n">
        <v>68.48999999999999</v>
      </c>
      <c r="W127" s="19" t="n">
        <v>47.88</v>
      </c>
      <c r="X127" s="19" t="n">
        <v>68.48999999999999</v>
      </c>
      <c r="Y127" s="20">
        <f>ROUND(V127*0.35+W127*0.35+X127*0.30,2)</f>
        <v/>
      </c>
      <c r="Z127" s="25" t="inlineStr">
        <is>
          <t>B - Node 0.5-1 km</t>
        </is>
      </c>
      <c r="AA127" s="19" t="n">
        <v>0.6899999999999999</v>
      </c>
      <c r="AB127" s="19" t="n">
        <v>0.51</v>
      </c>
      <c r="AC127" s="17" t="inlineStr">
        <is>
          <t>Line: Aerial 24C</t>
        </is>
      </c>
      <c r="AD127" s="17" t="inlineStr">
        <is>
          <t>Short node lateral candidate; confirm port/fiber capacity, access and route.</t>
        </is>
      </c>
      <c r="AE127" s="16" t="n">
        <v>3123</v>
      </c>
    </row>
    <row r="128">
      <c r="A128" s="16" t="n">
        <v>4</v>
      </c>
      <c r="B128" s="16" t="n">
        <v>124</v>
      </c>
      <c r="C128" s="16" t="n">
        <v>3124</v>
      </c>
      <c r="D128" s="17" t="inlineStr">
        <is>
          <t>1908801009</t>
        </is>
      </c>
      <c r="E128" s="17" t="inlineStr">
        <is>
          <t>Bangsamoro Autonomous Region In Muslim Mindanao (BARMM)</t>
        </is>
      </c>
      <c r="F128" s="17" t="inlineStr">
        <is>
          <t>Maguindanao del Sur</t>
        </is>
      </c>
      <c r="G128" s="17" t="inlineStr">
        <is>
          <t>Ampatuan</t>
        </is>
      </c>
      <c r="H128" s="17" t="inlineStr">
        <is>
          <t>Tomicor</t>
        </is>
      </c>
      <c r="I128" s="18" t="n">
        <v>17.254933</v>
      </c>
      <c r="J128" s="18" t="n">
        <v>122.228977</v>
      </c>
      <c r="K128" s="17" t="inlineStr">
        <is>
          <t>R</t>
        </is>
      </c>
      <c r="L128" s="11" t="n">
        <v>1442</v>
      </c>
      <c r="M128" s="19" t="n">
        <v>4.7</v>
      </c>
      <c r="N128" s="20">
        <f>INT(L128/M128)</f>
        <v/>
      </c>
      <c r="O128" s="20">
        <f>INT(N128*0.3+0.5)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29.43</v>
      </c>
      <c r="T128" s="19" t="n">
        <v>34.31</v>
      </c>
      <c r="U128" s="17" t="inlineStr">
        <is>
          <t>Tier 2 High GIDA (Score 40.0–49.9)</t>
        </is>
      </c>
      <c r="V128" s="19" t="n">
        <v>68.48999999999999</v>
      </c>
      <c r="W128" s="19" t="n">
        <v>47.88</v>
      </c>
      <c r="X128" s="19" t="n">
        <v>68.48999999999999</v>
      </c>
      <c r="Y128" s="20">
        <f>ROUND(V128*0.35+W128*0.35+X128*0.30,2)</f>
        <v/>
      </c>
      <c r="Z128" s="24" t="inlineStr">
        <is>
          <t>F - Nearest node and line over 5 km</t>
        </is>
      </c>
      <c r="AA128" s="19" t="n">
        <v>29.43</v>
      </c>
      <c r="AB128" s="19" t="n">
        <v>34.3</v>
      </c>
      <c r="AC128" s="17" t="inlineStr">
        <is>
          <t>Node: IGI003 - PM</t>
        </is>
      </c>
      <c r="AD128" s="17" t="inlineStr">
        <is>
          <t>Remote site candidate: deploy Starlink LEO satellite backhaul or long microwave hop.</t>
        </is>
      </c>
      <c r="AE128" s="16" t="n">
        <v>3124</v>
      </c>
    </row>
    <row r="129">
      <c r="A129" s="16" t="n">
        <v>4</v>
      </c>
      <c r="B129" s="16" t="n">
        <v>125</v>
      </c>
      <c r="C129" s="16" t="n">
        <v>3125</v>
      </c>
      <c r="D129" s="17" t="inlineStr">
        <is>
          <t>1380601221</t>
        </is>
      </c>
      <c r="E129" s="17" t="inlineStr">
        <is>
          <t>National Capital Region (NCR)</t>
        </is>
      </c>
      <c r="F129" s="17" t="inlineStr">
        <is>
          <t>First District (Not a Province)</t>
        </is>
      </c>
      <c r="G129" s="17" t="inlineStr">
        <is>
          <t>City of Manila</t>
        </is>
      </c>
      <c r="H129" s="17" t="inlineStr">
        <is>
          <t>Barangay 220</t>
        </is>
      </c>
      <c r="I129" s="18" t="n">
        <v>14.62378</v>
      </c>
      <c r="J129" s="18" t="n">
        <v>120.98153</v>
      </c>
      <c r="K129" s="17" t="inlineStr">
        <is>
          <t>U</t>
        </is>
      </c>
      <c r="L129" s="11" t="n">
        <v>1309</v>
      </c>
      <c r="M129" s="19" t="n">
        <v>3.9</v>
      </c>
      <c r="N129" s="20">
        <f>INT(L129/M129)</f>
        <v/>
      </c>
      <c r="O129" s="20">
        <f>INT(N129*0.3+0.5)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13.42</v>
      </c>
      <c r="T129" s="19" t="n">
        <v>12.61</v>
      </c>
      <c r="U129" s="17" t="inlineStr">
        <is>
          <t>Tier 2 High GIDA (Score 40.0–49.9)</t>
        </is>
      </c>
      <c r="V129" s="19" t="n">
        <v>68.48999999999999</v>
      </c>
      <c r="W129" s="19" t="n">
        <v>47.88</v>
      </c>
      <c r="X129" s="19" t="n">
        <v>68.48999999999999</v>
      </c>
      <c r="Y129" s="20">
        <f>ROUND(V129*0.35+W129*0.35+X129*0.30,2)</f>
        <v/>
      </c>
      <c r="Z129" s="25" t="inlineStr">
        <is>
          <t>B - Node 0.5-1 km</t>
        </is>
      </c>
      <c r="AA129" s="19" t="n">
        <v>0.82</v>
      </c>
      <c r="AB129" s="19" t="n">
        <v>0.15</v>
      </c>
      <c r="AC129" s="17" t="inlineStr">
        <is>
          <t>Line: Aerial 24C</t>
        </is>
      </c>
      <c r="AD129" s="17" t="inlineStr">
        <is>
          <t>Short node lateral candidate; confirm port/fiber capacity, access and route.</t>
        </is>
      </c>
      <c r="AE129" s="16" t="n">
        <v>3125</v>
      </c>
    </row>
    <row r="130">
      <c r="A130" s="16" t="n">
        <v>4</v>
      </c>
      <c r="B130" s="16" t="n">
        <v>126</v>
      </c>
      <c r="C130" s="16" t="n">
        <v>3126</v>
      </c>
      <c r="D130" s="17" t="inlineStr">
        <is>
          <t>1380606219</t>
        </is>
      </c>
      <c r="E130" s="17" t="inlineStr">
        <is>
          <t>National Capital Region (NCR)</t>
        </is>
      </c>
      <c r="F130" s="17" t="inlineStr">
        <is>
          <t>First District (Not a Province)</t>
        </is>
      </c>
      <c r="G130" s="17" t="inlineStr">
        <is>
          <t>City of Manila</t>
        </is>
      </c>
      <c r="H130" s="17" t="inlineStr">
        <is>
          <t>Barangay 612</t>
        </is>
      </c>
      <c r="I130" s="18" t="n">
        <v>14.593387</v>
      </c>
      <c r="J130" s="18" t="n">
        <v>121.0173</v>
      </c>
      <c r="K130" s="17" t="inlineStr">
        <is>
          <t>U</t>
        </is>
      </c>
      <c r="L130" s="11" t="n">
        <v>724</v>
      </c>
      <c r="M130" s="19" t="n">
        <v>3.9</v>
      </c>
      <c r="N130" s="20">
        <f>INT(L130/M130)</f>
        <v/>
      </c>
      <c r="O130" s="20">
        <f>INT(N130*0.3+0.5)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35.49</v>
      </c>
      <c r="T130" s="19" t="n">
        <v>9.18</v>
      </c>
      <c r="U130" s="17" t="inlineStr">
        <is>
          <t>Tier 2 High GIDA (Score 40.0–49.9)</t>
        </is>
      </c>
      <c r="V130" s="19" t="n">
        <v>68.48</v>
      </c>
      <c r="W130" s="19" t="n">
        <v>47.88</v>
      </c>
      <c r="X130" s="19" t="n">
        <v>68.48</v>
      </c>
      <c r="Y130" s="20">
        <f>ROUND(V130*0.35+W130*0.35+X130*0.30,2)</f>
        <v/>
      </c>
      <c r="Z130" s="23" t="inlineStr">
        <is>
          <t>D - Other node or line within 3 km</t>
        </is>
      </c>
      <c r="AA130" s="19" t="n">
        <v>1.59</v>
      </c>
      <c r="AB130" s="19" t="n">
        <v>0.74</v>
      </c>
      <c r="AC130" s="17" t="inlineStr">
        <is>
          <t>Line: Aerial 24C</t>
        </is>
      </c>
      <c r="AD130" s="17" t="inlineStr">
        <is>
          <t>Route options survey candidate: compare actual node lateral with approved line tap.</t>
        </is>
      </c>
      <c r="AE130" s="16" t="n">
        <v>3126</v>
      </c>
    </row>
    <row r="131">
      <c r="A131" s="16" t="n">
        <v>4</v>
      </c>
      <c r="B131" s="16" t="n">
        <v>127</v>
      </c>
      <c r="C131" s="16" t="n">
        <v>3127</v>
      </c>
      <c r="D131" s="17" t="inlineStr">
        <is>
          <t>PH0003127</t>
        </is>
      </c>
      <c r="E131" s="17" t="inlineStr">
        <is>
          <t>NCR</t>
        </is>
      </c>
      <c r="F131" s="17" t="inlineStr">
        <is>
          <t>Metro Manila</t>
        </is>
      </c>
      <c r="G131" s="17" t="inlineStr">
        <is>
          <t>Caloocan City</t>
        </is>
      </c>
      <c r="H131" s="17" t="inlineStr">
        <is>
          <t>Barangay 141</t>
        </is>
      </c>
      <c r="I131" s="18" t="n">
        <v>14.63134628149023</v>
      </c>
      <c r="J131" s="18" t="n">
        <v>120.9665721279736</v>
      </c>
      <c r="K131" s="17" t="inlineStr">
        <is>
          <t>R</t>
        </is>
      </c>
      <c r="L131" s="11" t="n">
        <v>2279</v>
      </c>
      <c r="M131" s="19" t="n">
        <v>3.8</v>
      </c>
      <c r="N131" s="20">
        <f>INT(L131/M131)</f>
        <v/>
      </c>
      <c r="O131" s="20">
        <f>INT(N131*0.3+0.5)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51.27</v>
      </c>
      <c r="T131" s="19" t="n">
        <v>51.33</v>
      </c>
      <c r="U131" s="17" t="inlineStr">
        <is>
          <t>Tier 2 High GIDA (Score 40.0–49.9)</t>
        </is>
      </c>
      <c r="V131" s="19" t="n">
        <v>68.48</v>
      </c>
      <c r="W131" s="19" t="n">
        <v>47.88</v>
      </c>
      <c r="X131" s="19" t="n">
        <v>68.48</v>
      </c>
      <c r="Y131" s="20">
        <f>ROUND(V131*0.35+W131*0.35+X131*0.30,2)</f>
        <v/>
      </c>
      <c r="Z131" s="25" t="inlineStr">
        <is>
          <t>B - Node 0.5-1 km</t>
        </is>
      </c>
      <c r="AA131" s="19" t="n">
        <v>0.88</v>
      </c>
      <c r="AB131" s="19" t="n">
        <v>0.82</v>
      </c>
      <c r="AC131" s="17" t="inlineStr">
        <is>
          <t>Line: Aerial 24C</t>
        </is>
      </c>
      <c r="AD131" s="17" t="inlineStr">
        <is>
          <t>Short node lateral candidate; confirm port/fiber capacity, access and route.</t>
        </is>
      </c>
      <c r="AE131" s="16" t="n">
        <v>3127</v>
      </c>
    </row>
    <row r="132">
      <c r="A132" s="16" t="n">
        <v>4</v>
      </c>
      <c r="B132" s="16" t="n">
        <v>128</v>
      </c>
      <c r="C132" s="16" t="n">
        <v>3128</v>
      </c>
      <c r="D132" s="17" t="inlineStr">
        <is>
          <t>PH0003128</t>
        </is>
      </c>
      <c r="E132" s="17" t="inlineStr">
        <is>
          <t>NCR</t>
        </is>
      </c>
      <c r="F132" s="17" t="inlineStr">
        <is>
          <t>Metro Manila</t>
        </is>
      </c>
      <c r="G132" s="17" t="inlineStr">
        <is>
          <t>Caloocan City</t>
        </is>
      </c>
      <c r="H132" s="17" t="inlineStr">
        <is>
          <t>Barangay 69</t>
        </is>
      </c>
      <c r="I132" s="18" t="n">
        <v>14.611064</v>
      </c>
      <c r="J132" s="18" t="n">
        <v>120.967241</v>
      </c>
      <c r="K132" s="17" t="inlineStr">
        <is>
          <t>R</t>
        </is>
      </c>
      <c r="L132" s="11" t="n">
        <v>2279</v>
      </c>
      <c r="M132" s="19" t="n">
        <v>3.8</v>
      </c>
      <c r="N132" s="20">
        <f>INT(L132/M132)</f>
        <v/>
      </c>
      <c r="O132" s="20">
        <f>INT(N132*0.3+0.5)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8.699999999999999</v>
      </c>
      <c r="T132" s="19" t="n">
        <v>15.87</v>
      </c>
      <c r="U132" s="17" t="inlineStr">
        <is>
          <t>Tier 2 High GIDA (Score 40.0–49.9)</t>
        </is>
      </c>
      <c r="V132" s="19" t="n">
        <v>68.48</v>
      </c>
      <c r="W132" s="19" t="n">
        <v>47.87</v>
      </c>
      <c r="X132" s="19" t="n">
        <v>68.48</v>
      </c>
      <c r="Y132" s="20">
        <f>ROUND(V132*0.35+W132*0.35+X132*0.30,2)</f>
        <v/>
      </c>
      <c r="Z132" s="25" t="inlineStr">
        <is>
          <t>B - Node 0.5-1 km</t>
        </is>
      </c>
      <c r="AA132" s="19" t="n">
        <v>0.54</v>
      </c>
      <c r="AB132" s="19" t="n">
        <v>0.22</v>
      </c>
      <c r="AC132" s="17" t="inlineStr">
        <is>
          <t>Line: Aerial 24C</t>
        </is>
      </c>
      <c r="AD132" s="17" t="inlineStr">
        <is>
          <t>Short node lateral candidate; confirm port/fiber capacity, access and route.</t>
        </is>
      </c>
      <c r="AE132" s="16" t="n">
        <v>3128</v>
      </c>
    </row>
    <row r="133">
      <c r="A133" s="16" t="n">
        <v>4</v>
      </c>
      <c r="B133" s="16" t="n">
        <v>129</v>
      </c>
      <c r="C133" s="16" t="n">
        <v>3129</v>
      </c>
      <c r="D133" s="17" t="inlineStr">
        <is>
          <t>1380605073</t>
        </is>
      </c>
      <c r="E133" s="17" t="inlineStr">
        <is>
          <t>National Capital Region (NCR)</t>
        </is>
      </c>
      <c r="F133" s="17" t="inlineStr">
        <is>
          <t>First District (Not a Province)</t>
        </is>
      </c>
      <c r="G133" s="17" t="inlineStr">
        <is>
          <t>City of Manila</t>
        </is>
      </c>
      <c r="H133" s="17" t="inlineStr">
        <is>
          <t>Barangay 370</t>
        </is>
      </c>
      <c r="I133" s="18" t="n">
        <v>14.6292603</v>
      </c>
      <c r="J133" s="18" t="n">
        <v>120.9863073</v>
      </c>
      <c r="K133" s="17" t="inlineStr">
        <is>
          <t>U</t>
        </is>
      </c>
      <c r="L133" s="11" t="n">
        <v>795</v>
      </c>
      <c r="M133" s="19" t="n">
        <v>3.9</v>
      </c>
      <c r="N133" s="20">
        <f>INT(L133/M133)</f>
        <v/>
      </c>
      <c r="O133" s="20">
        <f>INT(N133*0.3+0.5)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67.02</v>
      </c>
      <c r="T133" s="19" t="n">
        <v>65.65000000000001</v>
      </c>
      <c r="U133" s="17" t="inlineStr">
        <is>
          <t>Tier 2 High GIDA (Score 40.0–49.9)</t>
        </is>
      </c>
      <c r="V133" s="19" t="n">
        <v>68.48</v>
      </c>
      <c r="W133" s="19" t="n">
        <v>47.87</v>
      </c>
      <c r="X133" s="19" t="n">
        <v>68.48</v>
      </c>
      <c r="Y133" s="20">
        <f>ROUND(V133*0.35+W133*0.35+X133*0.30,2)</f>
        <v/>
      </c>
      <c r="Z133" s="22" t="inlineStr">
        <is>
          <t>C - Line within 0.5 km; node over 1 km</t>
        </is>
      </c>
      <c r="AA133" s="19" t="n">
        <v>1.42</v>
      </c>
      <c r="AB133" s="19" t="n">
        <v>0.26</v>
      </c>
      <c r="AC133" s="17" t="inlineStr">
        <is>
          <t>Line: Aerial 24C</t>
        </is>
      </c>
      <c r="AD133" s="17" t="inlineStr">
        <is>
          <t>Splice closure / line-tap survey candidate; locate closure and confirm splicing/capacity.</t>
        </is>
      </c>
      <c r="AE133" s="16" t="n">
        <v>3129</v>
      </c>
    </row>
    <row r="134">
      <c r="A134" s="16" t="n">
        <v>4</v>
      </c>
      <c r="B134" s="16" t="n">
        <v>130</v>
      </c>
      <c r="C134" s="16" t="n">
        <v>3130</v>
      </c>
      <c r="D134" s="17" t="inlineStr">
        <is>
          <t>1380601262</t>
        </is>
      </c>
      <c r="E134" s="17" t="inlineStr">
        <is>
          <t>National Capital Region (NCR)</t>
        </is>
      </c>
      <c r="F134" s="17" t="inlineStr">
        <is>
          <t>First District (Not a Province)</t>
        </is>
      </c>
      <c r="G134" s="17" t="inlineStr">
        <is>
          <t>City of Manila</t>
        </is>
      </c>
      <c r="H134" s="17" t="inlineStr">
        <is>
          <t>Barangay 261</t>
        </is>
      </c>
      <c r="I134" s="18" t="n">
        <v>14.607186</v>
      </c>
      <c r="J134" s="18" t="n">
        <v>120.973905</v>
      </c>
      <c r="K134" s="17" t="inlineStr">
        <is>
          <t>U</t>
        </is>
      </c>
      <c r="L134" s="11" t="n">
        <v>757</v>
      </c>
      <c r="M134" s="19" t="n">
        <v>3.9</v>
      </c>
      <c r="N134" s="20">
        <f>INT(L134/M134)</f>
        <v/>
      </c>
      <c r="O134" s="20">
        <f>INT(N134*0.3+0.5)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20.67</v>
      </c>
      <c r="T134" s="19" t="n">
        <v>20.66</v>
      </c>
      <c r="U134" s="17" t="inlineStr">
        <is>
          <t>Tier 2 High GIDA (Score 40.0–49.9)</t>
        </is>
      </c>
      <c r="V134" s="19" t="n">
        <v>68.47</v>
      </c>
      <c r="W134" s="19" t="n">
        <v>47.87</v>
      </c>
      <c r="X134" s="19" t="n">
        <v>68.47</v>
      </c>
      <c r="Y134" s="20">
        <f>ROUND(V134*0.35+W134*0.35+X134*0.30,2)</f>
        <v/>
      </c>
      <c r="Z134" s="25" t="inlineStr">
        <is>
          <t>A - Node within 0.5 km</t>
        </is>
      </c>
      <c r="AA134" s="19" t="n">
        <v>0.46</v>
      </c>
      <c r="AB134" s="19" t="n">
        <v>0.07000000000000001</v>
      </c>
      <c r="AC134" s="17" t="inlineStr">
        <is>
          <t>Line: Aerial 24C</t>
        </is>
      </c>
      <c r="AD134" s="17" t="inlineStr">
        <is>
          <t>First survey candidate: confirm node handoff, spare capacity and short route; co-location not established.</t>
        </is>
      </c>
      <c r="AE134" s="16" t="n">
        <v>3130</v>
      </c>
    </row>
    <row r="135">
      <c r="A135" s="16" t="n">
        <v>4</v>
      </c>
      <c r="B135" s="16" t="n">
        <v>131</v>
      </c>
      <c r="C135" s="16" t="n">
        <v>3131</v>
      </c>
      <c r="D135" s="17" t="inlineStr">
        <is>
          <t>1380614003</t>
        </is>
      </c>
      <c r="E135" s="17" t="inlineStr">
        <is>
          <t>National Capital Region (NCR)</t>
        </is>
      </c>
      <c r="F135" s="17" t="inlineStr">
        <is>
          <t>First District (Not a Province)</t>
        </is>
      </c>
      <c r="G135" s="17" t="inlineStr">
        <is>
          <t>City of Manila</t>
        </is>
      </c>
      <c r="H135" s="17" t="inlineStr">
        <is>
          <t>Barangay 746</t>
        </is>
      </c>
      <c r="I135" s="18" t="n">
        <v>14.5677673</v>
      </c>
      <c r="J135" s="18" t="n">
        <v>121.0036606</v>
      </c>
      <c r="K135" s="17" t="inlineStr">
        <is>
          <t>U</t>
        </is>
      </c>
      <c r="L135" s="11" t="n">
        <v>1714</v>
      </c>
      <c r="M135" s="19" t="n">
        <v>3.9</v>
      </c>
      <c r="N135" s="20">
        <f>INT(L135/M135)</f>
        <v/>
      </c>
      <c r="O135" s="20">
        <f>INT(N135*0.3+0.5)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58.47</v>
      </c>
      <c r="T135" s="19" t="n">
        <v>57.31</v>
      </c>
      <c r="U135" s="17" t="inlineStr">
        <is>
          <t>Tier 2 High GIDA (Score 40.0–49.9)</t>
        </is>
      </c>
      <c r="V135" s="19" t="n">
        <v>68.47</v>
      </c>
      <c r="W135" s="19" t="n">
        <v>47.87</v>
      </c>
      <c r="X135" s="19" t="n">
        <v>68.47</v>
      </c>
      <c r="Y135" s="20">
        <f>ROUND(V135*0.35+W135*0.35+X135*0.30,2)</f>
        <v/>
      </c>
      <c r="Z135" s="22" t="inlineStr">
        <is>
          <t>C - Line within 0.5 km; node over 1 km</t>
        </is>
      </c>
      <c r="AA135" s="19" t="n">
        <v>1.12</v>
      </c>
      <c r="AB135" s="19" t="n">
        <v>0.08</v>
      </c>
      <c r="AC135" s="17" t="inlineStr">
        <is>
          <t>Line: Aerial 24C</t>
        </is>
      </c>
      <c r="AD135" s="17" t="inlineStr">
        <is>
          <t>Splice closure / line-tap survey candidate; locate closure and confirm splicing/capacity.</t>
        </is>
      </c>
      <c r="AE135" s="16" t="n">
        <v>3131</v>
      </c>
    </row>
    <row r="136">
      <c r="A136" s="16" t="n">
        <v>4</v>
      </c>
      <c r="B136" s="16" t="n">
        <v>132</v>
      </c>
      <c r="C136" s="16" t="n">
        <v>3132</v>
      </c>
      <c r="D136" s="17" t="inlineStr">
        <is>
          <t>1381100101</t>
        </is>
      </c>
      <c r="E136" s="17" t="inlineStr">
        <is>
          <t>National Capital Region (NCR)</t>
        </is>
      </c>
      <c r="F136" s="17" t="inlineStr">
        <is>
          <t>Fourth District (Not a Province)</t>
        </is>
      </c>
      <c r="G136" s="17" t="inlineStr">
        <is>
          <t>Pasay City</t>
        </is>
      </c>
      <c r="H136" s="17" t="inlineStr">
        <is>
          <t>Barangay 101</t>
        </is>
      </c>
      <c r="I136" s="18" t="n">
        <v>14.538598</v>
      </c>
      <c r="J136" s="18" t="n">
        <v>121.001557</v>
      </c>
      <c r="K136" s="17" t="inlineStr">
        <is>
          <t>U</t>
        </is>
      </c>
      <c r="L136" s="11" t="n">
        <v>566</v>
      </c>
      <c r="M136" s="19" t="n">
        <v>3.4</v>
      </c>
      <c r="N136" s="20">
        <f>INT(L136/M136)</f>
        <v/>
      </c>
      <c r="O136" s="20">
        <f>INT(N136*0.3+0.5)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2.25</v>
      </c>
      <c r="T136" s="19" t="n">
        <v>2.78</v>
      </c>
      <c r="U136" s="17" t="inlineStr">
        <is>
          <t>Tier 2 High GIDA (Score 40.0–49.9)</t>
        </is>
      </c>
      <c r="V136" s="19" t="n">
        <v>68.47</v>
      </c>
      <c r="W136" s="19" t="n">
        <v>47.87</v>
      </c>
      <c r="X136" s="19" t="n">
        <v>68.47</v>
      </c>
      <c r="Y136" s="20">
        <f>ROUND(V136*0.35+W136*0.35+X136*0.30,2)</f>
        <v/>
      </c>
      <c r="Z136" s="22" t="inlineStr">
        <is>
          <t>C - Line within 0.5 km; node over 1 km</t>
        </is>
      </c>
      <c r="AA136" s="19" t="n">
        <v>1.01</v>
      </c>
      <c r="AB136" s="19" t="n">
        <v>0.08</v>
      </c>
      <c r="AC136" s="17" t="inlineStr">
        <is>
          <t>Line: UG 288C via Y-Duct</t>
        </is>
      </c>
      <c r="AD136" s="17" t="inlineStr">
        <is>
          <t>Splice closure / line-tap survey candidate; locate closure and confirm splicing/capacity.</t>
        </is>
      </c>
      <c r="AE136" s="16" t="n">
        <v>3132</v>
      </c>
    </row>
    <row r="137">
      <c r="A137" s="16" t="n">
        <v>4</v>
      </c>
      <c r="B137" s="16" t="n">
        <v>133</v>
      </c>
      <c r="C137" s="16" t="n">
        <v>3133</v>
      </c>
      <c r="D137" s="17" t="inlineStr">
        <is>
          <t>1381100001</t>
        </is>
      </c>
      <c r="E137" s="17" t="inlineStr">
        <is>
          <t>National Capital Region (NCR)</t>
        </is>
      </c>
      <c r="F137" s="17" t="inlineStr">
        <is>
          <t>Fourth District (Not a Province)</t>
        </is>
      </c>
      <c r="G137" s="17" t="inlineStr">
        <is>
          <t>Pasay City</t>
        </is>
      </c>
      <c r="H137" s="17" t="inlineStr">
        <is>
          <t>Barangay 1</t>
        </is>
      </c>
      <c r="I137" s="18" t="n">
        <v>14.559906</v>
      </c>
      <c r="J137" s="18" t="n">
        <v>120.991327</v>
      </c>
      <c r="K137" s="17" t="inlineStr">
        <is>
          <t>U</t>
        </is>
      </c>
      <c r="L137" s="11" t="n">
        <v>2340</v>
      </c>
      <c r="M137" s="19" t="n">
        <v>3.4</v>
      </c>
      <c r="N137" s="20">
        <f>INT(L137/M137)</f>
        <v/>
      </c>
      <c r="O137" s="20">
        <f>INT(N137*0.3+0.5)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11.29</v>
      </c>
      <c r="T137" s="19" t="n">
        <v>11.1</v>
      </c>
      <c r="U137" s="17" t="inlineStr">
        <is>
          <t>Tier 2 High GIDA (Score 40.0–49.9)</t>
        </is>
      </c>
      <c r="V137" s="19" t="n">
        <v>68.45</v>
      </c>
      <c r="W137" s="19" t="n">
        <v>47.85</v>
      </c>
      <c r="X137" s="19" t="n">
        <v>68.45</v>
      </c>
      <c r="Y137" s="20">
        <f>ROUND(V137*0.35+W137*0.35+X137*0.30,2)</f>
        <v/>
      </c>
      <c r="Z137" s="25" t="inlineStr">
        <is>
          <t>B - Node 0.5-1 km</t>
        </is>
      </c>
      <c r="AA137" s="19" t="n">
        <v>0.74</v>
      </c>
      <c r="AB137" s="19" t="n">
        <v>0.46</v>
      </c>
      <c r="AC137" s="17" t="inlineStr">
        <is>
          <t>Line: UG 288C via Y-Duct</t>
        </is>
      </c>
      <c r="AD137" s="17" t="inlineStr">
        <is>
          <t>Short node lateral candidate; confirm port/fiber capacity, access and route.</t>
        </is>
      </c>
      <c r="AE137" s="16" t="n">
        <v>3133</v>
      </c>
    </row>
    <row r="138">
      <c r="A138" s="16" t="n">
        <v>4</v>
      </c>
      <c r="B138" s="16" t="n">
        <v>134</v>
      </c>
      <c r="C138" s="16" t="n">
        <v>3134</v>
      </c>
      <c r="D138" s="17" t="inlineStr">
        <is>
          <t>1380606184</t>
        </is>
      </c>
      <c r="E138" s="17" t="inlineStr">
        <is>
          <t>National Capital Region (NCR)</t>
        </is>
      </c>
      <c r="F138" s="17" t="inlineStr">
        <is>
          <t>First District (Not a Province)</t>
        </is>
      </c>
      <c r="G138" s="17" t="inlineStr">
        <is>
          <t>City of Manila</t>
        </is>
      </c>
      <c r="H138" s="17" t="inlineStr">
        <is>
          <t>Barangay 578</t>
        </is>
      </c>
      <c r="I138" s="18" t="n">
        <v>14.6049354</v>
      </c>
      <c r="J138" s="18" t="n">
        <v>121.0128435</v>
      </c>
      <c r="K138" s="17" t="inlineStr">
        <is>
          <t>U</t>
        </is>
      </c>
      <c r="L138" s="11" t="n">
        <v>1133</v>
      </c>
      <c r="M138" s="19" t="n">
        <v>3.9</v>
      </c>
      <c r="N138" s="20">
        <f>INT(L138/M138)</f>
        <v/>
      </c>
      <c r="O138" s="20">
        <f>INT(N138*0.3+0.5)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1.98</v>
      </c>
      <c r="T138" s="19" t="n">
        <v>1.98</v>
      </c>
      <c r="U138" s="17" t="inlineStr">
        <is>
          <t>Tier 2 High GIDA (Score 40.0–49.9)</t>
        </is>
      </c>
      <c r="V138" s="19" t="n">
        <v>68.45</v>
      </c>
      <c r="W138" s="19" t="n">
        <v>47.85</v>
      </c>
      <c r="X138" s="19" t="n">
        <v>68.45</v>
      </c>
      <c r="Y138" s="20">
        <f>ROUND(V138*0.35+W138*0.35+X138*0.30,2)</f>
        <v/>
      </c>
      <c r="Z138" s="25" t="inlineStr">
        <is>
          <t>B - Node 0.5-1 km</t>
        </is>
      </c>
      <c r="AA138" s="19" t="n">
        <v>0.95</v>
      </c>
      <c r="AB138" s="19" t="n">
        <v>0.15</v>
      </c>
      <c r="AC138" s="17" t="inlineStr">
        <is>
          <t>Line: Aerial 24C</t>
        </is>
      </c>
      <c r="AD138" s="17" t="inlineStr">
        <is>
          <t>Short node lateral candidate; confirm port/fiber capacity, access and route.</t>
        </is>
      </c>
      <c r="AE138" s="16" t="n">
        <v>3134</v>
      </c>
    </row>
    <row r="139">
      <c r="A139" s="16" t="n">
        <v>4</v>
      </c>
      <c r="B139" s="16" t="n">
        <v>135</v>
      </c>
      <c r="C139" s="16" t="n">
        <v>3135</v>
      </c>
      <c r="D139" s="17" t="inlineStr">
        <is>
          <t>1380605029</t>
        </is>
      </c>
      <c r="E139" s="17" t="inlineStr">
        <is>
          <t>National Capital Region (NCR)</t>
        </is>
      </c>
      <c r="F139" s="17" t="inlineStr">
        <is>
          <t>First District (Not a Province)</t>
        </is>
      </c>
      <c r="G139" s="17" t="inlineStr">
        <is>
          <t>City of Manila</t>
        </is>
      </c>
      <c r="H139" s="17" t="inlineStr">
        <is>
          <t>Barangay 327</t>
        </is>
      </c>
      <c r="I139" s="18" t="n">
        <v>14.6125034</v>
      </c>
      <c r="J139" s="18" t="n">
        <v>120.9808912</v>
      </c>
      <c r="K139" s="17" t="inlineStr">
        <is>
          <t>U</t>
        </is>
      </c>
      <c r="L139" s="11" t="n">
        <v>1277</v>
      </c>
      <c r="M139" s="19" t="n">
        <v>3.9</v>
      </c>
      <c r="N139" s="20">
        <f>INT(L139/M139)</f>
        <v/>
      </c>
      <c r="O139" s="20">
        <f>INT(N139*0.3+0.5)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42.64</v>
      </c>
      <c r="T139" s="19" t="n">
        <v>47.41</v>
      </c>
      <c r="U139" s="17" t="inlineStr">
        <is>
          <t>Tier 2 High GIDA (Score 40.0–49.9)</t>
        </is>
      </c>
      <c r="V139" s="19" t="n">
        <v>68.44</v>
      </c>
      <c r="W139" s="19" t="n">
        <v>47.85</v>
      </c>
      <c r="X139" s="19" t="n">
        <v>68.44</v>
      </c>
      <c r="Y139" s="20">
        <f>ROUND(V139*0.35+W139*0.35+X139*0.30,2)</f>
        <v/>
      </c>
      <c r="Z139" s="25" t="inlineStr">
        <is>
          <t>A - Node within 0.5 km</t>
        </is>
      </c>
      <c r="AA139" s="19" t="n">
        <v>0.49</v>
      </c>
      <c r="AB139" s="19" t="n">
        <v>0.19</v>
      </c>
      <c r="AC139" s="17" t="inlineStr">
        <is>
          <t>Line: Aerial 24C</t>
        </is>
      </c>
      <c r="AD139" s="17" t="inlineStr">
        <is>
          <t>First survey candidate: confirm node handoff, spare capacity and short route; co-location not established.</t>
        </is>
      </c>
      <c r="AE139" s="16" t="n">
        <v>3135</v>
      </c>
    </row>
    <row r="140">
      <c r="A140" s="16" t="n">
        <v>4</v>
      </c>
      <c r="B140" s="16" t="n">
        <v>136</v>
      </c>
      <c r="C140" s="16" t="n">
        <v>3136</v>
      </c>
      <c r="D140" s="17" t="inlineStr">
        <is>
          <t>PH0003136</t>
        </is>
      </c>
      <c r="E140" s="17" t="inlineStr">
        <is>
          <t>CAR</t>
        </is>
      </c>
      <c r="F140" s="17" t="inlineStr">
        <is>
          <t>Benguet</t>
        </is>
      </c>
      <c r="G140" s="17" t="inlineStr">
        <is>
          <t>Baguio City</t>
        </is>
      </c>
      <c r="H140" s="17" t="inlineStr">
        <is>
          <t>Campo Filipino</t>
        </is>
      </c>
      <c r="I140" s="18" t="n">
        <v>16.43097</v>
      </c>
      <c r="J140" s="18" t="n">
        <v>120.59105</v>
      </c>
      <c r="K140" s="17" t="inlineStr">
        <is>
          <t>R</t>
        </is>
      </c>
      <c r="L140" s="11" t="n">
        <v>2260</v>
      </c>
      <c r="M140" s="19" t="n">
        <v>3.5</v>
      </c>
      <c r="N140" s="20">
        <f>INT(L140/M140)</f>
        <v/>
      </c>
      <c r="O140" s="20">
        <f>INT(N140*0.3+0.5)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1.33</v>
      </c>
      <c r="T140" s="19" t="n">
        <v>0.51</v>
      </c>
      <c r="U140" s="17" t="inlineStr">
        <is>
          <t>Tier 2 High GIDA (Score 40.0–49.9)</t>
        </is>
      </c>
      <c r="V140" s="19" t="n">
        <v>68.44</v>
      </c>
      <c r="W140" s="19" t="n">
        <v>47.85</v>
      </c>
      <c r="X140" s="19" t="n">
        <v>68.44</v>
      </c>
      <c r="Y140" s="20">
        <f>ROUND(V140*0.35+W140*0.35+X140*0.30,2)</f>
        <v/>
      </c>
      <c r="Z140" s="25" t="inlineStr">
        <is>
          <t>B - Node 0.5-1 km</t>
        </is>
      </c>
      <c r="AA140" s="19" t="n">
        <v>0.66</v>
      </c>
      <c r="AB140" s="19" t="n">
        <v>1.67</v>
      </c>
      <c r="AC140" s="17" t="inlineStr">
        <is>
          <t>Node: BGC004 - PM</t>
        </is>
      </c>
      <c r="AD140" s="17" t="inlineStr">
        <is>
          <t>Short node lateral candidate; confirm port/fiber capacity, access and route.</t>
        </is>
      </c>
      <c r="AE140" s="16" t="n">
        <v>3136</v>
      </c>
    </row>
    <row r="141">
      <c r="A141" s="16" t="n">
        <v>4</v>
      </c>
      <c r="B141" s="16" t="n">
        <v>137</v>
      </c>
      <c r="C141" s="16" t="n">
        <v>3137</v>
      </c>
      <c r="D141" s="17" t="inlineStr">
        <is>
          <t>1380606098</t>
        </is>
      </c>
      <c r="E141" s="17" t="inlineStr">
        <is>
          <t>National Capital Region (NCR)</t>
        </is>
      </c>
      <c r="F141" s="17" t="inlineStr">
        <is>
          <t>First District (Not a Province)</t>
        </is>
      </c>
      <c r="G141" s="17" t="inlineStr">
        <is>
          <t>City of Manila</t>
        </is>
      </c>
      <c r="H141" s="17" t="inlineStr">
        <is>
          <t>Barangay 492</t>
        </is>
      </c>
      <c r="I141" s="18" t="n">
        <v>14.619895</v>
      </c>
      <c r="J141" s="18" t="n">
        <v>120.995739</v>
      </c>
      <c r="K141" s="17" t="inlineStr">
        <is>
          <t>U</t>
        </is>
      </c>
      <c r="L141" s="11" t="n">
        <v>1141</v>
      </c>
      <c r="M141" s="19" t="n">
        <v>3.9</v>
      </c>
      <c r="N141" s="20">
        <f>INT(L141/M141)</f>
        <v/>
      </c>
      <c r="O141" s="20">
        <f>INT(N141*0.3+0.5)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49.52</v>
      </c>
      <c r="T141" s="19" t="n">
        <v>48.85</v>
      </c>
      <c r="U141" s="17" t="inlineStr">
        <is>
          <t>Tier 2 High GIDA (Score 40.0–49.9)</t>
        </is>
      </c>
      <c r="V141" s="19" t="n">
        <v>68.44</v>
      </c>
      <c r="W141" s="19" t="n">
        <v>47.84</v>
      </c>
      <c r="X141" s="19" t="n">
        <v>68.44</v>
      </c>
      <c r="Y141" s="20">
        <f>ROUND(V141*0.35+W141*0.35+X141*0.30,2)</f>
        <v/>
      </c>
      <c r="Z141" s="23" t="inlineStr">
        <is>
          <t>D - Other node or line within 3 km</t>
        </is>
      </c>
      <c r="AA141" s="19" t="n">
        <v>1.32</v>
      </c>
      <c r="AB141" s="19" t="n">
        <v>0.67</v>
      </c>
      <c r="AC141" s="17" t="inlineStr">
        <is>
          <t>Line: Aerial 24C</t>
        </is>
      </c>
      <c r="AD141" s="17" t="inlineStr">
        <is>
          <t>Route options survey candidate: compare actual node lateral with approved line tap.</t>
        </is>
      </c>
      <c r="AE141" s="16" t="n">
        <v>3137</v>
      </c>
    </row>
    <row r="142">
      <c r="A142" s="16" t="n">
        <v>4</v>
      </c>
      <c r="B142" s="16" t="n">
        <v>138</v>
      </c>
      <c r="C142" s="16" t="n">
        <v>3138</v>
      </c>
      <c r="D142" s="17" t="inlineStr">
        <is>
          <t>PH0003138</t>
        </is>
      </c>
      <c r="E142" s="17" t="inlineStr">
        <is>
          <t>NCR</t>
        </is>
      </c>
      <c r="F142" s="17" t="inlineStr">
        <is>
          <t>Metro Manila</t>
        </is>
      </c>
      <c r="G142" s="17" t="inlineStr">
        <is>
          <t>Caloocan City</t>
        </is>
      </c>
      <c r="H142" s="17" t="inlineStr">
        <is>
          <t>Barangay 122</t>
        </is>
      </c>
      <c r="I142" s="18" t="n">
        <v>14.611209</v>
      </c>
      <c r="J142" s="18" t="n">
        <v>120.964079</v>
      </c>
      <c r="K142" s="17" t="inlineStr">
        <is>
          <t>R</t>
        </is>
      </c>
      <c r="L142" s="11" t="n">
        <v>2279</v>
      </c>
      <c r="M142" s="19" t="n">
        <v>3.8</v>
      </c>
      <c r="N142" s="20">
        <f>INT(L142/M142)</f>
        <v/>
      </c>
      <c r="O142" s="20">
        <f>INT(N142*0.3+0.5)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85.03</v>
      </c>
      <c r="T142" s="19" t="n">
        <v>83.31</v>
      </c>
      <c r="U142" s="17" t="inlineStr">
        <is>
          <t>Tier 2 High GIDA (Score 40.0–49.9)</t>
        </is>
      </c>
      <c r="V142" s="19" t="n">
        <v>68.43000000000001</v>
      </c>
      <c r="W142" s="19" t="n">
        <v>47.84</v>
      </c>
      <c r="X142" s="19" t="n">
        <v>68.43000000000001</v>
      </c>
      <c r="Y142" s="20">
        <f>ROUND(V142*0.35+W142*0.35+X142*0.30,2)</f>
        <v/>
      </c>
      <c r="Z142" s="25" t="inlineStr">
        <is>
          <t>B - Node 0.5-1 km</t>
        </is>
      </c>
      <c r="AA142" s="19" t="n">
        <v>0.77</v>
      </c>
      <c r="AB142" s="19" t="n">
        <v>0.55</v>
      </c>
      <c r="AC142" s="17" t="inlineStr">
        <is>
          <t>Line: Aerial 24C</t>
        </is>
      </c>
      <c r="AD142" s="17" t="inlineStr">
        <is>
          <t>Short node lateral candidate; confirm port/fiber capacity, access and route.</t>
        </is>
      </c>
      <c r="AE142" s="16" t="n">
        <v>3138</v>
      </c>
    </row>
    <row r="143">
      <c r="A143" s="16" t="n">
        <v>4</v>
      </c>
      <c r="B143" s="16" t="n">
        <v>139</v>
      </c>
      <c r="C143" s="16" t="n">
        <v>3139</v>
      </c>
      <c r="D143" s="17" t="inlineStr">
        <is>
          <t>1380601205</t>
        </is>
      </c>
      <c r="E143" s="17" t="inlineStr">
        <is>
          <t>National Capital Region (NCR)</t>
        </is>
      </c>
      <c r="F143" s="17" t="inlineStr">
        <is>
          <t>First District (Not a Province)</t>
        </is>
      </c>
      <c r="G143" s="17" t="inlineStr">
        <is>
          <t>City of Manila</t>
        </is>
      </c>
      <c r="H143" s="17" t="inlineStr">
        <is>
          <t>Barangay 204</t>
        </is>
      </c>
      <c r="I143" s="18" t="n">
        <v>14.62684</v>
      </c>
      <c r="J143" s="18" t="n">
        <v>120.97706</v>
      </c>
      <c r="K143" s="17" t="inlineStr">
        <is>
          <t>U</t>
        </is>
      </c>
      <c r="L143" s="11" t="n">
        <v>2766</v>
      </c>
      <c r="M143" s="19" t="n">
        <v>3.9</v>
      </c>
      <c r="N143" s="20">
        <f>INT(L143/M143)</f>
        <v/>
      </c>
      <c r="O143" s="20">
        <f>INT(N143*0.3+0.5)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7.94</v>
      </c>
      <c r="T143" s="19" t="n">
        <v>7.38</v>
      </c>
      <c r="U143" s="17" t="inlineStr">
        <is>
          <t>Tier 2 High GIDA (Score 40.0–49.9)</t>
        </is>
      </c>
      <c r="V143" s="19" t="n">
        <v>68.43000000000001</v>
      </c>
      <c r="W143" s="19" t="n">
        <v>47.84</v>
      </c>
      <c r="X143" s="19" t="n">
        <v>68.43000000000001</v>
      </c>
      <c r="Y143" s="20">
        <f>ROUND(V143*0.35+W143*0.35+X143*0.30,2)</f>
        <v/>
      </c>
      <c r="Z143" s="25" t="inlineStr">
        <is>
          <t>A - Node within 0.5 km</t>
        </is>
      </c>
      <c r="AA143" s="19" t="n">
        <v>0.4</v>
      </c>
      <c r="AB143" s="19" t="n">
        <v>0.02</v>
      </c>
      <c r="AC143" s="17" t="inlineStr">
        <is>
          <t>Line: UG 144C via Y-Duct</t>
        </is>
      </c>
      <c r="AD143" s="17" t="inlineStr">
        <is>
          <t>First survey candidate: confirm node handoff, spare capacity and short route; co-location not established.</t>
        </is>
      </c>
      <c r="AE143" s="16" t="n">
        <v>3139</v>
      </c>
    </row>
    <row r="144">
      <c r="A144" s="16" t="n">
        <v>4</v>
      </c>
      <c r="B144" s="16" t="n">
        <v>140</v>
      </c>
      <c r="C144" s="16" t="n">
        <v>3140</v>
      </c>
      <c r="D144" s="17" t="inlineStr">
        <is>
          <t>PH0003140</t>
        </is>
      </c>
      <c r="E144" s="17" t="inlineStr">
        <is>
          <t>NCR</t>
        </is>
      </c>
      <c r="F144" s="17" t="inlineStr">
        <is>
          <t>Metro Manila</t>
        </is>
      </c>
      <c r="G144" s="17" t="inlineStr">
        <is>
          <t>Caloocan City</t>
        </is>
      </c>
      <c r="H144" s="17" t="inlineStr">
        <is>
          <t>Barangay 105</t>
        </is>
      </c>
      <c r="I144" s="18" t="n">
        <v>14.64715886211585</v>
      </c>
      <c r="J144" s="18" t="n">
        <v>120.992335651826</v>
      </c>
      <c r="K144" s="17" t="inlineStr">
        <is>
          <t>R</t>
        </is>
      </c>
      <c r="L144" s="11" t="n">
        <v>2279</v>
      </c>
      <c r="M144" s="19" t="n">
        <v>3.8</v>
      </c>
      <c r="N144" s="20">
        <f>INT(L144/M144)</f>
        <v/>
      </c>
      <c r="O144" s="20">
        <f>INT(N144*0.3+0.5)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3.88</v>
      </c>
      <c r="T144" s="19" t="n">
        <v>6.97</v>
      </c>
      <c r="U144" s="17" t="inlineStr">
        <is>
          <t>Tier 2 High GIDA (Score 40.0–49.9)</t>
        </is>
      </c>
      <c r="V144" s="19" t="n">
        <v>68.43000000000001</v>
      </c>
      <c r="W144" s="19" t="n">
        <v>47.84</v>
      </c>
      <c r="X144" s="19" t="n">
        <v>68.43000000000001</v>
      </c>
      <c r="Y144" s="20">
        <f>ROUND(V144*0.35+W144*0.35+X144*0.30,2)</f>
        <v/>
      </c>
      <c r="Z144" s="25" t="inlineStr">
        <is>
          <t>B - Node 0.5-1 km</t>
        </is>
      </c>
      <c r="AA144" s="19" t="n">
        <v>0.83</v>
      </c>
      <c r="AB144" s="19" t="n">
        <v>0.71</v>
      </c>
      <c r="AC144" s="17" t="inlineStr">
        <is>
          <t>Line: Aerial 24C</t>
        </is>
      </c>
      <c r="AD144" s="17" t="inlineStr">
        <is>
          <t>Short node lateral candidate; confirm port/fiber capacity, access and route.</t>
        </is>
      </c>
      <c r="AE144" s="16" t="n">
        <v>3140</v>
      </c>
    </row>
    <row r="145">
      <c r="A145" s="16" t="n">
        <v>4</v>
      </c>
      <c r="B145" s="16" t="n">
        <v>141</v>
      </c>
      <c r="C145" s="16" t="n">
        <v>3141</v>
      </c>
      <c r="D145" s="17" t="inlineStr">
        <is>
          <t>PH0003141</t>
        </is>
      </c>
      <c r="E145" s="17" t="inlineStr">
        <is>
          <t>CAR</t>
        </is>
      </c>
      <c r="F145" s="17" t="inlineStr">
        <is>
          <t>Benguet</t>
        </is>
      </c>
      <c r="G145" s="17" t="inlineStr">
        <is>
          <t>Baguio City</t>
        </is>
      </c>
      <c r="H145" s="17" t="inlineStr">
        <is>
          <t>Military Cut-off</t>
        </is>
      </c>
      <c r="I145" s="18" t="n">
        <v>16.403758</v>
      </c>
      <c r="J145" s="18" t="n">
        <v>120.60327</v>
      </c>
      <c r="K145" s="17" t="inlineStr">
        <is>
          <t>R</t>
        </is>
      </c>
      <c r="L145" s="11" t="n">
        <v>2260</v>
      </c>
      <c r="M145" s="19" t="n">
        <v>3.5</v>
      </c>
      <c r="N145" s="20">
        <f>INT(L145/M145)</f>
        <v/>
      </c>
      <c r="O145" s="20">
        <f>INT(N145*0.3+0.5)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0.7</v>
      </c>
      <c r="T145" s="19" t="n">
        <v>0.11</v>
      </c>
      <c r="U145" s="17" t="inlineStr">
        <is>
          <t>Tier 2 High GIDA (Score 40.0–49.9)</t>
        </is>
      </c>
      <c r="V145" s="19" t="n">
        <v>68.41</v>
      </c>
      <c r="W145" s="19" t="n">
        <v>47.83</v>
      </c>
      <c r="X145" s="19" t="n">
        <v>68.41</v>
      </c>
      <c r="Y145" s="20">
        <f>ROUND(V145*0.35+W145*0.35+X145*0.30,2)</f>
        <v/>
      </c>
      <c r="Z145" s="25" t="inlineStr">
        <is>
          <t>B - Node 0.5-1 km</t>
        </is>
      </c>
      <c r="AA145" s="19" t="n">
        <v>0.7</v>
      </c>
      <c r="AB145" s="19" t="n">
        <v>0.08</v>
      </c>
      <c r="AC145" s="17" t="inlineStr">
        <is>
          <t>Line: SEGMENT 15 (ARITAO - BAGUIO)</t>
        </is>
      </c>
      <c r="AD145" s="17" t="inlineStr">
        <is>
          <t>Short node lateral candidate; confirm port/fiber capacity, access and route.</t>
        </is>
      </c>
      <c r="AE145" s="16" t="n">
        <v>3141</v>
      </c>
    </row>
    <row r="146">
      <c r="A146" s="16" t="n">
        <v>4</v>
      </c>
      <c r="B146" s="16" t="n">
        <v>142</v>
      </c>
      <c r="C146" s="16" t="n">
        <v>3142</v>
      </c>
      <c r="D146" s="17" t="inlineStr">
        <is>
          <t>1380614012</t>
        </is>
      </c>
      <c r="E146" s="17" t="inlineStr">
        <is>
          <t>National Capital Region (NCR)</t>
        </is>
      </c>
      <c r="F146" s="17" t="inlineStr">
        <is>
          <t>First District (Not a Province)</t>
        </is>
      </c>
      <c r="G146" s="17" t="inlineStr">
        <is>
          <t>City of Manila</t>
        </is>
      </c>
      <c r="H146" s="17" t="inlineStr">
        <is>
          <t>Barangay 756</t>
        </is>
      </c>
      <c r="I146" s="18" t="n">
        <v>14.5697173</v>
      </c>
      <c r="J146" s="18" t="n">
        <v>121.0059106</v>
      </c>
      <c r="K146" s="17" t="inlineStr">
        <is>
          <t>U</t>
        </is>
      </c>
      <c r="L146" s="11" t="n">
        <v>743</v>
      </c>
      <c r="M146" s="19" t="n">
        <v>3.9</v>
      </c>
      <c r="N146" s="20">
        <f>INT(L146/M146)</f>
        <v/>
      </c>
      <c r="O146" s="20">
        <f>INT(N146*0.3+0.5)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8.77</v>
      </c>
      <c r="T146" s="19" t="n">
        <v>6.32</v>
      </c>
      <c r="U146" s="17" t="inlineStr">
        <is>
          <t>Tier 2 High GIDA (Score 40.0–49.9)</t>
        </is>
      </c>
      <c r="V146" s="19" t="n">
        <v>68.41</v>
      </c>
      <c r="W146" s="19" t="n">
        <v>47.83</v>
      </c>
      <c r="X146" s="19" t="n">
        <v>68.41</v>
      </c>
      <c r="Y146" s="20">
        <f>ROUND(V146*0.35+W146*0.35+X146*0.30,2)</f>
        <v/>
      </c>
      <c r="Z146" s="22" t="inlineStr">
        <is>
          <t>C - Line within 0.5 km; node over 1 km</t>
        </is>
      </c>
      <c r="AA146" s="19" t="n">
        <v>1.28</v>
      </c>
      <c r="AB146" s="19" t="n">
        <v>0.08</v>
      </c>
      <c r="AC146" s="17" t="inlineStr">
        <is>
          <t>Line: UG 144C via Y-Duct</t>
        </is>
      </c>
      <c r="AD146" s="17" t="inlineStr">
        <is>
          <t>Splice closure / line-tap survey candidate; locate closure and confirm splicing/capacity.</t>
        </is>
      </c>
      <c r="AE146" s="16" t="n">
        <v>3142</v>
      </c>
    </row>
    <row r="147">
      <c r="A147" s="16" t="n">
        <v>4</v>
      </c>
      <c r="B147" s="16" t="n">
        <v>143</v>
      </c>
      <c r="C147" s="16" t="n">
        <v>3143</v>
      </c>
      <c r="D147" s="17" t="inlineStr">
        <is>
          <t>1380611027</t>
        </is>
      </c>
      <c r="E147" s="17" t="inlineStr">
        <is>
          <t>National Capital Region (NCR)</t>
        </is>
      </c>
      <c r="F147" s="17" t="inlineStr">
        <is>
          <t>First District (Not a Province)</t>
        </is>
      </c>
      <c r="G147" s="17" t="inlineStr">
        <is>
          <t>City of Manila</t>
        </is>
      </c>
      <c r="H147" s="17" t="inlineStr">
        <is>
          <t>Barangay 813</t>
        </is>
      </c>
      <c r="I147" s="18" t="n">
        <v>14.57712</v>
      </c>
      <c r="J147" s="18" t="n">
        <v>121.0039</v>
      </c>
      <c r="K147" s="17" t="inlineStr">
        <is>
          <t>U</t>
        </is>
      </c>
      <c r="L147" s="11" t="n">
        <v>1031</v>
      </c>
      <c r="M147" s="19" t="n">
        <v>3.9</v>
      </c>
      <c r="N147" s="20">
        <f>INT(L147/M147)</f>
        <v/>
      </c>
      <c r="O147" s="20">
        <f>INT(N147*0.3+0.5)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30.23</v>
      </c>
      <c r="T147" s="19" t="n">
        <v>28.66</v>
      </c>
      <c r="U147" s="17" t="inlineStr">
        <is>
          <t>Tier 2 High GIDA (Score 40.0–49.9)</t>
        </is>
      </c>
      <c r="V147" s="19" t="n">
        <v>68.41</v>
      </c>
      <c r="W147" s="19" t="n">
        <v>47.83</v>
      </c>
      <c r="X147" s="19" t="n">
        <v>68.41</v>
      </c>
      <c r="Y147" s="20">
        <f>ROUND(V147*0.35+W147*0.35+X147*0.30,2)</f>
        <v/>
      </c>
      <c r="Z147" s="25" t="inlineStr">
        <is>
          <t>B - Node 0.5-1 km</t>
        </is>
      </c>
      <c r="AA147" s="19" t="n">
        <v>0.82</v>
      </c>
      <c r="AB147" s="19" t="n">
        <v>0.23</v>
      </c>
      <c r="AC147" s="17" t="inlineStr">
        <is>
          <t>Line: Aerial 24C</t>
        </is>
      </c>
      <c r="AD147" s="17" t="inlineStr">
        <is>
          <t>Short node lateral candidate; confirm port/fiber capacity, access and route.</t>
        </is>
      </c>
      <c r="AE147" s="16" t="n">
        <v>3143</v>
      </c>
    </row>
    <row r="148">
      <c r="A148" s="16" t="n">
        <v>4</v>
      </c>
      <c r="B148" s="16" t="n">
        <v>144</v>
      </c>
      <c r="C148" s="16" t="n">
        <v>3144</v>
      </c>
      <c r="D148" s="17" t="inlineStr">
        <is>
          <t>PH0003144</t>
        </is>
      </c>
      <c r="E148" s="17" t="inlineStr">
        <is>
          <t>NCR</t>
        </is>
      </c>
      <c r="F148" s="17" t="inlineStr">
        <is>
          <t>Metro Manila</t>
        </is>
      </c>
      <c r="G148" s="17" t="inlineStr">
        <is>
          <t>Caloocan City</t>
        </is>
      </c>
      <c r="H148" s="17" t="inlineStr">
        <is>
          <t>Barangay 108</t>
        </is>
      </c>
      <c r="I148" s="18" t="n">
        <v>14.61702</v>
      </c>
      <c r="J148" s="18" t="n">
        <v>120.95952</v>
      </c>
      <c r="K148" s="17" t="inlineStr">
        <is>
          <t>R</t>
        </is>
      </c>
      <c r="L148" s="11" t="n">
        <v>2279</v>
      </c>
      <c r="M148" s="19" t="n">
        <v>3.8</v>
      </c>
      <c r="N148" s="20">
        <f>INT(L148/M148)</f>
        <v/>
      </c>
      <c r="O148" s="20">
        <f>INT(N148*0.3+0.5)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17.99</v>
      </c>
      <c r="T148" s="19" t="n">
        <v>28.11</v>
      </c>
      <c r="U148" s="17" t="inlineStr">
        <is>
          <t>Tier 2 High GIDA (Score 40.0–49.9)</t>
        </is>
      </c>
      <c r="V148" s="19" t="n">
        <v>68.41</v>
      </c>
      <c r="W148" s="19" t="n">
        <v>47.83</v>
      </c>
      <c r="X148" s="19" t="n">
        <v>68.41</v>
      </c>
      <c r="Y148" s="20">
        <f>ROUND(V148*0.35+W148*0.35+X148*0.30,2)</f>
        <v/>
      </c>
      <c r="Z148" s="25" t="inlineStr">
        <is>
          <t>A - Node within 0.5 km</t>
        </is>
      </c>
      <c r="AA148" s="19" t="n">
        <v>0.36</v>
      </c>
      <c r="AB148" s="19" t="n">
        <v>1.16</v>
      </c>
      <c r="AC148" s="17" t="inlineStr">
        <is>
          <t>Node: MNL045 - TYPE 3</t>
        </is>
      </c>
      <c r="AD148" s="17" t="inlineStr">
        <is>
          <t>First survey candidate: confirm node handoff, spare capacity and short route; co-location not established.</t>
        </is>
      </c>
      <c r="AE148" s="16" t="n">
        <v>3144</v>
      </c>
    </row>
    <row r="149">
      <c r="A149" s="16" t="n">
        <v>4</v>
      </c>
      <c r="B149" s="16" t="n">
        <v>145</v>
      </c>
      <c r="C149" s="16" t="n">
        <v>3145</v>
      </c>
      <c r="D149" s="17" t="inlineStr">
        <is>
          <t>1380601235</t>
        </is>
      </c>
      <c r="E149" s="17" t="inlineStr">
        <is>
          <t>National Capital Region (NCR)</t>
        </is>
      </c>
      <c r="F149" s="17" t="inlineStr">
        <is>
          <t>First District (Not a Province)</t>
        </is>
      </c>
      <c r="G149" s="17" t="inlineStr">
        <is>
          <t>City of Manila</t>
        </is>
      </c>
      <c r="H149" s="17" t="inlineStr">
        <is>
          <t>Barangay 234</t>
        </is>
      </c>
      <c r="I149" s="18" t="n">
        <v>14.62438</v>
      </c>
      <c r="J149" s="18" t="n">
        <v>120.98078</v>
      </c>
      <c r="K149" s="17" t="inlineStr">
        <is>
          <t>U</t>
        </is>
      </c>
      <c r="L149" s="11" t="n">
        <v>2004</v>
      </c>
      <c r="M149" s="19" t="n">
        <v>3.9</v>
      </c>
      <c r="N149" s="20">
        <f>INT(L149/M149)</f>
        <v/>
      </c>
      <c r="O149" s="20">
        <f>INT(N149*0.3+0.5)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26.27</v>
      </c>
      <c r="T149" s="19" t="n">
        <v>33.12</v>
      </c>
      <c r="U149" s="17" t="inlineStr">
        <is>
          <t>Tier 2 High GIDA (Score 40.0–49.9)</t>
        </is>
      </c>
      <c r="V149" s="19" t="n">
        <v>68.41</v>
      </c>
      <c r="W149" s="19" t="n">
        <v>47.82</v>
      </c>
      <c r="X149" s="19" t="n">
        <v>68.41</v>
      </c>
      <c r="Y149" s="20">
        <f>ROUND(V149*0.35+W149*0.35+X149*0.30,2)</f>
        <v/>
      </c>
      <c r="Z149" s="25" t="inlineStr">
        <is>
          <t>B - Node 0.5-1 km</t>
        </is>
      </c>
      <c r="AA149" s="19" t="n">
        <v>0.85</v>
      </c>
      <c r="AB149" s="19" t="n">
        <v>0.16</v>
      </c>
      <c r="AC149" s="17" t="inlineStr">
        <is>
          <t>Line: UG 144C via Y-Duct</t>
        </is>
      </c>
      <c r="AD149" s="17" t="inlineStr">
        <is>
          <t>Short node lateral candidate; confirm port/fiber capacity, access and route.</t>
        </is>
      </c>
      <c r="AE149" s="16" t="n">
        <v>3145</v>
      </c>
    </row>
    <row r="150">
      <c r="A150" s="16" t="n">
        <v>4</v>
      </c>
      <c r="B150" s="16" t="n">
        <v>146</v>
      </c>
      <c r="C150" s="16" t="n">
        <v>3146</v>
      </c>
      <c r="D150" s="17" t="inlineStr">
        <is>
          <t>1380601219</t>
        </is>
      </c>
      <c r="E150" s="17" t="inlineStr">
        <is>
          <t>National Capital Region (NCR)</t>
        </is>
      </c>
      <c r="F150" s="17" t="inlineStr">
        <is>
          <t>First District (Not a Province)</t>
        </is>
      </c>
      <c r="G150" s="17" t="inlineStr">
        <is>
          <t>City of Manila</t>
        </is>
      </c>
      <c r="H150" s="17" t="inlineStr">
        <is>
          <t>Barangay 218</t>
        </is>
      </c>
      <c r="I150" s="18" t="n">
        <v>14.62498</v>
      </c>
      <c r="J150" s="18" t="n">
        <v>120.98183</v>
      </c>
      <c r="K150" s="17" t="inlineStr">
        <is>
          <t>U</t>
        </is>
      </c>
      <c r="L150" s="11" t="n">
        <v>331</v>
      </c>
      <c r="M150" s="19" t="n">
        <v>3.9</v>
      </c>
      <c r="N150" s="20">
        <f>INT(L150/M150)</f>
        <v/>
      </c>
      <c r="O150" s="20">
        <f>INT(N150*0.3+0.5)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55.24</v>
      </c>
      <c r="T150" s="19" t="n">
        <v>53.67</v>
      </c>
      <c r="U150" s="17" t="inlineStr">
        <is>
          <t>Tier 2 High GIDA (Score 40.0–49.9)</t>
        </is>
      </c>
      <c r="V150" s="19" t="n">
        <v>68.40000000000001</v>
      </c>
      <c r="W150" s="19" t="n">
        <v>47.82</v>
      </c>
      <c r="X150" s="19" t="n">
        <v>68.40000000000001</v>
      </c>
      <c r="Y150" s="20">
        <f>ROUND(V150*0.35+W150*0.35+X150*0.30,2)</f>
        <v/>
      </c>
      <c r="Z150" s="25" t="inlineStr">
        <is>
          <t>B - Node 0.5-1 km</t>
        </is>
      </c>
      <c r="AA150" s="19" t="n">
        <v>0.9399999999999999</v>
      </c>
      <c r="AB150" s="19" t="n">
        <v>0.13</v>
      </c>
      <c r="AC150" s="17" t="inlineStr">
        <is>
          <t>Line: UG 144C via Y-Duct</t>
        </is>
      </c>
      <c r="AD150" s="17" t="inlineStr">
        <is>
          <t>Short node lateral candidate; confirm port/fiber capacity, access and route.</t>
        </is>
      </c>
      <c r="AE150" s="16" t="n">
        <v>3146</v>
      </c>
    </row>
    <row r="151">
      <c r="A151" s="16" t="n">
        <v>4</v>
      </c>
      <c r="B151" s="16" t="n">
        <v>147</v>
      </c>
      <c r="C151" s="16" t="n">
        <v>3147</v>
      </c>
      <c r="D151" s="17" t="inlineStr">
        <is>
          <t>1380606150</t>
        </is>
      </c>
      <c r="E151" s="17" t="inlineStr">
        <is>
          <t>National Capital Region (NCR)</t>
        </is>
      </c>
      <c r="F151" s="17" t="inlineStr">
        <is>
          <t>First District (Not a Province)</t>
        </is>
      </c>
      <c r="G151" s="17" t="inlineStr">
        <is>
          <t>City of Manila</t>
        </is>
      </c>
      <c r="H151" s="17" t="inlineStr">
        <is>
          <t>Barangay 544</t>
        </is>
      </c>
      <c r="I151" s="18" t="n">
        <v>14.615322</v>
      </c>
      <c r="J151" s="18" t="n">
        <v>121.003165</v>
      </c>
      <c r="K151" s="17" t="inlineStr">
        <is>
          <t>U</t>
        </is>
      </c>
      <c r="L151" s="11" t="n">
        <v>169</v>
      </c>
      <c r="M151" s="19" t="n">
        <v>3.9</v>
      </c>
      <c r="N151" s="20">
        <f>INT(L151/M151)</f>
        <v/>
      </c>
      <c r="O151" s="20">
        <f>INT(N151*0.3+0.5)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1.32</v>
      </c>
      <c r="T151" s="19" t="n">
        <v>0.55</v>
      </c>
      <c r="U151" s="17" t="inlineStr">
        <is>
          <t>Tier 2 High GIDA (Score 40.0–49.9)</t>
        </is>
      </c>
      <c r="V151" s="19" t="n">
        <v>68.40000000000001</v>
      </c>
      <c r="W151" s="19" t="n">
        <v>47.82</v>
      </c>
      <c r="X151" s="19" t="n">
        <v>68.40000000000001</v>
      </c>
      <c r="Y151" s="20">
        <f>ROUND(V151*0.35+W151*0.35+X151*0.30,2)</f>
        <v/>
      </c>
      <c r="Z151" s="25" t="inlineStr">
        <is>
          <t>A - Node within 0.5 km</t>
        </is>
      </c>
      <c r="AA151" s="19" t="n">
        <v>0.49</v>
      </c>
      <c r="AB151" s="19" t="n">
        <v>0.38</v>
      </c>
      <c r="AC151" s="17" t="inlineStr">
        <is>
          <t>Line: UG 144C</t>
        </is>
      </c>
      <c r="AD151" s="17" t="inlineStr">
        <is>
          <t>First survey candidate: confirm node handoff, spare capacity and short route; co-location not established.</t>
        </is>
      </c>
      <c r="AE151" s="16" t="n">
        <v>3147</v>
      </c>
    </row>
    <row r="152">
      <c r="A152" s="16" t="n">
        <v>4</v>
      </c>
      <c r="B152" s="16" t="n">
        <v>148</v>
      </c>
      <c r="C152" s="16" t="n">
        <v>3148</v>
      </c>
      <c r="D152" s="17" t="inlineStr">
        <is>
          <t>1903615071</t>
        </is>
      </c>
      <c r="E152" s="17" t="inlineStr">
        <is>
          <t>Bangsamoro Autonomous Region In Muslim Mindanao (BARMM)</t>
        </is>
      </c>
      <c r="F152" s="17" t="inlineStr">
        <is>
          <t>Lanao del Sur</t>
        </is>
      </c>
      <c r="G152" s="17" t="inlineStr">
        <is>
          <t>Malabang</t>
        </is>
      </c>
      <c r="H152" s="17" t="inlineStr">
        <is>
          <t>Calibagat</t>
        </is>
      </c>
      <c r="I152" s="18" t="n">
        <v>17.25464</v>
      </c>
      <c r="J152" s="18" t="n">
        <v>122.228584</v>
      </c>
      <c r="K152" s="17" t="inlineStr">
        <is>
          <t>R</t>
        </is>
      </c>
      <c r="L152" s="11" t="n">
        <v>1112</v>
      </c>
      <c r="M152" s="19" t="n">
        <v>5.7</v>
      </c>
      <c r="N152" s="20">
        <f>INT(L152/M152)</f>
        <v/>
      </c>
      <c r="O152" s="20">
        <f>INT(N152*0.3+0.5)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32.79</v>
      </c>
      <c r="T152" s="19" t="n">
        <v>40.79</v>
      </c>
      <c r="U152" s="17" t="inlineStr">
        <is>
          <t>Tier 2 High GIDA (Score 40.0–49.9)</t>
        </is>
      </c>
      <c r="V152" s="19" t="n">
        <v>68.40000000000001</v>
      </c>
      <c r="W152" s="19" t="n">
        <v>47.82</v>
      </c>
      <c r="X152" s="19" t="n">
        <v>68.40000000000001</v>
      </c>
      <c r="Y152" s="20">
        <f>ROUND(V152*0.35+W152*0.35+X152*0.30,2)</f>
        <v/>
      </c>
      <c r="Z152" s="24" t="inlineStr">
        <is>
          <t>F - Nearest node and line over 5 km</t>
        </is>
      </c>
      <c r="AA152" s="19" t="n">
        <v>29.38</v>
      </c>
      <c r="AB152" s="19" t="n">
        <v>34.25</v>
      </c>
      <c r="AC152" s="17" t="inlineStr">
        <is>
          <t>Node: IGI003 - PM</t>
        </is>
      </c>
      <c r="AD152" s="17" t="inlineStr">
        <is>
          <t>Remote site candidate: deploy Starlink LEO satellite backhaul or long microwave hop.</t>
        </is>
      </c>
      <c r="AE152" s="16" t="n">
        <v>3148</v>
      </c>
    </row>
    <row r="153">
      <c r="A153" s="16" t="n">
        <v>4</v>
      </c>
      <c r="B153" s="16" t="n">
        <v>149</v>
      </c>
      <c r="C153" s="16" t="n">
        <v>3149</v>
      </c>
      <c r="D153" s="17" t="inlineStr">
        <is>
          <t>PH0003149</t>
        </is>
      </c>
      <c r="E153" s="17" t="inlineStr">
        <is>
          <t>VI</t>
        </is>
      </c>
      <c r="F153" s="17" t="inlineStr">
        <is>
          <t>Iloilo</t>
        </is>
      </c>
      <c r="G153" s="17" t="inlineStr">
        <is>
          <t>Iloilo City</t>
        </is>
      </c>
      <c r="H153" s="17" t="inlineStr">
        <is>
          <t>North Avanceña</t>
        </is>
      </c>
      <c r="I153" s="18" t="n">
        <v>10.739647</v>
      </c>
      <c r="J153" s="18" t="n">
        <v>122.541963</v>
      </c>
      <c r="K153" s="17" t="inlineStr">
        <is>
          <t>R</t>
        </is>
      </c>
      <c r="L153" s="11" t="n">
        <v>2230</v>
      </c>
      <c r="M153" s="19" t="n">
        <v>3.8</v>
      </c>
      <c r="N153" s="20">
        <f>INT(L153/M153)</f>
        <v/>
      </c>
      <c r="O153" s="20">
        <f>INT(N153*0.3+0.5)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1.4</v>
      </c>
      <c r="T153" s="19" t="n">
        <v>1.39</v>
      </c>
      <c r="U153" s="17" t="inlineStr">
        <is>
          <t>Tier 2 High GIDA (Score 40.0–49.9)</t>
        </is>
      </c>
      <c r="V153" s="19" t="n">
        <v>68.40000000000001</v>
      </c>
      <c r="W153" s="19" t="n">
        <v>47.82</v>
      </c>
      <c r="X153" s="19" t="n">
        <v>68.40000000000001</v>
      </c>
      <c r="Y153" s="20">
        <f>ROUND(V153*0.35+W153*0.35+X153*0.30,2)</f>
        <v/>
      </c>
      <c r="Z153" s="23" t="inlineStr">
        <is>
          <t>D - Other node or line within 3 km</t>
        </is>
      </c>
      <c r="AA153" s="19" t="n">
        <v>2.79</v>
      </c>
      <c r="AB153" s="19" t="n">
        <v>2.11</v>
      </c>
      <c r="AC153" s="17" t="inlineStr">
        <is>
          <t>Line: 24c</t>
        </is>
      </c>
      <c r="AD153" s="17" t="inlineStr">
        <is>
          <t>Route options survey candidate: compare actual node lateral with approved line tap.</t>
        </is>
      </c>
      <c r="AE153" s="16" t="n">
        <v>3149</v>
      </c>
    </row>
    <row r="154">
      <c r="A154" s="16" t="n">
        <v>4</v>
      </c>
      <c r="B154" s="16" t="n">
        <v>150</v>
      </c>
      <c r="C154" s="16" t="n">
        <v>3150</v>
      </c>
      <c r="D154" s="17" t="inlineStr">
        <is>
          <t>1380606232</t>
        </is>
      </c>
      <c r="E154" s="17" t="inlineStr">
        <is>
          <t>National Capital Region (NCR)</t>
        </is>
      </c>
      <c r="F154" s="17" t="inlineStr">
        <is>
          <t>First District (Not a Province)</t>
        </is>
      </c>
      <c r="G154" s="17" t="inlineStr">
        <is>
          <t>City of Manila</t>
        </is>
      </c>
      <c r="H154" s="17" t="inlineStr">
        <is>
          <t>Barangay 625</t>
        </is>
      </c>
      <c r="I154" s="18" t="n">
        <v>14.58969429130975</v>
      </c>
      <c r="J154" s="18" t="n">
        <v>121.0174927143798</v>
      </c>
      <c r="K154" s="17" t="inlineStr">
        <is>
          <t>U</t>
        </is>
      </c>
      <c r="L154" s="11" t="n">
        <v>1058</v>
      </c>
      <c r="M154" s="19" t="n">
        <v>3.9</v>
      </c>
      <c r="N154" s="20">
        <f>INT(L154/M154)</f>
        <v/>
      </c>
      <c r="O154" s="20">
        <f>INT(N154*0.3+0.5)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47.85</v>
      </c>
      <c r="T154" s="19" t="n">
        <v>38.24</v>
      </c>
      <c r="U154" s="17" t="inlineStr">
        <is>
          <t>Tier 2 High GIDA (Score 40.0–49.9)</t>
        </is>
      </c>
      <c r="V154" s="19" t="n">
        <v>68.40000000000001</v>
      </c>
      <c r="W154" s="19" t="n">
        <v>47.82</v>
      </c>
      <c r="X154" s="19" t="n">
        <v>68.40000000000001</v>
      </c>
      <c r="Y154" s="20">
        <f>ROUND(V154*0.35+W154*0.35+X154*0.30,2)</f>
        <v/>
      </c>
      <c r="Z154" s="22" t="inlineStr">
        <is>
          <t>C - Line within 0.5 km; node over 1 km</t>
        </is>
      </c>
      <c r="AA154" s="19" t="n">
        <v>1.32</v>
      </c>
      <c r="AB154" s="19" t="n">
        <v>0.43</v>
      </c>
      <c r="AC154" s="17" t="inlineStr">
        <is>
          <t>Line: Aerial 24C</t>
        </is>
      </c>
      <c r="AD154" s="17" t="inlineStr">
        <is>
          <t>Splice closure / line-tap survey candidate; locate closure and confirm splicing/capacity.</t>
        </is>
      </c>
      <c r="AE154" s="16" t="n">
        <v>3150</v>
      </c>
    </row>
    <row r="155">
      <c r="A155" s="16" t="n">
        <v>4</v>
      </c>
      <c r="B155" s="16" t="n">
        <v>151</v>
      </c>
      <c r="C155" s="16" t="n">
        <v>3151</v>
      </c>
      <c r="D155" s="17" t="inlineStr">
        <is>
          <t>1108605004</t>
        </is>
      </c>
      <c r="E155" s="17" t="inlineStr">
        <is>
          <t>Region XI (Davao Region)</t>
        </is>
      </c>
      <c r="F155" s="17" t="inlineStr">
        <is>
          <t>Davao Occidental</t>
        </is>
      </c>
      <c r="G155" s="17" t="inlineStr">
        <is>
          <t>Sarangani</t>
        </is>
      </c>
      <c r="H155" s="17" t="inlineStr">
        <is>
          <t>Mabila</t>
        </is>
      </c>
      <c r="I155" s="18" t="n">
        <v>5.410999</v>
      </c>
      <c r="J155" s="18" t="n">
        <v>125.421688</v>
      </c>
      <c r="K155" s="17" t="inlineStr">
        <is>
          <t>U</t>
        </is>
      </c>
      <c r="L155" s="11" t="n">
        <v>5248</v>
      </c>
      <c r="M155" s="19" t="n">
        <v>3.9</v>
      </c>
      <c r="N155" s="20">
        <f>INT(L155/M155)</f>
        <v/>
      </c>
      <c r="O155" s="20">
        <f>INT(N155*0.3+0.5)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78.79000000000001</v>
      </c>
      <c r="T155" s="19" t="n">
        <v>82.90000000000001</v>
      </c>
      <c r="U155" s="17" t="inlineStr">
        <is>
          <t>Tier 2 High GIDA (Score 40.0–49.9)</t>
        </is>
      </c>
      <c r="V155" s="19" t="n">
        <v>68.40000000000001</v>
      </c>
      <c r="W155" s="19" t="n">
        <v>47.82</v>
      </c>
      <c r="X155" s="19" t="n">
        <v>68.40000000000001</v>
      </c>
      <c r="Y155" s="20">
        <f>ROUND(V155*0.35+W155*0.35+X155*0.30,2)</f>
        <v/>
      </c>
      <c r="Z155" s="24" t="inlineStr">
        <is>
          <t>F - Nearest node and line over 5 km</t>
        </is>
      </c>
      <c r="AA155" s="19" t="n">
        <v>78.79000000000001</v>
      </c>
      <c r="AB155" s="19" t="n">
        <v>82.90000000000001</v>
      </c>
      <c r="AC155" s="17" t="inlineStr">
        <is>
          <t>Node: ALS001 - BP</t>
        </is>
      </c>
      <c r="AD155" s="17" t="inlineStr">
        <is>
          <t>Remote site candidate: deploy Starlink LEO satellite backhaul or long microwave hop.</t>
        </is>
      </c>
      <c r="AE155" s="16" t="n">
        <v>3151</v>
      </c>
    </row>
    <row r="156">
      <c r="A156" s="16" t="n">
        <v>4</v>
      </c>
      <c r="B156" s="16" t="n">
        <v>152</v>
      </c>
      <c r="C156" s="16" t="n">
        <v>3152</v>
      </c>
      <c r="D156" s="17" t="inlineStr">
        <is>
          <t>1380614018</t>
        </is>
      </c>
      <c r="E156" s="17" t="inlineStr">
        <is>
          <t>National Capital Region (NCR)</t>
        </is>
      </c>
      <c r="F156" s="17" t="inlineStr">
        <is>
          <t>First District (Not a Province)</t>
        </is>
      </c>
      <c r="G156" s="17" t="inlineStr">
        <is>
          <t>City of Manila</t>
        </is>
      </c>
      <c r="H156" s="17" t="inlineStr">
        <is>
          <t>Barangay 762</t>
        </is>
      </c>
      <c r="I156" s="18" t="n">
        <v>14.5671673</v>
      </c>
      <c r="J156" s="18" t="n">
        <v>121.0072606</v>
      </c>
      <c r="K156" s="17" t="inlineStr">
        <is>
          <t>U</t>
        </is>
      </c>
      <c r="L156" s="11" t="n">
        <v>376</v>
      </c>
      <c r="M156" s="19" t="n">
        <v>3.9</v>
      </c>
      <c r="N156" s="20">
        <f>INT(L156/M156)</f>
        <v/>
      </c>
      <c r="O156" s="20">
        <f>INT(N156*0.3+0.5)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78.52</v>
      </c>
      <c r="T156" s="19" t="n">
        <v>76.58</v>
      </c>
      <c r="U156" s="17" t="inlineStr">
        <is>
          <t>Tier 2 High GIDA (Score 40.0–49.9)</t>
        </is>
      </c>
      <c r="V156" s="19" t="n">
        <v>68.39</v>
      </c>
      <c r="W156" s="19" t="n">
        <v>47.81</v>
      </c>
      <c r="X156" s="19" t="n">
        <v>68.39</v>
      </c>
      <c r="Y156" s="20">
        <f>ROUND(V156*0.35+W156*0.35+X156*0.30,2)</f>
        <v/>
      </c>
      <c r="Z156" s="22" t="inlineStr">
        <is>
          <t>C - Line within 0.5 km; node over 1 km</t>
        </is>
      </c>
      <c r="AA156" s="19" t="n">
        <v>1.5</v>
      </c>
      <c r="AB156" s="19" t="n">
        <v>0.1</v>
      </c>
      <c r="AC156" s="17" t="inlineStr">
        <is>
          <t>Line: UG 288C via Y-Duct</t>
        </is>
      </c>
      <c r="AD156" s="17" t="inlineStr">
        <is>
          <t>Splice closure / line-tap survey candidate; locate closure and confirm splicing/capacity.</t>
        </is>
      </c>
      <c r="AE156" s="16" t="n">
        <v>3152</v>
      </c>
    </row>
    <row r="157">
      <c r="A157" s="16" t="n">
        <v>4</v>
      </c>
      <c r="B157" s="16" t="n">
        <v>153</v>
      </c>
      <c r="C157" s="16" t="n">
        <v>3153</v>
      </c>
      <c r="D157" s="17" t="inlineStr">
        <is>
          <t>1380614011</t>
        </is>
      </c>
      <c r="E157" s="17" t="inlineStr">
        <is>
          <t>National Capital Region (NCR)</t>
        </is>
      </c>
      <c r="F157" s="17" t="inlineStr">
        <is>
          <t>First District (Not a Province)</t>
        </is>
      </c>
      <c r="G157" s="17" t="inlineStr">
        <is>
          <t>City of Manila</t>
        </is>
      </c>
      <c r="H157" s="17" t="inlineStr">
        <is>
          <t>Barangay 755</t>
        </is>
      </c>
      <c r="I157" s="18" t="n">
        <v>14.5662673</v>
      </c>
      <c r="J157" s="18" t="n">
        <v>121.0033606</v>
      </c>
      <c r="K157" s="17" t="inlineStr">
        <is>
          <t>U</t>
        </is>
      </c>
      <c r="L157" s="11" t="n">
        <v>1414</v>
      </c>
      <c r="M157" s="19" t="n">
        <v>3.9</v>
      </c>
      <c r="N157" s="20">
        <f>INT(L157/M157)</f>
        <v/>
      </c>
      <c r="O157" s="20">
        <f>INT(N157*0.3+0.5)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6.35</v>
      </c>
      <c r="T157" s="19" t="n">
        <v>5.7</v>
      </c>
      <c r="U157" s="17" t="inlineStr">
        <is>
          <t>Tier 2 High GIDA (Score 40.0–49.9)</t>
        </is>
      </c>
      <c r="V157" s="19" t="n">
        <v>68.39</v>
      </c>
      <c r="W157" s="19" t="n">
        <v>47.81</v>
      </c>
      <c r="X157" s="19" t="n">
        <v>68.39</v>
      </c>
      <c r="Y157" s="20">
        <f>ROUND(V157*0.35+W157*0.35+X157*0.30,2)</f>
        <v/>
      </c>
      <c r="Z157" s="22" t="inlineStr">
        <is>
          <t>C - Line within 0.5 km; node over 1 km</t>
        </is>
      </c>
      <c r="AA157" s="19" t="n">
        <v>1.17</v>
      </c>
      <c r="AB157" s="19" t="n">
        <v>0.04</v>
      </c>
      <c r="AC157" s="17" t="inlineStr">
        <is>
          <t>Line: UG 144C via Y-Duct</t>
        </is>
      </c>
      <c r="AD157" s="17" t="inlineStr">
        <is>
          <t>Splice closure / line-tap survey candidate; locate closure and confirm splicing/capacity.</t>
        </is>
      </c>
      <c r="AE157" s="16" t="n">
        <v>3153</v>
      </c>
    </row>
    <row r="158">
      <c r="A158" s="16" t="n">
        <v>4</v>
      </c>
      <c r="B158" s="16" t="n">
        <v>154</v>
      </c>
      <c r="C158" s="16" t="n">
        <v>3154</v>
      </c>
      <c r="D158" s="17" t="inlineStr">
        <is>
          <t>1908705034</t>
        </is>
      </c>
      <c r="E158" s="17" t="inlineStr">
        <is>
          <t>Bangsamoro Autonomous Region In Muslim Mindanao (BARMM)</t>
        </is>
      </c>
      <c r="F158" s="17" t="inlineStr">
        <is>
          <t>Maguindanao del Norte</t>
        </is>
      </c>
      <c r="G158" s="17" t="inlineStr">
        <is>
          <t>Datu Odin Sinsuat</t>
        </is>
      </c>
      <c r="H158" s="17" t="inlineStr">
        <is>
          <t>Tenonggos</t>
        </is>
      </c>
      <c r="I158" s="18" t="n">
        <v>17.253303</v>
      </c>
      <c r="J158" s="18" t="n">
        <v>122.227947</v>
      </c>
      <c r="K158" s="17" t="inlineStr">
        <is>
          <t>R</t>
        </is>
      </c>
      <c r="L158" s="11" t="n">
        <v>2630</v>
      </c>
      <c r="M158" s="19" t="n">
        <v>4.3</v>
      </c>
      <c r="N158" s="20">
        <f>INT(L158/M158)</f>
        <v/>
      </c>
      <c r="O158" s="20">
        <f>INT(N158*0.3+0.5)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29.28</v>
      </c>
      <c r="T158" s="19" t="n">
        <v>34.18</v>
      </c>
      <c r="U158" s="17" t="inlineStr">
        <is>
          <t>Tier 2 High GIDA (Score 40.0–49.9)</t>
        </is>
      </c>
      <c r="V158" s="19" t="n">
        <v>68.39</v>
      </c>
      <c r="W158" s="19" t="n">
        <v>47.81</v>
      </c>
      <c r="X158" s="19" t="n">
        <v>68.39</v>
      </c>
      <c r="Y158" s="20">
        <f>ROUND(V158*0.35+W158*0.35+X158*0.30,2)</f>
        <v/>
      </c>
      <c r="Z158" s="24" t="inlineStr">
        <is>
          <t>F - Nearest node and line over 5 km</t>
        </is>
      </c>
      <c r="AA158" s="19" t="n">
        <v>29.23</v>
      </c>
      <c r="AB158" s="19" t="n">
        <v>34.14</v>
      </c>
      <c r="AC158" s="17" t="inlineStr">
        <is>
          <t>Node: IGI003 - PM</t>
        </is>
      </c>
      <c r="AD158" s="17" t="inlineStr">
        <is>
          <t>Remote site candidate: deploy Starlink LEO satellite backhaul or long microwave hop.</t>
        </is>
      </c>
      <c r="AE158" s="16" t="n">
        <v>3154</v>
      </c>
    </row>
    <row r="159">
      <c r="A159" s="16" t="n">
        <v>4</v>
      </c>
      <c r="B159" s="16" t="n">
        <v>155</v>
      </c>
      <c r="C159" s="16" t="n">
        <v>3155</v>
      </c>
      <c r="D159" s="17" t="inlineStr">
        <is>
          <t>1908705016</t>
        </is>
      </c>
      <c r="E159" s="17" t="inlineStr">
        <is>
          <t>Bangsamoro Autonomous Region In Muslim Mindanao (BARMM)</t>
        </is>
      </c>
      <c r="F159" s="17" t="inlineStr">
        <is>
          <t>Maguindanao del Norte</t>
        </is>
      </c>
      <c r="G159" s="17" t="inlineStr">
        <is>
          <t>Datu Odin Sinsuat</t>
        </is>
      </c>
      <c r="H159" s="17" t="inlineStr">
        <is>
          <t>Kenebeka</t>
        </is>
      </c>
      <c r="I159" s="18" t="n">
        <v>17.253828</v>
      </c>
      <c r="J159" s="18" t="n">
        <v>122.227572</v>
      </c>
      <c r="K159" s="17" t="inlineStr">
        <is>
          <t>R</t>
        </is>
      </c>
      <c r="L159" s="11" t="n">
        <v>3364</v>
      </c>
      <c r="M159" s="19" t="n">
        <v>4.3</v>
      </c>
      <c r="N159" s="20">
        <f>INT(L159/M159)</f>
        <v/>
      </c>
      <c r="O159" s="20">
        <f>INT(N159*0.3+0.5)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29.28</v>
      </c>
      <c r="T159" s="19" t="n">
        <v>34.18</v>
      </c>
      <c r="U159" s="17" t="inlineStr">
        <is>
          <t>Tier 2 High GIDA (Score 40.0–49.9)</t>
        </is>
      </c>
      <c r="V159" s="19" t="n">
        <v>68.39</v>
      </c>
      <c r="W159" s="19" t="n">
        <v>47.81</v>
      </c>
      <c r="X159" s="19" t="n">
        <v>68.39</v>
      </c>
      <c r="Y159" s="20">
        <f>ROUND(V159*0.35+W159*0.35+X159*0.30,2)</f>
        <v/>
      </c>
      <c r="Z159" s="24" t="inlineStr">
        <is>
          <t>F - Nearest node and line over 5 km</t>
        </is>
      </c>
      <c r="AA159" s="19" t="n">
        <v>29.24</v>
      </c>
      <c r="AB159" s="19" t="n">
        <v>34.12</v>
      </c>
      <c r="AC159" s="17" t="inlineStr">
        <is>
          <t>Node: IGI003 - PM</t>
        </is>
      </c>
      <c r="AD159" s="17" t="inlineStr">
        <is>
          <t>Remote site candidate: deploy Starlink LEO satellite backhaul or long microwave hop.</t>
        </is>
      </c>
      <c r="AE159" s="16" t="n">
        <v>3155</v>
      </c>
    </row>
    <row r="160">
      <c r="A160" s="16" t="n">
        <v>4</v>
      </c>
      <c r="B160" s="16" t="n">
        <v>156</v>
      </c>
      <c r="C160" s="16" t="n">
        <v>3156</v>
      </c>
      <c r="D160" s="17" t="inlineStr">
        <is>
          <t>1408104017</t>
        </is>
      </c>
      <c r="E160" s="17" t="inlineStr">
        <is>
          <t>Cordillera Administrative Region (CAR)</t>
        </is>
      </c>
      <c r="F160" s="17" t="inlineStr">
        <is>
          <t>Apayao</t>
        </is>
      </c>
      <c r="G160" s="17" t="inlineStr">
        <is>
          <t>Kabugao</t>
        </is>
      </c>
      <c r="H160" s="17" t="inlineStr">
        <is>
          <t>Maragat</t>
        </is>
      </c>
      <c r="I160" s="18" t="n">
        <v>17.9119999</v>
      </c>
      <c r="J160" s="18" t="n">
        <v>121.0656295</v>
      </c>
      <c r="K160" s="17" t="inlineStr">
        <is>
          <t>R</t>
        </is>
      </c>
      <c r="L160" s="11" t="n">
        <v>281</v>
      </c>
      <c r="M160" s="19" t="n">
        <v>4.2</v>
      </c>
      <c r="N160" s="20">
        <f>INT(L160/M160)</f>
        <v/>
      </c>
      <c r="O160" s="20">
        <f>INT(N160*0.3+0.5)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17.09</v>
      </c>
      <c r="T160" s="19" t="n">
        <v>15.99</v>
      </c>
      <c r="U160" s="17" t="inlineStr">
        <is>
          <t>Tier 2 High GIDA (Score 40.0–49.9)</t>
        </is>
      </c>
      <c r="V160" s="19" t="n">
        <v>68.39</v>
      </c>
      <c r="W160" s="19" t="n">
        <v>47.81</v>
      </c>
      <c r="X160" s="19" t="n">
        <v>68.39</v>
      </c>
      <c r="Y160" s="20">
        <f>ROUND(V160*0.35+W160*0.35+X160*0.30,2)</f>
        <v/>
      </c>
      <c r="Z160" s="24" t="inlineStr">
        <is>
          <t>F - Nearest node and line over 5 km</t>
        </is>
      </c>
      <c r="AA160" s="19" t="n">
        <v>17.09</v>
      </c>
      <c r="AB160" s="19" t="n">
        <v>29.98</v>
      </c>
      <c r="AC160" s="17" t="inlineStr">
        <is>
          <t>Node: KOY001 - TYPE 4A</t>
        </is>
      </c>
      <c r="AD160" s="17" t="inlineStr">
        <is>
          <t>Remote site candidate: deploy Starlink LEO satellite backhaul or long microwave hop.</t>
        </is>
      </c>
      <c r="AE160" s="16" t="n">
        <v>3156</v>
      </c>
    </row>
    <row r="161">
      <c r="A161" s="16" t="n">
        <v>4</v>
      </c>
      <c r="B161" s="16" t="n">
        <v>157</v>
      </c>
      <c r="C161" s="16" t="n">
        <v>3157</v>
      </c>
      <c r="D161" s="17" t="inlineStr">
        <is>
          <t>1903615027</t>
        </is>
      </c>
      <c r="E161" s="17" t="inlineStr">
        <is>
          <t>Bangsamoro Autonomous Region In Muslim Mindanao (BARMM)</t>
        </is>
      </c>
      <c r="F161" s="17" t="inlineStr">
        <is>
          <t>Lanao del Sur</t>
        </is>
      </c>
      <c r="G161" s="17" t="inlineStr">
        <is>
          <t>Malabang</t>
        </is>
      </c>
      <c r="H161" s="17" t="inlineStr">
        <is>
          <t>Inandayan</t>
        </is>
      </c>
      <c r="I161" s="18" t="n">
        <v>17.254943</v>
      </c>
      <c r="J161" s="18" t="n">
        <v>122.229487</v>
      </c>
      <c r="K161" s="17" t="inlineStr">
        <is>
          <t>R</t>
        </is>
      </c>
      <c r="L161" s="11" t="n">
        <v>957</v>
      </c>
      <c r="M161" s="19" t="n">
        <v>5.7</v>
      </c>
      <c r="N161" s="20">
        <f>INT(L161/M161)</f>
        <v/>
      </c>
      <c r="O161" s="20">
        <f>INT(N161*0.3+0.5)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31.63</v>
      </c>
      <c r="T161" s="19" t="n">
        <v>41.14</v>
      </c>
      <c r="U161" s="17" t="inlineStr">
        <is>
          <t>Tier 2 High GIDA (Score 40.0–49.9)</t>
        </is>
      </c>
      <c r="V161" s="19" t="n">
        <v>68.39</v>
      </c>
      <c r="W161" s="19" t="n">
        <v>47.81</v>
      </c>
      <c r="X161" s="19" t="n">
        <v>68.39</v>
      </c>
      <c r="Y161" s="20">
        <f>ROUND(V161*0.35+W161*0.35+X161*0.30,2)</f>
        <v/>
      </c>
      <c r="Z161" s="24" t="inlineStr">
        <is>
          <t>F - Nearest node and line over 5 km</t>
        </is>
      </c>
      <c r="AA161" s="19" t="n">
        <v>29.47</v>
      </c>
      <c r="AB161" s="19" t="n">
        <v>34.35</v>
      </c>
      <c r="AC161" s="17" t="inlineStr">
        <is>
          <t>Node: IGI003 - PM</t>
        </is>
      </c>
      <c r="AD161" s="17" t="inlineStr">
        <is>
          <t>Remote site candidate: deploy Starlink LEO satellite backhaul or long microwave hop.</t>
        </is>
      </c>
      <c r="AE161" s="16" t="n">
        <v>3157</v>
      </c>
    </row>
    <row r="162">
      <c r="A162" s="16" t="n">
        <v>4</v>
      </c>
      <c r="B162" s="16" t="n">
        <v>158</v>
      </c>
      <c r="C162" s="16" t="n">
        <v>3158</v>
      </c>
      <c r="D162" s="17" t="inlineStr">
        <is>
          <t>1380605005</t>
        </is>
      </c>
      <c r="E162" s="17" t="inlineStr">
        <is>
          <t>National Capital Region (NCR)</t>
        </is>
      </c>
      <c r="F162" s="17" t="inlineStr">
        <is>
          <t>First District (Not a Province)</t>
        </is>
      </c>
      <c r="G162" s="17" t="inlineStr">
        <is>
          <t>City of Manila</t>
        </is>
      </c>
      <c r="H162" s="17" t="inlineStr">
        <is>
          <t>Barangay 301</t>
        </is>
      </c>
      <c r="I162" s="18" t="n">
        <v>14.61045</v>
      </c>
      <c r="J162" s="18" t="n">
        <v>120.991056</v>
      </c>
      <c r="K162" s="17" t="inlineStr">
        <is>
          <t>U</t>
        </is>
      </c>
      <c r="L162" s="11" t="n">
        <v>462</v>
      </c>
      <c r="M162" s="19" t="n">
        <v>3.9</v>
      </c>
      <c r="N162" s="20">
        <f>INT(L162/M162)</f>
        <v/>
      </c>
      <c r="O162" s="20">
        <f>INT(N162*0.3+0.5)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41.73</v>
      </c>
      <c r="T162" s="19" t="n">
        <v>39.39</v>
      </c>
      <c r="U162" s="17" t="inlineStr">
        <is>
          <t>Tier 2 High GIDA (Score 40.0–49.9)</t>
        </is>
      </c>
      <c r="V162" s="19" t="n">
        <v>68.39</v>
      </c>
      <c r="W162" s="19" t="n">
        <v>47.81</v>
      </c>
      <c r="X162" s="19" t="n">
        <v>68.39</v>
      </c>
      <c r="Y162" s="20">
        <f>ROUND(V162*0.35+W162*0.35+X162*0.30,2)</f>
        <v/>
      </c>
      <c r="Z162" s="25" t="inlineStr">
        <is>
          <t>B - Node 0.5-1 km</t>
        </is>
      </c>
      <c r="AA162" s="19" t="n">
        <v>0.82</v>
      </c>
      <c r="AB162" s="19" t="n">
        <v>0.09</v>
      </c>
      <c r="AC162" s="17" t="inlineStr">
        <is>
          <t>Line: Aerial 24C</t>
        </is>
      </c>
      <c r="AD162" s="17" t="inlineStr">
        <is>
          <t>Short node lateral candidate; confirm port/fiber capacity, access and route.</t>
        </is>
      </c>
      <c r="AE162" s="16" t="n">
        <v>3158</v>
      </c>
    </row>
    <row r="163">
      <c r="A163" s="16" t="n">
        <v>4</v>
      </c>
      <c r="B163" s="16" t="n">
        <v>159</v>
      </c>
      <c r="C163" s="16" t="n">
        <v>3159</v>
      </c>
      <c r="D163" s="17" t="inlineStr">
        <is>
          <t>1906611028</t>
        </is>
      </c>
      <c r="E163" s="17" t="inlineStr">
        <is>
          <t>Bangsamoro Autonomous Region In Muslim Mindanao (BARMM)</t>
        </is>
      </c>
      <c r="F163" s="17" t="inlineStr">
        <is>
          <t>Sulu</t>
        </is>
      </c>
      <c r="G163" s="17" t="inlineStr">
        <is>
          <t>Patikul</t>
        </is>
      </c>
      <c r="H163" s="17" t="inlineStr">
        <is>
          <t>Tugas</t>
        </is>
      </c>
      <c r="I163" s="18" t="n">
        <v>17.254811</v>
      </c>
      <c r="J163" s="18" t="n">
        <v>122.229455</v>
      </c>
      <c r="K163" s="17" t="inlineStr">
        <is>
          <t>R</t>
        </is>
      </c>
      <c r="L163" s="11" t="n">
        <v>846</v>
      </c>
      <c r="M163" s="19" t="n">
        <v>6</v>
      </c>
      <c r="N163" s="20">
        <f>INT(L163/M163)</f>
        <v/>
      </c>
      <c r="O163" s="20">
        <f>INT(N163*0.3+0.5)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27.27</v>
      </c>
      <c r="T163" s="19" t="n">
        <v>32.09</v>
      </c>
      <c r="U163" s="17" t="inlineStr">
        <is>
          <t>Tier 2 High GIDA (Score 40.0–49.9)</t>
        </is>
      </c>
      <c r="V163" s="19" t="n">
        <v>68.39</v>
      </c>
      <c r="W163" s="19" t="n">
        <v>47.81</v>
      </c>
      <c r="X163" s="19" t="n">
        <v>68.39</v>
      </c>
      <c r="Y163" s="20">
        <f>ROUND(V163*0.35+W163*0.35+X163*0.30,2)</f>
        <v/>
      </c>
      <c r="Z163" s="24" t="inlineStr">
        <is>
          <t>F - Nearest node and line over 5 km</t>
        </is>
      </c>
      <c r="AA163" s="19" t="n">
        <v>29.46</v>
      </c>
      <c r="AB163" s="19" t="n">
        <v>34.35</v>
      </c>
      <c r="AC163" s="17" t="inlineStr">
        <is>
          <t>Node: IGI003 - PM</t>
        </is>
      </c>
      <c r="AD163" s="17" t="inlineStr">
        <is>
          <t>Remote site candidate: deploy Starlink LEO satellite backhaul or long microwave hop.</t>
        </is>
      </c>
      <c r="AE163" s="16" t="n">
        <v>3159</v>
      </c>
    </row>
    <row r="164">
      <c r="A164" s="16" t="n">
        <v>4</v>
      </c>
      <c r="B164" s="16" t="n">
        <v>160</v>
      </c>
      <c r="C164" s="16" t="n">
        <v>3160</v>
      </c>
      <c r="D164" s="17" t="inlineStr">
        <is>
          <t>0102934033</t>
        </is>
      </c>
      <c r="E164" s="17" t="inlineStr">
        <is>
          <t>Region I (Ilocos Region)</t>
        </is>
      </c>
      <c r="F164" s="17" t="inlineStr">
        <is>
          <t>Ilocos Sur</t>
        </is>
      </c>
      <c r="G164" s="17" t="inlineStr">
        <is>
          <t>City of Vigan</t>
        </is>
      </c>
      <c r="H164" s="17" t="inlineStr">
        <is>
          <t>San Jose</t>
        </is>
      </c>
      <c r="I164" s="18" t="n">
        <v>17.5711786</v>
      </c>
      <c r="J164" s="18" t="n">
        <v>120.3944342</v>
      </c>
      <c r="K164" s="17" t="inlineStr">
        <is>
          <t>R</t>
        </is>
      </c>
      <c r="L164" s="11" t="n">
        <v>915</v>
      </c>
      <c r="M164" s="19" t="n">
        <v>3.8</v>
      </c>
      <c r="N164" s="20">
        <f>INT(L164/M164)</f>
        <v/>
      </c>
      <c r="O164" s="20">
        <f>INT(N164*0.3+0.5)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3.55</v>
      </c>
      <c r="T164" s="19" t="n">
        <v>2.09</v>
      </c>
      <c r="U164" s="17" t="inlineStr">
        <is>
          <t>Tier 2 High GIDA (Score 40.0–49.9)</t>
        </is>
      </c>
      <c r="V164" s="19" t="n">
        <v>68.38</v>
      </c>
      <c r="W164" s="19" t="n">
        <v>47.8</v>
      </c>
      <c r="X164" s="19" t="n">
        <v>68.38</v>
      </c>
      <c r="Y164" s="20">
        <f>ROUND(V164*0.35+W164*0.35+X164*0.30,2)</f>
        <v/>
      </c>
      <c r="Z164" s="23" t="inlineStr">
        <is>
          <t>D - Other node or line within 3 km</t>
        </is>
      </c>
      <c r="AA164" s="19" t="n">
        <v>2.53</v>
      </c>
      <c r="AB164" s="19" t="n">
        <v>1</v>
      </c>
      <c r="AC164" s="17" t="inlineStr">
        <is>
          <t>Line: SEGMENT 3 (VIGAN - BATAC)</t>
        </is>
      </c>
      <c r="AD164" s="17" t="inlineStr">
        <is>
          <t>Route options survey candidate: compare actual node lateral with approved line tap.</t>
        </is>
      </c>
      <c r="AE164" s="16" t="n">
        <v>3160</v>
      </c>
    </row>
    <row r="165">
      <c r="A165" s="16" t="n">
        <v>4</v>
      </c>
      <c r="B165" s="16" t="n">
        <v>161</v>
      </c>
      <c r="C165" s="16" t="n">
        <v>3161</v>
      </c>
      <c r="D165" s="17" t="inlineStr">
        <is>
          <t>1380614013</t>
        </is>
      </c>
      <c r="E165" s="17" t="inlineStr">
        <is>
          <t>National Capital Region (NCR)</t>
        </is>
      </c>
      <c r="F165" s="17" t="inlineStr">
        <is>
          <t>First District (Not a Province)</t>
        </is>
      </c>
      <c r="G165" s="17" t="inlineStr">
        <is>
          <t>City of Manila</t>
        </is>
      </c>
      <c r="H165" s="17" t="inlineStr">
        <is>
          <t>Barangay 757</t>
        </is>
      </c>
      <c r="I165" s="18" t="n">
        <v>14.5685173</v>
      </c>
      <c r="J165" s="18" t="n">
        <v>121.0038106</v>
      </c>
      <c r="K165" s="17" t="inlineStr">
        <is>
          <t>U</t>
        </is>
      </c>
      <c r="L165" s="11" t="n">
        <v>491</v>
      </c>
      <c r="M165" s="19" t="n">
        <v>3.9</v>
      </c>
      <c r="N165" s="20">
        <f>INT(L165/M165)</f>
        <v/>
      </c>
      <c r="O165" s="20">
        <f>INT(N165*0.3+0.5)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5.09</v>
      </c>
      <c r="T165" s="19" t="n">
        <v>9.08</v>
      </c>
      <c r="U165" s="17" t="inlineStr">
        <is>
          <t>Tier 2 High GIDA (Score 40.0–49.9)</t>
        </is>
      </c>
      <c r="V165" s="19" t="n">
        <v>68.38</v>
      </c>
      <c r="W165" s="19" t="n">
        <v>47.8</v>
      </c>
      <c r="X165" s="19" t="n">
        <v>68.38</v>
      </c>
      <c r="Y165" s="20">
        <f>ROUND(V165*0.35+W165*0.35+X165*0.30,2)</f>
        <v/>
      </c>
      <c r="Z165" s="22" t="inlineStr">
        <is>
          <t>C - Line within 0.5 km; node over 1 km</t>
        </is>
      </c>
      <c r="AA165" s="19" t="n">
        <v>1.1</v>
      </c>
      <c r="AB165" s="19" t="n">
        <v>0.13</v>
      </c>
      <c r="AC165" s="17" t="inlineStr">
        <is>
          <t>Line: Aerial 24C</t>
        </is>
      </c>
      <c r="AD165" s="17" t="inlineStr">
        <is>
          <t>Splice closure / line-tap survey candidate; locate closure and confirm splicing/capacity.</t>
        </is>
      </c>
      <c r="AE165" s="16" t="n">
        <v>3161</v>
      </c>
    </row>
    <row r="166">
      <c r="A166" s="16" t="n">
        <v>4</v>
      </c>
      <c r="B166" s="16" t="n">
        <v>162</v>
      </c>
      <c r="C166" s="16" t="n">
        <v>3162</v>
      </c>
      <c r="D166" s="17" t="inlineStr">
        <is>
          <t>1380614058</t>
        </is>
      </c>
      <c r="E166" s="17" t="inlineStr">
        <is>
          <t>National Capital Region (NCR)</t>
        </is>
      </c>
      <c r="F166" s="17" t="inlineStr">
        <is>
          <t>First District (Not a Province)</t>
        </is>
      </c>
      <c r="G166" s="17" t="inlineStr">
        <is>
          <t>City of Manila</t>
        </is>
      </c>
      <c r="H166" s="17" t="inlineStr">
        <is>
          <t>Barangay 802</t>
        </is>
      </c>
      <c r="I166" s="18" t="n">
        <v>14.57637</v>
      </c>
      <c r="J166" s="18" t="n">
        <v>121.00375</v>
      </c>
      <c r="K166" s="17" t="inlineStr">
        <is>
          <t>U</t>
        </is>
      </c>
      <c r="L166" s="11" t="n">
        <v>1841</v>
      </c>
      <c r="M166" s="19" t="n">
        <v>3.9</v>
      </c>
      <c r="N166" s="20">
        <f>INT(L166/M166)</f>
        <v/>
      </c>
      <c r="O166" s="20">
        <f>INT(N166*0.3+0.5)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41.01</v>
      </c>
      <c r="T166" s="19" t="n">
        <v>48.45</v>
      </c>
      <c r="U166" s="17" t="inlineStr">
        <is>
          <t>Tier 2 High GIDA (Score 40.0–49.9)</t>
        </is>
      </c>
      <c r="V166" s="19" t="n">
        <v>68.37</v>
      </c>
      <c r="W166" s="19" t="n">
        <v>47.8</v>
      </c>
      <c r="X166" s="19" t="n">
        <v>68.37</v>
      </c>
      <c r="Y166" s="20">
        <f>ROUND(V166*0.35+W166*0.35+X166*0.30,2)</f>
        <v/>
      </c>
      <c r="Z166" s="25" t="inlineStr">
        <is>
          <t>B - Node 0.5-1 km</t>
        </is>
      </c>
      <c r="AA166" s="19" t="n">
        <v>0.9</v>
      </c>
      <c r="AB166" s="19" t="n">
        <v>0.31</v>
      </c>
      <c r="AC166" s="17" t="inlineStr">
        <is>
          <t>Line: Aerial 24C</t>
        </is>
      </c>
      <c r="AD166" s="17" t="inlineStr">
        <is>
          <t>Short node lateral candidate; confirm port/fiber capacity, access and route.</t>
        </is>
      </c>
      <c r="AE166" s="16" t="n">
        <v>3162</v>
      </c>
    </row>
    <row r="167">
      <c r="A167" s="16" t="n">
        <v>4</v>
      </c>
      <c r="B167" s="16" t="n">
        <v>163</v>
      </c>
      <c r="C167" s="16" t="n">
        <v>3163</v>
      </c>
      <c r="D167" s="17" t="inlineStr">
        <is>
          <t>1380614081</t>
        </is>
      </c>
      <c r="E167" s="17" t="inlineStr">
        <is>
          <t>National Capital Region (NCR)</t>
        </is>
      </c>
      <c r="F167" s="17" t="inlineStr">
        <is>
          <t>First District (Not a Province)</t>
        </is>
      </c>
      <c r="G167" s="17" t="inlineStr">
        <is>
          <t>City of Manila</t>
        </is>
      </c>
      <c r="H167" s="17" t="inlineStr">
        <is>
          <t>Barangay 888</t>
        </is>
      </c>
      <c r="I167" s="18" t="n">
        <v>14.585881</v>
      </c>
      <c r="J167" s="18" t="n">
        <v>121.017717</v>
      </c>
      <c r="K167" s="17" t="inlineStr">
        <is>
          <t>U</t>
        </is>
      </c>
      <c r="L167" s="11" t="n">
        <v>862</v>
      </c>
      <c r="M167" s="19" t="n">
        <v>3.9</v>
      </c>
      <c r="N167" s="20">
        <f>INT(L167/M167)</f>
        <v/>
      </c>
      <c r="O167" s="20">
        <f>INT(N167*0.3+0.5)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44.59</v>
      </c>
      <c r="T167" s="19" t="n">
        <v>44.56</v>
      </c>
      <c r="U167" s="17" t="inlineStr">
        <is>
          <t>Tier 2 High GIDA (Score 40.0–49.9)</t>
        </is>
      </c>
      <c r="V167" s="19" t="n">
        <v>68.37</v>
      </c>
      <c r="W167" s="19" t="n">
        <v>47.8</v>
      </c>
      <c r="X167" s="19" t="n">
        <v>68.37</v>
      </c>
      <c r="Y167" s="20">
        <f>ROUND(V167*0.35+W167*0.35+X167*0.30,2)</f>
        <v/>
      </c>
      <c r="Z167" s="22" t="inlineStr">
        <is>
          <t>C - Line within 0.5 km; node over 1 km</t>
        </is>
      </c>
      <c r="AA167" s="19" t="n">
        <v>1.14</v>
      </c>
      <c r="AB167" s="19" t="n">
        <v>0.11</v>
      </c>
      <c r="AC167" s="17" t="inlineStr">
        <is>
          <t>Line: Aerial 24C</t>
        </is>
      </c>
      <c r="AD167" s="17" t="inlineStr">
        <is>
          <t>Splice closure / line-tap survey candidate; locate closure and confirm splicing/capacity.</t>
        </is>
      </c>
      <c r="AE167" s="16" t="n">
        <v>3163</v>
      </c>
    </row>
    <row r="168">
      <c r="A168" s="16" t="n">
        <v>4</v>
      </c>
      <c r="B168" s="16" t="n">
        <v>164</v>
      </c>
      <c r="C168" s="16" t="n">
        <v>3164</v>
      </c>
      <c r="D168" s="17" t="inlineStr">
        <is>
          <t>1380611013</t>
        </is>
      </c>
      <c r="E168" s="17" t="inlineStr">
        <is>
          <t>National Capital Region (NCR)</t>
        </is>
      </c>
      <c r="F168" s="17" t="inlineStr">
        <is>
          <t>First District (Not a Province)</t>
        </is>
      </c>
      <c r="G168" s="17" t="inlineStr">
        <is>
          <t>City of Manila</t>
        </is>
      </c>
      <c r="H168" s="17" t="inlineStr">
        <is>
          <t>Barangay 679</t>
        </is>
      </c>
      <c r="I168" s="18" t="n">
        <v>14.5837781</v>
      </c>
      <c r="J168" s="18" t="n">
        <v>120.9956802</v>
      </c>
      <c r="K168" s="17" t="inlineStr">
        <is>
          <t>U</t>
        </is>
      </c>
      <c r="L168" s="11" t="n">
        <v>959</v>
      </c>
      <c r="M168" s="19" t="n">
        <v>3.9</v>
      </c>
      <c r="N168" s="20">
        <f>INT(L168/M168)</f>
        <v/>
      </c>
      <c r="O168" s="20">
        <f>INT(N168*0.3+0.5)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16.76</v>
      </c>
      <c r="T168" s="19" t="n">
        <v>16.7</v>
      </c>
      <c r="U168" s="17" t="inlineStr">
        <is>
          <t>Tier 2 High GIDA (Score 40.0–49.9)</t>
        </is>
      </c>
      <c r="V168" s="19" t="n">
        <v>68.37</v>
      </c>
      <c r="W168" s="19" t="n">
        <v>47.8</v>
      </c>
      <c r="X168" s="19" t="n">
        <v>68.37</v>
      </c>
      <c r="Y168" s="20">
        <f>ROUND(V168*0.35+W168*0.35+X168*0.30,2)</f>
        <v/>
      </c>
      <c r="Z168" s="25" t="inlineStr">
        <is>
          <t>B - Node 0.5-1 km</t>
        </is>
      </c>
      <c r="AA168" s="19" t="n">
        <v>0.77</v>
      </c>
      <c r="AB168" s="19" t="n">
        <v>0.21</v>
      </c>
      <c r="AC168" s="17" t="inlineStr">
        <is>
          <t>Line: Aerial 24C</t>
        </is>
      </c>
      <c r="AD168" s="17" t="inlineStr">
        <is>
          <t>Short node lateral candidate; confirm port/fiber capacity, access and route.</t>
        </is>
      </c>
      <c r="AE168" s="16" t="n">
        <v>3164</v>
      </c>
    </row>
    <row r="169">
      <c r="A169" s="16" t="n">
        <v>4</v>
      </c>
      <c r="B169" s="16" t="n">
        <v>165</v>
      </c>
      <c r="C169" s="16" t="n">
        <v>3165</v>
      </c>
      <c r="D169" s="17" t="inlineStr">
        <is>
          <t>1903631011</t>
        </is>
      </c>
      <c r="E169" s="17" t="inlineStr">
        <is>
          <t>Bangsamoro Autonomous Region In Muslim Mindanao (BARMM)</t>
        </is>
      </c>
      <c r="F169" s="17" t="inlineStr">
        <is>
          <t>Lanao del Sur</t>
        </is>
      </c>
      <c r="G169" s="17" t="inlineStr">
        <is>
          <t>Marogong</t>
        </is>
      </c>
      <c r="H169" s="17" t="inlineStr">
        <is>
          <t>Canibongan</t>
        </is>
      </c>
      <c r="I169" s="18" t="n">
        <v>17.25432</v>
      </c>
      <c r="J169" s="18" t="n">
        <v>122.229164</v>
      </c>
      <c r="K169" s="17" t="inlineStr">
        <is>
          <t>R</t>
        </is>
      </c>
      <c r="L169" s="11" t="n">
        <v>1361</v>
      </c>
      <c r="M169" s="19" t="n">
        <v>5.7</v>
      </c>
      <c r="N169" s="20">
        <f>INT(L169/M169)</f>
        <v/>
      </c>
      <c r="O169" s="20">
        <f>INT(N169*0.3+0.5)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80.92</v>
      </c>
      <c r="T169" s="19" t="n">
        <v>79.81</v>
      </c>
      <c r="U169" s="17" t="inlineStr">
        <is>
          <t>Tier 2 High GIDA (Score 40.0–49.9)</t>
        </is>
      </c>
      <c r="V169" s="19" t="n">
        <v>68.37</v>
      </c>
      <c r="W169" s="19" t="n">
        <v>47.8</v>
      </c>
      <c r="X169" s="19" t="n">
        <v>68.37</v>
      </c>
      <c r="Y169" s="20">
        <f>ROUND(V169*0.35+W169*0.35+X169*0.30,2)</f>
        <v/>
      </c>
      <c r="Z169" s="24" t="inlineStr">
        <is>
          <t>F - Nearest node and line over 5 km</t>
        </is>
      </c>
      <c r="AA169" s="19" t="n">
        <v>29.4</v>
      </c>
      <c r="AB169" s="19" t="n">
        <v>34.3</v>
      </c>
      <c r="AC169" s="17" t="inlineStr">
        <is>
          <t>Node: IGI003 - PM</t>
        </is>
      </c>
      <c r="AD169" s="17" t="inlineStr">
        <is>
          <t>Remote site candidate: deploy Starlink LEO satellite backhaul or long microwave hop.</t>
        </is>
      </c>
      <c r="AE169" s="16" t="n">
        <v>3165</v>
      </c>
    </row>
    <row r="170">
      <c r="A170" s="16" t="n">
        <v>4</v>
      </c>
      <c r="B170" s="16" t="n">
        <v>166</v>
      </c>
      <c r="C170" s="16" t="n">
        <v>3166</v>
      </c>
      <c r="D170" s="17" t="inlineStr">
        <is>
          <t>1903632042</t>
        </is>
      </c>
      <c r="E170" s="17" t="inlineStr">
        <is>
          <t>Bangsamoro Autonomous Region In Muslim Mindanao (BARMM)</t>
        </is>
      </c>
      <c r="F170" s="17" t="inlineStr">
        <is>
          <t>Lanao del Sur</t>
        </is>
      </c>
      <c r="G170" s="17" t="inlineStr">
        <is>
          <t>Calanogas</t>
        </is>
      </c>
      <c r="H170" s="17" t="inlineStr">
        <is>
          <t>Pagalongan</t>
        </is>
      </c>
      <c r="I170" s="18" t="n">
        <v>17.254464</v>
      </c>
      <c r="J170" s="18" t="n">
        <v>122.228008</v>
      </c>
      <c r="K170" s="17" t="inlineStr">
        <is>
          <t>R</t>
        </is>
      </c>
      <c r="L170" s="11" t="n">
        <v>818</v>
      </c>
      <c r="M170" s="19" t="n">
        <v>5.7</v>
      </c>
      <c r="N170" s="20">
        <f>INT(L170/M170)</f>
        <v/>
      </c>
      <c r="O170" s="20">
        <f>INT(N170*0.3+0.5)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29.42</v>
      </c>
      <c r="T170" s="19" t="n">
        <v>34.52</v>
      </c>
      <c r="U170" s="17" t="inlineStr">
        <is>
          <t>Tier 2 High GIDA (Score 40.0–49.9)</t>
        </is>
      </c>
      <c r="V170" s="19" t="n">
        <v>68.37</v>
      </c>
      <c r="W170" s="19" t="n">
        <v>47.8</v>
      </c>
      <c r="X170" s="19" t="n">
        <v>68.37</v>
      </c>
      <c r="Y170" s="20">
        <f>ROUND(V170*0.35+W170*0.35+X170*0.30,2)</f>
        <v/>
      </c>
      <c r="Z170" s="24" t="inlineStr">
        <is>
          <t>F - Nearest node and line over 5 km</t>
        </is>
      </c>
      <c r="AA170" s="19" t="n">
        <v>29.32</v>
      </c>
      <c r="AB170" s="19" t="n">
        <v>34.19</v>
      </c>
      <c r="AC170" s="17" t="inlineStr">
        <is>
          <t>Node: IGI003 - PM</t>
        </is>
      </c>
      <c r="AD170" s="17" t="inlineStr">
        <is>
          <t>Remote site candidate: deploy Starlink LEO satellite backhaul or long microwave hop.</t>
        </is>
      </c>
      <c r="AE170" s="16" t="n">
        <v>3166</v>
      </c>
    </row>
    <row r="171">
      <c r="A171" s="16" t="n">
        <v>4</v>
      </c>
      <c r="B171" s="16" t="n">
        <v>167</v>
      </c>
      <c r="C171" s="16" t="n">
        <v>3167</v>
      </c>
      <c r="D171" s="17" t="inlineStr">
        <is>
          <t>1380610039</t>
        </is>
      </c>
      <c r="E171" s="17" t="inlineStr">
        <is>
          <t>National Capital Region (NCR)</t>
        </is>
      </c>
      <c r="F171" s="17" t="inlineStr">
        <is>
          <t>First District (Not a Province)</t>
        </is>
      </c>
      <c r="G171" s="17" t="inlineStr">
        <is>
          <t>City of Manila</t>
        </is>
      </c>
      <c r="H171" s="17" t="inlineStr">
        <is>
          <t>Barangay 724</t>
        </is>
      </c>
      <c r="I171" s="18" t="n">
        <v>14.569164</v>
      </c>
      <c r="J171" s="18" t="n">
        <v>120.987027</v>
      </c>
      <c r="K171" s="17" t="inlineStr">
        <is>
          <t>U</t>
        </is>
      </c>
      <c r="L171" s="11" t="n">
        <v>2409</v>
      </c>
      <c r="M171" s="19" t="n">
        <v>3.9</v>
      </c>
      <c r="N171" s="20">
        <f>INT(L171/M171)</f>
        <v/>
      </c>
      <c r="O171" s="20">
        <f>INT(N171*0.3+0.5)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16.88</v>
      </c>
      <c r="T171" s="19" t="n">
        <v>9.619999999999999</v>
      </c>
      <c r="U171" s="17" t="inlineStr">
        <is>
          <t>Tier 2 High GIDA (Score 40.0–49.9)</t>
        </is>
      </c>
      <c r="V171" s="19" t="n">
        <v>68.36</v>
      </c>
      <c r="W171" s="19" t="n">
        <v>47.79</v>
      </c>
      <c r="X171" s="19" t="n">
        <v>68.36</v>
      </c>
      <c r="Y171" s="20">
        <f>ROUND(V171*0.35+W171*0.35+X171*0.30,2)</f>
        <v/>
      </c>
      <c r="Z171" s="25" t="inlineStr">
        <is>
          <t>B - Node 0.5-1 km</t>
        </is>
      </c>
      <c r="AA171" s="19" t="n">
        <v>0.84</v>
      </c>
      <c r="AB171" s="19" t="n">
        <v>0.51</v>
      </c>
      <c r="AC171" s="17" t="inlineStr">
        <is>
          <t>Line: PSG001 RELIANCE TO NCC001</t>
        </is>
      </c>
      <c r="AD171" s="17" t="inlineStr">
        <is>
          <t>Short node lateral candidate; confirm port/fiber capacity, access and route.</t>
        </is>
      </c>
      <c r="AE171" s="16" t="n">
        <v>3167</v>
      </c>
    </row>
    <row r="172">
      <c r="A172" s="16" t="n">
        <v>4</v>
      </c>
      <c r="B172" s="16" t="n">
        <v>168</v>
      </c>
      <c r="C172" s="16" t="n">
        <v>3168</v>
      </c>
      <c r="D172" s="17" t="inlineStr">
        <is>
          <t>PH0003168</t>
        </is>
      </c>
      <c r="E172" s="17" t="inlineStr">
        <is>
          <t>NCR</t>
        </is>
      </c>
      <c r="F172" s="17" t="inlineStr">
        <is>
          <t>Metro Manila</t>
        </is>
      </c>
      <c r="G172" s="17" t="inlineStr">
        <is>
          <t>Caloocan City</t>
        </is>
      </c>
      <c r="H172" s="17" t="inlineStr">
        <is>
          <t>Barangay 60</t>
        </is>
      </c>
      <c r="I172" s="18" t="n">
        <v>14.6145709</v>
      </c>
      <c r="J172" s="18" t="n">
        <v>120.9715614</v>
      </c>
      <c r="K172" s="17" t="inlineStr">
        <is>
          <t>R</t>
        </is>
      </c>
      <c r="L172" s="11" t="n">
        <v>2279</v>
      </c>
      <c r="M172" s="19" t="n">
        <v>3.8</v>
      </c>
      <c r="N172" s="20">
        <f>INT(L172/M172)</f>
        <v/>
      </c>
      <c r="O172" s="20">
        <f>INT(N172*0.3+0.5)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64.18000000000001</v>
      </c>
      <c r="T172" s="19" t="n">
        <v>91.56</v>
      </c>
      <c r="U172" s="17" t="inlineStr">
        <is>
          <t>Tier 2 High GIDA (Score 40.0–49.9)</t>
        </is>
      </c>
      <c r="V172" s="19" t="n">
        <v>68.36</v>
      </c>
      <c r="W172" s="19" t="n">
        <v>47.79</v>
      </c>
      <c r="X172" s="19" t="n">
        <v>68.36</v>
      </c>
      <c r="Y172" s="20">
        <f>ROUND(V172*0.35+W172*0.35+X172*0.30,2)</f>
        <v/>
      </c>
      <c r="Z172" s="25" t="inlineStr">
        <is>
          <t>B - Node 0.5-1 km</t>
        </is>
      </c>
      <c r="AA172" s="19" t="n">
        <v>0.89</v>
      </c>
      <c r="AB172" s="19" t="n">
        <v>0.17</v>
      </c>
      <c r="AC172" s="17" t="inlineStr">
        <is>
          <t>Line: Aerial 24C</t>
        </is>
      </c>
      <c r="AD172" s="17" t="inlineStr">
        <is>
          <t>Short node lateral candidate; confirm port/fiber capacity, access and route.</t>
        </is>
      </c>
      <c r="AE172" s="16" t="n">
        <v>3168</v>
      </c>
    </row>
    <row r="173">
      <c r="A173" s="16" t="n">
        <v>4</v>
      </c>
      <c r="B173" s="16" t="n">
        <v>169</v>
      </c>
      <c r="C173" s="16" t="n">
        <v>3169</v>
      </c>
      <c r="D173" s="17" t="inlineStr">
        <is>
          <t>1380605062</t>
        </is>
      </c>
      <c r="E173" s="17" t="inlineStr">
        <is>
          <t>National Capital Region (NCR)</t>
        </is>
      </c>
      <c r="F173" s="17" t="inlineStr">
        <is>
          <t>First District (Not a Province)</t>
        </is>
      </c>
      <c r="G173" s="17" t="inlineStr">
        <is>
          <t>City of Manila</t>
        </is>
      </c>
      <c r="H173" s="17" t="inlineStr">
        <is>
          <t>Barangay 360</t>
        </is>
      </c>
      <c r="I173" s="18" t="n">
        <v>14.5521496</v>
      </c>
      <c r="J173" s="18" t="n">
        <v>120.9937008</v>
      </c>
      <c r="K173" s="17" t="inlineStr">
        <is>
          <t>U</t>
        </is>
      </c>
      <c r="L173" s="11" t="n">
        <v>764</v>
      </c>
      <c r="M173" s="19" t="n">
        <v>3.9</v>
      </c>
      <c r="N173" s="20">
        <f>INT(L173/M173)</f>
        <v/>
      </c>
      <c r="O173" s="20">
        <f>INT(N173*0.3+0.5)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53.76</v>
      </c>
      <c r="T173" s="19" t="n">
        <v>52.25</v>
      </c>
      <c r="U173" s="17" t="inlineStr">
        <is>
          <t>Tier 2 High GIDA (Score 40.0–49.9)</t>
        </is>
      </c>
      <c r="V173" s="19" t="n">
        <v>68.34999999999999</v>
      </c>
      <c r="W173" s="19" t="n">
        <v>47.78</v>
      </c>
      <c r="X173" s="19" t="n">
        <v>68.34999999999999</v>
      </c>
      <c r="Y173" s="20">
        <f>ROUND(V173*0.35+W173*0.35+X173*0.30,2)</f>
        <v/>
      </c>
      <c r="Z173" s="25" t="inlineStr">
        <is>
          <t>A - Node within 0.5 km</t>
        </is>
      </c>
      <c r="AA173" s="19" t="n">
        <v>0.25</v>
      </c>
      <c r="AB173" s="19" t="n">
        <v>0.15</v>
      </c>
      <c r="AC173" s="17" t="inlineStr">
        <is>
          <t>Line: Aerial 24C</t>
        </is>
      </c>
      <c r="AD173" s="17" t="inlineStr">
        <is>
          <t>First survey candidate: confirm node handoff, spare capacity and short route; co-location not established.</t>
        </is>
      </c>
      <c r="AE173" s="16" t="n">
        <v>3169</v>
      </c>
    </row>
    <row r="174">
      <c r="A174" s="16" t="n">
        <v>4</v>
      </c>
      <c r="B174" s="16" t="n">
        <v>170</v>
      </c>
      <c r="C174" s="16" t="n">
        <v>3170</v>
      </c>
      <c r="D174" s="17" t="inlineStr">
        <is>
          <t>PH0003170</t>
        </is>
      </c>
      <c r="E174" s="17" t="inlineStr">
        <is>
          <t>CAR</t>
        </is>
      </c>
      <c r="F174" s="17" t="inlineStr">
        <is>
          <t>Benguet</t>
        </is>
      </c>
      <c r="G174" s="17" t="inlineStr">
        <is>
          <t>Baguio City</t>
        </is>
      </c>
      <c r="H174" s="17" t="inlineStr">
        <is>
          <t>Lourdes Subdivision Extension</t>
        </is>
      </c>
      <c r="I174" s="18" t="n">
        <v>16.3967235</v>
      </c>
      <c r="J174" s="18" t="n">
        <v>120.6290517</v>
      </c>
      <c r="K174" s="17" t="inlineStr">
        <is>
          <t>R</t>
        </is>
      </c>
      <c r="L174" s="11" t="n">
        <v>2260</v>
      </c>
      <c r="M174" s="19" t="n">
        <v>3.5</v>
      </c>
      <c r="N174" s="20">
        <f>INT(L174/M174)</f>
        <v/>
      </c>
      <c r="O174" s="20">
        <f>INT(N174*0.3+0.5)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2.42</v>
      </c>
      <c r="T174" s="19" t="n">
        <v>2.6</v>
      </c>
      <c r="U174" s="17" t="inlineStr">
        <is>
          <t>Tier 2 High GIDA (Score 40.0–49.9)</t>
        </is>
      </c>
      <c r="V174" s="19" t="n">
        <v>68.34</v>
      </c>
      <c r="W174" s="19" t="n">
        <v>47.78</v>
      </c>
      <c r="X174" s="19" t="n">
        <v>68.34</v>
      </c>
      <c r="Y174" s="20">
        <f>ROUND(V174*0.35+W174*0.35+X174*0.30,2)</f>
        <v/>
      </c>
      <c r="Z174" s="23" t="inlineStr">
        <is>
          <t>D - Other node or line within 3 km</t>
        </is>
      </c>
      <c r="AA174" s="19" t="n">
        <v>2.1</v>
      </c>
      <c r="AB174" s="19" t="n">
        <v>1.82</v>
      </c>
      <c r="AC174" s="17" t="inlineStr">
        <is>
          <t>Line: SEGMENT 15 (ARITAO - BAGUIO)</t>
        </is>
      </c>
      <c r="AD174" s="17" t="inlineStr">
        <is>
          <t>Route options survey candidate: compare actual node lateral with approved line tap.</t>
        </is>
      </c>
      <c r="AE174" s="16" t="n">
        <v>3170</v>
      </c>
    </row>
    <row r="175">
      <c r="A175" s="16" t="n">
        <v>4</v>
      </c>
      <c r="B175" s="16" t="n">
        <v>171</v>
      </c>
      <c r="C175" s="16" t="n">
        <v>3171</v>
      </c>
      <c r="D175" s="17" t="inlineStr">
        <is>
          <t>1380614062</t>
        </is>
      </c>
      <c r="E175" s="17" t="inlineStr">
        <is>
          <t>National Capital Region (NCR)</t>
        </is>
      </c>
      <c r="F175" s="17" t="inlineStr">
        <is>
          <t>First District (Not a Province)</t>
        </is>
      </c>
      <c r="G175" s="17" t="inlineStr">
        <is>
          <t>City of Manila</t>
        </is>
      </c>
      <c r="H175" s="17" t="inlineStr">
        <is>
          <t>Barangay 806</t>
        </is>
      </c>
      <c r="I175" s="18" t="n">
        <v>14.57622</v>
      </c>
      <c r="J175" s="18" t="n">
        <v>121</v>
      </c>
      <c r="K175" s="17" t="inlineStr">
        <is>
          <t>U</t>
        </is>
      </c>
      <c r="L175" s="11" t="n">
        <v>1652</v>
      </c>
      <c r="M175" s="19" t="n">
        <v>3.9</v>
      </c>
      <c r="N175" s="20">
        <f>INT(L175/M175)</f>
        <v/>
      </c>
      <c r="O175" s="20">
        <f>INT(N175*0.3+0.5)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10.43</v>
      </c>
      <c r="T175" s="19" t="n">
        <v>10.43</v>
      </c>
      <c r="U175" s="17" t="inlineStr">
        <is>
          <t>Tier 2 High GIDA (Score 40.0–49.9)</t>
        </is>
      </c>
      <c r="V175" s="19" t="n">
        <v>68.34</v>
      </c>
      <c r="W175" s="19" t="n">
        <v>47.77</v>
      </c>
      <c r="X175" s="19" t="n">
        <v>68.34</v>
      </c>
      <c r="Y175" s="20">
        <f>ROUND(V175*0.35+W175*0.35+X175*0.30,2)</f>
        <v/>
      </c>
      <c r="Z175" s="25" t="inlineStr">
        <is>
          <t>B - Node 0.5-1 km</t>
        </is>
      </c>
      <c r="AA175" s="19" t="n">
        <v>0.78</v>
      </c>
      <c r="AB175" s="19" t="n">
        <v>0.28</v>
      </c>
      <c r="AC175" s="17" t="inlineStr">
        <is>
          <t>Line: Aerial 24C</t>
        </is>
      </c>
      <c r="AD175" s="17" t="inlineStr">
        <is>
          <t>Short node lateral candidate; confirm port/fiber capacity, access and route.</t>
        </is>
      </c>
      <c r="AE175" s="16" t="n">
        <v>3171</v>
      </c>
    </row>
    <row r="176">
      <c r="A176" s="16" t="n">
        <v>4</v>
      </c>
      <c r="B176" s="16" t="n">
        <v>172</v>
      </c>
      <c r="C176" s="16" t="n">
        <v>3172</v>
      </c>
      <c r="D176" s="17" t="inlineStr">
        <is>
          <t>PH0003172</t>
        </is>
      </c>
      <c r="E176" s="17" t="inlineStr">
        <is>
          <t>VI</t>
        </is>
      </c>
      <c r="F176" s="17" t="inlineStr">
        <is>
          <t>Iloilo</t>
        </is>
      </c>
      <c r="G176" s="17" t="inlineStr">
        <is>
          <t>Iloilo City</t>
        </is>
      </c>
      <c r="H176" s="17" t="inlineStr">
        <is>
          <t>Ortiz</t>
        </is>
      </c>
      <c r="I176" s="18" t="n">
        <v>10.698884</v>
      </c>
      <c r="J176" s="18" t="n">
        <v>122.56413</v>
      </c>
      <c r="K176" s="17" t="inlineStr">
        <is>
          <t>R</t>
        </is>
      </c>
      <c r="L176" s="11" t="n">
        <v>2230</v>
      </c>
      <c r="M176" s="19" t="n">
        <v>3.8</v>
      </c>
      <c r="N176" s="20">
        <f>INT(L176/M176)</f>
        <v/>
      </c>
      <c r="O176" s="20">
        <f>INT(N176*0.3+0.5)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12.67</v>
      </c>
      <c r="T176" s="19" t="n">
        <v>11.45</v>
      </c>
      <c r="U176" s="17" t="inlineStr">
        <is>
          <t>Tier 2 High GIDA (Score 40.0–49.9)</t>
        </is>
      </c>
      <c r="V176" s="19" t="n">
        <v>68.33</v>
      </c>
      <c r="W176" s="19" t="n">
        <v>47.77</v>
      </c>
      <c r="X176" s="19" t="n">
        <v>68.33</v>
      </c>
      <c r="Y176" s="20">
        <f>ROUND(V176*0.35+W176*0.35+X176*0.30,2)</f>
        <v/>
      </c>
      <c r="Z176" s="23" t="inlineStr">
        <is>
          <t>D - Other node or line within 3 km</t>
        </is>
      </c>
      <c r="AA176" s="19" t="n">
        <v>1.71</v>
      </c>
      <c r="AB176" s="19" t="n">
        <v>0.58</v>
      </c>
      <c r="AC176" s="17" t="inlineStr">
        <is>
          <t>Line: ROXAS -  ILOILO</t>
        </is>
      </c>
      <c r="AD176" s="17" t="inlineStr">
        <is>
          <t>Route options survey candidate: compare actual node lateral with approved line tap.</t>
        </is>
      </c>
      <c r="AE176" s="16" t="n">
        <v>3172</v>
      </c>
    </row>
    <row r="177">
      <c r="A177" s="16" t="n">
        <v>4</v>
      </c>
      <c r="B177" s="16" t="n">
        <v>173</v>
      </c>
      <c r="C177" s="16" t="n">
        <v>3173</v>
      </c>
      <c r="D177" s="17" t="inlineStr">
        <is>
          <t>1003521016</t>
        </is>
      </c>
      <c r="E177" s="17" t="inlineStr">
        <is>
          <t>Region X (Northern Mindanao)</t>
        </is>
      </c>
      <c r="F177" s="17" t="inlineStr">
        <is>
          <t>Lanao del Norte</t>
        </is>
      </c>
      <c r="G177" s="17" t="inlineStr">
        <is>
          <t>Tangcal</t>
        </is>
      </c>
      <c r="H177" s="17" t="inlineStr">
        <is>
          <t>Pelingkingan</t>
        </is>
      </c>
      <c r="I177" s="18" t="n">
        <v>8.044312</v>
      </c>
      <c r="J177" s="18" t="n">
        <v>123.9462303</v>
      </c>
      <c r="K177" s="17" t="inlineStr">
        <is>
          <t>R</t>
        </is>
      </c>
      <c r="L177" s="11" t="n">
        <v>1283</v>
      </c>
      <c r="M177" s="19" t="n">
        <v>4.2</v>
      </c>
      <c r="N177" s="20">
        <f>INT(L177/M177)</f>
        <v/>
      </c>
      <c r="O177" s="20">
        <f>INT(N177*0.3+0.5)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18.86</v>
      </c>
      <c r="T177" s="19" t="n">
        <v>11.22</v>
      </c>
      <c r="U177" s="17" t="inlineStr">
        <is>
          <t>Tier 2 High GIDA (Score 40.0–49.9)</t>
        </is>
      </c>
      <c r="V177" s="19" t="n">
        <v>68.33</v>
      </c>
      <c r="W177" s="19" t="n">
        <v>47.77</v>
      </c>
      <c r="X177" s="19" t="n">
        <v>68.33</v>
      </c>
      <c r="Y177" s="20">
        <f>ROUND(V177*0.35+W177*0.35+X177*0.30,2)</f>
        <v/>
      </c>
      <c r="Z177" s="24" t="inlineStr">
        <is>
          <t>F - Nearest node and line over 5 km</t>
        </is>
      </c>
      <c r="AA177" s="19" t="n">
        <v>16.19</v>
      </c>
      <c r="AB177" s="19" t="n">
        <v>9.23</v>
      </c>
      <c r="AC177" s="17" t="inlineStr">
        <is>
          <t>Line: ILIGAN - PAGADIAN</t>
        </is>
      </c>
      <c r="AD177" s="17" t="inlineStr">
        <is>
          <t>Remote site candidate: deploy Starlink LEO satellite backhaul or long microwave hop.</t>
        </is>
      </c>
      <c r="AE177" s="16" t="n">
        <v>3173</v>
      </c>
    </row>
    <row r="178">
      <c r="A178" s="16" t="n">
        <v>4</v>
      </c>
      <c r="B178" s="16" t="n">
        <v>174</v>
      </c>
      <c r="C178" s="16" t="n">
        <v>3174</v>
      </c>
      <c r="D178" s="17" t="inlineStr">
        <is>
          <t>PH0003174</t>
        </is>
      </c>
      <c r="E178" s="17" t="inlineStr">
        <is>
          <t>NCR</t>
        </is>
      </c>
      <c r="F178" s="17" t="inlineStr">
        <is>
          <t>Metro Manila</t>
        </is>
      </c>
      <c r="G178" s="17" t="inlineStr">
        <is>
          <t>Caloocan City</t>
        </is>
      </c>
      <c r="H178" s="17" t="inlineStr">
        <is>
          <t>Barangay 121</t>
        </is>
      </c>
      <c r="I178" s="18" t="n">
        <v>14.612409</v>
      </c>
      <c r="J178" s="18" t="n">
        <v>120.961529</v>
      </c>
      <c r="K178" s="17" t="inlineStr">
        <is>
          <t>R</t>
        </is>
      </c>
      <c r="L178" s="11" t="n">
        <v>2279</v>
      </c>
      <c r="M178" s="19" t="n">
        <v>3.8</v>
      </c>
      <c r="N178" s="20">
        <f>INT(L178/M178)</f>
        <v/>
      </c>
      <c r="O178" s="20">
        <f>INT(N178*0.3+0.5)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14.2</v>
      </c>
      <c r="T178" s="19" t="n">
        <v>13.33</v>
      </c>
      <c r="U178" s="17" t="inlineStr">
        <is>
          <t>Tier 2 High GIDA (Score 40.0–49.9)</t>
        </is>
      </c>
      <c r="V178" s="19" t="n">
        <v>68.31999999999999</v>
      </c>
      <c r="W178" s="19" t="n">
        <v>47.77</v>
      </c>
      <c r="X178" s="19" t="n">
        <v>68.31999999999999</v>
      </c>
      <c r="Y178" s="20">
        <f>ROUND(V178*0.35+W178*0.35+X178*0.30,2)</f>
        <v/>
      </c>
      <c r="Z178" s="25" t="inlineStr">
        <is>
          <t>B - Node 0.5-1 km</t>
        </is>
      </c>
      <c r="AA178" s="19" t="n">
        <v>0.63</v>
      </c>
      <c r="AB178" s="19" t="n">
        <v>0.85</v>
      </c>
      <c r="AC178" s="17" t="inlineStr">
        <is>
          <t>Node: MNL045 - TYPE 3</t>
        </is>
      </c>
      <c r="AD178" s="17" t="inlineStr">
        <is>
          <t>Short node lateral candidate; confirm port/fiber capacity, access and route.</t>
        </is>
      </c>
      <c r="AE178" s="16" t="n">
        <v>3174</v>
      </c>
    </row>
    <row r="179">
      <c r="A179" s="16" t="n">
        <v>4</v>
      </c>
      <c r="B179" s="16" t="n">
        <v>175</v>
      </c>
      <c r="C179" s="16" t="n">
        <v>3175</v>
      </c>
      <c r="D179" s="17" t="inlineStr">
        <is>
          <t>0402106067</t>
        </is>
      </c>
      <c r="E179" s="17" t="inlineStr">
        <is>
          <t>Region IV-A (CALABARZON)</t>
        </is>
      </c>
      <c r="F179" s="17" t="inlineStr">
        <is>
          <t>Cavite</t>
        </is>
      </c>
      <c r="G179" s="17" t="inlineStr">
        <is>
          <t>City of Dasmariñas</t>
        </is>
      </c>
      <c r="H179" s="17" t="inlineStr">
        <is>
          <t>San Andres II</t>
        </is>
      </c>
      <c r="I179" s="18" t="n">
        <v>14.279982</v>
      </c>
      <c r="J179" s="18" t="n">
        <v>120.999168</v>
      </c>
      <c r="K179" s="17" t="inlineStr">
        <is>
          <t>R</t>
        </is>
      </c>
      <c r="L179" s="11" t="n">
        <v>3585</v>
      </c>
      <c r="M179" s="19" t="n">
        <v>3.4</v>
      </c>
      <c r="N179" s="20">
        <f>INT(L179/M179)</f>
        <v/>
      </c>
      <c r="O179" s="20">
        <f>INT(N179*0.3+0.5)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1.61</v>
      </c>
      <c r="T179" s="19" t="n">
        <v>4.1</v>
      </c>
      <c r="U179" s="17" t="inlineStr">
        <is>
          <t>Tier 2 High GIDA (Score 40.0–49.9)</t>
        </is>
      </c>
      <c r="V179" s="19" t="n">
        <v>68.31999999999999</v>
      </c>
      <c r="W179" s="19" t="n">
        <v>47.76</v>
      </c>
      <c r="X179" s="19" t="n">
        <v>68.31999999999999</v>
      </c>
      <c r="Y179" s="20">
        <f>ROUND(V179*0.35+W179*0.35+X179*0.30,2)</f>
        <v/>
      </c>
      <c r="Z179" s="25" t="inlineStr">
        <is>
          <t>A - Node within 0.5 km</t>
        </is>
      </c>
      <c r="AA179" s="19" t="n">
        <v>0.41</v>
      </c>
      <c r="AB179" s="19" t="n">
        <v>3.57</v>
      </c>
      <c r="AC179" s="17" t="inlineStr">
        <is>
          <t>Node: MAC001
- TYPE 3</t>
        </is>
      </c>
      <c r="AD179" s="17" t="inlineStr">
        <is>
          <t>First survey candidate: confirm node handoff, spare capacity and short route; co-location not established.</t>
        </is>
      </c>
      <c r="AE179" s="16" t="n">
        <v>3175</v>
      </c>
    </row>
    <row r="180">
      <c r="A180" s="16" t="n">
        <v>4</v>
      </c>
      <c r="B180" s="16" t="n">
        <v>176</v>
      </c>
      <c r="C180" s="16" t="n">
        <v>3176</v>
      </c>
      <c r="D180" s="17" t="inlineStr">
        <is>
          <t>PH0003176</t>
        </is>
      </c>
      <c r="E180" s="17" t="inlineStr">
        <is>
          <t>NCR</t>
        </is>
      </c>
      <c r="F180" s="17" t="inlineStr">
        <is>
          <t>Metro Manila</t>
        </is>
      </c>
      <c r="G180" s="17" t="inlineStr">
        <is>
          <t>Caloocan City</t>
        </is>
      </c>
      <c r="H180" s="17" t="inlineStr">
        <is>
          <t>Barangay 100</t>
        </is>
      </c>
      <c r="I180" s="18" t="n">
        <v>14.652421</v>
      </c>
      <c r="J180" s="18" t="n">
        <v>120.992187</v>
      </c>
      <c r="K180" s="17" t="inlineStr">
        <is>
          <t>R</t>
        </is>
      </c>
      <c r="L180" s="11" t="n">
        <v>2279</v>
      </c>
      <c r="M180" s="19" t="n">
        <v>3.8</v>
      </c>
      <c r="N180" s="20">
        <f>INT(L180/M180)</f>
        <v/>
      </c>
      <c r="O180" s="20">
        <f>INT(N180*0.3+0.5)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50.28</v>
      </c>
      <c r="T180" s="19" t="n">
        <v>52.65</v>
      </c>
      <c r="U180" s="17" t="inlineStr">
        <is>
          <t>Tier 2 High GIDA (Score 40.0–49.9)</t>
        </is>
      </c>
      <c r="V180" s="19" t="n">
        <v>68.31999999999999</v>
      </c>
      <c r="W180" s="19" t="n">
        <v>47.76</v>
      </c>
      <c r="X180" s="19" t="n">
        <v>68.31999999999999</v>
      </c>
      <c r="Y180" s="20">
        <f>ROUND(V180*0.35+W180*0.35+X180*0.30,2)</f>
        <v/>
      </c>
      <c r="Z180" s="25" t="inlineStr">
        <is>
          <t>B - Node 0.5-1 km</t>
        </is>
      </c>
      <c r="AA180" s="19" t="n">
        <v>0.9</v>
      </c>
      <c r="AB180" s="19" t="n">
        <v>0.67</v>
      </c>
      <c r="AC180" s="17" t="inlineStr">
        <is>
          <t>Line: Aerial 24C</t>
        </is>
      </c>
      <c r="AD180" s="17" t="inlineStr">
        <is>
          <t>Short node lateral candidate; confirm port/fiber capacity, access and route.</t>
        </is>
      </c>
      <c r="AE180" s="16" t="n">
        <v>3176</v>
      </c>
    </row>
    <row r="181">
      <c r="A181" s="16" t="n">
        <v>4</v>
      </c>
      <c r="B181" s="16" t="n">
        <v>177</v>
      </c>
      <c r="C181" s="16" t="n">
        <v>3177</v>
      </c>
      <c r="D181" s="17" t="inlineStr">
        <is>
          <t>1380614017</t>
        </is>
      </c>
      <c r="E181" s="17" t="inlineStr">
        <is>
          <t>National Capital Region (NCR)</t>
        </is>
      </c>
      <c r="F181" s="17" t="inlineStr">
        <is>
          <t>First District (Not a Province)</t>
        </is>
      </c>
      <c r="G181" s="17" t="inlineStr">
        <is>
          <t>City of Manila</t>
        </is>
      </c>
      <c r="H181" s="17" t="inlineStr">
        <is>
          <t>Barangay 761</t>
        </is>
      </c>
      <c r="I181" s="18" t="n">
        <v>14.5683673</v>
      </c>
      <c r="J181" s="18" t="n">
        <v>121.0047106</v>
      </c>
      <c r="K181" s="17" t="inlineStr">
        <is>
          <t>U</t>
        </is>
      </c>
      <c r="L181" s="11" t="n">
        <v>1094</v>
      </c>
      <c r="M181" s="19" t="n">
        <v>3.9</v>
      </c>
      <c r="N181" s="20">
        <f>INT(L181/M181)</f>
        <v/>
      </c>
      <c r="O181" s="20">
        <f>INT(N181*0.3+0.5)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72.5</v>
      </c>
      <c r="T181" s="19" t="n">
        <v>67.27</v>
      </c>
      <c r="U181" s="17" t="inlineStr">
        <is>
          <t>Tier 2 High GIDA (Score 40.0–49.9)</t>
        </is>
      </c>
      <c r="V181" s="19" t="n">
        <v>68.31999999999999</v>
      </c>
      <c r="W181" s="19" t="n">
        <v>47.76</v>
      </c>
      <c r="X181" s="19" t="n">
        <v>68.31999999999999</v>
      </c>
      <c r="Y181" s="20">
        <f>ROUND(V181*0.35+W181*0.35+X181*0.30,2)</f>
        <v/>
      </c>
      <c r="Z181" s="22" t="inlineStr">
        <is>
          <t>C - Line within 0.5 km; node over 1 km</t>
        </is>
      </c>
      <c r="AA181" s="19" t="n">
        <v>1.2</v>
      </c>
      <c r="AB181" s="19" t="n">
        <v>0.05</v>
      </c>
      <c r="AC181" s="17" t="inlineStr">
        <is>
          <t>Line: Aerial 24C</t>
        </is>
      </c>
      <c r="AD181" s="17" t="inlineStr">
        <is>
          <t>Splice closure / line-tap survey candidate; locate closure and confirm splicing/capacity.</t>
        </is>
      </c>
      <c r="AE181" s="16" t="n">
        <v>3177</v>
      </c>
    </row>
    <row r="182">
      <c r="A182" s="16" t="n">
        <v>4</v>
      </c>
      <c r="B182" s="16" t="n">
        <v>178</v>
      </c>
      <c r="C182" s="16" t="n">
        <v>3178</v>
      </c>
      <c r="D182" s="17" t="inlineStr">
        <is>
          <t>1380614041</t>
        </is>
      </c>
      <c r="E182" s="17" t="inlineStr">
        <is>
          <t>National Capital Region (NCR)</t>
        </is>
      </c>
      <c r="F182" s="17" t="inlineStr">
        <is>
          <t>First District (Not a Province)</t>
        </is>
      </c>
      <c r="G182" s="17" t="inlineStr">
        <is>
          <t>City of Manila</t>
        </is>
      </c>
      <c r="H182" s="17" t="inlineStr">
        <is>
          <t>Barangay 785</t>
        </is>
      </c>
      <c r="I182" s="18" t="n">
        <v>14.579598</v>
      </c>
      <c r="J182" s="18" t="n">
        <v>121.012336</v>
      </c>
      <c r="K182" s="17" t="inlineStr">
        <is>
          <t>U</t>
        </is>
      </c>
      <c r="L182" s="11" t="n">
        <v>960</v>
      </c>
      <c r="M182" s="19" t="n">
        <v>3.9</v>
      </c>
      <c r="N182" s="20">
        <f>INT(L182/M182)</f>
        <v/>
      </c>
      <c r="O182" s="20">
        <f>INT(N182*0.3+0.5)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5.28</v>
      </c>
      <c r="T182" s="19" t="n">
        <v>0.07000000000000001</v>
      </c>
      <c r="U182" s="17" t="inlineStr">
        <is>
          <t>Tier 2 High GIDA (Score 40.0–49.9)</t>
        </is>
      </c>
      <c r="V182" s="19" t="n">
        <v>68.31</v>
      </c>
      <c r="W182" s="19" t="n">
        <v>47.75</v>
      </c>
      <c r="X182" s="19" t="n">
        <v>68.31</v>
      </c>
      <c r="Y182" s="20">
        <f>ROUND(V182*0.35+W182*0.35+X182*0.30,2)</f>
        <v/>
      </c>
      <c r="Z182" s="22" t="inlineStr">
        <is>
          <t>C - Line within 0.5 km; node over 1 km</t>
        </is>
      </c>
      <c r="AA182" s="19" t="n">
        <v>1.16</v>
      </c>
      <c r="AB182" s="19" t="n">
        <v>0.2</v>
      </c>
      <c r="AC182" s="17" t="inlineStr">
        <is>
          <t>Line: Aerial 24C</t>
        </is>
      </c>
      <c r="AD182" s="17" t="inlineStr">
        <is>
          <t>Splice closure / line-tap survey candidate; locate closure and confirm splicing/capacity.</t>
        </is>
      </c>
      <c r="AE182" s="16" t="n">
        <v>3178</v>
      </c>
    </row>
    <row r="183">
      <c r="A183" s="16" t="n">
        <v>4</v>
      </c>
      <c r="B183" s="16" t="n">
        <v>179</v>
      </c>
      <c r="C183" s="16" t="n">
        <v>3179</v>
      </c>
      <c r="D183" s="17" t="inlineStr">
        <is>
          <t>1380601237</t>
        </is>
      </c>
      <c r="E183" s="17" t="inlineStr">
        <is>
          <t>National Capital Region (NCR)</t>
        </is>
      </c>
      <c r="F183" s="17" t="inlineStr">
        <is>
          <t>First District (Not a Province)</t>
        </is>
      </c>
      <c r="G183" s="17" t="inlineStr">
        <is>
          <t>City of Manila</t>
        </is>
      </c>
      <c r="H183" s="17" t="inlineStr">
        <is>
          <t>Barangay 236</t>
        </is>
      </c>
      <c r="I183" s="18" t="n">
        <v>14.62198</v>
      </c>
      <c r="J183" s="18" t="n">
        <v>120.98123</v>
      </c>
      <c r="K183" s="17" t="inlineStr">
        <is>
          <t>U</t>
        </is>
      </c>
      <c r="L183" s="11" t="n">
        <v>825</v>
      </c>
      <c r="M183" s="19" t="n">
        <v>3.9</v>
      </c>
      <c r="N183" s="20">
        <f>INT(L183/M183)</f>
        <v/>
      </c>
      <c r="O183" s="20">
        <f>INT(N183*0.3+0.5)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38.62</v>
      </c>
      <c r="T183" s="19" t="n">
        <v>54.85</v>
      </c>
      <c r="U183" s="17" t="inlineStr">
        <is>
          <t>Tier 2 High GIDA (Score 40.0–49.9)</t>
        </is>
      </c>
      <c r="V183" s="19" t="n">
        <v>68.3</v>
      </c>
      <c r="W183" s="19" t="n">
        <v>47.75</v>
      </c>
      <c r="X183" s="19" t="n">
        <v>68.3</v>
      </c>
      <c r="Y183" s="20">
        <f>ROUND(V183*0.35+W183*0.35+X183*0.30,2)</f>
        <v/>
      </c>
      <c r="Z183" s="25" t="inlineStr">
        <is>
          <t>B - Node 0.5-1 km</t>
        </is>
      </c>
      <c r="AA183" s="19" t="n">
        <v>0.63</v>
      </c>
      <c r="AB183" s="19" t="n">
        <v>0.17</v>
      </c>
      <c r="AC183" s="17" t="inlineStr">
        <is>
          <t>Line: Aerial 24C</t>
        </is>
      </c>
      <c r="AD183" s="17" t="inlineStr">
        <is>
          <t>Short node lateral candidate; confirm port/fiber capacity, access and route.</t>
        </is>
      </c>
      <c r="AE183" s="16" t="n">
        <v>3179</v>
      </c>
    </row>
    <row r="184">
      <c r="A184" s="16" t="n">
        <v>4</v>
      </c>
      <c r="B184" s="16" t="n">
        <v>180</v>
      </c>
      <c r="C184" s="16" t="n">
        <v>3180</v>
      </c>
      <c r="D184" s="17" t="inlineStr">
        <is>
          <t>1380610013</t>
        </is>
      </c>
      <c r="E184" s="17" t="inlineStr">
        <is>
          <t>National Capital Region (NCR)</t>
        </is>
      </c>
      <c r="F184" s="17" t="inlineStr">
        <is>
          <t>First District (Not a Province)</t>
        </is>
      </c>
      <c r="G184" s="17" t="inlineStr">
        <is>
          <t>City of Manila</t>
        </is>
      </c>
      <c r="H184" s="17" t="inlineStr">
        <is>
          <t>Barangay 698</t>
        </is>
      </c>
      <c r="I184" s="18" t="n">
        <v>14.577642</v>
      </c>
      <c r="J184" s="18" t="n">
        <v>120.993822</v>
      </c>
      <c r="K184" s="17" t="inlineStr">
        <is>
          <t>U</t>
        </is>
      </c>
      <c r="L184" s="11" t="n">
        <v>1789</v>
      </c>
      <c r="M184" s="19" t="n">
        <v>3.9</v>
      </c>
      <c r="N184" s="20">
        <f>INT(L184/M184)</f>
        <v/>
      </c>
      <c r="O184" s="20">
        <f>INT(N184*0.3+0.5)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61.25</v>
      </c>
      <c r="T184" s="19" t="n">
        <v>60.08</v>
      </c>
      <c r="U184" s="17" t="inlineStr">
        <is>
          <t>Tier 2 High GIDA (Score 40.0–49.9)</t>
        </is>
      </c>
      <c r="V184" s="19" t="n">
        <v>68.3</v>
      </c>
      <c r="W184" s="19" t="n">
        <v>47.75</v>
      </c>
      <c r="X184" s="19" t="n">
        <v>68.3</v>
      </c>
      <c r="Y184" s="20">
        <f>ROUND(V184*0.35+W184*0.35+X184*0.30,2)</f>
        <v/>
      </c>
      <c r="Z184" s="25" t="inlineStr">
        <is>
          <t>B - Node 0.5-1 km</t>
        </is>
      </c>
      <c r="AA184" s="19" t="n">
        <v>0.63</v>
      </c>
      <c r="AB184" s="19" t="n">
        <v>0.07000000000000001</v>
      </c>
      <c r="AC184" s="17" t="inlineStr">
        <is>
          <t>Line: PSG001 RELIANCE TO NCC001</t>
        </is>
      </c>
      <c r="AD184" s="17" t="inlineStr">
        <is>
          <t>Short node lateral candidate; confirm port/fiber capacity, access and route.</t>
        </is>
      </c>
      <c r="AE184" s="16" t="n">
        <v>3180</v>
      </c>
    </row>
    <row r="185">
      <c r="A185" s="16" t="n">
        <v>4</v>
      </c>
      <c r="B185" s="16" t="n">
        <v>181</v>
      </c>
      <c r="C185" s="16" t="n">
        <v>3181</v>
      </c>
      <c r="D185" s="17" t="inlineStr">
        <is>
          <t>1380614005</t>
        </is>
      </c>
      <c r="E185" s="17" t="inlineStr">
        <is>
          <t>National Capital Region (NCR)</t>
        </is>
      </c>
      <c r="F185" s="17" t="inlineStr">
        <is>
          <t>First District (Not a Province)</t>
        </is>
      </c>
      <c r="G185" s="17" t="inlineStr">
        <is>
          <t>City of Manila</t>
        </is>
      </c>
      <c r="H185" s="17" t="inlineStr">
        <is>
          <t>Barangay 748</t>
        </is>
      </c>
      <c r="I185" s="18" t="n">
        <v>14.5700173</v>
      </c>
      <c r="J185" s="18" t="n">
        <v>121.0041106</v>
      </c>
      <c r="K185" s="17" t="inlineStr">
        <is>
          <t>U</t>
        </is>
      </c>
      <c r="L185" s="11" t="n">
        <v>837</v>
      </c>
      <c r="M185" s="19" t="n">
        <v>3.9</v>
      </c>
      <c r="N185" s="20">
        <f>INT(L185/M185)</f>
        <v/>
      </c>
      <c r="O185" s="20">
        <f>INT(N185*0.3+0.5)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4.61</v>
      </c>
      <c r="T185" s="19" t="n">
        <v>4.51</v>
      </c>
      <c r="U185" s="17" t="inlineStr">
        <is>
          <t>Tier 2 High GIDA (Score 40.0–49.9)</t>
        </is>
      </c>
      <c r="V185" s="19" t="n">
        <v>68.3</v>
      </c>
      <c r="W185" s="19" t="n">
        <v>47.75</v>
      </c>
      <c r="X185" s="19" t="n">
        <v>68.3</v>
      </c>
      <c r="Y185" s="20">
        <f>ROUND(V185*0.35+W185*0.35+X185*0.30,2)</f>
        <v/>
      </c>
      <c r="Z185" s="22" t="inlineStr">
        <is>
          <t>C - Line within 0.5 km; node over 1 km</t>
        </is>
      </c>
      <c r="AA185" s="19" t="n">
        <v>1.09</v>
      </c>
      <c r="AB185" s="19" t="n">
        <v>0.22</v>
      </c>
      <c r="AC185" s="17" t="inlineStr">
        <is>
          <t>Line: Aerial 24C</t>
        </is>
      </c>
      <c r="AD185" s="17" t="inlineStr">
        <is>
          <t>Splice closure / line-tap survey candidate; locate closure and confirm splicing/capacity.</t>
        </is>
      </c>
      <c r="AE185" s="16" t="n">
        <v>3181</v>
      </c>
    </row>
    <row r="186">
      <c r="A186" s="16" t="n">
        <v>4</v>
      </c>
      <c r="B186" s="16" t="n">
        <v>182</v>
      </c>
      <c r="C186" s="16" t="n">
        <v>3182</v>
      </c>
      <c r="D186" s="17" t="inlineStr">
        <is>
          <t>PH0003182</t>
        </is>
      </c>
      <c r="E186" s="17" t="inlineStr">
        <is>
          <t>CAR</t>
        </is>
      </c>
      <c r="F186" s="17" t="inlineStr">
        <is>
          <t>Benguet</t>
        </is>
      </c>
      <c r="G186" s="17" t="inlineStr">
        <is>
          <t>Baguio City</t>
        </is>
      </c>
      <c r="H186" s="17" t="inlineStr">
        <is>
          <t>MRR-Queen Of Peace</t>
        </is>
      </c>
      <c r="I186" s="18" t="n">
        <v>16.404558</v>
      </c>
      <c r="J186" s="18" t="n">
        <v>120.60367</v>
      </c>
      <c r="K186" s="17" t="inlineStr">
        <is>
          <t>R</t>
        </is>
      </c>
      <c r="L186" s="11" t="n">
        <v>2260</v>
      </c>
      <c r="M186" s="19" t="n">
        <v>3.5</v>
      </c>
      <c r="N186" s="20">
        <f>INT(L186/M186)</f>
        <v/>
      </c>
      <c r="O186" s="20">
        <f>INT(N186*0.3+0.5)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1.86</v>
      </c>
      <c r="T186" s="19" t="n">
        <v>0.97</v>
      </c>
      <c r="U186" s="17" t="inlineStr">
        <is>
          <t>Tier 2 High GIDA (Score 40.0–49.9)</t>
        </is>
      </c>
      <c r="V186" s="19" t="n">
        <v>68.29000000000001</v>
      </c>
      <c r="W186" s="19" t="n">
        <v>47.74</v>
      </c>
      <c r="X186" s="19" t="n">
        <v>68.29000000000001</v>
      </c>
      <c r="Y186" s="20">
        <f>ROUND(V186*0.35+W186*0.35+X186*0.30,2)</f>
        <v/>
      </c>
      <c r="Z186" s="25" t="inlineStr">
        <is>
          <t>B - Node 0.5-1 km</t>
        </is>
      </c>
      <c r="AA186" s="19" t="n">
        <v>0.76</v>
      </c>
      <c r="AB186" s="19" t="n">
        <v>0.01</v>
      </c>
      <c r="AC186" s="17" t="inlineStr">
        <is>
          <t>Line: BAGUIO</t>
        </is>
      </c>
      <c r="AD186" s="17" t="inlineStr">
        <is>
          <t>Short node lateral candidate; confirm port/fiber capacity, access and route.</t>
        </is>
      </c>
      <c r="AE186" s="16" t="n">
        <v>3182</v>
      </c>
    </row>
    <row r="187">
      <c r="A187" s="16" t="n">
        <v>4</v>
      </c>
      <c r="B187" s="16" t="n">
        <v>183</v>
      </c>
      <c r="C187" s="16" t="n">
        <v>3183</v>
      </c>
      <c r="D187" s="17" t="inlineStr">
        <is>
          <t>PH0003183</t>
        </is>
      </c>
      <c r="E187" s="17" t="inlineStr">
        <is>
          <t>NCR</t>
        </is>
      </c>
      <c r="F187" s="17" t="inlineStr">
        <is>
          <t>Metro Manila</t>
        </is>
      </c>
      <c r="G187" s="17" t="inlineStr">
        <is>
          <t>Caloocan City</t>
        </is>
      </c>
      <c r="H187" s="17" t="inlineStr">
        <is>
          <t>Barangay 89</t>
        </is>
      </c>
      <c r="I187" s="18" t="n">
        <v>14.61645</v>
      </c>
      <c r="J187" s="18" t="n">
        <v>120.96852</v>
      </c>
      <c r="K187" s="17" t="inlineStr">
        <is>
          <t>R</t>
        </is>
      </c>
      <c r="L187" s="11" t="n">
        <v>2279</v>
      </c>
      <c r="M187" s="19" t="n">
        <v>3.8</v>
      </c>
      <c r="N187" s="20">
        <f>INT(L187/M187)</f>
        <v/>
      </c>
      <c r="O187" s="20">
        <f>INT(N187*0.3+0.5)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4.45</v>
      </c>
      <c r="T187" s="19" t="n">
        <v>0.33</v>
      </c>
      <c r="U187" s="17" t="inlineStr">
        <is>
          <t>Tier 2 High GIDA (Score 40.0–49.9)</t>
        </is>
      </c>
      <c r="V187" s="19" t="n">
        <v>68.29000000000001</v>
      </c>
      <c r="W187" s="19" t="n">
        <v>47.74</v>
      </c>
      <c r="X187" s="19" t="n">
        <v>68.29000000000001</v>
      </c>
      <c r="Y187" s="20">
        <f>ROUND(V187*0.35+W187*0.35+X187*0.30,2)</f>
        <v/>
      </c>
      <c r="Z187" s="25" t="inlineStr">
        <is>
          <t>B - Node 0.5-1 km</t>
        </is>
      </c>
      <c r="AA187" s="19" t="n">
        <v>0.65</v>
      </c>
      <c r="AB187" s="19" t="n">
        <v>0.2</v>
      </c>
      <c r="AC187" s="17" t="inlineStr">
        <is>
          <t>Line: Aerial 24C</t>
        </is>
      </c>
      <c r="AD187" s="17" t="inlineStr">
        <is>
          <t>Short node lateral candidate; confirm port/fiber capacity, access and route.</t>
        </is>
      </c>
      <c r="AE187" s="16" t="n">
        <v>3183</v>
      </c>
    </row>
    <row r="188">
      <c r="A188" s="16" t="n">
        <v>4</v>
      </c>
      <c r="B188" s="16" t="n">
        <v>184</v>
      </c>
      <c r="C188" s="16" t="n">
        <v>3184</v>
      </c>
      <c r="D188" s="17" t="inlineStr">
        <is>
          <t>PH0003184</t>
        </is>
      </c>
      <c r="E188" s="17" t="inlineStr">
        <is>
          <t>III</t>
        </is>
      </c>
      <c r="F188" s="17" t="inlineStr">
        <is>
          <t>Nueva Ecija</t>
        </is>
      </c>
      <c r="G188" s="17" t="inlineStr">
        <is>
          <t>Cabanatuan City</t>
        </is>
      </c>
      <c r="H188" s="17" t="inlineStr">
        <is>
          <t>Villa Ofelia-Caridad</t>
        </is>
      </c>
      <c r="I188" s="18" t="n">
        <v>15.4590235</v>
      </c>
      <c r="J188" s="18" t="n">
        <v>120.9343222</v>
      </c>
      <c r="K188" s="17" t="inlineStr">
        <is>
          <t>R</t>
        </is>
      </c>
      <c r="L188" s="11" t="n">
        <v>2398</v>
      </c>
      <c r="M188" s="19" t="n">
        <v>3.5</v>
      </c>
      <c r="N188" s="20">
        <f>INT(L188/M188)</f>
        <v/>
      </c>
      <c r="O188" s="20">
        <f>INT(N188*0.3+0.5)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0.8</v>
      </c>
      <c r="T188" s="19" t="n">
        <v>0.52</v>
      </c>
      <c r="U188" s="17" t="inlineStr">
        <is>
          <t>Tier 2 High GIDA (Score 40.0–49.9)</t>
        </is>
      </c>
      <c r="V188" s="19" t="n">
        <v>68.28</v>
      </c>
      <c r="W188" s="19" t="n">
        <v>47.73</v>
      </c>
      <c r="X188" s="19" t="n">
        <v>68.28</v>
      </c>
      <c r="Y188" s="20">
        <f>ROUND(V188*0.35+W188*0.35+X188*0.30,2)</f>
        <v/>
      </c>
      <c r="Z188" s="23" t="inlineStr">
        <is>
          <t>D - Other node or line within 3 km</t>
        </is>
      </c>
      <c r="AA188" s="19" t="n">
        <v>3.82</v>
      </c>
      <c r="AB188" s="19" t="n">
        <v>1.55</v>
      </c>
      <c r="AC188" s="17" t="inlineStr">
        <is>
          <t>Line: MULTINET - SANTA ROSA</t>
        </is>
      </c>
      <c r="AD188" s="17" t="inlineStr">
        <is>
          <t>Route options survey candidate: compare actual node lateral with approved line tap.</t>
        </is>
      </c>
      <c r="AE188" s="16" t="n">
        <v>3184</v>
      </c>
    </row>
    <row r="189">
      <c r="A189" s="16" t="n">
        <v>4</v>
      </c>
      <c r="B189" s="16" t="n">
        <v>185</v>
      </c>
      <c r="C189" s="16" t="n">
        <v>3185</v>
      </c>
      <c r="D189" s="17" t="inlineStr">
        <is>
          <t>1380601243</t>
        </is>
      </c>
      <c r="E189" s="17" t="inlineStr">
        <is>
          <t>National Capital Region (NCR)</t>
        </is>
      </c>
      <c r="F189" s="17" t="inlineStr">
        <is>
          <t>First District (Not a Province)</t>
        </is>
      </c>
      <c r="G189" s="17" t="inlineStr">
        <is>
          <t>City of Manila</t>
        </is>
      </c>
      <c r="H189" s="17" t="inlineStr">
        <is>
          <t>Barangay 242</t>
        </is>
      </c>
      <c r="I189" s="18" t="n">
        <v>14.611589</v>
      </c>
      <c r="J189" s="18" t="n">
        <v>120.977787</v>
      </c>
      <c r="K189" s="17" t="inlineStr">
        <is>
          <t>U</t>
        </is>
      </c>
      <c r="L189" s="11" t="n">
        <v>462</v>
      </c>
      <c r="M189" s="19" t="n">
        <v>3.9</v>
      </c>
      <c r="N189" s="20">
        <f>INT(L189/M189)</f>
        <v/>
      </c>
      <c r="O189" s="20">
        <f>INT(N189*0.3+0.5)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25.89</v>
      </c>
      <c r="T189" s="19" t="n">
        <v>21.44</v>
      </c>
      <c r="U189" s="17" t="inlineStr">
        <is>
          <t>Tier 2 High GIDA (Score 40.0–49.9)</t>
        </is>
      </c>
      <c r="V189" s="19" t="n">
        <v>68.27</v>
      </c>
      <c r="W189" s="19" t="n">
        <v>47.73</v>
      </c>
      <c r="X189" s="19" t="n">
        <v>68.27</v>
      </c>
      <c r="Y189" s="20">
        <f>ROUND(V189*0.35+W189*0.35+X189*0.30,2)</f>
        <v/>
      </c>
      <c r="Z189" s="25" t="inlineStr">
        <is>
          <t>B - Node 0.5-1 km</t>
        </is>
      </c>
      <c r="AA189" s="19" t="n">
        <v>0.77</v>
      </c>
      <c r="AB189" s="19" t="n">
        <v>0.17</v>
      </c>
      <c r="AC189" s="17" t="inlineStr">
        <is>
          <t>Line: Aerial 24C</t>
        </is>
      </c>
      <c r="AD189" s="17" t="inlineStr">
        <is>
          <t>Short node lateral candidate; confirm port/fiber capacity, access and route.</t>
        </is>
      </c>
      <c r="AE189" s="16" t="n">
        <v>3185</v>
      </c>
    </row>
    <row r="190">
      <c r="A190" s="16" t="n">
        <v>4</v>
      </c>
      <c r="B190" s="16" t="n">
        <v>186</v>
      </c>
      <c r="C190" s="16" t="n">
        <v>3186</v>
      </c>
      <c r="D190" s="17" t="inlineStr">
        <is>
          <t>1380605061</t>
        </is>
      </c>
      <c r="E190" s="17" t="inlineStr">
        <is>
          <t>National Capital Region (NCR)</t>
        </is>
      </c>
      <c r="F190" s="17" t="inlineStr">
        <is>
          <t>First District (Not a Province)</t>
        </is>
      </c>
      <c r="G190" s="17" t="inlineStr">
        <is>
          <t>City of Manila</t>
        </is>
      </c>
      <c r="H190" s="17" t="inlineStr">
        <is>
          <t>Barangay 359</t>
        </is>
      </c>
      <c r="I190" s="18" t="n">
        <v>14.5533496</v>
      </c>
      <c r="J190" s="18" t="n">
        <v>120.9958008</v>
      </c>
      <c r="K190" s="17" t="inlineStr">
        <is>
          <t>U</t>
        </is>
      </c>
      <c r="L190" s="11" t="n">
        <v>422</v>
      </c>
      <c r="M190" s="19" t="n">
        <v>3.9</v>
      </c>
      <c r="N190" s="20">
        <f>INT(L190/M190)</f>
        <v/>
      </c>
      <c r="O190" s="20">
        <f>INT(N190*0.3+0.5)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23.14</v>
      </c>
      <c r="T190" s="19" t="n">
        <v>24.46</v>
      </c>
      <c r="U190" s="17" t="inlineStr">
        <is>
          <t>Tier 2 High GIDA (Score 40.0–49.9)</t>
        </is>
      </c>
      <c r="V190" s="19" t="n">
        <v>68.27</v>
      </c>
      <c r="W190" s="19" t="n">
        <v>47.73</v>
      </c>
      <c r="X190" s="19" t="n">
        <v>68.27</v>
      </c>
      <c r="Y190" s="20">
        <f>ROUND(V190*0.35+W190*0.35+X190*0.30,2)</f>
        <v/>
      </c>
      <c r="Z190" s="25" t="inlineStr">
        <is>
          <t>A - Node within 0.5 km</t>
        </is>
      </c>
      <c r="AA190" s="19" t="n">
        <v>0.44</v>
      </c>
      <c r="AB190" s="19" t="n">
        <v>0.07000000000000001</v>
      </c>
      <c r="AC190" s="17" t="inlineStr">
        <is>
          <t>Line: Aerial 24C</t>
        </is>
      </c>
      <c r="AD190" s="17" t="inlineStr">
        <is>
          <t>First survey candidate: confirm node handoff, spare capacity and short route; co-location not established.</t>
        </is>
      </c>
      <c r="AE190" s="16" t="n">
        <v>3186</v>
      </c>
    </row>
    <row r="191">
      <c r="A191" s="16" t="n">
        <v>4</v>
      </c>
      <c r="B191" s="16" t="n">
        <v>187</v>
      </c>
      <c r="C191" s="16" t="n">
        <v>3187</v>
      </c>
      <c r="D191" s="17" t="inlineStr">
        <is>
          <t>PH0003187</t>
        </is>
      </c>
      <c r="E191" s="17" t="inlineStr">
        <is>
          <t>IV-A</t>
        </is>
      </c>
      <c r="F191" s="17" t="inlineStr">
        <is>
          <t>Laguna</t>
        </is>
      </c>
      <c r="G191" s="17" t="inlineStr">
        <is>
          <t>San Pablo City</t>
        </is>
      </c>
      <c r="H191" s="17" t="inlineStr">
        <is>
          <t>Barangay VI-A (Pob.)</t>
        </is>
      </c>
      <c r="I191" s="18" t="n">
        <v>14.0718346</v>
      </c>
      <c r="J191" s="18" t="n">
        <v>121.3233357</v>
      </c>
      <c r="K191" s="17" t="inlineStr">
        <is>
          <t>R</t>
        </is>
      </c>
      <c r="L191" s="11" t="n">
        <v>2412</v>
      </c>
      <c r="M191" s="19" t="n">
        <v>3.3</v>
      </c>
      <c r="N191" s="20">
        <f>INT(L191/M191)</f>
        <v/>
      </c>
      <c r="O191" s="20">
        <f>INT(N191*0.3+0.5)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1.27</v>
      </c>
      <c r="T191" s="19" t="n">
        <v>0.18</v>
      </c>
      <c r="U191" s="17" t="inlineStr">
        <is>
          <t>Tier 2 High GIDA (Score 40.0–49.9)</t>
        </is>
      </c>
      <c r="V191" s="19" t="n">
        <v>68.26000000000001</v>
      </c>
      <c r="W191" s="19" t="n">
        <v>47.72</v>
      </c>
      <c r="X191" s="19" t="n">
        <v>68.26000000000001</v>
      </c>
      <c r="Y191" s="20">
        <f>ROUND(V191*0.35+W191*0.35+X191*0.30,2)</f>
        <v/>
      </c>
      <c r="Z191" s="22" t="inlineStr">
        <is>
          <t>C - Line within 0.5 km; node over 1 km</t>
        </is>
      </c>
      <c r="AA191" s="19" t="n">
        <v>1.27</v>
      </c>
      <c r="AB191" s="19" t="n">
        <v>0.08</v>
      </c>
      <c r="AC191" s="17" t="inlineStr">
        <is>
          <t>Line: SPO001 TO LBQ001</t>
        </is>
      </c>
      <c r="AD191" s="17" t="inlineStr">
        <is>
          <t>Splice closure / line-tap survey candidate; locate closure and confirm splicing/capacity.</t>
        </is>
      </c>
      <c r="AE191" s="16" t="n">
        <v>3187</v>
      </c>
    </row>
    <row r="192">
      <c r="A192" s="16" t="n">
        <v>4</v>
      </c>
      <c r="B192" s="16" t="n">
        <v>188</v>
      </c>
      <c r="C192" s="16" t="n">
        <v>3188</v>
      </c>
      <c r="D192" s="17" t="inlineStr">
        <is>
          <t>1705314008</t>
        </is>
      </c>
      <c r="E192" s="17" t="inlineStr">
        <is>
          <t>MIMAROPA Region</t>
        </is>
      </c>
      <c r="F192" s="17" t="inlineStr">
        <is>
          <t>Palawan</t>
        </is>
      </c>
      <c r="G192" s="17" t="inlineStr">
        <is>
          <t>Magsaysay</t>
        </is>
      </c>
      <c r="H192" s="17" t="inlineStr">
        <is>
          <t>Lacaren</t>
        </is>
      </c>
      <c r="I192" s="18" t="n">
        <v>10.8384552</v>
      </c>
      <c r="J192" s="18" t="n">
        <v>121.048185</v>
      </c>
      <c r="K192" s="17" t="inlineStr">
        <is>
          <t>R</t>
        </is>
      </c>
      <c r="L192" s="11" t="n">
        <v>473</v>
      </c>
      <c r="M192" s="19" t="n">
        <v>3.9</v>
      </c>
      <c r="N192" s="20">
        <f>INT(L192/M192)</f>
        <v/>
      </c>
      <c r="O192" s="20">
        <f>INT(N192*0.3+0.5)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97.56</v>
      </c>
      <c r="T192" s="19" t="n">
        <v>97.54000000000001</v>
      </c>
      <c r="U192" s="17" t="inlineStr">
        <is>
          <t>Tier 2 High GIDA (Score 40.0–49.9)</t>
        </is>
      </c>
      <c r="V192" s="19" t="n">
        <v>68.26000000000001</v>
      </c>
      <c r="W192" s="19" t="n">
        <v>47.72</v>
      </c>
      <c r="X192" s="19" t="n">
        <v>68.26000000000001</v>
      </c>
      <c r="Y192" s="20">
        <f>ROUND(V192*0.35+W192*0.35+X192*0.30,2)</f>
        <v/>
      </c>
      <c r="Z192" s="24" t="inlineStr">
        <is>
          <t>F - Nearest node and line over 5 km</t>
        </is>
      </c>
      <c r="AA192" s="19" t="n">
        <v>97.56</v>
      </c>
      <c r="AB192" s="19" t="n">
        <v>97.54000000000001</v>
      </c>
      <c r="AC192" s="17" t="inlineStr">
        <is>
          <t>Line: OTON, ILOILO - SAN JOSE DE BUENAVISTA, ANTIQUE</t>
        </is>
      </c>
      <c r="AD192" s="17" t="inlineStr">
        <is>
          <t>Remote site candidate: deploy Starlink LEO satellite backhaul or long microwave hop.</t>
        </is>
      </c>
      <c r="AE192" s="16" t="n">
        <v>3188</v>
      </c>
    </row>
    <row r="193">
      <c r="A193" s="16" t="n">
        <v>4</v>
      </c>
      <c r="B193" s="16" t="n">
        <v>189</v>
      </c>
      <c r="C193" s="16" t="n">
        <v>3189</v>
      </c>
      <c r="D193" s="17" t="inlineStr">
        <is>
          <t>PH0003189</t>
        </is>
      </c>
      <c r="E193" s="17" t="inlineStr">
        <is>
          <t>CAR</t>
        </is>
      </c>
      <c r="F193" s="17" t="inlineStr">
        <is>
          <t>Benguet</t>
        </is>
      </c>
      <c r="G193" s="17" t="inlineStr">
        <is>
          <t>Baguio City</t>
        </is>
      </c>
      <c r="H193" s="17" t="inlineStr">
        <is>
          <t>Balsigan</t>
        </is>
      </c>
      <c r="I193" s="18" t="n">
        <v>16.407494</v>
      </c>
      <c r="J193" s="18" t="n">
        <v>120.587658</v>
      </c>
      <c r="K193" s="17" t="inlineStr">
        <is>
          <t>R</t>
        </is>
      </c>
      <c r="L193" s="11" t="n">
        <v>2260</v>
      </c>
      <c r="M193" s="19" t="n">
        <v>3.5</v>
      </c>
      <c r="N193" s="20">
        <f>INT(L193/M193)</f>
        <v/>
      </c>
      <c r="O193" s="20">
        <f>INT(N193*0.3+0.5)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2.42</v>
      </c>
      <c r="T193" s="19" t="n">
        <v>1.68</v>
      </c>
      <c r="U193" s="17" t="inlineStr">
        <is>
          <t>Tier 2 High GIDA (Score 40.0–49.9)</t>
        </is>
      </c>
      <c r="V193" s="19" t="n">
        <v>68.25</v>
      </c>
      <c r="W193" s="19" t="n">
        <v>47.71</v>
      </c>
      <c r="X193" s="19" t="n">
        <v>68.25</v>
      </c>
      <c r="Y193" s="20">
        <f>ROUND(V193*0.35+W193*0.35+X193*0.30,2)</f>
        <v/>
      </c>
      <c r="Z193" s="25" t="inlineStr">
        <is>
          <t>B - Node 0.5-1 km</t>
        </is>
      </c>
      <c r="AA193" s="19" t="n">
        <v>0.8100000000000001</v>
      </c>
      <c r="AB193" s="19" t="n">
        <v>0.06</v>
      </c>
      <c r="AC193" s="17" t="inlineStr">
        <is>
          <t>Line: SEGMENT 50 (BAUANG - BAGUIO) (BAGUIO PORTION)</t>
        </is>
      </c>
      <c r="AD193" s="17" t="inlineStr">
        <is>
          <t>Short node lateral candidate; confirm port/fiber capacity, access and route.</t>
        </is>
      </c>
      <c r="AE193" s="16" t="n">
        <v>3189</v>
      </c>
    </row>
    <row r="194">
      <c r="A194" s="16" t="n">
        <v>4</v>
      </c>
      <c r="B194" s="16" t="n">
        <v>190</v>
      </c>
      <c r="C194" s="16" t="n">
        <v>3190</v>
      </c>
      <c r="D194" s="17" t="inlineStr">
        <is>
          <t>1403209008</t>
        </is>
      </c>
      <c r="E194" s="17" t="inlineStr">
        <is>
          <t>Cordillera Administrative Region (CAR)</t>
        </is>
      </c>
      <c r="F194" s="17" t="inlineStr">
        <is>
          <t>Kalinga</t>
        </is>
      </c>
      <c r="G194" s="17" t="inlineStr">
        <is>
          <t>Pinukpuk</t>
        </is>
      </c>
      <c r="H194" s="17" t="inlineStr">
        <is>
          <t>Wagud</t>
        </is>
      </c>
      <c r="I194" s="18" t="n">
        <v>17.5759975</v>
      </c>
      <c r="J194" s="18" t="n">
        <v>121.3415197</v>
      </c>
      <c r="K194" s="17" t="inlineStr">
        <is>
          <t>R</t>
        </is>
      </c>
      <c r="L194" s="11" t="n">
        <v>1057</v>
      </c>
      <c r="M194" s="19" t="n">
        <v>4.3</v>
      </c>
      <c r="N194" s="20">
        <f>INT(L194/M194)</f>
        <v/>
      </c>
      <c r="O194" s="20">
        <f>INT(N194*0.3+0.5)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2.1</v>
      </c>
      <c r="T194" s="19" t="n">
        <v>8.220000000000001</v>
      </c>
      <c r="U194" s="17" t="inlineStr">
        <is>
          <t>Tier 2 High GIDA (Score 40.0–49.9)</t>
        </is>
      </c>
      <c r="V194" s="19" t="n">
        <v>68.25</v>
      </c>
      <c r="W194" s="19" t="n">
        <v>47.71</v>
      </c>
      <c r="X194" s="19" t="n">
        <v>68.25</v>
      </c>
      <c r="Y194" s="20">
        <f>ROUND(V194*0.35+W194*0.35+X194*0.30,2)</f>
        <v/>
      </c>
      <c r="Z194" s="23" t="inlineStr">
        <is>
          <t>D - Other node or line within 3 km</t>
        </is>
      </c>
      <c r="AA194" s="19" t="n">
        <v>2.1</v>
      </c>
      <c r="AB194" s="19" t="n">
        <v>8.220000000000001</v>
      </c>
      <c r="AC194" s="17" t="inlineStr">
        <is>
          <t>Node: PKK002 - PM</t>
        </is>
      </c>
      <c r="AD194" s="17" t="inlineStr">
        <is>
          <t>Route options survey candidate: compare actual node lateral with approved line tap.</t>
        </is>
      </c>
      <c r="AE194" s="16" t="n">
        <v>3190</v>
      </c>
    </row>
    <row r="195">
      <c r="A195" s="16" t="n">
        <v>4</v>
      </c>
      <c r="B195" s="16" t="n">
        <v>191</v>
      </c>
      <c r="C195" s="16" t="n">
        <v>3191</v>
      </c>
      <c r="D195" s="17" t="inlineStr">
        <is>
          <t>1381600015</t>
        </is>
      </c>
      <c r="E195" s="17" t="inlineStr">
        <is>
          <t>National Capital Region (NCR)</t>
        </is>
      </c>
      <c r="F195" s="17" t="inlineStr">
        <is>
          <t>Third District (Not a Province)</t>
        </is>
      </c>
      <c r="G195" s="17" t="inlineStr">
        <is>
          <t>City of Valenzuela</t>
        </is>
      </c>
      <c r="H195" s="17" t="inlineStr">
        <is>
          <t>Mabolo</t>
        </is>
      </c>
      <c r="I195" s="18" t="n">
        <v>14.706361</v>
      </c>
      <c r="J195" s="18" t="n">
        <v>120.945768</v>
      </c>
      <c r="K195" s="17" t="inlineStr">
        <is>
          <t>U</t>
        </is>
      </c>
      <c r="L195" s="11" t="n">
        <v>843</v>
      </c>
      <c r="M195" s="19" t="n">
        <v>3.5</v>
      </c>
      <c r="N195" s="20">
        <f>INT(L195/M195)</f>
        <v/>
      </c>
      <c r="O195" s="20">
        <f>INT(N195*0.3+0.5)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0.42</v>
      </c>
      <c r="T195" s="19" t="n">
        <v>0.05</v>
      </c>
      <c r="U195" s="17" t="inlineStr">
        <is>
          <t>Tier 2 High GIDA (Score 40.0–49.9)</t>
        </is>
      </c>
      <c r="V195" s="19" t="n">
        <v>68.25</v>
      </c>
      <c r="W195" s="19" t="n">
        <v>47.71</v>
      </c>
      <c r="X195" s="19" t="n">
        <v>68.25</v>
      </c>
      <c r="Y195" s="20">
        <f>ROUND(V195*0.35+W195*0.35+X195*0.30,2)</f>
        <v/>
      </c>
      <c r="Z195" s="23" t="inlineStr">
        <is>
          <t>D - Other node or line within 3 km</t>
        </is>
      </c>
      <c r="AA195" s="19" t="n">
        <v>1.04</v>
      </c>
      <c r="AB195" s="19" t="n">
        <v>1.35</v>
      </c>
      <c r="AC195" s="17" t="inlineStr">
        <is>
          <t>Node: OBB001 - BP</t>
        </is>
      </c>
      <c r="AD195" s="17" t="inlineStr">
        <is>
          <t>Route options survey candidate: compare actual node lateral with approved line tap.</t>
        </is>
      </c>
      <c r="AE195" s="16" t="n">
        <v>3191</v>
      </c>
    </row>
    <row r="196">
      <c r="A196" s="16" t="n">
        <v>4</v>
      </c>
      <c r="B196" s="16" t="n">
        <v>192</v>
      </c>
      <c r="C196" s="16" t="n">
        <v>3192</v>
      </c>
      <c r="D196" s="17" t="inlineStr">
        <is>
          <t>0504118012</t>
        </is>
      </c>
      <c r="E196" s="17" t="inlineStr">
        <is>
          <t>Region V (Bicol Region)</t>
        </is>
      </c>
      <c r="F196" s="17" t="inlineStr">
        <is>
          <t>Masbate</t>
        </is>
      </c>
      <c r="G196" s="17" t="inlineStr">
        <is>
          <t>San Fernando</t>
        </is>
      </c>
      <c r="H196" s="17" t="inlineStr">
        <is>
          <t>Lahong</t>
        </is>
      </c>
      <c r="I196" s="18" t="n">
        <v>12.49390518557675</v>
      </c>
      <c r="J196" s="18" t="n">
        <v>123.6693012353104</v>
      </c>
      <c r="K196" s="17" t="inlineStr">
        <is>
          <t>R</t>
        </is>
      </c>
      <c r="L196" s="11" t="n">
        <v>392</v>
      </c>
      <c r="M196" s="19" t="n">
        <v>4.1</v>
      </c>
      <c r="N196" s="20">
        <f>INT(L196/M196)</f>
        <v/>
      </c>
      <c r="O196" s="20">
        <f>INT(N196*0.3+0.5)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16.2</v>
      </c>
      <c r="T196" s="19" t="n">
        <v>13.74</v>
      </c>
      <c r="U196" s="17" t="inlineStr">
        <is>
          <t>Tier 2 High GIDA (Score 40.0–49.9)</t>
        </is>
      </c>
      <c r="V196" s="19" t="n">
        <v>68.23999999999999</v>
      </c>
      <c r="W196" s="19" t="n">
        <v>47.71</v>
      </c>
      <c r="X196" s="19" t="n">
        <v>68.23999999999999</v>
      </c>
      <c r="Y196" s="20">
        <f>ROUND(V196*0.35+W196*0.35+X196*0.30,2)</f>
        <v/>
      </c>
      <c r="Z196" s="24" t="inlineStr">
        <is>
          <t>F - Nearest node and line over 5 km</t>
        </is>
      </c>
      <c r="AA196" s="19" t="n">
        <v>16.2</v>
      </c>
      <c r="AB196" s="19" t="n">
        <v>15.88</v>
      </c>
      <c r="AC196" s="17" t="inlineStr">
        <is>
          <t>Line: MASBATE</t>
        </is>
      </c>
      <c r="AD196" s="17" t="inlineStr">
        <is>
          <t>Remote site candidate: deploy Starlink LEO satellite backhaul or long microwave hop.</t>
        </is>
      </c>
      <c r="AE196" s="16" t="n">
        <v>3192</v>
      </c>
    </row>
    <row r="197">
      <c r="A197" s="16" t="n">
        <v>4</v>
      </c>
      <c r="B197" s="16" t="n">
        <v>193</v>
      </c>
      <c r="C197" s="16" t="n">
        <v>3193</v>
      </c>
      <c r="D197" s="17" t="inlineStr">
        <is>
          <t>1381300142</t>
        </is>
      </c>
      <c r="E197" s="17" t="inlineStr">
        <is>
          <t>National Capital Region (NCR)</t>
        </is>
      </c>
      <c r="F197" s="17" t="inlineStr">
        <is>
          <t>Second District (Not a Province)</t>
        </is>
      </c>
      <c r="G197" s="17" t="inlineStr">
        <is>
          <t>Quezon City</t>
        </is>
      </c>
      <c r="H197" s="17" t="inlineStr">
        <is>
          <t>North Fairview</t>
        </is>
      </c>
      <c r="I197" s="18" t="n">
        <v>14.708519</v>
      </c>
      <c r="J197" s="18" t="n">
        <v>121.065961</v>
      </c>
      <c r="K197" s="17" t="inlineStr">
        <is>
          <t>U</t>
        </is>
      </c>
      <c r="L197" s="11" t="n">
        <v>46272</v>
      </c>
      <c r="M197" s="19" t="n">
        <v>3.8</v>
      </c>
      <c r="N197" s="20">
        <f>INT(L197/M197)</f>
        <v/>
      </c>
      <c r="O197" s="20">
        <f>INT(N197*0.3+0.5)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1.21</v>
      </c>
      <c r="T197" s="19" t="n">
        <v>0.24</v>
      </c>
      <c r="U197" s="17" t="inlineStr">
        <is>
          <t>Tier 2 High GIDA (Score 40.0–49.9)</t>
        </is>
      </c>
      <c r="V197" s="19" t="n">
        <v>68.23</v>
      </c>
      <c r="W197" s="19" t="n">
        <v>47.7</v>
      </c>
      <c r="X197" s="19" t="n">
        <v>68.23</v>
      </c>
      <c r="Y197" s="20">
        <f>ROUND(V197*0.35+W197*0.35+X197*0.30,2)</f>
        <v/>
      </c>
      <c r="Z197" s="22" t="inlineStr">
        <is>
          <t>C - Line within 0.5 km; node over 1 km</t>
        </is>
      </c>
      <c r="AA197" s="19" t="n">
        <v>1.21</v>
      </c>
      <c r="AB197" s="19" t="n">
        <v>0.24</v>
      </c>
      <c r="AC197" s="17" t="inlineStr">
        <is>
          <t>Line: UG 288C via Y-Duct</t>
        </is>
      </c>
      <c r="AD197" s="17" t="inlineStr">
        <is>
          <t>Splice closure / line-tap survey candidate; locate closure and confirm splicing/capacity.</t>
        </is>
      </c>
      <c r="AE197" s="16" t="n">
        <v>3193</v>
      </c>
    </row>
    <row r="198">
      <c r="A198" s="16" t="n">
        <v>4</v>
      </c>
      <c r="B198" s="16" t="n">
        <v>194</v>
      </c>
      <c r="C198" s="16" t="n">
        <v>3194</v>
      </c>
      <c r="D198" s="17" t="inlineStr">
        <is>
          <t>1380614024</t>
        </is>
      </c>
      <c r="E198" s="17" t="inlineStr">
        <is>
          <t>National Capital Region (NCR)</t>
        </is>
      </c>
      <c r="F198" s="17" t="inlineStr">
        <is>
          <t>First District (Not a Province)</t>
        </is>
      </c>
      <c r="G198" s="17" t="inlineStr">
        <is>
          <t>City of Manila</t>
        </is>
      </c>
      <c r="H198" s="17" t="inlineStr">
        <is>
          <t>Barangay 768</t>
        </is>
      </c>
      <c r="I198" s="18" t="n">
        <v>14.5692673</v>
      </c>
      <c r="J198" s="18" t="n">
        <v>121.0039606</v>
      </c>
      <c r="K198" s="17" t="inlineStr">
        <is>
          <t>U</t>
        </is>
      </c>
      <c r="L198" s="11" t="n">
        <v>1182</v>
      </c>
      <c r="M198" s="19" t="n">
        <v>3.9</v>
      </c>
      <c r="N198" s="20">
        <f>INT(L198/M198)</f>
        <v/>
      </c>
      <c r="O198" s="20">
        <f>INT(N198*0.3+0.5)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24.04</v>
      </c>
      <c r="T198" s="19" t="n">
        <v>45.74</v>
      </c>
      <c r="U198" s="17" t="inlineStr">
        <is>
          <t>Tier 2 High GIDA (Score 40.0–49.9)</t>
        </is>
      </c>
      <c r="V198" s="19" t="n">
        <v>68.20999999999999</v>
      </c>
      <c r="W198" s="19" t="n">
        <v>47.69</v>
      </c>
      <c r="X198" s="19" t="n">
        <v>68.20999999999999</v>
      </c>
      <c r="Y198" s="20">
        <f>ROUND(V198*0.35+W198*0.35+X198*0.30,2)</f>
        <v/>
      </c>
      <c r="Z198" s="22" t="inlineStr">
        <is>
          <t>C - Line within 0.5 km; node over 1 km</t>
        </is>
      </c>
      <c r="AA198" s="19" t="n">
        <v>1.09</v>
      </c>
      <c r="AB198" s="19" t="n">
        <v>0.18</v>
      </c>
      <c r="AC198" s="17" t="inlineStr">
        <is>
          <t>Line: Aerial 24C</t>
        </is>
      </c>
      <c r="AD198" s="17" t="inlineStr">
        <is>
          <t>Splice closure / line-tap survey candidate; locate closure and confirm splicing/capacity.</t>
        </is>
      </c>
      <c r="AE198" s="16" t="n">
        <v>3194</v>
      </c>
    </row>
    <row r="199">
      <c r="A199" s="16" t="n">
        <v>4</v>
      </c>
      <c r="B199" s="16" t="n">
        <v>195</v>
      </c>
      <c r="C199" s="16" t="n">
        <v>3195</v>
      </c>
      <c r="D199" s="17" t="inlineStr">
        <is>
          <t>1408104018</t>
        </is>
      </c>
      <c r="E199" s="17" t="inlineStr">
        <is>
          <t>Cordillera Administrative Region (CAR)</t>
        </is>
      </c>
      <c r="F199" s="17" t="inlineStr">
        <is>
          <t>Apayao</t>
        </is>
      </c>
      <c r="G199" s="17" t="inlineStr">
        <is>
          <t>Kabugao</t>
        </is>
      </c>
      <c r="H199" s="17" t="inlineStr">
        <is>
          <t>Musimut</t>
        </is>
      </c>
      <c r="I199" s="18" t="n">
        <v>17.9854344</v>
      </c>
      <c r="J199" s="18" t="n">
        <v>121.0777796</v>
      </c>
      <c r="K199" s="17" t="inlineStr">
        <is>
          <t>R</t>
        </is>
      </c>
      <c r="L199" s="11" t="n">
        <v>857</v>
      </c>
      <c r="M199" s="19" t="n">
        <v>4.2</v>
      </c>
      <c r="N199" s="20">
        <f>INT(L199/M199)</f>
        <v/>
      </c>
      <c r="O199" s="20">
        <f>INT(N199*0.3+0.5)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11.56</v>
      </c>
      <c r="T199" s="19" t="n">
        <v>15.89</v>
      </c>
      <c r="U199" s="17" t="inlineStr">
        <is>
          <t>Tier 2 High GIDA (Score 40.0–49.9)</t>
        </is>
      </c>
      <c r="V199" s="19" t="n">
        <v>68.20999999999999</v>
      </c>
      <c r="W199" s="19" t="n">
        <v>47.69</v>
      </c>
      <c r="X199" s="19" t="n">
        <v>68.20999999999999</v>
      </c>
      <c r="Y199" s="20">
        <f>ROUND(V199*0.35+W199*0.35+X199*0.30,2)</f>
        <v/>
      </c>
      <c r="Z199" s="24" t="inlineStr">
        <is>
          <t>F - Nearest node and line over 5 km</t>
        </is>
      </c>
      <c r="AA199" s="19" t="n">
        <v>11.56</v>
      </c>
      <c r="AB199" s="19" t="n">
        <v>33.33</v>
      </c>
      <c r="AC199" s="17" t="inlineStr">
        <is>
          <t>Node: KOY001 - TYPE 4A</t>
        </is>
      </c>
      <c r="AD199" s="17" t="inlineStr">
        <is>
          <t>Remote site candidate: deploy Starlink LEO satellite backhaul or long microwave hop.</t>
        </is>
      </c>
      <c r="AE199" s="16" t="n">
        <v>3195</v>
      </c>
    </row>
    <row r="200">
      <c r="A200" s="16" t="n">
        <v>4</v>
      </c>
      <c r="B200" s="16" t="n">
        <v>196</v>
      </c>
      <c r="C200" s="16" t="n">
        <v>3196</v>
      </c>
      <c r="D200" s="17" t="inlineStr">
        <is>
          <t>PH0003196</t>
        </is>
      </c>
      <c r="E200" s="17" t="inlineStr">
        <is>
          <t>CAR</t>
        </is>
      </c>
      <c r="F200" s="17" t="inlineStr">
        <is>
          <t>Benguet</t>
        </is>
      </c>
      <c r="G200" s="17" t="inlineStr">
        <is>
          <t>Baguio City</t>
        </is>
      </c>
      <c r="H200" s="17" t="inlineStr">
        <is>
          <t>Camp Allen</t>
        </is>
      </c>
      <c r="I200" s="18" t="n">
        <v>16.403918</v>
      </c>
      <c r="J200" s="18" t="n">
        <v>120.605977</v>
      </c>
      <c r="K200" s="17" t="inlineStr">
        <is>
          <t>R</t>
        </is>
      </c>
      <c r="L200" s="11" t="n">
        <v>2260</v>
      </c>
      <c r="M200" s="19" t="n">
        <v>3.5</v>
      </c>
      <c r="N200" s="20">
        <f>INT(L200/M200)</f>
        <v/>
      </c>
      <c r="O200" s="20">
        <f>INT(N200*0.3+0.5)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4.3</v>
      </c>
      <c r="T200" s="19" t="n">
        <v>4.19</v>
      </c>
      <c r="U200" s="17" t="inlineStr">
        <is>
          <t>Tier 2 High GIDA (Score 40.0–49.9)</t>
        </is>
      </c>
      <c r="V200" s="19" t="n">
        <v>68.20999999999999</v>
      </c>
      <c r="W200" s="19" t="n">
        <v>47.69</v>
      </c>
      <c r="X200" s="19" t="n">
        <v>68.20999999999999</v>
      </c>
      <c r="Y200" s="20">
        <f>ROUND(V200*0.35+W200*0.35+X200*0.30,2)</f>
        <v/>
      </c>
      <c r="Z200" s="25" t="inlineStr">
        <is>
          <t>B - Node 0.5-1 km</t>
        </is>
      </c>
      <c r="AA200" s="19" t="n">
        <v>0.98</v>
      </c>
      <c r="AB200" s="19" t="n">
        <v>0.02</v>
      </c>
      <c r="AC200" s="17" t="inlineStr">
        <is>
          <t>Line: SEGMENT 15 (ARITAO - BAGUIO)</t>
        </is>
      </c>
      <c r="AD200" s="17" t="inlineStr">
        <is>
          <t>Short node lateral candidate; confirm port/fiber capacity, access and route.</t>
        </is>
      </c>
      <c r="AE200" s="16" t="n">
        <v>3196</v>
      </c>
    </row>
    <row r="201">
      <c r="A201" s="16" t="n">
        <v>4</v>
      </c>
      <c r="B201" s="16" t="n">
        <v>197</v>
      </c>
      <c r="C201" s="16" t="n">
        <v>3197</v>
      </c>
      <c r="D201" s="17" t="inlineStr">
        <is>
          <t>PH0003197</t>
        </is>
      </c>
      <c r="E201" s="17" t="inlineStr">
        <is>
          <t>NCR</t>
        </is>
      </c>
      <c r="F201" s="17" t="inlineStr">
        <is>
          <t>Metro Manila</t>
        </is>
      </c>
      <c r="G201" s="17" t="inlineStr">
        <is>
          <t>Caloocan City</t>
        </is>
      </c>
      <c r="H201" s="17" t="inlineStr">
        <is>
          <t>Barangay 104</t>
        </is>
      </c>
      <c r="I201" s="18" t="n">
        <v>14.6226053</v>
      </c>
      <c r="J201" s="18" t="n">
        <v>120.9590124</v>
      </c>
      <c r="K201" s="17" t="inlineStr">
        <is>
          <t>R</t>
        </is>
      </c>
      <c r="L201" s="11" t="n">
        <v>2279</v>
      </c>
      <c r="M201" s="19" t="n">
        <v>3.8</v>
      </c>
      <c r="N201" s="20">
        <f>INT(L201/M201)</f>
        <v/>
      </c>
      <c r="O201" s="20">
        <f>INT(N201*0.3+0.5)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44.69</v>
      </c>
      <c r="T201" s="19" t="n">
        <v>72.22</v>
      </c>
      <c r="U201" s="17" t="inlineStr">
        <is>
          <t>Tier 2 High GIDA (Score 40.0–49.9)</t>
        </is>
      </c>
      <c r="V201" s="19" t="n">
        <v>68.20999999999999</v>
      </c>
      <c r="W201" s="19" t="n">
        <v>47.69</v>
      </c>
      <c r="X201" s="19" t="n">
        <v>68.20999999999999</v>
      </c>
      <c r="Y201" s="20">
        <f>ROUND(V201*0.35+W201*0.35+X201*0.30,2)</f>
        <v/>
      </c>
      <c r="Z201" s="25" t="inlineStr">
        <is>
          <t>B - Node 0.5-1 km</t>
        </is>
      </c>
      <c r="AA201" s="19" t="n">
        <v>0.65</v>
      </c>
      <c r="AB201" s="19" t="n">
        <v>1.35</v>
      </c>
      <c r="AC201" s="17" t="inlineStr">
        <is>
          <t>Node: MNL045 - TYPE 3</t>
        </is>
      </c>
      <c r="AD201" s="17" t="inlineStr">
        <is>
          <t>Short node lateral candidate; confirm port/fiber capacity, access and route.</t>
        </is>
      </c>
      <c r="AE201" s="16" t="n">
        <v>3197</v>
      </c>
    </row>
    <row r="202">
      <c r="A202" s="16" t="n">
        <v>4</v>
      </c>
      <c r="B202" s="16" t="n">
        <v>198</v>
      </c>
      <c r="C202" s="16" t="n">
        <v>3198</v>
      </c>
      <c r="D202" s="17" t="inlineStr">
        <is>
          <t>PH0003198</t>
        </is>
      </c>
      <c r="E202" s="17" t="inlineStr">
        <is>
          <t>NCR</t>
        </is>
      </c>
      <c r="F202" s="17" t="inlineStr">
        <is>
          <t>Metro Manila</t>
        </is>
      </c>
      <c r="G202" s="17" t="inlineStr">
        <is>
          <t>Caloocan City</t>
        </is>
      </c>
      <c r="H202" s="17" t="inlineStr">
        <is>
          <t>Barangay 57</t>
        </is>
      </c>
      <c r="I202" s="18" t="n">
        <v>14.6093649</v>
      </c>
      <c r="J202" s="18" t="n">
        <v>120.9698497</v>
      </c>
      <c r="K202" s="17" t="inlineStr">
        <is>
          <t>R</t>
        </is>
      </c>
      <c r="L202" s="11" t="n">
        <v>2279</v>
      </c>
      <c r="M202" s="19" t="n">
        <v>3.8</v>
      </c>
      <c r="N202" s="20">
        <f>INT(L202/M202)</f>
        <v/>
      </c>
      <c r="O202" s="20">
        <f>INT(N202*0.3+0.5)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30.9</v>
      </c>
      <c r="T202" s="19" t="n">
        <v>42.92</v>
      </c>
      <c r="U202" s="17" t="inlineStr">
        <is>
          <t>Tier 2 High GIDA (Score 40.0–49.9)</t>
        </is>
      </c>
      <c r="V202" s="19" t="n">
        <v>68.2</v>
      </c>
      <c r="W202" s="19" t="n">
        <v>47.68</v>
      </c>
      <c r="X202" s="19" t="n">
        <v>68.2</v>
      </c>
      <c r="Y202" s="20">
        <f>ROUND(V202*0.35+W202*0.35+X202*0.30,2)</f>
        <v/>
      </c>
      <c r="Z202" s="25" t="inlineStr">
        <is>
          <t>A - Node within 0.5 km</t>
        </is>
      </c>
      <c r="AA202" s="19" t="n">
        <v>0.29</v>
      </c>
      <c r="AB202" s="19" t="n">
        <v>0.08</v>
      </c>
      <c r="AC202" s="17" t="inlineStr">
        <is>
          <t>Line: Aerial 24C</t>
        </is>
      </c>
      <c r="AD202" s="17" t="inlineStr">
        <is>
          <t>First survey candidate: confirm node handoff, spare capacity and short route; co-location not established.</t>
        </is>
      </c>
      <c r="AE202" s="16" t="n">
        <v>3198</v>
      </c>
    </row>
    <row r="203">
      <c r="A203" s="16" t="n">
        <v>4</v>
      </c>
      <c r="B203" s="16" t="n">
        <v>199</v>
      </c>
      <c r="C203" s="16" t="n">
        <v>3199</v>
      </c>
      <c r="D203" s="17" t="inlineStr">
        <is>
          <t>PH0003199</t>
        </is>
      </c>
      <c r="E203" s="17" t="inlineStr">
        <is>
          <t>NCR</t>
        </is>
      </c>
      <c r="F203" s="17" t="inlineStr">
        <is>
          <t>Metro Manila</t>
        </is>
      </c>
      <c r="G203" s="17" t="inlineStr">
        <is>
          <t>Caloocan City</t>
        </is>
      </c>
      <c r="H203" s="17" t="inlineStr">
        <is>
          <t>Barangay 140</t>
        </is>
      </c>
      <c r="I203" s="18" t="n">
        <v>14.63074628149023</v>
      </c>
      <c r="J203" s="18" t="n">
        <v>120.9673221279736</v>
      </c>
      <c r="K203" s="17" t="inlineStr">
        <is>
          <t>R</t>
        </is>
      </c>
      <c r="L203" s="11" t="n">
        <v>2279</v>
      </c>
      <c r="M203" s="19" t="n">
        <v>3.8</v>
      </c>
      <c r="N203" s="20">
        <f>INT(L203/M203)</f>
        <v/>
      </c>
      <c r="O203" s="20">
        <f>INT(N203*0.3+0.5)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7.86</v>
      </c>
      <c r="T203" s="19" t="n">
        <v>0.62</v>
      </c>
      <c r="U203" s="17" t="inlineStr">
        <is>
          <t>Tier 2 High GIDA (Score 40.0–49.9)</t>
        </is>
      </c>
      <c r="V203" s="19" t="n">
        <v>68.19</v>
      </c>
      <c r="W203" s="19" t="n">
        <v>47.67</v>
      </c>
      <c r="X203" s="19" t="n">
        <v>68.19</v>
      </c>
      <c r="Y203" s="20">
        <f>ROUND(V203*0.35+W203*0.35+X203*0.30,2)</f>
        <v/>
      </c>
      <c r="Z203" s="25" t="inlineStr">
        <is>
          <t>B - Node 0.5-1 km</t>
        </is>
      </c>
      <c r="AA203" s="19" t="n">
        <v>0.78</v>
      </c>
      <c r="AB203" s="19" t="n">
        <v>0.71</v>
      </c>
      <c r="AC203" s="17" t="inlineStr">
        <is>
          <t>Line: Aerial 24C</t>
        </is>
      </c>
      <c r="AD203" s="17" t="inlineStr">
        <is>
          <t>Short node lateral candidate; confirm port/fiber capacity, access and route.</t>
        </is>
      </c>
      <c r="AE203" s="16" t="n">
        <v>3199</v>
      </c>
    </row>
    <row r="204">
      <c r="A204" s="16" t="n">
        <v>4</v>
      </c>
      <c r="B204" s="16" t="n">
        <v>200</v>
      </c>
      <c r="C204" s="16" t="n">
        <v>3200</v>
      </c>
      <c r="D204" s="17" t="inlineStr">
        <is>
          <t>1381600010</t>
        </is>
      </c>
      <c r="E204" s="17" t="inlineStr">
        <is>
          <t>National Capital Region (NCR)</t>
        </is>
      </c>
      <c r="F204" s="17" t="inlineStr">
        <is>
          <t>Third District (Not a Province)</t>
        </is>
      </c>
      <c r="G204" s="17" t="inlineStr">
        <is>
          <t>City of Valenzuela</t>
        </is>
      </c>
      <c r="H204" s="17" t="inlineStr">
        <is>
          <t>Dalandanan</t>
        </is>
      </c>
      <c r="I204" s="18" t="n">
        <v>14.704556</v>
      </c>
      <c r="J204" s="18" t="n">
        <v>120.964172</v>
      </c>
      <c r="K204" s="17" t="inlineStr">
        <is>
          <t>U</t>
        </is>
      </c>
      <c r="L204" s="11" t="n">
        <v>23977</v>
      </c>
      <c r="M204" s="19" t="n">
        <v>3.5</v>
      </c>
      <c r="N204" s="20">
        <f>INT(L204/M204)</f>
        <v/>
      </c>
      <c r="O204" s="20">
        <f>INT(N204*0.3+0.5)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0.65</v>
      </c>
      <c r="T204" s="19" t="n">
        <v>0.28</v>
      </c>
      <c r="U204" s="17" t="inlineStr">
        <is>
          <t>Tier 2 High GIDA (Score 40.0–49.9)</t>
        </is>
      </c>
      <c r="V204" s="19" t="n">
        <v>68.19</v>
      </c>
      <c r="W204" s="19" t="n">
        <v>47.67</v>
      </c>
      <c r="X204" s="19" t="n">
        <v>68.19</v>
      </c>
      <c r="Y204" s="20">
        <f>ROUND(V204*0.35+W204*0.35+X204*0.30,2)</f>
        <v/>
      </c>
      <c r="Z204" s="25" t="inlineStr">
        <is>
          <t>B - Node 0.5-1 km</t>
        </is>
      </c>
      <c r="AA204" s="19" t="n">
        <v>0.66</v>
      </c>
      <c r="AB204" s="19" t="n">
        <v>0.27</v>
      </c>
      <c r="AC204" s="17" t="inlineStr">
        <is>
          <t>Line: Mnla Pipe</t>
        </is>
      </c>
      <c r="AD204" s="17" t="inlineStr">
        <is>
          <t>Short node lateral candidate; confirm port/fiber capacity, access and route.</t>
        </is>
      </c>
      <c r="AE204" s="16" t="n">
        <v>3200</v>
      </c>
    </row>
    <row r="205">
      <c r="A205" s="16" t="n">
        <v>4</v>
      </c>
      <c r="B205" s="16" t="n">
        <v>201</v>
      </c>
      <c r="C205" s="16" t="n">
        <v>3201</v>
      </c>
      <c r="D205" s="17" t="inlineStr">
        <is>
          <t>PH0003201</t>
        </is>
      </c>
      <c r="E205" s="17" t="inlineStr">
        <is>
          <t>NCR</t>
        </is>
      </c>
      <c r="F205" s="17" t="inlineStr">
        <is>
          <t>Metro Manila</t>
        </is>
      </c>
      <c r="G205" s="17" t="inlineStr">
        <is>
          <t>Caloocan City</t>
        </is>
      </c>
      <c r="H205" s="17" t="inlineStr">
        <is>
          <t>Barangay 96</t>
        </is>
      </c>
      <c r="I205" s="18" t="n">
        <v>14.618776</v>
      </c>
      <c r="J205" s="18" t="n">
        <v>120.9665644</v>
      </c>
      <c r="K205" s="17" t="inlineStr">
        <is>
          <t>R</t>
        </is>
      </c>
      <c r="L205" s="11" t="n">
        <v>2279</v>
      </c>
      <c r="M205" s="19" t="n">
        <v>3.8</v>
      </c>
      <c r="N205" s="20">
        <f>INT(L205/M205)</f>
        <v/>
      </c>
      <c r="O205" s="20">
        <f>INT(N205*0.3+0.5)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82.12</v>
      </c>
      <c r="T205" s="19" t="n">
        <v>80.54000000000001</v>
      </c>
      <c r="U205" s="17" t="inlineStr">
        <is>
          <t>Tier 2 High GIDA (Score 40.0–49.9)</t>
        </is>
      </c>
      <c r="V205" s="19" t="n">
        <v>68.18000000000001</v>
      </c>
      <c r="W205" s="19" t="n">
        <v>47.67</v>
      </c>
      <c r="X205" s="19" t="n">
        <v>68.18000000000001</v>
      </c>
      <c r="Y205" s="20">
        <f>ROUND(V205*0.35+W205*0.35+X205*0.30,2)</f>
        <v/>
      </c>
      <c r="Z205" s="25" t="inlineStr">
        <is>
          <t>A - Node within 0.5 km</t>
        </is>
      </c>
      <c r="AA205" s="19" t="n">
        <v>0.42</v>
      </c>
      <c r="AB205" s="19" t="n">
        <v>0.45</v>
      </c>
      <c r="AC205" s="17" t="inlineStr">
        <is>
          <t>Node: MNL045 - TYPE 3</t>
        </is>
      </c>
      <c r="AD205" s="17" t="inlineStr">
        <is>
          <t>First survey candidate: confirm node handoff, spare capacity and short route; co-location not established.</t>
        </is>
      </c>
      <c r="AE205" s="16" t="n">
        <v>3201</v>
      </c>
    </row>
    <row r="206">
      <c r="A206" s="16" t="n">
        <v>4</v>
      </c>
      <c r="B206" s="16" t="n">
        <v>202</v>
      </c>
      <c r="C206" s="16" t="n">
        <v>3202</v>
      </c>
      <c r="D206" s="17" t="inlineStr">
        <is>
          <t>PH0003202</t>
        </is>
      </c>
      <c r="E206" s="17" t="inlineStr">
        <is>
          <t>IV-B</t>
        </is>
      </c>
      <c r="F206" s="17" t="inlineStr">
        <is>
          <t>Palawan</t>
        </is>
      </c>
      <c r="G206" s="17" t="inlineStr">
        <is>
          <t>Puerto Princesa City</t>
        </is>
      </c>
      <c r="H206" s="17" t="inlineStr">
        <is>
          <t>Seaside (Pob.)</t>
        </is>
      </c>
      <c r="I206" s="18" t="n">
        <v>9.740058000000001</v>
      </c>
      <c r="J206" s="18" t="n">
        <v>118.729903</v>
      </c>
      <c r="K206" s="17" t="inlineStr">
        <is>
          <t>R</t>
        </is>
      </c>
      <c r="L206" s="11" t="n">
        <v>2597</v>
      </c>
      <c r="M206" s="19" t="n">
        <v>3.9</v>
      </c>
      <c r="N206" s="20">
        <f>INT(L206/M206)</f>
        <v/>
      </c>
      <c r="O206" s="20">
        <f>INT(N206*0.3+0.5)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5.7</v>
      </c>
      <c r="T206" s="19" t="n">
        <v>5.17</v>
      </c>
      <c r="U206" s="17" t="inlineStr">
        <is>
          <t>Tier 2 High GIDA (Score 40.0–49.9)</t>
        </is>
      </c>
      <c r="V206" s="19" t="n">
        <v>68.18000000000001</v>
      </c>
      <c r="W206" s="19" t="n">
        <v>47.67</v>
      </c>
      <c r="X206" s="19" t="n">
        <v>68.18000000000001</v>
      </c>
      <c r="Y206" s="20">
        <f>ROUND(V206*0.35+W206*0.35+X206*0.30,2)</f>
        <v/>
      </c>
      <c r="Z206" s="25" t="inlineStr">
        <is>
          <t>A - Node within 0.5 km</t>
        </is>
      </c>
      <c r="AA206" s="19" t="n">
        <v>0.41</v>
      </c>
      <c r="AB206" s="19" t="n">
        <v>2.37</v>
      </c>
      <c r="AC206" s="17" t="inlineStr">
        <is>
          <t>Node: PPW002 - TYPE 3</t>
        </is>
      </c>
      <c r="AD206" s="17" t="inlineStr">
        <is>
          <t>First survey candidate: confirm node handoff, spare capacity and short route; co-location not established.</t>
        </is>
      </c>
      <c r="AE206" s="16" t="n">
        <v>3202</v>
      </c>
    </row>
    <row r="207">
      <c r="A207" s="16" t="n">
        <v>4</v>
      </c>
      <c r="B207" s="16" t="n">
        <v>203</v>
      </c>
      <c r="C207" s="16" t="n">
        <v>3203</v>
      </c>
      <c r="D207" s="17" t="inlineStr">
        <is>
          <t>0504106027</t>
        </is>
      </c>
      <c r="E207" s="17" t="inlineStr">
        <is>
          <t>Region V (Bicol Region)</t>
        </is>
      </c>
      <c r="F207" s="17" t="inlineStr">
        <is>
          <t>Masbate</t>
        </is>
      </c>
      <c r="G207" s="17" t="inlineStr">
        <is>
          <t>Cawayan</t>
        </is>
      </c>
      <c r="H207" s="17" t="inlineStr">
        <is>
          <t>Taberna</t>
        </is>
      </c>
      <c r="I207" s="18" t="n">
        <v>12.0700582</v>
      </c>
      <c r="J207" s="18" t="n">
        <v>123.7169457</v>
      </c>
      <c r="K207" s="17" t="inlineStr">
        <is>
          <t>R</t>
        </is>
      </c>
      <c r="L207" s="11" t="n">
        <v>1588</v>
      </c>
      <c r="M207" s="19" t="n">
        <v>4.1</v>
      </c>
      <c r="N207" s="20">
        <f>INT(L207/M207)</f>
        <v/>
      </c>
      <c r="O207" s="20">
        <f>INT(N207*0.3+0.5)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19.11</v>
      </c>
      <c r="T207" s="19" t="n">
        <v>27.98</v>
      </c>
      <c r="U207" s="17" t="inlineStr">
        <is>
          <t>Tier 2 High GIDA (Score 40.0–49.9)</t>
        </is>
      </c>
      <c r="V207" s="19" t="n">
        <v>68.17</v>
      </c>
      <c r="W207" s="19" t="n">
        <v>47.66</v>
      </c>
      <c r="X207" s="19" t="n">
        <v>68.17</v>
      </c>
      <c r="Y207" s="20">
        <f>ROUND(V207*0.35+W207*0.35+X207*0.30,2)</f>
        <v/>
      </c>
      <c r="Z207" s="24" t="inlineStr">
        <is>
          <t>F - Nearest node and line over 5 km</t>
        </is>
      </c>
      <c r="AA207" s="19" t="n">
        <v>19.11</v>
      </c>
      <c r="AB207" s="19" t="n">
        <v>27.99</v>
      </c>
      <c r="AC207" s="17" t="inlineStr">
        <is>
          <t>Node: UNM001 - BP</t>
        </is>
      </c>
      <c r="AD207" s="17" t="inlineStr">
        <is>
          <t>Remote site candidate: deploy Starlink LEO satellite backhaul or long microwave hop.</t>
        </is>
      </c>
      <c r="AE207" s="16" t="n">
        <v>3203</v>
      </c>
    </row>
    <row r="208">
      <c r="A208" s="16" t="n">
        <v>4</v>
      </c>
      <c r="B208" s="16" t="n">
        <v>204</v>
      </c>
      <c r="C208" s="16" t="n">
        <v>3204</v>
      </c>
      <c r="D208" s="17" t="inlineStr">
        <is>
          <t>0907313012</t>
        </is>
      </c>
      <c r="E208" s="17" t="inlineStr">
        <is>
          <t>Region IX (Zamboanga Peninsula)</t>
        </is>
      </c>
      <c r="F208" s="17" t="inlineStr">
        <is>
          <t>Zamboanga del Sur</t>
        </is>
      </c>
      <c r="G208" s="17" t="inlineStr">
        <is>
          <t>Lapuyan</t>
        </is>
      </c>
      <c r="H208" s="17" t="inlineStr">
        <is>
          <t>Lubusan</t>
        </is>
      </c>
      <c r="I208" s="18" t="n">
        <v>7.6727138</v>
      </c>
      <c r="J208" s="18" t="n">
        <v>123.2212279</v>
      </c>
      <c r="K208" s="17" t="inlineStr">
        <is>
          <t>R</t>
        </is>
      </c>
      <c r="L208" s="11" t="n">
        <v>1170</v>
      </c>
      <c r="M208" s="19" t="n">
        <v>3.9</v>
      </c>
      <c r="N208" s="20">
        <f>INT(L208/M208)</f>
        <v/>
      </c>
      <c r="O208" s="20">
        <f>INT(N208*0.3+0.5)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19.38</v>
      </c>
      <c r="T208" s="19" t="n">
        <v>12.68</v>
      </c>
      <c r="U208" s="17" t="inlineStr">
        <is>
          <t>Tier 2 High GIDA (Score 40.0–49.9)</t>
        </is>
      </c>
      <c r="V208" s="19" t="n">
        <v>68.17</v>
      </c>
      <c r="W208" s="19" t="n">
        <v>47.65</v>
      </c>
      <c r="X208" s="19" t="n">
        <v>68.17</v>
      </c>
      <c r="Y208" s="20">
        <f>ROUND(V208*0.35+W208*0.35+X208*0.30,2)</f>
        <v/>
      </c>
      <c r="Z208" s="24" t="inlineStr">
        <is>
          <t>F - Nearest node and line over 5 km</t>
        </is>
      </c>
      <c r="AA208" s="19" t="n">
        <v>19.38</v>
      </c>
      <c r="AB208" s="19" t="n">
        <v>12.62</v>
      </c>
      <c r="AC208" s="17" t="inlineStr">
        <is>
          <t>Line: PAGADIAN - BUUG</t>
        </is>
      </c>
      <c r="AD208" s="17" t="inlineStr">
        <is>
          <t>Remote site candidate: deploy Starlink LEO satellite backhaul or long microwave hop.</t>
        </is>
      </c>
      <c r="AE208" s="16" t="n">
        <v>3204</v>
      </c>
    </row>
    <row r="209">
      <c r="A209" s="16" t="n">
        <v>4</v>
      </c>
      <c r="B209" s="16" t="n">
        <v>205</v>
      </c>
      <c r="C209" s="16" t="n">
        <v>3205</v>
      </c>
      <c r="D209" s="17" t="inlineStr">
        <is>
          <t>PH0003205</t>
        </is>
      </c>
      <c r="E209" s="17" t="inlineStr">
        <is>
          <t>NCR</t>
        </is>
      </c>
      <c r="F209" s="17" t="inlineStr">
        <is>
          <t>Metro Manila</t>
        </is>
      </c>
      <c r="G209" s="17" t="inlineStr">
        <is>
          <t>Caloocan City</t>
        </is>
      </c>
      <c r="H209" s="17" t="inlineStr">
        <is>
          <t>Barangay 137</t>
        </is>
      </c>
      <c r="I209" s="18" t="n">
        <v>14.628834</v>
      </c>
      <c r="J209" s="18" t="n">
        <v>120.967451</v>
      </c>
      <c r="K209" s="17" t="inlineStr">
        <is>
          <t>R</t>
        </is>
      </c>
      <c r="L209" s="11" t="n">
        <v>2279</v>
      </c>
      <c r="M209" s="19" t="n">
        <v>3.8</v>
      </c>
      <c r="N209" s="20">
        <f>INT(L209/M209)</f>
        <v/>
      </c>
      <c r="O209" s="20">
        <f>INT(N209*0.3+0.5)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2.38</v>
      </c>
      <c r="T209" s="19" t="n">
        <v>9.83</v>
      </c>
      <c r="U209" s="17" t="inlineStr">
        <is>
          <t>Tier 2 High GIDA (Score 40.0–49.9)</t>
        </is>
      </c>
      <c r="V209" s="19" t="n">
        <v>68.16</v>
      </c>
      <c r="W209" s="19" t="n">
        <v>47.65</v>
      </c>
      <c r="X209" s="19" t="n">
        <v>68.16</v>
      </c>
      <c r="Y209" s="20">
        <f>ROUND(V209*0.35+W209*0.35+X209*0.30,2)</f>
        <v/>
      </c>
      <c r="Z209" s="25" t="inlineStr">
        <is>
          <t>B - Node 0.5-1 km</t>
        </is>
      </c>
      <c r="AA209" s="19" t="n">
        <v>0.67</v>
      </c>
      <c r="AB209" s="19" t="n">
        <v>0.59</v>
      </c>
      <c r="AC209" s="17" t="inlineStr">
        <is>
          <t>Line: Aerial 24C</t>
        </is>
      </c>
      <c r="AD209" s="17" t="inlineStr">
        <is>
          <t>Short node lateral candidate; confirm port/fiber capacity, access and route.</t>
        </is>
      </c>
      <c r="AE209" s="16" t="n">
        <v>3205</v>
      </c>
    </row>
    <row r="210">
      <c r="A210" s="16" t="n">
        <v>4</v>
      </c>
      <c r="B210" s="16" t="n">
        <v>206</v>
      </c>
      <c r="C210" s="16" t="n">
        <v>3206</v>
      </c>
      <c r="D210" s="17" t="inlineStr">
        <is>
          <t>1380610012</t>
        </is>
      </c>
      <c r="E210" s="17" t="inlineStr">
        <is>
          <t>National Capital Region (NCR)</t>
        </is>
      </c>
      <c r="F210" s="17" t="inlineStr">
        <is>
          <t>First District (Not a Province)</t>
        </is>
      </c>
      <c r="G210" s="17" t="inlineStr">
        <is>
          <t>City of Manila</t>
        </is>
      </c>
      <c r="H210" s="17" t="inlineStr">
        <is>
          <t>Barangay 697</t>
        </is>
      </c>
      <c r="I210" s="18" t="n">
        <v>14.574192</v>
      </c>
      <c r="J210" s="18" t="n">
        <v>120.991272</v>
      </c>
      <c r="K210" s="17" t="inlineStr">
        <is>
          <t>U</t>
        </is>
      </c>
      <c r="L210" s="11" t="n">
        <v>2027</v>
      </c>
      <c r="M210" s="19" t="n">
        <v>3.9</v>
      </c>
      <c r="N210" s="20">
        <f>INT(L210/M210)</f>
        <v/>
      </c>
      <c r="O210" s="20">
        <f>INT(N210*0.3+0.5)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52.36</v>
      </c>
      <c r="T210" s="19" t="n">
        <v>51.87</v>
      </c>
      <c r="U210" s="17" t="inlineStr">
        <is>
          <t>Tier 2 High GIDA (Score 40.0–49.9)</t>
        </is>
      </c>
      <c r="V210" s="19" t="n">
        <v>68.16</v>
      </c>
      <c r="W210" s="19" t="n">
        <v>47.65</v>
      </c>
      <c r="X210" s="19" t="n">
        <v>68.16</v>
      </c>
      <c r="Y210" s="20">
        <f>ROUND(V210*0.35+W210*0.35+X210*0.30,2)</f>
        <v/>
      </c>
      <c r="Z210" s="25" t="inlineStr">
        <is>
          <t>A - Node within 0.5 km</t>
        </is>
      </c>
      <c r="AA210" s="19" t="n">
        <v>0.4</v>
      </c>
      <c r="AB210" s="19" t="n">
        <v>0.26</v>
      </c>
      <c r="AC210" s="17" t="inlineStr">
        <is>
          <t>Line: PSG001 RELIANCE TO NCC001</t>
        </is>
      </c>
      <c r="AD210" s="17" t="inlineStr">
        <is>
          <t>First survey candidate: confirm node handoff, spare capacity and short route; co-location not established.</t>
        </is>
      </c>
      <c r="AE210" s="16" t="n">
        <v>3206</v>
      </c>
    </row>
    <row r="211">
      <c r="A211" s="16" t="n">
        <v>4</v>
      </c>
      <c r="B211" s="16" t="n">
        <v>207</v>
      </c>
      <c r="C211" s="16" t="n">
        <v>3207</v>
      </c>
      <c r="D211" s="17" t="inlineStr">
        <is>
          <t>0205009020</t>
        </is>
      </c>
      <c r="E211" s="17" t="inlineStr">
        <is>
          <t>Region II (Cagayan Valley)</t>
        </is>
      </c>
      <c r="F211" s="17" t="inlineStr">
        <is>
          <t>Nueva Vizcaya</t>
        </is>
      </c>
      <c r="G211" s="17" t="inlineStr">
        <is>
          <t>Kasibu</t>
        </is>
      </c>
      <c r="H211" s="17" t="inlineStr">
        <is>
          <t>Pudi</t>
        </is>
      </c>
      <c r="I211" s="18" t="n">
        <v>16.29501</v>
      </c>
      <c r="J211" s="18" t="n">
        <v>121.30924</v>
      </c>
      <c r="K211" s="17" t="inlineStr">
        <is>
          <t>R</t>
        </is>
      </c>
      <c r="L211" s="11" t="n">
        <v>1973</v>
      </c>
      <c r="M211" s="19" t="n">
        <v>3.8</v>
      </c>
      <c r="N211" s="20">
        <f>INT(L211/M211)</f>
        <v/>
      </c>
      <c r="O211" s="20">
        <f>INT(N211*0.3+0.5)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2.88</v>
      </c>
      <c r="T211" s="19" t="n">
        <v>23.46</v>
      </c>
      <c r="U211" s="17" t="inlineStr">
        <is>
          <t>Tier 2 High GIDA (Score 40.0–49.9)</t>
        </is>
      </c>
      <c r="V211" s="19" t="n">
        <v>68.15000000000001</v>
      </c>
      <c r="W211" s="19" t="n">
        <v>47.64</v>
      </c>
      <c r="X211" s="19" t="n">
        <v>68.15000000000001</v>
      </c>
      <c r="Y211" s="20">
        <f>ROUND(V211*0.35+W211*0.35+X211*0.30,2)</f>
        <v/>
      </c>
      <c r="Z211" s="23" t="inlineStr">
        <is>
          <t>D - Other node or line within 3 km</t>
        </is>
      </c>
      <c r="AA211" s="19" t="n">
        <v>2.88</v>
      </c>
      <c r="AB211" s="19" t="n">
        <v>23.46</v>
      </c>
      <c r="AC211" s="17" t="inlineStr">
        <is>
          <t>Node: KSV001 - BP</t>
        </is>
      </c>
      <c r="AD211" s="17" t="inlineStr">
        <is>
          <t>Route options survey candidate: compare actual node lateral with approved line tap.</t>
        </is>
      </c>
      <c r="AE211" s="16" t="n">
        <v>3207</v>
      </c>
    </row>
    <row r="212">
      <c r="A212" s="16" t="n">
        <v>4</v>
      </c>
      <c r="B212" s="16" t="n">
        <v>208</v>
      </c>
      <c r="C212" s="16" t="n">
        <v>3208</v>
      </c>
      <c r="D212" s="17" t="inlineStr">
        <is>
          <t>0402106074</t>
        </is>
      </c>
      <c r="E212" s="17" t="inlineStr">
        <is>
          <t>Region IV-A (CALABARZON)</t>
        </is>
      </c>
      <c r="F212" s="17" t="inlineStr">
        <is>
          <t>Cavite</t>
        </is>
      </c>
      <c r="G212" s="17" t="inlineStr">
        <is>
          <t>City of Dasmariñas</t>
        </is>
      </c>
      <c r="H212" s="17" t="inlineStr">
        <is>
          <t>San Miguel II</t>
        </is>
      </c>
      <c r="I212" s="18" t="n">
        <v>14.338477</v>
      </c>
      <c r="J212" s="18" t="n">
        <v>120.949619</v>
      </c>
      <c r="K212" s="17" t="inlineStr">
        <is>
          <t>R</t>
        </is>
      </c>
      <c r="L212" s="11" t="n">
        <v>2392</v>
      </c>
      <c r="M212" s="19" t="n">
        <v>3.4</v>
      </c>
      <c r="N212" s="20">
        <f>INT(L212/M212)</f>
        <v/>
      </c>
      <c r="O212" s="20">
        <f>INT(N212*0.3+0.5)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1.72</v>
      </c>
      <c r="T212" s="19" t="n">
        <v>4.11</v>
      </c>
      <c r="U212" s="17" t="inlineStr">
        <is>
          <t>Tier 2 High GIDA (Score 40.0–49.9)</t>
        </is>
      </c>
      <c r="V212" s="19" t="n">
        <v>68.14</v>
      </c>
      <c r="W212" s="19" t="n">
        <v>47.64</v>
      </c>
      <c r="X212" s="19" t="n">
        <v>68.14</v>
      </c>
      <c r="Y212" s="20">
        <f>ROUND(V212*0.35+W212*0.35+X212*0.30,2)</f>
        <v/>
      </c>
      <c r="Z212" s="23" t="inlineStr">
        <is>
          <t>D - Other node or line within 3 km</t>
        </is>
      </c>
      <c r="AA212" s="19" t="n">
        <v>1.72</v>
      </c>
      <c r="AB212" s="19" t="n">
        <v>4.04</v>
      </c>
      <c r="AC212" s="17" t="inlineStr">
        <is>
          <t>Node: DMC006 - TYPE 3</t>
        </is>
      </c>
      <c r="AD212" s="17" t="inlineStr">
        <is>
          <t>Route options survey candidate: compare actual node lateral with approved line tap.</t>
        </is>
      </c>
      <c r="AE212" s="16" t="n">
        <v>3208</v>
      </c>
    </row>
    <row r="213">
      <c r="A213" s="16" t="n">
        <v>4</v>
      </c>
      <c r="B213" s="16" t="n">
        <v>209</v>
      </c>
      <c r="C213" s="16" t="n">
        <v>3209</v>
      </c>
      <c r="D213" s="17" t="inlineStr">
        <is>
          <t>PH0003209</t>
        </is>
      </c>
      <c r="E213" s="17" t="inlineStr">
        <is>
          <t>NCR</t>
        </is>
      </c>
      <c r="F213" s="17" t="inlineStr">
        <is>
          <t>Metro Manila</t>
        </is>
      </c>
      <c r="G213" s="17" t="inlineStr">
        <is>
          <t>Caloocan City</t>
        </is>
      </c>
      <c r="H213" s="17" t="inlineStr">
        <is>
          <t>Barangay 92</t>
        </is>
      </c>
      <c r="I213" s="18" t="n">
        <v>14.618926</v>
      </c>
      <c r="J213" s="18" t="n">
        <v>120.9656644</v>
      </c>
      <c r="K213" s="17" t="inlineStr">
        <is>
          <t>R</t>
        </is>
      </c>
      <c r="L213" s="11" t="n">
        <v>2279</v>
      </c>
      <c r="M213" s="19" t="n">
        <v>3.8</v>
      </c>
      <c r="N213" s="20">
        <f>INT(L213/M213)</f>
        <v/>
      </c>
      <c r="O213" s="20">
        <f>INT(N213*0.3+0.5)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86.34</v>
      </c>
      <c r="T213" s="19" t="n">
        <v>84.7</v>
      </c>
      <c r="U213" s="17" t="inlineStr">
        <is>
          <t>Tier 2 High GIDA (Score 40.0–49.9)</t>
        </is>
      </c>
      <c r="V213" s="19" t="n">
        <v>68.14</v>
      </c>
      <c r="W213" s="19" t="n">
        <v>47.64</v>
      </c>
      <c r="X213" s="19" t="n">
        <v>68.14</v>
      </c>
      <c r="Y213" s="20">
        <f>ROUND(V213*0.35+W213*0.35+X213*0.30,2)</f>
        <v/>
      </c>
      <c r="Z213" s="25" t="inlineStr">
        <is>
          <t>A - Node within 0.5 km</t>
        </is>
      </c>
      <c r="AA213" s="19" t="n">
        <v>0.33</v>
      </c>
      <c r="AB213" s="19" t="n">
        <v>0.55</v>
      </c>
      <c r="AC213" s="17" t="inlineStr">
        <is>
          <t>Node: MNL045 - TYPE 3</t>
        </is>
      </c>
      <c r="AD213" s="17" t="inlineStr">
        <is>
          <t>First survey candidate: confirm node handoff, spare capacity and short route; co-location not established.</t>
        </is>
      </c>
      <c r="AE213" s="16" t="n">
        <v>3209</v>
      </c>
    </row>
    <row r="214">
      <c r="A214" s="16" t="n">
        <v>4</v>
      </c>
      <c r="B214" s="16" t="n">
        <v>210</v>
      </c>
      <c r="C214" s="16" t="n">
        <v>3210</v>
      </c>
      <c r="D214" s="17" t="inlineStr">
        <is>
          <t>PH0003210</t>
        </is>
      </c>
      <c r="E214" s="17" t="inlineStr">
        <is>
          <t>III</t>
        </is>
      </c>
      <c r="F214" s="17" t="inlineStr">
        <is>
          <t>Nueva Ecija</t>
        </is>
      </c>
      <c r="G214" s="17" t="inlineStr">
        <is>
          <t>Cabanatuan City</t>
        </is>
      </c>
      <c r="H214" s="17" t="inlineStr">
        <is>
          <t>Matadero (Pob.)</t>
        </is>
      </c>
      <c r="I214" s="18" t="n">
        <v>15.50700519854525</v>
      </c>
      <c r="J214" s="18" t="n">
        <v>120.9742726590035</v>
      </c>
      <c r="K214" s="17" t="inlineStr">
        <is>
          <t>R</t>
        </is>
      </c>
      <c r="L214" s="11" t="n">
        <v>2398</v>
      </c>
      <c r="M214" s="19" t="n">
        <v>3.5</v>
      </c>
      <c r="N214" s="20">
        <f>INT(L214/M214)</f>
        <v/>
      </c>
      <c r="O214" s="20">
        <f>INT(N214*0.3+0.5)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4.18</v>
      </c>
      <c r="T214" s="19" t="n">
        <v>1.33</v>
      </c>
      <c r="U214" s="17" t="inlineStr">
        <is>
          <t>Tier 2 High GIDA (Score 40.0–49.9)</t>
        </is>
      </c>
      <c r="V214" s="19" t="n">
        <v>68.14</v>
      </c>
      <c r="W214" s="19" t="n">
        <v>47.63</v>
      </c>
      <c r="X214" s="19" t="n">
        <v>68.14</v>
      </c>
      <c r="Y214" s="20">
        <f>ROUND(V214*0.35+W214*0.35+X214*0.30,2)</f>
        <v/>
      </c>
      <c r="Z214" s="22" t="inlineStr">
        <is>
          <t>C - Line within 0.5 km; node over 1 km</t>
        </is>
      </c>
      <c r="AA214" s="19" t="n">
        <v>3.14</v>
      </c>
      <c r="AB214" s="19" t="n">
        <v>0.22</v>
      </c>
      <c r="AC214" s="17" t="inlineStr">
        <is>
          <t>Line: TALAVERA - MULTI NET</t>
        </is>
      </c>
      <c r="AD214" s="17" t="inlineStr">
        <is>
          <t>Splice closure / line-tap survey candidate; locate closure and confirm splicing/capacity.</t>
        </is>
      </c>
      <c r="AE214" s="16" t="n">
        <v>3210</v>
      </c>
    </row>
    <row r="215">
      <c r="A215" s="16" t="n">
        <v>4</v>
      </c>
      <c r="B215" s="16" t="n">
        <v>211</v>
      </c>
      <c r="C215" s="16" t="n">
        <v>3211</v>
      </c>
      <c r="D215" s="17" t="inlineStr">
        <is>
          <t>0201503025</t>
        </is>
      </c>
      <c r="E215" s="17" t="inlineStr">
        <is>
          <t>Region II (Cagayan Valley)</t>
        </is>
      </c>
      <c r="F215" s="17" t="inlineStr">
        <is>
          <t>Cagayan</t>
        </is>
      </c>
      <c r="G215" s="17" t="inlineStr">
        <is>
          <t>Allacapan</t>
        </is>
      </c>
      <c r="H215" s="17" t="inlineStr">
        <is>
          <t>Tamboli</t>
        </is>
      </c>
      <c r="I215" s="18" t="n">
        <v>18.264669</v>
      </c>
      <c r="J215" s="18" t="n">
        <v>121.575552</v>
      </c>
      <c r="K215" s="17" t="inlineStr">
        <is>
          <t>R</t>
        </is>
      </c>
      <c r="L215" s="11" t="n">
        <v>843</v>
      </c>
      <c r="M215" s="19" t="n">
        <v>3.9</v>
      </c>
      <c r="N215" s="20">
        <f>INT(L215/M215)</f>
        <v/>
      </c>
      <c r="O215" s="20">
        <f>INT(N215*0.3+0.5)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3.8</v>
      </c>
      <c r="T215" s="19" t="n">
        <v>2.34</v>
      </c>
      <c r="U215" s="17" t="inlineStr">
        <is>
          <t>Tier 2 High GIDA (Score 40.0–49.9)</t>
        </is>
      </c>
      <c r="V215" s="19" t="n">
        <v>68.13</v>
      </c>
      <c r="W215" s="19" t="n">
        <v>47.63</v>
      </c>
      <c r="X215" s="19" t="n">
        <v>68.13</v>
      </c>
      <c r="Y215" s="20">
        <f>ROUND(V215*0.35+W215*0.35+X215*0.30,2)</f>
        <v/>
      </c>
      <c r="Z215" s="23" t="inlineStr">
        <is>
          <t>D - Other node or line within 3 km</t>
        </is>
      </c>
      <c r="AA215" s="19" t="n">
        <v>3.8</v>
      </c>
      <c r="AB215" s="19" t="n">
        <v>2.33</v>
      </c>
      <c r="AC215" s="17" t="inlineStr">
        <is>
          <t>Line: SEGMENT 8 (PAMPLONA - LAL-LO)</t>
        </is>
      </c>
      <c r="AD215" s="17" t="inlineStr">
        <is>
          <t>Route options survey candidate: compare actual node lateral with approved line tap.</t>
        </is>
      </c>
      <c r="AE215" s="16" t="n">
        <v>3211</v>
      </c>
    </row>
    <row r="216">
      <c r="A216" s="16" t="n">
        <v>4</v>
      </c>
      <c r="B216" s="16" t="n">
        <v>212</v>
      </c>
      <c r="C216" s="16" t="n">
        <v>3212</v>
      </c>
      <c r="D216" s="17" t="inlineStr">
        <is>
          <t>0501705012</t>
        </is>
      </c>
      <c r="E216" s="17" t="inlineStr">
        <is>
          <t>Region V (Bicol Region)</t>
        </is>
      </c>
      <c r="F216" s="17" t="inlineStr">
        <is>
          <t>Camarines Sur</t>
        </is>
      </c>
      <c r="G216" s="17" t="inlineStr">
        <is>
          <t>Buhi</t>
        </is>
      </c>
      <c r="H216" s="17" t="inlineStr">
        <is>
          <t>Ibayugan</t>
        </is>
      </c>
      <c r="I216" s="18" t="n">
        <v>13.4870397</v>
      </c>
      <c r="J216" s="18" t="n">
        <v>123.5194992</v>
      </c>
      <c r="K216" s="17" t="inlineStr">
        <is>
          <t>R</t>
        </is>
      </c>
      <c r="L216" s="11" t="n">
        <v>1957</v>
      </c>
      <c r="M216" s="19" t="n">
        <v>4.2</v>
      </c>
      <c r="N216" s="20">
        <f>INT(L216/M216)</f>
        <v/>
      </c>
      <c r="O216" s="20">
        <f>INT(N216*0.3+0.5)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7.91</v>
      </c>
      <c r="T216" s="19" t="n">
        <v>7.59</v>
      </c>
      <c r="U216" s="17" t="inlineStr">
        <is>
          <t>Tier 2 High GIDA (Score 40.0–49.9)</t>
        </is>
      </c>
      <c r="V216" s="19" t="n">
        <v>68.12</v>
      </c>
      <c r="W216" s="19" t="n">
        <v>47.62</v>
      </c>
      <c r="X216" s="19" t="n">
        <v>68.12</v>
      </c>
      <c r="Y216" s="20">
        <f>ROUND(V216*0.35+W216*0.35+X216*0.30,2)</f>
        <v/>
      </c>
      <c r="Z216" s="24" t="inlineStr">
        <is>
          <t>F - Nearest node and line over 5 km</t>
        </is>
      </c>
      <c r="AA216" s="19" t="n">
        <v>7.91</v>
      </c>
      <c r="AB216" s="19" t="n">
        <v>7.59</v>
      </c>
      <c r="AC216" s="17" t="inlineStr">
        <is>
          <t>Line: SAGNAY - PATITINAN</t>
        </is>
      </c>
      <c r="AD216" s="17" t="inlineStr">
        <is>
          <t>Remote site candidate: deploy Starlink LEO satellite backhaul or long microwave hop.</t>
        </is>
      </c>
      <c r="AE216" s="16" t="n">
        <v>3212</v>
      </c>
    </row>
    <row r="217">
      <c r="A217" s="16" t="n">
        <v>4</v>
      </c>
      <c r="B217" s="16" t="n">
        <v>213</v>
      </c>
      <c r="C217" s="16" t="n">
        <v>3213</v>
      </c>
      <c r="D217" s="17" t="inlineStr">
        <is>
          <t>0405607088</t>
        </is>
      </c>
      <c r="E217" s="17" t="inlineStr">
        <is>
          <t>Region IV-A (CALABARZON)</t>
        </is>
      </c>
      <c r="F217" s="17" t="inlineStr">
        <is>
          <t>Quezon</t>
        </is>
      </c>
      <c r="G217" s="17" t="inlineStr">
        <is>
          <t>Calauag</t>
        </is>
      </c>
      <c r="H217" s="17" t="inlineStr">
        <is>
          <t>Villa San Isidro</t>
        </is>
      </c>
      <c r="I217" s="18" t="n">
        <v>14.1681334</v>
      </c>
      <c r="J217" s="18" t="n">
        <v>122.2154898</v>
      </c>
      <c r="K217" s="17" t="inlineStr">
        <is>
          <t>R</t>
        </is>
      </c>
      <c r="L217" s="11" t="n">
        <v>992</v>
      </c>
      <c r="M217" s="19" t="n">
        <v>3.8</v>
      </c>
      <c r="N217" s="20">
        <f>INT(L217/M217)</f>
        <v/>
      </c>
      <c r="O217" s="20">
        <f>INT(N217*0.3+0.5)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6.47</v>
      </c>
      <c r="T217" s="19" t="n">
        <v>17.73</v>
      </c>
      <c r="U217" s="17" t="inlineStr">
        <is>
          <t>Tier 2 High GIDA (Score 40.0–49.9)</t>
        </is>
      </c>
      <c r="V217" s="19" t="n">
        <v>68.11</v>
      </c>
      <c r="W217" s="19" t="n">
        <v>47.62</v>
      </c>
      <c r="X217" s="19" t="n">
        <v>68.11</v>
      </c>
      <c r="Y217" s="20">
        <f>ROUND(V217*0.35+W217*0.35+X217*0.30,2)</f>
        <v/>
      </c>
      <c r="Z217" s="24" t="inlineStr">
        <is>
          <t>F - Nearest node and line over 5 km</t>
        </is>
      </c>
      <c r="AA217" s="19" t="n">
        <v>6.47</v>
      </c>
      <c r="AB217" s="19" t="n">
        <v>17.73</v>
      </c>
      <c r="AC217" s="17" t="inlineStr">
        <is>
          <t>Node: CLQ004 - PM</t>
        </is>
      </c>
      <c r="AD217" s="17" t="inlineStr">
        <is>
          <t>Remote site candidate: deploy Starlink LEO satellite backhaul or long microwave hop.</t>
        </is>
      </c>
      <c r="AE217" s="16" t="n">
        <v>3213</v>
      </c>
    </row>
    <row r="218">
      <c r="A218" s="16" t="n">
        <v>4</v>
      </c>
      <c r="B218" s="16" t="n">
        <v>214</v>
      </c>
      <c r="C218" s="16" t="n">
        <v>3214</v>
      </c>
      <c r="D218" s="17" t="inlineStr">
        <is>
          <t>0803701004</t>
        </is>
      </c>
      <c r="E218" s="17" t="inlineStr">
        <is>
          <t>Region VIII (Eastern Visayas)</t>
        </is>
      </c>
      <c r="F218" s="17" t="inlineStr">
        <is>
          <t>Leyte</t>
        </is>
      </c>
      <c r="G218" s="17" t="inlineStr">
        <is>
          <t>Abuyog</t>
        </is>
      </c>
      <c r="H218" s="17" t="inlineStr">
        <is>
          <t>Bagacay</t>
        </is>
      </c>
      <c r="I218" s="18" t="n">
        <v>10.6000197</v>
      </c>
      <c r="J218" s="18" t="n">
        <v>125.1727688</v>
      </c>
      <c r="K218" s="17" t="inlineStr">
        <is>
          <t>R</t>
        </is>
      </c>
      <c r="L218" s="11" t="n">
        <v>410</v>
      </c>
      <c r="M218" s="19" t="n">
        <v>3.8</v>
      </c>
      <c r="N218" s="20">
        <f>INT(L218/M218)</f>
        <v/>
      </c>
      <c r="O218" s="20">
        <f>INT(N218*0.3+0.5)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31.61</v>
      </c>
      <c r="T218" s="19" t="n">
        <v>22.22</v>
      </c>
      <c r="U218" s="17" t="inlineStr">
        <is>
          <t>Tier 2 High GIDA (Score 40.0–49.9)</t>
        </is>
      </c>
      <c r="V218" s="19" t="n">
        <v>68.11</v>
      </c>
      <c r="W218" s="19" t="n">
        <v>47.62</v>
      </c>
      <c r="X218" s="19" t="n">
        <v>68.11</v>
      </c>
      <c r="Y218" s="20">
        <f>ROUND(V218*0.35+W218*0.35+X218*0.30,2)</f>
        <v/>
      </c>
      <c r="Z218" s="24" t="inlineStr">
        <is>
          <t>F - Nearest node and line over 5 km</t>
        </is>
      </c>
      <c r="AA218" s="19" t="n">
        <v>41.5</v>
      </c>
      <c r="AB218" s="19" t="n">
        <v>40.36</v>
      </c>
      <c r="AC218" s="17" t="inlineStr">
        <is>
          <t>Line: ORMOC - BAYBAY</t>
        </is>
      </c>
      <c r="AD218" s="17" t="inlineStr">
        <is>
          <t>Remote site candidate: deploy Starlink LEO satellite backhaul or long microwave hop.</t>
        </is>
      </c>
      <c r="AE218" s="16" t="n">
        <v>3214</v>
      </c>
    </row>
    <row r="219">
      <c r="A219" s="16" t="n">
        <v>4</v>
      </c>
      <c r="B219" s="16" t="n">
        <v>215</v>
      </c>
      <c r="C219" s="16" t="n">
        <v>3215</v>
      </c>
      <c r="D219" s="17" t="inlineStr">
        <is>
          <t>PH0003215</t>
        </is>
      </c>
      <c r="E219" s="17" t="inlineStr">
        <is>
          <t>CAR</t>
        </is>
      </c>
      <c r="F219" s="17" t="inlineStr">
        <is>
          <t>Benguet</t>
        </is>
      </c>
      <c r="G219" s="17" t="inlineStr">
        <is>
          <t>Baguio City</t>
        </is>
      </c>
      <c r="H219" s="17" t="inlineStr">
        <is>
          <t>Malcolm Square-Perfecto</t>
        </is>
      </c>
      <c r="I219" s="18" t="n">
        <v>16.43017</v>
      </c>
      <c r="J219" s="18" t="n">
        <v>120.59055</v>
      </c>
      <c r="K219" s="17" t="inlineStr">
        <is>
          <t>R</t>
        </is>
      </c>
      <c r="L219" s="11" t="n">
        <v>2260</v>
      </c>
      <c r="M219" s="19" t="n">
        <v>3.5</v>
      </c>
      <c r="N219" s="20">
        <f>INT(L219/M219)</f>
        <v/>
      </c>
      <c r="O219" s="20">
        <f>INT(N219*0.3+0.5)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2.44</v>
      </c>
      <c r="T219" s="19" t="n">
        <v>0.5600000000000001</v>
      </c>
      <c r="U219" s="17" t="inlineStr">
        <is>
          <t>Tier 2 High GIDA (Score 40.0–49.9)</t>
        </is>
      </c>
      <c r="V219" s="19" t="n">
        <v>68.11</v>
      </c>
      <c r="W219" s="19" t="n">
        <v>47.61</v>
      </c>
      <c r="X219" s="19" t="n">
        <v>68.11</v>
      </c>
      <c r="Y219" s="20">
        <f>ROUND(V219*0.35+W219*0.35+X219*0.30,2)</f>
        <v/>
      </c>
      <c r="Z219" s="25" t="inlineStr">
        <is>
          <t>B - Node 0.5-1 km</t>
        </is>
      </c>
      <c r="AA219" s="19" t="n">
        <v>0.61</v>
      </c>
      <c r="AB219" s="19" t="n">
        <v>1.69</v>
      </c>
      <c r="AC219" s="17" t="inlineStr">
        <is>
          <t>Node: BGC004 - PM</t>
        </is>
      </c>
      <c r="AD219" s="17" t="inlineStr">
        <is>
          <t>Short node lateral candidate; confirm port/fiber capacity, access and route.</t>
        </is>
      </c>
      <c r="AE219" s="16" t="n">
        <v>3215</v>
      </c>
    </row>
    <row r="220">
      <c r="A220" s="16" t="n">
        <v>4</v>
      </c>
      <c r="B220" s="16" t="n">
        <v>216</v>
      </c>
      <c r="C220" s="16" t="n">
        <v>3216</v>
      </c>
      <c r="D220" s="17" t="inlineStr">
        <is>
          <t>0203111006</t>
        </is>
      </c>
      <c r="E220" s="17" t="inlineStr">
        <is>
          <t>Region II (Cagayan Valley)</t>
        </is>
      </c>
      <c r="F220" s="17" t="inlineStr">
        <is>
          <t>Isabela</t>
        </is>
      </c>
      <c r="G220" s="17" t="inlineStr">
        <is>
          <t>Divilacan</t>
        </is>
      </c>
      <c r="H220" s="17" t="inlineStr">
        <is>
          <t>Bicobian</t>
        </is>
      </c>
      <c r="I220" s="18" t="n">
        <v>17.2470441</v>
      </c>
      <c r="J220" s="18" t="n">
        <v>122.4160178</v>
      </c>
      <c r="K220" s="17" t="inlineStr">
        <is>
          <t>R</t>
        </is>
      </c>
      <c r="L220" s="11" t="n">
        <v>716</v>
      </c>
      <c r="M220" s="19" t="n">
        <v>3.8</v>
      </c>
      <c r="N220" s="20">
        <f>INT(L220/M220)</f>
        <v/>
      </c>
      <c r="O220" s="20">
        <f>INT(N220*0.3+0.5)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46.14</v>
      </c>
      <c r="T220" s="19" t="n">
        <v>53.48</v>
      </c>
      <c r="U220" s="17" t="inlineStr">
        <is>
          <t>Tier 2 High GIDA (Score 40.0–49.9)</t>
        </is>
      </c>
      <c r="V220" s="19" t="n">
        <v>68.09999999999999</v>
      </c>
      <c r="W220" s="19" t="n">
        <v>47.61</v>
      </c>
      <c r="X220" s="19" t="n">
        <v>68.09999999999999</v>
      </c>
      <c r="Y220" s="20">
        <f>ROUND(V220*0.35+W220*0.35+X220*0.30,2)</f>
        <v/>
      </c>
      <c r="Z220" s="24" t="inlineStr">
        <is>
          <t>F - Nearest node and line over 5 km</t>
        </is>
      </c>
      <c r="AA220" s="19" t="n">
        <v>46.14</v>
      </c>
      <c r="AB220" s="19" t="n">
        <v>53.47</v>
      </c>
      <c r="AC220" s="17" t="inlineStr">
        <is>
          <t>Node: IGI003 - PM</t>
        </is>
      </c>
      <c r="AD220" s="17" t="inlineStr">
        <is>
          <t>Remote site candidate: deploy Starlink LEO satellite backhaul or long microwave hop.</t>
        </is>
      </c>
      <c r="AE220" s="16" t="n">
        <v>3216</v>
      </c>
    </row>
    <row r="221">
      <c r="A221" s="16" t="n">
        <v>4</v>
      </c>
      <c r="B221" s="16" t="n">
        <v>217</v>
      </c>
      <c r="C221" s="16" t="n">
        <v>3217</v>
      </c>
      <c r="D221" s="17" t="inlineStr">
        <is>
          <t>0402103047</t>
        </is>
      </c>
      <c r="E221" s="17" t="inlineStr">
        <is>
          <t>Region IV-A (CALABARZON)</t>
        </is>
      </c>
      <c r="F221" s="17" t="inlineStr">
        <is>
          <t>Cavite</t>
        </is>
      </c>
      <c r="G221" s="17" t="inlineStr">
        <is>
          <t>City of Bacoor</t>
        </is>
      </c>
      <c r="H221" s="17" t="inlineStr">
        <is>
          <t>Molino IV</t>
        </is>
      </c>
      <c r="I221" s="18" t="n">
        <v>14.381788</v>
      </c>
      <c r="J221" s="18" t="n">
        <v>120.976328</v>
      </c>
      <c r="K221" s="17" t="inlineStr">
        <is>
          <t>U</t>
        </is>
      </c>
      <c r="L221" s="11" t="n">
        <v>70412</v>
      </c>
      <c r="M221" s="19" t="n">
        <v>3.4</v>
      </c>
      <c r="N221" s="20">
        <f>INT(L221/M221)</f>
        <v/>
      </c>
      <c r="O221" s="20">
        <f>INT(N221*0.3+0.5)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3.97</v>
      </c>
      <c r="T221" s="19" t="n">
        <v>7.49</v>
      </c>
      <c r="U221" s="17" t="inlineStr">
        <is>
          <t>Tier 2 High GIDA (Score 40.0–49.9)</t>
        </is>
      </c>
      <c r="V221" s="19" t="n">
        <v>68.09999999999999</v>
      </c>
      <c r="W221" s="19" t="n">
        <v>47.61</v>
      </c>
      <c r="X221" s="19" t="n">
        <v>68.09999999999999</v>
      </c>
      <c r="Y221" s="20">
        <f>ROUND(V221*0.35+W221*0.35+X221*0.30,2)</f>
        <v/>
      </c>
      <c r="Z221" s="23" t="inlineStr">
        <is>
          <t>D - Other node or line within 3 km</t>
        </is>
      </c>
      <c r="AA221" s="19" t="n">
        <v>1.5</v>
      </c>
      <c r="AB221" s="19" t="n">
        <v>6.4</v>
      </c>
      <c r="AC221" s="17" t="inlineStr">
        <is>
          <t>Node: BRC002-TYPE 3</t>
        </is>
      </c>
      <c r="AD221" s="17" t="inlineStr">
        <is>
          <t>Route options survey candidate: compare actual node lateral with approved line tap.</t>
        </is>
      </c>
      <c r="AE221" s="16" t="n">
        <v>3217</v>
      </c>
    </row>
    <row r="222">
      <c r="A222" s="16" t="n">
        <v>4</v>
      </c>
      <c r="B222" s="16" t="n">
        <v>218</v>
      </c>
      <c r="C222" s="16" t="n">
        <v>3218</v>
      </c>
      <c r="D222" s="17" t="inlineStr">
        <is>
          <t>1003517002</t>
        </is>
      </c>
      <c r="E222" s="17" t="inlineStr">
        <is>
          <t>Region X (Northern Mindanao)</t>
        </is>
      </c>
      <c r="F222" s="17" t="inlineStr">
        <is>
          <t>Lanao del Norte</t>
        </is>
      </c>
      <c r="G222" s="17" t="inlineStr">
        <is>
          <t>Poona Piagapo</t>
        </is>
      </c>
      <c r="H222" s="17" t="inlineStr">
        <is>
          <t>Bubong-Dinaig</t>
        </is>
      </c>
      <c r="I222" s="18" t="n">
        <v>8.0915576</v>
      </c>
      <c r="J222" s="18" t="n">
        <v>124.1270479</v>
      </c>
      <c r="K222" s="17" t="inlineStr">
        <is>
          <t>R</t>
        </is>
      </c>
      <c r="L222" s="11" t="n">
        <v>1134</v>
      </c>
      <c r="M222" s="19" t="n">
        <v>4.2</v>
      </c>
      <c r="N222" s="20">
        <f>INT(L222/M222)</f>
        <v/>
      </c>
      <c r="O222" s="20">
        <f>INT(N222*0.3+0.5)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14.85</v>
      </c>
      <c r="T222" s="19" t="n">
        <v>8.77</v>
      </c>
      <c r="U222" s="17" t="inlineStr">
        <is>
          <t>Tier 2 High GIDA (Score 40.0–49.9)</t>
        </is>
      </c>
      <c r="V222" s="19" t="n">
        <v>68.09</v>
      </c>
      <c r="W222" s="19" t="n">
        <v>47.6</v>
      </c>
      <c r="X222" s="19" t="n">
        <v>68.09</v>
      </c>
      <c r="Y222" s="20">
        <f>ROUND(V222*0.35+W222*0.35+X222*0.30,2)</f>
        <v/>
      </c>
      <c r="Z222" s="24" t="inlineStr">
        <is>
          <t>F - Nearest node and line over 5 km</t>
        </is>
      </c>
      <c r="AA222" s="19" t="n">
        <v>18.58</v>
      </c>
      <c r="AB222" s="19" t="n">
        <v>9.82</v>
      </c>
      <c r="AC222" s="17" t="inlineStr">
        <is>
          <t>Line: 216f feeder iligan completed</t>
        </is>
      </c>
      <c r="AD222" s="17" t="inlineStr">
        <is>
          <t>Remote site candidate: deploy Starlink LEO satellite backhaul or long microwave hop.</t>
        </is>
      </c>
      <c r="AE222" s="16" t="n">
        <v>3218</v>
      </c>
    </row>
    <row r="223">
      <c r="A223" s="16" t="n">
        <v>4</v>
      </c>
      <c r="B223" s="16" t="n">
        <v>219</v>
      </c>
      <c r="C223" s="16" t="n">
        <v>3219</v>
      </c>
      <c r="D223" s="17" t="inlineStr">
        <is>
          <t>PH0003219</t>
        </is>
      </c>
      <c r="E223" s="17" t="inlineStr">
        <is>
          <t>NCR</t>
        </is>
      </c>
      <c r="F223" s="17" t="inlineStr">
        <is>
          <t>Metro Manila</t>
        </is>
      </c>
      <c r="G223" s="17" t="inlineStr">
        <is>
          <t>Caloocan City</t>
        </is>
      </c>
      <c r="H223" s="17" t="inlineStr">
        <is>
          <t>Barangay 112</t>
        </is>
      </c>
      <c r="I223" s="18" t="n">
        <v>14.61687</v>
      </c>
      <c r="J223" s="18" t="n">
        <v>120.96042</v>
      </c>
      <c r="K223" s="17" t="inlineStr">
        <is>
          <t>R</t>
        </is>
      </c>
      <c r="L223" s="11" t="n">
        <v>2279</v>
      </c>
      <c r="M223" s="19" t="n">
        <v>3.8</v>
      </c>
      <c r="N223" s="20">
        <f>INT(L223/M223)</f>
        <v/>
      </c>
      <c r="O223" s="20">
        <f>INT(N223*0.3+0.5)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2.72</v>
      </c>
      <c r="T223" s="19" t="n">
        <v>0.77</v>
      </c>
      <c r="U223" s="17" t="inlineStr">
        <is>
          <t>Tier 2 High GIDA (Score 40.0–49.9)</t>
        </is>
      </c>
      <c r="V223" s="19" t="n">
        <v>68.09</v>
      </c>
      <c r="W223" s="19" t="n">
        <v>47.6</v>
      </c>
      <c r="X223" s="19" t="n">
        <v>68.09</v>
      </c>
      <c r="Y223" s="20">
        <f>ROUND(V223*0.35+W223*0.35+X223*0.30,2)</f>
        <v/>
      </c>
      <c r="Z223" s="25" t="inlineStr">
        <is>
          <t>A - Node within 0.5 km</t>
        </is>
      </c>
      <c r="AA223" s="19" t="n">
        <v>0.28</v>
      </c>
      <c r="AB223" s="19" t="n">
        <v>1.06</v>
      </c>
      <c r="AC223" s="17" t="inlineStr">
        <is>
          <t>Node: MNL045 - TYPE 3</t>
        </is>
      </c>
      <c r="AD223" s="17" t="inlineStr">
        <is>
          <t>First survey candidate: confirm node handoff, spare capacity and short route; co-location not established.</t>
        </is>
      </c>
      <c r="AE223" s="16" t="n">
        <v>3219</v>
      </c>
    </row>
    <row r="224">
      <c r="A224" s="16" t="n">
        <v>4</v>
      </c>
      <c r="B224" s="16" t="n">
        <v>220</v>
      </c>
      <c r="C224" s="16" t="n">
        <v>3220</v>
      </c>
      <c r="D224" s="17" t="inlineStr">
        <is>
          <t>PH0003220</t>
        </is>
      </c>
      <c r="E224" s="17" t="inlineStr">
        <is>
          <t>IV-A</t>
        </is>
      </c>
      <c r="F224" s="17" t="inlineStr">
        <is>
          <t>Cavite</t>
        </is>
      </c>
      <c r="G224" s="17" t="inlineStr">
        <is>
          <t>Imus City</t>
        </is>
      </c>
      <c r="H224" s="17" t="inlineStr">
        <is>
          <t>Poblacion IV-D</t>
        </is>
      </c>
      <c r="I224" s="18" t="n">
        <v>14.3884605</v>
      </c>
      <c r="J224" s="18" t="n">
        <v>120.9290806</v>
      </c>
      <c r="K224" s="17" t="inlineStr">
        <is>
          <t>R</t>
        </is>
      </c>
      <c r="L224" s="11" t="n">
        <v>2316</v>
      </c>
      <c r="M224" s="19" t="n">
        <v>3.4</v>
      </c>
      <c r="N224" s="20">
        <f>INT(L224/M224)</f>
        <v/>
      </c>
      <c r="O224" s="20">
        <f>INT(N224*0.3+0.5)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2.12</v>
      </c>
      <c r="T224" s="19" t="n">
        <v>1.72</v>
      </c>
      <c r="U224" s="17" t="inlineStr">
        <is>
          <t>Tier 2 High GIDA (Score 40.0–49.9)</t>
        </is>
      </c>
      <c r="V224" s="19" t="n">
        <v>68.08</v>
      </c>
      <c r="W224" s="19" t="n">
        <v>47.6</v>
      </c>
      <c r="X224" s="19" t="n">
        <v>68.08</v>
      </c>
      <c r="Y224" s="20">
        <f>ROUND(V224*0.35+W224*0.35+X224*0.30,2)</f>
        <v/>
      </c>
      <c r="Z224" s="23" t="inlineStr">
        <is>
          <t>D - Other node or line within 3 km</t>
        </is>
      </c>
      <c r="AA224" s="19" t="n">
        <v>1.24</v>
      </c>
      <c r="AB224" s="19" t="n">
        <v>5.79</v>
      </c>
      <c r="AC224" s="17" t="inlineStr">
        <is>
          <t>Node: IMC003
- TYPE 3</t>
        </is>
      </c>
      <c r="AD224" s="17" t="inlineStr">
        <is>
          <t>Route options survey candidate: compare actual node lateral with approved line tap.</t>
        </is>
      </c>
      <c r="AE224" s="16" t="n">
        <v>3220</v>
      </c>
    </row>
    <row r="225">
      <c r="A225" s="16" t="n">
        <v>4</v>
      </c>
      <c r="B225" s="16" t="n">
        <v>221</v>
      </c>
      <c r="C225" s="16" t="n">
        <v>3221</v>
      </c>
      <c r="D225" s="17" t="inlineStr">
        <is>
          <t>1381300026</t>
        </is>
      </c>
      <c r="E225" s="17" t="inlineStr">
        <is>
          <t>National Capital Region (NCR)</t>
        </is>
      </c>
      <c r="F225" s="17" t="inlineStr">
        <is>
          <t>Second District (Not a Province)</t>
        </is>
      </c>
      <c r="G225" s="17" t="inlineStr">
        <is>
          <t>Quezon City</t>
        </is>
      </c>
      <c r="H225" s="17" t="inlineStr">
        <is>
          <t>Damar</t>
        </is>
      </c>
      <c r="I225" s="18" t="n">
        <v>14.69685</v>
      </c>
      <c r="J225" s="18" t="n">
        <v>121.10944</v>
      </c>
      <c r="K225" s="17" t="inlineStr">
        <is>
          <t>U</t>
        </is>
      </c>
      <c r="L225" s="11" t="n">
        <v>992</v>
      </c>
      <c r="M225" s="19" t="n">
        <v>3.8</v>
      </c>
      <c r="N225" s="20">
        <f>INT(L225/M225)</f>
        <v/>
      </c>
      <c r="O225" s="20">
        <f>INT(N225*0.3+0.5)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1.62</v>
      </c>
      <c r="T225" s="19" t="n">
        <v>1.12</v>
      </c>
      <c r="U225" s="17" t="inlineStr">
        <is>
          <t>Tier 2 High GIDA (Score 40.0–49.9)</t>
        </is>
      </c>
      <c r="V225" s="19" t="n">
        <v>68.08</v>
      </c>
      <c r="W225" s="19" t="n">
        <v>47.59</v>
      </c>
      <c r="X225" s="19" t="n">
        <v>68.08</v>
      </c>
      <c r="Y225" s="20">
        <f>ROUND(V225*0.35+W225*0.35+X225*0.30,2)</f>
        <v/>
      </c>
      <c r="Z225" s="23" t="inlineStr">
        <is>
          <t>D - Other node or line within 3 km</t>
        </is>
      </c>
      <c r="AA225" s="19" t="n">
        <v>1.14</v>
      </c>
      <c r="AB225" s="19" t="n">
        <v>1.12</v>
      </c>
      <c r="AC225" s="17" t="inlineStr">
        <is>
          <t>Line: Aerial 24C</t>
        </is>
      </c>
      <c r="AD225" s="17" t="inlineStr">
        <is>
          <t>Route options survey candidate: compare actual node lateral with approved line tap.</t>
        </is>
      </c>
      <c r="AE225" s="16" t="n">
        <v>3221</v>
      </c>
    </row>
    <row r="226">
      <c r="A226" s="16" t="n">
        <v>4</v>
      </c>
      <c r="B226" s="16" t="n">
        <v>222</v>
      </c>
      <c r="C226" s="16" t="n">
        <v>3222</v>
      </c>
      <c r="D226" s="17" t="inlineStr">
        <is>
          <t>1380601242</t>
        </is>
      </c>
      <c r="E226" s="17" t="inlineStr">
        <is>
          <t>National Capital Region (NCR)</t>
        </is>
      </c>
      <c r="F226" s="17" t="inlineStr">
        <is>
          <t>First District (Not a Province)</t>
        </is>
      </c>
      <c r="G226" s="17" t="inlineStr">
        <is>
          <t>City of Manila</t>
        </is>
      </c>
      <c r="H226" s="17" t="inlineStr">
        <is>
          <t>Barangay 241</t>
        </is>
      </c>
      <c r="I226" s="18" t="n">
        <v>14.612789</v>
      </c>
      <c r="J226" s="18" t="n">
        <v>120.975237</v>
      </c>
      <c r="K226" s="17" t="inlineStr">
        <is>
          <t>U</t>
        </is>
      </c>
      <c r="L226" s="11" t="n">
        <v>461</v>
      </c>
      <c r="M226" s="19" t="n">
        <v>3.9</v>
      </c>
      <c r="N226" s="20">
        <f>INT(L226/M226)</f>
        <v/>
      </c>
      <c r="O226" s="20">
        <f>INT(N226*0.3+0.5)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1.16</v>
      </c>
      <c r="T226" s="19" t="n">
        <v>16.79</v>
      </c>
      <c r="U226" s="17" t="inlineStr">
        <is>
          <t>Tier 2 High GIDA (Score 40.0–49.9)</t>
        </is>
      </c>
      <c r="V226" s="19" t="n">
        <v>68.08</v>
      </c>
      <c r="W226" s="19" t="n">
        <v>47.59</v>
      </c>
      <c r="X226" s="19" t="n">
        <v>68.08</v>
      </c>
      <c r="Y226" s="20">
        <f>ROUND(V226*0.35+W226*0.35+X226*0.30,2)</f>
        <v/>
      </c>
      <c r="Z226" s="25" t="inlineStr">
        <is>
          <t>B - Node 0.5-1 km</t>
        </is>
      </c>
      <c r="AA226" s="19" t="n">
        <v>0.9</v>
      </c>
      <c r="AB226" s="19" t="n">
        <v>0.13</v>
      </c>
      <c r="AC226" s="17" t="inlineStr">
        <is>
          <t>Line: Aerial 24C</t>
        </is>
      </c>
      <c r="AD226" s="17" t="inlineStr">
        <is>
          <t>Short node lateral candidate; confirm port/fiber capacity, access and route.</t>
        </is>
      </c>
      <c r="AE226" s="16" t="n">
        <v>3222</v>
      </c>
    </row>
    <row r="227">
      <c r="A227" s="16" t="n">
        <v>4</v>
      </c>
      <c r="B227" s="16" t="n">
        <v>223</v>
      </c>
      <c r="C227" s="16" t="n">
        <v>3223</v>
      </c>
      <c r="D227" s="17" t="inlineStr">
        <is>
          <t>PH0003223</t>
        </is>
      </c>
      <c r="E227" s="17" t="inlineStr">
        <is>
          <t>III</t>
        </is>
      </c>
      <c r="F227" s="17" t="inlineStr">
        <is>
          <t>Pampanga</t>
        </is>
      </c>
      <c r="G227" s="17" t="inlineStr">
        <is>
          <t>Angeles City</t>
        </is>
      </c>
      <c r="H227" s="17" t="inlineStr">
        <is>
          <t>Claro M. Recto</t>
        </is>
      </c>
      <c r="I227" s="18" t="n">
        <v>15.145167</v>
      </c>
      <c r="J227" s="18" t="n">
        <v>120.592692</v>
      </c>
      <c r="K227" s="17" t="inlineStr">
        <is>
          <t>R</t>
        </is>
      </c>
      <c r="L227" s="11" t="n">
        <v>2334</v>
      </c>
      <c r="M227" s="19" t="n">
        <v>4</v>
      </c>
      <c r="N227" s="20">
        <f>INT(L227/M227)</f>
        <v/>
      </c>
      <c r="O227" s="20">
        <f>INT(N227*0.3+0.5)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0.71</v>
      </c>
      <c r="T227" s="19" t="n">
        <v>0.27</v>
      </c>
      <c r="U227" s="17" t="inlineStr">
        <is>
          <t>Tier 2 High GIDA (Score 40.0–49.9)</t>
        </is>
      </c>
      <c r="V227" s="19" t="n">
        <v>68.08</v>
      </c>
      <c r="W227" s="19" t="n">
        <v>47.59</v>
      </c>
      <c r="X227" s="19" t="n">
        <v>68.08</v>
      </c>
      <c r="Y227" s="20">
        <f>ROUND(V227*0.35+W227*0.35+X227*0.30,2)</f>
        <v/>
      </c>
      <c r="Z227" s="25" t="inlineStr">
        <is>
          <t>B - Node 0.5-1 km</t>
        </is>
      </c>
      <c r="AA227" s="19" t="n">
        <v>0.71</v>
      </c>
      <c r="AB227" s="19" t="n">
        <v>0.26</v>
      </c>
      <c r="AC227" s="17" t="inlineStr">
        <is>
          <t>Line: ANGELES</t>
        </is>
      </c>
      <c r="AD227" s="17" t="inlineStr">
        <is>
          <t>Short node lateral candidate; confirm port/fiber capacity, access and route.</t>
        </is>
      </c>
      <c r="AE227" s="16" t="n">
        <v>3223</v>
      </c>
    </row>
    <row r="228">
      <c r="A228" s="16" t="n">
        <v>4</v>
      </c>
      <c r="B228" s="16" t="n">
        <v>224</v>
      </c>
      <c r="C228" s="16" t="n">
        <v>3224</v>
      </c>
      <c r="D228" s="17" t="inlineStr">
        <is>
          <t>1003521008</t>
        </is>
      </c>
      <c r="E228" s="17" t="inlineStr">
        <is>
          <t>Region X (Northern Mindanao)</t>
        </is>
      </c>
      <c r="F228" s="17" t="inlineStr">
        <is>
          <t>Lanao del Norte</t>
        </is>
      </c>
      <c r="G228" s="17" t="inlineStr">
        <is>
          <t>Tangcal</t>
        </is>
      </c>
      <c r="H228" s="17" t="inlineStr">
        <is>
          <t>Lamaosa</t>
        </is>
      </c>
      <c r="I228" s="18" t="n">
        <v>8.045815900000001</v>
      </c>
      <c r="J228" s="18" t="n">
        <v>123.9452656</v>
      </c>
      <c r="K228" s="17" t="inlineStr">
        <is>
          <t>R</t>
        </is>
      </c>
      <c r="L228" s="11" t="n">
        <v>815</v>
      </c>
      <c r="M228" s="19" t="n">
        <v>4.2</v>
      </c>
      <c r="N228" s="20">
        <f>INT(L228/M228)</f>
        <v/>
      </c>
      <c r="O228" s="20">
        <f>INT(N228*0.3+0.5)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18.11</v>
      </c>
      <c r="T228" s="19" t="n">
        <v>12.02</v>
      </c>
      <c r="U228" s="17" t="inlineStr">
        <is>
          <t>Tier 2 High GIDA (Score 40.0–49.9)</t>
        </is>
      </c>
      <c r="V228" s="19" t="n">
        <v>68.06999999999999</v>
      </c>
      <c r="W228" s="19" t="n">
        <v>47.59</v>
      </c>
      <c r="X228" s="19" t="n">
        <v>68.06999999999999</v>
      </c>
      <c r="Y228" s="20">
        <f>ROUND(V228*0.35+W228*0.35+X228*0.30,2)</f>
        <v/>
      </c>
      <c r="Z228" s="24" t="inlineStr">
        <is>
          <t>F - Nearest node and line over 5 km</t>
        </is>
      </c>
      <c r="AA228" s="19" t="n">
        <v>16.09</v>
      </c>
      <c r="AB228" s="19" t="n">
        <v>9.029999999999999</v>
      </c>
      <c r="AC228" s="17" t="inlineStr">
        <is>
          <t>Line: ILIGAN - PAGADIAN</t>
        </is>
      </c>
      <c r="AD228" s="17" t="inlineStr">
        <is>
          <t>Remote site candidate: deploy Starlink LEO satellite backhaul or long microwave hop.</t>
        </is>
      </c>
      <c r="AE228" s="16" t="n">
        <v>3224</v>
      </c>
    </row>
    <row r="229">
      <c r="A229" s="16" t="n">
        <v>4</v>
      </c>
      <c r="B229" s="16" t="n">
        <v>225</v>
      </c>
      <c r="C229" s="16" t="n">
        <v>3225</v>
      </c>
      <c r="D229" s="17" t="inlineStr">
        <is>
          <t>PH0003225</t>
        </is>
      </c>
      <c r="E229" s="17" t="inlineStr">
        <is>
          <t>IV-A</t>
        </is>
      </c>
      <c r="F229" s="17" t="inlineStr">
        <is>
          <t>Cavite</t>
        </is>
      </c>
      <c r="G229" s="17" t="inlineStr">
        <is>
          <t>City of Bacoor</t>
        </is>
      </c>
      <c r="H229" s="17" t="inlineStr">
        <is>
          <t>Zapote 1</t>
        </is>
      </c>
      <c r="I229" s="18" t="n">
        <v>14.4587925</v>
      </c>
      <c r="J229" s="18" t="n">
        <v>120.9365474</v>
      </c>
      <c r="K229" s="17" t="inlineStr">
        <is>
          <t>R</t>
        </is>
      </c>
      <c r="L229" s="11" t="n">
        <v>9584</v>
      </c>
      <c r="M229" s="19" t="n">
        <v>3.4</v>
      </c>
      <c r="N229" s="20">
        <f>INT(L229/M229)</f>
        <v/>
      </c>
      <c r="O229" s="20">
        <f>INT(N229*0.3+0.5)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2.15</v>
      </c>
      <c r="T229" s="19" t="n">
        <v>2.12</v>
      </c>
      <c r="U229" s="17" t="inlineStr">
        <is>
          <t>Tier 2 High GIDA (Score 40.0–49.9)</t>
        </is>
      </c>
      <c r="V229" s="19" t="n">
        <v>68.05</v>
      </c>
      <c r="W229" s="19" t="n">
        <v>47.58</v>
      </c>
      <c r="X229" s="19" t="n">
        <v>68.05</v>
      </c>
      <c r="Y229" s="20">
        <f>ROUND(V229*0.35+W229*0.35+X229*0.30,2)</f>
        <v/>
      </c>
      <c r="Z229" s="23" t="inlineStr">
        <is>
          <t>D - Other node or line within 3 km</t>
        </is>
      </c>
      <c r="AA229" s="19" t="n">
        <v>1.9</v>
      </c>
      <c r="AB229" s="19" t="n">
        <v>1.1</v>
      </c>
      <c r="AC229" s="17" t="inlineStr">
        <is>
          <t>Line: BACOOR</t>
        </is>
      </c>
      <c r="AD229" s="17" t="inlineStr">
        <is>
          <t>Route options survey candidate: compare actual node lateral with approved line tap.</t>
        </is>
      </c>
      <c r="AE229" s="16" t="n">
        <v>3225</v>
      </c>
    </row>
    <row r="230">
      <c r="A230" s="16" t="n">
        <v>4</v>
      </c>
      <c r="B230" s="16" t="n">
        <v>226</v>
      </c>
      <c r="C230" s="16" t="n">
        <v>3226</v>
      </c>
      <c r="D230" s="17" t="inlineStr">
        <is>
          <t>1403201010</t>
        </is>
      </c>
      <c r="E230" s="17" t="inlineStr">
        <is>
          <t>Cordillera Administrative Region (CAR)</t>
        </is>
      </c>
      <c r="F230" s="17" t="inlineStr">
        <is>
          <t>Kalinga</t>
        </is>
      </c>
      <c r="G230" s="17" t="inlineStr">
        <is>
          <t>Balbalan</t>
        </is>
      </c>
      <c r="H230" s="17" t="inlineStr">
        <is>
          <t>Maling</t>
        </is>
      </c>
      <c r="I230" s="18" t="n">
        <v>17.4590725</v>
      </c>
      <c r="J230" s="18" t="n">
        <v>121.2235313</v>
      </c>
      <c r="K230" s="17" t="inlineStr">
        <is>
          <t>R</t>
        </is>
      </c>
      <c r="L230" s="11" t="n">
        <v>439</v>
      </c>
      <c r="M230" s="19" t="n">
        <v>4.3</v>
      </c>
      <c r="N230" s="20">
        <f>INT(L230/M230)</f>
        <v/>
      </c>
      <c r="O230" s="20">
        <f>INT(N230*0.3+0.5)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16.53</v>
      </c>
      <c r="T230" s="19" t="n">
        <v>5.66</v>
      </c>
      <c r="U230" s="17" t="inlineStr">
        <is>
          <t>Tier 2 High GIDA (Score 40.0–49.9)</t>
        </is>
      </c>
      <c r="V230" s="19" t="n">
        <v>68.04000000000001</v>
      </c>
      <c r="W230" s="19" t="n">
        <v>47.56</v>
      </c>
      <c r="X230" s="19" t="n">
        <v>68.04000000000001</v>
      </c>
      <c r="Y230" s="20">
        <f>ROUND(V230*0.35+W230*0.35+X230*0.30,2)</f>
        <v/>
      </c>
      <c r="Z230" s="24" t="inlineStr">
        <is>
          <t>F - Nearest node and line over 5 km</t>
        </is>
      </c>
      <c r="AA230" s="19" t="n">
        <v>16.53</v>
      </c>
      <c r="AB230" s="19" t="n">
        <v>5.65</v>
      </c>
      <c r="AC230" s="17" t="inlineStr">
        <is>
          <t>Line: Untitled Path</t>
        </is>
      </c>
      <c r="AD230" s="17" t="inlineStr">
        <is>
          <t>Remote site candidate: deploy Starlink LEO satellite backhaul or long microwave hop.</t>
        </is>
      </c>
      <c r="AE230" s="16" t="n">
        <v>3226</v>
      </c>
    </row>
    <row r="231">
      <c r="A231" s="16" t="n">
        <v>4</v>
      </c>
      <c r="B231" s="16" t="n">
        <v>227</v>
      </c>
      <c r="C231" s="16" t="n">
        <v>3227</v>
      </c>
      <c r="D231" s="17" t="inlineStr">
        <is>
          <t>PH0003227</t>
        </is>
      </c>
      <c r="E231" s="17" t="inlineStr">
        <is>
          <t>VI</t>
        </is>
      </c>
      <c r="F231" s="17" t="inlineStr">
        <is>
          <t>Iloilo</t>
        </is>
      </c>
      <c r="G231" s="17" t="inlineStr">
        <is>
          <t>Iloilo City</t>
        </is>
      </c>
      <c r="H231" s="17" t="inlineStr">
        <is>
          <t>Tabuc Suba</t>
        </is>
      </c>
      <c r="I231" s="18" t="n">
        <v>10.733314</v>
      </c>
      <c r="J231" s="18" t="n">
        <v>122.554426</v>
      </c>
      <c r="K231" s="17" t="inlineStr">
        <is>
          <t>R</t>
        </is>
      </c>
      <c r="L231" s="11" t="n">
        <v>2230</v>
      </c>
      <c r="M231" s="19" t="n">
        <v>3.8</v>
      </c>
      <c r="N231" s="20">
        <f>INT(L231/M231)</f>
        <v/>
      </c>
      <c r="O231" s="20">
        <f>INT(N231*0.3+0.5)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1.91</v>
      </c>
      <c r="T231" s="19" t="n">
        <v>0.61</v>
      </c>
      <c r="U231" s="17" t="inlineStr">
        <is>
          <t>Tier 2 High GIDA (Score 40.0–49.9)</t>
        </is>
      </c>
      <c r="V231" s="19" t="n">
        <v>68.03</v>
      </c>
      <c r="W231" s="19" t="n">
        <v>47.56</v>
      </c>
      <c r="X231" s="19" t="n">
        <v>68.03</v>
      </c>
      <c r="Y231" s="20">
        <f>ROUND(V231*0.35+W231*0.35+X231*0.30,2)</f>
        <v/>
      </c>
      <c r="Z231" s="23" t="inlineStr">
        <is>
          <t>D - Other node or line within 3 km</t>
        </is>
      </c>
      <c r="AA231" s="19" t="n">
        <v>1.91</v>
      </c>
      <c r="AB231" s="19" t="n">
        <v>0.6</v>
      </c>
      <c r="AC231" s="17" t="inlineStr">
        <is>
          <t>Line: ROXAS -  ILOILO</t>
        </is>
      </c>
      <c r="AD231" s="17" t="inlineStr">
        <is>
          <t>Route options survey candidate: compare actual node lateral with approved line tap.</t>
        </is>
      </c>
      <c r="AE231" s="16" t="n">
        <v>3227</v>
      </c>
    </row>
    <row r="232">
      <c r="A232" s="16" t="n">
        <v>4</v>
      </c>
      <c r="B232" s="16" t="n">
        <v>228</v>
      </c>
      <c r="C232" s="16" t="n">
        <v>3228</v>
      </c>
      <c r="D232" s="17" t="inlineStr">
        <is>
          <t>1705311014</t>
        </is>
      </c>
      <c r="E232" s="17" t="inlineStr">
        <is>
          <t>MIMAROPA Region</t>
        </is>
      </c>
      <c r="F232" s="17" t="inlineStr">
        <is>
          <t>Palawan</t>
        </is>
      </c>
      <c r="G232" s="17" t="inlineStr">
        <is>
          <t>Dumaran</t>
        </is>
      </c>
      <c r="H232" s="17" t="inlineStr">
        <is>
          <t>Santo Tomas</t>
        </is>
      </c>
      <c r="I232" s="18" t="n">
        <v>10.50376</v>
      </c>
      <c r="J232" s="18" t="n">
        <v>119.81963</v>
      </c>
      <c r="K232" s="17" t="inlineStr">
        <is>
          <t>R</t>
        </is>
      </c>
      <c r="L232" s="11" t="n">
        <v>1238</v>
      </c>
      <c r="M232" s="19" t="n">
        <v>3.9</v>
      </c>
      <c r="N232" s="20">
        <f>INT(L232/M232)</f>
        <v/>
      </c>
      <c r="O232" s="20">
        <f>INT(N232*0.3+0.5)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33.49</v>
      </c>
      <c r="T232" s="19" t="n">
        <v>41.94</v>
      </c>
      <c r="U232" s="17" t="inlineStr">
        <is>
          <t>Tier 2 High GIDA (Score 40.0–49.9)</t>
        </is>
      </c>
      <c r="V232" s="19" t="n">
        <v>68.03</v>
      </c>
      <c r="W232" s="19" t="n">
        <v>47.56</v>
      </c>
      <c r="X232" s="19" t="n">
        <v>68.03</v>
      </c>
      <c r="Y232" s="20">
        <f>ROUND(V232*0.35+W232*0.35+X232*0.30,2)</f>
        <v/>
      </c>
      <c r="Z232" s="24" t="inlineStr">
        <is>
          <t>F - Nearest node and line over 5 km</t>
        </is>
      </c>
      <c r="AA232" s="19" t="n">
        <v>33.49</v>
      </c>
      <c r="AB232" s="19" t="n">
        <v>41.94</v>
      </c>
      <c r="AC232" s="17" t="inlineStr">
        <is>
          <t>Node: TYW007 - TYPE 4</t>
        </is>
      </c>
      <c r="AD232" s="17" t="inlineStr">
        <is>
          <t>Remote site candidate: deploy Starlink LEO satellite backhaul or long microwave hop.</t>
        </is>
      </c>
      <c r="AE232" s="16" t="n">
        <v>3228</v>
      </c>
    </row>
    <row r="233">
      <c r="A233" s="16" t="n">
        <v>4</v>
      </c>
      <c r="B233" s="16" t="n">
        <v>229</v>
      </c>
      <c r="C233" s="16" t="n">
        <v>3229</v>
      </c>
      <c r="D233" s="17" t="inlineStr">
        <is>
          <t>PH0003229</t>
        </is>
      </c>
      <c r="E233" s="17" t="inlineStr">
        <is>
          <t>NCR</t>
        </is>
      </c>
      <c r="F233" s="17" t="inlineStr">
        <is>
          <t>Metro Manila</t>
        </is>
      </c>
      <c r="G233" s="17" t="inlineStr">
        <is>
          <t>Caloocan City</t>
        </is>
      </c>
      <c r="H233" s="17" t="inlineStr">
        <is>
          <t>Barangay 172</t>
        </is>
      </c>
      <c r="I233" s="18" t="n">
        <v>14.743921</v>
      </c>
      <c r="J233" s="18" t="n">
        <v>121.03598</v>
      </c>
      <c r="K233" s="17" t="inlineStr">
        <is>
          <t>R</t>
        </is>
      </c>
      <c r="L233" s="11" t="n">
        <v>2279</v>
      </c>
      <c r="M233" s="19" t="n">
        <v>3.8</v>
      </c>
      <c r="N233" s="20">
        <f>INT(L233/M233)</f>
        <v/>
      </c>
      <c r="O233" s="20">
        <f>INT(N233*0.3+0.5)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12.45</v>
      </c>
      <c r="T233" s="19" t="n">
        <v>27.5</v>
      </c>
      <c r="U233" s="17" t="inlineStr">
        <is>
          <t>Tier 2 High GIDA (Score 40.0–49.9)</t>
        </is>
      </c>
      <c r="V233" s="19" t="n">
        <v>68.02</v>
      </c>
      <c r="W233" s="19" t="n">
        <v>47.55</v>
      </c>
      <c r="X233" s="19" t="n">
        <v>68.02</v>
      </c>
      <c r="Y233" s="20">
        <f>ROUND(V233*0.35+W233*0.35+X233*0.30,2)</f>
        <v/>
      </c>
      <c r="Z233" s="22" t="inlineStr">
        <is>
          <t>C - Line within 0.5 km; node over 1 km</t>
        </is>
      </c>
      <c r="AA233" s="19" t="n">
        <v>1.63</v>
      </c>
      <c r="AB233" s="19" t="n">
        <v>0.14</v>
      </c>
      <c r="AC233" s="17" t="inlineStr">
        <is>
          <t>Line: Aerial 24C</t>
        </is>
      </c>
      <c r="AD233" s="17" t="inlineStr">
        <is>
          <t>Splice closure / line-tap survey candidate; locate closure and confirm splicing/capacity.</t>
        </is>
      </c>
      <c r="AE233" s="16" t="n">
        <v>3229</v>
      </c>
    </row>
    <row r="234">
      <c r="A234" s="16" t="n">
        <v>4</v>
      </c>
      <c r="B234" s="16" t="n">
        <v>230</v>
      </c>
      <c r="C234" s="16" t="n">
        <v>3230</v>
      </c>
      <c r="D234" s="17" t="inlineStr">
        <is>
          <t>1705109023</t>
        </is>
      </c>
      <c r="E234" s="17" t="inlineStr">
        <is>
          <t>MIMAROPA Region</t>
        </is>
      </c>
      <c r="F234" s="17" t="inlineStr">
        <is>
          <t>Occidental Mindoro</t>
        </is>
      </c>
      <c r="G234" s="17" t="inlineStr">
        <is>
          <t>Sablayan</t>
        </is>
      </c>
      <c r="H234" s="17" t="inlineStr">
        <is>
          <t>Malisbong</t>
        </is>
      </c>
      <c r="I234" s="18" t="n">
        <v>12.7712325</v>
      </c>
      <c r="J234" s="18" t="n">
        <v>120.8421232</v>
      </c>
      <c r="K234" s="17" t="inlineStr">
        <is>
          <t>R</t>
        </is>
      </c>
      <c r="L234" s="11" t="n">
        <v>4495</v>
      </c>
      <c r="M234" s="19" t="n">
        <v>3.9</v>
      </c>
      <c r="N234" s="20">
        <f>INT(L234/M234)</f>
        <v/>
      </c>
      <c r="O234" s="20">
        <f>INT(N234*0.3+0.5)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52.62</v>
      </c>
      <c r="T234" s="19" t="n">
        <v>50.14</v>
      </c>
      <c r="U234" s="17" t="inlineStr">
        <is>
          <t>Tier 2 High GIDA (Score 40.0–49.9)</t>
        </is>
      </c>
      <c r="V234" s="19" t="n">
        <v>68.02</v>
      </c>
      <c r="W234" s="19" t="n">
        <v>47.55</v>
      </c>
      <c r="X234" s="19" t="n">
        <v>68.02</v>
      </c>
      <c r="Y234" s="20">
        <f>ROUND(V234*0.35+W234*0.35+X234*0.30,2)</f>
        <v/>
      </c>
      <c r="Z234" s="24" t="inlineStr">
        <is>
          <t>F - Nearest node and line over 5 km</t>
        </is>
      </c>
      <c r="AA234" s="19" t="n">
        <v>52.62</v>
      </c>
      <c r="AB234" s="19" t="n">
        <v>50.14</v>
      </c>
      <c r="AC234" s="17" t="inlineStr">
        <is>
          <t>Line: ROXAS - SAN JOSE</t>
        </is>
      </c>
      <c r="AD234" s="17" t="inlineStr">
        <is>
          <t>Remote site candidate: deploy Starlink LEO satellite backhaul or long microwave hop.</t>
        </is>
      </c>
      <c r="AE234" s="16" t="n">
        <v>3230</v>
      </c>
    </row>
    <row r="235">
      <c r="A235" s="16" t="n">
        <v>4</v>
      </c>
      <c r="B235" s="16" t="n">
        <v>231</v>
      </c>
      <c r="C235" s="16" t="n">
        <v>3231</v>
      </c>
      <c r="D235" s="17" t="inlineStr">
        <is>
          <t>PH0003231</t>
        </is>
      </c>
      <c r="E235" s="17" t="inlineStr">
        <is>
          <t>NCR</t>
        </is>
      </c>
      <c r="F235" s="17" t="inlineStr">
        <is>
          <t>Metro Manila</t>
        </is>
      </c>
      <c r="G235" s="17" t="inlineStr">
        <is>
          <t>Caloocan City</t>
        </is>
      </c>
      <c r="H235" s="17" t="inlineStr">
        <is>
          <t>Barangay 103</t>
        </is>
      </c>
      <c r="I235" s="18" t="n">
        <v>14.6238053</v>
      </c>
      <c r="J235" s="18" t="n">
        <v>120.9611124</v>
      </c>
      <c r="K235" s="17" t="inlineStr">
        <is>
          <t>R</t>
        </is>
      </c>
      <c r="L235" s="11" t="n">
        <v>2279</v>
      </c>
      <c r="M235" s="19" t="n">
        <v>3.8</v>
      </c>
      <c r="N235" s="20">
        <f>INT(L235/M235)</f>
        <v/>
      </c>
      <c r="O235" s="20">
        <f>INT(N235*0.3+0.5)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33.87</v>
      </c>
      <c r="T235" s="19" t="n">
        <v>79.26000000000001</v>
      </c>
      <c r="U235" s="17" t="inlineStr">
        <is>
          <t>Tier 2 High GIDA (Score 40.0–49.9)</t>
        </is>
      </c>
      <c r="V235" s="19" t="n">
        <v>68</v>
      </c>
      <c r="W235" s="19" t="n">
        <v>47.54</v>
      </c>
      <c r="X235" s="19" t="n">
        <v>68</v>
      </c>
      <c r="Y235" s="20">
        <f>ROUND(V235*0.35+W235*0.35+X235*0.30,2)</f>
        <v/>
      </c>
      <c r="Z235" s="25" t="inlineStr">
        <is>
          <t>B - Node 0.5-1 km</t>
        </is>
      </c>
      <c r="AA235" s="19" t="n">
        <v>0.67</v>
      </c>
      <c r="AB235" s="19" t="n">
        <v>1.2</v>
      </c>
      <c r="AC235" s="17" t="inlineStr">
        <is>
          <t>Node: MNL045 - TYPE 3</t>
        </is>
      </c>
      <c r="AD235" s="17" t="inlineStr">
        <is>
          <t>Short node lateral candidate; confirm port/fiber capacity, access and route.</t>
        </is>
      </c>
      <c r="AE235" s="16" t="n">
        <v>3231</v>
      </c>
    </row>
    <row r="236">
      <c r="A236" s="16" t="n">
        <v>4</v>
      </c>
      <c r="B236" s="16" t="n">
        <v>232</v>
      </c>
      <c r="C236" s="16" t="n">
        <v>3232</v>
      </c>
      <c r="D236" s="17" t="inlineStr">
        <is>
          <t>0401005073</t>
        </is>
      </c>
      <c r="E236" s="17" t="inlineStr">
        <is>
          <t>Region IV-A (CALABARZON)</t>
        </is>
      </c>
      <c r="F236" s="17" t="inlineStr">
        <is>
          <t>Batangas</t>
        </is>
      </c>
      <c r="G236" s="17" t="inlineStr">
        <is>
          <t>Batangas City</t>
        </is>
      </c>
      <c r="H236" s="17" t="inlineStr">
        <is>
          <t>Barangay 4</t>
        </is>
      </c>
      <c r="I236" s="18" t="n">
        <v>13.7610312</v>
      </c>
      <c r="J236" s="18" t="n">
        <v>121.0606664</v>
      </c>
      <c r="K236" s="17" t="inlineStr">
        <is>
          <t>U</t>
        </is>
      </c>
      <c r="L236" s="11" t="n">
        <v>1682</v>
      </c>
      <c r="M236" s="19" t="n">
        <v>3.6</v>
      </c>
      <c r="N236" s="20">
        <f>INT(L236/M236)</f>
        <v/>
      </c>
      <c r="O236" s="20">
        <f>INT(N236*0.3+0.5)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2.65</v>
      </c>
      <c r="T236" s="19" t="n">
        <v>1.83</v>
      </c>
      <c r="U236" s="17" t="inlineStr">
        <is>
          <t>Tier 2 High GIDA (Score 40.0–49.9)</t>
        </is>
      </c>
      <c r="V236" s="19" t="n">
        <v>68</v>
      </c>
      <c r="W236" s="19" t="n">
        <v>47.54</v>
      </c>
      <c r="X236" s="19" t="n">
        <v>68</v>
      </c>
      <c r="Y236" s="20">
        <f>ROUND(V236*0.35+W236*0.35+X236*0.30,2)</f>
        <v/>
      </c>
      <c r="Z236" s="25" t="inlineStr">
        <is>
          <t>A - Node within 0.5 km</t>
        </is>
      </c>
      <c r="AA236" s="19" t="n">
        <v>0.44</v>
      </c>
      <c r="AB236" s="19" t="n">
        <v>0.3</v>
      </c>
      <c r="AC236" s="17" t="inlineStr">
        <is>
          <t>Line: UG SSB001 TO BCY001</t>
        </is>
      </c>
      <c r="AD236" s="17" t="inlineStr">
        <is>
          <t>First survey candidate: confirm node handoff, spare capacity and short route; co-location not established.</t>
        </is>
      </c>
      <c r="AE236" s="16" t="n">
        <v>3232</v>
      </c>
    </row>
    <row r="237">
      <c r="A237" s="16" t="n">
        <v>4</v>
      </c>
      <c r="B237" s="16" t="n">
        <v>233</v>
      </c>
      <c r="C237" s="16" t="n">
        <v>3233</v>
      </c>
      <c r="D237" s="17" t="inlineStr">
        <is>
          <t>1906617009</t>
        </is>
      </c>
      <c r="E237" s="17" t="inlineStr">
        <is>
          <t>Bangsamoro Autonomous Region In Muslim Mindanao (BARMM)</t>
        </is>
      </c>
      <c r="F237" s="17" t="inlineStr">
        <is>
          <t>Sulu</t>
        </is>
      </c>
      <c r="G237" s="17" t="inlineStr">
        <is>
          <t>Lugus</t>
        </is>
      </c>
      <c r="H237" s="17" t="inlineStr">
        <is>
          <t>Laha</t>
        </is>
      </c>
      <c r="I237" s="18" t="n">
        <v>17.255489</v>
      </c>
      <c r="J237" s="18" t="n">
        <v>122.229533</v>
      </c>
      <c r="K237" s="17" t="inlineStr">
        <is>
          <t>R</t>
        </is>
      </c>
      <c r="L237" s="11" t="n">
        <v>1721</v>
      </c>
      <c r="M237" s="19" t="n">
        <v>6</v>
      </c>
      <c r="N237" s="20">
        <f>INT(L237/M237)</f>
        <v/>
      </c>
      <c r="O237" s="20">
        <f>INT(N237*0.3+0.5)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29.51</v>
      </c>
      <c r="T237" s="19" t="n">
        <v>34.38</v>
      </c>
      <c r="U237" s="17" t="inlineStr">
        <is>
          <t>Tier 2 High GIDA (Score 40.0–49.9)</t>
        </is>
      </c>
      <c r="V237" s="19" t="n">
        <v>68</v>
      </c>
      <c r="W237" s="19" t="n">
        <v>47.54</v>
      </c>
      <c r="X237" s="19" t="n">
        <v>68</v>
      </c>
      <c r="Y237" s="20">
        <f>ROUND(V237*0.35+W237*0.35+X237*0.30,2)</f>
        <v/>
      </c>
      <c r="Z237" s="24" t="inlineStr">
        <is>
          <t>F - Nearest node and line over 5 km</t>
        </is>
      </c>
      <c r="AA237" s="19" t="n">
        <v>29.51</v>
      </c>
      <c r="AB237" s="19" t="n">
        <v>34.38</v>
      </c>
      <c r="AC237" s="17" t="inlineStr">
        <is>
          <t>Node: IGI003 - PM</t>
        </is>
      </c>
      <c r="AD237" s="17" t="inlineStr">
        <is>
          <t>Remote site candidate: deploy Starlink LEO satellite backhaul or long microwave hop.</t>
        </is>
      </c>
      <c r="AE237" s="16" t="n">
        <v>3233</v>
      </c>
    </row>
    <row r="238">
      <c r="A238" s="16" t="n">
        <v>4</v>
      </c>
      <c r="B238" s="16" t="n">
        <v>234</v>
      </c>
      <c r="C238" s="16" t="n">
        <v>3234</v>
      </c>
      <c r="D238" s="17" t="inlineStr">
        <is>
          <t>PH0003234</t>
        </is>
      </c>
      <c r="E238" s="17" t="inlineStr">
        <is>
          <t>VII</t>
        </is>
      </c>
      <c r="F238" s="17" t="inlineStr">
        <is>
          <t>Cebu</t>
        </is>
      </c>
      <c r="G238" s="17" t="inlineStr">
        <is>
          <t>Talisay City</t>
        </is>
      </c>
      <c r="H238" s="17" t="inlineStr">
        <is>
          <t>San Isidro</t>
        </is>
      </c>
      <c r="I238" s="18" t="n">
        <v>10.256424</v>
      </c>
      <c r="J238" s="18" t="n">
        <v>123.838966</v>
      </c>
      <c r="K238" s="17" t="inlineStr">
        <is>
          <t>R</t>
        </is>
      </c>
      <c r="L238" s="11" t="n">
        <v>2250</v>
      </c>
      <c r="M238" s="19" t="n">
        <v>3.8</v>
      </c>
      <c r="N238" s="20">
        <f>INT(L238/M238)</f>
        <v/>
      </c>
      <c r="O238" s="20">
        <f>INT(N238*0.3+0.5)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6.47</v>
      </c>
      <c r="T238" s="19" t="n">
        <v>11.39</v>
      </c>
      <c r="U238" s="17" t="inlineStr">
        <is>
          <t>Tier 2 High GIDA (Score 40.0–49.9)</t>
        </is>
      </c>
      <c r="V238" s="19" t="n">
        <v>67.98999999999999</v>
      </c>
      <c r="W238" s="19" t="n">
        <v>47.53</v>
      </c>
      <c r="X238" s="19" t="n">
        <v>67.98999999999999</v>
      </c>
      <c r="Y238" s="20">
        <f>ROUND(V238*0.35+W238*0.35+X238*0.30,2)</f>
        <v/>
      </c>
      <c r="Z238" s="25" t="inlineStr">
        <is>
          <t>B - Node 0.5-1 km</t>
        </is>
      </c>
      <c r="AA238" s="19" t="n">
        <v>0.65</v>
      </c>
      <c r="AB238" s="19" t="n">
        <v>0.65</v>
      </c>
      <c r="AC238" s="17" t="inlineStr">
        <is>
          <t>Line: CEBU - TOLEDO</t>
        </is>
      </c>
      <c r="AD238" s="17" t="inlineStr">
        <is>
          <t>Short node lateral candidate; confirm port/fiber capacity, access and route.</t>
        </is>
      </c>
      <c r="AE238" s="16" t="n">
        <v>3234</v>
      </c>
    </row>
    <row r="239">
      <c r="A239" s="16" t="n">
        <v>4</v>
      </c>
      <c r="B239" s="16" t="n">
        <v>235</v>
      </c>
      <c r="C239" s="16" t="n">
        <v>3235</v>
      </c>
      <c r="D239" s="17" t="inlineStr">
        <is>
          <t>0401005084</t>
        </is>
      </c>
      <c r="E239" s="17" t="inlineStr">
        <is>
          <t>Region IV-A (CALABARZON)</t>
        </is>
      </c>
      <c r="F239" s="17" t="inlineStr">
        <is>
          <t>Batangas</t>
        </is>
      </c>
      <c r="G239" s="17" t="inlineStr">
        <is>
          <t>Batangas City</t>
        </is>
      </c>
      <c r="H239" s="17" t="inlineStr">
        <is>
          <t>San Agustin Kanluran, Isla Verde</t>
        </is>
      </c>
      <c r="I239" s="18" t="n">
        <v>13.5592842</v>
      </c>
      <c r="J239" s="18" t="n">
        <v>121.0493881</v>
      </c>
      <c r="K239" s="17" t="inlineStr">
        <is>
          <t>R</t>
        </is>
      </c>
      <c r="L239" s="11" t="n">
        <v>687</v>
      </c>
      <c r="M239" s="19" t="n">
        <v>3.6</v>
      </c>
      <c r="N239" s="20">
        <f>INT(L239/M239)</f>
        <v/>
      </c>
      <c r="O239" s="20">
        <f>INT(N239*0.3+0.5)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8.75</v>
      </c>
      <c r="T239" s="19" t="n">
        <v>12.12</v>
      </c>
      <c r="U239" s="17" t="inlineStr">
        <is>
          <t>Tier 2 High GIDA (Score 40.0–49.9)</t>
        </is>
      </c>
      <c r="V239" s="19" t="n">
        <v>67.98999999999999</v>
      </c>
      <c r="W239" s="19" t="n">
        <v>47.53</v>
      </c>
      <c r="X239" s="19" t="n">
        <v>67.98999999999999</v>
      </c>
      <c r="Y239" s="20">
        <f>ROUND(V239*0.35+W239*0.35+X239*0.30,2)</f>
        <v/>
      </c>
      <c r="Z239" s="24" t="inlineStr">
        <is>
          <t>F - Nearest node and line over 5 km</t>
        </is>
      </c>
      <c r="AA239" s="19" t="n">
        <v>8.75</v>
      </c>
      <c r="AB239" s="19" t="n">
        <v>12.12</v>
      </c>
      <c r="AC239" s="17" t="inlineStr">
        <is>
          <t>Node: BCY005 - PM</t>
        </is>
      </c>
      <c r="AD239" s="17" t="inlineStr">
        <is>
          <t>Remote site candidate: deploy Starlink LEO satellite backhaul or long microwave hop.</t>
        </is>
      </c>
      <c r="AE239" s="16" t="n">
        <v>3235</v>
      </c>
    </row>
    <row r="240">
      <c r="A240" s="16" t="n">
        <v>4</v>
      </c>
      <c r="B240" s="16" t="n">
        <v>236</v>
      </c>
      <c r="C240" s="16" t="n">
        <v>3236</v>
      </c>
      <c r="D240" s="17" t="inlineStr">
        <is>
          <t>PH0003236</t>
        </is>
      </c>
      <c r="E240" s="17" t="inlineStr">
        <is>
          <t>NCR</t>
        </is>
      </c>
      <c r="F240" s="17" t="inlineStr">
        <is>
          <t>Metro Manila</t>
        </is>
      </c>
      <c r="G240" s="17" t="inlineStr">
        <is>
          <t>Caloocan City</t>
        </is>
      </c>
      <c r="H240" s="17" t="inlineStr">
        <is>
          <t>Barangay 79</t>
        </is>
      </c>
      <c r="I240" s="18" t="n">
        <v>14.61705</v>
      </c>
      <c r="J240" s="18" t="n">
        <v>120.96777</v>
      </c>
      <c r="K240" s="17" t="inlineStr">
        <is>
          <t>R</t>
        </is>
      </c>
      <c r="L240" s="11" t="n">
        <v>2279</v>
      </c>
      <c r="M240" s="19" t="n">
        <v>3.8</v>
      </c>
      <c r="N240" s="20">
        <f>INT(L240/M240)</f>
        <v/>
      </c>
      <c r="O240" s="20">
        <f>INT(N240*0.3+0.5)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8.640000000000001</v>
      </c>
      <c r="T240" s="19" t="n">
        <v>6.07</v>
      </c>
      <c r="U240" s="17" t="inlineStr">
        <is>
          <t>Tier 2 High GIDA (Score 40.0–49.9)</t>
        </is>
      </c>
      <c r="V240" s="19" t="n">
        <v>67.98999999999999</v>
      </c>
      <c r="W240" s="19" t="n">
        <v>47.53</v>
      </c>
      <c r="X240" s="19" t="n">
        <v>67.98999999999999</v>
      </c>
      <c r="Y240" s="20">
        <f>ROUND(V240*0.35+W240*0.35+X240*0.30,2)</f>
        <v/>
      </c>
      <c r="Z240" s="25" t="inlineStr">
        <is>
          <t>B - Node 0.5-1 km</t>
        </is>
      </c>
      <c r="AA240" s="19" t="n">
        <v>0.55</v>
      </c>
      <c r="AB240" s="19" t="n">
        <v>0.29</v>
      </c>
      <c r="AC240" s="17" t="inlineStr">
        <is>
          <t>Line: Aerial 24C</t>
        </is>
      </c>
      <c r="AD240" s="17" t="inlineStr">
        <is>
          <t>Short node lateral candidate; confirm port/fiber capacity, access and route.</t>
        </is>
      </c>
      <c r="AE240" s="16" t="n">
        <v>3236</v>
      </c>
    </row>
    <row r="241">
      <c r="A241" s="16" t="n">
        <v>4</v>
      </c>
      <c r="B241" s="16" t="n">
        <v>237</v>
      </c>
      <c r="C241" s="16" t="n">
        <v>3237</v>
      </c>
      <c r="D241" s="17" t="inlineStr">
        <is>
          <t>0401005037</t>
        </is>
      </c>
      <c r="E241" s="17" t="inlineStr">
        <is>
          <t>Region IV-A (CALABARZON)</t>
        </is>
      </c>
      <c r="F241" s="17" t="inlineStr">
        <is>
          <t>Batangas</t>
        </is>
      </c>
      <c r="G241" s="17" t="inlineStr">
        <is>
          <t>Batangas City</t>
        </is>
      </c>
      <c r="H241" s="17" t="inlineStr">
        <is>
          <t>Liponpon, Isla Verde</t>
        </is>
      </c>
      <c r="I241" s="18" t="n">
        <v>13.561553</v>
      </c>
      <c r="J241" s="18" t="n">
        <v>121.09148</v>
      </c>
      <c r="K241" s="17" t="inlineStr">
        <is>
          <t>R</t>
        </is>
      </c>
      <c r="L241" s="11" t="n">
        <v>682</v>
      </c>
      <c r="M241" s="19" t="n">
        <v>3.6</v>
      </c>
      <c r="N241" s="20">
        <f>INT(L241/M241)</f>
        <v/>
      </c>
      <c r="O241" s="20">
        <f>INT(N241*0.3+0.5)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7.05</v>
      </c>
      <c r="T241" s="19" t="n">
        <v>15.77</v>
      </c>
      <c r="U241" s="17" t="inlineStr">
        <is>
          <t>Tier 2 High GIDA (Score 40.0–49.9)</t>
        </is>
      </c>
      <c r="V241" s="19" t="n">
        <v>67.98</v>
      </c>
      <c r="W241" s="19" t="n">
        <v>47.52</v>
      </c>
      <c r="X241" s="19" t="n">
        <v>67.98</v>
      </c>
      <c r="Y241" s="20">
        <f>ROUND(V241*0.35+W241*0.35+X241*0.30,2)</f>
        <v/>
      </c>
      <c r="Z241" s="24" t="inlineStr">
        <is>
          <t>F - Nearest node and line over 5 km</t>
        </is>
      </c>
      <c r="AA241" s="19" t="n">
        <v>7.05</v>
      </c>
      <c r="AB241" s="19" t="n">
        <v>15.71</v>
      </c>
      <c r="AC241" s="17" t="inlineStr">
        <is>
          <t>Node: BCY005 - PM</t>
        </is>
      </c>
      <c r="AD241" s="17" t="inlineStr">
        <is>
          <t>Remote site candidate: deploy Starlink LEO satellite backhaul or long microwave hop.</t>
        </is>
      </c>
      <c r="AE241" s="16" t="n">
        <v>3237</v>
      </c>
    </row>
    <row r="242">
      <c r="A242" s="16" t="n">
        <v>4</v>
      </c>
      <c r="B242" s="16" t="n">
        <v>238</v>
      </c>
      <c r="C242" s="16" t="n">
        <v>3238</v>
      </c>
      <c r="D242" s="17" t="inlineStr">
        <is>
          <t>0908310009</t>
        </is>
      </c>
      <c r="E242" s="17" t="inlineStr">
        <is>
          <t>Region IX (Zamboanga Peninsula)</t>
        </is>
      </c>
      <c r="F242" s="17" t="inlineStr">
        <is>
          <t>Zamboanga Sibugay</t>
        </is>
      </c>
      <c r="G242" s="17" t="inlineStr">
        <is>
          <t>Olutanga</t>
        </is>
      </c>
      <c r="H242" s="17" t="inlineStr">
        <is>
          <t>Galas</t>
        </is>
      </c>
      <c r="I242" s="18" t="n">
        <v>7.3677219</v>
      </c>
      <c r="J242" s="18" t="n">
        <v>122.7945189</v>
      </c>
      <c r="K242" s="17" t="inlineStr">
        <is>
          <t>R</t>
        </is>
      </c>
      <c r="L242" s="11" t="n">
        <v>1984</v>
      </c>
      <c r="M242" s="19" t="n">
        <v>4.2</v>
      </c>
      <c r="N242" s="20">
        <f>INT(L242/M242)</f>
        <v/>
      </c>
      <c r="O242" s="20">
        <f>INT(N242*0.3+0.5)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48.06</v>
      </c>
      <c r="T242" s="19" t="n">
        <v>34.23</v>
      </c>
      <c r="U242" s="17" t="inlineStr">
        <is>
          <t>Tier 2 High GIDA (Score 40.0–49.9)</t>
        </is>
      </c>
      <c r="V242" s="19" t="n">
        <v>67.97</v>
      </c>
      <c r="W242" s="19" t="n">
        <v>47.52</v>
      </c>
      <c r="X242" s="19" t="n">
        <v>67.97</v>
      </c>
      <c r="Y242" s="20">
        <f>ROUND(V242*0.35+W242*0.35+X242*0.30,2)</f>
        <v/>
      </c>
      <c r="Z242" s="24" t="inlineStr">
        <is>
          <t>F - Nearest node and line over 5 km</t>
        </is>
      </c>
      <c r="AA242" s="19" t="n">
        <v>48.06</v>
      </c>
      <c r="AB242" s="19" t="n">
        <v>34.1</v>
      </c>
      <c r="AC242" s="17" t="inlineStr">
        <is>
          <t>Line: BUUG - IPIL</t>
        </is>
      </c>
      <c r="AD242" s="17" t="inlineStr">
        <is>
          <t>Remote site candidate: deploy Starlink LEO satellite backhaul or long microwave hop.</t>
        </is>
      </c>
      <c r="AE242" s="16" t="n">
        <v>3238</v>
      </c>
    </row>
    <row r="243">
      <c r="A243" s="16" t="n">
        <v>4</v>
      </c>
      <c r="B243" s="16" t="n">
        <v>239</v>
      </c>
      <c r="C243" s="16" t="n">
        <v>3239</v>
      </c>
      <c r="D243" s="17" t="inlineStr">
        <is>
          <t>1400116005</t>
        </is>
      </c>
      <c r="E243" s="17" t="inlineStr">
        <is>
          <t>Cordillera Administrative Region (CAR)</t>
        </is>
      </c>
      <c r="F243" s="17" t="inlineStr">
        <is>
          <t>Abra</t>
        </is>
      </c>
      <c r="G243" s="17" t="inlineStr">
        <is>
          <t>Manabo</t>
        </is>
      </c>
      <c r="H243" s="17" t="inlineStr">
        <is>
          <t>San Jose Norte</t>
        </is>
      </c>
      <c r="I243" s="18" t="n">
        <v>17.4421668</v>
      </c>
      <c r="J243" s="18" t="n">
        <v>120.7107327</v>
      </c>
      <c r="K243" s="17" t="inlineStr">
        <is>
          <t>R</t>
        </is>
      </c>
      <c r="L243" s="11" t="n">
        <v>547</v>
      </c>
      <c r="M243" s="19" t="n">
        <v>3.8</v>
      </c>
      <c r="N243" s="20">
        <f>INT(L243/M243)</f>
        <v/>
      </c>
      <c r="O243" s="20">
        <f>INT(N243*0.3+0.5)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18.75</v>
      </c>
      <c r="T243" s="19" t="n">
        <v>18.31</v>
      </c>
      <c r="U243" s="17" t="inlineStr">
        <is>
          <t>Tier 2 High GIDA (Score 40.0–49.9)</t>
        </is>
      </c>
      <c r="V243" s="19" t="n">
        <v>67.97</v>
      </c>
      <c r="W243" s="19" t="n">
        <v>47.52</v>
      </c>
      <c r="X243" s="19" t="n">
        <v>67.97</v>
      </c>
      <c r="Y243" s="20">
        <f>ROUND(V243*0.35+W243*0.35+X243*0.30,2)</f>
        <v/>
      </c>
      <c r="Z243" s="24" t="inlineStr">
        <is>
          <t>F - Nearest node and line over 5 km</t>
        </is>
      </c>
      <c r="AA243" s="19" t="n">
        <v>19.35</v>
      </c>
      <c r="AB243" s="19" t="n">
        <v>16.98</v>
      </c>
      <c r="AC243" s="17" t="inlineStr">
        <is>
          <t>Line: Bangued</t>
        </is>
      </c>
      <c r="AD243" s="17" t="inlineStr">
        <is>
          <t>Remote site candidate: deploy Starlink LEO satellite backhaul or long microwave hop.</t>
        </is>
      </c>
      <c r="AE243" s="16" t="n">
        <v>3239</v>
      </c>
    </row>
    <row r="244">
      <c r="A244" s="16" t="n">
        <v>4</v>
      </c>
      <c r="B244" s="16" t="n">
        <v>240</v>
      </c>
      <c r="C244" s="16" t="n">
        <v>3240</v>
      </c>
      <c r="D244" s="17" t="inlineStr">
        <is>
          <t>PH0003240</t>
        </is>
      </c>
      <c r="E244" s="17" t="inlineStr">
        <is>
          <t>NCR</t>
        </is>
      </c>
      <c r="F244" s="17" t="inlineStr">
        <is>
          <t>Metro Manila</t>
        </is>
      </c>
      <c r="G244" s="17" t="inlineStr">
        <is>
          <t>Caloocan City</t>
        </is>
      </c>
      <c r="H244" s="17" t="inlineStr">
        <is>
          <t>Barangay 107</t>
        </is>
      </c>
      <c r="I244" s="18" t="n">
        <v>14.61867</v>
      </c>
      <c r="J244" s="18" t="n">
        <v>120.96072</v>
      </c>
      <c r="K244" s="17" t="inlineStr">
        <is>
          <t>R</t>
        </is>
      </c>
      <c r="L244" s="11" t="n">
        <v>2279</v>
      </c>
      <c r="M244" s="19" t="n">
        <v>3.8</v>
      </c>
      <c r="N244" s="20">
        <f>INT(L244/M244)</f>
        <v/>
      </c>
      <c r="O244" s="20">
        <f>INT(N244*0.3+0.5)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20.46</v>
      </c>
      <c r="T244" s="19" t="n">
        <v>20.24</v>
      </c>
      <c r="U244" s="17" t="inlineStr">
        <is>
          <t>Tier 2 High GIDA (Score 40.0–49.9)</t>
        </is>
      </c>
      <c r="V244" s="19" t="n">
        <v>67.97</v>
      </c>
      <c r="W244" s="19" t="n">
        <v>47.52</v>
      </c>
      <c r="X244" s="19" t="n">
        <v>67.97</v>
      </c>
      <c r="Y244" s="20">
        <f>ROUND(V244*0.35+W244*0.35+X244*0.30,2)</f>
        <v/>
      </c>
      <c r="Z244" s="25" t="inlineStr">
        <is>
          <t>A - Node within 0.5 km</t>
        </is>
      </c>
      <c r="AA244" s="19" t="n">
        <v>0.23</v>
      </c>
      <c r="AB244" s="19" t="n">
        <v>1.07</v>
      </c>
      <c r="AC244" s="17" t="inlineStr">
        <is>
          <t>Node: MNL045 - TYPE 3</t>
        </is>
      </c>
      <c r="AD244" s="17" t="inlineStr">
        <is>
          <t>First survey candidate: confirm node handoff, spare capacity and short route; co-location not established.</t>
        </is>
      </c>
      <c r="AE244" s="16" t="n">
        <v>3240</v>
      </c>
    </row>
    <row r="245">
      <c r="A245" s="16" t="n">
        <v>4</v>
      </c>
      <c r="B245" s="16" t="n">
        <v>241</v>
      </c>
      <c r="C245" s="16" t="n">
        <v>3241</v>
      </c>
      <c r="D245" s="17" t="inlineStr">
        <is>
          <t>PH0003241</t>
        </is>
      </c>
      <c r="E245" s="17" t="inlineStr">
        <is>
          <t>III</t>
        </is>
      </c>
      <c r="F245" s="17" t="inlineStr">
        <is>
          <t>Nueva Ecija</t>
        </is>
      </c>
      <c r="G245" s="17" t="inlineStr">
        <is>
          <t>Cabanatuan City</t>
        </is>
      </c>
      <c r="H245" s="17" t="inlineStr">
        <is>
          <t>Melojavilla (Pob.)</t>
        </is>
      </c>
      <c r="I245" s="18" t="n">
        <v>15.5089682</v>
      </c>
      <c r="J245" s="18" t="n">
        <v>120.964207</v>
      </c>
      <c r="K245" s="17" t="inlineStr">
        <is>
          <t>R</t>
        </is>
      </c>
      <c r="L245" s="11" t="n">
        <v>2398</v>
      </c>
      <c r="M245" s="19" t="n">
        <v>3.5</v>
      </c>
      <c r="N245" s="20">
        <f>INT(L245/M245)</f>
        <v/>
      </c>
      <c r="O245" s="20">
        <f>INT(N245*0.3+0.5)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3.92</v>
      </c>
      <c r="T245" s="19" t="n">
        <v>2.39</v>
      </c>
      <c r="U245" s="17" t="inlineStr">
        <is>
          <t>Tier 2 High GIDA (Score 40.0–49.9)</t>
        </is>
      </c>
      <c r="V245" s="19" t="n">
        <v>67.95999999999999</v>
      </c>
      <c r="W245" s="19" t="n">
        <v>47.51</v>
      </c>
      <c r="X245" s="19" t="n">
        <v>67.95999999999999</v>
      </c>
      <c r="Y245" s="20">
        <f>ROUND(V245*0.35+W245*0.35+X245*0.30,2)</f>
        <v/>
      </c>
      <c r="Z245" s="22" t="inlineStr">
        <is>
          <t>C - Line within 0.5 km; node over 1 km</t>
        </is>
      </c>
      <c r="AA245" s="19" t="n">
        <v>3.05</v>
      </c>
      <c r="AB245" s="19" t="n">
        <v>0.17</v>
      </c>
      <c r="AC245" s="17" t="inlineStr">
        <is>
          <t>Line: TALAVERA - MULTI NET</t>
        </is>
      </c>
      <c r="AD245" s="17" t="inlineStr">
        <is>
          <t>Splice closure / line-tap survey candidate; locate closure and confirm splicing/capacity.</t>
        </is>
      </c>
      <c r="AE245" s="16" t="n">
        <v>3241</v>
      </c>
    </row>
    <row r="246">
      <c r="A246" s="16" t="n">
        <v>4</v>
      </c>
      <c r="B246" s="16" t="n">
        <v>242</v>
      </c>
      <c r="C246" s="16" t="n">
        <v>3242</v>
      </c>
      <c r="D246" s="17" t="inlineStr">
        <is>
          <t>0402106047</t>
        </is>
      </c>
      <c r="E246" s="17" t="inlineStr">
        <is>
          <t>Region IV-A (CALABARZON)</t>
        </is>
      </c>
      <c r="F246" s="17" t="inlineStr">
        <is>
          <t>Cavite</t>
        </is>
      </c>
      <c r="G246" s="17" t="inlineStr">
        <is>
          <t>City of Dasmariñas</t>
        </is>
      </c>
      <c r="H246" s="17" t="inlineStr">
        <is>
          <t>Burol I</t>
        </is>
      </c>
      <c r="I246" s="18" t="n">
        <v>14.326193</v>
      </c>
      <c r="J246" s="18" t="n">
        <v>120.959976</v>
      </c>
      <c r="K246" s="17" t="inlineStr">
        <is>
          <t>U</t>
        </is>
      </c>
      <c r="L246" s="11" t="n">
        <v>18198</v>
      </c>
      <c r="M246" s="19" t="n">
        <v>3.4</v>
      </c>
      <c r="N246" s="20">
        <f>INT(L246/M246)</f>
        <v/>
      </c>
      <c r="O246" s="20">
        <f>INT(N246*0.3+0.5)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1.65</v>
      </c>
      <c r="T246" s="19" t="n">
        <v>2.81</v>
      </c>
      <c r="U246" s="17" t="inlineStr">
        <is>
          <t>Tier 2 High GIDA (Score 40.0–49.9)</t>
        </is>
      </c>
      <c r="V246" s="19" t="n">
        <v>67.94</v>
      </c>
      <c r="W246" s="19" t="n">
        <v>47.5</v>
      </c>
      <c r="X246" s="19" t="n">
        <v>67.94</v>
      </c>
      <c r="Y246" s="20">
        <f>ROUND(V246*0.35+W246*0.35+X246*0.30,2)</f>
        <v/>
      </c>
      <c r="Z246" s="23" t="inlineStr">
        <is>
          <t>D - Other node or line within 3 km</t>
        </is>
      </c>
      <c r="AA246" s="19" t="n">
        <v>1.65</v>
      </c>
      <c r="AB246" s="19" t="n">
        <v>2.73</v>
      </c>
      <c r="AC246" s="17" t="inlineStr">
        <is>
          <t>Node: DMC004 - TYPE 3</t>
        </is>
      </c>
      <c r="AD246" s="17" t="inlineStr">
        <is>
          <t>Route options survey candidate: compare actual node lateral with approved line tap.</t>
        </is>
      </c>
      <c r="AE246" s="16" t="n">
        <v>3242</v>
      </c>
    </row>
    <row r="247">
      <c r="A247" s="16" t="n">
        <v>4</v>
      </c>
      <c r="B247" s="16" t="n">
        <v>243</v>
      </c>
      <c r="C247" s="16" t="n">
        <v>3243</v>
      </c>
      <c r="D247" s="17" t="inlineStr">
        <is>
          <t>PH0003243</t>
        </is>
      </c>
      <c r="E247" s="17" t="inlineStr">
        <is>
          <t>NCR</t>
        </is>
      </c>
      <c r="F247" s="17" t="inlineStr">
        <is>
          <t>Metro Manila</t>
        </is>
      </c>
      <c r="G247" s="17" t="inlineStr">
        <is>
          <t>Caloocan City</t>
        </is>
      </c>
      <c r="H247" s="17" t="inlineStr">
        <is>
          <t>Barangay 67</t>
        </is>
      </c>
      <c r="I247" s="18" t="n">
        <v>14.613464</v>
      </c>
      <c r="J247" s="18" t="n">
        <v>120.966791</v>
      </c>
      <c r="K247" s="17" t="inlineStr">
        <is>
          <t>R</t>
        </is>
      </c>
      <c r="L247" s="11" t="n">
        <v>2279</v>
      </c>
      <c r="M247" s="19" t="n">
        <v>3.8</v>
      </c>
      <c r="N247" s="20">
        <f>INT(L247/M247)</f>
        <v/>
      </c>
      <c r="O247" s="20">
        <f>INT(N247*0.3+0.5)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30.83</v>
      </c>
      <c r="T247" s="19" t="n">
        <v>30.87</v>
      </c>
      <c r="U247" s="17" t="inlineStr">
        <is>
          <t>Tier 2 High GIDA (Score 40.0–49.9)</t>
        </is>
      </c>
      <c r="V247" s="19" t="n">
        <v>67.93000000000001</v>
      </c>
      <c r="W247" s="19" t="n">
        <v>47.49</v>
      </c>
      <c r="X247" s="19" t="n">
        <v>67.93000000000001</v>
      </c>
      <c r="Y247" s="20">
        <f>ROUND(V247*0.35+W247*0.35+X247*0.30,2)</f>
        <v/>
      </c>
      <c r="Z247" s="25" t="inlineStr">
        <is>
          <t>B - Node 0.5-1 km</t>
        </is>
      </c>
      <c r="AA247" s="19" t="n">
        <v>0.66</v>
      </c>
      <c r="AB247" s="19" t="n">
        <v>0.31</v>
      </c>
      <c r="AC247" s="17" t="inlineStr">
        <is>
          <t>Line: Aerial 24C</t>
        </is>
      </c>
      <c r="AD247" s="17" t="inlineStr">
        <is>
          <t>Short node lateral candidate; confirm port/fiber capacity, access and route.</t>
        </is>
      </c>
      <c r="AE247" s="16" t="n">
        <v>3243</v>
      </c>
    </row>
    <row r="248">
      <c r="A248" s="16" t="n">
        <v>4</v>
      </c>
      <c r="B248" s="16" t="n">
        <v>244</v>
      </c>
      <c r="C248" s="16" t="n">
        <v>3244</v>
      </c>
      <c r="D248" s="17" t="inlineStr">
        <is>
          <t>1380700012</t>
        </is>
      </c>
      <c r="E248" s="17" t="inlineStr">
        <is>
          <t>National Capital Region (NCR)</t>
        </is>
      </c>
      <c r="F248" s="17" t="inlineStr">
        <is>
          <t>Second District (Not a Province)</t>
        </is>
      </c>
      <c r="G248" s="17" t="inlineStr">
        <is>
          <t>City of Marikina</t>
        </is>
      </c>
      <c r="H248" s="17" t="inlineStr">
        <is>
          <t>Concepcion Dos</t>
        </is>
      </c>
      <c r="I248" s="18" t="n">
        <v>14.639915</v>
      </c>
      <c r="J248" s="18" t="n">
        <v>121.121277</v>
      </c>
      <c r="K248" s="17" t="inlineStr">
        <is>
          <t>U</t>
        </is>
      </c>
      <c r="L248" s="11" t="n">
        <v>24827</v>
      </c>
      <c r="M248" s="19" t="n">
        <v>4</v>
      </c>
      <c r="N248" s="20">
        <f>INT(L248/M248)</f>
        <v/>
      </c>
      <c r="O248" s="20">
        <f>INT(N248*0.3+0.5)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1.2</v>
      </c>
      <c r="T248" s="19" t="n">
        <v>0.07000000000000001</v>
      </c>
      <c r="U248" s="17" t="inlineStr">
        <is>
          <t>Tier 2 High GIDA (Score 40.0–49.9)</t>
        </is>
      </c>
      <c r="V248" s="19" t="n">
        <v>67.92</v>
      </c>
      <c r="W248" s="19" t="n">
        <v>47.49</v>
      </c>
      <c r="X248" s="19" t="n">
        <v>67.92</v>
      </c>
      <c r="Y248" s="20">
        <f>ROUND(V248*0.35+W248*0.35+X248*0.30,2)</f>
        <v/>
      </c>
      <c r="Z248" s="22" t="inlineStr">
        <is>
          <t>C - Line within 0.5 km; node over 1 km</t>
        </is>
      </c>
      <c r="AA248" s="19" t="n">
        <v>1.2</v>
      </c>
      <c r="AB248" s="19" t="n">
        <v>0.05</v>
      </c>
      <c r="AC248" s="17" t="inlineStr">
        <is>
          <t>Line: Aerial 96C</t>
        </is>
      </c>
      <c r="AD248" s="17" t="inlineStr">
        <is>
          <t>Splice closure / line-tap survey candidate; locate closure and confirm splicing/capacity.</t>
        </is>
      </c>
      <c r="AE248" s="16" t="n">
        <v>3244</v>
      </c>
    </row>
    <row r="249">
      <c r="A249" s="16" t="n">
        <v>4</v>
      </c>
      <c r="B249" s="16" t="n">
        <v>245</v>
      </c>
      <c r="C249" s="16" t="n">
        <v>3245</v>
      </c>
      <c r="D249" s="17" t="inlineStr">
        <is>
          <t>0500501055</t>
        </is>
      </c>
      <c r="E249" s="17" t="inlineStr">
        <is>
          <t>Region V (Bicol Region)</t>
        </is>
      </c>
      <c r="F249" s="17" t="inlineStr">
        <is>
          <t>Albay</t>
        </is>
      </c>
      <c r="G249" s="17" t="inlineStr">
        <is>
          <t>Bacacay</t>
        </is>
      </c>
      <c r="H249" s="17" t="inlineStr">
        <is>
          <t>Tanagan</t>
        </is>
      </c>
      <c r="I249" s="18" t="n">
        <v>13.31317</v>
      </c>
      <c r="J249" s="18" t="n">
        <v>123.8642</v>
      </c>
      <c r="K249" s="17" t="inlineStr">
        <is>
          <t>R</t>
        </is>
      </c>
      <c r="L249" s="11" t="n">
        <v>1153</v>
      </c>
      <c r="M249" s="19" t="n">
        <v>4.1</v>
      </c>
      <c r="N249" s="20">
        <f>INT(L249/M249)</f>
        <v/>
      </c>
      <c r="O249" s="20">
        <f>INT(N249*0.3+0.5)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9.199999999999999</v>
      </c>
      <c r="T249" s="19" t="n">
        <v>11.55</v>
      </c>
      <c r="U249" s="17" t="inlineStr">
        <is>
          <t>Tier 2 High GIDA (Score 40.0–49.9)</t>
        </is>
      </c>
      <c r="V249" s="19" t="n">
        <v>67.92</v>
      </c>
      <c r="W249" s="19" t="n">
        <v>47.48</v>
      </c>
      <c r="X249" s="19" t="n">
        <v>67.92</v>
      </c>
      <c r="Y249" s="20">
        <f>ROUND(V249*0.35+W249*0.35+X249*0.30,2)</f>
        <v/>
      </c>
      <c r="Z249" s="24" t="inlineStr">
        <is>
          <t>F - Nearest node and line over 5 km</t>
        </is>
      </c>
      <c r="AA249" s="19" t="n">
        <v>9.199999999999999</v>
      </c>
      <c r="AB249" s="19" t="n">
        <v>11.55</v>
      </c>
      <c r="AC249" s="17" t="inlineStr">
        <is>
          <t>Node: BYY001 - BP</t>
        </is>
      </c>
      <c r="AD249" s="17" t="inlineStr">
        <is>
          <t>Remote site candidate: deploy Starlink LEO satellite backhaul or long microwave hop.</t>
        </is>
      </c>
      <c r="AE249" s="16" t="n">
        <v>3245</v>
      </c>
    </row>
    <row r="250">
      <c r="A250" s="16" t="n">
        <v>4</v>
      </c>
      <c r="B250" s="16" t="n">
        <v>246</v>
      </c>
      <c r="C250" s="16" t="n">
        <v>3246</v>
      </c>
      <c r="D250" s="17" t="inlineStr">
        <is>
          <t>0403425010</t>
        </is>
      </c>
      <c r="E250" s="17" t="inlineStr">
        <is>
          <t>Region IV-A (CALABARZON)</t>
        </is>
      </c>
      <c r="F250" s="17" t="inlineStr">
        <is>
          <t>Laguna</t>
        </is>
      </c>
      <c r="G250" s="17" t="inlineStr">
        <is>
          <t>City of San Pedro</t>
        </is>
      </c>
      <c r="H250" s="17" t="inlineStr">
        <is>
          <t>Nueva</t>
        </is>
      </c>
      <c r="I250" s="18" t="n">
        <v>14.338868</v>
      </c>
      <c r="J250" s="18" t="n">
        <v>121.040059</v>
      </c>
      <c r="K250" s="17" t="inlineStr">
        <is>
          <t>U</t>
        </is>
      </c>
      <c r="L250" s="11" t="n">
        <v>4698</v>
      </c>
      <c r="M250" s="19" t="n">
        <v>3.3</v>
      </c>
      <c r="N250" s="20">
        <f>INT(L250/M250)</f>
        <v/>
      </c>
      <c r="O250" s="20">
        <f>INT(N250*0.3+0.5)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5.9</v>
      </c>
      <c r="T250" s="19" t="n">
        <v>5.9</v>
      </c>
      <c r="U250" s="17" t="inlineStr">
        <is>
          <t>Tier 2 High GIDA (Score 40.0–49.9)</t>
        </is>
      </c>
      <c r="V250" s="19" t="n">
        <v>67.91</v>
      </c>
      <c r="W250" s="19" t="n">
        <v>47.47</v>
      </c>
      <c r="X250" s="19" t="n">
        <v>67.91</v>
      </c>
      <c r="Y250" s="20">
        <f>ROUND(V250*0.35+W250*0.35+X250*0.30,2)</f>
        <v/>
      </c>
      <c r="Z250" s="25" t="inlineStr">
        <is>
          <t>B - Node 0.5-1 km</t>
        </is>
      </c>
      <c r="AA250" s="19" t="n">
        <v>0.62</v>
      </c>
      <c r="AB250" s="19" t="n">
        <v>0.51</v>
      </c>
      <c r="AC250" s="17" t="inlineStr">
        <is>
          <t>Line: AE SPL002 TO SPL001</t>
        </is>
      </c>
      <c r="AD250" s="17" t="inlineStr">
        <is>
          <t>Short node lateral candidate; confirm port/fiber capacity, access and route.</t>
        </is>
      </c>
      <c r="AE250" s="16" t="n">
        <v>3246</v>
      </c>
    </row>
    <row r="251">
      <c r="A251" s="16" t="n">
        <v>4</v>
      </c>
      <c r="B251" s="16" t="n">
        <v>247</v>
      </c>
      <c r="C251" s="16" t="n">
        <v>3247</v>
      </c>
      <c r="D251" s="17" t="inlineStr">
        <is>
          <t>PH0003247</t>
        </is>
      </c>
      <c r="E251" s="17" t="inlineStr">
        <is>
          <t>VIII</t>
        </is>
      </c>
      <c r="F251" s="17" t="inlineStr">
        <is>
          <t>Samar (Western Samar)</t>
        </is>
      </c>
      <c r="G251" s="17" t="inlineStr">
        <is>
          <t>Calbayog City</t>
        </is>
      </c>
      <c r="H251" s="17" t="inlineStr">
        <is>
          <t>Danao II</t>
        </is>
      </c>
      <c r="I251" s="18" t="n">
        <v>12.1992465</v>
      </c>
      <c r="J251" s="18" t="n">
        <v>124.4224795</v>
      </c>
      <c r="K251" s="17" t="inlineStr">
        <is>
          <t>R</t>
        </is>
      </c>
      <c r="L251" s="11" t="n">
        <v>2229</v>
      </c>
      <c r="M251" s="19" t="n">
        <v>4.1</v>
      </c>
      <c r="N251" s="20">
        <f>INT(L251/M251)</f>
        <v/>
      </c>
      <c r="O251" s="20">
        <f>INT(N251*0.3+0.5)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56.77</v>
      </c>
      <c r="T251" s="19" t="n">
        <v>56.77</v>
      </c>
      <c r="U251" s="17" t="inlineStr">
        <is>
          <t>Tier 2 High GIDA (Score 40.0–49.9)</t>
        </is>
      </c>
      <c r="V251" s="19" t="n">
        <v>67.90000000000001</v>
      </c>
      <c r="W251" s="19" t="n">
        <v>47.47</v>
      </c>
      <c r="X251" s="19" t="n">
        <v>67.90000000000001</v>
      </c>
      <c r="Y251" s="20">
        <f>ROUND(V251*0.35+W251*0.35+X251*0.30,2)</f>
        <v/>
      </c>
      <c r="Z251" s="24" t="inlineStr">
        <is>
          <t>F - Nearest node and line over 5 km</t>
        </is>
      </c>
      <c r="AA251" s="19" t="n">
        <v>56.77</v>
      </c>
      <c r="AB251" s="19" t="n">
        <v>56.74</v>
      </c>
      <c r="AC251" s="17" t="inlineStr">
        <is>
          <t>Line: PROPOSED 96CCORE AERIAL PROTECTION FOC LINK FROM GUBAT TO STA. MAGDALENA SORSOGON</t>
        </is>
      </c>
      <c r="AD251" s="17" t="inlineStr">
        <is>
          <t>Remote site candidate: deploy Starlink LEO satellite backhaul or long microwave hop.</t>
        </is>
      </c>
      <c r="AE251" s="16" t="n">
        <v>3247</v>
      </c>
    </row>
    <row r="252">
      <c r="A252" s="16" t="n">
        <v>4</v>
      </c>
      <c r="B252" s="16" t="n">
        <v>248</v>
      </c>
      <c r="C252" s="16" t="n">
        <v>3248</v>
      </c>
      <c r="D252" s="17" t="inlineStr">
        <is>
          <t>0402106025</t>
        </is>
      </c>
      <c r="E252" s="17" t="inlineStr">
        <is>
          <t>Region IV-A (CALABARZON)</t>
        </is>
      </c>
      <c r="F252" s="17" t="inlineStr">
        <is>
          <t>Cavite</t>
        </is>
      </c>
      <c r="G252" s="17" t="inlineStr">
        <is>
          <t>City of Dasmariñas</t>
        </is>
      </c>
      <c r="H252" s="17" t="inlineStr">
        <is>
          <t>San Andres I</t>
        </is>
      </c>
      <c r="I252" s="18" t="n">
        <v>14.321552</v>
      </c>
      <c r="J252" s="18" t="n">
        <v>120.944495</v>
      </c>
      <c r="K252" s="17" t="inlineStr">
        <is>
          <t>R</t>
        </is>
      </c>
      <c r="L252" s="11" t="n">
        <v>4484</v>
      </c>
      <c r="M252" s="19" t="n">
        <v>3.4</v>
      </c>
      <c r="N252" s="20">
        <f>INT(L252/M252)</f>
        <v/>
      </c>
      <c r="O252" s="20">
        <f>INT(N252*0.3+0.5)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1.4</v>
      </c>
      <c r="T252" s="19" t="n">
        <v>0.31</v>
      </c>
      <c r="U252" s="17" t="inlineStr">
        <is>
          <t>Tier 2 High GIDA (Score 40.0–49.9)</t>
        </is>
      </c>
      <c r="V252" s="19" t="n">
        <v>67.90000000000001</v>
      </c>
      <c r="W252" s="19" t="n">
        <v>47.47</v>
      </c>
      <c r="X252" s="19" t="n">
        <v>67.90000000000001</v>
      </c>
      <c r="Y252" s="20">
        <f>ROUND(V252*0.35+W252*0.35+X252*0.30,2)</f>
        <v/>
      </c>
      <c r="Z252" s="23" t="inlineStr">
        <is>
          <t>D - Other node or line within 3 km</t>
        </is>
      </c>
      <c r="AA252" s="19" t="n">
        <v>2.5</v>
      </c>
      <c r="AB252" s="19" t="n">
        <v>2.36</v>
      </c>
      <c r="AC252" s="17" t="inlineStr">
        <is>
          <t>Line: NCC001 TO TGY001</t>
        </is>
      </c>
      <c r="AD252" s="17" t="inlineStr">
        <is>
          <t>Route options survey candidate: compare actual node lateral with approved line tap.</t>
        </is>
      </c>
      <c r="AE252" s="16" t="n">
        <v>3248</v>
      </c>
    </row>
    <row r="253">
      <c r="A253" s="16" t="n">
        <v>4</v>
      </c>
      <c r="B253" s="16" t="n">
        <v>249</v>
      </c>
      <c r="C253" s="16" t="n">
        <v>3249</v>
      </c>
      <c r="D253" s="17" t="inlineStr">
        <is>
          <t>PH0003249</t>
        </is>
      </c>
      <c r="E253" s="17" t="inlineStr">
        <is>
          <t>IV-A</t>
        </is>
      </c>
      <c r="F253" s="17" t="inlineStr">
        <is>
          <t>Laguna</t>
        </is>
      </c>
      <c r="G253" s="17" t="inlineStr">
        <is>
          <t>San Pablo City</t>
        </is>
      </c>
      <c r="H253" s="17" t="inlineStr">
        <is>
          <t>Barangay V-C (Pob.)</t>
        </is>
      </c>
      <c r="I253" s="18" t="n">
        <v>17.50158</v>
      </c>
      <c r="J253" s="18" t="n">
        <v>121.8327347</v>
      </c>
      <c r="K253" s="17" t="inlineStr">
        <is>
          <t>R</t>
        </is>
      </c>
      <c r="L253" s="11" t="n">
        <v>2412</v>
      </c>
      <c r="M253" s="19" t="n">
        <v>3.3</v>
      </c>
      <c r="N253" s="20">
        <f>INT(L253/M253)</f>
        <v/>
      </c>
      <c r="O253" s="20">
        <f>INT(N253*0.3+0.5)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0.24</v>
      </c>
      <c r="T253" s="19" t="n">
        <v>0.22</v>
      </c>
      <c r="U253" s="17" t="inlineStr">
        <is>
          <t>Tier 2 High GIDA (Score 40.0–49.9)</t>
        </is>
      </c>
      <c r="V253" s="19" t="n">
        <v>67.89</v>
      </c>
      <c r="W253" s="19" t="n">
        <v>47.47</v>
      </c>
      <c r="X253" s="19" t="n">
        <v>67.89</v>
      </c>
      <c r="Y253" s="20">
        <f>ROUND(V253*0.35+W253*0.35+X253*0.30,2)</f>
        <v/>
      </c>
      <c r="Z253" s="24" t="inlineStr">
        <is>
          <t>E - Nearest node or line 3-5 km</t>
        </is>
      </c>
      <c r="AA253" s="19" t="n">
        <v>8.640000000000001</v>
      </c>
      <c r="AB253" s="19" t="n">
        <v>3.07</v>
      </c>
      <c r="AC253" s="17" t="inlineStr">
        <is>
          <t>Line: SEGMENT 10 (TUGUEGARAO - ILIGAN)</t>
        </is>
      </c>
      <c r="AD253" s="17" t="inlineStr">
        <is>
          <t>Review candidate: examine alternative BTS location, updated fiber inventory or Starlink backhaul.</t>
        </is>
      </c>
      <c r="AE253" s="16" t="n">
        <v>3249</v>
      </c>
    </row>
    <row r="254">
      <c r="A254" s="16" t="n">
        <v>4</v>
      </c>
      <c r="B254" s="16" t="n">
        <v>250</v>
      </c>
      <c r="C254" s="16" t="n">
        <v>3250</v>
      </c>
      <c r="D254" s="17" t="inlineStr">
        <is>
          <t>1705318026</t>
        </is>
      </c>
      <c r="E254" s="17" t="inlineStr">
        <is>
          <t>MIMAROPA Region</t>
        </is>
      </c>
      <c r="F254" s="17" t="inlineStr">
        <is>
          <t>Palawan</t>
        </is>
      </c>
      <c r="G254" s="17" t="inlineStr">
        <is>
          <t>Roxas</t>
        </is>
      </c>
      <c r="H254" s="17" t="inlineStr">
        <is>
          <t>Tinitian</t>
        </is>
      </c>
      <c r="I254" s="18" t="n">
        <v>10.04547</v>
      </c>
      <c r="J254" s="18" t="n">
        <v>119.17781</v>
      </c>
      <c r="K254" s="17" t="inlineStr">
        <is>
          <t>R</t>
        </is>
      </c>
      <c r="L254" s="11" t="n">
        <v>2334</v>
      </c>
      <c r="M254" s="19" t="n">
        <v>3.9</v>
      </c>
      <c r="N254" s="20">
        <f>INT(L254/M254)</f>
        <v/>
      </c>
      <c r="O254" s="20">
        <f>INT(N254*0.3+0.5)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12.17</v>
      </c>
      <c r="T254" s="19" t="n">
        <v>0.13</v>
      </c>
      <c r="U254" s="17" t="inlineStr">
        <is>
          <t>Tier 2 High GIDA (Score 40.0–49.9)</t>
        </is>
      </c>
      <c r="V254" s="19" t="n">
        <v>67.89</v>
      </c>
      <c r="W254" s="19" t="n">
        <v>47.46</v>
      </c>
      <c r="X254" s="19" t="n">
        <v>67.89</v>
      </c>
      <c r="Y254" s="20">
        <f>ROUND(V254*0.35+W254*0.35+X254*0.30,2)</f>
        <v/>
      </c>
      <c r="Z254" s="22" t="inlineStr">
        <is>
          <t>C - Line within 0.5 km; node over 1 km</t>
        </is>
      </c>
      <c r="AA254" s="19" t="n">
        <v>12.17</v>
      </c>
      <c r="AB254" s="19" t="n">
        <v>0.13</v>
      </c>
      <c r="AC254" s="17" t="inlineStr">
        <is>
          <t>Line: TAYTAY - PUERTO PRINCESA</t>
        </is>
      </c>
      <c r="AD254" s="17" t="inlineStr">
        <is>
          <t>Splice closure / line-tap survey candidate; locate closure and confirm splicing/capacity.</t>
        </is>
      </c>
      <c r="AE254" s="16" t="n">
        <v>3250</v>
      </c>
    </row>
    <row r="255">
      <c r="A255" s="16" t="n">
        <v>4</v>
      </c>
      <c r="B255" s="16" t="n">
        <v>251</v>
      </c>
      <c r="C255" s="16" t="n">
        <v>3251</v>
      </c>
      <c r="D255" s="17" t="inlineStr">
        <is>
          <t>1404408001</t>
        </is>
      </c>
      <c r="E255" s="17" t="inlineStr">
        <is>
          <t>Cordillera Administrative Region (CAR)</t>
        </is>
      </c>
      <c r="F255" s="17" t="inlineStr">
        <is>
          <t>Mountain Province</t>
        </is>
      </c>
      <c r="G255" s="17" t="inlineStr">
        <is>
          <t>Sadanga</t>
        </is>
      </c>
      <c r="H255" s="17" t="inlineStr">
        <is>
          <t>Anabel</t>
        </is>
      </c>
      <c r="I255" s="18" t="n">
        <v>17.13283</v>
      </c>
      <c r="J255" s="18" t="n">
        <v>121.0644945</v>
      </c>
      <c r="K255" s="17" t="inlineStr">
        <is>
          <t>R</t>
        </is>
      </c>
      <c r="L255" s="11" t="n">
        <v>793</v>
      </c>
      <c r="M255" s="19" t="n">
        <v>3.7</v>
      </c>
      <c r="N255" s="20">
        <f>INT(L255/M255)</f>
        <v/>
      </c>
      <c r="O255" s="20">
        <f>INT(N255*0.3+0.5)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4.35</v>
      </c>
      <c r="T255" s="19" t="n">
        <v>0.87</v>
      </c>
      <c r="U255" s="17" t="inlineStr">
        <is>
          <t>Tier 2 High GIDA (Score 40.0–49.9)</t>
        </is>
      </c>
      <c r="V255" s="19" t="n">
        <v>67.89</v>
      </c>
      <c r="W255" s="19" t="n">
        <v>47.46</v>
      </c>
      <c r="X255" s="19" t="n">
        <v>67.89</v>
      </c>
      <c r="Y255" s="20">
        <f>ROUND(V255*0.35+W255*0.35+X255*0.30,2)</f>
        <v/>
      </c>
      <c r="Z255" s="23" t="inlineStr">
        <is>
          <t>D - Other node or line within 3 km</t>
        </is>
      </c>
      <c r="AA255" s="19" t="n">
        <v>4.35</v>
      </c>
      <c r="AB255" s="19" t="n">
        <v>0.76</v>
      </c>
      <c r="AC255" s="17" t="inlineStr">
        <is>
          <t>Line: Untitled Path</t>
        </is>
      </c>
      <c r="AD255" s="17" t="inlineStr">
        <is>
          <t>Route options survey candidate: compare actual node lateral with approved line tap.</t>
        </is>
      </c>
      <c r="AE255" s="16" t="n">
        <v>3251</v>
      </c>
    </row>
    <row r="256">
      <c r="A256" s="16" t="n">
        <v>4</v>
      </c>
      <c r="B256" s="16" t="n">
        <v>252</v>
      </c>
      <c r="C256" s="16" t="n">
        <v>3252</v>
      </c>
      <c r="D256" s="17" t="inlineStr">
        <is>
          <t>0402123016</t>
        </is>
      </c>
      <c r="E256" s="17" t="inlineStr">
        <is>
          <t>Region IV-A (CALABARZON)</t>
        </is>
      </c>
      <c r="F256" s="17" t="inlineStr">
        <is>
          <t>Cavite</t>
        </is>
      </c>
      <c r="G256" s="17" t="inlineStr">
        <is>
          <t>Gen. Mariano Alvarez</t>
        </is>
      </c>
      <c r="H256" s="17" t="inlineStr">
        <is>
          <t>Jacinto Lumbreras</t>
        </is>
      </c>
      <c r="I256" s="18" t="n">
        <v>14.29063</v>
      </c>
      <c r="J256" s="18" t="n">
        <v>121.002042</v>
      </c>
      <c r="K256" s="17" t="inlineStr">
        <is>
          <t>R</t>
        </is>
      </c>
      <c r="L256" s="11" t="n">
        <v>4497</v>
      </c>
      <c r="M256" s="19" t="n">
        <v>3.4</v>
      </c>
      <c r="N256" s="20">
        <f>INT(L256/M256)</f>
        <v/>
      </c>
      <c r="O256" s="20">
        <f>INT(N256*0.3+0.5)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0.91</v>
      </c>
      <c r="T256" s="19" t="n">
        <v>4.29</v>
      </c>
      <c r="U256" s="17" t="inlineStr">
        <is>
          <t>Tier 2 High GIDA (Score 40.0–49.9)</t>
        </is>
      </c>
      <c r="V256" s="19" t="n">
        <v>67.88</v>
      </c>
      <c r="W256" s="19" t="n">
        <v>47.46</v>
      </c>
      <c r="X256" s="19" t="n">
        <v>67.88</v>
      </c>
      <c r="Y256" s="20">
        <f>ROUND(V256*0.35+W256*0.35+X256*0.30,2)</f>
        <v/>
      </c>
      <c r="Z256" s="25" t="inlineStr">
        <is>
          <t>B - Node 0.5-1 km</t>
        </is>
      </c>
      <c r="AA256" s="19" t="n">
        <v>0.91</v>
      </c>
      <c r="AB256" s="19" t="n">
        <v>4.29</v>
      </c>
      <c r="AC256" s="17" t="inlineStr">
        <is>
          <t>Node: MAC001
- TYPE 3</t>
        </is>
      </c>
      <c r="AD256" s="17" t="inlineStr">
        <is>
          <t>Short node lateral candidate; confirm port/fiber capacity, access and route.</t>
        </is>
      </c>
      <c r="AE256" s="16" t="n">
        <v>3252</v>
      </c>
    </row>
    <row r="257">
      <c r="A257" s="16" t="n">
        <v>4</v>
      </c>
      <c r="B257" s="16" t="n">
        <v>253</v>
      </c>
      <c r="C257" s="16" t="n">
        <v>3253</v>
      </c>
      <c r="D257" s="17" t="inlineStr">
        <is>
          <t>PH0003253</t>
        </is>
      </c>
      <c r="E257" s="17" t="inlineStr">
        <is>
          <t>VIII</t>
        </is>
      </c>
      <c r="F257" s="17" t="inlineStr">
        <is>
          <t>Leyte</t>
        </is>
      </c>
      <c r="G257" s="17" t="inlineStr">
        <is>
          <t>Tacloban City</t>
        </is>
      </c>
      <c r="H257" s="17" t="inlineStr">
        <is>
          <t>Barangay 39</t>
        </is>
      </c>
      <c r="I257" s="18" t="n">
        <v>11.2488999</v>
      </c>
      <c r="J257" s="18" t="n">
        <v>124.9641362</v>
      </c>
      <c r="K257" s="17" t="inlineStr">
        <is>
          <t>R</t>
        </is>
      </c>
      <c r="L257" s="11" t="n">
        <v>2258</v>
      </c>
      <c r="M257" s="19" t="n">
        <v>3.8</v>
      </c>
      <c r="N257" s="20">
        <f>INT(L257/M257)</f>
        <v/>
      </c>
      <c r="O257" s="20">
        <f>INT(N257*0.3+0.5)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8.949999999999999</v>
      </c>
      <c r="T257" s="19" t="n">
        <v>12.05</v>
      </c>
      <c r="U257" s="17" t="inlineStr">
        <is>
          <t>Tier 2 High GIDA (Score 40.0–49.9)</t>
        </is>
      </c>
      <c r="V257" s="19" t="n">
        <v>67.87</v>
      </c>
      <c r="W257" s="19" t="n">
        <v>47.45</v>
      </c>
      <c r="X257" s="19" t="n">
        <v>67.87</v>
      </c>
      <c r="Y257" s="20">
        <f>ROUND(V257*0.35+W257*0.35+X257*0.30,2)</f>
        <v/>
      </c>
      <c r="Z257" s="24" t="inlineStr">
        <is>
          <t>E - Nearest node or line 3-5 km</t>
        </is>
      </c>
      <c r="AA257" s="19" t="n">
        <v>4.3</v>
      </c>
      <c r="AB257" s="19" t="n">
        <v>6.37</v>
      </c>
      <c r="AC257" s="17" t="inlineStr">
        <is>
          <t>Node: TCL002 - TYPE 3</t>
        </is>
      </c>
      <c r="AD257" s="17" t="inlineStr">
        <is>
          <t>Review candidate: examine alternative BTS location, updated fiber inventory or Starlink backhaul.</t>
        </is>
      </c>
      <c r="AE257" s="16" t="n">
        <v>3253</v>
      </c>
    </row>
    <row r="258">
      <c r="A258" s="16" t="n">
        <v>4</v>
      </c>
      <c r="B258" s="16" t="n">
        <v>254</v>
      </c>
      <c r="C258" s="16" t="n">
        <v>3254</v>
      </c>
      <c r="D258" s="17" t="inlineStr">
        <is>
          <t>0405805015</t>
        </is>
      </c>
      <c r="E258" s="17" t="inlineStr">
        <is>
          <t>Region IV-A (CALABARZON)</t>
        </is>
      </c>
      <c r="F258" s="17" t="inlineStr">
        <is>
          <t>Rizal</t>
        </is>
      </c>
      <c r="G258" s="17" t="inlineStr">
        <is>
          <t>Cainta</t>
        </is>
      </c>
      <c r="H258" s="17" t="inlineStr">
        <is>
          <t>San Isidro</t>
        </is>
      </c>
      <c r="I258" s="18" t="n">
        <v>14.63616</v>
      </c>
      <c r="J258" s="18" t="n">
        <v>121.108551</v>
      </c>
      <c r="K258" s="17" t="inlineStr">
        <is>
          <t>U</t>
        </is>
      </c>
      <c r="L258" s="11" t="n">
        <v>83020</v>
      </c>
      <c r="M258" s="19" t="n">
        <v>3.6</v>
      </c>
      <c r="N258" s="20">
        <f>INT(L258/M258)</f>
        <v/>
      </c>
      <c r="O258" s="20">
        <f>INT(N258*0.3+0.5)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1.55</v>
      </c>
      <c r="T258" s="19" t="n">
        <v>0.29</v>
      </c>
      <c r="U258" s="17" t="inlineStr">
        <is>
          <t>Tier 2 High GIDA (Score 40.0–49.9)</t>
        </is>
      </c>
      <c r="V258" s="19" t="n">
        <v>67.87</v>
      </c>
      <c r="W258" s="19" t="n">
        <v>47.45</v>
      </c>
      <c r="X258" s="19" t="n">
        <v>67.87</v>
      </c>
      <c r="Y258" s="20">
        <f>ROUND(V258*0.35+W258*0.35+X258*0.30,2)</f>
        <v/>
      </c>
      <c r="Z258" s="22" t="inlineStr">
        <is>
          <t>C - Line within 0.5 km; node over 1 km</t>
        </is>
      </c>
      <c r="AA258" s="19" t="n">
        <v>1.55</v>
      </c>
      <c r="AB258" s="19" t="n">
        <v>0.03</v>
      </c>
      <c r="AC258" s="17" t="inlineStr">
        <is>
          <t>Line: Aerial 24C</t>
        </is>
      </c>
      <c r="AD258" s="17" t="inlineStr">
        <is>
          <t>Splice closure / line-tap survey candidate; locate closure and confirm splicing/capacity.</t>
        </is>
      </c>
      <c r="AE258" s="16" t="n">
        <v>3254</v>
      </c>
    </row>
    <row r="259">
      <c r="A259" s="16" t="n">
        <v>4</v>
      </c>
      <c r="B259" s="16" t="n">
        <v>255</v>
      </c>
      <c r="C259" s="16" t="n">
        <v>3255</v>
      </c>
      <c r="D259" s="17" t="inlineStr">
        <is>
          <t>0405622043</t>
        </is>
      </c>
      <c r="E259" s="17" t="inlineStr">
        <is>
          <t>Region IV-A (CALABARZON)</t>
        </is>
      </c>
      <c r="F259" s="17" t="inlineStr">
        <is>
          <t>Quezon</t>
        </is>
      </c>
      <c r="G259" s="17" t="inlineStr">
        <is>
          <t>Lopez</t>
        </is>
      </c>
      <c r="H259" s="17" t="inlineStr">
        <is>
          <t>Lourdes</t>
        </is>
      </c>
      <c r="I259" s="18" t="n">
        <v>13.9577504</v>
      </c>
      <c r="J259" s="18" t="n">
        <v>122.2261164</v>
      </c>
      <c r="K259" s="17" t="inlineStr">
        <is>
          <t>R</t>
        </is>
      </c>
      <c r="L259" s="11" t="n">
        <v>293</v>
      </c>
      <c r="M259" s="19" t="n">
        <v>3.8</v>
      </c>
      <c r="N259" s="20">
        <f>INT(L259/M259)</f>
        <v/>
      </c>
      <c r="O259" s="20">
        <f>INT(N259*0.3+0.5)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6.58</v>
      </c>
      <c r="T259" s="19" t="n">
        <v>6.32</v>
      </c>
      <c r="U259" s="17" t="inlineStr">
        <is>
          <t>Tier 2 High GIDA (Score 40.0–49.9)</t>
        </is>
      </c>
      <c r="V259" s="19" t="n">
        <v>67.86</v>
      </c>
      <c r="W259" s="19" t="n">
        <v>47.44</v>
      </c>
      <c r="X259" s="19" t="n">
        <v>67.86</v>
      </c>
      <c r="Y259" s="20">
        <f>ROUND(V259*0.35+W259*0.35+X259*0.30,2)</f>
        <v/>
      </c>
      <c r="Z259" s="24" t="inlineStr">
        <is>
          <t>F - Nearest node and line over 5 km</t>
        </is>
      </c>
      <c r="AA259" s="19" t="n">
        <v>6.58</v>
      </c>
      <c r="AB259" s="19" t="n">
        <v>6.28</v>
      </c>
      <c r="AC259" s="17" t="inlineStr">
        <is>
          <t>Line: WP CLQ001 TO MLQ001</t>
        </is>
      </c>
      <c r="AD259" s="17" t="inlineStr">
        <is>
          <t>Remote site candidate: deploy Starlink LEO satellite backhaul or long microwave hop.</t>
        </is>
      </c>
      <c r="AE259" s="16" t="n">
        <v>3255</v>
      </c>
    </row>
    <row r="260">
      <c r="A260" s="16" t="n">
        <v>4</v>
      </c>
      <c r="B260" s="16" t="n">
        <v>256</v>
      </c>
      <c r="C260" s="16" t="n">
        <v>3256</v>
      </c>
      <c r="D260" s="17" t="inlineStr">
        <is>
          <t>0402118049</t>
        </is>
      </c>
      <c r="E260" s="17" t="inlineStr">
        <is>
          <t>Region IV-A (CALABARZON)</t>
        </is>
      </c>
      <c r="F260" s="17" t="inlineStr">
        <is>
          <t>Cavite</t>
        </is>
      </c>
      <c r="G260" s="17" t="inlineStr">
        <is>
          <t>Silang</t>
        </is>
      </c>
      <c r="H260" s="17" t="inlineStr">
        <is>
          <t>Acacia</t>
        </is>
      </c>
      <c r="I260" s="18" t="n">
        <v>14.1824882</v>
      </c>
      <c r="J260" s="18" t="n">
        <v>120.9621907</v>
      </c>
      <c r="K260" s="17" t="inlineStr">
        <is>
          <t>U</t>
        </is>
      </c>
      <c r="L260" s="11" t="n">
        <v>10181</v>
      </c>
      <c r="M260" s="19" t="n">
        <v>3.4</v>
      </c>
      <c r="N260" s="20">
        <f>INT(L260/M260)</f>
        <v/>
      </c>
      <c r="O260" s="20">
        <f>INT(N260*0.3+0.5)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5.24</v>
      </c>
      <c r="T260" s="19" t="n">
        <v>0.37</v>
      </c>
      <c r="U260" s="17" t="inlineStr">
        <is>
          <t>Tier 2 High GIDA (Score 40.0–49.9)</t>
        </is>
      </c>
      <c r="V260" s="19" t="n">
        <v>67.86</v>
      </c>
      <c r="W260" s="19" t="n">
        <v>47.44</v>
      </c>
      <c r="X260" s="19" t="n">
        <v>67.86</v>
      </c>
      <c r="Y260" s="20">
        <f>ROUND(V260*0.35+W260*0.35+X260*0.30,2)</f>
        <v/>
      </c>
      <c r="Z260" s="22" t="inlineStr">
        <is>
          <t>C - Line within 0.5 km; node over 1 km</t>
        </is>
      </c>
      <c r="AA260" s="19" t="n">
        <v>2.31</v>
      </c>
      <c r="AB260" s="19" t="n">
        <v>0.11</v>
      </c>
      <c r="AC260" s="17" t="inlineStr">
        <is>
          <t>Line: NCC001 TO TGY001</t>
        </is>
      </c>
      <c r="AD260" s="17" t="inlineStr">
        <is>
          <t>Splice closure / line-tap survey candidate; locate closure and confirm splicing/capacity.</t>
        </is>
      </c>
      <c r="AE260" s="16" t="n">
        <v>3256</v>
      </c>
    </row>
    <row r="261">
      <c r="A261" s="16" t="n">
        <v>4</v>
      </c>
      <c r="B261" s="16" t="n">
        <v>257</v>
      </c>
      <c r="C261" s="16" t="n">
        <v>3257</v>
      </c>
      <c r="D261" s="17" t="inlineStr">
        <is>
          <t>0102917006</t>
        </is>
      </c>
      <c r="E261" s="17" t="inlineStr">
        <is>
          <t>Region I (Ilocos Region)</t>
        </is>
      </c>
      <c r="F261" s="17" t="inlineStr">
        <is>
          <t>Ilocos Sur</t>
        </is>
      </c>
      <c r="G261" s="17" t="inlineStr">
        <is>
          <t>San Emilio</t>
        </is>
      </c>
      <c r="H261" s="17" t="inlineStr">
        <is>
          <t>Sibsibbu</t>
        </is>
      </c>
      <c r="I261" s="18" t="n">
        <v>17.29777</v>
      </c>
      <c r="J261" s="18" t="n">
        <v>120.573074</v>
      </c>
      <c r="K261" s="17" t="inlineStr">
        <is>
          <t>R</t>
        </is>
      </c>
      <c r="L261" s="11" t="n">
        <v>633</v>
      </c>
      <c r="M261" s="19" t="n">
        <v>3.8</v>
      </c>
      <c r="N261" s="20">
        <f>INT(L261/M261)</f>
        <v/>
      </c>
      <c r="O261" s="20">
        <f>INT(N261*0.3+0.5)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7.41</v>
      </c>
      <c r="T261" s="19" t="n">
        <v>6.5</v>
      </c>
      <c r="U261" s="17" t="inlineStr">
        <is>
          <t>Tier 2 High GIDA (Score 40.0–49.9)</t>
        </is>
      </c>
      <c r="V261" s="19" t="n">
        <v>67.84999999999999</v>
      </c>
      <c r="W261" s="19" t="n">
        <v>47.44</v>
      </c>
      <c r="X261" s="19" t="n">
        <v>67.84999999999999</v>
      </c>
      <c r="Y261" s="20">
        <f>ROUND(V261*0.35+W261*0.35+X261*0.30,2)</f>
        <v/>
      </c>
      <c r="Z261" s="24" t="inlineStr">
        <is>
          <t>F - Nearest node and line over 5 km</t>
        </is>
      </c>
      <c r="AA261" s="19" t="n">
        <v>7.41</v>
      </c>
      <c r="AB261" s="19" t="n">
        <v>6.49</v>
      </c>
      <c r="AC261" s="17" t="inlineStr">
        <is>
          <t>Line: HLD_PROPOSED 96F AERIAL BACKBONE FOC FROM CERVANTES TO CANDON, ILOCOS SUR</t>
        </is>
      </c>
      <c r="AD261" s="17" t="inlineStr">
        <is>
          <t>Remote site candidate: deploy Starlink LEO satellite backhaul or long microwave hop.</t>
        </is>
      </c>
      <c r="AE261" s="16" t="n">
        <v>3257</v>
      </c>
    </row>
    <row r="262">
      <c r="A262" s="16" t="n">
        <v>4</v>
      </c>
      <c r="B262" s="16" t="n">
        <v>258</v>
      </c>
      <c r="C262" s="16" t="n">
        <v>3258</v>
      </c>
      <c r="D262" s="17" t="inlineStr">
        <is>
          <t>PH0003258</t>
        </is>
      </c>
      <c r="E262" s="17" t="inlineStr">
        <is>
          <t>VIII</t>
        </is>
      </c>
      <c r="F262" s="17" t="inlineStr">
        <is>
          <t>Samar (Western Samar)</t>
        </is>
      </c>
      <c r="G262" s="17" t="inlineStr">
        <is>
          <t>Calbayog City</t>
        </is>
      </c>
      <c r="H262" s="17" t="inlineStr">
        <is>
          <t>Roxas I</t>
        </is>
      </c>
      <c r="I262" s="18" t="n">
        <v>12.284602</v>
      </c>
      <c r="J262" s="18" t="n">
        <v>124.5122289</v>
      </c>
      <c r="K262" s="17" t="inlineStr">
        <is>
          <t>R</t>
        </is>
      </c>
      <c r="L262" s="11" t="n">
        <v>2229</v>
      </c>
      <c r="M262" s="19" t="n">
        <v>4.1</v>
      </c>
      <c r="N262" s="20">
        <f>INT(L262/M262)</f>
        <v/>
      </c>
      <c r="O262" s="20">
        <f>INT(N262*0.3+0.5)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57.55</v>
      </c>
      <c r="T262" s="19" t="n">
        <v>57.54</v>
      </c>
      <c r="U262" s="17" t="inlineStr">
        <is>
          <t>Tier 2 High GIDA (Score 40.0–49.9)</t>
        </is>
      </c>
      <c r="V262" s="19" t="n">
        <v>67.84999999999999</v>
      </c>
      <c r="W262" s="19" t="n">
        <v>47.44</v>
      </c>
      <c r="X262" s="19" t="n">
        <v>67.84999999999999</v>
      </c>
      <c r="Y262" s="20">
        <f>ROUND(V262*0.35+W262*0.35+X262*0.30,2)</f>
        <v/>
      </c>
      <c r="Z262" s="24" t="inlineStr">
        <is>
          <t>F - Nearest node and line over 5 km</t>
        </is>
      </c>
      <c r="AA262" s="19" t="n">
        <v>57.55</v>
      </c>
      <c r="AB262" s="19" t="n">
        <v>57.52</v>
      </c>
      <c r="AC262" s="17" t="inlineStr">
        <is>
          <t>Line: PROPOSED 96CCORE AERIAL PROTECTION FOC LINK FROM GUBAT TO STA. MAGDALENA SORSOGON</t>
        </is>
      </c>
      <c r="AD262" s="17" t="inlineStr">
        <is>
          <t>Remote site candidate: deploy Starlink LEO satellite backhaul or long microwave hop.</t>
        </is>
      </c>
      <c r="AE262" s="16" t="n">
        <v>3258</v>
      </c>
    </row>
    <row r="263">
      <c r="A263" s="16" t="n">
        <v>4</v>
      </c>
      <c r="B263" s="16" t="n">
        <v>259</v>
      </c>
      <c r="C263" s="16" t="n">
        <v>3259</v>
      </c>
      <c r="D263" s="17" t="inlineStr">
        <is>
          <t>PH0003259</t>
        </is>
      </c>
      <c r="E263" s="17" t="inlineStr">
        <is>
          <t>IV-A</t>
        </is>
      </c>
      <c r="F263" s="17" t="inlineStr">
        <is>
          <t>Cavite</t>
        </is>
      </c>
      <c r="G263" s="17" t="inlineStr">
        <is>
          <t>City of Bacoor</t>
        </is>
      </c>
      <c r="H263" s="17" t="inlineStr">
        <is>
          <t>Aniban 2</t>
        </is>
      </c>
      <c r="I263" s="18" t="n">
        <v>14.4487784</v>
      </c>
      <c r="J263" s="18" t="n">
        <v>120.934573</v>
      </c>
      <c r="K263" s="17" t="inlineStr">
        <is>
          <t>R</t>
        </is>
      </c>
      <c r="L263" s="11" t="n">
        <v>9584</v>
      </c>
      <c r="M263" s="19" t="n">
        <v>3.4</v>
      </c>
      <c r="N263" s="20">
        <f>INT(L263/M263)</f>
        <v/>
      </c>
      <c r="O263" s="20">
        <f>INT(N263*0.3+0.5)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3.41</v>
      </c>
      <c r="T263" s="19" t="n">
        <v>0.67</v>
      </c>
      <c r="U263" s="17" t="inlineStr">
        <is>
          <t>Tier 2 High GIDA (Score 40.0–49.9)</t>
        </is>
      </c>
      <c r="V263" s="19" t="n">
        <v>67.83</v>
      </c>
      <c r="W263" s="19" t="n">
        <v>47.42</v>
      </c>
      <c r="X263" s="19" t="n">
        <v>67.83</v>
      </c>
      <c r="Y263" s="20">
        <f>ROUND(V263*0.35+W263*0.35+X263*0.30,2)</f>
        <v/>
      </c>
      <c r="Z263" s="22" t="inlineStr">
        <is>
          <t>C - Line within 0.5 km; node over 1 km</t>
        </is>
      </c>
      <c r="AA263" s="19" t="n">
        <v>1.53</v>
      </c>
      <c r="AB263" s="19" t="n">
        <v>0.03</v>
      </c>
      <c r="AC263" s="17" t="inlineStr">
        <is>
          <t>Line: PSG001 RELIANCE TO NCC001</t>
        </is>
      </c>
      <c r="AD263" s="17" t="inlineStr">
        <is>
          <t>Splice closure / line-tap survey candidate; locate closure and confirm splicing/capacity.</t>
        </is>
      </c>
      <c r="AE263" s="16" t="n">
        <v>3259</v>
      </c>
    </row>
    <row r="264">
      <c r="A264" s="16" t="n">
        <v>4</v>
      </c>
      <c r="B264" s="16" t="n">
        <v>260</v>
      </c>
      <c r="C264" s="16" t="n">
        <v>3260</v>
      </c>
      <c r="D264" s="17" t="inlineStr">
        <is>
          <t>PH0003260</t>
        </is>
      </c>
      <c r="E264" s="17" t="inlineStr">
        <is>
          <t>CAR</t>
        </is>
      </c>
      <c r="F264" s="17" t="inlineStr">
        <is>
          <t>Benguet</t>
        </is>
      </c>
      <c r="G264" s="17" t="inlineStr">
        <is>
          <t>Baguio City</t>
        </is>
      </c>
      <c r="H264" s="17" t="inlineStr">
        <is>
          <t>Kabayanihan</t>
        </is>
      </c>
      <c r="I264" s="18" t="n">
        <v>16.41638</v>
      </c>
      <c r="J264" s="18" t="n">
        <v>120.58316</v>
      </c>
      <c r="K264" s="17" t="inlineStr">
        <is>
          <t>R</t>
        </is>
      </c>
      <c r="L264" s="11" t="n">
        <v>2260</v>
      </c>
      <c r="M264" s="19" t="n">
        <v>3.5</v>
      </c>
      <c r="N264" s="20">
        <f>INT(L264/M264)</f>
        <v/>
      </c>
      <c r="O264" s="20">
        <f>INT(N264*0.3+0.5)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0.38</v>
      </c>
      <c r="T264" s="19" t="n">
        <v>1.6</v>
      </c>
      <c r="U264" s="17" t="inlineStr">
        <is>
          <t>Tier 2 High GIDA (Score 40.0–49.9)</t>
        </is>
      </c>
      <c r="V264" s="19" t="n">
        <v>67.81999999999999</v>
      </c>
      <c r="W264" s="19" t="n">
        <v>47.41</v>
      </c>
      <c r="X264" s="19" t="n">
        <v>67.81999999999999</v>
      </c>
      <c r="Y264" s="20">
        <f>ROUND(V264*0.35+W264*0.35+X264*0.30,2)</f>
        <v/>
      </c>
      <c r="Z264" s="25" t="inlineStr">
        <is>
          <t>B - Node 0.5-1 km</t>
        </is>
      </c>
      <c r="AA264" s="19" t="n">
        <v>0.55</v>
      </c>
      <c r="AB264" s="19" t="n">
        <v>0.39</v>
      </c>
      <c r="AC264" s="17" t="inlineStr">
        <is>
          <t>Line: SEGMENT 50 (BAUANG - BAGUIO) (BAGUIO PORTION)</t>
        </is>
      </c>
      <c r="AD264" s="17" t="inlineStr">
        <is>
          <t>Short node lateral candidate; confirm port/fiber capacity, access and route.</t>
        </is>
      </c>
      <c r="AE264" s="16" t="n">
        <v>3260</v>
      </c>
    </row>
    <row r="265">
      <c r="A265" s="16" t="n">
        <v>4</v>
      </c>
      <c r="B265" s="16" t="n">
        <v>261</v>
      </c>
      <c r="C265" s="16" t="n">
        <v>3261</v>
      </c>
      <c r="D265" s="17" t="inlineStr">
        <is>
          <t>0203131018</t>
        </is>
      </c>
      <c r="E265" s="17" t="inlineStr">
        <is>
          <t>Region II (Cagayan Valley)</t>
        </is>
      </c>
      <c r="F265" s="17" t="inlineStr">
        <is>
          <t>Isabela</t>
        </is>
      </c>
      <c r="G265" s="17" t="inlineStr">
        <is>
          <t>San Mariano</t>
        </is>
      </c>
      <c r="H265" s="17" t="inlineStr">
        <is>
          <t>Ibujan</t>
        </is>
      </c>
      <c r="I265" s="18" t="n">
        <v>16.83461</v>
      </c>
      <c r="J265" s="18" t="n">
        <v>122.07307</v>
      </c>
      <c r="K265" s="17" t="inlineStr">
        <is>
          <t>R</t>
        </is>
      </c>
      <c r="L265" s="11" t="n">
        <v>757</v>
      </c>
      <c r="M265" s="19" t="n">
        <v>3.8</v>
      </c>
      <c r="N265" s="20">
        <f>INT(L265/M265)</f>
        <v/>
      </c>
      <c r="O265" s="20">
        <f>INT(N265*0.3+0.5)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17.93</v>
      </c>
      <c r="T265" s="19" t="n">
        <v>30.88</v>
      </c>
      <c r="U265" s="17" t="inlineStr">
        <is>
          <t>Tier 2 High GIDA (Score 40.0–49.9)</t>
        </is>
      </c>
      <c r="V265" s="19" t="n">
        <v>67.81</v>
      </c>
      <c r="W265" s="19" t="n">
        <v>47.4</v>
      </c>
      <c r="X265" s="19" t="n">
        <v>67.81</v>
      </c>
      <c r="Y265" s="20">
        <f>ROUND(V265*0.35+W265*0.35+X265*0.30,2)</f>
        <v/>
      </c>
      <c r="Z265" s="24" t="inlineStr">
        <is>
          <t>F - Nearest node and line over 5 km</t>
        </is>
      </c>
      <c r="AA265" s="19" t="n">
        <v>17.93</v>
      </c>
      <c r="AB265" s="19" t="n">
        <v>30.88</v>
      </c>
      <c r="AC265" s="17" t="inlineStr">
        <is>
          <t>Node: SOI001 - BP</t>
        </is>
      </c>
      <c r="AD265" s="17" t="inlineStr">
        <is>
          <t>Remote site candidate: deploy Starlink LEO satellite backhaul or long microwave hop.</t>
        </is>
      </c>
      <c r="AE265" s="16" t="n">
        <v>3261</v>
      </c>
    </row>
    <row r="266">
      <c r="A266" s="16" t="n">
        <v>4</v>
      </c>
      <c r="B266" s="16" t="n">
        <v>262</v>
      </c>
      <c r="C266" s="16" t="n">
        <v>3262</v>
      </c>
      <c r="D266" s="17" t="inlineStr">
        <is>
          <t>0702232010</t>
        </is>
      </c>
      <c r="E266" s="17" t="inlineStr">
        <is>
          <t>Region VII (Central Visayas)</t>
        </is>
      </c>
      <c r="F266" s="17" t="inlineStr">
        <is>
          <t>Cebu</t>
        </is>
      </c>
      <c r="G266" s="17" t="inlineStr">
        <is>
          <t>Minglanilla</t>
        </is>
      </c>
      <c r="H266" s="17" t="inlineStr">
        <is>
          <t>Poblacion Ward I</t>
        </is>
      </c>
      <c r="I266" s="18" t="n">
        <v>10.244317</v>
      </c>
      <c r="J266" s="18" t="n">
        <v>123.798273</v>
      </c>
      <c r="K266" s="17" t="inlineStr">
        <is>
          <t>U</t>
        </is>
      </c>
      <c r="L266" s="11" t="n">
        <v>2358</v>
      </c>
      <c r="M266" s="19" t="n">
        <v>3.8</v>
      </c>
      <c r="N266" s="20">
        <f>INT(L266/M266)</f>
        <v/>
      </c>
      <c r="O266" s="20">
        <f>INT(N266*0.3+0.5)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0.45</v>
      </c>
      <c r="T266" s="19" t="n">
        <v>0.2</v>
      </c>
      <c r="U266" s="17" t="inlineStr">
        <is>
          <t>Tier 2 High GIDA (Score 40.0–49.9)</t>
        </is>
      </c>
      <c r="V266" s="19" t="n">
        <v>67.81</v>
      </c>
      <c r="W266" s="19" t="n">
        <v>47.4</v>
      </c>
      <c r="X266" s="19" t="n">
        <v>67.81</v>
      </c>
      <c r="Y266" s="20">
        <f>ROUND(V266*0.35+W266*0.35+X266*0.30,2)</f>
        <v/>
      </c>
      <c r="Z266" s="25" t="inlineStr">
        <is>
          <t>A - Node within 0.5 km</t>
        </is>
      </c>
      <c r="AA266" s="19" t="n">
        <v>0.45</v>
      </c>
      <c r="AB266" s="19" t="n">
        <v>0.2</v>
      </c>
      <c r="AC266" s="17" t="inlineStr">
        <is>
          <t>Line: CEBU - TOLEDO</t>
        </is>
      </c>
      <c r="AD266" s="17" t="inlineStr">
        <is>
          <t>First survey candidate: confirm node handoff, spare capacity and short route; co-location not established.</t>
        </is>
      </c>
      <c r="AE266" s="16" t="n">
        <v>3262</v>
      </c>
    </row>
    <row r="267">
      <c r="A267" s="16" t="n">
        <v>4</v>
      </c>
      <c r="B267" s="16" t="n">
        <v>263</v>
      </c>
      <c r="C267" s="16" t="n">
        <v>3263</v>
      </c>
      <c r="D267" s="17" t="inlineStr">
        <is>
          <t>PH0003263</t>
        </is>
      </c>
      <c r="E267" s="17" t="inlineStr">
        <is>
          <t>VIII</t>
        </is>
      </c>
      <c r="F267" s="17" t="inlineStr">
        <is>
          <t>Samar (Western Samar)</t>
        </is>
      </c>
      <c r="G267" s="17" t="inlineStr">
        <is>
          <t>Calbayog City</t>
        </is>
      </c>
      <c r="H267" s="17" t="inlineStr">
        <is>
          <t>San Rufino</t>
        </is>
      </c>
      <c r="I267" s="18" t="n">
        <v>12.22735</v>
      </c>
      <c r="J267" s="18" t="n">
        <v>124.56604</v>
      </c>
      <c r="K267" s="17" t="inlineStr">
        <is>
          <t>R</t>
        </is>
      </c>
      <c r="L267" s="11" t="n">
        <v>2229</v>
      </c>
      <c r="M267" s="19" t="n">
        <v>4.1</v>
      </c>
      <c r="N267" s="20">
        <f>INT(L267/M267)</f>
        <v/>
      </c>
      <c r="O267" s="20">
        <f>INT(N267*0.3+0.5)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66.04000000000001</v>
      </c>
      <c r="T267" s="19" t="n">
        <v>66.03</v>
      </c>
      <c r="U267" s="17" t="inlineStr">
        <is>
          <t>Tier 2 High GIDA (Score 40.0–49.9)</t>
        </is>
      </c>
      <c r="V267" s="19" t="n">
        <v>67.8</v>
      </c>
      <c r="W267" s="19" t="n">
        <v>47.4</v>
      </c>
      <c r="X267" s="19" t="n">
        <v>67.8</v>
      </c>
      <c r="Y267" s="20">
        <f>ROUND(V267*0.35+W267*0.35+X267*0.30,2)</f>
        <v/>
      </c>
      <c r="Z267" s="24" t="inlineStr">
        <is>
          <t>F - Nearest node and line over 5 km</t>
        </is>
      </c>
      <c r="AA267" s="19" t="n">
        <v>66.04000000000001</v>
      </c>
      <c r="AB267" s="19" t="n">
        <v>66.01000000000001</v>
      </c>
      <c r="AC267" s="17" t="inlineStr">
        <is>
          <t>Line: PROPOSED 96CCORE AERIAL PROTECTION FOC LINK FROM GUBAT TO STA. MAGDALENA SORSOGON</t>
        </is>
      </c>
      <c r="AD267" s="17" t="inlineStr">
        <is>
          <t>Remote site candidate: deploy Starlink LEO satellite backhaul or long microwave hop.</t>
        </is>
      </c>
      <c r="AE267" s="16" t="n">
        <v>3263</v>
      </c>
    </row>
    <row r="268">
      <c r="A268" s="16" t="n">
        <v>4</v>
      </c>
      <c r="B268" s="16" t="n">
        <v>264</v>
      </c>
      <c r="C268" s="16" t="n">
        <v>3264</v>
      </c>
      <c r="D268" s="17" t="inlineStr">
        <is>
          <t>PH0003264</t>
        </is>
      </c>
      <c r="E268" s="17" t="inlineStr">
        <is>
          <t>I</t>
        </is>
      </c>
      <c r="F268" s="17" t="inlineStr">
        <is>
          <t>Ilocos Norte</t>
        </is>
      </c>
      <c r="G268" s="17" t="inlineStr">
        <is>
          <t>Laoag City</t>
        </is>
      </c>
      <c r="H268" s="17" t="inlineStr">
        <is>
          <t>Bgy. No. 9, Santa Angela (Pob.)</t>
        </is>
      </c>
      <c r="I268" s="18" t="n">
        <v>18.18613</v>
      </c>
      <c r="J268" s="18" t="n">
        <v>120.58172</v>
      </c>
      <c r="K268" s="17" t="inlineStr">
        <is>
          <t>R</t>
        </is>
      </c>
      <c r="L268" s="11" t="n">
        <v>2233</v>
      </c>
      <c r="M268" s="19" t="n">
        <v>3.7</v>
      </c>
      <c r="N268" s="20">
        <f>INT(L268/M268)</f>
        <v/>
      </c>
      <c r="O268" s="20">
        <f>INT(N268*0.3+0.5)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2.53</v>
      </c>
      <c r="T268" s="19" t="n">
        <v>2.48</v>
      </c>
      <c r="U268" s="17" t="inlineStr">
        <is>
          <t>Tier 2 High GIDA (Score 40.0–49.9)</t>
        </is>
      </c>
      <c r="V268" s="19" t="n">
        <v>67.8</v>
      </c>
      <c r="W268" s="19" t="n">
        <v>47.4</v>
      </c>
      <c r="X268" s="19" t="n">
        <v>67.8</v>
      </c>
      <c r="Y268" s="20">
        <f>ROUND(V268*0.35+W268*0.35+X268*0.30,2)</f>
        <v/>
      </c>
      <c r="Z268" s="23" t="inlineStr">
        <is>
          <t>D - Other node or line within 3 km</t>
        </is>
      </c>
      <c r="AA268" s="19" t="n">
        <v>2.14</v>
      </c>
      <c r="AB268" s="19" t="n">
        <v>0.75</v>
      </c>
      <c r="AC268" s="17" t="inlineStr">
        <is>
          <t>Line: SEGMENT 4 (BATAC - LAOAG CITY)</t>
        </is>
      </c>
      <c r="AD268" s="17" t="inlineStr">
        <is>
          <t>Route options survey candidate: compare actual node lateral with approved line tap.</t>
        </is>
      </c>
      <c r="AE268" s="16" t="n">
        <v>3264</v>
      </c>
    </row>
    <row r="269">
      <c r="A269" s="16" t="n">
        <v>4</v>
      </c>
      <c r="B269" s="16" t="n">
        <v>265</v>
      </c>
      <c r="C269" s="16" t="n">
        <v>3265</v>
      </c>
      <c r="D269" s="17" t="inlineStr">
        <is>
          <t>0402106040</t>
        </is>
      </c>
      <c r="E269" s="17" t="inlineStr">
        <is>
          <t>Region IV-A (CALABARZON)</t>
        </is>
      </c>
      <c r="F269" s="17" t="inlineStr">
        <is>
          <t>Cavite</t>
        </is>
      </c>
      <c r="G269" s="17" t="inlineStr">
        <is>
          <t>City of Dasmariñas</t>
        </is>
      </c>
      <c r="H269" s="17" t="inlineStr">
        <is>
          <t>Santa Cristina I</t>
        </is>
      </c>
      <c r="I269" s="18" t="n">
        <v>14.321874</v>
      </c>
      <c r="J269" s="18" t="n">
        <v>120.971048</v>
      </c>
      <c r="K269" s="17" t="inlineStr">
        <is>
          <t>R</t>
        </is>
      </c>
      <c r="L269" s="11" t="n">
        <v>3481</v>
      </c>
      <c r="M269" s="19" t="n">
        <v>3.4</v>
      </c>
      <c r="N269" s="20">
        <f>INT(L269/M269)</f>
        <v/>
      </c>
      <c r="O269" s="20">
        <f>INT(N269*0.3+0.5)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1.2</v>
      </c>
      <c r="T269" s="19" t="n">
        <v>2.85</v>
      </c>
      <c r="U269" s="17" t="inlineStr">
        <is>
          <t>Tier 2 High GIDA (Score 40.0–49.9)</t>
        </is>
      </c>
      <c r="V269" s="19" t="n">
        <v>67.8</v>
      </c>
      <c r="W269" s="19" t="n">
        <v>47.4</v>
      </c>
      <c r="X269" s="19" t="n">
        <v>67.8</v>
      </c>
      <c r="Y269" s="20">
        <f>ROUND(V269*0.35+W269*0.35+X269*0.30,2)</f>
        <v/>
      </c>
      <c r="Z269" s="23" t="inlineStr">
        <is>
          <t>D - Other node or line within 3 km</t>
        </is>
      </c>
      <c r="AA269" s="19" t="n">
        <v>1.2</v>
      </c>
      <c r="AB269" s="19" t="n">
        <v>2.83</v>
      </c>
      <c r="AC269" s="17" t="inlineStr">
        <is>
          <t>Node: DMC004 - TYPE 3</t>
        </is>
      </c>
      <c r="AD269" s="17" t="inlineStr">
        <is>
          <t>Route options survey candidate: compare actual node lateral with approved line tap.</t>
        </is>
      </c>
      <c r="AE269" s="16" t="n">
        <v>3265</v>
      </c>
    </row>
    <row r="270">
      <c r="A270" s="16" t="n">
        <v>4</v>
      </c>
      <c r="B270" s="16" t="n">
        <v>266</v>
      </c>
      <c r="C270" s="16" t="n">
        <v>3266</v>
      </c>
      <c r="D270" s="17" t="inlineStr">
        <is>
          <t>1380700016</t>
        </is>
      </c>
      <c r="E270" s="17" t="inlineStr">
        <is>
          <t>National Capital Region (NCR)</t>
        </is>
      </c>
      <c r="F270" s="17" t="inlineStr">
        <is>
          <t>Second District (Not a Province)</t>
        </is>
      </c>
      <c r="G270" s="17" t="inlineStr">
        <is>
          <t>City of Marikina</t>
        </is>
      </c>
      <c r="H270" s="17" t="inlineStr">
        <is>
          <t>Tumana</t>
        </is>
      </c>
      <c r="I270" s="18" t="n">
        <v>14.648433</v>
      </c>
      <c r="J270" s="18" t="n">
        <v>121.118884</v>
      </c>
      <c r="K270" s="17" t="inlineStr">
        <is>
          <t>U</t>
        </is>
      </c>
      <c r="L270" s="11" t="n">
        <v>49057</v>
      </c>
      <c r="M270" s="19" t="n">
        <v>4</v>
      </c>
      <c r="N270" s="20">
        <f>INT(L270/M270)</f>
        <v/>
      </c>
      <c r="O270" s="20">
        <f>INT(N270*0.3+0.5)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1.18</v>
      </c>
      <c r="T270" s="19" t="n">
        <v>0.52</v>
      </c>
      <c r="U270" s="17" t="inlineStr">
        <is>
          <t>Tier 2 High GIDA (Score 40.0–49.9)</t>
        </is>
      </c>
      <c r="V270" s="19" t="n">
        <v>67.79000000000001</v>
      </c>
      <c r="W270" s="19" t="n">
        <v>47.39</v>
      </c>
      <c r="X270" s="19" t="n">
        <v>67.79000000000001</v>
      </c>
      <c r="Y270" s="20">
        <f>ROUND(V270*0.35+W270*0.35+X270*0.30,2)</f>
        <v/>
      </c>
      <c r="Z270" s="25" t="inlineStr">
        <is>
          <t>A - Node within 0.5 km</t>
        </is>
      </c>
      <c r="AA270" s="19" t="n">
        <v>0.49</v>
      </c>
      <c r="AB270" s="19" t="n">
        <v>0.11</v>
      </c>
      <c r="AC270" s="17" t="inlineStr">
        <is>
          <t>Line: Aerial 24C</t>
        </is>
      </c>
      <c r="AD270" s="17" t="inlineStr">
        <is>
          <t>First survey candidate: confirm node handoff, spare capacity and short route; co-location not established.</t>
        </is>
      </c>
      <c r="AE270" s="16" t="n">
        <v>3266</v>
      </c>
    </row>
    <row r="271">
      <c r="A271" s="16" t="n">
        <v>4</v>
      </c>
      <c r="B271" s="16" t="n">
        <v>267</v>
      </c>
      <c r="C271" s="16" t="n">
        <v>3267</v>
      </c>
      <c r="D271" s="17" t="inlineStr">
        <is>
          <t>0403404014</t>
        </is>
      </c>
      <c r="E271" s="17" t="inlineStr">
        <is>
          <t>Region IV-A (CALABARZON)</t>
        </is>
      </c>
      <c r="F271" s="17" t="inlineStr">
        <is>
          <t>Laguna</t>
        </is>
      </c>
      <c r="G271" s="17" t="inlineStr">
        <is>
          <t>City of Cabuyao</t>
        </is>
      </c>
      <c r="H271" s="17" t="inlineStr">
        <is>
          <t>Sala</t>
        </is>
      </c>
      <c r="I271" s="18" t="n">
        <v>14.271334</v>
      </c>
      <c r="J271" s="18" t="n">
        <v>121.126244</v>
      </c>
      <c r="K271" s="17" t="inlineStr">
        <is>
          <t>U</t>
        </is>
      </c>
      <c r="L271" s="11" t="n">
        <v>11951</v>
      </c>
      <c r="M271" s="19" t="n">
        <v>3.3</v>
      </c>
      <c r="N271" s="20">
        <f>INT(L271/M271)</f>
        <v/>
      </c>
      <c r="O271" s="20">
        <f>INT(N271*0.3+0.5)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4.43</v>
      </c>
      <c r="T271" s="19" t="n">
        <v>4.43</v>
      </c>
      <c r="U271" s="17" t="inlineStr">
        <is>
          <t>Tier 2 High GIDA (Score 40.0–49.9)</t>
        </is>
      </c>
      <c r="V271" s="19" t="n">
        <v>67.78</v>
      </c>
      <c r="W271" s="19" t="n">
        <v>47.39</v>
      </c>
      <c r="X271" s="19" t="n">
        <v>67.78</v>
      </c>
      <c r="Y271" s="20">
        <f>ROUND(V271*0.35+W271*0.35+X271*0.30,2)</f>
        <v/>
      </c>
      <c r="Z271" s="22" t="inlineStr">
        <is>
          <t>C - Line within 0.5 km; node over 1 km</t>
        </is>
      </c>
      <c r="AA271" s="19" t="n">
        <v>2.45</v>
      </c>
      <c r="AB271" s="19" t="n">
        <v>0.25</v>
      </c>
      <c r="AC271" s="17" t="inlineStr">
        <is>
          <t>Line: AE SRL007-CBL001-CLB001</t>
        </is>
      </c>
      <c r="AD271" s="17" t="inlineStr">
        <is>
          <t>Splice closure / line-tap survey candidate; locate closure and confirm splicing/capacity.</t>
        </is>
      </c>
      <c r="AE271" s="16" t="n">
        <v>3267</v>
      </c>
    </row>
    <row r="272">
      <c r="A272" s="16" t="n">
        <v>4</v>
      </c>
      <c r="B272" s="16" t="n">
        <v>268</v>
      </c>
      <c r="C272" s="16" t="n">
        <v>3268</v>
      </c>
      <c r="D272" s="17" t="inlineStr">
        <is>
          <t>1903612038</t>
        </is>
      </c>
      <c r="E272" s="17" t="inlineStr">
        <is>
          <t>Bangsamoro Autonomous Region In Muslim Mindanao (BARMM)</t>
        </is>
      </c>
      <c r="F272" s="17" t="inlineStr">
        <is>
          <t>Lanao del Sur</t>
        </is>
      </c>
      <c r="G272" s="17" t="inlineStr">
        <is>
          <t>Lumbatan</t>
        </is>
      </c>
      <c r="H272" s="17" t="inlineStr">
        <is>
          <t>Pantar</t>
        </is>
      </c>
      <c r="I272" s="18" t="n">
        <v>17.254791</v>
      </c>
      <c r="J272" s="18" t="n">
        <v>122.228835</v>
      </c>
      <c r="K272" s="17" t="inlineStr">
        <is>
          <t>R</t>
        </is>
      </c>
      <c r="L272" s="11" t="n">
        <v>1515</v>
      </c>
      <c r="M272" s="19" t="n">
        <v>5.7</v>
      </c>
      <c r="N272" s="20">
        <f>INT(L272/M272)</f>
        <v/>
      </c>
      <c r="O272" s="20">
        <f>INT(N272*0.3+0.5)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29.41</v>
      </c>
      <c r="T272" s="19" t="n">
        <v>34.29</v>
      </c>
      <c r="U272" s="17" t="inlineStr">
        <is>
          <t>Tier 2 High GIDA (Score 40.0–49.9)</t>
        </is>
      </c>
      <c r="V272" s="19" t="n">
        <v>67.77</v>
      </c>
      <c r="W272" s="19" t="n">
        <v>47.37</v>
      </c>
      <c r="X272" s="19" t="n">
        <v>67.77</v>
      </c>
      <c r="Y272" s="20">
        <f>ROUND(V272*0.35+W272*0.35+X272*0.30,2)</f>
        <v/>
      </c>
      <c r="Z272" s="24" t="inlineStr">
        <is>
          <t>F - Nearest node and line over 5 km</t>
        </is>
      </c>
      <c r="AA272" s="19" t="n">
        <v>29.41</v>
      </c>
      <c r="AB272" s="19" t="n">
        <v>34.28</v>
      </c>
      <c r="AC272" s="17" t="inlineStr">
        <is>
          <t>Node: IGI003 - PM</t>
        </is>
      </c>
      <c r="AD272" s="17" t="inlineStr">
        <is>
          <t>Remote site candidate: deploy Starlink LEO satellite backhaul or long microwave hop.</t>
        </is>
      </c>
      <c r="AE272" s="16" t="n">
        <v>3268</v>
      </c>
    </row>
    <row r="273">
      <c r="A273" s="16" t="n">
        <v>4</v>
      </c>
      <c r="B273" s="16" t="n">
        <v>269</v>
      </c>
      <c r="C273" s="16" t="n">
        <v>3269</v>
      </c>
      <c r="D273" s="17" t="inlineStr">
        <is>
          <t>0402106034</t>
        </is>
      </c>
      <c r="E273" s="17" t="inlineStr">
        <is>
          <t>Region IV-A (CALABARZON)</t>
        </is>
      </c>
      <c r="F273" s="17" t="inlineStr">
        <is>
          <t>Cavite</t>
        </is>
      </c>
      <c r="G273" s="17" t="inlineStr">
        <is>
          <t>City of Dasmariñas</t>
        </is>
      </c>
      <c r="H273" s="17" t="inlineStr">
        <is>
          <t>San Manuel I</t>
        </is>
      </c>
      <c r="I273" s="18" t="n">
        <v>14.287809</v>
      </c>
      <c r="J273" s="18" t="n">
        <v>120.961681</v>
      </c>
      <c r="K273" s="17" t="inlineStr">
        <is>
          <t>R</t>
        </is>
      </c>
      <c r="L273" s="11" t="n">
        <v>2971</v>
      </c>
      <c r="M273" s="19" t="n">
        <v>3.4</v>
      </c>
      <c r="N273" s="20">
        <f>INT(L273/M273)</f>
        <v/>
      </c>
      <c r="O273" s="20">
        <f>INT(N273*0.3+0.5)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1.83</v>
      </c>
      <c r="T273" s="19" t="n">
        <v>3.87</v>
      </c>
      <c r="U273" s="17" t="inlineStr">
        <is>
          <t>Tier 2 High GIDA (Score 40.0–49.9)</t>
        </is>
      </c>
      <c r="V273" s="19" t="n">
        <v>67.76000000000001</v>
      </c>
      <c r="W273" s="19" t="n">
        <v>47.37</v>
      </c>
      <c r="X273" s="19" t="n">
        <v>67.76000000000001</v>
      </c>
      <c r="Y273" s="20">
        <f>ROUND(V273*0.35+W273*0.35+X273*0.30,2)</f>
        <v/>
      </c>
      <c r="Z273" s="22" t="inlineStr">
        <is>
          <t>C - Line within 0.5 km; node over 1 km</t>
        </is>
      </c>
      <c r="AA273" s="19" t="n">
        <v>1.4</v>
      </c>
      <c r="AB273" s="19" t="n">
        <v>0.26</v>
      </c>
      <c r="AC273" s="17" t="inlineStr">
        <is>
          <t>Line: NCC001 TO TGY001</t>
        </is>
      </c>
      <c r="AD273" s="17" t="inlineStr">
        <is>
          <t>Splice closure / line-tap survey candidate; locate closure and confirm splicing/capacity.</t>
        </is>
      </c>
      <c r="AE273" s="16" t="n">
        <v>3269</v>
      </c>
    </row>
    <row r="274">
      <c r="A274" s="16" t="n">
        <v>4</v>
      </c>
      <c r="B274" s="16" t="n">
        <v>270</v>
      </c>
      <c r="C274" s="16" t="n">
        <v>3270</v>
      </c>
      <c r="D274" s="17" t="inlineStr">
        <is>
          <t>1408104005</t>
        </is>
      </c>
      <c r="E274" s="17" t="inlineStr">
        <is>
          <t>Cordillera Administrative Region (CAR)</t>
        </is>
      </c>
      <c r="F274" s="17" t="inlineStr">
        <is>
          <t>Apayao</t>
        </is>
      </c>
      <c r="G274" s="17" t="inlineStr">
        <is>
          <t>Kabugao</t>
        </is>
      </c>
      <c r="H274" s="17" t="inlineStr">
        <is>
          <t>Dagara</t>
        </is>
      </c>
      <c r="I274" s="18" t="n">
        <v>17.9253</v>
      </c>
      <c r="J274" s="18" t="n">
        <v>121.08966</v>
      </c>
      <c r="K274" s="17" t="inlineStr">
        <is>
          <t>R</t>
        </is>
      </c>
      <c r="L274" s="11" t="n">
        <v>445</v>
      </c>
      <c r="M274" s="19" t="n">
        <v>4.2</v>
      </c>
      <c r="N274" s="20">
        <f>INT(L274/M274)</f>
        <v/>
      </c>
      <c r="O274" s="20">
        <f>INT(N274*0.3+0.5)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14.26</v>
      </c>
      <c r="T274" s="19" t="n">
        <v>13.41</v>
      </c>
      <c r="U274" s="17" t="inlineStr">
        <is>
          <t>Tier 2 High GIDA (Score 40.0–49.9)</t>
        </is>
      </c>
      <c r="V274" s="19" t="n">
        <v>67.76000000000001</v>
      </c>
      <c r="W274" s="19" t="n">
        <v>47.37</v>
      </c>
      <c r="X274" s="19" t="n">
        <v>67.76000000000001</v>
      </c>
      <c r="Y274" s="20">
        <f>ROUND(V274*0.35+W274*0.35+X274*0.30,2)</f>
        <v/>
      </c>
      <c r="Z274" s="24" t="inlineStr">
        <is>
          <t>F - Nearest node and line over 5 km</t>
        </is>
      </c>
      <c r="AA274" s="19" t="n">
        <v>14.26</v>
      </c>
      <c r="AB274" s="19" t="n">
        <v>28.45</v>
      </c>
      <c r="AC274" s="17" t="inlineStr">
        <is>
          <t>Node: KOY001 - TYPE 4A</t>
        </is>
      </c>
      <c r="AD274" s="17" t="inlineStr">
        <is>
          <t>Remote site candidate: deploy Starlink LEO satellite backhaul or long microwave hop.</t>
        </is>
      </c>
      <c r="AE274" s="16" t="n">
        <v>3270</v>
      </c>
    </row>
    <row r="275">
      <c r="A275" s="16" t="n">
        <v>4</v>
      </c>
      <c r="B275" s="16" t="n">
        <v>271</v>
      </c>
      <c r="C275" s="16" t="n">
        <v>3271</v>
      </c>
      <c r="D275" s="17" t="inlineStr">
        <is>
          <t>PH0003271</t>
        </is>
      </c>
      <c r="E275" s="17" t="inlineStr">
        <is>
          <t>IV-A</t>
        </is>
      </c>
      <c r="F275" s="17" t="inlineStr">
        <is>
          <t>Laguna</t>
        </is>
      </c>
      <c r="G275" s="17" t="inlineStr">
        <is>
          <t>San Pablo City</t>
        </is>
      </c>
      <c r="H275" s="17" t="inlineStr">
        <is>
          <t>Santo Cristo</t>
        </is>
      </c>
      <c r="I275" s="18" t="n">
        <v>14.064582</v>
      </c>
      <c r="J275" s="18" t="n">
        <v>121.332484</v>
      </c>
      <c r="K275" s="17" t="inlineStr">
        <is>
          <t>R</t>
        </is>
      </c>
      <c r="L275" s="11" t="n">
        <v>2412</v>
      </c>
      <c r="M275" s="19" t="n">
        <v>3.3</v>
      </c>
      <c r="N275" s="20">
        <f>INT(L275/M275)</f>
        <v/>
      </c>
      <c r="O275" s="20">
        <f>INT(N275*0.3+0.5)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0.67</v>
      </c>
      <c r="T275" s="19" t="n">
        <v>0.54</v>
      </c>
      <c r="U275" s="17" t="inlineStr">
        <is>
          <t>Tier 2 High GIDA (Score 40.0–49.9)</t>
        </is>
      </c>
      <c r="V275" s="19" t="n">
        <v>67.75</v>
      </c>
      <c r="W275" s="19" t="n">
        <v>47.37</v>
      </c>
      <c r="X275" s="19" t="n">
        <v>67.75</v>
      </c>
      <c r="Y275" s="20">
        <f>ROUND(V275*0.35+W275*0.35+X275*0.30,2)</f>
        <v/>
      </c>
      <c r="Z275" s="25" t="inlineStr">
        <is>
          <t>B - Node 0.5-1 km</t>
        </is>
      </c>
      <c r="AA275" s="19" t="n">
        <v>0.67</v>
      </c>
      <c r="AB275" s="19" t="n">
        <v>0.52</v>
      </c>
      <c r="AC275" s="17" t="inlineStr">
        <is>
          <t>Line: SPO001 TO LBQ001</t>
        </is>
      </c>
      <c r="AD275" s="17" t="inlineStr">
        <is>
          <t>Short node lateral candidate; confirm port/fiber capacity, access and route.</t>
        </is>
      </c>
      <c r="AE275" s="16" t="n">
        <v>3271</v>
      </c>
    </row>
    <row r="276">
      <c r="A276" s="16" t="n">
        <v>4</v>
      </c>
      <c r="B276" s="16" t="n">
        <v>272</v>
      </c>
      <c r="C276" s="16" t="n">
        <v>3272</v>
      </c>
      <c r="D276" s="17" t="inlineStr">
        <is>
          <t>PH0003272</t>
        </is>
      </c>
      <c r="E276" s="17" t="inlineStr">
        <is>
          <t>CAR</t>
        </is>
      </c>
      <c r="F276" s="17" t="inlineStr">
        <is>
          <t>Benguet</t>
        </is>
      </c>
      <c r="G276" s="17" t="inlineStr">
        <is>
          <t>Baguio City</t>
        </is>
      </c>
      <c r="H276" s="17" t="inlineStr">
        <is>
          <t>City Camp Proper</t>
        </is>
      </c>
      <c r="I276" s="18" t="n">
        <v>16.4204481</v>
      </c>
      <c r="J276" s="18" t="n">
        <v>120.5883533</v>
      </c>
      <c r="K276" s="17" t="inlineStr">
        <is>
          <t>R</t>
        </is>
      </c>
      <c r="L276" s="11" t="n">
        <v>2260</v>
      </c>
      <c r="M276" s="19" t="n">
        <v>3.5</v>
      </c>
      <c r="N276" s="20">
        <f>INT(L276/M276)</f>
        <v/>
      </c>
      <c r="O276" s="20">
        <f>INT(N276*0.3+0.5)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4.54</v>
      </c>
      <c r="T276" s="19" t="n">
        <v>1.07</v>
      </c>
      <c r="U276" s="17" t="inlineStr">
        <is>
          <t>Tier 2 High GIDA (Score 40.0–49.9)</t>
        </is>
      </c>
      <c r="V276" s="19" t="n">
        <v>67.75</v>
      </c>
      <c r="W276" s="19" t="n">
        <v>47.36</v>
      </c>
      <c r="X276" s="19" t="n">
        <v>67.75</v>
      </c>
      <c r="Y276" s="20">
        <f>ROUND(V276*0.35+W276*0.35+X276*0.30,2)</f>
        <v/>
      </c>
      <c r="Z276" s="25" t="inlineStr">
        <is>
          <t>B - Node 0.5-1 km</t>
        </is>
      </c>
      <c r="AA276" s="19" t="n">
        <v>0.58</v>
      </c>
      <c r="AB276" s="19" t="n">
        <v>0.67</v>
      </c>
      <c r="AC276" s="17" t="inlineStr">
        <is>
          <t>Node: BGC002 - PM</t>
        </is>
      </c>
      <c r="AD276" s="17" t="inlineStr">
        <is>
          <t>Short node lateral candidate; confirm port/fiber capacity, access and route.</t>
        </is>
      </c>
      <c r="AE276" s="16" t="n">
        <v>3272</v>
      </c>
    </row>
    <row r="277">
      <c r="A277" s="16" t="n">
        <v>4</v>
      </c>
      <c r="B277" s="16" t="n">
        <v>273</v>
      </c>
      <c r="C277" s="16" t="n">
        <v>3273</v>
      </c>
      <c r="D277" s="17" t="inlineStr">
        <is>
          <t>PH0003273</t>
        </is>
      </c>
      <c r="E277" s="17" t="inlineStr">
        <is>
          <t>IV-A</t>
        </is>
      </c>
      <c r="F277" s="17" t="inlineStr">
        <is>
          <t>Cavite</t>
        </is>
      </c>
      <c r="G277" s="17" t="inlineStr">
        <is>
          <t>Imus City</t>
        </is>
      </c>
      <c r="H277" s="17" t="inlineStr">
        <is>
          <t>Poblacion IV-C</t>
        </is>
      </c>
      <c r="I277" s="18" t="n">
        <v>14.4265198</v>
      </c>
      <c r="J277" s="18" t="n">
        <v>120.9335231</v>
      </c>
      <c r="K277" s="17" t="inlineStr">
        <is>
          <t>R</t>
        </is>
      </c>
      <c r="L277" s="11" t="n">
        <v>2316</v>
      </c>
      <c r="M277" s="19" t="n">
        <v>3.4</v>
      </c>
      <c r="N277" s="20">
        <f>INT(L277/M277)</f>
        <v/>
      </c>
      <c r="O277" s="20">
        <f>INT(N277*0.3+0.5)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2.38</v>
      </c>
      <c r="T277" s="19" t="n">
        <v>1.6</v>
      </c>
      <c r="U277" s="17" t="inlineStr">
        <is>
          <t>Tier 2 High GIDA (Score 40.0–49.9)</t>
        </is>
      </c>
      <c r="V277" s="19" t="n">
        <v>67.75</v>
      </c>
      <c r="W277" s="19" t="n">
        <v>47.36</v>
      </c>
      <c r="X277" s="19" t="n">
        <v>67.75</v>
      </c>
      <c r="Y277" s="20">
        <f>ROUND(V277*0.35+W277*0.35+X277*0.30,2)</f>
        <v/>
      </c>
      <c r="Z277" s="23" t="inlineStr">
        <is>
          <t>D - Other node or line within 3 km</t>
        </is>
      </c>
      <c r="AA277" s="19" t="n">
        <v>1.38</v>
      </c>
      <c r="AB277" s="19" t="n">
        <v>2.47</v>
      </c>
      <c r="AC277" s="17" t="inlineStr">
        <is>
          <t>Node: IMC002 - TYPE 3</t>
        </is>
      </c>
      <c r="AD277" s="17" t="inlineStr">
        <is>
          <t>Route options survey candidate: compare actual node lateral with approved line tap.</t>
        </is>
      </c>
      <c r="AE277" s="16" t="n">
        <v>3273</v>
      </c>
    </row>
    <row r="278">
      <c r="A278" s="16" t="n">
        <v>4</v>
      </c>
      <c r="B278" s="16" t="n">
        <v>274</v>
      </c>
      <c r="C278" s="16" t="n">
        <v>3274</v>
      </c>
      <c r="D278" s="17" t="inlineStr">
        <is>
          <t>PH0003274</t>
        </is>
      </c>
      <c r="E278" s="17" t="inlineStr">
        <is>
          <t>VIII</t>
        </is>
      </c>
      <c r="F278" s="17" t="inlineStr">
        <is>
          <t>Samar (Western Samar)</t>
        </is>
      </c>
      <c r="G278" s="17" t="inlineStr">
        <is>
          <t>Calbayog City</t>
        </is>
      </c>
      <c r="H278" s="17" t="inlineStr">
        <is>
          <t>Macatingog</t>
        </is>
      </c>
      <c r="I278" s="18" t="n">
        <v>12.29639</v>
      </c>
      <c r="J278" s="18" t="n">
        <v>124.48531</v>
      </c>
      <c r="K278" s="17" t="inlineStr">
        <is>
          <t>R</t>
        </is>
      </c>
      <c r="L278" s="11" t="n">
        <v>2229</v>
      </c>
      <c r="M278" s="19" t="n">
        <v>4.1</v>
      </c>
      <c r="N278" s="20">
        <f>INT(L278/M278)</f>
        <v/>
      </c>
      <c r="O278" s="20">
        <f>INT(N278*0.3+0.5)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54.42</v>
      </c>
      <c r="T278" s="19" t="n">
        <v>54.41</v>
      </c>
      <c r="U278" s="17" t="inlineStr">
        <is>
          <t>Tier 2 High GIDA (Score 40.0–49.9)</t>
        </is>
      </c>
      <c r="V278" s="19" t="n">
        <v>67.75</v>
      </c>
      <c r="W278" s="19" t="n">
        <v>47.36</v>
      </c>
      <c r="X278" s="19" t="n">
        <v>67.75</v>
      </c>
      <c r="Y278" s="20">
        <f>ROUND(V278*0.35+W278*0.35+X278*0.30,2)</f>
        <v/>
      </c>
      <c r="Z278" s="24" t="inlineStr">
        <is>
          <t>F - Nearest node and line over 5 km</t>
        </is>
      </c>
      <c r="AA278" s="19" t="n">
        <v>54.42</v>
      </c>
      <c r="AB278" s="19" t="n">
        <v>54.38</v>
      </c>
      <c r="AC278" s="17" t="inlineStr">
        <is>
          <t>Line: PROPOSED 96CCORE AERIAL PROTECTION FOC LINK FROM GUBAT TO STA. MAGDALENA SORSOGON</t>
        </is>
      </c>
      <c r="AD278" s="17" t="inlineStr">
        <is>
          <t>Remote site candidate: deploy Starlink LEO satellite backhaul or long microwave hop.</t>
        </is>
      </c>
      <c r="AE278" s="16" t="n">
        <v>3274</v>
      </c>
    </row>
    <row r="279">
      <c r="A279" s="16" t="n">
        <v>4</v>
      </c>
      <c r="B279" s="16" t="n">
        <v>275</v>
      </c>
      <c r="C279" s="16" t="n">
        <v>3275</v>
      </c>
      <c r="D279" s="17" t="inlineStr">
        <is>
          <t>0102934009</t>
        </is>
      </c>
      <c r="E279" s="17" t="inlineStr">
        <is>
          <t>Region I (Ilocos Region)</t>
        </is>
      </c>
      <c r="F279" s="17" t="inlineStr">
        <is>
          <t>Ilocos Sur</t>
        </is>
      </c>
      <c r="G279" s="17" t="inlineStr">
        <is>
          <t>City of Vigan</t>
        </is>
      </c>
      <c r="H279" s="17" t="inlineStr">
        <is>
          <t>Barraca</t>
        </is>
      </c>
      <c r="I279" s="18" t="n">
        <v>17.5593609</v>
      </c>
      <c r="J279" s="18" t="n">
        <v>120.3520579</v>
      </c>
      <c r="K279" s="17" t="inlineStr">
        <is>
          <t>R</t>
        </is>
      </c>
      <c r="L279" s="11" t="n">
        <v>300</v>
      </c>
      <c r="M279" s="19" t="n">
        <v>3.8</v>
      </c>
      <c r="N279" s="20">
        <f>INT(L279/M279)</f>
        <v/>
      </c>
      <c r="O279" s="20">
        <f>INT(N279*0.3+0.5)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4.25</v>
      </c>
      <c r="T279" s="19" t="n">
        <v>3.07</v>
      </c>
      <c r="U279" s="17" t="inlineStr">
        <is>
          <t>Tier 2 High GIDA (Score 40.0–49.9)</t>
        </is>
      </c>
      <c r="V279" s="19" t="n">
        <v>67.73999999999999</v>
      </c>
      <c r="W279" s="19" t="n">
        <v>47.36</v>
      </c>
      <c r="X279" s="19" t="n">
        <v>67.73999999999999</v>
      </c>
      <c r="Y279" s="20">
        <f>ROUND(V279*0.35+W279*0.35+X279*0.30,2)</f>
        <v/>
      </c>
      <c r="Z279" s="24" t="inlineStr">
        <is>
          <t>E - Nearest node or line 3-5 km</t>
        </is>
      </c>
      <c r="AA279" s="19" t="n">
        <v>5.57</v>
      </c>
      <c r="AB279" s="19" t="n">
        <v>4.53</v>
      </c>
      <c r="AC279" s="17" t="inlineStr">
        <is>
          <t>Line: SEGMENT 3 (VIGAN - BATAC)</t>
        </is>
      </c>
      <c r="AD279" s="17" t="inlineStr">
        <is>
          <t>Review candidate: examine alternative BTS location, updated fiber inventory or Starlink backhaul.</t>
        </is>
      </c>
      <c r="AE279" s="16" t="n">
        <v>3275</v>
      </c>
    </row>
    <row r="280">
      <c r="A280" s="16" t="n">
        <v>4</v>
      </c>
      <c r="B280" s="16" t="n">
        <v>276</v>
      </c>
      <c r="C280" s="16" t="n">
        <v>3276</v>
      </c>
      <c r="D280" s="17" t="inlineStr">
        <is>
          <t>1380610015</t>
        </is>
      </c>
      <c r="E280" s="17" t="inlineStr">
        <is>
          <t>National Capital Region (NCR)</t>
        </is>
      </c>
      <c r="F280" s="17" t="inlineStr">
        <is>
          <t>First District (Not a Province)</t>
        </is>
      </c>
      <c r="G280" s="17" t="inlineStr">
        <is>
          <t>City of Manila</t>
        </is>
      </c>
      <c r="H280" s="17" t="inlineStr">
        <is>
          <t>Barangay 700</t>
        </is>
      </c>
      <c r="I280" s="18" t="n">
        <v>14.570064</v>
      </c>
      <c r="J280" s="18" t="n">
        <v>120.990927</v>
      </c>
      <c r="K280" s="17" t="inlineStr">
        <is>
          <t>U</t>
        </is>
      </c>
      <c r="L280" s="11" t="n">
        <v>142</v>
      </c>
      <c r="M280" s="19" t="n">
        <v>3.9</v>
      </c>
      <c r="N280" s="20">
        <f>INT(L280/M280)</f>
        <v/>
      </c>
      <c r="O280" s="20">
        <f>INT(N280*0.3+0.5)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39.86</v>
      </c>
      <c r="T280" s="19" t="n">
        <v>20.08</v>
      </c>
      <c r="U280" s="17" t="inlineStr">
        <is>
          <t>Tier 2 High GIDA (Score 40.0–49.9)</t>
        </is>
      </c>
      <c r="V280" s="19" t="n">
        <v>67.73</v>
      </c>
      <c r="W280" s="19" t="n">
        <v>47.35</v>
      </c>
      <c r="X280" s="19" t="n">
        <v>67.73</v>
      </c>
      <c r="Y280" s="20">
        <f>ROUND(V280*0.35+W280*0.35+X280*0.30,2)</f>
        <v/>
      </c>
      <c r="Z280" s="25" t="inlineStr">
        <is>
          <t>A - Node within 0.5 km</t>
        </is>
      </c>
      <c r="AA280" s="19" t="n">
        <v>0.42</v>
      </c>
      <c r="AB280" s="19" t="n">
        <v>0.08</v>
      </c>
      <c r="AC280" s="17" t="inlineStr">
        <is>
          <t>Line: PSG001 RELIANCE TO NCC001</t>
        </is>
      </c>
      <c r="AD280" s="17" t="inlineStr">
        <is>
          <t>First survey candidate: confirm node handoff, spare capacity and short route; co-location not established.</t>
        </is>
      </c>
      <c r="AE280" s="16" t="n">
        <v>3276</v>
      </c>
    </row>
    <row r="281">
      <c r="A281" s="16" t="n">
        <v>4</v>
      </c>
      <c r="B281" s="16" t="n">
        <v>277</v>
      </c>
      <c r="C281" s="16" t="n">
        <v>3277</v>
      </c>
      <c r="D281" s="17" t="inlineStr">
        <is>
          <t>0504111030</t>
        </is>
      </c>
      <c r="E281" s="17" t="inlineStr">
        <is>
          <t>Region V (Bicol Region)</t>
        </is>
      </c>
      <c r="F281" s="17" t="inlineStr">
        <is>
          <t>Masbate</t>
        </is>
      </c>
      <c r="G281" s="17" t="inlineStr">
        <is>
          <t>City of Masbate</t>
        </is>
      </c>
      <c r="H281" s="17" t="inlineStr">
        <is>
          <t>Usab</t>
        </is>
      </c>
      <c r="I281" s="18" t="n">
        <v>12.33069</v>
      </c>
      <c r="J281" s="18" t="n">
        <v>123.58031</v>
      </c>
      <c r="K281" s="17" t="inlineStr">
        <is>
          <t>R</t>
        </is>
      </c>
      <c r="L281" s="11" t="n">
        <v>3146</v>
      </c>
      <c r="M281" s="19" t="n">
        <v>4.1</v>
      </c>
      <c r="N281" s="20">
        <f>INT(L281/M281)</f>
        <v/>
      </c>
      <c r="O281" s="20">
        <f>INT(N281*0.3+0.5)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4.97</v>
      </c>
      <c r="T281" s="19" t="n">
        <v>0.48</v>
      </c>
      <c r="U281" s="17" t="inlineStr">
        <is>
          <t>Tier 2 High GIDA (Score 40.0–49.9)</t>
        </is>
      </c>
      <c r="V281" s="19" t="n">
        <v>67.73</v>
      </c>
      <c r="W281" s="19" t="n">
        <v>47.35</v>
      </c>
      <c r="X281" s="19" t="n">
        <v>67.73</v>
      </c>
      <c r="Y281" s="20">
        <f>ROUND(V281*0.35+W281*0.35+X281*0.30,2)</f>
        <v/>
      </c>
      <c r="Z281" s="22" t="inlineStr">
        <is>
          <t>C - Line within 0.5 km; node over 1 km</t>
        </is>
      </c>
      <c r="AA281" s="19" t="n">
        <v>4.97</v>
      </c>
      <c r="AB281" s="19" t="n">
        <v>0.45</v>
      </c>
      <c r="AC281" s="17" t="inlineStr">
        <is>
          <t>Line: MASBATE</t>
        </is>
      </c>
      <c r="AD281" s="17" t="inlineStr">
        <is>
          <t>Splice closure / line-tap survey candidate; locate closure and confirm splicing/capacity.</t>
        </is>
      </c>
      <c r="AE281" s="16" t="n">
        <v>3277</v>
      </c>
    </row>
    <row r="282">
      <c r="A282" s="16" t="n">
        <v>4</v>
      </c>
      <c r="B282" s="16" t="n">
        <v>278</v>
      </c>
      <c r="C282" s="16" t="n">
        <v>3278</v>
      </c>
      <c r="D282" s="17" t="inlineStr">
        <is>
          <t>PH0003278</t>
        </is>
      </c>
      <c r="E282" s="17" t="inlineStr">
        <is>
          <t>III</t>
        </is>
      </c>
      <c r="F282" s="17" t="inlineStr">
        <is>
          <t>Nueva Ecija</t>
        </is>
      </c>
      <c r="G282" s="17" t="inlineStr">
        <is>
          <t>Cabanatuan City</t>
        </is>
      </c>
      <c r="H282" s="17" t="inlineStr">
        <is>
          <t>Fatima (Pob.)</t>
        </is>
      </c>
      <c r="I282" s="18" t="n">
        <v>15.4999237</v>
      </c>
      <c r="J282" s="18" t="n">
        <v>120.9717288</v>
      </c>
      <c r="K282" s="17" t="inlineStr">
        <is>
          <t>R</t>
        </is>
      </c>
      <c r="L282" s="11" t="n">
        <v>2398</v>
      </c>
      <c r="M282" s="19" t="n">
        <v>3.5</v>
      </c>
      <c r="N282" s="20">
        <f>INT(L282/M282)</f>
        <v/>
      </c>
      <c r="O282" s="20">
        <f>INT(N282*0.3+0.5)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1.52</v>
      </c>
      <c r="T282" s="19" t="n">
        <v>1.52</v>
      </c>
      <c r="U282" s="17" t="inlineStr">
        <is>
          <t>Tier 2 High GIDA (Score 40.0–49.9)</t>
        </is>
      </c>
      <c r="V282" s="19" t="n">
        <v>67.70999999999999</v>
      </c>
      <c r="W282" s="19" t="n">
        <v>47.34</v>
      </c>
      <c r="X282" s="19" t="n">
        <v>67.70999999999999</v>
      </c>
      <c r="Y282" s="20">
        <f>ROUND(V282*0.35+W282*0.35+X282*0.30,2)</f>
        <v/>
      </c>
      <c r="Z282" s="23" t="inlineStr">
        <is>
          <t>D - Other node or line within 3 km</t>
        </is>
      </c>
      <c r="AA282" s="19" t="n">
        <v>2.32</v>
      </c>
      <c r="AB282" s="19" t="n">
        <v>0.54</v>
      </c>
      <c r="AC282" s="17" t="inlineStr">
        <is>
          <t>Line: TALAVERA - MULTI NET</t>
        </is>
      </c>
      <c r="AD282" s="17" t="inlineStr">
        <is>
          <t>Route options survey candidate: compare actual node lateral with approved line tap.</t>
        </is>
      </c>
      <c r="AE282" s="16" t="n">
        <v>3278</v>
      </c>
    </row>
    <row r="283">
      <c r="A283" s="16" t="n">
        <v>4</v>
      </c>
      <c r="B283" s="16" t="n">
        <v>279</v>
      </c>
      <c r="C283" s="16" t="n">
        <v>3279</v>
      </c>
      <c r="D283" s="17" t="inlineStr">
        <is>
          <t>1381300056</t>
        </is>
      </c>
      <c r="E283" s="17" t="inlineStr">
        <is>
          <t>National Capital Region (NCR)</t>
        </is>
      </c>
      <c r="F283" s="17" t="inlineStr">
        <is>
          <t>Second District (Not a Province)</t>
        </is>
      </c>
      <c r="G283" s="17" t="inlineStr">
        <is>
          <t>Quezon City</t>
        </is>
      </c>
      <c r="H283" s="17" t="inlineStr">
        <is>
          <t>Maharlika</t>
        </is>
      </c>
      <c r="I283" s="18" t="n">
        <v>14.687181</v>
      </c>
      <c r="J283" s="18" t="n">
        <v>121.02586</v>
      </c>
      <c r="K283" s="17" t="inlineStr">
        <is>
          <t>U</t>
        </is>
      </c>
      <c r="L283" s="11" t="n">
        <v>4532</v>
      </c>
      <c r="M283" s="19" t="n">
        <v>3.8</v>
      </c>
      <c r="N283" s="20">
        <f>INT(L283/M283)</f>
        <v/>
      </c>
      <c r="O283" s="20">
        <f>INT(N283*0.3+0.5)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1.04</v>
      </c>
      <c r="T283" s="19" t="n">
        <v>0.08</v>
      </c>
      <c r="U283" s="17" t="inlineStr">
        <is>
          <t>Tier 2 High GIDA (Score 40.0–49.9)</t>
        </is>
      </c>
      <c r="V283" s="19" t="n">
        <v>67.70999999999999</v>
      </c>
      <c r="W283" s="19" t="n">
        <v>47.33</v>
      </c>
      <c r="X283" s="19" t="n">
        <v>67.70999999999999</v>
      </c>
      <c r="Y283" s="20">
        <f>ROUND(V283*0.35+W283*0.35+X283*0.30,2)</f>
        <v/>
      </c>
      <c r="Z283" s="25" t="inlineStr">
        <is>
          <t>B - Node 0.5-1 km</t>
        </is>
      </c>
      <c r="AA283" s="19" t="n">
        <v>0.83</v>
      </c>
      <c r="AB283" s="19" t="n">
        <v>0.08</v>
      </c>
      <c r="AC283" s="17" t="inlineStr">
        <is>
          <t>Line: UG 144C via Y-Duct</t>
        </is>
      </c>
      <c r="AD283" s="17" t="inlineStr">
        <is>
          <t>Short node lateral candidate; confirm port/fiber capacity, access and route.</t>
        </is>
      </c>
      <c r="AE283" s="16" t="n">
        <v>3279</v>
      </c>
    </row>
    <row r="284">
      <c r="A284" s="16" t="n">
        <v>4</v>
      </c>
      <c r="B284" s="16" t="n">
        <v>280</v>
      </c>
      <c r="C284" s="16" t="n">
        <v>3280</v>
      </c>
      <c r="D284" s="17" t="inlineStr">
        <is>
          <t>0405622090</t>
        </is>
      </c>
      <c r="E284" s="17" t="inlineStr">
        <is>
          <t>Region IV-A (CALABARZON)</t>
        </is>
      </c>
      <c r="F284" s="17" t="inlineStr">
        <is>
          <t>Quezon</t>
        </is>
      </c>
      <c r="G284" s="17" t="inlineStr">
        <is>
          <t>Lopez</t>
        </is>
      </c>
      <c r="H284" s="17" t="inlineStr">
        <is>
          <t>Villa Espina</t>
        </is>
      </c>
      <c r="I284" s="18" t="n">
        <v>13.8573681</v>
      </c>
      <c r="J284" s="18" t="n">
        <v>122.3793595</v>
      </c>
      <c r="K284" s="17" t="inlineStr">
        <is>
          <t>R</t>
        </is>
      </c>
      <c r="L284" s="11" t="n">
        <v>916</v>
      </c>
      <c r="M284" s="19" t="n">
        <v>3.8</v>
      </c>
      <c r="N284" s="20">
        <f>INT(L284/M284)</f>
        <v/>
      </c>
      <c r="O284" s="20">
        <f>INT(N284*0.3+0.5)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9.140000000000001</v>
      </c>
      <c r="T284" s="19" t="n">
        <v>3.17</v>
      </c>
      <c r="U284" s="17" t="inlineStr">
        <is>
          <t>Tier 2 High GIDA (Score 40.0–49.9)</t>
        </is>
      </c>
      <c r="V284" s="19" t="n">
        <v>67.7</v>
      </c>
      <c r="W284" s="19" t="n">
        <v>47.33</v>
      </c>
      <c r="X284" s="19" t="n">
        <v>67.7</v>
      </c>
      <c r="Y284" s="20">
        <f>ROUND(V284*0.35+W284*0.35+X284*0.30,2)</f>
        <v/>
      </c>
      <c r="Z284" s="24" t="inlineStr">
        <is>
          <t>E - Nearest node or line 3-5 km</t>
        </is>
      </c>
      <c r="AA284" s="19" t="n">
        <v>9.140000000000001</v>
      </c>
      <c r="AB284" s="19" t="n">
        <v>3.11</v>
      </c>
      <c r="AC284" s="17" t="inlineStr">
        <is>
          <t>Line: AE LZQ001 TO SNQ001</t>
        </is>
      </c>
      <c r="AD284" s="17" t="inlineStr">
        <is>
          <t>Review candidate: examine alternative BTS location, updated fiber inventory or Starlink backhaul.</t>
        </is>
      </c>
      <c r="AE284" s="16" t="n">
        <v>3280</v>
      </c>
    </row>
    <row r="285">
      <c r="A285" s="16" t="n">
        <v>4</v>
      </c>
      <c r="B285" s="16" t="n">
        <v>281</v>
      </c>
      <c r="C285" s="16" t="n">
        <v>3281</v>
      </c>
      <c r="D285" s="17" t="inlineStr">
        <is>
          <t>PH0003281</t>
        </is>
      </c>
      <c r="E285" s="17" t="inlineStr">
        <is>
          <t>CAR</t>
        </is>
      </c>
      <c r="F285" s="17" t="inlineStr">
        <is>
          <t>Benguet</t>
        </is>
      </c>
      <c r="G285" s="17" t="inlineStr">
        <is>
          <t>Baguio City</t>
        </is>
      </c>
      <c r="H285" s="17" t="inlineStr">
        <is>
          <t>Fairview Village</t>
        </is>
      </c>
      <c r="I285" s="18" t="n">
        <v>16.41588</v>
      </c>
      <c r="J285" s="18" t="n">
        <v>120.58366</v>
      </c>
      <c r="K285" s="17" t="inlineStr">
        <is>
          <t>R</t>
        </is>
      </c>
      <c r="L285" s="11" t="n">
        <v>2260</v>
      </c>
      <c r="M285" s="19" t="n">
        <v>3.5</v>
      </c>
      <c r="N285" s="20">
        <f>INT(L285/M285)</f>
        <v/>
      </c>
      <c r="O285" s="20">
        <f>INT(N285*0.3+0.5)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0.49</v>
      </c>
      <c r="T285" s="19" t="n">
        <v>0.5600000000000001</v>
      </c>
      <c r="U285" s="17" t="inlineStr">
        <is>
          <t>Tier 2 High GIDA (Score 40.0–49.9)</t>
        </is>
      </c>
      <c r="V285" s="19" t="n">
        <v>67.68000000000001</v>
      </c>
      <c r="W285" s="19" t="n">
        <v>47.32</v>
      </c>
      <c r="X285" s="19" t="n">
        <v>67.68000000000001</v>
      </c>
      <c r="Y285" s="20">
        <f>ROUND(V285*0.35+W285*0.35+X285*0.30,2)</f>
        <v/>
      </c>
      <c r="Z285" s="25" t="inlineStr">
        <is>
          <t>A - Node within 0.5 km</t>
        </is>
      </c>
      <c r="AA285" s="19" t="n">
        <v>0.49</v>
      </c>
      <c r="AB285" s="19" t="n">
        <v>0.37</v>
      </c>
      <c r="AC285" s="17" t="inlineStr">
        <is>
          <t>Line: SEGMENT 50 (BAUANG - BAGUIO) (BAGUIO PORTION)</t>
        </is>
      </c>
      <c r="AD285" s="17" t="inlineStr">
        <is>
          <t>First survey candidate: confirm node handoff, spare capacity and short route; co-location not established.</t>
        </is>
      </c>
      <c r="AE285" s="16" t="n">
        <v>3281</v>
      </c>
    </row>
    <row r="286">
      <c r="A286" s="16" t="n">
        <v>4</v>
      </c>
      <c r="B286" s="16" t="n">
        <v>282</v>
      </c>
      <c r="C286" s="16" t="n">
        <v>3282</v>
      </c>
      <c r="D286" s="17" t="inlineStr">
        <is>
          <t>1408104012</t>
        </is>
      </c>
      <c r="E286" s="17" t="inlineStr">
        <is>
          <t>Cordillera Administrative Region (CAR)</t>
        </is>
      </c>
      <c r="F286" s="17" t="inlineStr">
        <is>
          <t>Apayao</t>
        </is>
      </c>
      <c r="G286" s="17" t="inlineStr">
        <is>
          <t>Kabugao</t>
        </is>
      </c>
      <c r="H286" s="17" t="inlineStr">
        <is>
          <t>Lucab</t>
        </is>
      </c>
      <c r="I286" s="18" t="n">
        <v>18.029865</v>
      </c>
      <c r="J286" s="18" t="n">
        <v>121.1319775</v>
      </c>
      <c r="K286" s="17" t="inlineStr">
        <is>
          <t>R</t>
        </is>
      </c>
      <c r="L286" s="11" t="n">
        <v>575</v>
      </c>
      <c r="M286" s="19" t="n">
        <v>4.2</v>
      </c>
      <c r="N286" s="20">
        <f>INT(L286/M286)</f>
        <v/>
      </c>
      <c r="O286" s="20">
        <f>INT(N286*0.3+0.5)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5.32</v>
      </c>
      <c r="T286" s="19" t="n">
        <v>13.49</v>
      </c>
      <c r="U286" s="17" t="inlineStr">
        <is>
          <t>Tier 2 High GIDA (Score 40.0–49.9)</t>
        </is>
      </c>
      <c r="V286" s="19" t="n">
        <v>67.68000000000001</v>
      </c>
      <c r="W286" s="19" t="n">
        <v>47.32</v>
      </c>
      <c r="X286" s="19" t="n">
        <v>67.68000000000001</v>
      </c>
      <c r="Y286" s="20">
        <f>ROUND(V286*0.35+W286*0.35+X286*0.30,2)</f>
        <v/>
      </c>
      <c r="Z286" s="24" t="inlineStr">
        <is>
          <t>F - Nearest node and line over 5 km</t>
        </is>
      </c>
      <c r="AA286" s="19" t="n">
        <v>5.32</v>
      </c>
      <c r="AB286" s="19" t="n">
        <v>32.89</v>
      </c>
      <c r="AC286" s="17" t="inlineStr">
        <is>
          <t>Node: KOY001 - TYPE 4A</t>
        </is>
      </c>
      <c r="AD286" s="17" t="inlineStr">
        <is>
          <t>Remote site candidate: deploy Starlink LEO satellite backhaul or long microwave hop.</t>
        </is>
      </c>
      <c r="AE286" s="16" t="n">
        <v>3282</v>
      </c>
    </row>
    <row r="287">
      <c r="A287" s="16" t="n">
        <v>4</v>
      </c>
      <c r="B287" s="16" t="n">
        <v>283</v>
      </c>
      <c r="C287" s="16" t="n">
        <v>3283</v>
      </c>
      <c r="D287" s="17" t="inlineStr">
        <is>
          <t>PH0003283</t>
        </is>
      </c>
      <c r="E287" s="17" t="inlineStr">
        <is>
          <t>VIII</t>
        </is>
      </c>
      <c r="F287" s="17" t="inlineStr">
        <is>
          <t>Leyte</t>
        </is>
      </c>
      <c r="G287" s="17" t="inlineStr">
        <is>
          <t>Tacloban City</t>
        </is>
      </c>
      <c r="H287" s="17" t="inlineStr">
        <is>
          <t>Barangay 48-A</t>
        </is>
      </c>
      <c r="I287" s="18" t="n">
        <v>11.2001708596301</v>
      </c>
      <c r="J287" s="18" t="n">
        <v>124.99850718248</v>
      </c>
      <c r="K287" s="17" t="inlineStr">
        <is>
          <t>R</t>
        </is>
      </c>
      <c r="L287" s="11" t="n">
        <v>2258</v>
      </c>
      <c r="M287" s="19" t="n">
        <v>3.8</v>
      </c>
      <c r="N287" s="20">
        <f>INT(L287/M287)</f>
        <v/>
      </c>
      <c r="O287" s="20">
        <f>INT(N287*0.3+0.5)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0.83</v>
      </c>
      <c r="T287" s="19" t="n">
        <v>0.39</v>
      </c>
      <c r="U287" s="17" t="inlineStr">
        <is>
          <t>Tier 2 High GIDA (Score 40.0–49.9)</t>
        </is>
      </c>
      <c r="V287" s="19" t="n">
        <v>67.68000000000001</v>
      </c>
      <c r="W287" s="19" t="n">
        <v>47.31</v>
      </c>
      <c r="X287" s="19" t="n">
        <v>67.68000000000001</v>
      </c>
      <c r="Y287" s="20">
        <f>ROUND(V287*0.35+W287*0.35+X287*0.30,2)</f>
        <v/>
      </c>
      <c r="Z287" s="23" t="inlineStr">
        <is>
          <t>D - Other node or line within 3 km</t>
        </is>
      </c>
      <c r="AA287" s="19" t="n">
        <v>1.81</v>
      </c>
      <c r="AB287" s="19" t="n">
        <v>0.85</v>
      </c>
      <c r="AC287" s="17" t="inlineStr">
        <is>
          <t>Line: CAPOOCAN - TACLOBAN</t>
        </is>
      </c>
      <c r="AD287" s="17" t="inlineStr">
        <is>
          <t>Route options survey candidate: compare actual node lateral with approved line tap.</t>
        </is>
      </c>
      <c r="AE287" s="16" t="n">
        <v>3283</v>
      </c>
    </row>
    <row r="288">
      <c r="A288" s="16" t="n">
        <v>4</v>
      </c>
      <c r="B288" s="16" t="n">
        <v>284</v>
      </c>
      <c r="C288" s="16" t="n">
        <v>3284</v>
      </c>
      <c r="D288" s="17" t="inlineStr">
        <is>
          <t>PH0003284</t>
        </is>
      </c>
      <c r="E288" s="17" t="inlineStr">
        <is>
          <t>VIII</t>
        </is>
      </c>
      <c r="F288" s="17" t="inlineStr">
        <is>
          <t>Samar (Western Samar)</t>
        </is>
      </c>
      <c r="G288" s="17" t="inlineStr">
        <is>
          <t>Calbayog City</t>
        </is>
      </c>
      <c r="H288" s="17" t="inlineStr">
        <is>
          <t>Cag-anahaw</t>
        </is>
      </c>
      <c r="I288" s="18" t="n">
        <v>12.24984</v>
      </c>
      <c r="J288" s="18" t="n">
        <v>124.53412</v>
      </c>
      <c r="K288" s="17" t="inlineStr">
        <is>
          <t>R</t>
        </is>
      </c>
      <c r="L288" s="11" t="n">
        <v>2229</v>
      </c>
      <c r="M288" s="19" t="n">
        <v>4.1</v>
      </c>
      <c r="N288" s="20">
        <f>INT(L288/M288)</f>
        <v/>
      </c>
      <c r="O288" s="20">
        <f>INT(N288*0.3+0.5)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61.76</v>
      </c>
      <c r="T288" s="19" t="n">
        <v>61.75</v>
      </c>
      <c r="U288" s="17" t="inlineStr">
        <is>
          <t>Tier 2 High GIDA (Score 40.0–49.9)</t>
        </is>
      </c>
      <c r="V288" s="19" t="n">
        <v>67.68000000000001</v>
      </c>
      <c r="W288" s="19" t="n">
        <v>47.31</v>
      </c>
      <c r="X288" s="19" t="n">
        <v>67.68000000000001</v>
      </c>
      <c r="Y288" s="20">
        <f>ROUND(V288*0.35+W288*0.35+X288*0.30,2)</f>
        <v/>
      </c>
      <c r="Z288" s="24" t="inlineStr">
        <is>
          <t>F - Nearest node and line over 5 km</t>
        </is>
      </c>
      <c r="AA288" s="19" t="n">
        <v>61.76</v>
      </c>
      <c r="AB288" s="19" t="n">
        <v>61.73</v>
      </c>
      <c r="AC288" s="17" t="inlineStr">
        <is>
          <t>Line: PROPOSED 96CCORE AERIAL PROTECTION FOC LINK FROM GUBAT TO STA. MAGDALENA SORSOGON</t>
        </is>
      </c>
      <c r="AD288" s="17" t="inlineStr">
        <is>
          <t>Remote site candidate: deploy Starlink LEO satellite backhaul or long microwave hop.</t>
        </is>
      </c>
      <c r="AE288" s="16" t="n">
        <v>3284</v>
      </c>
    </row>
    <row r="289">
      <c r="A289" s="16" t="n">
        <v>4</v>
      </c>
      <c r="B289" s="16" t="n">
        <v>285</v>
      </c>
      <c r="C289" s="16" t="n">
        <v>3285</v>
      </c>
      <c r="D289" s="17" t="inlineStr">
        <is>
          <t>0402103014</t>
        </is>
      </c>
      <c r="E289" s="17" t="inlineStr">
        <is>
          <t>Region IV-A (CALABARZON)</t>
        </is>
      </c>
      <c r="F289" s="17" t="inlineStr">
        <is>
          <t>Cavite</t>
        </is>
      </c>
      <c r="G289" s="17" t="inlineStr">
        <is>
          <t>City of Bacoor</t>
        </is>
      </c>
      <c r="H289" s="17" t="inlineStr">
        <is>
          <t>Molino I</t>
        </is>
      </c>
      <c r="I289" s="18" t="n">
        <v>14.422635</v>
      </c>
      <c r="J289" s="18" t="n">
        <v>120.975712</v>
      </c>
      <c r="K289" s="17" t="inlineStr">
        <is>
          <t>U</t>
        </is>
      </c>
      <c r="L289" s="11" t="n">
        <v>17504</v>
      </c>
      <c r="M289" s="19" t="n">
        <v>3.4</v>
      </c>
      <c r="N289" s="20">
        <f>INT(L289/M289)</f>
        <v/>
      </c>
      <c r="O289" s="20">
        <f>INT(N289*0.3+0.5)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2.24</v>
      </c>
      <c r="T289" s="19" t="n">
        <v>0.97</v>
      </c>
      <c r="U289" s="17" t="inlineStr">
        <is>
          <t>Tier 2 High GIDA (Score 40.0–49.9)</t>
        </is>
      </c>
      <c r="V289" s="19" t="n">
        <v>67.67</v>
      </c>
      <c r="W289" s="19" t="n">
        <v>47.31</v>
      </c>
      <c r="X289" s="19" t="n">
        <v>67.67</v>
      </c>
      <c r="Y289" s="20">
        <f>ROUND(V289*0.35+W289*0.35+X289*0.30,2)</f>
        <v/>
      </c>
      <c r="Z289" s="23" t="inlineStr">
        <is>
          <t>D - Other node or line within 3 km</t>
        </is>
      </c>
      <c r="AA289" s="19" t="n">
        <v>1.08</v>
      </c>
      <c r="AB289" s="19" t="n">
        <v>2.99</v>
      </c>
      <c r="AC289" s="17" t="inlineStr">
        <is>
          <t>Node: BRC006 - TYPE 3</t>
        </is>
      </c>
      <c r="AD289" s="17" t="inlineStr">
        <is>
          <t>Route options survey candidate: compare actual node lateral with approved line tap.</t>
        </is>
      </c>
      <c r="AE289" s="16" t="n">
        <v>3285</v>
      </c>
    </row>
    <row r="290">
      <c r="A290" s="16" t="n">
        <v>4</v>
      </c>
      <c r="B290" s="16" t="n">
        <v>286</v>
      </c>
      <c r="C290" s="16" t="n">
        <v>3286</v>
      </c>
      <c r="D290" s="17" t="inlineStr">
        <is>
          <t>1102501012</t>
        </is>
      </c>
      <c r="E290" s="17" t="inlineStr">
        <is>
          <t>Region XI (Davao Region)</t>
        </is>
      </c>
      <c r="F290" s="17" t="inlineStr">
        <is>
          <t>Davao Oriental</t>
        </is>
      </c>
      <c r="G290" s="17" t="inlineStr">
        <is>
          <t>Baganga</t>
        </is>
      </c>
      <c r="H290" s="17" t="inlineStr">
        <is>
          <t>Mahanub</t>
        </is>
      </c>
      <c r="I290" s="18" t="n">
        <v>7.631596941715751</v>
      </c>
      <c r="J290" s="18" t="n">
        <v>126.5395277796586</v>
      </c>
      <c r="K290" s="17" t="inlineStr">
        <is>
          <t>R</t>
        </is>
      </c>
      <c r="L290" s="11" t="n">
        <v>4568</v>
      </c>
      <c r="M290" s="19" t="n">
        <v>3.6</v>
      </c>
      <c r="N290" s="20">
        <f>INT(L290/M290)</f>
        <v/>
      </c>
      <c r="O290" s="20">
        <f>INT(N290*0.3+0.5)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57.54</v>
      </c>
      <c r="T290" s="19" t="n">
        <v>57.14</v>
      </c>
      <c r="U290" s="17" t="inlineStr">
        <is>
          <t>Tier 2 High GIDA (Score 40.0–49.9)</t>
        </is>
      </c>
      <c r="V290" s="19" t="n">
        <v>67.67</v>
      </c>
      <c r="W290" s="19" t="n">
        <v>47.31</v>
      </c>
      <c r="X290" s="19" t="n">
        <v>67.67</v>
      </c>
      <c r="Y290" s="20">
        <f>ROUND(V290*0.35+W290*0.35+X290*0.30,2)</f>
        <v/>
      </c>
      <c r="Z290" s="24" t="inlineStr">
        <is>
          <t>F - Nearest node and line over 5 km</t>
        </is>
      </c>
      <c r="AA290" s="19" t="n">
        <v>57.54</v>
      </c>
      <c r="AB290" s="19" t="n">
        <v>57.14</v>
      </c>
      <c r="AC290" s="17" t="inlineStr">
        <is>
          <t>Line: DAVAO CITY - TRENTO</t>
        </is>
      </c>
      <c r="AD290" s="17" t="inlineStr">
        <is>
          <t>Remote site candidate: deploy Starlink LEO satellite backhaul or long microwave hop.</t>
        </is>
      </c>
      <c r="AE290" s="16" t="n">
        <v>3286</v>
      </c>
    </row>
    <row r="291">
      <c r="A291" s="16" t="n">
        <v>4</v>
      </c>
      <c r="B291" s="16" t="n">
        <v>287</v>
      </c>
      <c r="C291" s="16" t="n">
        <v>3287</v>
      </c>
      <c r="D291" s="17" t="inlineStr">
        <is>
          <t>PH0003287</t>
        </is>
      </c>
      <c r="E291" s="17" t="inlineStr">
        <is>
          <t>VIII</t>
        </is>
      </c>
      <c r="F291" s="17" t="inlineStr">
        <is>
          <t>Samar (Western Samar)</t>
        </is>
      </c>
      <c r="G291" s="17" t="inlineStr">
        <is>
          <t>Calbayog City</t>
        </is>
      </c>
      <c r="H291" s="17" t="inlineStr">
        <is>
          <t>Lapaan</t>
        </is>
      </c>
      <c r="I291" s="18" t="n">
        <v>12.20431</v>
      </c>
      <c r="J291" s="18" t="n">
        <v>124.59834</v>
      </c>
      <c r="K291" s="17" t="inlineStr">
        <is>
          <t>R</t>
        </is>
      </c>
      <c r="L291" s="11" t="n">
        <v>2229</v>
      </c>
      <c r="M291" s="19" t="n">
        <v>4.1</v>
      </c>
      <c r="N291" s="20">
        <f>INT(L291/M291)</f>
        <v/>
      </c>
      <c r="O291" s="20">
        <f>INT(N291*0.3+0.5)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70.38</v>
      </c>
      <c r="T291" s="19" t="n">
        <v>70.37</v>
      </c>
      <c r="U291" s="17" t="inlineStr">
        <is>
          <t>Tier 2 High GIDA (Score 40.0–49.9)</t>
        </is>
      </c>
      <c r="V291" s="19" t="n">
        <v>67.67</v>
      </c>
      <c r="W291" s="19" t="n">
        <v>47.31</v>
      </c>
      <c r="X291" s="19" t="n">
        <v>67.67</v>
      </c>
      <c r="Y291" s="20">
        <f>ROUND(V291*0.35+W291*0.35+X291*0.30,2)</f>
        <v/>
      </c>
      <c r="Z291" s="24" t="inlineStr">
        <is>
          <t>F - Nearest node and line over 5 km</t>
        </is>
      </c>
      <c r="AA291" s="19" t="n">
        <v>70.38</v>
      </c>
      <c r="AB291" s="19" t="n">
        <v>70.34999999999999</v>
      </c>
      <c r="AC291" s="17" t="inlineStr">
        <is>
          <t>Line: PROPOSED 96CCORE AERIAL PROTECTION FOC LINK FROM GUBAT TO STA. MAGDALENA SORSOGON</t>
        </is>
      </c>
      <c r="AD291" s="17" t="inlineStr">
        <is>
          <t>Remote site candidate: deploy Starlink LEO satellite backhaul or long microwave hop.</t>
        </is>
      </c>
      <c r="AE291" s="16" t="n">
        <v>3287</v>
      </c>
    </row>
    <row r="292">
      <c r="A292" s="16" t="n">
        <v>4</v>
      </c>
      <c r="B292" s="16" t="n">
        <v>288</v>
      </c>
      <c r="C292" s="16" t="n">
        <v>3288</v>
      </c>
      <c r="D292" s="17" t="inlineStr">
        <is>
          <t>PH0003288</t>
        </is>
      </c>
      <c r="E292" s="17" t="inlineStr">
        <is>
          <t>VIII</t>
        </is>
      </c>
      <c r="F292" s="17" t="inlineStr">
        <is>
          <t>Samar (Western Samar)</t>
        </is>
      </c>
      <c r="G292" s="17" t="inlineStr">
        <is>
          <t>Calbayog City</t>
        </is>
      </c>
      <c r="H292" s="17" t="inlineStr">
        <is>
          <t>Higasaan</t>
        </is>
      </c>
      <c r="I292" s="18" t="n">
        <v>12.2280658</v>
      </c>
      <c r="J292" s="18" t="n">
        <v>124.7806212</v>
      </c>
      <c r="K292" s="17" t="inlineStr">
        <is>
          <t>R</t>
        </is>
      </c>
      <c r="L292" s="11" t="n">
        <v>2229</v>
      </c>
      <c r="M292" s="19" t="n">
        <v>4.1</v>
      </c>
      <c r="N292" s="20">
        <f>INT(L292/M292)</f>
        <v/>
      </c>
      <c r="O292" s="20">
        <f>INT(N292*0.3+0.5)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85.73</v>
      </c>
      <c r="T292" s="19" t="n">
        <v>85.72</v>
      </c>
      <c r="U292" s="17" t="inlineStr">
        <is>
          <t>Tier 2 High GIDA (Score 40.0–49.9)</t>
        </is>
      </c>
      <c r="V292" s="19" t="n">
        <v>67.66</v>
      </c>
      <c r="W292" s="19" t="n">
        <v>47.3</v>
      </c>
      <c r="X292" s="19" t="n">
        <v>67.66</v>
      </c>
      <c r="Y292" s="20">
        <f>ROUND(V292*0.35+W292*0.35+X292*0.30,2)</f>
        <v/>
      </c>
      <c r="Z292" s="24" t="inlineStr">
        <is>
          <t>F - Nearest node and line over 5 km</t>
        </is>
      </c>
      <c r="AA292" s="19" t="n">
        <v>85.73</v>
      </c>
      <c r="AB292" s="19" t="n">
        <v>85.7</v>
      </c>
      <c r="AC292" s="17" t="inlineStr">
        <is>
          <t>Line: PROPOSED 96CCORE AERIAL PROTECTION FOC LINK FROM GUBAT TO STA. MAGDALENA SORSOGON</t>
        </is>
      </c>
      <c r="AD292" s="17" t="inlineStr">
        <is>
          <t>Remote site candidate: deploy Starlink LEO satellite backhaul or long microwave hop.</t>
        </is>
      </c>
      <c r="AE292" s="16" t="n">
        <v>3288</v>
      </c>
    </row>
    <row r="293">
      <c r="A293" s="16" t="n">
        <v>4</v>
      </c>
      <c r="B293" s="16" t="n">
        <v>289</v>
      </c>
      <c r="C293" s="16" t="n">
        <v>3289</v>
      </c>
      <c r="D293" s="17" t="inlineStr">
        <is>
          <t>PH0003289</t>
        </is>
      </c>
      <c r="E293" s="17" t="inlineStr">
        <is>
          <t>VIII</t>
        </is>
      </c>
      <c r="F293" s="17" t="inlineStr">
        <is>
          <t>Samar (Western Samar)</t>
        </is>
      </c>
      <c r="G293" s="17" t="inlineStr">
        <is>
          <t>Calbayog City</t>
        </is>
      </c>
      <c r="H293" s="17" t="inlineStr">
        <is>
          <t>Cangomaod</t>
        </is>
      </c>
      <c r="I293" s="18" t="n">
        <v>12.2199964</v>
      </c>
      <c r="J293" s="18" t="n">
        <v>124.4059787</v>
      </c>
      <c r="K293" s="17" t="inlineStr">
        <is>
          <t>R</t>
        </is>
      </c>
      <c r="L293" s="11" t="n">
        <v>2229</v>
      </c>
      <c r="M293" s="19" t="n">
        <v>4.1</v>
      </c>
      <c r="N293" s="20">
        <f>INT(L293/M293)</f>
        <v/>
      </c>
      <c r="O293" s="20">
        <f>INT(N293*0.3+0.5)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53.85</v>
      </c>
      <c r="T293" s="19" t="n">
        <v>53.85</v>
      </c>
      <c r="U293" s="17" t="inlineStr">
        <is>
          <t>Tier 2 High GIDA (Score 40.0–49.9)</t>
        </is>
      </c>
      <c r="V293" s="19" t="n">
        <v>67.66</v>
      </c>
      <c r="W293" s="19" t="n">
        <v>47.3</v>
      </c>
      <c r="X293" s="19" t="n">
        <v>67.66</v>
      </c>
      <c r="Y293" s="20">
        <f>ROUND(V293*0.35+W293*0.35+X293*0.30,2)</f>
        <v/>
      </c>
      <c r="Z293" s="24" t="inlineStr">
        <is>
          <t>F - Nearest node and line over 5 km</t>
        </is>
      </c>
      <c r="AA293" s="19" t="n">
        <v>53.85</v>
      </c>
      <c r="AB293" s="19" t="n">
        <v>53.82</v>
      </c>
      <c r="AC293" s="17" t="inlineStr">
        <is>
          <t>Line: PROPOSED 96CCORE AERIAL PROTECTION FOC LINK FROM GUBAT TO STA. MAGDALENA SORSOGON</t>
        </is>
      </c>
      <c r="AD293" s="17" t="inlineStr">
        <is>
          <t>Remote site candidate: deploy Starlink LEO satellite backhaul or long microwave hop.</t>
        </is>
      </c>
      <c r="AE293" s="16" t="n">
        <v>3289</v>
      </c>
    </row>
    <row r="294">
      <c r="A294" s="16" t="n">
        <v>4</v>
      </c>
      <c r="B294" s="16" t="n">
        <v>290</v>
      </c>
      <c r="C294" s="16" t="n">
        <v>3290</v>
      </c>
      <c r="D294" s="17" t="inlineStr">
        <is>
          <t>0402103048</t>
        </is>
      </c>
      <c r="E294" s="17" t="inlineStr">
        <is>
          <t>Region IV-A (CALABARZON)</t>
        </is>
      </c>
      <c r="F294" s="17" t="inlineStr">
        <is>
          <t>Cavite</t>
        </is>
      </c>
      <c r="G294" s="17" t="inlineStr">
        <is>
          <t>City of Bacoor</t>
        </is>
      </c>
      <c r="H294" s="17" t="inlineStr">
        <is>
          <t>Molino V</t>
        </is>
      </c>
      <c r="I294" s="18" t="n">
        <v>14.467935</v>
      </c>
      <c r="J294" s="18" t="n">
        <v>120.946049</v>
      </c>
      <c r="K294" s="17" t="inlineStr">
        <is>
          <t>U</t>
        </is>
      </c>
      <c r="L294" s="11" t="n">
        <v>6908</v>
      </c>
      <c r="M294" s="19" t="n">
        <v>3.4</v>
      </c>
      <c r="N294" s="20">
        <f>INT(L294/M294)</f>
        <v/>
      </c>
      <c r="O294" s="20">
        <f>INT(N294*0.3+0.5)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1.9</v>
      </c>
      <c r="T294" s="19" t="n">
        <v>3.35</v>
      </c>
      <c r="U294" s="17" t="inlineStr">
        <is>
          <t>Tier 2 High GIDA (Score 40.0–49.9)</t>
        </is>
      </c>
      <c r="V294" s="19" t="n">
        <v>67.66</v>
      </c>
      <c r="W294" s="19" t="n">
        <v>47.3</v>
      </c>
      <c r="X294" s="19" t="n">
        <v>67.66</v>
      </c>
      <c r="Y294" s="20">
        <f>ROUND(V294*0.35+W294*0.35+X294*0.30,2)</f>
        <v/>
      </c>
      <c r="Z294" s="23" t="inlineStr">
        <is>
          <t>D - Other node or line within 3 km</t>
        </is>
      </c>
      <c r="AA294" s="19" t="n">
        <v>1.81</v>
      </c>
      <c r="AB294" s="19" t="n">
        <v>1.73</v>
      </c>
      <c r="AC294" s="17" t="inlineStr">
        <is>
          <t>Line: PSG001 RELIANCE TO NCC001</t>
        </is>
      </c>
      <c r="AD294" s="17" t="inlineStr">
        <is>
          <t>Route options survey candidate: compare actual node lateral with approved line tap.</t>
        </is>
      </c>
      <c r="AE294" s="16" t="n">
        <v>3290</v>
      </c>
    </row>
    <row r="295">
      <c r="A295" s="16" t="n">
        <v>4</v>
      </c>
      <c r="B295" s="16" t="n">
        <v>291</v>
      </c>
      <c r="C295" s="16" t="n">
        <v>3291</v>
      </c>
      <c r="D295" s="17" t="inlineStr">
        <is>
          <t>1705104009</t>
        </is>
      </c>
      <c r="E295" s="17" t="inlineStr">
        <is>
          <t>MIMAROPA Region</t>
        </is>
      </c>
      <c r="F295" s="17" t="inlineStr">
        <is>
          <t>Occidental Mindoro</t>
        </is>
      </c>
      <c r="G295" s="17" t="inlineStr">
        <is>
          <t>Lubang</t>
        </is>
      </c>
      <c r="H295" s="17" t="inlineStr">
        <is>
          <t>Sorville</t>
        </is>
      </c>
      <c r="I295" s="18" t="n">
        <v>13.84738846897371</v>
      </c>
      <c r="J295" s="18" t="n">
        <v>120.1502076127091</v>
      </c>
      <c r="K295" s="17" t="inlineStr">
        <is>
          <t>R</t>
        </is>
      </c>
      <c r="L295" s="11" t="n">
        <v>124</v>
      </c>
      <c r="M295" s="19" t="n">
        <v>3.9</v>
      </c>
      <c r="N295" s="20">
        <f>INT(L295/M295)</f>
        <v/>
      </c>
      <c r="O295" s="20">
        <f>INT(N295*0.3+0.5)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55.01</v>
      </c>
      <c r="T295" s="19" t="n">
        <v>54.86</v>
      </c>
      <c r="U295" s="17" t="inlineStr">
        <is>
          <t>Tier 2 High GIDA (Score 40.0–49.9)</t>
        </is>
      </c>
      <c r="V295" s="19" t="n">
        <v>67.64</v>
      </c>
      <c r="W295" s="19" t="n">
        <v>47.29</v>
      </c>
      <c r="X295" s="19" t="n">
        <v>67.64</v>
      </c>
      <c r="Y295" s="20">
        <f>ROUND(V295*0.35+W295*0.35+X295*0.30,2)</f>
        <v/>
      </c>
      <c r="Z295" s="24" t="inlineStr">
        <is>
          <t>F - Nearest node and line over 5 km</t>
        </is>
      </c>
      <c r="AA295" s="19" t="n">
        <v>51.82</v>
      </c>
      <c r="AB295" s="19" t="n">
        <v>51.62</v>
      </c>
      <c r="AC295" s="17" t="inlineStr">
        <is>
          <t>Line: BALAYAN - CALATAGAN</t>
        </is>
      </c>
      <c r="AD295" s="17" t="inlineStr">
        <is>
          <t>Remote site candidate: deploy Starlink LEO satellite backhaul or long microwave hop.</t>
        </is>
      </c>
      <c r="AE295" s="16" t="n">
        <v>3291</v>
      </c>
    </row>
    <row r="296">
      <c r="A296" s="16" t="n">
        <v>4</v>
      </c>
      <c r="B296" s="16" t="n">
        <v>292</v>
      </c>
      <c r="C296" s="16" t="n">
        <v>3292</v>
      </c>
      <c r="D296" s="17" t="inlineStr">
        <is>
          <t>0803720016</t>
        </is>
      </c>
      <c r="E296" s="17" t="inlineStr">
        <is>
          <t>Region VIII (Eastern Visayas)</t>
        </is>
      </c>
      <c r="F296" s="17" t="inlineStr">
        <is>
          <t>Leyte</t>
        </is>
      </c>
      <c r="G296" s="17" t="inlineStr">
        <is>
          <t>Hindang</t>
        </is>
      </c>
      <c r="H296" s="17" t="inlineStr">
        <is>
          <t>Mahilum</t>
        </is>
      </c>
      <c r="I296" s="18" t="n">
        <v>10.4758737</v>
      </c>
      <c r="J296" s="18" t="n">
        <v>124.8359533</v>
      </c>
      <c r="K296" s="17" t="inlineStr">
        <is>
          <t>R</t>
        </is>
      </c>
      <c r="L296" s="11" t="n">
        <v>321</v>
      </c>
      <c r="M296" s="19" t="n">
        <v>3.8</v>
      </c>
      <c r="N296" s="20">
        <f>INT(L296/M296)</f>
        <v/>
      </c>
      <c r="O296" s="20">
        <f>INT(N296*0.3+0.5)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18.87</v>
      </c>
      <c r="T296" s="19" t="n">
        <v>9.890000000000001</v>
      </c>
      <c r="U296" s="17" t="inlineStr">
        <is>
          <t>Tier 2 High GIDA (Score 40.0–49.9)</t>
        </is>
      </c>
      <c r="V296" s="19" t="n">
        <v>67.64</v>
      </c>
      <c r="W296" s="19" t="n">
        <v>47.29</v>
      </c>
      <c r="X296" s="19" t="n">
        <v>67.64</v>
      </c>
      <c r="Y296" s="20">
        <f>ROUND(V296*0.35+W296*0.35+X296*0.30,2)</f>
        <v/>
      </c>
      <c r="Z296" s="24" t="inlineStr">
        <is>
          <t>F - Nearest node and line over 5 km</t>
        </is>
      </c>
      <c r="AA296" s="19" t="n">
        <v>22.95</v>
      </c>
      <c r="AB296" s="19" t="n">
        <v>9.880000000000001</v>
      </c>
      <c r="AC296" s="17" t="inlineStr">
        <is>
          <t>Line: INOPACAN (BAYBAY) - MAASIN</t>
        </is>
      </c>
      <c r="AD296" s="17" t="inlineStr">
        <is>
          <t>Remote site candidate: deploy Starlink LEO satellite backhaul or long microwave hop.</t>
        </is>
      </c>
      <c r="AE296" s="16" t="n">
        <v>3292</v>
      </c>
    </row>
    <row r="297">
      <c r="A297" s="16" t="n">
        <v>4</v>
      </c>
      <c r="B297" s="16" t="n">
        <v>293</v>
      </c>
      <c r="C297" s="16" t="n">
        <v>3293</v>
      </c>
      <c r="D297" s="17" t="inlineStr">
        <is>
          <t>1381300117</t>
        </is>
      </c>
      <c r="E297" s="17" t="inlineStr">
        <is>
          <t>National Capital Region (NCR)</t>
        </is>
      </c>
      <c r="F297" s="17" t="inlineStr">
        <is>
          <t>Second District (Not a Province)</t>
        </is>
      </c>
      <c r="G297" s="17" t="inlineStr">
        <is>
          <t>Quezon City</t>
        </is>
      </c>
      <c r="H297" s="17" t="inlineStr">
        <is>
          <t>Tagumpay</t>
        </is>
      </c>
      <c r="I297" s="18" t="n">
        <v>14.651458</v>
      </c>
      <c r="J297" s="18" t="n">
        <v>121.001314</v>
      </c>
      <c r="K297" s="17" t="inlineStr">
        <is>
          <t>U</t>
        </is>
      </c>
      <c r="L297" s="11" t="n">
        <v>2352</v>
      </c>
      <c r="M297" s="19" t="n">
        <v>3.8</v>
      </c>
      <c r="N297" s="20">
        <f>INT(L297/M297)</f>
        <v/>
      </c>
      <c r="O297" s="20">
        <f>INT(N297*0.3+0.5)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0.71</v>
      </c>
      <c r="T297" s="19" t="n">
        <v>0.26</v>
      </c>
      <c r="U297" s="17" t="inlineStr">
        <is>
          <t>Tier 2 High GIDA (Score 40.0–49.9)</t>
        </is>
      </c>
      <c r="V297" s="19" t="n">
        <v>67.64</v>
      </c>
      <c r="W297" s="19" t="n">
        <v>47.29</v>
      </c>
      <c r="X297" s="19" t="n">
        <v>67.64</v>
      </c>
      <c r="Y297" s="20">
        <f>ROUND(V297*0.35+W297*0.35+X297*0.30,2)</f>
        <v/>
      </c>
      <c r="Z297" s="23" t="inlineStr">
        <is>
          <t>D - Other node or line within 3 km</t>
        </is>
      </c>
      <c r="AA297" s="19" t="n">
        <v>1.5</v>
      </c>
      <c r="AB297" s="19" t="n">
        <v>1.44</v>
      </c>
      <c r="AC297" s="17" t="inlineStr">
        <is>
          <t>Line: UG 288C via Y-Duct</t>
        </is>
      </c>
      <c r="AD297" s="17" t="inlineStr">
        <is>
          <t>Route options survey candidate: compare actual node lateral with approved line tap.</t>
        </is>
      </c>
      <c r="AE297" s="16" t="n">
        <v>3293</v>
      </c>
    </row>
    <row r="298">
      <c r="A298" s="16" t="n">
        <v>4</v>
      </c>
      <c r="B298" s="16" t="n">
        <v>294</v>
      </c>
      <c r="C298" s="16" t="n">
        <v>3294</v>
      </c>
      <c r="D298" s="17" t="inlineStr">
        <is>
          <t>1705318003</t>
        </is>
      </c>
      <c r="E298" s="17" t="inlineStr">
        <is>
          <t>MIMAROPA Region</t>
        </is>
      </c>
      <c r="F298" s="17" t="inlineStr">
        <is>
          <t>Palawan</t>
        </is>
      </c>
      <c r="G298" s="17" t="inlineStr">
        <is>
          <t>Roxas</t>
        </is>
      </c>
      <c r="H298" s="17" t="inlineStr">
        <is>
          <t>Bagong Bayan</t>
        </is>
      </c>
      <c r="I298" s="18" t="n">
        <v>10.43072</v>
      </c>
      <c r="J298" s="18" t="n">
        <v>119.56705</v>
      </c>
      <c r="K298" s="17" t="inlineStr">
        <is>
          <t>R</t>
        </is>
      </c>
      <c r="L298" s="11" t="n">
        <v>1261</v>
      </c>
      <c r="M298" s="19" t="n">
        <v>3.9</v>
      </c>
      <c r="N298" s="20">
        <f>INT(L298/M298)</f>
        <v/>
      </c>
      <c r="O298" s="20">
        <f>INT(N298*0.3+0.5)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27.4</v>
      </c>
      <c r="T298" s="19" t="n">
        <v>20.95</v>
      </c>
      <c r="U298" s="17" t="inlineStr">
        <is>
          <t>Tier 2 High GIDA (Score 40.0–49.9)</t>
        </is>
      </c>
      <c r="V298" s="19" t="n">
        <v>67.64</v>
      </c>
      <c r="W298" s="19" t="n">
        <v>47.29</v>
      </c>
      <c r="X298" s="19" t="n">
        <v>67.64</v>
      </c>
      <c r="Y298" s="20">
        <f>ROUND(V298*0.35+W298*0.35+X298*0.30,2)</f>
        <v/>
      </c>
      <c r="Z298" s="24" t="inlineStr">
        <is>
          <t>F - Nearest node and line over 5 km</t>
        </is>
      </c>
      <c r="AA298" s="19" t="n">
        <v>27.4</v>
      </c>
      <c r="AB298" s="19" t="n">
        <v>20.89</v>
      </c>
      <c r="AC298" s="17" t="inlineStr">
        <is>
          <t>Line: TAYTAY - PUERTO PRINCESA</t>
        </is>
      </c>
      <c r="AD298" s="17" t="inlineStr">
        <is>
          <t>Remote site candidate: deploy Starlink LEO satellite backhaul or long microwave hop.</t>
        </is>
      </c>
      <c r="AE298" s="16" t="n">
        <v>3294</v>
      </c>
    </row>
    <row r="299">
      <c r="A299" s="16" t="n">
        <v>4</v>
      </c>
      <c r="B299" s="16" t="n">
        <v>295</v>
      </c>
      <c r="C299" s="16" t="n">
        <v>3295</v>
      </c>
      <c r="D299" s="17" t="inlineStr">
        <is>
          <t>1402706027</t>
        </is>
      </c>
      <c r="E299" s="17" t="inlineStr">
        <is>
          <t>Cordillera Administrative Region (CAR)</t>
        </is>
      </c>
      <c r="F299" s="17" t="inlineStr">
        <is>
          <t>Ifugao</t>
        </is>
      </c>
      <c r="G299" s="17" t="inlineStr">
        <is>
          <t>Mayoyao</t>
        </is>
      </c>
      <c r="H299" s="17" t="inlineStr">
        <is>
          <t>Palaad</t>
        </is>
      </c>
      <c r="I299" s="18" t="n">
        <v>16.91569</v>
      </c>
      <c r="J299" s="18" t="n">
        <v>121.20807</v>
      </c>
      <c r="K299" s="17" t="inlineStr">
        <is>
          <t>R</t>
        </is>
      </c>
      <c r="L299" s="11" t="n">
        <v>314</v>
      </c>
      <c r="M299" s="19" t="n">
        <v>3.9</v>
      </c>
      <c r="N299" s="20">
        <f>INT(L299/M299)</f>
        <v/>
      </c>
      <c r="O299" s="20">
        <f>INT(N299*0.3+0.5)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3.22</v>
      </c>
      <c r="T299" s="19" t="n">
        <v>15.02</v>
      </c>
      <c r="U299" s="17" t="inlineStr">
        <is>
          <t>Tier 2 High GIDA (Score 40.0–49.9)</t>
        </is>
      </c>
      <c r="V299" s="19" t="n">
        <v>67.63</v>
      </c>
      <c r="W299" s="19" t="n">
        <v>47.28</v>
      </c>
      <c r="X299" s="19" t="n">
        <v>67.63</v>
      </c>
      <c r="Y299" s="20">
        <f>ROUND(V299*0.35+W299*0.35+X299*0.30,2)</f>
        <v/>
      </c>
      <c r="Z299" s="24" t="inlineStr">
        <is>
          <t>E - Nearest node or line 3-5 km</t>
        </is>
      </c>
      <c r="AA299" s="19" t="n">
        <v>3.22</v>
      </c>
      <c r="AB299" s="19" t="n">
        <v>14.86</v>
      </c>
      <c r="AC299" s="17" t="inlineStr">
        <is>
          <t>Node: MOF002 - TYPE 4</t>
        </is>
      </c>
      <c r="AD299" s="17" t="inlineStr">
        <is>
          <t>Review candidate: examine alternative BTS location, updated fiber inventory or Starlink backhaul.</t>
        </is>
      </c>
      <c r="AE299" s="16" t="n">
        <v>3295</v>
      </c>
    </row>
    <row r="300">
      <c r="A300" s="16" t="n">
        <v>4</v>
      </c>
      <c r="B300" s="16" t="n">
        <v>296</v>
      </c>
      <c r="C300" s="16" t="n">
        <v>3296</v>
      </c>
      <c r="D300" s="17" t="inlineStr">
        <is>
          <t>PH0003296</t>
        </is>
      </c>
      <c r="E300" s="17" t="inlineStr">
        <is>
          <t>CAR</t>
        </is>
      </c>
      <c r="F300" s="17" t="inlineStr">
        <is>
          <t>Benguet</t>
        </is>
      </c>
      <c r="G300" s="17" t="inlineStr">
        <is>
          <t>Baguio City</t>
        </is>
      </c>
      <c r="H300" s="17" t="inlineStr">
        <is>
          <t>Brookside</t>
        </is>
      </c>
      <c r="I300" s="18" t="n">
        <v>16.421461</v>
      </c>
      <c r="J300" s="18" t="n">
        <v>120.601804</v>
      </c>
      <c r="K300" s="17" t="inlineStr">
        <is>
          <t>R</t>
        </is>
      </c>
      <c r="L300" s="11" t="n">
        <v>2260</v>
      </c>
      <c r="M300" s="19" t="n">
        <v>3.5</v>
      </c>
      <c r="N300" s="20">
        <f>INT(L300/M300)</f>
        <v/>
      </c>
      <c r="O300" s="20">
        <f>INT(N300*0.3+0.5)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0.98</v>
      </c>
      <c r="T300" s="19" t="n">
        <v>1.15</v>
      </c>
      <c r="U300" s="17" t="inlineStr">
        <is>
          <t>Tier 2 High GIDA (Score 40.0–49.9)</t>
        </is>
      </c>
      <c r="V300" s="19" t="n">
        <v>67.63</v>
      </c>
      <c r="W300" s="19" t="n">
        <v>47.28</v>
      </c>
      <c r="X300" s="19" t="n">
        <v>67.63</v>
      </c>
      <c r="Y300" s="20">
        <f>ROUND(V300*0.35+W300*0.35+X300*0.30,2)</f>
        <v/>
      </c>
      <c r="Z300" s="25" t="inlineStr">
        <is>
          <t>B - Node 0.5-1 km</t>
        </is>
      </c>
      <c r="AA300" s="19" t="n">
        <v>0.98</v>
      </c>
      <c r="AB300" s="19" t="n">
        <v>1.06</v>
      </c>
      <c r="AC300" s="17" t="inlineStr">
        <is>
          <t>Node: BGC004 - PM</t>
        </is>
      </c>
      <c r="AD300" s="17" t="inlineStr">
        <is>
          <t>Short node lateral candidate; confirm port/fiber capacity, access and route.</t>
        </is>
      </c>
      <c r="AE300" s="16" t="n">
        <v>3296</v>
      </c>
    </row>
    <row r="301">
      <c r="A301" s="16" t="n">
        <v>4</v>
      </c>
      <c r="B301" s="16" t="n">
        <v>297</v>
      </c>
      <c r="C301" s="16" t="n">
        <v>3297</v>
      </c>
      <c r="D301" s="17" t="inlineStr">
        <is>
          <t>1908810006</t>
        </is>
      </c>
      <c r="E301" s="17" t="inlineStr">
        <is>
          <t>Bangsamoro Autonomous Region In Muslim Mindanao (BARMM)</t>
        </is>
      </c>
      <c r="F301" s="17" t="inlineStr">
        <is>
          <t>Maguindanao del Sur</t>
        </is>
      </c>
      <c r="G301" s="17" t="inlineStr">
        <is>
          <t>Datu Unsay</t>
        </is>
      </c>
      <c r="H301" s="17" t="inlineStr">
        <is>
          <t>Meta</t>
        </is>
      </c>
      <c r="I301" s="18" t="n">
        <v>6.88806</v>
      </c>
      <c r="J301" s="18" t="n">
        <v>124.433828</v>
      </c>
      <c r="K301" s="17" t="inlineStr">
        <is>
          <t>R</t>
        </is>
      </c>
      <c r="L301" s="11" t="n">
        <v>3810</v>
      </c>
      <c r="M301" s="19" t="n">
        <v>4.7</v>
      </c>
      <c r="N301" s="20">
        <f>INT(L301/M301)</f>
        <v/>
      </c>
      <c r="O301" s="20">
        <f>INT(N301*0.3+0.5)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34.46</v>
      </c>
      <c r="T301" s="19" t="n">
        <v>34.39</v>
      </c>
      <c r="U301" s="17" t="inlineStr">
        <is>
          <t>Tier 2 High GIDA (Score 40.0–49.9)</t>
        </is>
      </c>
      <c r="V301" s="19" t="n">
        <v>67.62</v>
      </c>
      <c r="W301" s="19" t="n">
        <v>47.27</v>
      </c>
      <c r="X301" s="19" t="n">
        <v>67.62</v>
      </c>
      <c r="Y301" s="20">
        <f>ROUND(V301*0.35+W301*0.35+X301*0.30,2)</f>
        <v/>
      </c>
      <c r="Z301" s="24" t="inlineStr">
        <is>
          <t>F - Nearest node and line over 5 km</t>
        </is>
      </c>
      <c r="AA301" s="19" t="n">
        <v>34.46</v>
      </c>
      <c r="AB301" s="19" t="n">
        <v>34.39</v>
      </c>
      <c r="AC301" s="17" t="inlineStr">
        <is>
          <t>Line: GENSAN - TACURONG</t>
        </is>
      </c>
      <c r="AD301" s="17" t="inlineStr">
        <is>
          <t>Remote site candidate: deploy Starlink LEO satellite backhaul or long microwave hop.</t>
        </is>
      </c>
      <c r="AE301" s="16" t="n">
        <v>3297</v>
      </c>
    </row>
    <row r="302">
      <c r="A302" s="16" t="n">
        <v>4</v>
      </c>
      <c r="B302" s="16" t="n">
        <v>298</v>
      </c>
      <c r="C302" s="16" t="n">
        <v>3298</v>
      </c>
      <c r="D302" s="17" t="inlineStr">
        <is>
          <t>1108202024</t>
        </is>
      </c>
      <c r="E302" s="17" t="inlineStr">
        <is>
          <t>Region XI (Davao Region)</t>
        </is>
      </c>
      <c r="F302" s="17" t="inlineStr">
        <is>
          <t>Davao de Oro</t>
        </is>
      </c>
      <c r="G302" s="17" t="inlineStr">
        <is>
          <t>Laak</t>
        </is>
      </c>
      <c r="H302" s="17" t="inlineStr">
        <is>
          <t>Datu Ampunan</t>
        </is>
      </c>
      <c r="I302" s="18" t="n">
        <v>7.8729553</v>
      </c>
      <c r="J302" s="18" t="n">
        <v>125.7518584</v>
      </c>
      <c r="K302" s="17" t="inlineStr">
        <is>
          <t>R</t>
        </is>
      </c>
      <c r="L302" s="11" t="n">
        <v>1777</v>
      </c>
      <c r="M302" s="19" t="n">
        <v>3.7</v>
      </c>
      <c r="N302" s="20">
        <f>INT(L302/M302)</f>
        <v/>
      </c>
      <c r="O302" s="20">
        <f>INT(N302*0.3+0.5)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41.77</v>
      </c>
      <c r="T302" s="19" t="n">
        <v>35.61</v>
      </c>
      <c r="U302" s="17" t="inlineStr">
        <is>
          <t>Tier 2 High GIDA (Score 40.0–49.9)</t>
        </is>
      </c>
      <c r="V302" s="19" t="n">
        <v>67.59999999999999</v>
      </c>
      <c r="W302" s="19" t="n">
        <v>47.26</v>
      </c>
      <c r="X302" s="19" t="n">
        <v>67.59999999999999</v>
      </c>
      <c r="Y302" s="20">
        <f>ROUND(V302*0.35+W302*0.35+X302*0.30,2)</f>
        <v/>
      </c>
      <c r="Z302" s="24" t="inlineStr">
        <is>
          <t>F - Nearest node and line over 5 km</t>
        </is>
      </c>
      <c r="AA302" s="19" t="n">
        <v>33.9</v>
      </c>
      <c r="AB302" s="19" t="n">
        <v>30.79</v>
      </c>
      <c r="AC302" s="17" t="inlineStr">
        <is>
          <t>Line: DAVAO CITY - TRENTO</t>
        </is>
      </c>
      <c r="AD302" s="17" t="inlineStr">
        <is>
          <t>Remote site candidate: deploy Starlink LEO satellite backhaul or long microwave hop.</t>
        </is>
      </c>
      <c r="AE302" s="16" t="n">
        <v>3298</v>
      </c>
    </row>
    <row r="303">
      <c r="A303" s="16" t="n">
        <v>4</v>
      </c>
      <c r="B303" s="16" t="n">
        <v>299</v>
      </c>
      <c r="C303" s="16" t="n">
        <v>3299</v>
      </c>
      <c r="D303" s="17" t="inlineStr">
        <is>
          <t>0403425011</t>
        </is>
      </c>
      <c r="E303" s="17" t="inlineStr">
        <is>
          <t>Region IV-A (CALABARZON)</t>
        </is>
      </c>
      <c r="F303" s="17" t="inlineStr">
        <is>
          <t>Laguna</t>
        </is>
      </c>
      <c r="G303" s="17" t="inlineStr">
        <is>
          <t>City of San Pedro</t>
        </is>
      </c>
      <c r="H303" s="17" t="inlineStr">
        <is>
          <t>Poblacion</t>
        </is>
      </c>
      <c r="I303" s="18" t="n">
        <v>14.363782</v>
      </c>
      <c r="J303" s="18" t="n">
        <v>121.058021</v>
      </c>
      <c r="K303" s="17" t="inlineStr">
        <is>
          <t>U</t>
        </is>
      </c>
      <c r="L303" s="11" t="n">
        <v>6326</v>
      </c>
      <c r="M303" s="19" t="n">
        <v>3.3</v>
      </c>
      <c r="N303" s="20">
        <f>INT(L303/M303)</f>
        <v/>
      </c>
      <c r="O303" s="20">
        <f>INT(N303*0.3+0.5)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4.82</v>
      </c>
      <c r="T303" s="19" t="n">
        <v>4.83</v>
      </c>
      <c r="U303" s="17" t="inlineStr">
        <is>
          <t>Tier 2 High GIDA (Score 40.0–49.9)</t>
        </is>
      </c>
      <c r="V303" s="19" t="n">
        <v>67.59999999999999</v>
      </c>
      <c r="W303" s="19" t="n">
        <v>47.26</v>
      </c>
      <c r="X303" s="19" t="n">
        <v>67.59999999999999</v>
      </c>
      <c r="Y303" s="20">
        <f>ROUND(V303*0.35+W303*0.35+X303*0.30,2)</f>
        <v/>
      </c>
      <c r="Z303" s="22" t="inlineStr">
        <is>
          <t>C - Line within 0.5 km; node over 1 km</t>
        </is>
      </c>
      <c r="AA303" s="19" t="n">
        <v>1.71</v>
      </c>
      <c r="AB303" s="19" t="n">
        <v>0.23</v>
      </c>
      <c r="AC303" s="17" t="inlineStr">
        <is>
          <t>Line: RELIANCE PSG001 TO BÑL001</t>
        </is>
      </c>
      <c r="AD303" s="17" t="inlineStr">
        <is>
          <t>Splice closure / line-tap survey candidate; locate closure and confirm splicing/capacity.</t>
        </is>
      </c>
      <c r="AE303" s="16" t="n">
        <v>3299</v>
      </c>
    </row>
    <row r="304">
      <c r="A304" s="16" t="n">
        <v>4</v>
      </c>
      <c r="B304" s="16" t="n">
        <v>300</v>
      </c>
      <c r="C304" s="16" t="n">
        <v>3300</v>
      </c>
      <c r="D304" s="17" t="inlineStr">
        <is>
          <t>1908810004</t>
        </is>
      </c>
      <c r="E304" s="17" t="inlineStr">
        <is>
          <t>Bangsamoro Autonomous Region In Muslim Mindanao (BARMM)</t>
        </is>
      </c>
      <c r="F304" s="17" t="inlineStr">
        <is>
          <t>Maguindanao del Sur</t>
        </is>
      </c>
      <c r="G304" s="17" t="inlineStr">
        <is>
          <t>Datu Unsay</t>
        </is>
      </c>
      <c r="H304" s="17" t="inlineStr">
        <is>
          <t>Maitumaig</t>
        </is>
      </c>
      <c r="I304" s="18" t="n">
        <v>17.255149</v>
      </c>
      <c r="J304" s="18" t="n">
        <v>122.229193</v>
      </c>
      <c r="K304" s="17" t="inlineStr">
        <is>
          <t>R</t>
        </is>
      </c>
      <c r="L304" s="11" t="n">
        <v>2669</v>
      </c>
      <c r="M304" s="19" t="n">
        <v>4.7</v>
      </c>
      <c r="N304" s="20">
        <f>INT(L304/M304)</f>
        <v/>
      </c>
      <c r="O304" s="20">
        <f>INT(N304*0.3+0.5)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29.46</v>
      </c>
      <c r="T304" s="19" t="n">
        <v>34.34</v>
      </c>
      <c r="U304" s="17" t="inlineStr">
        <is>
          <t>Tier 2 High GIDA (Score 40.0–49.9)</t>
        </is>
      </c>
      <c r="V304" s="19" t="n">
        <v>67.59999999999999</v>
      </c>
      <c r="W304" s="19" t="n">
        <v>47.26</v>
      </c>
      <c r="X304" s="19" t="n">
        <v>67.59999999999999</v>
      </c>
      <c r="Y304" s="20">
        <f>ROUND(V304*0.35+W304*0.35+X304*0.30,2)</f>
        <v/>
      </c>
      <c r="Z304" s="24" t="inlineStr">
        <is>
          <t>F - Nearest node and line over 5 km</t>
        </is>
      </c>
      <c r="AA304" s="19" t="n">
        <v>29.46</v>
      </c>
      <c r="AB304" s="19" t="n">
        <v>34.33</v>
      </c>
      <c r="AC304" s="17" t="inlineStr">
        <is>
          <t>Node: IGI003 - PM</t>
        </is>
      </c>
      <c r="AD304" s="17" t="inlineStr">
        <is>
          <t>Remote site candidate: deploy Starlink LEO satellite backhaul or long microwave hop.</t>
        </is>
      </c>
      <c r="AE304" s="16" t="n">
        <v>3300</v>
      </c>
    </row>
    <row r="305">
      <c r="A305" s="16" t="n">
        <v>4</v>
      </c>
      <c r="B305" s="16" t="n">
        <v>301</v>
      </c>
      <c r="C305" s="16" t="n">
        <v>3301</v>
      </c>
      <c r="D305" s="17" t="inlineStr">
        <is>
          <t>0403428023</t>
        </is>
      </c>
      <c r="E305" s="17" t="inlineStr">
        <is>
          <t>Region IV-A (CALABARZON)</t>
        </is>
      </c>
      <c r="F305" s="17" t="inlineStr">
        <is>
          <t>Laguna</t>
        </is>
      </c>
      <c r="G305" s="17" t="inlineStr">
        <is>
          <t>City of Santa Rosa</t>
        </is>
      </c>
      <c r="H305" s="17" t="inlineStr">
        <is>
          <t>Tagapo</t>
        </is>
      </c>
      <c r="I305" s="18" t="n">
        <v>14.318934</v>
      </c>
      <c r="J305" s="18" t="n">
        <v>121.103199</v>
      </c>
      <c r="K305" s="17" t="inlineStr">
        <is>
          <t>U</t>
        </is>
      </c>
      <c r="L305" s="11" t="n">
        <v>46153</v>
      </c>
      <c r="M305" s="19" t="n">
        <v>3.3</v>
      </c>
      <c r="N305" s="20">
        <f>INT(L305/M305)</f>
        <v/>
      </c>
      <c r="O305" s="20">
        <f>INT(N305*0.3+0.5)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2.16</v>
      </c>
      <c r="T305" s="19" t="n">
        <v>0.5600000000000001</v>
      </c>
      <c r="U305" s="17" t="inlineStr">
        <is>
          <t>Tier 2 High GIDA (Score 40.0–49.9)</t>
        </is>
      </c>
      <c r="V305" s="19" t="n">
        <v>67.59999999999999</v>
      </c>
      <c r="W305" s="19" t="n">
        <v>47.26</v>
      </c>
      <c r="X305" s="19" t="n">
        <v>67.59999999999999</v>
      </c>
      <c r="Y305" s="20">
        <f>ROUND(V305*0.35+W305*0.35+X305*0.30,2)</f>
        <v/>
      </c>
      <c r="Z305" s="23" t="inlineStr">
        <is>
          <t>D - Other node or line within 3 km</t>
        </is>
      </c>
      <c r="AA305" s="19" t="n">
        <v>2.16</v>
      </c>
      <c r="AB305" s="19" t="n">
        <v>0.54</v>
      </c>
      <c r="AC305" s="17" t="inlineStr">
        <is>
          <t>Line: RELIANCE TO SAN PABLO</t>
        </is>
      </c>
      <c r="AD305" s="17" t="inlineStr">
        <is>
          <t>Route options survey candidate: compare actual node lateral with approved line tap.</t>
        </is>
      </c>
      <c r="AE305" s="16" t="n">
        <v>3301</v>
      </c>
    </row>
    <row r="306">
      <c r="A306" s="16" t="n">
        <v>4</v>
      </c>
      <c r="B306" s="16" t="n">
        <v>302</v>
      </c>
      <c r="C306" s="16" t="n">
        <v>3302</v>
      </c>
      <c r="D306" s="17" t="inlineStr">
        <is>
          <t>PH0003302</t>
        </is>
      </c>
      <c r="E306" s="17" t="inlineStr">
        <is>
          <t>VIII</t>
        </is>
      </c>
      <c r="F306" s="17" t="inlineStr">
        <is>
          <t>Samar (Western Samar)</t>
        </is>
      </c>
      <c r="G306" s="17" t="inlineStr">
        <is>
          <t>Calbayog City</t>
        </is>
      </c>
      <c r="H306" s="17" t="inlineStr">
        <is>
          <t>Dinawacan</t>
        </is>
      </c>
      <c r="I306" s="18" t="n">
        <v>12.17502</v>
      </c>
      <c r="J306" s="18" t="n">
        <v>124.79516</v>
      </c>
      <c r="K306" s="17" t="inlineStr">
        <is>
          <t>R</t>
        </is>
      </c>
      <c r="L306" s="11" t="n">
        <v>2229</v>
      </c>
      <c r="M306" s="19" t="n">
        <v>4.1</v>
      </c>
      <c r="N306" s="20">
        <f>INT(L306/M306)</f>
        <v/>
      </c>
      <c r="O306" s="20">
        <f>INT(N306*0.3+0.5)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89.98999999999999</v>
      </c>
      <c r="T306" s="19" t="n">
        <v>89.98</v>
      </c>
      <c r="U306" s="17" t="inlineStr">
        <is>
          <t>Tier 2 High GIDA (Score 40.0–49.9)</t>
        </is>
      </c>
      <c r="V306" s="19" t="n">
        <v>67.59999999999999</v>
      </c>
      <c r="W306" s="19" t="n">
        <v>47.26</v>
      </c>
      <c r="X306" s="19" t="n">
        <v>67.59999999999999</v>
      </c>
      <c r="Y306" s="20">
        <f>ROUND(V306*0.35+W306*0.35+X306*0.30,2)</f>
        <v/>
      </c>
      <c r="Z306" s="24" t="inlineStr">
        <is>
          <t>F - Nearest node and line over 5 km</t>
        </is>
      </c>
      <c r="AA306" s="19" t="n">
        <v>89.98999999999999</v>
      </c>
      <c r="AB306" s="19" t="n">
        <v>89.95999999999999</v>
      </c>
      <c r="AC306" s="17" t="inlineStr">
        <is>
          <t>Line: PROPOSED 96CCORE AERIAL PROTECTION FOC LINK FROM GUBAT TO STA. MAGDALENA SORSOGON</t>
        </is>
      </c>
      <c r="AD306" s="17" t="inlineStr">
        <is>
          <t>Remote site candidate: deploy Starlink LEO satellite backhaul or long microwave hop.</t>
        </is>
      </c>
      <c r="AE306" s="16" t="n">
        <v>3302</v>
      </c>
    </row>
    <row r="307">
      <c r="A307" s="16" t="n">
        <v>4</v>
      </c>
      <c r="B307" s="16" t="n">
        <v>303</v>
      </c>
      <c r="C307" s="16" t="n">
        <v>3303</v>
      </c>
      <c r="D307" s="17" t="inlineStr">
        <is>
          <t>PH0003303</t>
        </is>
      </c>
      <c r="E307" s="17" t="inlineStr">
        <is>
          <t>VIII</t>
        </is>
      </c>
      <c r="F307" s="17" t="inlineStr">
        <is>
          <t>Samar (Western Samar)</t>
        </is>
      </c>
      <c r="G307" s="17" t="inlineStr">
        <is>
          <t>Calbayog City</t>
        </is>
      </c>
      <c r="H307" s="17" t="inlineStr">
        <is>
          <t>Esperanza</t>
        </is>
      </c>
      <c r="I307" s="18" t="n">
        <v>12.1847947112433</v>
      </c>
      <c r="J307" s="18" t="n">
        <v>124.6613130460541</v>
      </c>
      <c r="K307" s="17" t="inlineStr">
        <is>
          <t>R</t>
        </is>
      </c>
      <c r="L307" s="11" t="n">
        <v>2229</v>
      </c>
      <c r="M307" s="19" t="n">
        <v>4.1</v>
      </c>
      <c r="N307" s="20">
        <f>INT(L307/M307)</f>
        <v/>
      </c>
      <c r="O307" s="20">
        <f>INT(N307*0.3+0.5)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77.19</v>
      </c>
      <c r="T307" s="19" t="n">
        <v>77.18000000000001</v>
      </c>
      <c r="U307" s="17" t="inlineStr">
        <is>
          <t>Tier 2 High GIDA (Score 40.0–49.9)</t>
        </is>
      </c>
      <c r="V307" s="19" t="n">
        <v>67.59</v>
      </c>
      <c r="W307" s="19" t="n">
        <v>47.26</v>
      </c>
      <c r="X307" s="19" t="n">
        <v>67.59</v>
      </c>
      <c r="Y307" s="20">
        <f>ROUND(V307*0.35+W307*0.35+X307*0.30,2)</f>
        <v/>
      </c>
      <c r="Z307" s="24" t="inlineStr">
        <is>
          <t>F - Nearest node and line over 5 km</t>
        </is>
      </c>
      <c r="AA307" s="19" t="n">
        <v>77.19</v>
      </c>
      <c r="AB307" s="19" t="n">
        <v>77.15000000000001</v>
      </c>
      <c r="AC307" s="17" t="inlineStr">
        <is>
          <t>Line: PROPOSED 96CCORE AERIAL PROTECTION FOC LINK FROM GUBAT TO STA. MAGDALENA SORSOGON</t>
        </is>
      </c>
      <c r="AD307" s="17" t="inlineStr">
        <is>
          <t>Remote site candidate: deploy Starlink LEO satellite backhaul or long microwave hop.</t>
        </is>
      </c>
      <c r="AE307" s="16" t="n">
        <v>3303</v>
      </c>
    </row>
    <row r="308">
      <c r="A308" s="16" t="n">
        <v>4</v>
      </c>
      <c r="B308" s="16" t="n">
        <v>304</v>
      </c>
      <c r="C308" s="16" t="n">
        <v>3304</v>
      </c>
      <c r="D308" s="17" t="inlineStr">
        <is>
          <t>PH0003304</t>
        </is>
      </c>
      <c r="E308" s="17" t="inlineStr">
        <is>
          <t>VIII</t>
        </is>
      </c>
      <c r="F308" s="17" t="inlineStr">
        <is>
          <t>Samar (Western Samar)</t>
        </is>
      </c>
      <c r="G308" s="17" t="inlineStr">
        <is>
          <t>Calbayog City</t>
        </is>
      </c>
      <c r="H308" s="17" t="inlineStr">
        <is>
          <t>Hibabngan</t>
        </is>
      </c>
      <c r="I308" s="18" t="n">
        <v>12.23546</v>
      </c>
      <c r="J308" s="18" t="n">
        <v>124.63539</v>
      </c>
      <c r="K308" s="17" t="inlineStr">
        <is>
          <t>R</t>
        </is>
      </c>
      <c r="L308" s="11" t="n">
        <v>2229</v>
      </c>
      <c r="M308" s="19" t="n">
        <v>4.1</v>
      </c>
      <c r="N308" s="20">
        <f>INT(L308/M308)</f>
        <v/>
      </c>
      <c r="O308" s="20">
        <f>INT(N308*0.3+0.5)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71.69</v>
      </c>
      <c r="T308" s="19" t="n">
        <v>71.68000000000001</v>
      </c>
      <c r="U308" s="17" t="inlineStr">
        <is>
          <t>Tier 2 High GIDA (Score 40.0–49.9)</t>
        </is>
      </c>
      <c r="V308" s="19" t="n">
        <v>67.59</v>
      </c>
      <c r="W308" s="19" t="n">
        <v>47.25</v>
      </c>
      <c r="X308" s="19" t="n">
        <v>67.59</v>
      </c>
      <c r="Y308" s="20">
        <f>ROUND(V308*0.35+W308*0.35+X308*0.30,2)</f>
        <v/>
      </c>
      <c r="Z308" s="24" t="inlineStr">
        <is>
          <t>F - Nearest node and line over 5 km</t>
        </is>
      </c>
      <c r="AA308" s="19" t="n">
        <v>71.69</v>
      </c>
      <c r="AB308" s="19" t="n">
        <v>71.65000000000001</v>
      </c>
      <c r="AC308" s="17" t="inlineStr">
        <is>
          <t>Line: PROPOSED 96CCORE AERIAL PROTECTION FOC LINK FROM GUBAT TO STA. MAGDALENA SORSOGON</t>
        </is>
      </c>
      <c r="AD308" s="17" t="inlineStr">
        <is>
          <t>Remote site candidate: deploy Starlink LEO satellite backhaul or long microwave hop.</t>
        </is>
      </c>
      <c r="AE308" s="16" t="n">
        <v>3304</v>
      </c>
    </row>
    <row r="309">
      <c r="A309" s="16" t="n">
        <v>4</v>
      </c>
      <c r="B309" s="16" t="n">
        <v>305</v>
      </c>
      <c r="C309" s="16" t="n">
        <v>3305</v>
      </c>
      <c r="D309" s="17" t="inlineStr">
        <is>
          <t>PH0003305</t>
        </is>
      </c>
      <c r="E309" s="17" t="inlineStr">
        <is>
          <t>VIII</t>
        </is>
      </c>
      <c r="F309" s="17" t="inlineStr">
        <is>
          <t>Samar (Western Samar)</t>
        </is>
      </c>
      <c r="G309" s="17" t="inlineStr">
        <is>
          <t>Calbayog City</t>
        </is>
      </c>
      <c r="H309" s="17" t="inlineStr">
        <is>
          <t>Kalilihan</t>
        </is>
      </c>
      <c r="I309" s="18" t="n">
        <v>12.24777</v>
      </c>
      <c r="J309" s="18" t="n">
        <v>124.7213003</v>
      </c>
      <c r="K309" s="17" t="inlineStr">
        <is>
          <t>R</t>
        </is>
      </c>
      <c r="L309" s="11" t="n">
        <v>2229</v>
      </c>
      <c r="M309" s="19" t="n">
        <v>4.1</v>
      </c>
      <c r="N309" s="20">
        <f>INT(L309/M309)</f>
        <v/>
      </c>
      <c r="O309" s="20">
        <f>INT(N309*0.3+0.5)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79.01000000000001</v>
      </c>
      <c r="T309" s="19" t="n">
        <v>79</v>
      </c>
      <c r="U309" s="17" t="inlineStr">
        <is>
          <t>Tier 2 High GIDA (Score 40.0–49.9)</t>
        </is>
      </c>
      <c r="V309" s="19" t="n">
        <v>67.59</v>
      </c>
      <c r="W309" s="19" t="n">
        <v>47.25</v>
      </c>
      <c r="X309" s="19" t="n">
        <v>67.59</v>
      </c>
      <c r="Y309" s="20">
        <f>ROUND(V309*0.35+W309*0.35+X309*0.30,2)</f>
        <v/>
      </c>
      <c r="Z309" s="24" t="inlineStr">
        <is>
          <t>F - Nearest node and line over 5 km</t>
        </is>
      </c>
      <c r="AA309" s="19" t="n">
        <v>79.01000000000001</v>
      </c>
      <c r="AB309" s="19" t="n">
        <v>78.98</v>
      </c>
      <c r="AC309" s="17" t="inlineStr">
        <is>
          <t>Line: PROPOSED 96CCORE AERIAL PROTECTION FOC LINK FROM GUBAT TO STA. MAGDALENA SORSOGON</t>
        </is>
      </c>
      <c r="AD309" s="17" t="inlineStr">
        <is>
          <t>Remote site candidate: deploy Starlink LEO satellite backhaul or long microwave hop.</t>
        </is>
      </c>
      <c r="AE309" s="16" t="n">
        <v>3305</v>
      </c>
    </row>
    <row r="310">
      <c r="A310" s="16" t="n">
        <v>4</v>
      </c>
      <c r="B310" s="16" t="n">
        <v>306</v>
      </c>
      <c r="C310" s="16" t="n">
        <v>3306</v>
      </c>
      <c r="D310" s="17" t="inlineStr">
        <is>
          <t>PH0003306</t>
        </is>
      </c>
      <c r="E310" s="17" t="inlineStr">
        <is>
          <t>VIII</t>
        </is>
      </c>
      <c r="F310" s="17" t="inlineStr">
        <is>
          <t>Samar (Western Samar)</t>
        </is>
      </c>
      <c r="G310" s="17" t="inlineStr">
        <is>
          <t>Calbayog City</t>
        </is>
      </c>
      <c r="H310" s="17" t="inlineStr">
        <is>
          <t>Hibatang</t>
        </is>
      </c>
      <c r="I310" s="18" t="n">
        <v>12.18089</v>
      </c>
      <c r="J310" s="18" t="n">
        <v>124.65503</v>
      </c>
      <c r="K310" s="17" t="inlineStr">
        <is>
          <t>R</t>
        </is>
      </c>
      <c r="L310" s="11" t="n">
        <v>2229</v>
      </c>
      <c r="M310" s="19" t="n">
        <v>4.1</v>
      </c>
      <c r="N310" s="20">
        <f>INT(L310/M310)</f>
        <v/>
      </c>
      <c r="O310" s="20">
        <f>INT(N310*0.3+0.5)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76.88</v>
      </c>
      <c r="T310" s="19" t="n">
        <v>76.87</v>
      </c>
      <c r="U310" s="17" t="inlineStr">
        <is>
          <t>Tier 2 High GIDA (Score 40.0–49.9)</t>
        </is>
      </c>
      <c r="V310" s="19" t="n">
        <v>67.59</v>
      </c>
      <c r="W310" s="19" t="n">
        <v>47.25</v>
      </c>
      <c r="X310" s="19" t="n">
        <v>67.59</v>
      </c>
      <c r="Y310" s="20">
        <f>ROUND(V310*0.35+W310*0.35+X310*0.30,2)</f>
        <v/>
      </c>
      <c r="Z310" s="24" t="inlineStr">
        <is>
          <t>F - Nearest node and line over 5 km</t>
        </is>
      </c>
      <c r="AA310" s="19" t="n">
        <v>76.88</v>
      </c>
      <c r="AB310" s="19" t="n">
        <v>76.84999999999999</v>
      </c>
      <c r="AC310" s="17" t="inlineStr">
        <is>
          <t>Line: PROPOSED 96CCORE AERIAL PROTECTION FOC LINK FROM GUBAT TO STA. MAGDALENA SORSOGON</t>
        </is>
      </c>
      <c r="AD310" s="17" t="inlineStr">
        <is>
          <t>Remote site candidate: deploy Starlink LEO satellite backhaul or long microwave hop.</t>
        </is>
      </c>
      <c r="AE310" s="16" t="n">
        <v>3306</v>
      </c>
    </row>
    <row r="311">
      <c r="A311" s="16" t="n">
        <v>4</v>
      </c>
      <c r="B311" s="16" t="n">
        <v>307</v>
      </c>
      <c r="C311" s="16" t="n">
        <v>3307</v>
      </c>
      <c r="D311" s="17" t="inlineStr">
        <is>
          <t>PH0003307</t>
        </is>
      </c>
      <c r="E311" s="17" t="inlineStr">
        <is>
          <t>VIII</t>
        </is>
      </c>
      <c r="F311" s="17" t="inlineStr">
        <is>
          <t>Samar (Western Samar)</t>
        </is>
      </c>
      <c r="G311" s="17" t="inlineStr">
        <is>
          <t>Calbayog City</t>
        </is>
      </c>
      <c r="H311" s="17" t="inlineStr">
        <is>
          <t>Gasdo</t>
        </is>
      </c>
      <c r="I311" s="18" t="n">
        <v>12.2731</v>
      </c>
      <c r="J311" s="18" t="n">
        <v>124.66302</v>
      </c>
      <c r="K311" s="17" t="inlineStr">
        <is>
          <t>R</t>
        </is>
      </c>
      <c r="L311" s="11" t="n">
        <v>2229</v>
      </c>
      <c r="M311" s="19" t="n">
        <v>4.1</v>
      </c>
      <c r="N311" s="20">
        <f>INT(L311/M311)</f>
        <v/>
      </c>
      <c r="O311" s="20">
        <f>INT(N311*0.3+0.5)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72.11</v>
      </c>
      <c r="T311" s="19" t="n">
        <v>72.09</v>
      </c>
      <c r="U311" s="17" t="inlineStr">
        <is>
          <t>Tier 2 High GIDA (Score 40.0–49.9)</t>
        </is>
      </c>
      <c r="V311" s="19" t="n">
        <v>67.59</v>
      </c>
      <c r="W311" s="19" t="n">
        <v>47.25</v>
      </c>
      <c r="X311" s="19" t="n">
        <v>67.59</v>
      </c>
      <c r="Y311" s="20">
        <f>ROUND(V311*0.35+W311*0.35+X311*0.30,2)</f>
        <v/>
      </c>
      <c r="Z311" s="24" t="inlineStr">
        <is>
          <t>F - Nearest node and line over 5 km</t>
        </is>
      </c>
      <c r="AA311" s="19" t="n">
        <v>72.11</v>
      </c>
      <c r="AB311" s="19" t="n">
        <v>72.06999999999999</v>
      </c>
      <c r="AC311" s="17" t="inlineStr">
        <is>
          <t>Line: PROPOSED 96CCORE AERIAL PROTECTION FOC LINK FROM GUBAT TO STA. MAGDALENA SORSOGON</t>
        </is>
      </c>
      <c r="AD311" s="17" t="inlineStr">
        <is>
          <t>Remote site candidate: deploy Starlink LEO satellite backhaul or long microwave hop.</t>
        </is>
      </c>
      <c r="AE311" s="16" t="n">
        <v>3307</v>
      </c>
    </row>
    <row r="312">
      <c r="A312" s="16" t="n">
        <v>4</v>
      </c>
      <c r="B312" s="16" t="n">
        <v>308</v>
      </c>
      <c r="C312" s="16" t="n">
        <v>3308</v>
      </c>
      <c r="D312" s="17" t="inlineStr">
        <is>
          <t>PH0003308</t>
        </is>
      </c>
      <c r="E312" s="17" t="inlineStr">
        <is>
          <t>VIII</t>
        </is>
      </c>
      <c r="F312" s="17" t="inlineStr">
        <is>
          <t>Samar (Western Samar)</t>
        </is>
      </c>
      <c r="G312" s="17" t="inlineStr">
        <is>
          <t>Calbayog City</t>
        </is>
      </c>
      <c r="H312" s="17" t="inlineStr">
        <is>
          <t>Nag-uma</t>
        </is>
      </c>
      <c r="I312" s="18" t="n">
        <v>12.2562084</v>
      </c>
      <c r="J312" s="18" t="n">
        <v>124.7209403</v>
      </c>
      <c r="K312" s="17" t="inlineStr">
        <is>
          <t>R</t>
        </is>
      </c>
      <c r="L312" s="11" t="n">
        <v>2229</v>
      </c>
      <c r="M312" s="19" t="n">
        <v>4.1</v>
      </c>
      <c r="N312" s="20">
        <f>INT(L312/M312)</f>
        <v/>
      </c>
      <c r="O312" s="20">
        <f>INT(N312*0.3+0.5)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78.53</v>
      </c>
      <c r="T312" s="19" t="n">
        <v>78.52</v>
      </c>
      <c r="U312" s="17" t="inlineStr">
        <is>
          <t>Tier 2 High GIDA (Score 40.0–49.9)</t>
        </is>
      </c>
      <c r="V312" s="19" t="n">
        <v>67.59</v>
      </c>
      <c r="W312" s="19" t="n">
        <v>47.25</v>
      </c>
      <c r="X312" s="19" t="n">
        <v>67.59</v>
      </c>
      <c r="Y312" s="20">
        <f>ROUND(V312*0.35+W312*0.35+X312*0.30,2)</f>
        <v/>
      </c>
      <c r="Z312" s="24" t="inlineStr">
        <is>
          <t>F - Nearest node and line over 5 km</t>
        </is>
      </c>
      <c r="AA312" s="19" t="n">
        <v>78.53</v>
      </c>
      <c r="AB312" s="19" t="n">
        <v>78.5</v>
      </c>
      <c r="AC312" s="17" t="inlineStr">
        <is>
          <t>Line: PROPOSED 96CCORE AERIAL PROTECTION FOC LINK FROM GUBAT TO STA. MAGDALENA SORSOGON</t>
        </is>
      </c>
      <c r="AD312" s="17" t="inlineStr">
        <is>
          <t>Remote site candidate: deploy Starlink LEO satellite backhaul or long microwave hop.</t>
        </is>
      </c>
      <c r="AE312" s="16" t="n">
        <v>3308</v>
      </c>
    </row>
    <row r="313">
      <c r="A313" s="16" t="n">
        <v>4</v>
      </c>
      <c r="B313" s="16" t="n">
        <v>309</v>
      </c>
      <c r="C313" s="16" t="n">
        <v>3309</v>
      </c>
      <c r="D313" s="17" t="inlineStr">
        <is>
          <t>1903610034</t>
        </is>
      </c>
      <c r="E313" s="17" t="inlineStr">
        <is>
          <t>Bangsamoro Autonomous Region In Muslim Mindanao (BARMM)</t>
        </is>
      </c>
      <c r="F313" s="17" t="inlineStr">
        <is>
          <t>Lanao del Sur</t>
        </is>
      </c>
      <c r="G313" s="17" t="inlineStr">
        <is>
          <t>Kapai</t>
        </is>
      </c>
      <c r="H313" s="17" t="inlineStr">
        <is>
          <t>Babayog</t>
        </is>
      </c>
      <c r="I313" s="18" t="n">
        <v>17.254013</v>
      </c>
      <c r="J313" s="18" t="n">
        <v>122.229057</v>
      </c>
      <c r="K313" s="17" t="inlineStr">
        <is>
          <t>R</t>
        </is>
      </c>
      <c r="L313" s="11" t="n">
        <v>809</v>
      </c>
      <c r="M313" s="19" t="n">
        <v>5.7</v>
      </c>
      <c r="N313" s="20">
        <f>INT(L313/M313)</f>
        <v/>
      </c>
      <c r="O313" s="20">
        <f>INT(N313*0.3+0.5)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25.78</v>
      </c>
      <c r="T313" s="19" t="n">
        <v>26.08</v>
      </c>
      <c r="U313" s="17" t="inlineStr">
        <is>
          <t>Tier 2 High GIDA (Score 40.0–49.9)</t>
        </is>
      </c>
      <c r="V313" s="19" t="n">
        <v>67.59</v>
      </c>
      <c r="W313" s="19" t="n">
        <v>47.25</v>
      </c>
      <c r="X313" s="19" t="n">
        <v>67.59</v>
      </c>
      <c r="Y313" s="20">
        <f>ROUND(V313*0.35+W313*0.35+X313*0.30,2)</f>
        <v/>
      </c>
      <c r="Z313" s="24" t="inlineStr">
        <is>
          <t>F - Nearest node and line over 5 km</t>
        </is>
      </c>
      <c r="AA313" s="19" t="n">
        <v>29.37</v>
      </c>
      <c r="AB313" s="19" t="n">
        <v>34.28</v>
      </c>
      <c r="AC313" s="17" t="inlineStr">
        <is>
          <t>Node: IGI003 - PM</t>
        </is>
      </c>
      <c r="AD313" s="17" t="inlineStr">
        <is>
          <t>Remote site candidate: deploy Starlink LEO satellite backhaul or long microwave hop.</t>
        </is>
      </c>
      <c r="AE313" s="16" t="n">
        <v>3309</v>
      </c>
    </row>
    <row r="314">
      <c r="A314" s="16" t="n">
        <v>4</v>
      </c>
      <c r="B314" s="16" t="n">
        <v>310</v>
      </c>
      <c r="C314" s="16" t="n">
        <v>3310</v>
      </c>
      <c r="D314" s="17" t="inlineStr">
        <is>
          <t>0103315003</t>
        </is>
      </c>
      <c r="E314" s="17" t="inlineStr">
        <is>
          <t>Region I (Ilocos Region)</t>
        </is>
      </c>
      <c r="F314" s="17" t="inlineStr">
        <is>
          <t>La Union</t>
        </is>
      </c>
      <c r="G314" s="17" t="inlineStr">
        <is>
          <t>San Gabriel</t>
        </is>
      </c>
      <c r="H314" s="17" t="inlineStr">
        <is>
          <t>Apayao</t>
        </is>
      </c>
      <c r="I314" s="18" t="n">
        <v>16.66893</v>
      </c>
      <c r="J314" s="18" t="n">
        <v>120.4999</v>
      </c>
      <c r="K314" s="17" t="inlineStr">
        <is>
          <t>R</t>
        </is>
      </c>
      <c r="L314" s="11" t="n">
        <v>988</v>
      </c>
      <c r="M314" s="19" t="n">
        <v>3.7</v>
      </c>
      <c r="N314" s="20">
        <f>INT(L314/M314)</f>
        <v/>
      </c>
      <c r="O314" s="20">
        <f>INT(N314*0.3+0.5)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11.21</v>
      </c>
      <c r="T314" s="19" t="n">
        <v>14.69</v>
      </c>
      <c r="U314" s="17" t="inlineStr">
        <is>
          <t>Tier 2 High GIDA (Score 40.0–49.9)</t>
        </is>
      </c>
      <c r="V314" s="19" t="n">
        <v>67.59</v>
      </c>
      <c r="W314" s="19" t="n">
        <v>47.25</v>
      </c>
      <c r="X314" s="19" t="n">
        <v>67.59</v>
      </c>
      <c r="Y314" s="20">
        <f>ROUND(V314*0.35+W314*0.35+X314*0.30,2)</f>
        <v/>
      </c>
      <c r="Z314" s="24" t="inlineStr">
        <is>
          <t>F - Nearest node and line over 5 km</t>
        </is>
      </c>
      <c r="AA314" s="19" t="n">
        <v>11.21</v>
      </c>
      <c r="AB314" s="19" t="n">
        <v>14.69</v>
      </c>
      <c r="AC314" s="17" t="inlineStr">
        <is>
          <t>Node: SGU001 - PM</t>
        </is>
      </c>
      <c r="AD314" s="17" t="inlineStr">
        <is>
          <t>Remote site candidate: deploy Starlink LEO satellite backhaul or long microwave hop.</t>
        </is>
      </c>
      <c r="AE314" s="16" t="n">
        <v>3310</v>
      </c>
    </row>
    <row r="315">
      <c r="A315" s="16" t="n">
        <v>4</v>
      </c>
      <c r="B315" s="16" t="n">
        <v>311</v>
      </c>
      <c r="C315" s="16" t="n">
        <v>3311</v>
      </c>
      <c r="D315" s="17" t="inlineStr">
        <is>
          <t>1404402004</t>
        </is>
      </c>
      <c r="E315" s="17" t="inlineStr">
        <is>
          <t>Cordillera Administrative Region (CAR)</t>
        </is>
      </c>
      <c r="F315" s="17" t="inlineStr">
        <is>
          <t>Mountain Province</t>
        </is>
      </c>
      <c r="G315" s="17" t="inlineStr">
        <is>
          <t>Bauko</t>
        </is>
      </c>
      <c r="H315" s="17" t="inlineStr">
        <is>
          <t>Balintaugan</t>
        </is>
      </c>
      <c r="I315" s="18" t="n">
        <v>17.0521983</v>
      </c>
      <c r="J315" s="18" t="n">
        <v>120.8778497</v>
      </c>
      <c r="K315" s="17" t="inlineStr">
        <is>
          <t>R</t>
        </is>
      </c>
      <c r="L315" s="11" t="n">
        <v>150</v>
      </c>
      <c r="M315" s="19" t="n">
        <v>3.7</v>
      </c>
      <c r="N315" s="20">
        <f>INT(L315/M315)</f>
        <v/>
      </c>
      <c r="O315" s="20">
        <f>INT(N315*0.3+0.5)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4.34</v>
      </c>
      <c r="T315" s="19" t="n">
        <v>2.82</v>
      </c>
      <c r="U315" s="17" t="inlineStr">
        <is>
          <t>Tier 2 High GIDA (Score 40.0–49.9)</t>
        </is>
      </c>
      <c r="V315" s="19" t="n">
        <v>67.59</v>
      </c>
      <c r="W315" s="19" t="n">
        <v>47.25</v>
      </c>
      <c r="X315" s="19" t="n">
        <v>67.59</v>
      </c>
      <c r="Y315" s="20">
        <f>ROUND(V315*0.35+W315*0.35+X315*0.30,2)</f>
        <v/>
      </c>
      <c r="Z315" s="23" t="inlineStr">
        <is>
          <t>D - Other node or line within 3 km</t>
        </is>
      </c>
      <c r="AA315" s="19" t="n">
        <v>4.34</v>
      </c>
      <c r="AB315" s="19" t="n">
        <v>2.73</v>
      </c>
      <c r="AC315" s="17" t="inlineStr">
        <is>
          <t>Line: LA TRINIDAD-SAGADA</t>
        </is>
      </c>
      <c r="AD315" s="17" t="inlineStr">
        <is>
          <t>Route options survey candidate: compare actual node lateral with approved line tap.</t>
        </is>
      </c>
      <c r="AE315" s="16" t="n">
        <v>3311</v>
      </c>
    </row>
    <row r="316">
      <c r="A316" s="16" t="n">
        <v>4</v>
      </c>
      <c r="B316" s="16" t="n">
        <v>312</v>
      </c>
      <c r="C316" s="16" t="n">
        <v>3312</v>
      </c>
      <c r="D316" s="17" t="inlineStr">
        <is>
          <t>0402106044</t>
        </is>
      </c>
      <c r="E316" s="17" t="inlineStr">
        <is>
          <t>Region IV-A (CALABARZON)</t>
        </is>
      </c>
      <c r="F316" s="17" t="inlineStr">
        <is>
          <t>Cavite</t>
        </is>
      </c>
      <c r="G316" s="17" t="inlineStr">
        <is>
          <t>City of Dasmariñas</t>
        </is>
      </c>
      <c r="H316" s="17" t="inlineStr">
        <is>
          <t>Santa Maria</t>
        </is>
      </c>
      <c r="I316" s="18" t="n">
        <v>14.34062158</v>
      </c>
      <c r="J316" s="18" t="n">
        <v>120.950204</v>
      </c>
      <c r="K316" s="17" t="inlineStr">
        <is>
          <t>U</t>
        </is>
      </c>
      <c r="L316" s="11" t="n">
        <v>5335</v>
      </c>
      <c r="M316" s="19" t="n">
        <v>3.4</v>
      </c>
      <c r="N316" s="20">
        <f>INT(L316/M316)</f>
        <v/>
      </c>
      <c r="O316" s="20">
        <f>INT(N316*0.3+0.5)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1.13</v>
      </c>
      <c r="T316" s="19" t="n">
        <v>3.85</v>
      </c>
      <c r="U316" s="17" t="inlineStr">
        <is>
          <t>Tier 2 High GIDA (Score 40.0–49.9)</t>
        </is>
      </c>
      <c r="V316" s="19" t="n">
        <v>67.58</v>
      </c>
      <c r="W316" s="19" t="n">
        <v>47.25</v>
      </c>
      <c r="X316" s="19" t="n">
        <v>67.58</v>
      </c>
      <c r="Y316" s="20">
        <f>ROUND(V316*0.35+W316*0.35+X316*0.30,2)</f>
        <v/>
      </c>
      <c r="Z316" s="23" t="inlineStr">
        <is>
          <t>D - Other node or line within 3 km</t>
        </is>
      </c>
      <c r="AA316" s="19" t="n">
        <v>1.59</v>
      </c>
      <c r="AB316" s="19" t="n">
        <v>4.27</v>
      </c>
      <c r="AC316" s="17" t="inlineStr">
        <is>
          <t>Node: DMC006 - TYPE 3</t>
        </is>
      </c>
      <c r="AD316" s="17" t="inlineStr">
        <is>
          <t>Route options survey candidate: compare actual node lateral with approved line tap.</t>
        </is>
      </c>
      <c r="AE316" s="16" t="n">
        <v>3312</v>
      </c>
    </row>
    <row r="317">
      <c r="A317" s="16" t="n">
        <v>4</v>
      </c>
      <c r="B317" s="16" t="n">
        <v>313</v>
      </c>
      <c r="C317" s="16" t="n">
        <v>3313</v>
      </c>
      <c r="D317" s="17" t="inlineStr">
        <is>
          <t>PH0003313</t>
        </is>
      </c>
      <c r="E317" s="17" t="inlineStr">
        <is>
          <t>VIII</t>
        </is>
      </c>
      <c r="F317" s="17" t="inlineStr">
        <is>
          <t>Leyte</t>
        </is>
      </c>
      <c r="G317" s="17" t="inlineStr">
        <is>
          <t>Tacloban City</t>
        </is>
      </c>
      <c r="H317" s="17" t="inlineStr">
        <is>
          <t>Barangay 48</t>
        </is>
      </c>
      <c r="I317" s="18" t="n">
        <v>11.2488999</v>
      </c>
      <c r="J317" s="18" t="n">
        <v>124.9641362</v>
      </c>
      <c r="K317" s="17" t="inlineStr">
        <is>
          <t>R</t>
        </is>
      </c>
      <c r="L317" s="11" t="n">
        <v>2258</v>
      </c>
      <c r="M317" s="19" t="n">
        <v>3.8</v>
      </c>
      <c r="N317" s="20">
        <f>INT(L317/M317)</f>
        <v/>
      </c>
      <c r="O317" s="20">
        <f>INT(N317*0.3+0.5)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10.63</v>
      </c>
      <c r="T317" s="19" t="n">
        <v>10.41</v>
      </c>
      <c r="U317" s="17" t="inlineStr">
        <is>
          <t>Tier 2 High GIDA (Score 40.0–49.9)</t>
        </is>
      </c>
      <c r="V317" s="19" t="n">
        <v>67.58</v>
      </c>
      <c r="W317" s="19" t="n">
        <v>47.25</v>
      </c>
      <c r="X317" s="19" t="n">
        <v>67.58</v>
      </c>
      <c r="Y317" s="20">
        <f>ROUND(V317*0.35+W317*0.35+X317*0.30,2)</f>
        <v/>
      </c>
      <c r="Z317" s="24" t="inlineStr">
        <is>
          <t>E - Nearest node or line 3-5 km</t>
        </is>
      </c>
      <c r="AA317" s="19" t="n">
        <v>4.3</v>
      </c>
      <c r="AB317" s="19" t="n">
        <v>6.37</v>
      </c>
      <c r="AC317" s="17" t="inlineStr">
        <is>
          <t>Node: TCL002 - TYPE 3</t>
        </is>
      </c>
      <c r="AD317" s="17" t="inlineStr">
        <is>
          <t>Review candidate: examine alternative BTS location, updated fiber inventory or Starlink backhaul.</t>
        </is>
      </c>
      <c r="AE317" s="16" t="n">
        <v>3313</v>
      </c>
    </row>
    <row r="318">
      <c r="A318" s="16" t="n">
        <v>4</v>
      </c>
      <c r="B318" s="16" t="n">
        <v>314</v>
      </c>
      <c r="C318" s="16" t="n">
        <v>3314</v>
      </c>
      <c r="D318" s="17" t="inlineStr">
        <is>
          <t>PH0003314</t>
        </is>
      </c>
      <c r="E318" s="17" t="inlineStr">
        <is>
          <t>VII</t>
        </is>
      </c>
      <c r="F318" s="17" t="inlineStr">
        <is>
          <t>Cebu</t>
        </is>
      </c>
      <c r="G318" s="17" t="inlineStr">
        <is>
          <t>Talisay City</t>
        </is>
      </c>
      <c r="H318" s="17" t="inlineStr">
        <is>
          <t>Lawaan III</t>
        </is>
      </c>
      <c r="I318" s="18" t="n">
        <v>10.265078</v>
      </c>
      <c r="J318" s="18" t="n">
        <v>123.828578</v>
      </c>
      <c r="K318" s="17" t="inlineStr">
        <is>
          <t>R</t>
        </is>
      </c>
      <c r="L318" s="11" t="n">
        <v>2250</v>
      </c>
      <c r="M318" s="19" t="n">
        <v>3.8</v>
      </c>
      <c r="N318" s="20">
        <f>INT(L318/M318)</f>
        <v/>
      </c>
      <c r="O318" s="20">
        <f>INT(N318*0.3+0.5)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9.029999999999999</v>
      </c>
      <c r="T318" s="19" t="n">
        <v>9.390000000000001</v>
      </c>
      <c r="U318" s="17" t="inlineStr">
        <is>
          <t>Tier 2 High GIDA (Score 40.0–49.9)</t>
        </is>
      </c>
      <c r="V318" s="19" t="n">
        <v>67.56999999999999</v>
      </c>
      <c r="W318" s="19" t="n">
        <v>47.24</v>
      </c>
      <c r="X318" s="19" t="n">
        <v>67.56999999999999</v>
      </c>
      <c r="Y318" s="20">
        <f>ROUND(V318*0.35+W318*0.35+X318*0.30,2)</f>
        <v/>
      </c>
      <c r="Z318" s="23" t="inlineStr">
        <is>
          <t>D - Other node or line within 3 km</t>
        </is>
      </c>
      <c r="AA318" s="19" t="n">
        <v>1.37</v>
      </c>
      <c r="AB318" s="19" t="n">
        <v>0.64</v>
      </c>
      <c r="AC318" s="17" t="inlineStr">
        <is>
          <t>Line: CEBU - TOLEDO</t>
        </is>
      </c>
      <c r="AD318" s="17" t="inlineStr">
        <is>
          <t>Route options survey candidate: compare actual node lateral with approved line tap.</t>
        </is>
      </c>
      <c r="AE318" s="16" t="n">
        <v>3314</v>
      </c>
    </row>
    <row r="319">
      <c r="A319" s="16" t="n">
        <v>4</v>
      </c>
      <c r="B319" s="16" t="n">
        <v>315</v>
      </c>
      <c r="C319" s="16" t="n">
        <v>3315</v>
      </c>
      <c r="D319" s="17" t="inlineStr">
        <is>
          <t>0402106039</t>
        </is>
      </c>
      <c r="E319" s="17" t="inlineStr">
        <is>
          <t>Region IV-A (CALABARZON)</t>
        </is>
      </c>
      <c r="F319" s="17" t="inlineStr">
        <is>
          <t>Cavite</t>
        </is>
      </c>
      <c r="G319" s="17" t="inlineStr">
        <is>
          <t>City of Dasmariñas</t>
        </is>
      </c>
      <c r="H319" s="17" t="inlineStr">
        <is>
          <t>San Simon</t>
        </is>
      </c>
      <c r="I319" s="18" t="n">
        <v>14.321347</v>
      </c>
      <c r="J319" s="18" t="n">
        <v>120.971447</v>
      </c>
      <c r="K319" s="17" t="inlineStr">
        <is>
          <t>U</t>
        </is>
      </c>
      <c r="L319" s="11" t="n">
        <v>6571</v>
      </c>
      <c r="M319" s="19" t="n">
        <v>3.4</v>
      </c>
      <c r="N319" s="20">
        <f>INT(L319/M319)</f>
        <v/>
      </c>
      <c r="O319" s="20">
        <f>INT(N319*0.3+0.5)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1.17</v>
      </c>
      <c r="T319" s="19" t="n">
        <v>2.82</v>
      </c>
      <c r="U319" s="17" t="inlineStr">
        <is>
          <t>Tier 2 High GIDA (Score 40.0–49.9)</t>
        </is>
      </c>
      <c r="V319" s="19" t="n">
        <v>67.56999999999999</v>
      </c>
      <c r="W319" s="19" t="n">
        <v>47.24</v>
      </c>
      <c r="X319" s="19" t="n">
        <v>67.56999999999999</v>
      </c>
      <c r="Y319" s="20">
        <f>ROUND(V319*0.35+W319*0.35+X319*0.30,2)</f>
        <v/>
      </c>
      <c r="Z319" s="23" t="inlineStr">
        <is>
          <t>D - Other node or line within 3 km</t>
        </is>
      </c>
      <c r="AA319" s="19" t="n">
        <v>1.17</v>
      </c>
      <c r="AB319" s="19" t="n">
        <v>2.81</v>
      </c>
      <c r="AC319" s="17" t="inlineStr">
        <is>
          <t>Node: DMC004 - TYPE 3</t>
        </is>
      </c>
      <c r="AD319" s="17" t="inlineStr">
        <is>
          <t>Route options survey candidate: compare actual node lateral with approved line tap.</t>
        </is>
      </c>
      <c r="AE319" s="16" t="n">
        <v>3315</v>
      </c>
    </row>
    <row r="320">
      <c r="A320" s="16" t="n">
        <v>4</v>
      </c>
      <c r="B320" s="16" t="n">
        <v>316</v>
      </c>
      <c r="C320" s="16" t="n">
        <v>3316</v>
      </c>
      <c r="D320" s="17" t="inlineStr">
        <is>
          <t>PH0003316</t>
        </is>
      </c>
      <c r="E320" s="17" t="inlineStr">
        <is>
          <t>CAR</t>
        </is>
      </c>
      <c r="F320" s="17" t="inlineStr">
        <is>
          <t>Benguet</t>
        </is>
      </c>
      <c r="G320" s="17" t="inlineStr">
        <is>
          <t>Baguio City</t>
        </is>
      </c>
      <c r="H320" s="17" t="inlineStr">
        <is>
          <t>Rock Quarry, Lower</t>
        </is>
      </c>
      <c r="I320" s="18" t="n">
        <v>16.4172141</v>
      </c>
      <c r="J320" s="18" t="n">
        <v>120.6163925</v>
      </c>
      <c r="K320" s="17" t="inlineStr">
        <is>
          <t>R</t>
        </is>
      </c>
      <c r="L320" s="11" t="n">
        <v>2260</v>
      </c>
      <c r="M320" s="19" t="n">
        <v>3.5</v>
      </c>
      <c r="N320" s="20">
        <f>INT(L320/M320)</f>
        <v/>
      </c>
      <c r="O320" s="20">
        <f>INT(N320*0.3+0.5)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1.03</v>
      </c>
      <c r="T320" s="19" t="n">
        <v>0.68</v>
      </c>
      <c r="U320" s="17" t="inlineStr">
        <is>
          <t>Tier 2 High GIDA (Score 40.0–49.9)</t>
        </is>
      </c>
      <c r="V320" s="19" t="n">
        <v>67.56</v>
      </c>
      <c r="W320" s="19" t="n">
        <v>47.23</v>
      </c>
      <c r="X320" s="19" t="n">
        <v>67.56</v>
      </c>
      <c r="Y320" s="20">
        <f>ROUND(V320*0.35+W320*0.35+X320*0.30,2)</f>
        <v/>
      </c>
      <c r="Z320" s="22" t="inlineStr">
        <is>
          <t>C - Line within 0.5 km; node over 1 km</t>
        </is>
      </c>
      <c r="AA320" s="19" t="n">
        <v>1.77</v>
      </c>
      <c r="AB320" s="19" t="n">
        <v>0.04</v>
      </c>
      <c r="AC320" s="17" t="inlineStr">
        <is>
          <t>Line: SEGMENT 15 (ARITAO - BAGUIO)</t>
        </is>
      </c>
      <c r="AD320" s="17" t="inlineStr">
        <is>
          <t>Splice closure / line-tap survey candidate; locate closure and confirm splicing/capacity.</t>
        </is>
      </c>
      <c r="AE320" s="16" t="n">
        <v>3316</v>
      </c>
    </row>
    <row r="321">
      <c r="A321" s="16" t="n">
        <v>4</v>
      </c>
      <c r="B321" s="16" t="n">
        <v>317</v>
      </c>
      <c r="C321" s="16" t="n">
        <v>3317</v>
      </c>
      <c r="D321" s="17" t="inlineStr">
        <is>
          <t>PH0003317</t>
        </is>
      </c>
      <c r="E321" s="17" t="inlineStr">
        <is>
          <t>IV-A</t>
        </is>
      </c>
      <c r="F321" s="17" t="inlineStr">
        <is>
          <t>Cavite</t>
        </is>
      </c>
      <c r="G321" s="17" t="inlineStr">
        <is>
          <t>Imus City</t>
        </is>
      </c>
      <c r="H321" s="17" t="inlineStr">
        <is>
          <t>Mariano Espeleta II</t>
        </is>
      </c>
      <c r="I321" s="18" t="n">
        <v>14.4020979</v>
      </c>
      <c r="J321" s="18" t="n">
        <v>120.9397762</v>
      </c>
      <c r="K321" s="17" t="inlineStr">
        <is>
          <t>R</t>
        </is>
      </c>
      <c r="L321" s="11" t="n">
        <v>2316</v>
      </c>
      <c r="M321" s="19" t="n">
        <v>3.4</v>
      </c>
      <c r="N321" s="20">
        <f>INT(L321/M321)</f>
        <v/>
      </c>
      <c r="O321" s="20">
        <f>INT(N321*0.3+0.5)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1.01</v>
      </c>
      <c r="T321" s="19" t="n">
        <v>0.37</v>
      </c>
      <c r="U321" s="17" t="inlineStr">
        <is>
          <t>Tier 2 High GIDA (Score 40.0–49.9)</t>
        </is>
      </c>
      <c r="V321" s="19" t="n">
        <v>67.55</v>
      </c>
      <c r="W321" s="19" t="n">
        <v>47.23</v>
      </c>
      <c r="X321" s="19" t="n">
        <v>67.55</v>
      </c>
      <c r="Y321" s="20">
        <f>ROUND(V321*0.35+W321*0.35+X321*0.30,2)</f>
        <v/>
      </c>
      <c r="Z321" s="25" t="inlineStr">
        <is>
          <t>B - Node 0.5-1 km</t>
        </is>
      </c>
      <c r="AA321" s="19" t="n">
        <v>0.55</v>
      </c>
      <c r="AB321" s="19" t="n">
        <v>4.99</v>
      </c>
      <c r="AC321" s="17" t="inlineStr">
        <is>
          <t>Node: IMC001 - TYPE 3</t>
        </is>
      </c>
      <c r="AD321" s="17" t="inlineStr">
        <is>
          <t>Short node lateral candidate; confirm port/fiber capacity, access and route.</t>
        </is>
      </c>
      <c r="AE321" s="16" t="n">
        <v>3317</v>
      </c>
    </row>
    <row r="322">
      <c r="A322" s="16" t="n">
        <v>4</v>
      </c>
      <c r="B322" s="16" t="n">
        <v>318</v>
      </c>
      <c r="C322" s="16" t="n">
        <v>3318</v>
      </c>
      <c r="D322" s="17" t="inlineStr">
        <is>
          <t>PH0003318</t>
        </is>
      </c>
      <c r="E322" s="17" t="inlineStr">
        <is>
          <t>XI</t>
        </is>
      </c>
      <c r="F322" s="17" t="inlineStr">
        <is>
          <t>Davao Del Sur</t>
        </is>
      </c>
      <c r="G322" s="17" t="inlineStr">
        <is>
          <t>Davao City</t>
        </is>
      </c>
      <c r="H322" s="17" t="inlineStr">
        <is>
          <t>Barangay 15-B (Pob.)</t>
        </is>
      </c>
      <c r="I322" s="18" t="n">
        <v>7.2649627</v>
      </c>
      <c r="J322" s="18" t="n">
        <v>125.6665195</v>
      </c>
      <c r="K322" s="17" t="inlineStr">
        <is>
          <t>R</t>
        </is>
      </c>
      <c r="L322" s="11" t="n">
        <v>2280</v>
      </c>
      <c r="M322" s="19" t="n">
        <v>3.4</v>
      </c>
      <c r="N322" s="20">
        <f>INT(L322/M322)</f>
        <v/>
      </c>
      <c r="O322" s="20">
        <f>INT(N322*0.3+0.5)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2.84</v>
      </c>
      <c r="T322" s="19" t="n">
        <v>1.57</v>
      </c>
      <c r="U322" s="17" t="inlineStr">
        <is>
          <t>Tier 2 High GIDA (Score 40.0–49.9)</t>
        </is>
      </c>
      <c r="V322" s="19" t="n">
        <v>67.54000000000001</v>
      </c>
      <c r="W322" s="19" t="n">
        <v>47.22</v>
      </c>
      <c r="X322" s="19" t="n">
        <v>67.54000000000001</v>
      </c>
      <c r="Y322" s="20">
        <f>ROUND(V322*0.35+W322*0.35+X322*0.30,2)</f>
        <v/>
      </c>
      <c r="Z322" s="22" t="inlineStr">
        <is>
          <t>C - Line within 0.5 km; node over 1 km</t>
        </is>
      </c>
      <c r="AA322" s="19" t="n">
        <v>4.25</v>
      </c>
      <c r="AB322" s="19" t="n">
        <v>0.32</v>
      </c>
      <c r="AC322" s="17" t="inlineStr">
        <is>
          <t>Line: DAVAO CITY - TRENTO</t>
        </is>
      </c>
      <c r="AD322" s="17" t="inlineStr">
        <is>
          <t>Splice closure / line-tap survey candidate; locate closure and confirm splicing/capacity.</t>
        </is>
      </c>
      <c r="AE322" s="16" t="n">
        <v>3318</v>
      </c>
    </row>
    <row r="323">
      <c r="A323" s="16" t="n">
        <v>4</v>
      </c>
      <c r="B323" s="16" t="n">
        <v>319</v>
      </c>
      <c r="C323" s="16" t="n">
        <v>3319</v>
      </c>
      <c r="D323" s="17" t="inlineStr">
        <is>
          <t>0405811005</t>
        </is>
      </c>
      <c r="E323" s="17" t="inlineStr">
        <is>
          <t>Region IV-A (CALABARZON)</t>
        </is>
      </c>
      <c r="F323" s="17" t="inlineStr">
        <is>
          <t>Rizal</t>
        </is>
      </c>
      <c r="G323" s="17" t="inlineStr">
        <is>
          <t>San Mateo</t>
        </is>
      </c>
      <c r="H323" s="17" t="inlineStr">
        <is>
          <t>Guitnang Bayan I</t>
        </is>
      </c>
      <c r="I323" s="18" t="n">
        <v>14.695341</v>
      </c>
      <c r="J323" s="18" t="n">
        <v>121.120946</v>
      </c>
      <c r="K323" s="17" t="inlineStr">
        <is>
          <t>U</t>
        </is>
      </c>
      <c r="L323" s="11" t="n">
        <v>33621</v>
      </c>
      <c r="M323" s="19" t="n">
        <v>3.6</v>
      </c>
      <c r="N323" s="20">
        <f>INT(L323/M323)</f>
        <v/>
      </c>
      <c r="O323" s="20">
        <f>INT(N323*0.3+0.5)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1.08</v>
      </c>
      <c r="T323" s="19" t="n">
        <v>0.47</v>
      </c>
      <c r="U323" s="17" t="inlineStr">
        <is>
          <t>Tier 2 High GIDA (Score 40.0–49.9)</t>
        </is>
      </c>
      <c r="V323" s="19" t="n">
        <v>67.54000000000001</v>
      </c>
      <c r="W323" s="19" t="n">
        <v>47.22</v>
      </c>
      <c r="X323" s="19" t="n">
        <v>67.54000000000001</v>
      </c>
      <c r="Y323" s="20">
        <f>ROUND(V323*0.35+W323*0.35+X323*0.30,2)</f>
        <v/>
      </c>
      <c r="Z323" s="22" t="inlineStr">
        <is>
          <t>C - Line within 0.5 km; node over 1 km</t>
        </is>
      </c>
      <c r="AA323" s="19" t="n">
        <v>1.08</v>
      </c>
      <c r="AB323" s="19" t="n">
        <v>0.02</v>
      </c>
      <c r="AC323" s="17" t="inlineStr">
        <is>
          <t>Line: Aerial 24C</t>
        </is>
      </c>
      <c r="AD323" s="17" t="inlineStr">
        <is>
          <t>Splice closure / line-tap survey candidate; locate closure and confirm splicing/capacity.</t>
        </is>
      </c>
      <c r="AE323" s="16" t="n">
        <v>3319</v>
      </c>
    </row>
    <row r="324">
      <c r="A324" s="16" t="n">
        <v>4</v>
      </c>
      <c r="B324" s="16" t="n">
        <v>320</v>
      </c>
      <c r="C324" s="16" t="n">
        <v>3320</v>
      </c>
      <c r="D324" s="17" t="inlineStr">
        <is>
          <t>PH0003320</t>
        </is>
      </c>
      <c r="E324" s="17" t="inlineStr">
        <is>
          <t>IV-A</t>
        </is>
      </c>
      <c r="F324" s="17" t="inlineStr">
        <is>
          <t>Batangas</t>
        </is>
      </c>
      <c r="G324" s="17" t="inlineStr">
        <is>
          <t>Lipa City</t>
        </is>
      </c>
      <c r="H324" s="17" t="inlineStr">
        <is>
          <t>Poblacion Barangay 10</t>
        </is>
      </c>
      <c r="I324" s="18" t="n">
        <v>13.943496</v>
      </c>
      <c r="J324" s="18" t="n">
        <v>121.16863</v>
      </c>
      <c r="K324" s="17" t="inlineStr">
        <is>
          <t>R</t>
        </is>
      </c>
      <c r="L324" s="11" t="n">
        <v>2259</v>
      </c>
      <c r="M324" s="19" t="n">
        <v>3.6</v>
      </c>
      <c r="N324" s="20">
        <f>INT(L324/M324)</f>
        <v/>
      </c>
      <c r="O324" s="20">
        <f>INT(N324*0.3+0.5)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2.23</v>
      </c>
      <c r="T324" s="19" t="n">
        <v>0.36</v>
      </c>
      <c r="U324" s="17" t="inlineStr">
        <is>
          <t>Tier 2 High GIDA (Score 40.0–49.9)</t>
        </is>
      </c>
      <c r="V324" s="19" t="n">
        <v>67.54000000000001</v>
      </c>
      <c r="W324" s="19" t="n">
        <v>47.22</v>
      </c>
      <c r="X324" s="19" t="n">
        <v>67.54000000000001</v>
      </c>
      <c r="Y324" s="20">
        <f>ROUND(V324*0.35+W324*0.35+X324*0.30,2)</f>
        <v/>
      </c>
      <c r="Z324" s="25" t="inlineStr">
        <is>
          <t>A - Node within 0.5 km</t>
        </is>
      </c>
      <c r="AA324" s="19" t="n">
        <v>0.25</v>
      </c>
      <c r="AB324" s="19" t="n">
        <v>0.16</v>
      </c>
      <c r="AC324" s="17" t="inlineStr">
        <is>
          <t>Line: CLB001 TO BCY01</t>
        </is>
      </c>
      <c r="AD324" s="17" t="inlineStr">
        <is>
          <t>First survey candidate: confirm node handoff, spare capacity and short route; co-location not established.</t>
        </is>
      </c>
      <c r="AE324" s="16" t="n">
        <v>3320</v>
      </c>
    </row>
    <row r="325">
      <c r="A325" s="16" t="n">
        <v>4</v>
      </c>
      <c r="B325" s="16" t="n">
        <v>321</v>
      </c>
      <c r="C325" s="16" t="n">
        <v>3321</v>
      </c>
      <c r="D325" s="17" t="inlineStr">
        <is>
          <t>1381300105</t>
        </is>
      </c>
      <c r="E325" s="17" t="inlineStr">
        <is>
          <t>National Capital Region (NCR)</t>
        </is>
      </c>
      <c r="F325" s="17" t="inlineStr">
        <is>
          <t>Second District (Not a Province)</t>
        </is>
      </c>
      <c r="G325" s="17" t="inlineStr">
        <is>
          <t>Quezon City</t>
        </is>
      </c>
      <c r="H325" s="17" t="inlineStr">
        <is>
          <t>Santa Lucia</t>
        </is>
      </c>
      <c r="I325" s="18" t="n">
        <v>14.707341</v>
      </c>
      <c r="J325" s="18" t="n">
        <v>121.052612</v>
      </c>
      <c r="K325" s="17" t="inlineStr">
        <is>
          <t>U</t>
        </is>
      </c>
      <c r="L325" s="11" t="n">
        <v>29399</v>
      </c>
      <c r="M325" s="19" t="n">
        <v>3.8</v>
      </c>
      <c r="N325" s="20">
        <f>INT(L325/M325)</f>
        <v/>
      </c>
      <c r="O325" s="20">
        <f>INT(N325*0.3+0.5)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1.95</v>
      </c>
      <c r="T325" s="19" t="n">
        <v>0.96</v>
      </c>
      <c r="U325" s="17" t="inlineStr">
        <is>
          <t>Tier 2 High GIDA (Score 40.0–49.9)</t>
        </is>
      </c>
      <c r="V325" s="19" t="n">
        <v>67.54000000000001</v>
      </c>
      <c r="W325" s="19" t="n">
        <v>47.21</v>
      </c>
      <c r="X325" s="19" t="n">
        <v>67.54000000000001</v>
      </c>
      <c r="Y325" s="20">
        <f>ROUND(V325*0.35+W325*0.35+X325*0.30,2)</f>
        <v/>
      </c>
      <c r="Z325" s="23" t="inlineStr">
        <is>
          <t>D - Other node or line within 3 km</t>
        </is>
      </c>
      <c r="AA325" s="19" t="n">
        <v>1.95</v>
      </c>
      <c r="AB325" s="19" t="n">
        <v>0.92</v>
      </c>
      <c r="AC325" s="17" t="inlineStr">
        <is>
          <t>Line: UG 144C via Y-Duct</t>
        </is>
      </c>
      <c r="AD325" s="17" t="inlineStr">
        <is>
          <t>Route options survey candidate: compare actual node lateral with approved line tap.</t>
        </is>
      </c>
      <c r="AE325" s="16" t="n">
        <v>3321</v>
      </c>
    </row>
    <row r="326">
      <c r="A326" s="16" t="n">
        <v>4</v>
      </c>
      <c r="B326" s="16" t="n">
        <v>322</v>
      </c>
      <c r="C326" s="16" t="n">
        <v>3322</v>
      </c>
      <c r="D326" s="17" t="inlineStr">
        <is>
          <t>PH0003322</t>
        </is>
      </c>
      <c r="E326" s="17" t="inlineStr">
        <is>
          <t>VIII</t>
        </is>
      </c>
      <c r="F326" s="17" t="inlineStr">
        <is>
          <t>Samar (Western Samar)</t>
        </is>
      </c>
      <c r="G326" s="17" t="inlineStr">
        <is>
          <t>Calbayog City</t>
        </is>
      </c>
      <c r="H326" s="17" t="inlineStr">
        <is>
          <t>San Isidro</t>
        </is>
      </c>
      <c r="I326" s="18" t="n">
        <v>12.18537</v>
      </c>
      <c r="J326" s="18" t="n">
        <v>124.62848</v>
      </c>
      <c r="K326" s="17" t="inlineStr">
        <is>
          <t>R</t>
        </is>
      </c>
      <c r="L326" s="11" t="n">
        <v>2229</v>
      </c>
      <c r="M326" s="19" t="n">
        <v>4.1</v>
      </c>
      <c r="N326" s="20">
        <f>INT(L326/M326)</f>
        <v/>
      </c>
      <c r="O326" s="20">
        <f>INT(N326*0.3+0.5)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74.27</v>
      </c>
      <c r="T326" s="19" t="n">
        <v>74.26000000000001</v>
      </c>
      <c r="U326" s="17" t="inlineStr">
        <is>
          <t>Tier 2 High GIDA (Score 40.0–49.9)</t>
        </is>
      </c>
      <c r="V326" s="19" t="n">
        <v>67.53</v>
      </c>
      <c r="W326" s="19" t="n">
        <v>47.21</v>
      </c>
      <c r="X326" s="19" t="n">
        <v>67.53</v>
      </c>
      <c r="Y326" s="20">
        <f>ROUND(V326*0.35+W326*0.35+X326*0.30,2)</f>
        <v/>
      </c>
      <c r="Z326" s="24" t="inlineStr">
        <is>
          <t>F - Nearest node and line over 5 km</t>
        </is>
      </c>
      <c r="AA326" s="19" t="n">
        <v>74.27</v>
      </c>
      <c r="AB326" s="19" t="n">
        <v>74.23</v>
      </c>
      <c r="AC326" s="17" t="inlineStr">
        <is>
          <t>Line: PROPOSED 96CCORE AERIAL PROTECTION FOC LINK FROM GUBAT TO STA. MAGDALENA SORSOGON</t>
        </is>
      </c>
      <c r="AD326" s="17" t="inlineStr">
        <is>
          <t>Remote site candidate: deploy Starlink LEO satellite backhaul or long microwave hop.</t>
        </is>
      </c>
      <c r="AE326" s="16" t="n">
        <v>3322</v>
      </c>
    </row>
    <row r="327">
      <c r="A327" s="16" t="n">
        <v>4</v>
      </c>
      <c r="B327" s="16" t="n">
        <v>323</v>
      </c>
      <c r="C327" s="16" t="n">
        <v>3323</v>
      </c>
      <c r="D327" s="17" t="inlineStr">
        <is>
          <t>1206512016</t>
        </is>
      </c>
      <c r="E327" s="17" t="inlineStr">
        <is>
          <t>Region XII (SOCCSKSARGEN)</t>
        </is>
      </c>
      <c r="F327" s="17" t="inlineStr">
        <is>
          <t>Sultan Kudarat</t>
        </is>
      </c>
      <c r="G327" s="17" t="inlineStr">
        <is>
          <t>Sen. Ninoy Aquino</t>
        </is>
      </c>
      <c r="H327" s="17" t="inlineStr">
        <is>
          <t>Midtungok</t>
        </is>
      </c>
      <c r="I327" s="18" t="n">
        <v>6.4018658</v>
      </c>
      <c r="J327" s="18" t="n">
        <v>124.2521531</v>
      </c>
      <c r="K327" s="17" t="inlineStr">
        <is>
          <t>R</t>
        </is>
      </c>
      <c r="L327" s="11" t="n">
        <v>3412</v>
      </c>
      <c r="M327" s="19" t="n">
        <v>3.8</v>
      </c>
      <c r="N327" s="20">
        <f>INT(L327/M327)</f>
        <v/>
      </c>
      <c r="O327" s="20">
        <f>INT(N327*0.3+0.5)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56.49</v>
      </c>
      <c r="T327" s="19" t="n">
        <v>56.42</v>
      </c>
      <c r="U327" s="17" t="inlineStr">
        <is>
          <t>Tier 2 High GIDA (Score 40.0–49.9)</t>
        </is>
      </c>
      <c r="V327" s="19" t="n">
        <v>67.53</v>
      </c>
      <c r="W327" s="19" t="n">
        <v>47.21</v>
      </c>
      <c r="X327" s="19" t="n">
        <v>67.53</v>
      </c>
      <c r="Y327" s="20">
        <f>ROUND(V327*0.35+W327*0.35+X327*0.30,2)</f>
        <v/>
      </c>
      <c r="Z327" s="24" t="inlineStr">
        <is>
          <t>F - Nearest node and line over 5 km</t>
        </is>
      </c>
      <c r="AA327" s="19" t="n">
        <v>56.49</v>
      </c>
      <c r="AB327" s="19" t="n">
        <v>56.42</v>
      </c>
      <c r="AC327" s="17" t="inlineStr">
        <is>
          <t>Line: GENSAN - TACURONG</t>
        </is>
      </c>
      <c r="AD327" s="17" t="inlineStr">
        <is>
          <t>Remote site candidate: deploy Starlink LEO satellite backhaul or long microwave hop.</t>
        </is>
      </c>
      <c r="AE327" s="16" t="n">
        <v>3323</v>
      </c>
    </row>
    <row r="328">
      <c r="A328" s="16" t="n">
        <v>4</v>
      </c>
      <c r="B328" s="16" t="n">
        <v>324</v>
      </c>
      <c r="C328" s="16" t="n">
        <v>3324</v>
      </c>
      <c r="D328" s="17" t="inlineStr">
        <is>
          <t>PH0003324</t>
        </is>
      </c>
      <c r="E328" s="17" t="inlineStr">
        <is>
          <t>VIII</t>
        </is>
      </c>
      <c r="F328" s="17" t="inlineStr">
        <is>
          <t>Samar (Western Samar)</t>
        </is>
      </c>
      <c r="G328" s="17" t="inlineStr">
        <is>
          <t>Calbayog City</t>
        </is>
      </c>
      <c r="H328" s="17" t="inlineStr">
        <is>
          <t>Palanogan</t>
        </is>
      </c>
      <c r="I328" s="18" t="n">
        <v>12.1856165</v>
      </c>
      <c r="J328" s="18" t="n">
        <v>124.6471523</v>
      </c>
      <c r="K328" s="17" t="inlineStr">
        <is>
          <t>R</t>
        </is>
      </c>
      <c r="L328" s="11" t="n">
        <v>2229</v>
      </c>
      <c r="M328" s="19" t="n">
        <v>4.1</v>
      </c>
      <c r="N328" s="20">
        <f>INT(L328/M328)</f>
        <v/>
      </c>
      <c r="O328" s="20">
        <f>INT(N328*0.3+0.5)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75.88</v>
      </c>
      <c r="T328" s="19" t="n">
        <v>75.87</v>
      </c>
      <c r="U328" s="17" t="inlineStr">
        <is>
          <t>Tier 2 High GIDA (Score 40.0–49.9)</t>
        </is>
      </c>
      <c r="V328" s="19" t="n">
        <v>67.53</v>
      </c>
      <c r="W328" s="19" t="n">
        <v>47.21</v>
      </c>
      <c r="X328" s="19" t="n">
        <v>67.53</v>
      </c>
      <c r="Y328" s="20">
        <f>ROUND(V328*0.35+W328*0.35+X328*0.30,2)</f>
        <v/>
      </c>
      <c r="Z328" s="24" t="inlineStr">
        <is>
          <t>F - Nearest node and line over 5 km</t>
        </is>
      </c>
      <c r="AA328" s="19" t="n">
        <v>75.88</v>
      </c>
      <c r="AB328" s="19" t="n">
        <v>75.84999999999999</v>
      </c>
      <c r="AC328" s="17" t="inlineStr">
        <is>
          <t>Line: PROPOSED 96CCORE AERIAL PROTECTION FOC LINK FROM GUBAT TO STA. MAGDALENA SORSOGON</t>
        </is>
      </c>
      <c r="AD328" s="17" t="inlineStr">
        <is>
          <t>Remote site candidate: deploy Starlink LEO satellite backhaul or long microwave hop.</t>
        </is>
      </c>
      <c r="AE328" s="16" t="n">
        <v>3324</v>
      </c>
    </row>
    <row r="329">
      <c r="A329" s="16" t="n">
        <v>4</v>
      </c>
      <c r="B329" s="16" t="n">
        <v>325</v>
      </c>
      <c r="C329" s="16" t="n">
        <v>3325</v>
      </c>
      <c r="D329" s="17" t="inlineStr">
        <is>
          <t>PH0003325</t>
        </is>
      </c>
      <c r="E329" s="17" t="inlineStr">
        <is>
          <t>VIII</t>
        </is>
      </c>
      <c r="F329" s="17" t="inlineStr">
        <is>
          <t>Samar (Western Samar)</t>
        </is>
      </c>
      <c r="G329" s="17" t="inlineStr">
        <is>
          <t>Calbayog City</t>
        </is>
      </c>
      <c r="H329" s="17" t="inlineStr">
        <is>
          <t>Helino</t>
        </is>
      </c>
      <c r="I329" s="18" t="n">
        <v>12.2161</v>
      </c>
      <c r="J329" s="18" t="n">
        <v>124.70282</v>
      </c>
      <c r="K329" s="17" t="inlineStr">
        <is>
          <t>R</t>
        </is>
      </c>
      <c r="L329" s="11" t="n">
        <v>2229</v>
      </c>
      <c r="M329" s="19" t="n">
        <v>4.1</v>
      </c>
      <c r="N329" s="20">
        <f>INT(L329/M329)</f>
        <v/>
      </c>
      <c r="O329" s="20">
        <f>INT(N329*0.3+0.5)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79.03</v>
      </c>
      <c r="T329" s="19" t="n">
        <v>79.02</v>
      </c>
      <c r="U329" s="17" t="inlineStr">
        <is>
          <t>Tier 2 High GIDA (Score 40.0–49.9)</t>
        </is>
      </c>
      <c r="V329" s="19" t="n">
        <v>67.53</v>
      </c>
      <c r="W329" s="19" t="n">
        <v>47.21</v>
      </c>
      <c r="X329" s="19" t="n">
        <v>67.53</v>
      </c>
      <c r="Y329" s="20">
        <f>ROUND(V329*0.35+W329*0.35+X329*0.30,2)</f>
        <v/>
      </c>
      <c r="Z329" s="24" t="inlineStr">
        <is>
          <t>F - Nearest node and line over 5 km</t>
        </is>
      </c>
      <c r="AA329" s="19" t="n">
        <v>79.03</v>
      </c>
      <c r="AB329" s="19" t="n">
        <v>79</v>
      </c>
      <c r="AC329" s="17" t="inlineStr">
        <is>
          <t>Line: PROPOSED 96CCORE AERIAL PROTECTION FOC LINK FROM GUBAT TO STA. MAGDALENA SORSOGON</t>
        </is>
      </c>
      <c r="AD329" s="17" t="inlineStr">
        <is>
          <t>Remote site candidate: deploy Starlink LEO satellite backhaul or long microwave hop.</t>
        </is>
      </c>
      <c r="AE329" s="16" t="n">
        <v>3325</v>
      </c>
    </row>
    <row r="330">
      <c r="A330" s="16" t="n">
        <v>4</v>
      </c>
      <c r="B330" s="16" t="n">
        <v>326</v>
      </c>
      <c r="C330" s="16" t="n">
        <v>3326</v>
      </c>
      <c r="D330" s="17" t="inlineStr">
        <is>
          <t>PH0003326</t>
        </is>
      </c>
      <c r="E330" s="17" t="inlineStr">
        <is>
          <t>VIII</t>
        </is>
      </c>
      <c r="F330" s="17" t="inlineStr">
        <is>
          <t>Samar (Western Samar)</t>
        </is>
      </c>
      <c r="G330" s="17" t="inlineStr">
        <is>
          <t>Calbayog City</t>
        </is>
      </c>
      <c r="H330" s="17" t="inlineStr">
        <is>
          <t>San Antonio</t>
        </is>
      </c>
      <c r="I330" s="18" t="n">
        <v>12.16087</v>
      </c>
      <c r="J330" s="18" t="n">
        <v>124.75223</v>
      </c>
      <c r="K330" s="17" t="inlineStr">
        <is>
          <t>R</t>
        </is>
      </c>
      <c r="L330" s="11" t="n">
        <v>2229</v>
      </c>
      <c r="M330" s="19" t="n">
        <v>4.1</v>
      </c>
      <c r="N330" s="20">
        <f>INT(L330/M330)</f>
        <v/>
      </c>
      <c r="O330" s="20">
        <f>INT(N330*0.3+0.5)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86.84999999999999</v>
      </c>
      <c r="T330" s="19" t="n">
        <v>86.84</v>
      </c>
      <c r="U330" s="17" t="inlineStr">
        <is>
          <t>Tier 2 High GIDA (Score 40.0–49.9)</t>
        </is>
      </c>
      <c r="V330" s="19" t="n">
        <v>67.52</v>
      </c>
      <c r="W330" s="19" t="n">
        <v>47.21</v>
      </c>
      <c r="X330" s="19" t="n">
        <v>67.52</v>
      </c>
      <c r="Y330" s="20">
        <f>ROUND(V330*0.35+W330*0.35+X330*0.30,2)</f>
        <v/>
      </c>
      <c r="Z330" s="24" t="inlineStr">
        <is>
          <t>F - Nearest node and line over 5 km</t>
        </is>
      </c>
      <c r="AA330" s="19" t="n">
        <v>86.84999999999999</v>
      </c>
      <c r="AB330" s="19" t="n">
        <v>86.81999999999999</v>
      </c>
      <c r="AC330" s="17" t="inlineStr">
        <is>
          <t>Line: PROPOSED 96CCORE AERIAL PROTECTION FOC LINK FROM GUBAT TO STA. MAGDALENA SORSOGON</t>
        </is>
      </c>
      <c r="AD330" s="17" t="inlineStr">
        <is>
          <t>Remote site candidate: deploy Starlink LEO satellite backhaul or long microwave hop.</t>
        </is>
      </c>
      <c r="AE330" s="16" t="n">
        <v>3326</v>
      </c>
    </row>
    <row r="331">
      <c r="A331" s="16" t="n">
        <v>4</v>
      </c>
      <c r="B331" s="16" t="n">
        <v>327</v>
      </c>
      <c r="C331" s="16" t="n">
        <v>3327</v>
      </c>
      <c r="D331" s="17" t="inlineStr">
        <is>
          <t>PH0003327</t>
        </is>
      </c>
      <c r="E331" s="17" t="inlineStr">
        <is>
          <t>IV-A</t>
        </is>
      </c>
      <c r="F331" s="17" t="inlineStr">
        <is>
          <t>Cavite</t>
        </is>
      </c>
      <c r="G331" s="17" t="inlineStr">
        <is>
          <t>Imus City</t>
        </is>
      </c>
      <c r="H331" s="17" t="inlineStr">
        <is>
          <t>Poblacion I-A (Pob.)</t>
        </is>
      </c>
      <c r="I331" s="18" t="n">
        <v>14.42686</v>
      </c>
      <c r="J331" s="18" t="n">
        <v>120.939138</v>
      </c>
      <c r="K331" s="17" t="inlineStr">
        <is>
          <t>R</t>
        </is>
      </c>
      <c r="L331" s="11" t="n">
        <v>2316</v>
      </c>
      <c r="M331" s="19" t="n">
        <v>3.4</v>
      </c>
      <c r="N331" s="20">
        <f>INT(L331/M331)</f>
        <v/>
      </c>
      <c r="O331" s="20">
        <f>INT(N331*0.3+0.5)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2.6</v>
      </c>
      <c r="T331" s="19" t="n">
        <v>0.99</v>
      </c>
      <c r="U331" s="17" t="inlineStr">
        <is>
          <t>Tier 2 High GIDA (Score 40.0–49.9)</t>
        </is>
      </c>
      <c r="V331" s="19" t="n">
        <v>67.52</v>
      </c>
      <c r="W331" s="19" t="n">
        <v>47.2</v>
      </c>
      <c r="X331" s="19" t="n">
        <v>67.52</v>
      </c>
      <c r="Y331" s="20">
        <f>ROUND(V331*0.35+W331*0.35+X331*0.30,2)</f>
        <v/>
      </c>
      <c r="Z331" s="25" t="inlineStr">
        <is>
          <t>B - Node 0.5-1 km</t>
        </is>
      </c>
      <c r="AA331" s="19" t="n">
        <v>0.8</v>
      </c>
      <c r="AB331" s="19" t="n">
        <v>2.31</v>
      </c>
      <c r="AC331" s="17" t="inlineStr">
        <is>
          <t>Node: IMC002 - TYPE 3</t>
        </is>
      </c>
      <c r="AD331" s="17" t="inlineStr">
        <is>
          <t>Short node lateral candidate; confirm port/fiber capacity, access and route.</t>
        </is>
      </c>
      <c r="AE331" s="16" t="n">
        <v>3327</v>
      </c>
    </row>
    <row r="332">
      <c r="A332" s="16" t="n">
        <v>4</v>
      </c>
      <c r="B332" s="16" t="n">
        <v>328</v>
      </c>
      <c r="C332" s="16" t="n">
        <v>3328</v>
      </c>
      <c r="D332" s="17" t="inlineStr">
        <is>
          <t>0402106031</t>
        </is>
      </c>
      <c r="E332" s="17" t="inlineStr">
        <is>
          <t>Region IV-A (CALABARZON)</t>
        </is>
      </c>
      <c r="F332" s="17" t="inlineStr">
        <is>
          <t>Cavite</t>
        </is>
      </c>
      <c r="G332" s="17" t="inlineStr">
        <is>
          <t>City of Dasmariñas</t>
        </is>
      </c>
      <c r="H332" s="17" t="inlineStr">
        <is>
          <t>San Juan</t>
        </is>
      </c>
      <c r="I332" s="18" t="n">
        <v>14.301425</v>
      </c>
      <c r="J332" s="18" t="n">
        <v>120.979503</v>
      </c>
      <c r="K332" s="17" t="inlineStr">
        <is>
          <t>R</t>
        </is>
      </c>
      <c r="L332" s="11" t="n">
        <v>3860</v>
      </c>
      <c r="M332" s="19" t="n">
        <v>3.4</v>
      </c>
      <c r="N332" s="20">
        <f>INT(L332/M332)</f>
        <v/>
      </c>
      <c r="O332" s="20">
        <f>INT(N332*0.3+0.5)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2.49</v>
      </c>
      <c r="T332" s="19" t="n">
        <v>0.18</v>
      </c>
      <c r="U332" s="17" t="inlineStr">
        <is>
          <t>Tier 2 High GIDA (Score 40.0–49.9)</t>
        </is>
      </c>
      <c r="V332" s="19" t="n">
        <v>67.52</v>
      </c>
      <c r="W332" s="19" t="n">
        <v>47.2</v>
      </c>
      <c r="X332" s="19" t="n">
        <v>67.52</v>
      </c>
      <c r="Y332" s="20">
        <f>ROUND(V332*0.35+W332*0.35+X332*0.30,2)</f>
        <v/>
      </c>
      <c r="Z332" s="23" t="inlineStr">
        <is>
          <t>D - Other node or line within 3 km</t>
        </is>
      </c>
      <c r="AA332" s="19" t="n">
        <v>1.93</v>
      </c>
      <c r="AB332" s="19" t="n">
        <v>2.25</v>
      </c>
      <c r="AC332" s="17" t="inlineStr">
        <is>
          <t>Node: DMC004 - TYPE 3</t>
        </is>
      </c>
      <c r="AD332" s="17" t="inlineStr">
        <is>
          <t>Route options survey candidate: compare actual node lateral with approved line tap.</t>
        </is>
      </c>
      <c r="AE332" s="16" t="n">
        <v>3328</v>
      </c>
    </row>
    <row r="333">
      <c r="A333" s="16" t="n">
        <v>4</v>
      </c>
      <c r="B333" s="16" t="n">
        <v>329</v>
      </c>
      <c r="C333" s="16" t="n">
        <v>3329</v>
      </c>
      <c r="D333" s="17" t="inlineStr">
        <is>
          <t>PH0003329</t>
        </is>
      </c>
      <c r="E333" s="17" t="inlineStr">
        <is>
          <t>CAR</t>
        </is>
      </c>
      <c r="F333" s="17" t="inlineStr">
        <is>
          <t>Benguet</t>
        </is>
      </c>
      <c r="G333" s="17" t="inlineStr">
        <is>
          <t>Baguio City</t>
        </is>
      </c>
      <c r="H333" s="17" t="inlineStr">
        <is>
          <t>Rock Quarry, Upper</t>
        </is>
      </c>
      <c r="I333" s="18" t="n">
        <v>16.3973558</v>
      </c>
      <c r="J333" s="18" t="n">
        <v>120.5749077</v>
      </c>
      <c r="K333" s="17" t="inlineStr">
        <is>
          <t>R</t>
        </is>
      </c>
      <c r="L333" s="11" t="n">
        <v>2260</v>
      </c>
      <c r="M333" s="19" t="n">
        <v>3.5</v>
      </c>
      <c r="N333" s="20">
        <f>INT(L333/M333)</f>
        <v/>
      </c>
      <c r="O333" s="20">
        <f>INT(N333*0.3+0.5)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3.3</v>
      </c>
      <c r="T333" s="19" t="n">
        <v>4.56</v>
      </c>
      <c r="U333" s="17" t="inlineStr">
        <is>
          <t>Tier 2 High GIDA (Score 40.0–49.9)</t>
        </is>
      </c>
      <c r="V333" s="19" t="n">
        <v>67.52</v>
      </c>
      <c r="W333" s="19" t="n">
        <v>47.2</v>
      </c>
      <c r="X333" s="19" t="n">
        <v>67.52</v>
      </c>
      <c r="Y333" s="20">
        <f>ROUND(V333*0.35+W333*0.35+X333*0.30,2)</f>
        <v/>
      </c>
      <c r="Z333" s="23" t="inlineStr">
        <is>
          <t>D - Other node or line within 3 km</t>
        </is>
      </c>
      <c r="AA333" s="19" t="n">
        <v>1.63</v>
      </c>
      <c r="AB333" s="19" t="n">
        <v>0.62</v>
      </c>
      <c r="AC333" s="17" t="inlineStr">
        <is>
          <t>Line: BAGUIO</t>
        </is>
      </c>
      <c r="AD333" s="17" t="inlineStr">
        <is>
          <t>Route options survey candidate: compare actual node lateral with approved line tap.</t>
        </is>
      </c>
      <c r="AE333" s="16" t="n">
        <v>3329</v>
      </c>
    </row>
    <row r="334">
      <c r="A334" s="16" t="n">
        <v>4</v>
      </c>
      <c r="B334" s="16" t="n">
        <v>330</v>
      </c>
      <c r="C334" s="16" t="n">
        <v>3330</v>
      </c>
      <c r="D334" s="17" t="inlineStr">
        <is>
          <t>0402123020</t>
        </is>
      </c>
      <c r="E334" s="17" t="inlineStr">
        <is>
          <t>Region IV-A (CALABARZON)</t>
        </is>
      </c>
      <c r="F334" s="17" t="inlineStr">
        <is>
          <t>Cavite</t>
        </is>
      </c>
      <c r="G334" s="17" t="inlineStr">
        <is>
          <t>Gen. Mariano Alvarez</t>
        </is>
      </c>
      <c r="H334" s="17" t="inlineStr">
        <is>
          <t>Marcelino Memije</t>
        </is>
      </c>
      <c r="I334" s="18" t="n">
        <v>14.294292</v>
      </c>
      <c r="J334" s="18" t="n">
        <v>121.034286</v>
      </c>
      <c r="K334" s="17" t="inlineStr">
        <is>
          <t>R</t>
        </is>
      </c>
      <c r="L334" s="11" t="n">
        <v>5213</v>
      </c>
      <c r="M334" s="19" t="n">
        <v>3.4</v>
      </c>
      <c r="N334" s="20">
        <f>INT(L334/M334)</f>
        <v/>
      </c>
      <c r="O334" s="20">
        <f>INT(N334*0.3+0.5)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2.19</v>
      </c>
      <c r="T334" s="19" t="n">
        <v>3.07</v>
      </c>
      <c r="U334" s="17" t="inlineStr">
        <is>
          <t>Tier 2 High GIDA (Score 40.0–49.9)</t>
        </is>
      </c>
      <c r="V334" s="19" t="n">
        <v>67.51000000000001</v>
      </c>
      <c r="W334" s="19" t="n">
        <v>47.2</v>
      </c>
      <c r="X334" s="19" t="n">
        <v>67.51000000000001</v>
      </c>
      <c r="Y334" s="20">
        <f>ROUND(V334*0.35+W334*0.35+X334*0.30,2)</f>
        <v/>
      </c>
      <c r="Z334" s="23" t="inlineStr">
        <is>
          <t>D - Other node or line within 3 km</t>
        </is>
      </c>
      <c r="AA334" s="19" t="n">
        <v>2.02</v>
      </c>
      <c r="AB334" s="19" t="n">
        <v>2.51</v>
      </c>
      <c r="AC334" s="17" t="inlineStr">
        <is>
          <t>Node: CRC002
- BP</t>
        </is>
      </c>
      <c r="AD334" s="17" t="inlineStr">
        <is>
          <t>Route options survey candidate: compare actual node lateral with approved line tap.</t>
        </is>
      </c>
      <c r="AE334" s="16" t="n">
        <v>3330</v>
      </c>
    </row>
    <row r="335">
      <c r="A335" s="16" t="n">
        <v>4</v>
      </c>
      <c r="B335" s="16" t="n">
        <v>331</v>
      </c>
      <c r="C335" s="16" t="n">
        <v>3331</v>
      </c>
      <c r="D335" s="17" t="inlineStr">
        <is>
          <t>PH0003331</t>
        </is>
      </c>
      <c r="E335" s="17" t="inlineStr">
        <is>
          <t>VIII</t>
        </is>
      </c>
      <c r="F335" s="17" t="inlineStr">
        <is>
          <t>Leyte</t>
        </is>
      </c>
      <c r="G335" s="17" t="inlineStr">
        <is>
          <t>Tacloban City</t>
        </is>
      </c>
      <c r="H335" s="17" t="inlineStr">
        <is>
          <t>Barangay 2</t>
        </is>
      </c>
      <c r="I335" s="18" t="n">
        <v>11.26074</v>
      </c>
      <c r="J335" s="18" t="n">
        <v>124.92026</v>
      </c>
      <c r="K335" s="17" t="inlineStr">
        <is>
          <t>R</t>
        </is>
      </c>
      <c r="L335" s="11" t="n">
        <v>2258</v>
      </c>
      <c r="M335" s="19" t="n">
        <v>3.8</v>
      </c>
      <c r="N335" s="20">
        <f>INT(L335/M335)</f>
        <v/>
      </c>
      <c r="O335" s="20">
        <f>INT(N335*0.3+0.5)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6.33</v>
      </c>
      <c r="T335" s="19" t="n">
        <v>8.67</v>
      </c>
      <c r="U335" s="17" t="inlineStr">
        <is>
          <t>Tier 2 High GIDA (Score 40.0–49.9)</t>
        </is>
      </c>
      <c r="V335" s="19" t="n">
        <v>67.51000000000001</v>
      </c>
      <c r="W335" s="19" t="n">
        <v>47.2</v>
      </c>
      <c r="X335" s="19" t="n">
        <v>67.51000000000001</v>
      </c>
      <c r="Y335" s="20">
        <f>ROUND(V335*0.35+W335*0.35+X335*0.30,2)</f>
        <v/>
      </c>
      <c r="Z335" s="24" t="inlineStr">
        <is>
          <t>F - Nearest node and line over 5 km</t>
        </is>
      </c>
      <c r="AA335" s="19" t="n">
        <v>9.26</v>
      </c>
      <c r="AB335" s="19" t="n">
        <v>8.07</v>
      </c>
      <c r="AC335" s="17" t="inlineStr">
        <is>
          <t>Line: CAPOOCAN - TACLOBAN</t>
        </is>
      </c>
      <c r="AD335" s="17" t="inlineStr">
        <is>
          <t>Remote site candidate: deploy Starlink LEO satellite backhaul or long microwave hop.</t>
        </is>
      </c>
      <c r="AE335" s="16" t="n">
        <v>3331</v>
      </c>
    </row>
    <row r="336">
      <c r="A336" s="16" t="n">
        <v>4</v>
      </c>
      <c r="B336" s="16" t="n">
        <v>332</v>
      </c>
      <c r="C336" s="16" t="n">
        <v>3332</v>
      </c>
      <c r="D336" s="17" t="inlineStr">
        <is>
          <t>0201529022</t>
        </is>
      </c>
      <c r="E336" s="17" t="inlineStr">
        <is>
          <t>Region II (Cagayan Valley)</t>
        </is>
      </c>
      <c r="F336" s="17" t="inlineStr">
        <is>
          <t>Cagayan</t>
        </is>
      </c>
      <c r="G336" s="17" t="inlineStr">
        <is>
          <t>Tuguegarao City</t>
        </is>
      </c>
      <c r="H336" s="17" t="inlineStr">
        <is>
          <t>Cataggaman Viejo</t>
        </is>
      </c>
      <c r="I336" s="18" t="n">
        <v>17.596837</v>
      </c>
      <c r="J336" s="18" t="n">
        <v>121.707163</v>
      </c>
      <c r="K336" s="17" t="inlineStr">
        <is>
          <t>R</t>
        </is>
      </c>
      <c r="L336" s="11" t="n">
        <v>4626</v>
      </c>
      <c r="M336" s="19" t="n">
        <v>3.9</v>
      </c>
      <c r="N336" s="20">
        <f>INT(L336/M336)</f>
        <v/>
      </c>
      <c r="O336" s="20">
        <f>INT(N336*0.3+0.5)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4.04</v>
      </c>
      <c r="T336" s="19" t="n">
        <v>1.87</v>
      </c>
      <c r="U336" s="17" t="inlineStr">
        <is>
          <t>Tier 2 High GIDA (Score 40.0–49.9)</t>
        </is>
      </c>
      <c r="V336" s="19" t="n">
        <v>67.48999999999999</v>
      </c>
      <c r="W336" s="19" t="n">
        <v>47.19</v>
      </c>
      <c r="X336" s="19" t="n">
        <v>67.48999999999999</v>
      </c>
      <c r="Y336" s="20">
        <f>ROUND(V336*0.35+W336*0.35+X336*0.30,2)</f>
        <v/>
      </c>
      <c r="Z336" s="23" t="inlineStr">
        <is>
          <t>D - Other node or line within 3 km</t>
        </is>
      </c>
      <c r="AA336" s="19" t="n">
        <v>4.04</v>
      </c>
      <c r="AB336" s="19" t="n">
        <v>1.85</v>
      </c>
      <c r="AC336" s="17" t="inlineStr">
        <is>
          <t>Line: TUGEGARAO FOC</t>
        </is>
      </c>
      <c r="AD336" s="17" t="inlineStr">
        <is>
          <t>Route options survey candidate: compare actual node lateral with approved line tap.</t>
        </is>
      </c>
      <c r="AE336" s="16" t="n">
        <v>3332</v>
      </c>
    </row>
    <row r="337">
      <c r="A337" s="16" t="n">
        <v>4</v>
      </c>
      <c r="B337" s="16" t="n">
        <v>333</v>
      </c>
      <c r="C337" s="16" t="n">
        <v>3333</v>
      </c>
      <c r="D337" s="17" t="inlineStr">
        <is>
          <t>0200906003</t>
        </is>
      </c>
      <c r="E337" s="17" t="inlineStr">
        <is>
          <t>Region II (Cagayan Valley)</t>
        </is>
      </c>
      <c r="F337" s="17" t="inlineStr">
        <is>
          <t>Batanes</t>
        </is>
      </c>
      <c r="G337" s="17" t="inlineStr">
        <is>
          <t>Uyugan</t>
        </is>
      </c>
      <c r="H337" s="17" t="inlineStr">
        <is>
          <t>Itbud</t>
        </is>
      </c>
      <c r="I337" s="18" t="n">
        <v>20.3674515</v>
      </c>
      <c r="J337" s="18" t="n">
        <v>121.9626402</v>
      </c>
      <c r="K337" s="17" t="inlineStr">
        <is>
          <t>R</t>
        </is>
      </c>
      <c r="L337" s="11" t="n">
        <v>533</v>
      </c>
      <c r="M337" s="19" t="n">
        <v>3</v>
      </c>
      <c r="N337" s="20">
        <f>INT(L337/M337)</f>
        <v/>
      </c>
      <c r="O337" s="20">
        <f>INT(N337*0.3+0.5)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215.09</v>
      </c>
      <c r="T337" s="19" t="n">
        <v>208.37</v>
      </c>
      <c r="U337" s="17" t="inlineStr">
        <is>
          <t>Tier 2 High GIDA (Score 40.0–49.9)</t>
        </is>
      </c>
      <c r="V337" s="19" t="n">
        <v>67.48</v>
      </c>
      <c r="W337" s="19" t="n">
        <v>47.18</v>
      </c>
      <c r="X337" s="19" t="n">
        <v>67.48</v>
      </c>
      <c r="Y337" s="20">
        <f>ROUND(V337*0.35+W337*0.35+X337*0.30,2)</f>
        <v/>
      </c>
      <c r="Z337" s="24" t="inlineStr">
        <is>
          <t>F - Nearest node and line over 5 km</t>
        </is>
      </c>
      <c r="AA337" s="19" t="n">
        <v>211.47</v>
      </c>
      <c r="AB337" s="19" t="n">
        <v>208.37</v>
      </c>
      <c r="AC337" s="17" t="inlineStr">
        <is>
          <t>Line: SEGMENT 42 (STA ANA - LAL-LO)</t>
        </is>
      </c>
      <c r="AD337" s="17" t="inlineStr">
        <is>
          <t>Remote site candidate: deploy Starlink LEO satellite backhaul or long microwave hop.</t>
        </is>
      </c>
      <c r="AE337" s="16" t="n">
        <v>3333</v>
      </c>
    </row>
    <row r="338">
      <c r="A338" s="16" t="n">
        <v>4</v>
      </c>
      <c r="B338" s="16" t="n">
        <v>334</v>
      </c>
      <c r="C338" s="16" t="n">
        <v>3334</v>
      </c>
      <c r="D338" s="17" t="inlineStr">
        <is>
          <t>PH0003334</t>
        </is>
      </c>
      <c r="E338" s="17" t="inlineStr">
        <is>
          <t>VIII</t>
        </is>
      </c>
      <c r="F338" s="17" t="inlineStr">
        <is>
          <t>Samar (Western Samar)</t>
        </is>
      </c>
      <c r="G338" s="17" t="inlineStr">
        <is>
          <t>Calbayog City</t>
        </is>
      </c>
      <c r="H338" s="17" t="inlineStr">
        <is>
          <t>Jimautan</t>
        </is>
      </c>
      <c r="I338" s="18" t="n">
        <v>12.1440085</v>
      </c>
      <c r="J338" s="18" t="n">
        <v>124.6092342</v>
      </c>
      <c r="K338" s="17" t="inlineStr">
        <is>
          <t>R</t>
        </is>
      </c>
      <c r="L338" s="11" t="n">
        <v>2229</v>
      </c>
      <c r="M338" s="19" t="n">
        <v>4.1</v>
      </c>
      <c r="N338" s="20">
        <f>INT(L338/M338)</f>
        <v/>
      </c>
      <c r="O338" s="20">
        <f>INT(N338*0.3+0.5)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75.52</v>
      </c>
      <c r="T338" s="19" t="n">
        <v>75.51000000000001</v>
      </c>
      <c r="U338" s="17" t="inlineStr">
        <is>
          <t>Tier 2 High GIDA (Score 40.0–49.9)</t>
        </is>
      </c>
      <c r="V338" s="19" t="n">
        <v>67.48</v>
      </c>
      <c r="W338" s="19" t="n">
        <v>47.18</v>
      </c>
      <c r="X338" s="19" t="n">
        <v>67.48</v>
      </c>
      <c r="Y338" s="20">
        <f>ROUND(V338*0.35+W338*0.35+X338*0.30,2)</f>
        <v/>
      </c>
      <c r="Z338" s="24" t="inlineStr">
        <is>
          <t>F - Nearest node and line over 5 km</t>
        </is>
      </c>
      <c r="AA338" s="19" t="n">
        <v>75.52</v>
      </c>
      <c r="AB338" s="19" t="n">
        <v>75.48999999999999</v>
      </c>
      <c r="AC338" s="17" t="inlineStr">
        <is>
          <t>Line: PROPOSED 96CCORE AERIAL PROTECTION FOC LINK FROM GUBAT TO STA. MAGDALENA SORSOGON</t>
        </is>
      </c>
      <c r="AD338" s="17" t="inlineStr">
        <is>
          <t>Remote site candidate: deploy Starlink LEO satellite backhaul or long microwave hop.</t>
        </is>
      </c>
      <c r="AE338" s="16" t="n">
        <v>3334</v>
      </c>
    </row>
    <row r="339">
      <c r="A339" s="16" t="n">
        <v>4</v>
      </c>
      <c r="B339" s="16" t="n">
        <v>335</v>
      </c>
      <c r="C339" s="16" t="n">
        <v>3335</v>
      </c>
      <c r="D339" s="17" t="inlineStr">
        <is>
          <t>1380400020</t>
        </is>
      </c>
      <c r="E339" s="17" t="inlineStr">
        <is>
          <t>National Capital Region (NCR)</t>
        </is>
      </c>
      <c r="F339" s="17" t="inlineStr">
        <is>
          <t>Third District (Not a Province)</t>
        </is>
      </c>
      <c r="G339" s="17" t="inlineStr">
        <is>
          <t>City of Malabon</t>
        </is>
      </c>
      <c r="H339" s="17" t="inlineStr">
        <is>
          <t>Tonsuya</t>
        </is>
      </c>
      <c r="I339" s="18" t="n">
        <v>14.663611</v>
      </c>
      <c r="J339" s="18" t="n">
        <v>120.9575</v>
      </c>
      <c r="K339" s="17" t="inlineStr">
        <is>
          <t>U</t>
        </is>
      </c>
      <c r="L339" s="11" t="n">
        <v>41165</v>
      </c>
      <c r="M339" s="19" t="n">
        <v>3.7</v>
      </c>
      <c r="N339" s="20">
        <f>INT(L339/M339)</f>
        <v/>
      </c>
      <c r="O339" s="20">
        <f>INT(N339*0.3+0.5)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0.43</v>
      </c>
      <c r="T339" s="19" t="n">
        <v>0.38</v>
      </c>
      <c r="U339" s="17" t="inlineStr">
        <is>
          <t>Tier 2 High GIDA (Score 40.0–49.9)</t>
        </is>
      </c>
      <c r="V339" s="19" t="n">
        <v>67.47</v>
      </c>
      <c r="W339" s="19" t="n">
        <v>47.17</v>
      </c>
      <c r="X339" s="19" t="n">
        <v>67.47</v>
      </c>
      <c r="Y339" s="20">
        <f>ROUND(V339*0.35+W339*0.35+X339*0.30,2)</f>
        <v/>
      </c>
      <c r="Z339" s="25" t="inlineStr">
        <is>
          <t>A - Node within 0.5 km</t>
        </is>
      </c>
      <c r="AA339" s="19" t="n">
        <v>0.43</v>
      </c>
      <c r="AB339" s="19" t="n">
        <v>0.77</v>
      </c>
      <c r="AC339" s="17" t="inlineStr">
        <is>
          <t>Node: MAL004 - TYPE 3</t>
        </is>
      </c>
      <c r="AD339" s="17" t="inlineStr">
        <is>
          <t>First survey candidate: confirm node handoff, spare capacity and short route; co-location not established.</t>
        </is>
      </c>
      <c r="AE339" s="16" t="n">
        <v>3335</v>
      </c>
    </row>
    <row r="340">
      <c r="A340" s="16" t="n">
        <v>4</v>
      </c>
      <c r="B340" s="16" t="n">
        <v>336</v>
      </c>
      <c r="C340" s="16" t="n">
        <v>3336</v>
      </c>
      <c r="D340" s="17" t="inlineStr">
        <is>
          <t>1907004005</t>
        </is>
      </c>
      <c r="E340" s="17" t="inlineStr">
        <is>
          <t>Bangsamoro Autonomous Region In Muslim Mindanao (BARMM)</t>
        </is>
      </c>
      <c r="F340" s="17" t="inlineStr">
        <is>
          <t>Tawi-Tawi</t>
        </is>
      </c>
      <c r="G340" s="17" t="inlineStr">
        <is>
          <t>Simunul</t>
        </is>
      </c>
      <c r="H340" s="17" t="inlineStr">
        <is>
          <t>Tonggosong</t>
        </is>
      </c>
      <c r="I340" s="18" t="n">
        <v>4.92351</v>
      </c>
      <c r="J340" s="18" t="n">
        <v>119.819255</v>
      </c>
      <c r="K340" s="17" t="inlineStr">
        <is>
          <t>R</t>
        </is>
      </c>
      <c r="L340" s="11" t="n">
        <v>1675</v>
      </c>
      <c r="M340" s="19" t="n">
        <v>5.8</v>
      </c>
      <c r="N340" s="20">
        <f>INT(L340/M340)</f>
        <v/>
      </c>
      <c r="O340" s="20">
        <f>INT(N340*0.3+0.5)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999</v>
      </c>
      <c r="T340" s="19" t="n">
        <v>999</v>
      </c>
      <c r="U340" s="17" t="inlineStr">
        <is>
          <t>Tier 2 High GIDA (Score 40.0–49.9)</t>
        </is>
      </c>
      <c r="V340" s="19" t="n">
        <v>67.47</v>
      </c>
      <c r="W340" s="19" t="n">
        <v>47.17</v>
      </c>
      <c r="X340" s="19" t="n">
        <v>67.47</v>
      </c>
      <c r="Y340" s="20">
        <f>ROUND(V340*0.35+W340*0.35+X340*0.30,2)</f>
        <v/>
      </c>
      <c r="Z340" s="24" t="inlineStr">
        <is>
          <t>F - Nearest node and line over 5 km</t>
        </is>
      </c>
      <c r="AA340" s="19" t="n">
        <v>333.14</v>
      </c>
      <c r="AB340" s="19" t="n">
        <v>333.13</v>
      </c>
      <c r="AC340" s="17" t="inlineStr">
        <is>
          <t>Line: Untitled Path</t>
        </is>
      </c>
      <c r="AD340" s="17" t="inlineStr">
        <is>
          <t>Remote site candidate: deploy Starlink LEO satellite backhaul or long microwave hop.</t>
        </is>
      </c>
      <c r="AE340" s="16" t="n">
        <v>3336</v>
      </c>
    </row>
    <row r="341">
      <c r="A341" s="16" t="n">
        <v>4</v>
      </c>
      <c r="B341" s="16" t="n">
        <v>337</v>
      </c>
      <c r="C341" s="16" t="n">
        <v>3337</v>
      </c>
      <c r="D341" s="17" t="inlineStr">
        <is>
          <t>PH0003337</t>
        </is>
      </c>
      <c r="E341" s="17" t="inlineStr">
        <is>
          <t>NIR</t>
        </is>
      </c>
      <c r="F341" s="17" t="inlineStr">
        <is>
          <t>Negros Occidental</t>
        </is>
      </c>
      <c r="G341" s="17" t="inlineStr">
        <is>
          <t>Bacolod City</t>
        </is>
      </c>
      <c r="H341" s="17" t="inlineStr">
        <is>
          <t>Barangay 8 (Pob.)</t>
        </is>
      </c>
      <c r="I341" s="18" t="n">
        <v>10.688079</v>
      </c>
      <c r="J341" s="18" t="n">
        <v>122.968607</v>
      </c>
      <c r="K341" s="17" t="inlineStr">
        <is>
          <t>R</t>
        </is>
      </c>
      <c r="L341" s="11" t="n">
        <v>2279</v>
      </c>
      <c r="M341" s="19" t="n">
        <v>3.8</v>
      </c>
      <c r="N341" s="20">
        <f>INT(L341/M341)</f>
        <v/>
      </c>
      <c r="O341" s="20">
        <f>INT(N341*0.3+0.5)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2.27</v>
      </c>
      <c r="T341" s="19" t="n">
        <v>1.77</v>
      </c>
      <c r="U341" s="17" t="inlineStr">
        <is>
          <t>Tier 2 High GIDA (Score 40.0–49.9)</t>
        </is>
      </c>
      <c r="V341" s="19" t="n">
        <v>67.45999999999999</v>
      </c>
      <c r="W341" s="19" t="n">
        <v>47.16</v>
      </c>
      <c r="X341" s="19" t="n">
        <v>67.45999999999999</v>
      </c>
      <c r="Y341" s="20">
        <f>ROUND(V341*0.35+W341*0.35+X341*0.30,2)</f>
        <v/>
      </c>
      <c r="Z341" s="23" t="inlineStr">
        <is>
          <t>D - Other node or line within 3 km</t>
        </is>
      </c>
      <c r="AA341" s="19" t="n">
        <v>2.95</v>
      </c>
      <c r="AB341" s="19" t="n">
        <v>1.06</v>
      </c>
      <c r="AC341" s="17" t="inlineStr">
        <is>
          <t>Line: TALISAY CITY - KABANGKALAN</t>
        </is>
      </c>
      <c r="AD341" s="17" t="inlineStr">
        <is>
          <t>Route options survey candidate: compare actual node lateral with approved line tap.</t>
        </is>
      </c>
      <c r="AE341" s="16" t="n">
        <v>3337</v>
      </c>
    </row>
    <row r="342">
      <c r="A342" s="16" t="n">
        <v>4</v>
      </c>
      <c r="B342" s="16" t="n">
        <v>338</v>
      </c>
      <c r="C342" s="16" t="n">
        <v>3338</v>
      </c>
      <c r="D342" s="17" t="inlineStr">
        <is>
          <t>PH0003338</t>
        </is>
      </c>
      <c r="E342" s="17" t="inlineStr">
        <is>
          <t>VIII</t>
        </is>
      </c>
      <c r="F342" s="17" t="inlineStr">
        <is>
          <t>Samar (Western Samar)</t>
        </is>
      </c>
      <c r="G342" s="17" t="inlineStr">
        <is>
          <t>Calbayog City</t>
        </is>
      </c>
      <c r="H342" s="17" t="inlineStr">
        <is>
          <t>Tanval</t>
        </is>
      </c>
      <c r="I342" s="18" t="n">
        <v>12.1861594</v>
      </c>
      <c r="J342" s="18" t="n">
        <v>124.6952949</v>
      </c>
      <c r="K342" s="17" t="inlineStr">
        <is>
          <t>R</t>
        </is>
      </c>
      <c r="L342" s="11" t="n">
        <v>2229</v>
      </c>
      <c r="M342" s="19" t="n">
        <v>4.1</v>
      </c>
      <c r="N342" s="20">
        <f>INT(L342/M342)</f>
        <v/>
      </c>
      <c r="O342" s="20">
        <f>INT(N342*0.3+0.5)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80.14</v>
      </c>
      <c r="T342" s="19" t="n">
        <v>80.13</v>
      </c>
      <c r="U342" s="17" t="inlineStr">
        <is>
          <t>Tier 2 High GIDA (Score 40.0–49.9)</t>
        </is>
      </c>
      <c r="V342" s="19" t="n">
        <v>67.45999999999999</v>
      </c>
      <c r="W342" s="19" t="n">
        <v>47.16</v>
      </c>
      <c r="X342" s="19" t="n">
        <v>67.45999999999999</v>
      </c>
      <c r="Y342" s="20">
        <f>ROUND(V342*0.35+W342*0.35+X342*0.30,2)</f>
        <v/>
      </c>
      <c r="Z342" s="24" t="inlineStr">
        <is>
          <t>F - Nearest node and line over 5 km</t>
        </is>
      </c>
      <c r="AA342" s="19" t="n">
        <v>80.14</v>
      </c>
      <c r="AB342" s="19" t="n">
        <v>80.11</v>
      </c>
      <c r="AC342" s="17" t="inlineStr">
        <is>
          <t>Line: PROPOSED 96CCORE AERIAL PROTECTION FOC LINK FROM GUBAT TO STA. MAGDALENA SORSOGON</t>
        </is>
      </c>
      <c r="AD342" s="17" t="inlineStr">
        <is>
          <t>Remote site candidate: deploy Starlink LEO satellite backhaul or long microwave hop.</t>
        </is>
      </c>
      <c r="AE342" s="16" t="n">
        <v>3338</v>
      </c>
    </row>
    <row r="343">
      <c r="A343" s="16" t="n">
        <v>4</v>
      </c>
      <c r="B343" s="16" t="n">
        <v>339</v>
      </c>
      <c r="C343" s="16" t="n">
        <v>3339</v>
      </c>
      <c r="D343" s="17" t="inlineStr">
        <is>
          <t>PH0003339</t>
        </is>
      </c>
      <c r="E343" s="17" t="inlineStr">
        <is>
          <t>VIII</t>
        </is>
      </c>
      <c r="F343" s="17" t="inlineStr">
        <is>
          <t>Samar (Western Samar)</t>
        </is>
      </c>
      <c r="G343" s="17" t="inlineStr">
        <is>
          <t>Calbayog City</t>
        </is>
      </c>
      <c r="H343" s="17" t="inlineStr">
        <is>
          <t>Pinamorotan</t>
        </is>
      </c>
      <c r="I343" s="18" t="n">
        <v>12.19821</v>
      </c>
      <c r="J343" s="18" t="n">
        <v>124.78842</v>
      </c>
      <c r="K343" s="17" t="inlineStr">
        <is>
          <t>R</t>
        </is>
      </c>
      <c r="L343" s="11" t="n">
        <v>2229</v>
      </c>
      <c r="M343" s="19" t="n">
        <v>4.1</v>
      </c>
      <c r="N343" s="20">
        <f>INT(L343/M343)</f>
        <v/>
      </c>
      <c r="O343" s="20">
        <f>INT(N343*0.3+0.5)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88.06</v>
      </c>
      <c r="T343" s="19" t="n">
        <v>88.05</v>
      </c>
      <c r="U343" s="17" t="inlineStr">
        <is>
          <t>Tier 2 High GIDA (Score 40.0–49.9)</t>
        </is>
      </c>
      <c r="V343" s="19" t="n">
        <v>67.45999999999999</v>
      </c>
      <c r="W343" s="19" t="n">
        <v>47.16</v>
      </c>
      <c r="X343" s="19" t="n">
        <v>67.45999999999999</v>
      </c>
      <c r="Y343" s="20">
        <f>ROUND(V343*0.35+W343*0.35+X343*0.30,2)</f>
        <v/>
      </c>
      <c r="Z343" s="24" t="inlineStr">
        <is>
          <t>F - Nearest node and line over 5 km</t>
        </is>
      </c>
      <c r="AA343" s="19" t="n">
        <v>88.06</v>
      </c>
      <c r="AB343" s="19" t="n">
        <v>88.03</v>
      </c>
      <c r="AC343" s="17" t="inlineStr">
        <is>
          <t>Line: PROPOSED 96CCORE AERIAL PROTECTION FOC LINK FROM GUBAT TO STA. MAGDALENA SORSOGON</t>
        </is>
      </c>
      <c r="AD343" s="17" t="inlineStr">
        <is>
          <t>Remote site candidate: deploy Starlink LEO satellite backhaul or long microwave hop.</t>
        </is>
      </c>
      <c r="AE343" s="16" t="n">
        <v>3339</v>
      </c>
    </row>
    <row r="344">
      <c r="A344" s="16" t="n">
        <v>4</v>
      </c>
      <c r="B344" s="16" t="n">
        <v>340</v>
      </c>
      <c r="C344" s="16" t="n">
        <v>3340</v>
      </c>
      <c r="D344" s="17" t="inlineStr">
        <is>
          <t>PH0003340</t>
        </is>
      </c>
      <c r="E344" s="17" t="inlineStr">
        <is>
          <t>VIII</t>
        </is>
      </c>
      <c r="F344" s="17" t="inlineStr">
        <is>
          <t>Samar (Western Samar)</t>
        </is>
      </c>
      <c r="G344" s="17" t="inlineStr">
        <is>
          <t>Calbayog City</t>
        </is>
      </c>
      <c r="H344" s="17" t="inlineStr">
        <is>
          <t>Bagong Lipunan</t>
        </is>
      </c>
      <c r="I344" s="18" t="n">
        <v>12.18419</v>
      </c>
      <c r="J344" s="18" t="n">
        <v>124.65879</v>
      </c>
      <c r="K344" s="17" t="inlineStr">
        <is>
          <t>R</t>
        </is>
      </c>
      <c r="L344" s="11" t="n">
        <v>2229</v>
      </c>
      <c r="M344" s="19" t="n">
        <v>4.1</v>
      </c>
      <c r="N344" s="20">
        <f>INT(L344/M344)</f>
        <v/>
      </c>
      <c r="O344" s="20">
        <f>INT(N344*0.3+0.5)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77</v>
      </c>
      <c r="T344" s="19" t="n">
        <v>76.98999999999999</v>
      </c>
      <c r="U344" s="17" t="inlineStr">
        <is>
          <t>Tier 2 High GIDA (Score 40.0–49.9)</t>
        </is>
      </c>
      <c r="V344" s="19" t="n">
        <v>67.45</v>
      </c>
      <c r="W344" s="19" t="n">
        <v>47.16</v>
      </c>
      <c r="X344" s="19" t="n">
        <v>67.45</v>
      </c>
      <c r="Y344" s="20">
        <f>ROUND(V344*0.35+W344*0.35+X344*0.30,2)</f>
        <v/>
      </c>
      <c r="Z344" s="24" t="inlineStr">
        <is>
          <t>F - Nearest node and line over 5 km</t>
        </is>
      </c>
      <c r="AA344" s="19" t="n">
        <v>77</v>
      </c>
      <c r="AB344" s="19" t="n">
        <v>76.97</v>
      </c>
      <c r="AC344" s="17" t="inlineStr">
        <is>
          <t>Line: PROPOSED 96CCORE AERIAL PROTECTION FOC LINK FROM GUBAT TO STA. MAGDALENA SORSOGON</t>
        </is>
      </c>
      <c r="AD344" s="17" t="inlineStr">
        <is>
          <t>Remote site candidate: deploy Starlink LEO satellite backhaul or long microwave hop.</t>
        </is>
      </c>
      <c r="AE344" s="16" t="n">
        <v>3340</v>
      </c>
    </row>
    <row r="345">
      <c r="A345" s="16" t="n">
        <v>4</v>
      </c>
      <c r="B345" s="16" t="n">
        <v>341</v>
      </c>
      <c r="C345" s="16" t="n">
        <v>3341</v>
      </c>
      <c r="D345" s="17" t="inlineStr">
        <is>
          <t>PH0003341</t>
        </is>
      </c>
      <c r="E345" s="17" t="inlineStr">
        <is>
          <t>VIII</t>
        </is>
      </c>
      <c r="F345" s="17" t="inlineStr">
        <is>
          <t>Samar (Western Samar)</t>
        </is>
      </c>
      <c r="G345" s="17" t="inlineStr">
        <is>
          <t>Calbayog City</t>
        </is>
      </c>
      <c r="H345" s="17" t="inlineStr">
        <is>
          <t>Mancol</t>
        </is>
      </c>
      <c r="I345" s="18" t="n">
        <v>12.22630720258821</v>
      </c>
      <c r="J345" s="18" t="n">
        <v>124.6915359617493</v>
      </c>
      <c r="K345" s="17" t="inlineStr">
        <is>
          <t>R</t>
        </is>
      </c>
      <c r="L345" s="11" t="n">
        <v>2229</v>
      </c>
      <c r="M345" s="19" t="n">
        <v>4.1</v>
      </c>
      <c r="N345" s="20">
        <f>INT(L345/M345)</f>
        <v/>
      </c>
      <c r="O345" s="20">
        <f>INT(N345*0.3+0.5)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77.40000000000001</v>
      </c>
      <c r="T345" s="19" t="n">
        <v>77.38</v>
      </c>
      <c r="U345" s="17" t="inlineStr">
        <is>
          <t>Tier 2 High GIDA (Score 40.0–49.9)</t>
        </is>
      </c>
      <c r="V345" s="19" t="n">
        <v>67.45</v>
      </c>
      <c r="W345" s="19" t="n">
        <v>47.16</v>
      </c>
      <c r="X345" s="19" t="n">
        <v>67.45</v>
      </c>
      <c r="Y345" s="20">
        <f>ROUND(V345*0.35+W345*0.35+X345*0.30,2)</f>
        <v/>
      </c>
      <c r="Z345" s="24" t="inlineStr">
        <is>
          <t>F - Nearest node and line over 5 km</t>
        </is>
      </c>
      <c r="AA345" s="19" t="n">
        <v>77.40000000000001</v>
      </c>
      <c r="AB345" s="19" t="n">
        <v>77.36</v>
      </c>
      <c r="AC345" s="17" t="inlineStr">
        <is>
          <t>Line: PROPOSED 96CCORE AERIAL PROTECTION FOC LINK FROM GUBAT TO STA. MAGDALENA SORSOGON</t>
        </is>
      </c>
      <c r="AD345" s="17" t="inlineStr">
        <is>
          <t>Remote site candidate: deploy Starlink LEO satellite backhaul or long microwave hop.</t>
        </is>
      </c>
      <c r="AE345" s="16" t="n">
        <v>3341</v>
      </c>
    </row>
    <row r="346">
      <c r="A346" s="16" t="n">
        <v>4</v>
      </c>
      <c r="B346" s="16" t="n">
        <v>342</v>
      </c>
      <c r="C346" s="16" t="n">
        <v>3342</v>
      </c>
      <c r="D346" s="17" t="inlineStr">
        <is>
          <t>0403405038</t>
        </is>
      </c>
      <c r="E346" s="17" t="inlineStr">
        <is>
          <t>Region IV-A (CALABARZON)</t>
        </is>
      </c>
      <c r="F346" s="17" t="inlineStr">
        <is>
          <t>Laguna</t>
        </is>
      </c>
      <c r="G346" s="17" t="inlineStr">
        <is>
          <t>City of Calamba</t>
        </is>
      </c>
      <c r="H346" s="17" t="inlineStr">
        <is>
          <t>Barangay 1</t>
        </is>
      </c>
      <c r="I346" s="18" t="n">
        <v>14.204854</v>
      </c>
      <c r="J346" s="18" t="n">
        <v>121.158386</v>
      </c>
      <c r="K346" s="17" t="inlineStr">
        <is>
          <t>U</t>
        </is>
      </c>
      <c r="L346" s="11" t="n">
        <v>6383</v>
      </c>
      <c r="M346" s="19" t="n">
        <v>3.3</v>
      </c>
      <c r="N346" s="20">
        <f>INT(L346/M346)</f>
        <v/>
      </c>
      <c r="O346" s="20">
        <f>INT(N346*0.3+0.5)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1.57</v>
      </c>
      <c r="T346" s="19" t="n">
        <v>0.18</v>
      </c>
      <c r="U346" s="17" t="inlineStr">
        <is>
          <t>Tier 2 High GIDA (Score 40.0–49.9)</t>
        </is>
      </c>
      <c r="V346" s="19" t="n">
        <v>67.45</v>
      </c>
      <c r="W346" s="19" t="n">
        <v>47.16</v>
      </c>
      <c r="X346" s="19" t="n">
        <v>67.45</v>
      </c>
      <c r="Y346" s="20">
        <f>ROUND(V346*0.35+W346*0.35+X346*0.30,2)</f>
        <v/>
      </c>
      <c r="Z346" s="22" t="inlineStr">
        <is>
          <t>C - Line within 0.5 km; node over 1 km</t>
        </is>
      </c>
      <c r="AA346" s="19" t="n">
        <v>1.57</v>
      </c>
      <c r="AB346" s="19" t="n">
        <v>0.16</v>
      </c>
      <c r="AC346" s="17" t="inlineStr">
        <is>
          <t>Line: CLB001 TO SCL001</t>
        </is>
      </c>
      <c r="AD346" s="17" t="inlineStr">
        <is>
          <t>Splice closure / line-tap survey candidate; locate closure and confirm splicing/capacity.</t>
        </is>
      </c>
      <c r="AE346" s="16" t="n">
        <v>3342</v>
      </c>
    </row>
    <row r="347">
      <c r="A347" s="16" t="n">
        <v>4</v>
      </c>
      <c r="B347" s="16" t="n">
        <v>343</v>
      </c>
      <c r="C347" s="16" t="n">
        <v>3343</v>
      </c>
      <c r="D347" s="17" t="inlineStr">
        <is>
          <t>0403425024</t>
        </is>
      </c>
      <c r="E347" s="17" t="inlineStr">
        <is>
          <t>Region IV-A (CALABARZON)</t>
        </is>
      </c>
      <c r="F347" s="17" t="inlineStr">
        <is>
          <t>Laguna</t>
        </is>
      </c>
      <c r="G347" s="17" t="inlineStr">
        <is>
          <t>City of San Pedro</t>
        </is>
      </c>
      <c r="H347" s="17" t="inlineStr">
        <is>
          <t>Fatima</t>
        </is>
      </c>
      <c r="I347" s="18" t="n">
        <v>14.333181</v>
      </c>
      <c r="J347" s="18" t="n">
        <v>121.047891</v>
      </c>
      <c r="K347" s="17" t="inlineStr">
        <is>
          <t>U</t>
        </is>
      </c>
      <c r="L347" s="11" t="n">
        <v>7115</v>
      </c>
      <c r="M347" s="19" t="n">
        <v>3.3</v>
      </c>
      <c r="N347" s="20">
        <f>INT(L347/M347)</f>
        <v/>
      </c>
      <c r="O347" s="20">
        <f>INT(N347*0.3+0.5)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6.62</v>
      </c>
      <c r="T347" s="19" t="n">
        <v>6.73</v>
      </c>
      <c r="U347" s="17" t="inlineStr">
        <is>
          <t>Tier 2 High GIDA (Score 40.0–49.9)</t>
        </is>
      </c>
      <c r="V347" s="19" t="n">
        <v>67.45</v>
      </c>
      <c r="W347" s="19" t="n">
        <v>47.16</v>
      </c>
      <c r="X347" s="19" t="n">
        <v>67.45</v>
      </c>
      <c r="Y347" s="20">
        <f>ROUND(V347*0.35+W347*0.35+X347*0.30,2)</f>
        <v/>
      </c>
      <c r="Z347" s="23" t="inlineStr">
        <is>
          <t>D - Other node or line within 3 km</t>
        </is>
      </c>
      <c r="AA347" s="19" t="n">
        <v>1.5</v>
      </c>
      <c r="AB347" s="19" t="n">
        <v>1.12</v>
      </c>
      <c r="AC347" s="17" t="inlineStr">
        <is>
          <t>Line: AE SPL002 TO SPL001</t>
        </is>
      </c>
      <c r="AD347" s="17" t="inlineStr">
        <is>
          <t>Route options survey candidate: compare actual node lateral with approved line tap.</t>
        </is>
      </c>
      <c r="AE347" s="16" t="n">
        <v>3343</v>
      </c>
    </row>
    <row r="348">
      <c r="A348" s="16" t="n">
        <v>4</v>
      </c>
      <c r="B348" s="16" t="n">
        <v>344</v>
      </c>
      <c r="C348" s="16" t="n">
        <v>3344</v>
      </c>
      <c r="D348" s="17" t="inlineStr">
        <is>
          <t>PH0003344</t>
        </is>
      </c>
      <c r="E348" s="17" t="inlineStr">
        <is>
          <t>VIII</t>
        </is>
      </c>
      <c r="F348" s="17" t="inlineStr">
        <is>
          <t>Samar (Western Samar)</t>
        </is>
      </c>
      <c r="G348" s="17" t="inlineStr">
        <is>
          <t>Calbayog City</t>
        </is>
      </c>
      <c r="H348" s="17" t="inlineStr">
        <is>
          <t>Jacinto</t>
        </is>
      </c>
      <c r="I348" s="18" t="n">
        <v>12.21406</v>
      </c>
      <c r="J348" s="18" t="n">
        <v>124.64847</v>
      </c>
      <c r="K348" s="17" t="inlineStr">
        <is>
          <t>R</t>
        </is>
      </c>
      <c r="L348" s="11" t="n">
        <v>2229</v>
      </c>
      <c r="M348" s="19" t="n">
        <v>4.1</v>
      </c>
      <c r="N348" s="20">
        <f>INT(L348/M348)</f>
        <v/>
      </c>
      <c r="O348" s="20">
        <f>INT(N348*0.3+0.5)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74.19</v>
      </c>
      <c r="T348" s="19" t="n">
        <v>74.18000000000001</v>
      </c>
      <c r="U348" s="17" t="inlineStr">
        <is>
          <t>Tier 2 High GIDA (Score 40.0–49.9)</t>
        </is>
      </c>
      <c r="V348" s="19" t="n">
        <v>67.45</v>
      </c>
      <c r="W348" s="19" t="n">
        <v>47.16</v>
      </c>
      <c r="X348" s="19" t="n">
        <v>67.45</v>
      </c>
      <c r="Y348" s="20">
        <f>ROUND(V348*0.35+W348*0.35+X348*0.30,2)</f>
        <v/>
      </c>
      <c r="Z348" s="24" t="inlineStr">
        <is>
          <t>F - Nearest node and line over 5 km</t>
        </is>
      </c>
      <c r="AA348" s="19" t="n">
        <v>74.19</v>
      </c>
      <c r="AB348" s="19" t="n">
        <v>74.15000000000001</v>
      </c>
      <c r="AC348" s="17" t="inlineStr">
        <is>
          <t>Line: PROPOSED 96CCORE AERIAL PROTECTION FOC LINK FROM GUBAT TO STA. MAGDALENA SORSOGON</t>
        </is>
      </c>
      <c r="AD348" s="17" t="inlineStr">
        <is>
          <t>Remote site candidate: deploy Starlink LEO satellite backhaul or long microwave hop.</t>
        </is>
      </c>
      <c r="AE348" s="16" t="n">
        <v>3344</v>
      </c>
    </row>
    <row r="349">
      <c r="A349" s="16" t="n">
        <v>4</v>
      </c>
      <c r="B349" s="16" t="n">
        <v>345</v>
      </c>
      <c r="C349" s="16" t="n">
        <v>3345</v>
      </c>
      <c r="D349" s="17" t="inlineStr">
        <is>
          <t>PH0003345</t>
        </is>
      </c>
      <c r="E349" s="17" t="inlineStr">
        <is>
          <t>XI</t>
        </is>
      </c>
      <c r="F349" s="17" t="inlineStr">
        <is>
          <t>Davao Del Sur</t>
        </is>
      </c>
      <c r="G349" s="17" t="inlineStr">
        <is>
          <t>Davao City</t>
        </is>
      </c>
      <c r="H349" s="17" t="inlineStr">
        <is>
          <t>Barangay 40-D (Pob.)</t>
        </is>
      </c>
      <c r="I349" s="18" t="n">
        <v>7.2649627</v>
      </c>
      <c r="J349" s="18" t="n">
        <v>125.6665195</v>
      </c>
      <c r="K349" s="17" t="inlineStr">
        <is>
          <t>R</t>
        </is>
      </c>
      <c r="L349" s="11" t="n">
        <v>2280</v>
      </c>
      <c r="M349" s="19" t="n">
        <v>3.4</v>
      </c>
      <c r="N349" s="20">
        <f>INT(L349/M349)</f>
        <v/>
      </c>
      <c r="O349" s="20">
        <f>INT(N349*0.3+0.5)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5.49</v>
      </c>
      <c r="T349" s="19" t="n">
        <v>4.13</v>
      </c>
      <c r="U349" s="17" t="inlineStr">
        <is>
          <t>Tier 2 High GIDA (Score 40.0–49.9)</t>
        </is>
      </c>
      <c r="V349" s="19" t="n">
        <v>67.45</v>
      </c>
      <c r="W349" s="19" t="n">
        <v>47.15</v>
      </c>
      <c r="X349" s="19" t="n">
        <v>67.45</v>
      </c>
      <c r="Y349" s="20">
        <f>ROUND(V349*0.35+W349*0.35+X349*0.30,2)</f>
        <v/>
      </c>
      <c r="Z349" s="22" t="inlineStr">
        <is>
          <t>C - Line within 0.5 km; node over 1 km</t>
        </is>
      </c>
      <c r="AA349" s="19" t="n">
        <v>4.25</v>
      </c>
      <c r="AB349" s="19" t="n">
        <v>0.32</v>
      </c>
      <c r="AC349" s="17" t="inlineStr">
        <is>
          <t>Line: DAVAO CITY - TRENTO</t>
        </is>
      </c>
      <c r="AD349" s="17" t="inlineStr">
        <is>
          <t>Splice closure / line-tap survey candidate; locate closure and confirm splicing/capacity.</t>
        </is>
      </c>
      <c r="AE349" s="16" t="n">
        <v>3345</v>
      </c>
    </row>
    <row r="350">
      <c r="A350" s="16" t="n">
        <v>4</v>
      </c>
      <c r="B350" s="16" t="n">
        <v>346</v>
      </c>
      <c r="C350" s="16" t="n">
        <v>3346</v>
      </c>
      <c r="D350" s="17" t="inlineStr">
        <is>
          <t>PH0003346</t>
        </is>
      </c>
      <c r="E350" s="17" t="inlineStr">
        <is>
          <t>VIII</t>
        </is>
      </c>
      <c r="F350" s="17" t="inlineStr">
        <is>
          <t>Samar (Western Samar)</t>
        </is>
      </c>
      <c r="G350" s="17" t="inlineStr">
        <is>
          <t>Calbayog City</t>
        </is>
      </c>
      <c r="H350" s="17" t="inlineStr">
        <is>
          <t>Buenavista</t>
        </is>
      </c>
      <c r="I350" s="18" t="n">
        <v>12.23594</v>
      </c>
      <c r="J350" s="18" t="n">
        <v>124.65682</v>
      </c>
      <c r="K350" s="17" t="inlineStr">
        <is>
          <t>R</t>
        </is>
      </c>
      <c r="L350" s="11" t="n">
        <v>2229</v>
      </c>
      <c r="M350" s="19" t="n">
        <v>4.1</v>
      </c>
      <c r="N350" s="20">
        <f>INT(L350/M350)</f>
        <v/>
      </c>
      <c r="O350" s="20">
        <f>INT(N350*0.3+0.5)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73.62</v>
      </c>
      <c r="T350" s="19" t="n">
        <v>73.61</v>
      </c>
      <c r="U350" s="17" t="inlineStr">
        <is>
          <t>Tier 2 High GIDA (Score 40.0–49.9)</t>
        </is>
      </c>
      <c r="V350" s="19" t="n">
        <v>67.45</v>
      </c>
      <c r="W350" s="19" t="n">
        <v>47.15</v>
      </c>
      <c r="X350" s="19" t="n">
        <v>67.45</v>
      </c>
      <c r="Y350" s="20">
        <f>ROUND(V350*0.35+W350*0.35+X350*0.30,2)</f>
        <v/>
      </c>
      <c r="Z350" s="24" t="inlineStr">
        <is>
          <t>F - Nearest node and line over 5 km</t>
        </is>
      </c>
      <c r="AA350" s="19" t="n">
        <v>73.62</v>
      </c>
      <c r="AB350" s="19" t="n">
        <v>73.59</v>
      </c>
      <c r="AC350" s="17" t="inlineStr">
        <is>
          <t>Line: PROPOSED 96CCORE AERIAL PROTECTION FOC LINK FROM GUBAT TO STA. MAGDALENA SORSOGON</t>
        </is>
      </c>
      <c r="AD350" s="17" t="inlineStr">
        <is>
          <t>Remote site candidate: deploy Starlink LEO satellite backhaul or long microwave hop.</t>
        </is>
      </c>
      <c r="AE350" s="16" t="n">
        <v>3346</v>
      </c>
    </row>
    <row r="351">
      <c r="A351" s="16" t="n">
        <v>4</v>
      </c>
      <c r="B351" s="16" t="n">
        <v>347</v>
      </c>
      <c r="C351" s="16" t="n">
        <v>3347</v>
      </c>
      <c r="D351" s="17" t="inlineStr">
        <is>
          <t>0806025028</t>
        </is>
      </c>
      <c r="E351" s="17" t="inlineStr">
        <is>
          <t>Region VIII (Eastern Visayas)</t>
        </is>
      </c>
      <c r="F351" s="17" t="inlineStr">
        <is>
          <t>Samar</t>
        </is>
      </c>
      <c r="G351" s="17" t="inlineStr">
        <is>
          <t>San Jorge</t>
        </is>
      </c>
      <c r="H351" s="17" t="inlineStr">
        <is>
          <t>Gayondato</t>
        </is>
      </c>
      <c r="I351" s="18" t="n">
        <v>12.03878</v>
      </c>
      <c r="J351" s="18" t="n">
        <v>124.89647</v>
      </c>
      <c r="K351" s="17" t="inlineStr">
        <is>
          <t>R</t>
        </is>
      </c>
      <c r="L351" s="11" t="n">
        <v>251</v>
      </c>
      <c r="M351" s="19" t="n">
        <v>4.1</v>
      </c>
      <c r="N351" s="20">
        <f>INT(L351/M351)</f>
        <v/>
      </c>
      <c r="O351" s="20">
        <f>INT(N351*0.3+0.5)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85.20999999999999</v>
      </c>
      <c r="T351" s="19" t="n">
        <v>85.16</v>
      </c>
      <c r="U351" s="17" t="inlineStr">
        <is>
          <t>Tier 2 High GIDA (Score 40.0–49.9)</t>
        </is>
      </c>
      <c r="V351" s="19" t="n">
        <v>67.45</v>
      </c>
      <c r="W351" s="19" t="n">
        <v>47.15</v>
      </c>
      <c r="X351" s="19" t="n">
        <v>67.45</v>
      </c>
      <c r="Y351" s="20">
        <f>ROUND(V351*0.35+W351*0.35+X351*0.30,2)</f>
        <v/>
      </c>
      <c r="Z351" s="24" t="inlineStr">
        <is>
          <t>F - Nearest node and line over 5 km</t>
        </is>
      </c>
      <c r="AA351" s="19" t="n">
        <v>85.20999999999999</v>
      </c>
      <c r="AB351" s="19" t="n">
        <v>85.16</v>
      </c>
      <c r="AC351" s="17" t="inlineStr">
        <is>
          <t>Line: CAPOOCAN - TACLOBAN</t>
        </is>
      </c>
      <c r="AD351" s="17" t="inlineStr">
        <is>
          <t>Remote site candidate: deploy Starlink LEO satellite backhaul or long microwave hop.</t>
        </is>
      </c>
      <c r="AE351" s="16" t="n">
        <v>3347</v>
      </c>
    </row>
    <row r="352">
      <c r="A352" s="16" t="n">
        <v>4</v>
      </c>
      <c r="B352" s="16" t="n">
        <v>348</v>
      </c>
      <c r="C352" s="16" t="n">
        <v>3348</v>
      </c>
      <c r="D352" s="17" t="inlineStr">
        <is>
          <t>PH0003348</t>
        </is>
      </c>
      <c r="E352" s="17" t="inlineStr">
        <is>
          <t>VI</t>
        </is>
      </c>
      <c r="F352" s="17" t="inlineStr">
        <is>
          <t>Iloilo</t>
        </is>
      </c>
      <c r="G352" s="17" t="inlineStr">
        <is>
          <t>Iloilo City</t>
        </is>
      </c>
      <c r="H352" s="17" t="inlineStr">
        <is>
          <t>Santo Rosario-Duran</t>
        </is>
      </c>
      <c r="I352" s="18" t="n">
        <v>10.692501</v>
      </c>
      <c r="J352" s="18" t="n">
        <v>122.57674</v>
      </c>
      <c r="K352" s="17" t="inlineStr">
        <is>
          <t>R</t>
        </is>
      </c>
      <c r="L352" s="11" t="n">
        <v>2230</v>
      </c>
      <c r="M352" s="19" t="n">
        <v>3.8</v>
      </c>
      <c r="N352" s="20">
        <f>INT(L352/M352)</f>
        <v/>
      </c>
      <c r="O352" s="20">
        <f>INT(N352*0.3+0.5)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2.55</v>
      </c>
      <c r="T352" s="19" t="n">
        <v>1.24</v>
      </c>
      <c r="U352" s="17" t="inlineStr">
        <is>
          <t>Tier 2 High GIDA (Score 40.0–49.9)</t>
        </is>
      </c>
      <c r="V352" s="19" t="n">
        <v>67.44</v>
      </c>
      <c r="W352" s="19" t="n">
        <v>47.15</v>
      </c>
      <c r="X352" s="19" t="n">
        <v>67.44</v>
      </c>
      <c r="Y352" s="20">
        <f>ROUND(V352*0.35+W352*0.35+X352*0.30,2)</f>
        <v/>
      </c>
      <c r="Z352" s="23" t="inlineStr">
        <is>
          <t>D - Other node or line within 3 km</t>
        </is>
      </c>
      <c r="AA352" s="19" t="n">
        <v>2.55</v>
      </c>
      <c r="AB352" s="19" t="n">
        <v>1.24</v>
      </c>
      <c r="AC352" s="17" t="inlineStr">
        <is>
          <t>Line: ROXAS -  ILOILO</t>
        </is>
      </c>
      <c r="AD352" s="17" t="inlineStr">
        <is>
          <t>Route options survey candidate: compare actual node lateral with approved line tap.</t>
        </is>
      </c>
      <c r="AE352" s="16" t="n">
        <v>3348</v>
      </c>
    </row>
    <row r="353">
      <c r="A353" s="16" t="n">
        <v>4</v>
      </c>
      <c r="B353" s="16" t="n">
        <v>349</v>
      </c>
      <c r="C353" s="16" t="n">
        <v>3349</v>
      </c>
      <c r="D353" s="17" t="inlineStr">
        <is>
          <t>1408104004</t>
        </is>
      </c>
      <c r="E353" s="17" t="inlineStr">
        <is>
          <t>Cordillera Administrative Region (CAR)</t>
        </is>
      </c>
      <c r="F353" s="17" t="inlineStr">
        <is>
          <t>Apayao</t>
        </is>
      </c>
      <c r="G353" s="17" t="inlineStr">
        <is>
          <t>Kabugao</t>
        </is>
      </c>
      <c r="H353" s="17" t="inlineStr">
        <is>
          <t>Bulu</t>
        </is>
      </c>
      <c r="I353" s="18" t="n">
        <v>17.98563</v>
      </c>
      <c r="J353" s="18" t="n">
        <v>121.28294</v>
      </c>
      <c r="K353" s="17" t="inlineStr">
        <is>
          <t>R</t>
        </is>
      </c>
      <c r="L353" s="11" t="n">
        <v>408</v>
      </c>
      <c r="M353" s="19" t="n">
        <v>4.2</v>
      </c>
      <c r="N353" s="20">
        <f>INT(L353/M353)</f>
        <v/>
      </c>
      <c r="O353" s="20">
        <f>INT(N353*0.3+0.5)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11.41</v>
      </c>
      <c r="T353" s="19" t="n">
        <v>0.21</v>
      </c>
      <c r="U353" s="17" t="inlineStr">
        <is>
          <t>Tier 2 High GIDA (Score 40.0–49.9)</t>
        </is>
      </c>
      <c r="V353" s="19" t="n">
        <v>67.44</v>
      </c>
      <c r="W353" s="19" t="n">
        <v>47.15</v>
      </c>
      <c r="X353" s="19" t="n">
        <v>67.44</v>
      </c>
      <c r="Y353" s="20">
        <f>ROUND(V353*0.35+W353*0.35+X353*0.30,2)</f>
        <v/>
      </c>
      <c r="Z353" s="24" t="inlineStr">
        <is>
          <t>F - Nearest node and line over 5 km</t>
        </is>
      </c>
      <c r="AA353" s="19" t="n">
        <v>11.41</v>
      </c>
      <c r="AB353" s="19" t="n">
        <v>21.57</v>
      </c>
      <c r="AC353" s="17" t="inlineStr">
        <is>
          <t>Node: KOY001 - TYPE 4A</t>
        </is>
      </c>
      <c r="AD353" s="17" t="inlineStr">
        <is>
          <t>Remote site candidate: deploy Starlink LEO satellite backhaul or long microwave hop.</t>
        </is>
      </c>
      <c r="AE353" s="16" t="n">
        <v>3349</v>
      </c>
    </row>
    <row r="354">
      <c r="A354" s="16" t="n">
        <v>4</v>
      </c>
      <c r="B354" s="16" t="n">
        <v>350</v>
      </c>
      <c r="C354" s="16" t="n">
        <v>3350</v>
      </c>
      <c r="D354" s="17" t="inlineStr">
        <is>
          <t>1908822003</t>
        </is>
      </c>
      <c r="E354" s="17" t="inlineStr">
        <is>
          <t>Bangsamoro Autonomous Region In Muslim Mindanao (BARMM)</t>
        </is>
      </c>
      <c r="F354" s="17" t="inlineStr">
        <is>
          <t>Maguindanao del Sur</t>
        </is>
      </c>
      <c r="G354" s="17" t="inlineStr">
        <is>
          <t>South Upi</t>
        </is>
      </c>
      <c r="H354" s="17" t="inlineStr">
        <is>
          <t>Itaw</t>
        </is>
      </c>
      <c r="I354" s="18" t="n">
        <v>17.255073</v>
      </c>
      <c r="J354" s="18" t="n">
        <v>122.229117</v>
      </c>
      <c r="K354" s="17" t="inlineStr">
        <is>
          <t>R</t>
        </is>
      </c>
      <c r="L354" s="11" t="n">
        <v>1755</v>
      </c>
      <c r="M354" s="19" t="n">
        <v>4.7</v>
      </c>
      <c r="N354" s="20">
        <f>INT(L354/M354)</f>
        <v/>
      </c>
      <c r="O354" s="20">
        <f>INT(N354*0.3+0.5)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29.45</v>
      </c>
      <c r="T354" s="19" t="n">
        <v>34.33</v>
      </c>
      <c r="U354" s="17" t="inlineStr">
        <is>
          <t>Tier 2 High GIDA (Score 40.0–49.9)</t>
        </is>
      </c>
      <c r="V354" s="19" t="n">
        <v>67.44</v>
      </c>
      <c r="W354" s="19" t="n">
        <v>47.15</v>
      </c>
      <c r="X354" s="19" t="n">
        <v>67.44</v>
      </c>
      <c r="Y354" s="20">
        <f>ROUND(V354*0.35+W354*0.35+X354*0.30,2)</f>
        <v/>
      </c>
      <c r="Z354" s="24" t="inlineStr">
        <is>
          <t>F - Nearest node and line over 5 km</t>
        </is>
      </c>
      <c r="AA354" s="19" t="n">
        <v>29.45</v>
      </c>
      <c r="AB354" s="19" t="n">
        <v>34.32</v>
      </c>
      <c r="AC354" s="17" t="inlineStr">
        <is>
          <t>Node: IGI003 - PM</t>
        </is>
      </c>
      <c r="AD354" s="17" t="inlineStr">
        <is>
          <t>Remote site candidate: deploy Starlink LEO satellite backhaul or long microwave hop.</t>
        </is>
      </c>
      <c r="AE354" s="16" t="n">
        <v>3350</v>
      </c>
    </row>
    <row r="355">
      <c r="A355" s="16" t="n">
        <v>4</v>
      </c>
      <c r="B355" s="16" t="n">
        <v>351</v>
      </c>
      <c r="C355" s="16" t="n">
        <v>3351</v>
      </c>
      <c r="D355" s="17" t="inlineStr">
        <is>
          <t>1907004010</t>
        </is>
      </c>
      <c r="E355" s="17" t="inlineStr">
        <is>
          <t>Bangsamoro Autonomous Region In Muslim Mindanao (BARMM)</t>
        </is>
      </c>
      <c r="F355" s="17" t="inlineStr">
        <is>
          <t>Tawi-Tawi</t>
        </is>
      </c>
      <c r="G355" s="17" t="inlineStr">
        <is>
          <t>Simunul</t>
        </is>
      </c>
      <c r="H355" s="17" t="inlineStr">
        <is>
          <t>Maruwa</t>
        </is>
      </c>
      <c r="I355" s="18" t="n">
        <v>17.255834</v>
      </c>
      <c r="J355" s="18" t="n">
        <v>122.229778</v>
      </c>
      <c r="K355" s="17" t="inlineStr">
        <is>
          <t>R</t>
        </is>
      </c>
      <c r="L355" s="11" t="n">
        <v>1150</v>
      </c>
      <c r="M355" s="19" t="n">
        <v>5.8</v>
      </c>
      <c r="N355" s="20">
        <f>INT(L355/M355)</f>
        <v/>
      </c>
      <c r="O355" s="20">
        <f>INT(N355*0.3+0.5)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27.05</v>
      </c>
      <c r="T355" s="19" t="n">
        <v>69.18000000000001</v>
      </c>
      <c r="U355" s="17" t="inlineStr">
        <is>
          <t>Tier 2 High GIDA (Score 40.0–49.9)</t>
        </is>
      </c>
      <c r="V355" s="19" t="n">
        <v>67.44</v>
      </c>
      <c r="W355" s="19" t="n">
        <v>47.15</v>
      </c>
      <c r="X355" s="19" t="n">
        <v>67.44</v>
      </c>
      <c r="Y355" s="20">
        <f>ROUND(V355*0.35+W355*0.35+X355*0.30,2)</f>
        <v/>
      </c>
      <c r="Z355" s="24" t="inlineStr">
        <is>
          <t>F - Nearest node and line over 5 km</t>
        </is>
      </c>
      <c r="AA355" s="19" t="n">
        <v>29.56</v>
      </c>
      <c r="AB355" s="19" t="n">
        <v>34.41</v>
      </c>
      <c r="AC355" s="17" t="inlineStr">
        <is>
          <t>Node: IGI003 - PM</t>
        </is>
      </c>
      <c r="AD355" s="17" t="inlineStr">
        <is>
          <t>Remote site candidate: deploy Starlink LEO satellite backhaul or long microwave hop.</t>
        </is>
      </c>
      <c r="AE355" s="16" t="n">
        <v>3351</v>
      </c>
    </row>
    <row r="356">
      <c r="A356" s="16" t="n">
        <v>4</v>
      </c>
      <c r="B356" s="16" t="n">
        <v>352</v>
      </c>
      <c r="C356" s="16" t="n">
        <v>3352</v>
      </c>
      <c r="D356" s="17" t="inlineStr">
        <is>
          <t>1705301020</t>
        </is>
      </c>
      <c r="E356" s="17" t="inlineStr">
        <is>
          <t>MIMAROPA Region</t>
        </is>
      </c>
      <c r="F356" s="17" t="inlineStr">
        <is>
          <t>Palawan</t>
        </is>
      </c>
      <c r="G356" s="17" t="inlineStr">
        <is>
          <t>Aborlan</t>
        </is>
      </c>
      <c r="H356" s="17" t="inlineStr">
        <is>
          <t>Culandanum</t>
        </is>
      </c>
      <c r="I356" s="18" t="n">
        <v>9.555598</v>
      </c>
      <c r="J356" s="18" t="n">
        <v>118.297138</v>
      </c>
      <c r="K356" s="17" t="inlineStr">
        <is>
          <t>R</t>
        </is>
      </c>
      <c r="L356" s="11" t="n">
        <v>1784</v>
      </c>
      <c r="M356" s="19" t="n">
        <v>3.9</v>
      </c>
      <c r="N356" s="20">
        <f>INT(L356/M356)</f>
        <v/>
      </c>
      <c r="O356" s="20">
        <f>INT(N356*0.3+0.5)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52.08</v>
      </c>
      <c r="T356" s="19" t="n">
        <v>54.03</v>
      </c>
      <c r="U356" s="17" t="inlineStr">
        <is>
          <t>Tier 2 High GIDA (Score 40.0–49.9)</t>
        </is>
      </c>
      <c r="V356" s="19" t="n">
        <v>67.43000000000001</v>
      </c>
      <c r="W356" s="19" t="n">
        <v>47.14</v>
      </c>
      <c r="X356" s="19" t="n">
        <v>67.43000000000001</v>
      </c>
      <c r="Y356" s="20">
        <f>ROUND(V356*0.35+W356*0.35+X356*0.30,2)</f>
        <v/>
      </c>
      <c r="Z356" s="24" t="inlineStr">
        <is>
          <t>F - Nearest node and line over 5 km</t>
        </is>
      </c>
      <c r="AA356" s="19" t="n">
        <v>52.08</v>
      </c>
      <c r="AB356" s="19" t="n">
        <v>54.02</v>
      </c>
      <c r="AC356" s="17" t="inlineStr">
        <is>
          <t>Node: PPW002 - TYPE 3</t>
        </is>
      </c>
      <c r="AD356" s="17" t="inlineStr">
        <is>
          <t>Remote site candidate: deploy Starlink LEO satellite backhaul or long microwave hop.</t>
        </is>
      </c>
      <c r="AE356" s="16" t="n">
        <v>3352</v>
      </c>
    </row>
    <row r="357">
      <c r="A357" s="16" t="n">
        <v>4</v>
      </c>
      <c r="B357" s="16" t="n">
        <v>353</v>
      </c>
      <c r="C357" s="16" t="n">
        <v>3353</v>
      </c>
      <c r="D357" s="17" t="inlineStr">
        <is>
          <t>0102820008</t>
        </is>
      </c>
      <c r="E357" s="17" t="inlineStr">
        <is>
          <t>Region I (Ilocos Region)</t>
        </is>
      </c>
      <c r="F357" s="17" t="inlineStr">
        <is>
          <t>Ilocos Norte</t>
        </is>
      </c>
      <c r="G357" s="17" t="inlineStr">
        <is>
          <t>San Nicolas</t>
        </is>
      </c>
      <c r="H357" s="17" t="inlineStr">
        <is>
          <t>San Fernando</t>
        </is>
      </c>
      <c r="I357" s="18" t="n">
        <v>13.9157862</v>
      </c>
      <c r="J357" s="18" t="n">
        <v>120.9390662</v>
      </c>
      <c r="K357" s="17" t="inlineStr">
        <is>
          <t>R</t>
        </is>
      </c>
      <c r="L357" s="11" t="n">
        <v>1148</v>
      </c>
      <c r="M357" s="19" t="n">
        <v>3.7</v>
      </c>
      <c r="N357" s="20">
        <f>INT(L357/M357)</f>
        <v/>
      </c>
      <c r="O357" s="20">
        <f>INT(N357*0.3+0.5)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2.13</v>
      </c>
      <c r="T357" s="19" t="n">
        <v>1.53</v>
      </c>
      <c r="U357" s="17" t="inlineStr">
        <is>
          <t>Tier 2 High GIDA (Score 40.0–49.9)</t>
        </is>
      </c>
      <c r="V357" s="19" t="n">
        <v>67.41</v>
      </c>
      <c r="W357" s="19" t="n">
        <v>47.13</v>
      </c>
      <c r="X357" s="19" t="n">
        <v>67.41</v>
      </c>
      <c r="Y357" s="20">
        <f>ROUND(V357*0.35+W357*0.35+X357*0.30,2)</f>
        <v/>
      </c>
      <c r="Z357" s="23" t="inlineStr">
        <is>
          <t>D - Other node or line within 3 km</t>
        </is>
      </c>
      <c r="AA357" s="19" t="n">
        <v>2.07</v>
      </c>
      <c r="AB357" s="19" t="n">
        <v>2.61</v>
      </c>
      <c r="AC357" s="17" t="inlineStr">
        <is>
          <t>Node: SNB001 - PM</t>
        </is>
      </c>
      <c r="AD357" s="17" t="inlineStr">
        <is>
          <t>Route options survey candidate: compare actual node lateral with approved line tap.</t>
        </is>
      </c>
      <c r="AE357" s="16" t="n">
        <v>3353</v>
      </c>
    </row>
    <row r="358">
      <c r="A358" s="16" t="n">
        <v>4</v>
      </c>
      <c r="B358" s="16" t="n">
        <v>354</v>
      </c>
      <c r="C358" s="16" t="n">
        <v>3354</v>
      </c>
      <c r="D358" s="17" t="inlineStr">
        <is>
          <t>1907004006</t>
        </is>
      </c>
      <c r="E358" s="17" t="inlineStr">
        <is>
          <t>Bangsamoro Autonomous Region In Muslim Mindanao (BARMM)</t>
        </is>
      </c>
      <c r="F358" s="17" t="inlineStr">
        <is>
          <t>Tawi-Tawi</t>
        </is>
      </c>
      <c r="G358" s="17" t="inlineStr">
        <is>
          <t>Simunul</t>
        </is>
      </c>
      <c r="H358" s="17" t="inlineStr">
        <is>
          <t>Tubig Indangan</t>
        </is>
      </c>
      <c r="I358" s="18" t="n">
        <v>17.255869</v>
      </c>
      <c r="J358" s="18" t="n">
        <v>122.229913</v>
      </c>
      <c r="K358" s="17" t="inlineStr">
        <is>
          <t>R</t>
        </is>
      </c>
      <c r="L358" s="11" t="n">
        <v>4140</v>
      </c>
      <c r="M358" s="19" t="n">
        <v>5.8</v>
      </c>
      <c r="N358" s="20">
        <f>INT(L358/M358)</f>
        <v/>
      </c>
      <c r="O358" s="20">
        <f>INT(N358*0.3+0.5)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29.57</v>
      </c>
      <c r="T358" s="19" t="n">
        <v>34.44</v>
      </c>
      <c r="U358" s="17" t="inlineStr">
        <is>
          <t>Tier 2 High GIDA (Score 40.0–49.9)</t>
        </is>
      </c>
      <c r="V358" s="19" t="n">
        <v>67.41</v>
      </c>
      <c r="W358" s="19" t="n">
        <v>47.13</v>
      </c>
      <c r="X358" s="19" t="n">
        <v>67.41</v>
      </c>
      <c r="Y358" s="20">
        <f>ROUND(V358*0.35+W358*0.35+X358*0.30,2)</f>
        <v/>
      </c>
      <c r="Z358" s="24" t="inlineStr">
        <is>
          <t>F - Nearest node and line over 5 km</t>
        </is>
      </c>
      <c r="AA358" s="19" t="n">
        <v>29.57</v>
      </c>
      <c r="AB358" s="19" t="n">
        <v>34.43</v>
      </c>
      <c r="AC358" s="17" t="inlineStr">
        <is>
          <t>Node: IGI003 - PM</t>
        </is>
      </c>
      <c r="AD358" s="17" t="inlineStr">
        <is>
          <t>Remote site candidate: deploy Starlink LEO satellite backhaul or long microwave hop.</t>
        </is>
      </c>
      <c r="AE358" s="16" t="n">
        <v>3354</v>
      </c>
    </row>
    <row r="359">
      <c r="A359" s="16" t="n">
        <v>4</v>
      </c>
      <c r="B359" s="16" t="n">
        <v>355</v>
      </c>
      <c r="C359" s="16" t="n">
        <v>3355</v>
      </c>
      <c r="D359" s="17" t="inlineStr">
        <is>
          <t>PH0003355</t>
        </is>
      </c>
      <c r="E359" s="17" t="inlineStr">
        <is>
          <t>CAR</t>
        </is>
      </c>
      <c r="F359" s="17" t="inlineStr">
        <is>
          <t>Benguet</t>
        </is>
      </c>
      <c r="G359" s="17" t="inlineStr">
        <is>
          <t>Baguio City</t>
        </is>
      </c>
      <c r="H359" s="17" t="inlineStr">
        <is>
          <t>Market Subdivision, Upper</t>
        </is>
      </c>
      <c r="I359" s="18" t="n">
        <v>16.4320638</v>
      </c>
      <c r="J359" s="18" t="n">
        <v>120.5834439</v>
      </c>
      <c r="K359" s="17" t="inlineStr">
        <is>
          <t>R</t>
        </is>
      </c>
      <c r="L359" s="11" t="n">
        <v>2260</v>
      </c>
      <c r="M359" s="19" t="n">
        <v>3.5</v>
      </c>
      <c r="N359" s="20">
        <f>INT(L359/M359)</f>
        <v/>
      </c>
      <c r="O359" s="20">
        <f>INT(N359*0.3+0.5)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1.35</v>
      </c>
      <c r="T359" s="19" t="n">
        <v>2.15</v>
      </c>
      <c r="U359" s="17" t="inlineStr">
        <is>
          <t>Tier 2 High GIDA (Score 40.0–49.9)</t>
        </is>
      </c>
      <c r="V359" s="19" t="n">
        <v>67.40000000000001</v>
      </c>
      <c r="W359" s="19" t="n">
        <v>47.12</v>
      </c>
      <c r="X359" s="19" t="n">
        <v>67.40000000000001</v>
      </c>
      <c r="Y359" s="20">
        <f>ROUND(V359*0.35+W359*0.35+X359*0.30,2)</f>
        <v/>
      </c>
      <c r="Z359" s="23" t="inlineStr">
        <is>
          <t>D - Other node or line within 3 km</t>
        </is>
      </c>
      <c r="AA359" s="19" t="n">
        <v>1.31</v>
      </c>
      <c r="AB359" s="19" t="n">
        <v>1.44</v>
      </c>
      <c r="AC359" s="17" t="inlineStr">
        <is>
          <t>Node: BGC004 - PM</t>
        </is>
      </c>
      <c r="AD359" s="17" t="inlineStr">
        <is>
          <t>Route options survey candidate: compare actual node lateral with approved line tap.</t>
        </is>
      </c>
      <c r="AE359" s="16" t="n">
        <v>3355</v>
      </c>
    </row>
    <row r="360">
      <c r="A360" s="16" t="n">
        <v>4</v>
      </c>
      <c r="B360" s="16" t="n">
        <v>356</v>
      </c>
      <c r="C360" s="16" t="n">
        <v>3356</v>
      </c>
      <c r="D360" s="17" t="inlineStr">
        <is>
          <t>0907318036</t>
        </is>
      </c>
      <c r="E360" s="17" t="inlineStr">
        <is>
          <t>Region IX (Zamboanga Peninsula)</t>
        </is>
      </c>
      <c r="F360" s="17" t="inlineStr">
        <is>
          <t>Zamboanga del Sur</t>
        </is>
      </c>
      <c r="G360" s="17" t="inlineStr">
        <is>
          <t>Midsalip</t>
        </is>
      </c>
      <c r="H360" s="17" t="inlineStr">
        <is>
          <t>Guitalos</t>
        </is>
      </c>
      <c r="I360" s="18" t="n">
        <v>8.060253700000001</v>
      </c>
      <c r="J360" s="18" t="n">
        <v>123.2475158</v>
      </c>
      <c r="K360" s="17" t="inlineStr">
        <is>
          <t>R</t>
        </is>
      </c>
      <c r="L360" s="11" t="n">
        <v>711</v>
      </c>
      <c r="M360" s="19" t="n">
        <v>3.9</v>
      </c>
      <c r="N360" s="20">
        <f>INT(L360/M360)</f>
        <v/>
      </c>
      <c r="O360" s="20">
        <f>INT(N360*0.3+0.5)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33.12</v>
      </c>
      <c r="T360" s="19" t="n">
        <v>23.38</v>
      </c>
      <c r="U360" s="17" t="inlineStr">
        <is>
          <t>Tier 2 High GIDA (Score 40.0–49.9)</t>
        </is>
      </c>
      <c r="V360" s="19" t="n">
        <v>67.38</v>
      </c>
      <c r="W360" s="19" t="n">
        <v>47.11</v>
      </c>
      <c r="X360" s="19" t="n">
        <v>67.38</v>
      </c>
      <c r="Y360" s="20">
        <f>ROUND(V360*0.35+W360*0.35+X360*0.30,2)</f>
        <v/>
      </c>
      <c r="Z360" s="24" t="inlineStr">
        <is>
          <t>F - Nearest node and line over 5 km</t>
        </is>
      </c>
      <c r="AA360" s="19" t="n">
        <v>33.12</v>
      </c>
      <c r="AB360" s="19" t="n">
        <v>23.38</v>
      </c>
      <c r="AC360" s="17" t="inlineStr">
        <is>
          <t>Line: PAGADIAN - BUUG</t>
        </is>
      </c>
      <c r="AD360" s="17" t="inlineStr">
        <is>
          <t>Remote site candidate: deploy Starlink LEO satellite backhaul or long microwave hop.</t>
        </is>
      </c>
      <c r="AE360" s="16" t="n">
        <v>3356</v>
      </c>
    </row>
    <row r="361">
      <c r="A361" s="16" t="n">
        <v>4</v>
      </c>
      <c r="B361" s="16" t="n">
        <v>357</v>
      </c>
      <c r="C361" s="16" t="n">
        <v>3357</v>
      </c>
      <c r="D361" s="17" t="inlineStr">
        <is>
          <t>0205703026</t>
        </is>
      </c>
      <c r="E361" s="17" t="inlineStr">
        <is>
          <t>Region II (Cagayan Valley)</t>
        </is>
      </c>
      <c r="F361" s="17" t="inlineStr">
        <is>
          <t>Quirino</t>
        </is>
      </c>
      <c r="G361" s="17" t="inlineStr">
        <is>
          <t>Diffun</t>
        </is>
      </c>
      <c r="H361" s="17" t="inlineStr">
        <is>
          <t>Ricarte Sur</t>
        </is>
      </c>
      <c r="I361" s="18" t="n">
        <v>16.53288</v>
      </c>
      <c r="J361" s="18" t="n">
        <v>121.500535</v>
      </c>
      <c r="K361" s="17" t="inlineStr">
        <is>
          <t>R</t>
        </is>
      </c>
      <c r="L361" s="11" t="n">
        <v>597</v>
      </c>
      <c r="M361" s="19" t="n">
        <v>3.9</v>
      </c>
      <c r="N361" s="20">
        <f>INT(L361/M361)</f>
        <v/>
      </c>
      <c r="O361" s="20">
        <f>INT(N361*0.3+0.5)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3.4</v>
      </c>
      <c r="T361" s="19" t="n">
        <v>5.36</v>
      </c>
      <c r="U361" s="17" t="inlineStr">
        <is>
          <t>Tier 2 High GIDA (Score 40.0–49.9)</t>
        </is>
      </c>
      <c r="V361" s="19" t="n">
        <v>67.38</v>
      </c>
      <c r="W361" s="19" t="n">
        <v>47.1</v>
      </c>
      <c r="X361" s="19" t="n">
        <v>67.38</v>
      </c>
      <c r="Y361" s="20">
        <f>ROUND(V361*0.35+W361*0.35+X361*0.30,2)</f>
        <v/>
      </c>
      <c r="Z361" s="24" t="inlineStr">
        <is>
          <t>E - Nearest node or line 3-5 km</t>
        </is>
      </c>
      <c r="AA361" s="19" t="n">
        <v>3.4</v>
      </c>
      <c r="AB361" s="19" t="n">
        <v>5.35</v>
      </c>
      <c r="AC361" s="17" t="inlineStr">
        <is>
          <t>Node: CBQ001 - PM</t>
        </is>
      </c>
      <c r="AD361" s="17" t="inlineStr">
        <is>
          <t>Review candidate: examine alternative BTS location, updated fiber inventory or Starlink backhaul.</t>
        </is>
      </c>
      <c r="AE361" s="16" t="n">
        <v>3357</v>
      </c>
    </row>
    <row r="362">
      <c r="A362" s="16" t="n">
        <v>4</v>
      </c>
      <c r="B362" s="16" t="n">
        <v>358</v>
      </c>
      <c r="C362" s="16" t="n">
        <v>3358</v>
      </c>
      <c r="D362" s="17" t="inlineStr">
        <is>
          <t>0806025033</t>
        </is>
      </c>
      <c r="E362" s="17" t="inlineStr">
        <is>
          <t>Region VIII (Eastern Visayas)</t>
        </is>
      </c>
      <c r="F362" s="17" t="inlineStr">
        <is>
          <t>Samar</t>
        </is>
      </c>
      <c r="G362" s="17" t="inlineStr">
        <is>
          <t>San Jorge</t>
        </is>
      </c>
      <c r="H362" s="17" t="inlineStr">
        <is>
          <t>Cabugao</t>
        </is>
      </c>
      <c r="I362" s="18" t="n">
        <v>12.02931565544699</v>
      </c>
      <c r="J362" s="18" t="n">
        <v>124.8961229637808</v>
      </c>
      <c r="K362" s="17" t="inlineStr">
        <is>
          <t>R</t>
        </is>
      </c>
      <c r="L362" s="11" t="n">
        <v>132</v>
      </c>
      <c r="M362" s="19" t="n">
        <v>4.1</v>
      </c>
      <c r="N362" s="20">
        <f>INT(L362/M362)</f>
        <v/>
      </c>
      <c r="O362" s="20">
        <f>INT(N362*0.3+0.5)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84.19</v>
      </c>
      <c r="T362" s="19" t="n">
        <v>84.14</v>
      </c>
      <c r="U362" s="17" t="inlineStr">
        <is>
          <t>Tier 2 High GIDA (Score 40.0–49.9)</t>
        </is>
      </c>
      <c r="V362" s="19" t="n">
        <v>67.37</v>
      </c>
      <c r="W362" s="19" t="n">
        <v>47.1</v>
      </c>
      <c r="X362" s="19" t="n">
        <v>67.37</v>
      </c>
      <c r="Y362" s="20">
        <f>ROUND(V362*0.35+W362*0.35+X362*0.30,2)</f>
        <v/>
      </c>
      <c r="Z362" s="24" t="inlineStr">
        <is>
          <t>F - Nearest node and line over 5 km</t>
        </is>
      </c>
      <c r="AA362" s="19" t="n">
        <v>84.19</v>
      </c>
      <c r="AB362" s="19" t="n">
        <v>84.14</v>
      </c>
      <c r="AC362" s="17" t="inlineStr">
        <is>
          <t>Line: CAPOOCAN - TACLOBAN</t>
        </is>
      </c>
      <c r="AD362" s="17" t="inlineStr">
        <is>
          <t>Remote site candidate: deploy Starlink LEO satellite backhaul or long microwave hop.</t>
        </is>
      </c>
      <c r="AE362" s="16" t="n">
        <v>3358</v>
      </c>
    </row>
    <row r="363">
      <c r="A363" s="16" t="n">
        <v>4</v>
      </c>
      <c r="B363" s="16" t="n">
        <v>359</v>
      </c>
      <c r="C363" s="16" t="n">
        <v>3359</v>
      </c>
      <c r="D363" s="17" t="inlineStr">
        <is>
          <t>0402123005</t>
        </is>
      </c>
      <c r="E363" s="17" t="inlineStr">
        <is>
          <t>Region IV-A (CALABARZON)</t>
        </is>
      </c>
      <c r="F363" s="17" t="inlineStr">
        <is>
          <t>Cavite</t>
        </is>
      </c>
      <c r="G363" s="17" t="inlineStr">
        <is>
          <t>Gen. Mariano Alvarez</t>
        </is>
      </c>
      <c r="H363" s="17" t="inlineStr">
        <is>
          <t>Barangay 4 Poblacion</t>
        </is>
      </c>
      <c r="I363" s="18" t="n">
        <v>14.311851</v>
      </c>
      <c r="J363" s="18" t="n">
        <v>121.021532</v>
      </c>
      <c r="K363" s="17" t="inlineStr">
        <is>
          <t>R</t>
        </is>
      </c>
      <c r="L363" s="11" t="n">
        <v>4992</v>
      </c>
      <c r="M363" s="19" t="n">
        <v>3.4</v>
      </c>
      <c r="N363" s="20">
        <f>INT(L363/M363)</f>
        <v/>
      </c>
      <c r="O363" s="20">
        <f>INT(N363*0.3+0.5)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2.17</v>
      </c>
      <c r="T363" s="19" t="n">
        <v>4.16</v>
      </c>
      <c r="U363" s="17" t="inlineStr">
        <is>
          <t>Tier 2 High GIDA (Score 40.0–49.9)</t>
        </is>
      </c>
      <c r="V363" s="19" t="n">
        <v>67.37</v>
      </c>
      <c r="W363" s="19" t="n">
        <v>47.09</v>
      </c>
      <c r="X363" s="19" t="n">
        <v>67.37</v>
      </c>
      <c r="Y363" s="20">
        <f>ROUND(V363*0.35+W363*0.35+X363*0.30,2)</f>
        <v/>
      </c>
      <c r="Z363" s="23" t="inlineStr">
        <is>
          <t>D - Other node or line within 3 km</t>
        </is>
      </c>
      <c r="AA363" s="19" t="n">
        <v>2.19</v>
      </c>
      <c r="AB363" s="19" t="n">
        <v>3.07</v>
      </c>
      <c r="AC363" s="17" t="inlineStr">
        <is>
          <t>Node: CRC002
- BP</t>
        </is>
      </c>
      <c r="AD363" s="17" t="inlineStr">
        <is>
          <t>Route options survey candidate: compare actual node lateral with approved line tap.</t>
        </is>
      </c>
      <c r="AE363" s="16" t="n">
        <v>3359</v>
      </c>
    </row>
    <row r="364">
      <c r="A364" s="16" t="n">
        <v>4</v>
      </c>
      <c r="B364" s="16" t="n">
        <v>360</v>
      </c>
      <c r="C364" s="16" t="n">
        <v>3360</v>
      </c>
      <c r="D364" s="17" t="inlineStr">
        <is>
          <t>0802606041</t>
        </is>
      </c>
      <c r="E364" s="17" t="inlineStr">
        <is>
          <t>Region VIII (Eastern Visayas)</t>
        </is>
      </c>
      <c r="F364" s="17" t="inlineStr">
        <is>
          <t>Eastern Samar</t>
        </is>
      </c>
      <c r="G364" s="17" t="inlineStr">
        <is>
          <t>Dolores</t>
        </is>
      </c>
      <c r="H364" s="17" t="inlineStr">
        <is>
          <t>San Vicente</t>
        </is>
      </c>
      <c r="I364" s="18" t="n">
        <v>12.1154476</v>
      </c>
      <c r="J364" s="18" t="n">
        <v>125.2707553</v>
      </c>
      <c r="K364" s="17" t="inlineStr">
        <is>
          <t>R</t>
        </is>
      </c>
      <c r="L364" s="11" t="n">
        <v>466</v>
      </c>
      <c r="M364" s="19" t="n">
        <v>3.9</v>
      </c>
      <c r="N364" s="20">
        <f>INT(L364/M364)</f>
        <v/>
      </c>
      <c r="O364" s="20">
        <f>INT(N364*0.3+0.5)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101.68</v>
      </c>
      <c r="T364" s="19" t="n">
        <v>104.37</v>
      </c>
      <c r="U364" s="17" t="inlineStr">
        <is>
          <t>Tier 2 High GIDA (Score 40.0–49.9)</t>
        </is>
      </c>
      <c r="V364" s="19" t="n">
        <v>67.34999999999999</v>
      </c>
      <c r="W364" s="19" t="n">
        <v>47.09</v>
      </c>
      <c r="X364" s="19" t="n">
        <v>67.34999999999999</v>
      </c>
      <c r="Y364" s="20">
        <f>ROUND(V364*0.35+W364*0.35+X364*0.30,2)</f>
        <v/>
      </c>
      <c r="Z364" s="24" t="inlineStr">
        <is>
          <t>F - Nearest node and line over 5 km</t>
        </is>
      </c>
      <c r="AA364" s="19" t="n">
        <v>101.68</v>
      </c>
      <c r="AB364" s="19" t="n">
        <v>104.36</v>
      </c>
      <c r="AC364" s="17" t="inlineStr">
        <is>
          <t>Node: TCL002 - TYPE 3</t>
        </is>
      </c>
      <c r="AD364" s="17" t="inlineStr">
        <is>
          <t>Remote site candidate: deploy Starlink LEO satellite backhaul or long microwave hop.</t>
        </is>
      </c>
      <c r="AE364" s="16" t="n">
        <v>3360</v>
      </c>
    </row>
    <row r="365">
      <c r="A365" s="16" t="n">
        <v>4</v>
      </c>
      <c r="B365" s="16" t="n">
        <v>361</v>
      </c>
      <c r="C365" s="16" t="n">
        <v>3361</v>
      </c>
      <c r="D365" s="17" t="inlineStr">
        <is>
          <t>0200906002</t>
        </is>
      </c>
      <c r="E365" s="17" t="inlineStr">
        <is>
          <t>Region II (Cagayan Valley)</t>
        </is>
      </c>
      <c r="F365" s="17" t="inlineStr">
        <is>
          <t>Batanes</t>
        </is>
      </c>
      <c r="G365" s="17" t="inlineStr">
        <is>
          <t>Uyugan</t>
        </is>
      </c>
      <c r="H365" s="17" t="inlineStr">
        <is>
          <t>Imnajbu</t>
        </is>
      </c>
      <c r="I365" s="18" t="n">
        <v>20.3775349</v>
      </c>
      <c r="J365" s="18" t="n">
        <v>121.9696182</v>
      </c>
      <c r="K365" s="17" t="inlineStr">
        <is>
          <t>R</t>
        </is>
      </c>
      <c r="L365" s="11" t="n">
        <v>178</v>
      </c>
      <c r="M365" s="19" t="n">
        <v>3</v>
      </c>
      <c r="N365" s="20">
        <f>INT(L365/M365)</f>
        <v/>
      </c>
      <c r="O365" s="20">
        <f>INT(N365*0.3+0.5)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216.4</v>
      </c>
      <c r="T365" s="19" t="n">
        <v>209.42</v>
      </c>
      <c r="U365" s="17" t="inlineStr">
        <is>
          <t>Tier 2 High GIDA (Score 40.0–49.9)</t>
        </is>
      </c>
      <c r="V365" s="19" t="n">
        <v>67.34999999999999</v>
      </c>
      <c r="W365" s="19" t="n">
        <v>47.09</v>
      </c>
      <c r="X365" s="19" t="n">
        <v>67.34999999999999</v>
      </c>
      <c r="Y365" s="20">
        <f>ROUND(V365*0.35+W365*0.35+X365*0.30,2)</f>
        <v/>
      </c>
      <c r="Z365" s="24" t="inlineStr">
        <is>
          <t>F - Nearest node and line over 5 km</t>
        </is>
      </c>
      <c r="AA365" s="19" t="n">
        <v>212.52</v>
      </c>
      <c r="AB365" s="19" t="n">
        <v>209.42</v>
      </c>
      <c r="AC365" s="17" t="inlineStr">
        <is>
          <t>Line: SEGMENT 42 (STA ANA - LAL-LO)</t>
        </is>
      </c>
      <c r="AD365" s="17" t="inlineStr">
        <is>
          <t>Remote site candidate: deploy Starlink LEO satellite backhaul or long microwave hop.</t>
        </is>
      </c>
      <c r="AE365" s="16" t="n">
        <v>3361</v>
      </c>
    </row>
    <row r="366">
      <c r="A366" s="16" t="n">
        <v>4</v>
      </c>
      <c r="B366" s="16" t="n">
        <v>362</v>
      </c>
      <c r="C366" s="16" t="n">
        <v>3362</v>
      </c>
      <c r="D366" s="17" t="inlineStr">
        <is>
          <t>0307702003</t>
        </is>
      </c>
      <c r="E366" s="17" t="inlineStr">
        <is>
          <t>Region III (Central Luzon)</t>
        </is>
      </c>
      <c r="F366" s="17" t="inlineStr">
        <is>
          <t>Aurora</t>
        </is>
      </c>
      <c r="G366" s="17" t="inlineStr">
        <is>
          <t>Casiguran</t>
        </is>
      </c>
      <c r="H366" s="17" t="inlineStr">
        <is>
          <t>Barangay 3</t>
        </is>
      </c>
      <c r="I366" s="18" t="n">
        <v>16.1288407</v>
      </c>
      <c r="J366" s="18" t="n">
        <v>122.0595439</v>
      </c>
      <c r="K366" s="17" t="inlineStr">
        <is>
          <t>R</t>
        </is>
      </c>
      <c r="L366" s="11" t="n">
        <v>177</v>
      </c>
      <c r="M366" s="19" t="n">
        <v>3.8</v>
      </c>
      <c r="N366" s="20">
        <f>INT(L366/M366)</f>
        <v/>
      </c>
      <c r="O366" s="20">
        <f>INT(N366*0.3+0.5)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5.76</v>
      </c>
      <c r="T366" s="19" t="n">
        <v>1.42</v>
      </c>
      <c r="U366" s="17" t="inlineStr">
        <is>
          <t>Tier 2 High GIDA (Score 40.0–49.9)</t>
        </is>
      </c>
      <c r="V366" s="19" t="n">
        <v>67.34</v>
      </c>
      <c r="W366" s="19" t="n">
        <v>47.08</v>
      </c>
      <c r="X366" s="19" t="n">
        <v>67.34</v>
      </c>
      <c r="Y366" s="20">
        <f>ROUND(V366*0.35+W366*0.35+X366*0.30,2)</f>
        <v/>
      </c>
      <c r="Z366" s="24" t="inlineStr">
        <is>
          <t>F - Nearest node and line over 5 km</t>
        </is>
      </c>
      <c r="AA366" s="19" t="n">
        <v>8.93</v>
      </c>
      <c r="AB366" s="19" t="n">
        <v>28.75</v>
      </c>
      <c r="AC366" s="17" t="inlineStr">
        <is>
          <t>Node: CSA002 - TYPE 4</t>
        </is>
      </c>
      <c r="AD366" s="17" t="inlineStr">
        <is>
          <t>Remote site candidate: deploy Starlink LEO satellite backhaul or long microwave hop.</t>
        </is>
      </c>
      <c r="AE366" s="16" t="n">
        <v>3362</v>
      </c>
    </row>
    <row r="367">
      <c r="A367" s="16" t="n">
        <v>4</v>
      </c>
      <c r="B367" s="16" t="n">
        <v>363</v>
      </c>
      <c r="C367" s="16" t="n">
        <v>3363</v>
      </c>
      <c r="D367" s="17" t="inlineStr">
        <is>
          <t>0405622077</t>
        </is>
      </c>
      <c r="E367" s="17" t="inlineStr">
        <is>
          <t>Region IV-A (CALABARZON)</t>
        </is>
      </c>
      <c r="F367" s="17" t="inlineStr">
        <is>
          <t>Quezon</t>
        </is>
      </c>
      <c r="G367" s="17" t="inlineStr">
        <is>
          <t>Lopez</t>
        </is>
      </c>
      <c r="H367" s="17" t="inlineStr">
        <is>
          <t>Santa Rosa</t>
        </is>
      </c>
      <c r="I367" s="18" t="n">
        <v>13.8818202</v>
      </c>
      <c r="J367" s="18" t="n">
        <v>122.2402578</v>
      </c>
      <c r="K367" s="17" t="inlineStr">
        <is>
          <t>R</t>
        </is>
      </c>
      <c r="L367" s="11" t="n">
        <v>304</v>
      </c>
      <c r="M367" s="19" t="n">
        <v>3.8</v>
      </c>
      <c r="N367" s="20">
        <f>INT(L367/M367)</f>
        <v/>
      </c>
      <c r="O367" s="20">
        <f>INT(N367*0.3+0.5)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6.09</v>
      </c>
      <c r="T367" s="19" t="n">
        <v>2.98</v>
      </c>
      <c r="U367" s="17" t="inlineStr">
        <is>
          <t>Tier 2 High GIDA (Score 40.0–49.9)</t>
        </is>
      </c>
      <c r="V367" s="19" t="n">
        <v>67.34</v>
      </c>
      <c r="W367" s="19" t="n">
        <v>47.07</v>
      </c>
      <c r="X367" s="19" t="n">
        <v>67.34</v>
      </c>
      <c r="Y367" s="20">
        <f>ROUND(V367*0.35+W367*0.35+X367*0.30,2)</f>
        <v/>
      </c>
      <c r="Z367" s="22" t="inlineStr">
        <is>
          <t>C - Line within 0.5 km; node over 1 km</t>
        </is>
      </c>
      <c r="AA367" s="19" t="n">
        <v>2.44</v>
      </c>
      <c r="AB367" s="19" t="n">
        <v>0.37</v>
      </c>
      <c r="AC367" s="17" t="inlineStr">
        <is>
          <t>Line: GCQ001 TO TKQ001</t>
        </is>
      </c>
      <c r="AD367" s="17" t="inlineStr">
        <is>
          <t>Splice closure / line-tap survey candidate; locate closure and confirm splicing/capacity.</t>
        </is>
      </c>
      <c r="AE367" s="16" t="n">
        <v>3363</v>
      </c>
    </row>
    <row r="368">
      <c r="A368" s="16" t="n">
        <v>4</v>
      </c>
      <c r="B368" s="16" t="n">
        <v>364</v>
      </c>
      <c r="C368" s="16" t="n">
        <v>3364</v>
      </c>
      <c r="D368" s="17" t="inlineStr">
        <is>
          <t>1408104021</t>
        </is>
      </c>
      <c r="E368" s="17" t="inlineStr">
        <is>
          <t>Cordillera Administrative Region (CAR)</t>
        </is>
      </c>
      <c r="F368" s="17" t="inlineStr">
        <is>
          <t>Apayao</t>
        </is>
      </c>
      <c r="G368" s="17" t="inlineStr">
        <is>
          <t>Kabugao</t>
        </is>
      </c>
      <c r="H368" s="17" t="inlineStr">
        <is>
          <t>Tuyangan</t>
        </is>
      </c>
      <c r="I368" s="18" t="n">
        <v>18.1065194</v>
      </c>
      <c r="J368" s="18" t="n">
        <v>121.1163517</v>
      </c>
      <c r="K368" s="17" t="inlineStr">
        <is>
          <t>R</t>
        </is>
      </c>
      <c r="L368" s="11" t="n">
        <v>227</v>
      </c>
      <c r="M368" s="19" t="n">
        <v>4.2</v>
      </c>
      <c r="N368" s="20">
        <f>INT(L368/M368)</f>
        <v/>
      </c>
      <c r="O368" s="20">
        <f>INT(N368*0.3+0.5)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11.85</v>
      </c>
      <c r="T368" s="19" t="n">
        <v>20.92</v>
      </c>
      <c r="U368" s="17" t="inlineStr">
        <is>
          <t>Tier 2 High GIDA (Score 40.0–49.9)</t>
        </is>
      </c>
      <c r="V368" s="19" t="n">
        <v>67.33</v>
      </c>
      <c r="W368" s="19" t="n">
        <v>47.07</v>
      </c>
      <c r="X368" s="19" t="n">
        <v>67.33</v>
      </c>
      <c r="Y368" s="20">
        <f>ROUND(V368*0.35+W368*0.35+X368*0.30,2)</f>
        <v/>
      </c>
      <c r="Z368" s="24" t="inlineStr">
        <is>
          <t>F - Nearest node and line over 5 km</t>
        </is>
      </c>
      <c r="AA368" s="19" t="n">
        <v>11.85</v>
      </c>
      <c r="AB368" s="19" t="n">
        <v>36.48</v>
      </c>
      <c r="AC368" s="17" t="inlineStr">
        <is>
          <t>Node: KOY001 - TYPE 4A</t>
        </is>
      </c>
      <c r="AD368" s="17" t="inlineStr">
        <is>
          <t>Remote site candidate: deploy Starlink LEO satellite backhaul or long microwave hop.</t>
        </is>
      </c>
      <c r="AE368" s="16" t="n">
        <v>3364</v>
      </c>
    </row>
    <row r="369">
      <c r="A369" s="16" t="n">
        <v>4</v>
      </c>
      <c r="B369" s="16" t="n">
        <v>365</v>
      </c>
      <c r="C369" s="16" t="n">
        <v>3365</v>
      </c>
      <c r="D369" s="17" t="inlineStr">
        <is>
          <t>0804812010</t>
        </is>
      </c>
      <c r="E369" s="17" t="inlineStr">
        <is>
          <t>Region VIII (Eastern Visayas)</t>
        </is>
      </c>
      <c r="F369" s="17" t="inlineStr">
        <is>
          <t>Northern Samar</t>
        </is>
      </c>
      <c r="G369" s="17" t="inlineStr">
        <is>
          <t>Mapanas</t>
        </is>
      </c>
      <c r="H369" s="17" t="inlineStr">
        <is>
          <t>Naparasan</t>
        </is>
      </c>
      <c r="I369" s="18" t="n">
        <v>12.42314</v>
      </c>
      <c r="J369" s="18" t="n">
        <v>125.23452</v>
      </c>
      <c r="K369" s="17" t="inlineStr">
        <is>
          <t>R</t>
        </is>
      </c>
      <c r="L369" s="11" t="n">
        <v>526</v>
      </c>
      <c r="M369" s="19" t="n">
        <v>4.3</v>
      </c>
      <c r="N369" s="20">
        <f>INT(L369/M369)</f>
        <v/>
      </c>
      <c r="O369" s="20">
        <f>INT(N369*0.3+0.5)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124.99</v>
      </c>
      <c r="T369" s="19" t="n">
        <v>124.16</v>
      </c>
      <c r="U369" s="17" t="inlineStr">
        <is>
          <t>Tier 2 High GIDA (Score 40.0–49.9)</t>
        </is>
      </c>
      <c r="V369" s="19" t="n">
        <v>67.33</v>
      </c>
      <c r="W369" s="19" t="n">
        <v>47.07</v>
      </c>
      <c r="X369" s="19" t="n">
        <v>67.33</v>
      </c>
      <c r="Y369" s="20">
        <f>ROUND(V369*0.35+W369*0.35+X369*0.30,2)</f>
        <v/>
      </c>
      <c r="Z369" s="24" t="inlineStr">
        <is>
          <t>F - Nearest node and line over 5 km</t>
        </is>
      </c>
      <c r="AA369" s="19" t="n">
        <v>124.99</v>
      </c>
      <c r="AB369" s="19" t="n">
        <v>124.09</v>
      </c>
      <c r="AC369" s="17" t="inlineStr">
        <is>
          <t>Line: STA MAGDALENA CLS</t>
        </is>
      </c>
      <c r="AD369" s="17" t="inlineStr">
        <is>
          <t>Remote site candidate: deploy Starlink LEO satellite backhaul or long microwave hop.</t>
        </is>
      </c>
      <c r="AE369" s="16" t="n">
        <v>3365</v>
      </c>
    </row>
    <row r="370">
      <c r="A370" s="16" t="n">
        <v>4</v>
      </c>
      <c r="B370" s="16" t="n">
        <v>366</v>
      </c>
      <c r="C370" s="16" t="n">
        <v>3366</v>
      </c>
      <c r="D370" s="17" t="inlineStr">
        <is>
          <t>0806022024</t>
        </is>
      </c>
      <c r="E370" s="17" t="inlineStr">
        <is>
          <t>Region VIII (Eastern Visayas)</t>
        </is>
      </c>
      <c r="F370" s="17" t="inlineStr">
        <is>
          <t>Samar</t>
        </is>
      </c>
      <c r="G370" s="17" t="inlineStr">
        <is>
          <t>Paranas</t>
        </is>
      </c>
      <c r="H370" s="17" t="inlineStr">
        <is>
          <t>Pagsa-ogan</t>
        </is>
      </c>
      <c r="I370" s="18" t="n">
        <v>11.8662317</v>
      </c>
      <c r="J370" s="18" t="n">
        <v>125.0820215</v>
      </c>
      <c r="K370" s="17" t="inlineStr">
        <is>
          <t>R</t>
        </is>
      </c>
      <c r="L370" s="11" t="n">
        <v>419</v>
      </c>
      <c r="M370" s="19" t="n">
        <v>4.1</v>
      </c>
      <c r="N370" s="20">
        <f>INT(L370/M370)</f>
        <v/>
      </c>
      <c r="O370" s="20">
        <f>INT(N370*0.3+0.5)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56.46</v>
      </c>
      <c r="T370" s="19" t="n">
        <v>59.4</v>
      </c>
      <c r="U370" s="17" t="inlineStr">
        <is>
          <t>Tier 2 High GIDA (Score 40.0–49.9)</t>
        </is>
      </c>
      <c r="V370" s="19" t="n">
        <v>67.31999999999999</v>
      </c>
      <c r="W370" s="19" t="n">
        <v>47.07</v>
      </c>
      <c r="X370" s="19" t="n">
        <v>67.31999999999999</v>
      </c>
      <c r="Y370" s="20">
        <f>ROUND(V370*0.35+W370*0.35+X370*0.30,2)</f>
        <v/>
      </c>
      <c r="Z370" s="24" t="inlineStr">
        <is>
          <t>F - Nearest node and line over 5 km</t>
        </is>
      </c>
      <c r="AA370" s="19" t="n">
        <v>70.20999999999999</v>
      </c>
      <c r="AB370" s="19" t="n">
        <v>73.12</v>
      </c>
      <c r="AC370" s="17" t="inlineStr">
        <is>
          <t>Node: TCL002 - TYPE 3</t>
        </is>
      </c>
      <c r="AD370" s="17" t="inlineStr">
        <is>
          <t>Remote site candidate: deploy Starlink LEO satellite backhaul or long microwave hop.</t>
        </is>
      </c>
      <c r="AE370" s="16" t="n">
        <v>3366</v>
      </c>
    </row>
    <row r="371">
      <c r="A371" s="16" t="n">
        <v>4</v>
      </c>
      <c r="B371" s="16" t="n">
        <v>367</v>
      </c>
      <c r="C371" s="16" t="n">
        <v>3367</v>
      </c>
      <c r="D371" s="17" t="inlineStr">
        <is>
          <t>0500515033</t>
        </is>
      </c>
      <c r="E371" s="17" t="inlineStr">
        <is>
          <t>Region V (Bicol Region)</t>
        </is>
      </c>
      <c r="F371" s="17" t="inlineStr">
        <is>
          <t>Albay</t>
        </is>
      </c>
      <c r="G371" s="17" t="inlineStr">
        <is>
          <t>Rapu-Rapu</t>
        </is>
      </c>
      <c r="H371" s="17" t="inlineStr">
        <is>
          <t>Tinocawan</t>
        </is>
      </c>
      <c r="I371" s="18" t="n">
        <v>13.2521616</v>
      </c>
      <c r="J371" s="18" t="n">
        <v>123.9303136</v>
      </c>
      <c r="K371" s="17" t="inlineStr">
        <is>
          <t>R</t>
        </is>
      </c>
      <c r="L371" s="11" t="n">
        <v>647</v>
      </c>
      <c r="M371" s="19" t="n">
        <v>4.1</v>
      </c>
      <c r="N371" s="20">
        <f>INT(L371/M371)</f>
        <v/>
      </c>
      <c r="O371" s="20">
        <f>INT(N371*0.3+0.5)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15.72</v>
      </c>
      <c r="T371" s="19" t="n">
        <v>16.68</v>
      </c>
      <c r="U371" s="17" t="inlineStr">
        <is>
          <t>Tier 2 High GIDA (Score 40.0–49.9)</t>
        </is>
      </c>
      <c r="V371" s="19" t="n">
        <v>67.31</v>
      </c>
      <c r="W371" s="19" t="n">
        <v>47.06</v>
      </c>
      <c r="X371" s="19" t="n">
        <v>67.31</v>
      </c>
      <c r="Y371" s="20">
        <f>ROUND(V371*0.35+W371*0.35+X371*0.30,2)</f>
        <v/>
      </c>
      <c r="Z371" s="24" t="inlineStr">
        <is>
          <t>F - Nearest node and line over 5 km</t>
        </is>
      </c>
      <c r="AA371" s="19" t="n">
        <v>15.72</v>
      </c>
      <c r="AB371" s="19" t="n">
        <v>16.5</v>
      </c>
      <c r="AC371" s="17" t="inlineStr">
        <is>
          <t>Node: MNT001 - BP</t>
        </is>
      </c>
      <c r="AD371" s="17" t="inlineStr">
        <is>
          <t>Remote site candidate: deploy Starlink LEO satellite backhaul or long microwave hop.</t>
        </is>
      </c>
      <c r="AE371" s="16" t="n">
        <v>3367</v>
      </c>
    </row>
    <row r="372">
      <c r="A372" s="16" t="n">
        <v>4</v>
      </c>
      <c r="B372" s="16" t="n">
        <v>368</v>
      </c>
      <c r="C372" s="16" t="n">
        <v>3368</v>
      </c>
      <c r="D372" s="17" t="inlineStr">
        <is>
          <t>0403425027</t>
        </is>
      </c>
      <c r="E372" s="17" t="inlineStr">
        <is>
          <t>Region IV-A (CALABARZON)</t>
        </is>
      </c>
      <c r="F372" s="17" t="inlineStr">
        <is>
          <t>Laguna</t>
        </is>
      </c>
      <c r="G372" s="17" t="inlineStr">
        <is>
          <t>City of San Pedro</t>
        </is>
      </c>
      <c r="H372" s="17" t="inlineStr">
        <is>
          <t>Pacita 2</t>
        </is>
      </c>
      <c r="I372" s="18" t="n">
        <v>14.330586</v>
      </c>
      <c r="J372" s="18" t="n">
        <v>121.031455</v>
      </c>
      <c r="K372" s="17" t="inlineStr">
        <is>
          <t>U</t>
        </is>
      </c>
      <c r="L372" s="11" t="n">
        <v>13146</v>
      </c>
      <c r="M372" s="19" t="n">
        <v>3.3</v>
      </c>
      <c r="N372" s="20">
        <f>INT(L372/M372)</f>
        <v/>
      </c>
      <c r="O372" s="20">
        <f>INT(N372*0.3+0.5)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5</v>
      </c>
      <c r="T372" s="19" t="n">
        <v>4.91</v>
      </c>
      <c r="U372" s="17" t="inlineStr">
        <is>
          <t>Tier 2 High GIDA (Score 40.0–49.9)</t>
        </is>
      </c>
      <c r="V372" s="19" t="n">
        <v>67.31</v>
      </c>
      <c r="W372" s="19" t="n">
        <v>47.05</v>
      </c>
      <c r="X372" s="19" t="n">
        <v>67.31</v>
      </c>
      <c r="Y372" s="20">
        <f>ROUND(V372*0.35+W372*0.35+X372*0.30,2)</f>
        <v/>
      </c>
      <c r="Z372" s="23" t="inlineStr">
        <is>
          <t>D - Other node or line within 3 km</t>
        </is>
      </c>
      <c r="AA372" s="19" t="n">
        <v>1.81</v>
      </c>
      <c r="AB372" s="19" t="n">
        <v>1.56</v>
      </c>
      <c r="AC372" s="17" t="inlineStr">
        <is>
          <t>Line: AE SPL002 TO SPL001</t>
        </is>
      </c>
      <c r="AD372" s="17" t="inlineStr">
        <is>
          <t>Route options survey candidate: compare actual node lateral with approved line tap.</t>
        </is>
      </c>
      <c r="AE372" s="16" t="n">
        <v>3368</v>
      </c>
    </row>
    <row r="373">
      <c r="A373" s="16" t="n">
        <v>4</v>
      </c>
      <c r="B373" s="16" t="n">
        <v>369</v>
      </c>
      <c r="C373" s="16" t="n">
        <v>3369</v>
      </c>
      <c r="D373" s="17" t="inlineStr">
        <is>
          <t>1380900014</t>
        </is>
      </c>
      <c r="E373" s="17" t="inlineStr">
        <is>
          <t>National Capital Region (NCR)</t>
        </is>
      </c>
      <c r="F373" s="17" t="inlineStr">
        <is>
          <t>Third District (Not a Province)</t>
        </is>
      </c>
      <c r="G373" s="17" t="inlineStr">
        <is>
          <t>City of Navotas</t>
        </is>
      </c>
      <c r="H373" s="17" t="inlineStr">
        <is>
          <t>Tanza 1</t>
        </is>
      </c>
      <c r="I373" s="18" t="n">
        <v>14.64456</v>
      </c>
      <c r="J373" s="18" t="n">
        <v>120.95398</v>
      </c>
      <c r="K373" s="17" t="inlineStr">
        <is>
          <t>U</t>
        </is>
      </c>
      <c r="L373" s="11" t="n">
        <v>15649</v>
      </c>
      <c r="M373" s="19" t="n">
        <v>3.4</v>
      </c>
      <c r="N373" s="20">
        <f>INT(L373/M373)</f>
        <v/>
      </c>
      <c r="O373" s="20">
        <f>INT(N373*0.3+0.5)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0.51</v>
      </c>
      <c r="T373" s="19" t="n">
        <v>0.13</v>
      </c>
      <c r="U373" s="17" t="inlineStr">
        <is>
          <t>Tier 2 High GIDA (Score 40.0–49.9)</t>
        </is>
      </c>
      <c r="V373" s="19" t="n">
        <v>67.3</v>
      </c>
      <c r="W373" s="19" t="n">
        <v>47.05</v>
      </c>
      <c r="X373" s="19" t="n">
        <v>67.3</v>
      </c>
      <c r="Y373" s="20">
        <f>ROUND(V373*0.35+W373*0.35+X373*0.30,2)</f>
        <v/>
      </c>
      <c r="Z373" s="23" t="inlineStr">
        <is>
          <t>D - Other node or line within 3 km</t>
        </is>
      </c>
      <c r="AA373" s="19" t="n">
        <v>1.51</v>
      </c>
      <c r="AB373" s="19" t="n">
        <v>2.64</v>
      </c>
      <c r="AC373" s="17" t="inlineStr">
        <is>
          <t>Node: NAV001 - TYPE 3</t>
        </is>
      </c>
      <c r="AD373" s="17" t="inlineStr">
        <is>
          <t>Route options survey candidate: compare actual node lateral with approved line tap.</t>
        </is>
      </c>
      <c r="AE373" s="16" t="n">
        <v>3369</v>
      </c>
    </row>
    <row r="374">
      <c r="A374" s="16" t="n">
        <v>4</v>
      </c>
      <c r="B374" s="16" t="n">
        <v>370</v>
      </c>
      <c r="C374" s="16" t="n">
        <v>3370</v>
      </c>
      <c r="D374" s="17" t="inlineStr">
        <is>
          <t>1108210009</t>
        </is>
      </c>
      <c r="E374" s="17" t="inlineStr">
        <is>
          <t>Region XI (Davao Region)</t>
        </is>
      </c>
      <c r="F374" s="17" t="inlineStr">
        <is>
          <t>Davao de Oro</t>
        </is>
      </c>
      <c r="G374" s="17" t="inlineStr">
        <is>
          <t>New Bataan</t>
        </is>
      </c>
      <c r="H374" s="17" t="inlineStr">
        <is>
          <t>Pagsabangan</t>
        </is>
      </c>
      <c r="I374" s="18" t="n">
        <v>7.6319203</v>
      </c>
      <c r="J374" s="18" t="n">
        <v>126.2260789</v>
      </c>
      <c r="K374" s="17" t="inlineStr">
        <is>
          <t>R</t>
        </is>
      </c>
      <c r="L374" s="11" t="n">
        <v>517</v>
      </c>
      <c r="M374" s="19" t="n">
        <v>3.7</v>
      </c>
      <c r="N374" s="20">
        <f>INT(L374/M374)</f>
        <v/>
      </c>
      <c r="O374" s="20">
        <f>INT(N374*0.3+0.5)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28.68</v>
      </c>
      <c r="T374" s="19" t="n">
        <v>26.87</v>
      </c>
      <c r="U374" s="17" t="inlineStr">
        <is>
          <t>Tier 2 High GIDA (Score 40.0–49.9)</t>
        </is>
      </c>
      <c r="V374" s="19" t="n">
        <v>67.3</v>
      </c>
      <c r="W374" s="19" t="n">
        <v>47.05</v>
      </c>
      <c r="X374" s="19" t="n">
        <v>67.3</v>
      </c>
      <c r="Y374" s="20">
        <f>ROUND(V374*0.35+W374*0.35+X374*0.30,2)</f>
        <v/>
      </c>
      <c r="Z374" s="24" t="inlineStr">
        <is>
          <t>F - Nearest node and line over 5 km</t>
        </is>
      </c>
      <c r="AA374" s="19" t="n">
        <v>28.68</v>
      </c>
      <c r="AB374" s="19" t="n">
        <v>26.87</v>
      </c>
      <c r="AC374" s="17" t="inlineStr">
        <is>
          <t>Line: DAVAO CITY - TRENTO</t>
        </is>
      </c>
      <c r="AD374" s="17" t="inlineStr">
        <is>
          <t>Remote site candidate: deploy Starlink LEO satellite backhaul or long microwave hop.</t>
        </is>
      </c>
      <c r="AE374" s="16" t="n">
        <v>3370</v>
      </c>
    </row>
    <row r="375">
      <c r="A375" s="16" t="n">
        <v>4</v>
      </c>
      <c r="B375" s="16" t="n">
        <v>371</v>
      </c>
      <c r="C375" s="16" t="n">
        <v>3371</v>
      </c>
      <c r="D375" s="17" t="inlineStr">
        <is>
          <t>1907004007</t>
        </is>
      </c>
      <c r="E375" s="17" t="inlineStr">
        <is>
          <t>Bangsamoro Autonomous Region In Muslim Mindanao (BARMM)</t>
        </is>
      </c>
      <c r="F375" s="17" t="inlineStr">
        <is>
          <t>Tawi-Tawi</t>
        </is>
      </c>
      <c r="G375" s="17" t="inlineStr">
        <is>
          <t>Simunul</t>
        </is>
      </c>
      <c r="H375" s="17" t="inlineStr">
        <is>
          <t>Ubol</t>
        </is>
      </c>
      <c r="I375" s="18" t="n">
        <v>17.255845</v>
      </c>
      <c r="J375" s="18" t="n">
        <v>122.229889</v>
      </c>
      <c r="K375" s="17" t="inlineStr">
        <is>
          <t>R</t>
        </is>
      </c>
      <c r="L375" s="11" t="n">
        <v>1993</v>
      </c>
      <c r="M375" s="19" t="n">
        <v>5.8</v>
      </c>
      <c r="N375" s="20">
        <f>INT(L375/M375)</f>
        <v/>
      </c>
      <c r="O375" s="20">
        <f>INT(N375*0.3+0.5)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29.57</v>
      </c>
      <c r="T375" s="19" t="n">
        <v>34.43</v>
      </c>
      <c r="U375" s="17" t="inlineStr">
        <is>
          <t>Tier 2 High GIDA (Score 40.0–49.9)</t>
        </is>
      </c>
      <c r="V375" s="19" t="n">
        <v>67.29000000000001</v>
      </c>
      <c r="W375" s="19" t="n">
        <v>47.04</v>
      </c>
      <c r="X375" s="19" t="n">
        <v>67.29000000000001</v>
      </c>
      <c r="Y375" s="20">
        <f>ROUND(V375*0.35+W375*0.35+X375*0.30,2)</f>
        <v/>
      </c>
      <c r="Z375" s="24" t="inlineStr">
        <is>
          <t>F - Nearest node and line over 5 km</t>
        </is>
      </c>
      <c r="AA375" s="19" t="n">
        <v>29.57</v>
      </c>
      <c r="AB375" s="19" t="n">
        <v>34.42</v>
      </c>
      <c r="AC375" s="17" t="inlineStr">
        <is>
          <t>Node: IGI003 - PM</t>
        </is>
      </c>
      <c r="AD375" s="17" t="inlineStr">
        <is>
          <t>Remote site candidate: deploy Starlink LEO satellite backhaul or long microwave hop.</t>
        </is>
      </c>
      <c r="AE375" s="16" t="n">
        <v>3371</v>
      </c>
    </row>
    <row r="376">
      <c r="A376" s="16" t="n">
        <v>4</v>
      </c>
      <c r="B376" s="16" t="n">
        <v>372</v>
      </c>
      <c r="C376" s="16" t="n">
        <v>3372</v>
      </c>
      <c r="D376" s="17" t="inlineStr">
        <is>
          <t>PH0003372</t>
        </is>
      </c>
      <c r="E376" s="17" t="inlineStr">
        <is>
          <t>CAR</t>
        </is>
      </c>
      <c r="F376" s="17" t="inlineStr">
        <is>
          <t>Benguet</t>
        </is>
      </c>
      <c r="G376" s="17" t="inlineStr">
        <is>
          <t>Baguio City</t>
        </is>
      </c>
      <c r="H376" s="17" t="inlineStr">
        <is>
          <t>Middle Quezon Hill Subdivision</t>
        </is>
      </c>
      <c r="I376" s="18" t="n">
        <v>16.4277883</v>
      </c>
      <c r="J376" s="18" t="n">
        <v>120.5811237</v>
      </c>
      <c r="K376" s="17" t="inlineStr">
        <is>
          <t>R</t>
        </is>
      </c>
      <c r="L376" s="11" t="n">
        <v>2260</v>
      </c>
      <c r="M376" s="19" t="n">
        <v>3.5</v>
      </c>
      <c r="N376" s="20">
        <f>INT(L376/M376)</f>
        <v/>
      </c>
      <c r="O376" s="20">
        <f>INT(N376*0.3+0.5)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1.06</v>
      </c>
      <c r="T376" s="19" t="n">
        <v>0.86</v>
      </c>
      <c r="U376" s="17" t="inlineStr">
        <is>
          <t>Tier 2 High GIDA (Score 40.0–49.9)</t>
        </is>
      </c>
      <c r="V376" s="19" t="n">
        <v>67.29000000000001</v>
      </c>
      <c r="W376" s="19" t="n">
        <v>47.04</v>
      </c>
      <c r="X376" s="19" t="n">
        <v>67.29000000000001</v>
      </c>
      <c r="Y376" s="20">
        <f>ROUND(V376*0.35+W376*0.35+X376*0.30,2)</f>
        <v/>
      </c>
      <c r="Z376" s="23" t="inlineStr">
        <is>
          <t>D - Other node or line within 3 km</t>
        </is>
      </c>
      <c r="AA376" s="19" t="n">
        <v>1.34</v>
      </c>
      <c r="AB376" s="19" t="n">
        <v>1.62</v>
      </c>
      <c r="AC376" s="17" t="inlineStr">
        <is>
          <t>Node: BGC007 - PM</t>
        </is>
      </c>
      <c r="AD376" s="17" t="inlineStr">
        <is>
          <t>Route options survey candidate: compare actual node lateral with approved line tap.</t>
        </is>
      </c>
      <c r="AE376" s="16" t="n">
        <v>3372</v>
      </c>
    </row>
    <row r="377">
      <c r="A377" s="16" t="n">
        <v>4</v>
      </c>
      <c r="B377" s="16" t="n">
        <v>373</v>
      </c>
      <c r="C377" s="16" t="n">
        <v>3373</v>
      </c>
      <c r="D377" s="17" t="inlineStr">
        <is>
          <t>1108603039</t>
        </is>
      </c>
      <c r="E377" s="17" t="inlineStr">
        <is>
          <t>Region XI (Davao Region)</t>
        </is>
      </c>
      <c r="F377" s="17" t="inlineStr">
        <is>
          <t>Davao Occidental</t>
        </is>
      </c>
      <c r="G377" s="17" t="inlineStr">
        <is>
          <t>Malita</t>
        </is>
      </c>
      <c r="H377" s="17" t="inlineStr">
        <is>
          <t>Tingolo</t>
        </is>
      </c>
      <c r="I377" s="18" t="n">
        <v>6.353464614</v>
      </c>
      <c r="J377" s="18" t="n">
        <v>125.630148</v>
      </c>
      <c r="K377" s="17" t="inlineStr">
        <is>
          <t>R</t>
        </is>
      </c>
      <c r="L377" s="11" t="n">
        <v>2289</v>
      </c>
      <c r="M377" s="19" t="n">
        <v>3.6</v>
      </c>
      <c r="N377" s="20">
        <f>INT(L377/M377)</f>
        <v/>
      </c>
      <c r="O377" s="20">
        <f>INT(N377*0.3+0.5)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36.07</v>
      </c>
      <c r="T377" s="19" t="n">
        <v>34.55</v>
      </c>
      <c r="U377" s="17" t="inlineStr">
        <is>
          <t>Tier 2 High GIDA (Score 40.0–49.9)</t>
        </is>
      </c>
      <c r="V377" s="19" t="n">
        <v>67.29000000000001</v>
      </c>
      <c r="W377" s="19" t="n">
        <v>47.04</v>
      </c>
      <c r="X377" s="19" t="n">
        <v>67.29000000000001</v>
      </c>
      <c r="Y377" s="20">
        <f>ROUND(V377*0.35+W377*0.35+X377*0.30,2)</f>
        <v/>
      </c>
      <c r="Z377" s="24" t="inlineStr">
        <is>
          <t>F - Nearest node and line over 5 km</t>
        </is>
      </c>
      <c r="AA377" s="19" t="n">
        <v>36.07</v>
      </c>
      <c r="AB377" s="19" t="n">
        <v>34.55</v>
      </c>
      <c r="AC377" s="17" t="inlineStr">
        <is>
          <t>Line: DAVAO CITY - GENSAN</t>
        </is>
      </c>
      <c r="AD377" s="17" t="inlineStr">
        <is>
          <t>Remote site candidate: deploy Starlink LEO satellite backhaul or long microwave hop.</t>
        </is>
      </c>
      <c r="AE377" s="16" t="n">
        <v>3373</v>
      </c>
    </row>
    <row r="378">
      <c r="A378" s="16" t="n">
        <v>4</v>
      </c>
      <c r="B378" s="16" t="n">
        <v>374</v>
      </c>
      <c r="C378" s="16" t="n">
        <v>3374</v>
      </c>
      <c r="D378" s="17" t="inlineStr">
        <is>
          <t>1401103007</t>
        </is>
      </c>
      <c r="E378" s="17" t="inlineStr">
        <is>
          <t>Cordillera Administrative Region (CAR)</t>
        </is>
      </c>
      <c r="F378" s="17" t="inlineStr">
        <is>
          <t>Benguet</t>
        </is>
      </c>
      <c r="G378" s="17" t="inlineStr">
        <is>
          <t>Bakun</t>
        </is>
      </c>
      <c r="H378" s="17" t="inlineStr">
        <is>
          <t>Kayapa</t>
        </is>
      </c>
      <c r="I378" s="18" t="n">
        <v>16.75738110292487</v>
      </c>
      <c r="J378" s="18" t="n">
        <v>120.6991241910746</v>
      </c>
      <c r="K378" s="17" t="inlineStr">
        <is>
          <t>R</t>
        </is>
      </c>
      <c r="L378" s="11" t="n">
        <v>1508</v>
      </c>
      <c r="M378" s="19" t="n">
        <v>3.5</v>
      </c>
      <c r="N378" s="20">
        <f>INT(L378/M378)</f>
        <v/>
      </c>
      <c r="O378" s="20">
        <f>INT(N378*0.3+0.5)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0.68</v>
      </c>
      <c r="T378" s="19" t="n">
        <v>8.550000000000001</v>
      </c>
      <c r="U378" s="17" t="inlineStr">
        <is>
          <t>Tier 2 High GIDA (Score 40.0–49.9)</t>
        </is>
      </c>
      <c r="V378" s="19" t="n">
        <v>67.29000000000001</v>
      </c>
      <c r="W378" s="19" t="n">
        <v>47.04</v>
      </c>
      <c r="X378" s="19" t="n">
        <v>67.29000000000001</v>
      </c>
      <c r="Y378" s="20">
        <f>ROUND(V378*0.35+W378*0.35+X378*0.30,2)</f>
        <v/>
      </c>
      <c r="Z378" s="25" t="inlineStr">
        <is>
          <t>B - Node 0.5-1 km</t>
        </is>
      </c>
      <c r="AA378" s="19" t="n">
        <v>0.68</v>
      </c>
      <c r="AB378" s="19" t="n">
        <v>8.52</v>
      </c>
      <c r="AC378" s="17" t="inlineStr">
        <is>
          <t>Node: KIB002 - PM</t>
        </is>
      </c>
      <c r="AD378" s="17" t="inlineStr">
        <is>
          <t>Short node lateral candidate; confirm port/fiber capacity, access and route.</t>
        </is>
      </c>
      <c r="AE378" s="16" t="n">
        <v>3374</v>
      </c>
    </row>
    <row r="379">
      <c r="A379" s="16" t="n">
        <v>4</v>
      </c>
      <c r="B379" s="16" t="n">
        <v>375</v>
      </c>
      <c r="C379" s="16" t="n">
        <v>3375</v>
      </c>
      <c r="D379" s="17" t="inlineStr">
        <is>
          <t>0200906001</t>
        </is>
      </c>
      <c r="E379" s="17" t="inlineStr">
        <is>
          <t>Region II (Cagayan Valley)</t>
        </is>
      </c>
      <c r="F379" s="17" t="inlineStr">
        <is>
          <t>Batanes</t>
        </is>
      </c>
      <c r="G379" s="17" t="inlineStr">
        <is>
          <t>Uyugan</t>
        </is>
      </c>
      <c r="H379" s="17" t="inlineStr">
        <is>
          <t>Kayvaluganan</t>
        </is>
      </c>
      <c r="I379" s="18" t="n">
        <v>20.3507609</v>
      </c>
      <c r="J379" s="18" t="n">
        <v>121.9387034</v>
      </c>
      <c r="K379" s="17" t="inlineStr">
        <is>
          <t>R</t>
        </is>
      </c>
      <c r="L379" s="11" t="n">
        <v>371</v>
      </c>
      <c r="M379" s="19" t="n">
        <v>3</v>
      </c>
      <c r="N379" s="20">
        <f>INT(L379/M379)</f>
        <v/>
      </c>
      <c r="O379" s="20">
        <f>INT(N379*0.3+0.5)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212.47</v>
      </c>
      <c r="T379" s="19" t="n">
        <v>206.78</v>
      </c>
      <c r="U379" s="17" t="inlineStr">
        <is>
          <t>Tier 2 High GIDA (Score 40.0–49.9)</t>
        </is>
      </c>
      <c r="V379" s="19" t="n">
        <v>67.29000000000001</v>
      </c>
      <c r="W379" s="19" t="n">
        <v>47.04</v>
      </c>
      <c r="X379" s="19" t="n">
        <v>67.29000000000001</v>
      </c>
      <c r="Y379" s="20">
        <f>ROUND(V379*0.35+W379*0.35+X379*0.30,2)</f>
        <v/>
      </c>
      <c r="Z379" s="24" t="inlineStr">
        <is>
          <t>F - Nearest node and line over 5 km</t>
        </is>
      </c>
      <c r="AA379" s="19" t="n">
        <v>209.88</v>
      </c>
      <c r="AB379" s="19" t="n">
        <v>206.78</v>
      </c>
      <c r="AC379" s="17" t="inlineStr">
        <is>
          <t>Line: SEGMENT 42 (STA ANA - LAL-LO)</t>
        </is>
      </c>
      <c r="AD379" s="17" t="inlineStr">
        <is>
          <t>Remote site candidate: deploy Starlink LEO satellite backhaul or long microwave hop.</t>
        </is>
      </c>
      <c r="AE379" s="16" t="n">
        <v>3375</v>
      </c>
    </row>
    <row r="380">
      <c r="A380" s="16" t="n">
        <v>4</v>
      </c>
      <c r="B380" s="16" t="n">
        <v>376</v>
      </c>
      <c r="C380" s="16" t="n">
        <v>3376</v>
      </c>
      <c r="D380" s="17" t="inlineStr">
        <is>
          <t>1705323011</t>
        </is>
      </c>
      <c r="E380" s="17" t="inlineStr">
        <is>
          <t>MIMAROPA Region</t>
        </is>
      </c>
      <c r="F380" s="17" t="inlineStr">
        <is>
          <t>Palawan</t>
        </is>
      </c>
      <c r="G380" s="17" t="inlineStr">
        <is>
          <t>Rizal</t>
        </is>
      </c>
      <c r="H380" s="17" t="inlineStr">
        <is>
          <t>Taburi</t>
        </is>
      </c>
      <c r="I380" s="18" t="n">
        <v>8.725822936649676</v>
      </c>
      <c r="J380" s="18" t="n">
        <v>117.3748052841393</v>
      </c>
      <c r="K380" s="17" t="inlineStr">
        <is>
          <t>U</t>
        </is>
      </c>
      <c r="L380" s="11" t="n">
        <v>5624</v>
      </c>
      <c r="M380" s="19" t="n">
        <v>3.6</v>
      </c>
      <c r="N380" s="20">
        <f>INT(L380/M380)</f>
        <v/>
      </c>
      <c r="O380" s="20">
        <f>INT(N380*0.3+0.5)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187.01</v>
      </c>
      <c r="T380" s="19" t="n">
        <v>189.26</v>
      </c>
      <c r="U380" s="17" t="inlineStr">
        <is>
          <t>Tier 2 High GIDA (Score 40.0–49.9)</t>
        </is>
      </c>
      <c r="V380" s="19" t="n">
        <v>67.29000000000001</v>
      </c>
      <c r="W380" s="19" t="n">
        <v>47.04</v>
      </c>
      <c r="X380" s="19" t="n">
        <v>67.29000000000001</v>
      </c>
      <c r="Y380" s="20">
        <f>ROUND(V380*0.35+W380*0.35+X380*0.30,2)</f>
        <v/>
      </c>
      <c r="Z380" s="24" t="inlineStr">
        <is>
          <t>F - Nearest node and line over 5 km</t>
        </is>
      </c>
      <c r="AA380" s="19" t="n">
        <v>187.01</v>
      </c>
      <c r="AB380" s="19" t="n">
        <v>189.02</v>
      </c>
      <c r="AC380" s="17" t="inlineStr">
        <is>
          <t>Node: PPW002 - TYPE 3</t>
        </is>
      </c>
      <c r="AD380" s="17" t="inlineStr">
        <is>
          <t>Remote site candidate: deploy Starlink LEO satellite backhaul or long microwave hop.</t>
        </is>
      </c>
      <c r="AE380" s="16" t="n">
        <v>3376</v>
      </c>
    </row>
    <row r="381">
      <c r="A381" s="16" t="n">
        <v>4</v>
      </c>
      <c r="B381" s="16" t="n">
        <v>377</v>
      </c>
      <c r="C381" s="16" t="n">
        <v>3377</v>
      </c>
      <c r="D381" s="17" t="inlineStr">
        <is>
          <t>1908713006</t>
        </is>
      </c>
      <c r="E381" s="17" t="inlineStr">
        <is>
          <t>Bangsamoro Autonomous Region In Muslim Mindanao (BARMM)</t>
        </is>
      </c>
      <c r="F381" s="17" t="inlineStr">
        <is>
          <t>Maguindanao del Norte</t>
        </is>
      </c>
      <c r="G381" s="17" t="inlineStr">
        <is>
          <t>Upi</t>
        </is>
      </c>
      <c r="H381" s="17" t="inlineStr">
        <is>
          <t>Bungcog</t>
        </is>
      </c>
      <c r="I381" s="18" t="n">
        <v>17.254048</v>
      </c>
      <c r="J381" s="18" t="n">
        <v>122.228092</v>
      </c>
      <c r="K381" s="17" t="inlineStr">
        <is>
          <t>R</t>
        </is>
      </c>
      <c r="L381" s="11" t="n">
        <v>5316</v>
      </c>
      <c r="M381" s="19" t="n">
        <v>4.3</v>
      </c>
      <c r="N381" s="20">
        <f>INT(L381/M381)</f>
        <v/>
      </c>
      <c r="O381" s="20">
        <f>INT(N381*0.3+0.5)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29.29</v>
      </c>
      <c r="T381" s="19" t="n">
        <v>34.19</v>
      </c>
      <c r="U381" s="17" t="inlineStr">
        <is>
          <t>Tier 2 High GIDA (Score 40.0–49.9)</t>
        </is>
      </c>
      <c r="V381" s="19" t="n">
        <v>67.28</v>
      </c>
      <c r="W381" s="19" t="n">
        <v>47.04</v>
      </c>
      <c r="X381" s="19" t="n">
        <v>67.28</v>
      </c>
      <c r="Y381" s="20">
        <f>ROUND(V381*0.35+W381*0.35+X381*0.30,2)</f>
        <v/>
      </c>
      <c r="Z381" s="24" t="inlineStr">
        <is>
          <t>F - Nearest node and line over 5 km</t>
        </is>
      </c>
      <c r="AA381" s="19" t="n">
        <v>29.29</v>
      </c>
      <c r="AB381" s="19" t="n">
        <v>34.18</v>
      </c>
      <c r="AC381" s="17" t="inlineStr">
        <is>
          <t>Node: IGI003 - PM</t>
        </is>
      </c>
      <c r="AD381" s="17" t="inlineStr">
        <is>
          <t>Remote site candidate: deploy Starlink LEO satellite backhaul or long microwave hop.</t>
        </is>
      </c>
      <c r="AE381" s="16" t="n">
        <v>3377</v>
      </c>
    </row>
    <row r="382">
      <c r="A382" s="16" t="n">
        <v>4</v>
      </c>
      <c r="B382" s="16" t="n">
        <v>378</v>
      </c>
      <c r="C382" s="16" t="n">
        <v>3378</v>
      </c>
      <c r="D382" s="17" t="inlineStr">
        <is>
          <t>0300806007</t>
        </is>
      </c>
      <c r="E382" s="17" t="inlineStr">
        <is>
          <t>Region III (Central Luzon)</t>
        </is>
      </c>
      <c r="F382" s="17" t="inlineStr">
        <is>
          <t>Bataan</t>
        </is>
      </c>
      <c r="G382" s="17" t="inlineStr">
        <is>
          <t>Limay</t>
        </is>
      </c>
      <c r="H382" s="17" t="inlineStr">
        <is>
          <t>Poblacion</t>
        </is>
      </c>
      <c r="I382" s="18" t="n">
        <v>14.5561459</v>
      </c>
      <c r="J382" s="18" t="n">
        <v>120.5981489</v>
      </c>
      <c r="K382" s="17" t="inlineStr">
        <is>
          <t>R</t>
        </is>
      </c>
      <c r="L382" s="11" t="n">
        <v>682</v>
      </c>
      <c r="M382" s="19" t="n">
        <v>3.6</v>
      </c>
      <c r="N382" s="20">
        <f>INT(L382/M382)</f>
        <v/>
      </c>
      <c r="O382" s="20">
        <f>INT(N382*0.3+0.5)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3.43</v>
      </c>
      <c r="T382" s="19" t="n">
        <v>0.24</v>
      </c>
      <c r="U382" s="17" t="inlineStr">
        <is>
          <t>Tier 2 High GIDA (Score 40.0–49.9)</t>
        </is>
      </c>
      <c r="V382" s="19" t="n">
        <v>67.28</v>
      </c>
      <c r="W382" s="19" t="n">
        <v>47.03</v>
      </c>
      <c r="X382" s="19" t="n">
        <v>67.28</v>
      </c>
      <c r="Y382" s="20">
        <f>ROUND(V382*0.35+W382*0.35+X382*0.30,2)</f>
        <v/>
      </c>
      <c r="Z382" s="22" t="inlineStr">
        <is>
          <t>C - Line within 0.5 km; node over 1 km</t>
        </is>
      </c>
      <c r="AA382" s="19" t="n">
        <v>2.08</v>
      </c>
      <c r="AB382" s="19" t="n">
        <v>0.25</v>
      </c>
      <c r="AC382" s="17" t="inlineStr">
        <is>
          <t>Line: 24 CORE 2X12</t>
        </is>
      </c>
      <c r="AD382" s="17" t="inlineStr">
        <is>
          <t>Splice closure / line-tap survey candidate; locate closure and confirm splicing/capacity.</t>
        </is>
      </c>
      <c r="AE382" s="16" t="n">
        <v>3378</v>
      </c>
    </row>
    <row r="383">
      <c r="A383" s="16" t="n">
        <v>4</v>
      </c>
      <c r="B383" s="16" t="n">
        <v>379</v>
      </c>
      <c r="C383" s="16" t="n">
        <v>3379</v>
      </c>
      <c r="D383" s="17" t="inlineStr">
        <is>
          <t>1908709011</t>
        </is>
      </c>
      <c r="E383" s="17" t="inlineStr">
        <is>
          <t>Bangsamoro Autonomous Region In Muslim Mindanao (BARMM)</t>
        </is>
      </c>
      <c r="F383" s="17" t="inlineStr">
        <is>
          <t>Maguindanao del Norte</t>
        </is>
      </c>
      <c r="G383" s="17" t="inlineStr">
        <is>
          <t>Parang</t>
        </is>
      </c>
      <c r="H383" s="17" t="inlineStr">
        <is>
          <t>Limbayan</t>
        </is>
      </c>
      <c r="I383" s="18" t="n">
        <v>17.254116</v>
      </c>
      <c r="J383" s="18" t="n">
        <v>122.22816</v>
      </c>
      <c r="K383" s="17" t="inlineStr">
        <is>
          <t>R</t>
        </is>
      </c>
      <c r="L383" s="11" t="n">
        <v>5270</v>
      </c>
      <c r="M383" s="19" t="n">
        <v>4.3</v>
      </c>
      <c r="N383" s="20">
        <f>INT(L383/M383)</f>
        <v/>
      </c>
      <c r="O383" s="20">
        <f>INT(N383*0.3+0.5)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29.3</v>
      </c>
      <c r="T383" s="19" t="n">
        <v>34.2</v>
      </c>
      <c r="U383" s="17" t="inlineStr">
        <is>
          <t>Tier 2 High GIDA (Score 40.0–49.9)</t>
        </is>
      </c>
      <c r="V383" s="19" t="n">
        <v>67.27</v>
      </c>
      <c r="W383" s="19" t="n">
        <v>47.03</v>
      </c>
      <c r="X383" s="19" t="n">
        <v>67.27</v>
      </c>
      <c r="Y383" s="20">
        <f>ROUND(V383*0.35+W383*0.35+X383*0.30,2)</f>
        <v/>
      </c>
      <c r="Z383" s="24" t="inlineStr">
        <is>
          <t>F - Nearest node and line over 5 km</t>
        </is>
      </c>
      <c r="AA383" s="19" t="n">
        <v>29.3</v>
      </c>
      <c r="AB383" s="19" t="n">
        <v>34.19</v>
      </c>
      <c r="AC383" s="17" t="inlineStr">
        <is>
          <t>Node: IGI003 - PM</t>
        </is>
      </c>
      <c r="AD383" s="17" t="inlineStr">
        <is>
          <t>Remote site candidate: deploy Starlink LEO satellite backhaul or long microwave hop.</t>
        </is>
      </c>
      <c r="AE383" s="16" t="n">
        <v>3379</v>
      </c>
    </row>
    <row r="384">
      <c r="A384" s="16" t="n">
        <v>4</v>
      </c>
      <c r="B384" s="16" t="n">
        <v>380</v>
      </c>
      <c r="C384" s="16" t="n">
        <v>3380</v>
      </c>
      <c r="D384" s="17" t="inlineStr">
        <is>
          <t>1705318033</t>
        </is>
      </c>
      <c r="E384" s="17" t="inlineStr">
        <is>
          <t>MIMAROPA Region</t>
        </is>
      </c>
      <c r="F384" s="17" t="inlineStr">
        <is>
          <t>Palawan</t>
        </is>
      </c>
      <c r="G384" s="17" t="inlineStr">
        <is>
          <t>Roxas</t>
        </is>
      </c>
      <c r="H384" s="17" t="inlineStr">
        <is>
          <t>Barangay VI Pob.</t>
        </is>
      </c>
      <c r="I384" s="18" t="n">
        <v>10.25255357563956</v>
      </c>
      <c r="J384" s="18" t="n">
        <v>119.383974776747</v>
      </c>
      <c r="K384" s="17" t="inlineStr">
        <is>
          <t>R</t>
        </is>
      </c>
      <c r="L384" s="11" t="n">
        <v>712</v>
      </c>
      <c r="M384" s="19" t="n">
        <v>3.9</v>
      </c>
      <c r="N384" s="20">
        <f>INT(L384/M384)</f>
        <v/>
      </c>
      <c r="O384" s="20">
        <f>INT(N384*0.3+0.5)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8.44</v>
      </c>
      <c r="T384" s="19" t="n">
        <v>8.44</v>
      </c>
      <c r="U384" s="17" t="inlineStr">
        <is>
          <t>Tier 2 High GIDA (Score 40.0–49.9)</t>
        </is>
      </c>
      <c r="V384" s="19" t="n">
        <v>67.26000000000001</v>
      </c>
      <c r="W384" s="19" t="n">
        <v>47.02</v>
      </c>
      <c r="X384" s="19" t="n">
        <v>67.26000000000001</v>
      </c>
      <c r="Y384" s="20">
        <f>ROUND(V384*0.35+W384*0.35+X384*0.30,2)</f>
        <v/>
      </c>
      <c r="Z384" s="24" t="inlineStr">
        <is>
          <t>F - Nearest node and line over 5 km</t>
        </is>
      </c>
      <c r="AA384" s="19" t="n">
        <v>8.44</v>
      </c>
      <c r="AB384" s="19" t="n">
        <v>8.4</v>
      </c>
      <c r="AC384" s="17" t="inlineStr">
        <is>
          <t>Line: TAYTAY - PUERTO PRINCESA</t>
        </is>
      </c>
      <c r="AD384" s="17" t="inlineStr">
        <is>
          <t>Remote site candidate: deploy Starlink LEO satellite backhaul or long microwave hop.</t>
        </is>
      </c>
      <c r="AE384" s="16" t="n">
        <v>3380</v>
      </c>
    </row>
    <row r="385">
      <c r="A385" s="16" t="n">
        <v>4</v>
      </c>
      <c r="B385" s="16" t="n">
        <v>381</v>
      </c>
      <c r="C385" s="16" t="n">
        <v>3381</v>
      </c>
      <c r="D385" s="17" t="inlineStr">
        <is>
          <t>PH0003381</t>
        </is>
      </c>
      <c r="E385" s="17" t="inlineStr">
        <is>
          <t>VII</t>
        </is>
      </c>
      <c r="F385" s="17" t="inlineStr">
        <is>
          <t>Cebu</t>
        </is>
      </c>
      <c r="G385" s="17" t="inlineStr">
        <is>
          <t>Cebu City</t>
        </is>
      </c>
      <c r="H385" s="17" t="inlineStr">
        <is>
          <t>Kamagayan (Pob.)</t>
        </is>
      </c>
      <c r="I385" s="18" t="n">
        <v>10.2996092</v>
      </c>
      <c r="J385" s="18" t="n">
        <v>123.8961469</v>
      </c>
      <c r="K385" s="17" t="inlineStr">
        <is>
          <t>R</t>
        </is>
      </c>
      <c r="L385" s="11" t="n">
        <v>2250</v>
      </c>
      <c r="M385" s="19" t="n">
        <v>3.8</v>
      </c>
      <c r="N385" s="20">
        <f>INT(L385/M385)</f>
        <v/>
      </c>
      <c r="O385" s="20">
        <f>INT(N385*0.3+0.5)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2.53</v>
      </c>
      <c r="T385" s="19" t="n">
        <v>4.56</v>
      </c>
      <c r="U385" s="17" t="inlineStr">
        <is>
          <t>Tier 2 High GIDA (Score 40.0–49.9)</t>
        </is>
      </c>
      <c r="V385" s="19" t="n">
        <v>67.25</v>
      </c>
      <c r="W385" s="19" t="n">
        <v>47.01</v>
      </c>
      <c r="X385" s="19" t="n">
        <v>67.25</v>
      </c>
      <c r="Y385" s="20">
        <f>ROUND(V385*0.35+W385*0.35+X385*0.30,2)</f>
        <v/>
      </c>
      <c r="Z385" s="25" t="inlineStr">
        <is>
          <t>A - Node within 0.5 km</t>
        </is>
      </c>
      <c r="AA385" s="19" t="n">
        <v>0.34</v>
      </c>
      <c r="AB385" s="19" t="n">
        <v>0.03</v>
      </c>
      <c r="AC385" s="17" t="inlineStr">
        <is>
          <t>Line: DANAO - CEBU</t>
        </is>
      </c>
      <c r="AD385" s="17" t="inlineStr">
        <is>
          <t>First survey candidate: confirm node handoff, spare capacity and short route; co-location not established.</t>
        </is>
      </c>
      <c r="AE385" s="16" t="n">
        <v>3381</v>
      </c>
    </row>
    <row r="386">
      <c r="A386" s="16" t="n">
        <v>4</v>
      </c>
      <c r="B386" s="16" t="n">
        <v>382</v>
      </c>
      <c r="C386" s="16" t="n">
        <v>3382</v>
      </c>
      <c r="D386" s="17" t="inlineStr">
        <is>
          <t>1908709003</t>
        </is>
      </c>
      <c r="E386" s="17" t="inlineStr">
        <is>
          <t>Bangsamoro Autonomous Region In Muslim Mindanao (BARMM)</t>
        </is>
      </c>
      <c r="F386" s="17" t="inlineStr">
        <is>
          <t>Maguindanao del Norte</t>
        </is>
      </c>
      <c r="G386" s="17" t="inlineStr">
        <is>
          <t>Parang</t>
        </is>
      </c>
      <c r="H386" s="17" t="inlineStr">
        <is>
          <t>Cotongan</t>
        </is>
      </c>
      <c r="I386" s="18" t="n">
        <v>17.254115</v>
      </c>
      <c r="J386" s="18" t="n">
        <v>122.228159</v>
      </c>
      <c r="K386" s="17" t="inlineStr">
        <is>
          <t>R</t>
        </is>
      </c>
      <c r="L386" s="11" t="n">
        <v>4067</v>
      </c>
      <c r="M386" s="19" t="n">
        <v>4.3</v>
      </c>
      <c r="N386" s="20">
        <f>INT(L386/M386)</f>
        <v/>
      </c>
      <c r="O386" s="20">
        <f>INT(N386*0.3+0.5)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29.3</v>
      </c>
      <c r="T386" s="19" t="n">
        <v>34.2</v>
      </c>
      <c r="U386" s="17" t="inlineStr">
        <is>
          <t>Tier 2 High GIDA (Score 40.0–49.9)</t>
        </is>
      </c>
      <c r="V386" s="19" t="n">
        <v>67.23999999999999</v>
      </c>
      <c r="W386" s="19" t="n">
        <v>47.01</v>
      </c>
      <c r="X386" s="19" t="n">
        <v>67.23999999999999</v>
      </c>
      <c r="Y386" s="20">
        <f>ROUND(V386*0.35+W386*0.35+X386*0.30,2)</f>
        <v/>
      </c>
      <c r="Z386" s="24" t="inlineStr">
        <is>
          <t>F - Nearest node and line over 5 km</t>
        </is>
      </c>
      <c r="AA386" s="19" t="n">
        <v>29.3</v>
      </c>
      <c r="AB386" s="19" t="n">
        <v>34.19</v>
      </c>
      <c r="AC386" s="17" t="inlineStr">
        <is>
          <t>Node: IGI003 - PM</t>
        </is>
      </c>
      <c r="AD386" s="17" t="inlineStr">
        <is>
          <t>Remote site candidate: deploy Starlink LEO satellite backhaul or long microwave hop.</t>
        </is>
      </c>
      <c r="AE386" s="16" t="n">
        <v>3382</v>
      </c>
    </row>
    <row r="387">
      <c r="A387" s="16" t="n">
        <v>4</v>
      </c>
      <c r="B387" s="16" t="n">
        <v>383</v>
      </c>
      <c r="C387" s="16" t="n">
        <v>3383</v>
      </c>
      <c r="D387" s="17" t="inlineStr">
        <is>
          <t>0401005065</t>
        </is>
      </c>
      <c r="E387" s="17" t="inlineStr">
        <is>
          <t>Region IV-A (CALABARZON)</t>
        </is>
      </c>
      <c r="F387" s="17" t="inlineStr">
        <is>
          <t>Batangas</t>
        </is>
      </c>
      <c r="G387" s="17" t="inlineStr">
        <is>
          <t>Batangas City</t>
        </is>
      </c>
      <c r="H387" s="17" t="inlineStr">
        <is>
          <t>Barangay 19</t>
        </is>
      </c>
      <c r="I387" s="18" t="n">
        <v>13.779818</v>
      </c>
      <c r="J387" s="18" t="n">
        <v>121.042115</v>
      </c>
      <c r="K387" s="17" t="inlineStr">
        <is>
          <t>U</t>
        </is>
      </c>
      <c r="L387" s="11" t="n">
        <v>411</v>
      </c>
      <c r="M387" s="19" t="n">
        <v>3.6</v>
      </c>
      <c r="N387" s="20">
        <f>INT(L387/M387)</f>
        <v/>
      </c>
      <c r="O387" s="20">
        <f>INT(N387*0.3+0.5)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1.66</v>
      </c>
      <c r="T387" s="19" t="n">
        <v>7.2</v>
      </c>
      <c r="U387" s="17" t="inlineStr">
        <is>
          <t>Tier 2 High GIDA (Score 40.0–49.9)</t>
        </is>
      </c>
      <c r="V387" s="19" t="n">
        <v>67.23999999999999</v>
      </c>
      <c r="W387" s="19" t="n">
        <v>47.01</v>
      </c>
      <c r="X387" s="19" t="n">
        <v>67.23999999999999</v>
      </c>
      <c r="Y387" s="20">
        <f>ROUND(V387*0.35+W387*0.35+X387*0.30,2)</f>
        <v/>
      </c>
      <c r="Z387" s="22" t="inlineStr">
        <is>
          <t>C - Line within 0.5 km; node over 1 km</t>
        </is>
      </c>
      <c r="AA387" s="19" t="n">
        <v>1.03</v>
      </c>
      <c r="AB387" s="19" t="n">
        <v>0.23</v>
      </c>
      <c r="AC387" s="17" t="inlineStr">
        <is>
          <t>Line: LEMERY TO SAN JUAN CLS</t>
        </is>
      </c>
      <c r="AD387" s="17" t="inlineStr">
        <is>
          <t>Splice closure / line-tap survey candidate; locate closure and confirm splicing/capacity.</t>
        </is>
      </c>
      <c r="AE387" s="16" t="n">
        <v>3383</v>
      </c>
    </row>
    <row r="388">
      <c r="A388" s="16" t="n">
        <v>4</v>
      </c>
      <c r="B388" s="16" t="n">
        <v>384</v>
      </c>
      <c r="C388" s="16" t="n">
        <v>3384</v>
      </c>
      <c r="D388" s="17" t="inlineStr">
        <is>
          <t>1381300086</t>
        </is>
      </c>
      <c r="E388" s="17" t="inlineStr">
        <is>
          <t>National Capital Region (NCR)</t>
        </is>
      </c>
      <c r="F388" s="17" t="inlineStr">
        <is>
          <t>Second District (Not a Province)</t>
        </is>
      </c>
      <c r="G388" s="17" t="inlineStr">
        <is>
          <t>Quezon City</t>
        </is>
      </c>
      <c r="H388" s="17" t="inlineStr">
        <is>
          <t>Quirino 2-B</t>
        </is>
      </c>
      <c r="I388" s="18" t="n">
        <v>14.632721</v>
      </c>
      <c r="J388" s="18" t="n">
        <v>121.061268</v>
      </c>
      <c r="K388" s="17" t="inlineStr">
        <is>
          <t>U</t>
        </is>
      </c>
      <c r="L388" s="11" t="n">
        <v>4103</v>
      </c>
      <c r="M388" s="19" t="n">
        <v>3.8</v>
      </c>
      <c r="N388" s="20">
        <f>INT(L388/M388)</f>
        <v/>
      </c>
      <c r="O388" s="20">
        <f>INT(N388*0.3+0.5)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1.09</v>
      </c>
      <c r="T388" s="19" t="n">
        <v>0.22</v>
      </c>
      <c r="U388" s="17" t="inlineStr">
        <is>
          <t>Tier 2 High GIDA (Score 40.0–49.9)</t>
        </is>
      </c>
      <c r="V388" s="19" t="n">
        <v>67.23</v>
      </c>
      <c r="W388" s="19" t="n">
        <v>47</v>
      </c>
      <c r="X388" s="19" t="n">
        <v>67.23</v>
      </c>
      <c r="Y388" s="20">
        <f>ROUND(V388*0.35+W388*0.35+X388*0.30,2)</f>
        <v/>
      </c>
      <c r="Z388" s="22" t="inlineStr">
        <is>
          <t>C - Line within 0.5 km; node over 1 km</t>
        </is>
      </c>
      <c r="AA388" s="19" t="n">
        <v>1.09</v>
      </c>
      <c r="AB388" s="19" t="n">
        <v>0.1</v>
      </c>
      <c r="AC388" s="17" t="inlineStr">
        <is>
          <t>Line: UG 144C via Y-Duct</t>
        </is>
      </c>
      <c r="AD388" s="17" t="inlineStr">
        <is>
          <t>Splice closure / line-tap survey candidate; locate closure and confirm splicing/capacity.</t>
        </is>
      </c>
      <c r="AE388" s="16" t="n">
        <v>3384</v>
      </c>
    </row>
    <row r="389">
      <c r="A389" s="16" t="n">
        <v>4</v>
      </c>
      <c r="B389" s="16" t="n">
        <v>385</v>
      </c>
      <c r="C389" s="16" t="n">
        <v>3385</v>
      </c>
      <c r="D389" s="17" t="inlineStr">
        <is>
          <t>0806025016</t>
        </is>
      </c>
      <c r="E389" s="17" t="inlineStr">
        <is>
          <t>Region VIII (Eastern Visayas)</t>
        </is>
      </c>
      <c r="F389" s="17" t="inlineStr">
        <is>
          <t>Samar</t>
        </is>
      </c>
      <c r="G389" s="17" t="inlineStr">
        <is>
          <t>San Jorge</t>
        </is>
      </c>
      <c r="H389" s="17" t="inlineStr">
        <is>
          <t>Libertad</t>
        </is>
      </c>
      <c r="I389" s="18" t="n">
        <v>12.0487187</v>
      </c>
      <c r="J389" s="18" t="n">
        <v>124.9173022</v>
      </c>
      <c r="K389" s="17" t="inlineStr">
        <is>
          <t>R</t>
        </is>
      </c>
      <c r="L389" s="11" t="n">
        <v>167</v>
      </c>
      <c r="M389" s="19" t="n">
        <v>4.1</v>
      </c>
      <c r="N389" s="20">
        <f>INT(L389/M389)</f>
        <v/>
      </c>
      <c r="O389" s="20">
        <f>INT(N389*0.3+0.5)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86.90000000000001</v>
      </c>
      <c r="T389" s="19" t="n">
        <v>86.84999999999999</v>
      </c>
      <c r="U389" s="17" t="inlineStr">
        <is>
          <t>Tier 2 High GIDA (Score 40.0–49.9)</t>
        </is>
      </c>
      <c r="V389" s="19" t="n">
        <v>67.23</v>
      </c>
      <c r="W389" s="19" t="n">
        <v>47</v>
      </c>
      <c r="X389" s="19" t="n">
        <v>67.23</v>
      </c>
      <c r="Y389" s="20">
        <f>ROUND(V389*0.35+W389*0.35+X389*0.30,2)</f>
        <v/>
      </c>
      <c r="Z389" s="24" t="inlineStr">
        <is>
          <t>F - Nearest node and line over 5 km</t>
        </is>
      </c>
      <c r="AA389" s="19" t="n">
        <v>86.90000000000001</v>
      </c>
      <c r="AB389" s="19" t="n">
        <v>86.84999999999999</v>
      </c>
      <c r="AC389" s="17" t="inlineStr">
        <is>
          <t>Line: CAPOOCAN - TACLOBAN</t>
        </is>
      </c>
      <c r="AD389" s="17" t="inlineStr">
        <is>
          <t>Remote site candidate: deploy Starlink LEO satellite backhaul or long microwave hop.</t>
        </is>
      </c>
      <c r="AE389" s="16" t="n">
        <v>3385</v>
      </c>
    </row>
    <row r="390">
      <c r="A390" s="16" t="n">
        <v>4</v>
      </c>
      <c r="B390" s="16" t="n">
        <v>386</v>
      </c>
      <c r="C390" s="16" t="n">
        <v>3386</v>
      </c>
      <c r="D390" s="17" t="inlineStr">
        <is>
          <t>0102934018</t>
        </is>
      </c>
      <c r="E390" s="17" t="inlineStr">
        <is>
          <t>Region I (Ilocos Region)</t>
        </is>
      </c>
      <c r="F390" s="17" t="inlineStr">
        <is>
          <t>Ilocos Sur</t>
        </is>
      </c>
      <c r="G390" s="17" t="inlineStr">
        <is>
          <t>City of Vigan</t>
        </is>
      </c>
      <c r="H390" s="17" t="inlineStr">
        <is>
          <t>Capangpangan</t>
        </is>
      </c>
      <c r="I390" s="18" t="n">
        <v>17.5718786</v>
      </c>
      <c r="J390" s="18" t="n">
        <v>120.3947342</v>
      </c>
      <c r="K390" s="17" t="inlineStr">
        <is>
          <t>R</t>
        </is>
      </c>
      <c r="L390" s="11" t="n">
        <v>1764</v>
      </c>
      <c r="M390" s="19" t="n">
        <v>3.8</v>
      </c>
      <c r="N390" s="20">
        <f>INT(L390/M390)</f>
        <v/>
      </c>
      <c r="O390" s="20">
        <f>INT(N390*0.3+0.5)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2.46</v>
      </c>
      <c r="T390" s="19" t="n">
        <v>1</v>
      </c>
      <c r="U390" s="17" t="inlineStr">
        <is>
          <t>Tier 2 High GIDA (Score 40.0–49.9)</t>
        </is>
      </c>
      <c r="V390" s="19" t="n">
        <v>67.23</v>
      </c>
      <c r="W390" s="19" t="n">
        <v>47</v>
      </c>
      <c r="X390" s="19" t="n">
        <v>67.23</v>
      </c>
      <c r="Y390" s="20">
        <f>ROUND(V390*0.35+W390*0.35+X390*0.30,2)</f>
        <v/>
      </c>
      <c r="Z390" s="23" t="inlineStr">
        <is>
          <t>D - Other node or line within 3 km</t>
        </is>
      </c>
      <c r="AA390" s="19" t="n">
        <v>2.46</v>
      </c>
      <c r="AB390" s="19" t="n">
        <v>0.92</v>
      </c>
      <c r="AC390" s="17" t="inlineStr">
        <is>
          <t>Line: SEGMENT 3 (VIGAN - BATAC)</t>
        </is>
      </c>
      <c r="AD390" s="17" t="inlineStr">
        <is>
          <t>Route options survey candidate: compare actual node lateral with approved line tap.</t>
        </is>
      </c>
      <c r="AE390" s="16" t="n">
        <v>3386</v>
      </c>
    </row>
    <row r="391">
      <c r="A391" s="16" t="n">
        <v>4</v>
      </c>
      <c r="B391" s="16" t="n">
        <v>387</v>
      </c>
      <c r="C391" s="16" t="n">
        <v>3387</v>
      </c>
      <c r="D391" s="17" t="inlineStr">
        <is>
          <t>0405801005</t>
        </is>
      </c>
      <c r="E391" s="17" t="inlineStr">
        <is>
          <t>Region IV-A (CALABARZON)</t>
        </is>
      </c>
      <c r="F391" s="17" t="inlineStr">
        <is>
          <t>Rizal</t>
        </is>
      </c>
      <c r="G391" s="17" t="inlineStr">
        <is>
          <t>Angono</t>
        </is>
      </c>
      <c r="H391" s="17" t="inlineStr">
        <is>
          <t>Kalayaan</t>
        </is>
      </c>
      <c r="I391" s="18" t="n">
        <v>14.529697</v>
      </c>
      <c r="J391" s="18" t="n">
        <v>121.153618</v>
      </c>
      <c r="K391" s="17" t="inlineStr">
        <is>
          <t>U</t>
        </is>
      </c>
      <c r="L391" s="11" t="n">
        <v>19309</v>
      </c>
      <c r="M391" s="19" t="n">
        <v>3.6</v>
      </c>
      <c r="N391" s="20">
        <f>INT(L391/M391)</f>
        <v/>
      </c>
      <c r="O391" s="20">
        <f>INT(N391*0.3+0.5)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0.27</v>
      </c>
      <c r="T391" s="19" t="n">
        <v>0.1</v>
      </c>
      <c r="U391" s="17" t="inlineStr">
        <is>
          <t>Tier 2 High GIDA (Score 40.0–49.9)</t>
        </is>
      </c>
      <c r="V391" s="19" t="n">
        <v>67.22</v>
      </c>
      <c r="W391" s="19" t="n">
        <v>46.99</v>
      </c>
      <c r="X391" s="19" t="n">
        <v>67.22</v>
      </c>
      <c r="Y391" s="20">
        <f>ROUND(V391*0.35+W391*0.35+X391*0.30,2)</f>
        <v/>
      </c>
      <c r="Z391" s="25" t="inlineStr">
        <is>
          <t>A - Node within 0.5 km</t>
        </is>
      </c>
      <c r="AA391" s="19" t="n">
        <v>0.27</v>
      </c>
      <c r="AB391" s="19" t="n">
        <v>0.02</v>
      </c>
      <c r="AC391" s="17" t="inlineStr">
        <is>
          <t>Line: TAYTAY TO SNL001</t>
        </is>
      </c>
      <c r="AD391" s="17" t="inlineStr">
        <is>
          <t>First survey candidate: confirm node handoff, spare capacity and short route; co-location not established.</t>
        </is>
      </c>
      <c r="AE391" s="16" t="n">
        <v>3387</v>
      </c>
    </row>
    <row r="392">
      <c r="A392" s="16" t="n">
        <v>4</v>
      </c>
      <c r="B392" s="16" t="n">
        <v>388</v>
      </c>
      <c r="C392" s="16" t="n">
        <v>3388</v>
      </c>
      <c r="D392" s="17" t="inlineStr">
        <is>
          <t>1206506008</t>
        </is>
      </c>
      <c r="E392" s="17" t="inlineStr">
        <is>
          <t>Region XII (SOCCSKSARGEN)</t>
        </is>
      </c>
      <c r="F392" s="17" t="inlineStr">
        <is>
          <t>Sultan Kudarat</t>
        </is>
      </c>
      <c r="G392" s="17" t="inlineStr">
        <is>
          <t>Lebak</t>
        </is>
      </c>
      <c r="H392" s="17" t="inlineStr">
        <is>
          <t>Kalamongog</t>
        </is>
      </c>
      <c r="I392" s="18" t="n">
        <v>6.7284602</v>
      </c>
      <c r="J392" s="18" t="n">
        <v>124.0768</v>
      </c>
      <c r="K392" s="17" t="inlineStr">
        <is>
          <t>R</t>
        </is>
      </c>
      <c r="L392" s="11" t="n">
        <v>2967</v>
      </c>
      <c r="M392" s="19" t="n">
        <v>3.8</v>
      </c>
      <c r="N392" s="20">
        <f>INT(L392/M392)</f>
        <v/>
      </c>
      <c r="O392" s="20">
        <f>INT(N392*0.3+0.5)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66.04000000000001</v>
      </c>
      <c r="T392" s="19" t="n">
        <v>66.01000000000001</v>
      </c>
      <c r="U392" s="17" t="inlineStr">
        <is>
          <t>Tier 2 High GIDA (Score 40.0–49.9)</t>
        </is>
      </c>
      <c r="V392" s="19" t="n">
        <v>67.20999999999999</v>
      </c>
      <c r="W392" s="19" t="n">
        <v>46.99</v>
      </c>
      <c r="X392" s="19" t="n">
        <v>67.20999999999999</v>
      </c>
      <c r="Y392" s="20">
        <f>ROUND(V392*0.35+W392*0.35+X392*0.30,2)</f>
        <v/>
      </c>
      <c r="Z392" s="24" t="inlineStr">
        <is>
          <t>F - Nearest node and line over 5 km</t>
        </is>
      </c>
      <c r="AA392" s="19" t="n">
        <v>66.04000000000001</v>
      </c>
      <c r="AB392" s="19" t="n">
        <v>66.01000000000001</v>
      </c>
      <c r="AC392" s="17" t="inlineStr">
        <is>
          <t>Line: GENSAN - TACURONG</t>
        </is>
      </c>
      <c r="AD392" s="17" t="inlineStr">
        <is>
          <t>Remote site candidate: deploy Starlink LEO satellite backhaul or long microwave hop.</t>
        </is>
      </c>
      <c r="AE392" s="16" t="n">
        <v>3388</v>
      </c>
    </row>
    <row r="393">
      <c r="A393" s="16" t="n">
        <v>4</v>
      </c>
      <c r="B393" s="16" t="n">
        <v>389</v>
      </c>
      <c r="C393" s="16" t="n">
        <v>3389</v>
      </c>
      <c r="D393" s="17" t="inlineStr">
        <is>
          <t>PH0003389</t>
        </is>
      </c>
      <c r="E393" s="17" t="inlineStr">
        <is>
          <t>I</t>
        </is>
      </c>
      <c r="F393" s="17" t="inlineStr">
        <is>
          <t>Ilocos Norte</t>
        </is>
      </c>
      <c r="G393" s="17" t="inlineStr">
        <is>
          <t>Laoag City</t>
        </is>
      </c>
      <c r="H393" s="17" t="inlineStr">
        <is>
          <t>Bgy. No. 14, Santo Tomas (Pob.)</t>
        </is>
      </c>
      <c r="I393" s="18" t="n">
        <v>18.1947111</v>
      </c>
      <c r="J393" s="18" t="n">
        <v>120.5936636</v>
      </c>
      <c r="K393" s="17" t="inlineStr">
        <is>
          <t>R</t>
        </is>
      </c>
      <c r="L393" s="11" t="n">
        <v>2233</v>
      </c>
      <c r="M393" s="19" t="n">
        <v>3.7</v>
      </c>
      <c r="N393" s="20">
        <f>INT(L393/M393)</f>
        <v/>
      </c>
      <c r="O393" s="20">
        <f>INT(N393*0.3+0.5)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1.55</v>
      </c>
      <c r="T393" s="19" t="n">
        <v>0.43</v>
      </c>
      <c r="U393" s="17" t="inlineStr">
        <is>
          <t>Tier 2 High GIDA (Score 40.0–49.9)</t>
        </is>
      </c>
      <c r="V393" s="19" t="n">
        <v>67.20999999999999</v>
      </c>
      <c r="W393" s="19" t="n">
        <v>46.99</v>
      </c>
      <c r="X393" s="19" t="n">
        <v>67.20999999999999</v>
      </c>
      <c r="Y393" s="20">
        <f>ROUND(V393*0.35+W393*0.35+X393*0.30,2)</f>
        <v/>
      </c>
      <c r="Z393" s="22" t="inlineStr">
        <is>
          <t>C - Line within 0.5 km; node over 1 km</t>
        </is>
      </c>
      <c r="AA393" s="19" t="n">
        <v>1.55</v>
      </c>
      <c r="AB393" s="19" t="n">
        <v>0.08</v>
      </c>
      <c r="AC393" s="17" t="inlineStr">
        <is>
          <t>Line: SEGMENT 4 (BATAC - LAOAG CITY)</t>
        </is>
      </c>
      <c r="AD393" s="17" t="inlineStr">
        <is>
          <t>Splice closure / line-tap survey candidate; locate closure and confirm splicing/capacity.</t>
        </is>
      </c>
      <c r="AE393" s="16" t="n">
        <v>3389</v>
      </c>
    </row>
    <row r="394">
      <c r="A394" s="16" t="n">
        <v>4</v>
      </c>
      <c r="B394" s="16" t="n">
        <v>390</v>
      </c>
      <c r="C394" s="16" t="n">
        <v>3390</v>
      </c>
      <c r="D394" s="17" t="inlineStr">
        <is>
          <t>PH0003390</t>
        </is>
      </c>
      <c r="E394" s="17" t="inlineStr">
        <is>
          <t>IV-A</t>
        </is>
      </c>
      <c r="F394" s="17" t="inlineStr">
        <is>
          <t>Laguna</t>
        </is>
      </c>
      <c r="G394" s="17" t="inlineStr">
        <is>
          <t>San Pablo City</t>
        </is>
      </c>
      <c r="H394" s="17" t="inlineStr">
        <is>
          <t>Barangay III-C (Pob.)</t>
        </is>
      </c>
      <c r="I394" s="18" t="n">
        <v>14.068654</v>
      </c>
      <c r="J394" s="18" t="n">
        <v>121.330454</v>
      </c>
      <c r="K394" s="17" t="inlineStr">
        <is>
          <t>R</t>
        </is>
      </c>
      <c r="L394" s="11" t="n">
        <v>2412</v>
      </c>
      <c r="M394" s="19" t="n">
        <v>3.3</v>
      </c>
      <c r="N394" s="20">
        <f>INT(L394/M394)</f>
        <v/>
      </c>
      <c r="O394" s="20">
        <f>INT(N394*0.3+0.5)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1.05</v>
      </c>
      <c r="T394" s="19" t="n">
        <v>0.19</v>
      </c>
      <c r="U394" s="17" t="inlineStr">
        <is>
          <t>Tier 2 High GIDA (Score 40.0–49.9)</t>
        </is>
      </c>
      <c r="V394" s="19" t="n">
        <v>67.20999999999999</v>
      </c>
      <c r="W394" s="19" t="n">
        <v>46.99</v>
      </c>
      <c r="X394" s="19" t="n">
        <v>67.20999999999999</v>
      </c>
      <c r="Y394" s="20">
        <f>ROUND(V394*0.35+W394*0.35+X394*0.30,2)</f>
        <v/>
      </c>
      <c r="Z394" s="22" t="inlineStr">
        <is>
          <t>C - Line within 0.5 km; node over 1 km</t>
        </is>
      </c>
      <c r="AA394" s="19" t="n">
        <v>1.05</v>
      </c>
      <c r="AB394" s="19" t="n">
        <v>0.13</v>
      </c>
      <c r="AC394" s="17" t="inlineStr">
        <is>
          <t>Line: SPO001 TO LBQ001</t>
        </is>
      </c>
      <c r="AD394" s="17" t="inlineStr">
        <is>
          <t>Splice closure / line-tap survey candidate; locate closure and confirm splicing/capacity.</t>
        </is>
      </c>
      <c r="AE394" s="16" t="n">
        <v>3390</v>
      </c>
    </row>
    <row r="395">
      <c r="A395" s="16" t="n">
        <v>4</v>
      </c>
      <c r="B395" s="16" t="n">
        <v>391</v>
      </c>
      <c r="C395" s="16" t="n">
        <v>3391</v>
      </c>
      <c r="D395" s="17" t="inlineStr">
        <is>
          <t>0200906004</t>
        </is>
      </c>
      <c r="E395" s="17" t="inlineStr">
        <is>
          <t>Region II (Cagayan Valley)</t>
        </is>
      </c>
      <c r="F395" s="17" t="inlineStr">
        <is>
          <t>Batanes</t>
        </is>
      </c>
      <c r="G395" s="17" t="inlineStr">
        <is>
          <t>Uyugan</t>
        </is>
      </c>
      <c r="H395" s="17" t="inlineStr">
        <is>
          <t>Kayuganan</t>
        </is>
      </c>
      <c r="I395" s="18" t="n">
        <v>20.3493434</v>
      </c>
      <c r="J395" s="18" t="n">
        <v>121.9382932</v>
      </c>
      <c r="K395" s="17" t="inlineStr">
        <is>
          <t>R</t>
        </is>
      </c>
      <c r="L395" s="11" t="n">
        <v>306</v>
      </c>
      <c r="M395" s="19" t="n">
        <v>3</v>
      </c>
      <c r="N395" s="20">
        <f>INT(L395/M395)</f>
        <v/>
      </c>
      <c r="O395" s="20">
        <f>INT(N395*0.3+0.5)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212.31</v>
      </c>
      <c r="T395" s="19" t="n">
        <v>206.63</v>
      </c>
      <c r="U395" s="17" t="inlineStr">
        <is>
          <t>Tier 2 High GIDA (Score 40.0–49.9)</t>
        </is>
      </c>
      <c r="V395" s="19" t="n">
        <v>67.19</v>
      </c>
      <c r="W395" s="19" t="n">
        <v>46.98</v>
      </c>
      <c r="X395" s="19" t="n">
        <v>67.19</v>
      </c>
      <c r="Y395" s="20">
        <f>ROUND(V395*0.35+W395*0.35+X395*0.30,2)</f>
        <v/>
      </c>
      <c r="Z395" s="24" t="inlineStr">
        <is>
          <t>F - Nearest node and line over 5 km</t>
        </is>
      </c>
      <c r="AA395" s="19" t="n">
        <v>209.73</v>
      </c>
      <c r="AB395" s="19" t="n">
        <v>206.63</v>
      </c>
      <c r="AC395" s="17" t="inlineStr">
        <is>
          <t>Line: SEGMENT 42 (STA ANA - LAL-LO)</t>
        </is>
      </c>
      <c r="AD395" s="17" t="inlineStr">
        <is>
          <t>Remote site candidate: deploy Starlink LEO satellite backhaul or long microwave hop.</t>
        </is>
      </c>
      <c r="AE395" s="16" t="n">
        <v>3391</v>
      </c>
    </row>
    <row r="396">
      <c r="A396" s="16" t="n">
        <v>4</v>
      </c>
      <c r="B396" s="16" t="n">
        <v>392</v>
      </c>
      <c r="C396" s="16" t="n">
        <v>3392</v>
      </c>
      <c r="D396" s="17" t="inlineStr">
        <is>
          <t>PH0003392</t>
        </is>
      </c>
      <c r="E396" s="17" t="inlineStr">
        <is>
          <t>NCR</t>
        </is>
      </c>
      <c r="F396" s="17" t="inlineStr">
        <is>
          <t>Metro Manila</t>
        </is>
      </c>
      <c r="G396" s="17" t="inlineStr">
        <is>
          <t>Caloocan City</t>
        </is>
      </c>
      <c r="H396" s="17" t="inlineStr">
        <is>
          <t>Barangay 177</t>
        </is>
      </c>
      <c r="I396" s="18" t="n">
        <v>14.746479</v>
      </c>
      <c r="J396" s="18" t="n">
        <v>121.050491</v>
      </c>
      <c r="K396" s="17" t="inlineStr">
        <is>
          <t>R</t>
        </is>
      </c>
      <c r="L396" s="11" t="n">
        <v>2279</v>
      </c>
      <c r="M396" s="19" t="n">
        <v>3.8</v>
      </c>
      <c r="N396" s="20">
        <f>INT(L396/M396)</f>
        <v/>
      </c>
      <c r="O396" s="20">
        <f>INT(N396*0.3+0.5)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3.47</v>
      </c>
      <c r="T396" s="19" t="n">
        <v>17.23</v>
      </c>
      <c r="U396" s="17" t="inlineStr">
        <is>
          <t>Tier 2 High GIDA (Score 40.0–49.9)</t>
        </is>
      </c>
      <c r="V396" s="19" t="n">
        <v>67.18000000000001</v>
      </c>
      <c r="W396" s="19" t="n">
        <v>46.96</v>
      </c>
      <c r="X396" s="19" t="n">
        <v>67.18000000000001</v>
      </c>
      <c r="Y396" s="20">
        <f>ROUND(V396*0.35+W396*0.35+X396*0.30,2)</f>
        <v/>
      </c>
      <c r="Z396" s="22" t="inlineStr">
        <is>
          <t>C - Line within 0.5 km; node over 1 km</t>
        </is>
      </c>
      <c r="AA396" s="19" t="n">
        <v>1.24</v>
      </c>
      <c r="AB396" s="19" t="n">
        <v>0.34</v>
      </c>
      <c r="AC396" s="17" t="inlineStr">
        <is>
          <t>Line: Aerial 24C</t>
        </is>
      </c>
      <c r="AD396" s="17" t="inlineStr">
        <is>
          <t>Splice closure / line-tap survey candidate; locate closure and confirm splicing/capacity.</t>
        </is>
      </c>
      <c r="AE396" s="16" t="n">
        <v>3392</v>
      </c>
    </row>
    <row r="397">
      <c r="A397" s="16" t="n">
        <v>4</v>
      </c>
      <c r="B397" s="16" t="n">
        <v>393</v>
      </c>
      <c r="C397" s="16" t="n">
        <v>3393</v>
      </c>
      <c r="D397" s="17" t="inlineStr">
        <is>
          <t>0405647047</t>
        </is>
      </c>
      <c r="E397" s="17" t="inlineStr">
        <is>
          <t>Region IV-A (CALABARZON)</t>
        </is>
      </c>
      <c r="F397" s="17" t="inlineStr">
        <is>
          <t>Quezon</t>
        </is>
      </c>
      <c r="G397" s="17" t="inlineStr">
        <is>
          <t>City of Tayabas</t>
        </is>
      </c>
      <c r="H397" s="17" t="inlineStr">
        <is>
          <t>Pook</t>
        </is>
      </c>
      <c r="I397" s="18" t="n">
        <v>14.02562</v>
      </c>
      <c r="J397" s="18" t="n">
        <v>121.5904743</v>
      </c>
      <c r="K397" s="17" t="inlineStr">
        <is>
          <t>R</t>
        </is>
      </c>
      <c r="L397" s="11" t="n">
        <v>238</v>
      </c>
      <c r="M397" s="19" t="n">
        <v>3.8</v>
      </c>
      <c r="N397" s="20">
        <f>INT(L397/M397)</f>
        <v/>
      </c>
      <c r="O397" s="20">
        <f>INT(N397*0.3+0.5)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1</v>
      </c>
      <c r="T397" s="19" t="n">
        <v>0.42</v>
      </c>
      <c r="U397" s="17" t="inlineStr">
        <is>
          <t>Tier 2 High GIDA (Score 40.0–49.9)</t>
        </is>
      </c>
      <c r="V397" s="19" t="n">
        <v>67.17</v>
      </c>
      <c r="W397" s="19" t="n">
        <v>46.96</v>
      </c>
      <c r="X397" s="19" t="n">
        <v>67.17</v>
      </c>
      <c r="Y397" s="20">
        <f>ROUND(V397*0.35+W397*0.35+X397*0.30,2)</f>
        <v/>
      </c>
      <c r="Z397" s="25" t="inlineStr">
        <is>
          <t>A - Node within 0.5 km</t>
        </is>
      </c>
      <c r="AA397" s="19" t="n">
        <v>0.39</v>
      </c>
      <c r="AB397" s="19" t="n">
        <v>0.22</v>
      </c>
      <c r="AC397" s="17" t="inlineStr">
        <is>
          <t>Line: LILIW TO LUCENA AE</t>
        </is>
      </c>
      <c r="AD397" s="17" t="inlineStr">
        <is>
          <t>First survey candidate: confirm node handoff, spare capacity and short route; co-location not established.</t>
        </is>
      </c>
      <c r="AE397" s="16" t="n">
        <v>3393</v>
      </c>
    </row>
    <row r="398">
      <c r="A398" s="16" t="n">
        <v>4</v>
      </c>
      <c r="B398" s="16" t="n">
        <v>394</v>
      </c>
      <c r="C398" s="16" t="n">
        <v>3394</v>
      </c>
      <c r="D398" s="17" t="inlineStr">
        <is>
          <t>0806025017</t>
        </is>
      </c>
      <c r="E398" s="17" t="inlineStr">
        <is>
          <t>Region VIII (Eastern Visayas)</t>
        </is>
      </c>
      <c r="F398" s="17" t="inlineStr">
        <is>
          <t>Samar</t>
        </is>
      </c>
      <c r="G398" s="17" t="inlineStr">
        <is>
          <t>San Jorge</t>
        </is>
      </c>
      <c r="H398" s="17" t="inlineStr">
        <is>
          <t>Lincoro</t>
        </is>
      </c>
      <c r="I398" s="18" t="n">
        <v>11.97919</v>
      </c>
      <c r="J398" s="18" t="n">
        <v>124.88607</v>
      </c>
      <c r="K398" s="17" t="inlineStr">
        <is>
          <t>R</t>
        </is>
      </c>
      <c r="L398" s="11" t="n">
        <v>266</v>
      </c>
      <c r="M398" s="19" t="n">
        <v>4.1</v>
      </c>
      <c r="N398" s="20">
        <f>INT(L398/M398)</f>
        <v/>
      </c>
      <c r="O398" s="20">
        <f>INT(N398*0.3+0.5)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78.53</v>
      </c>
      <c r="T398" s="19" t="n">
        <v>78.48</v>
      </c>
      <c r="U398" s="17" t="inlineStr">
        <is>
          <t>Tier 2 High GIDA (Score 40.0–49.9)</t>
        </is>
      </c>
      <c r="V398" s="19" t="n">
        <v>67.16</v>
      </c>
      <c r="W398" s="19" t="n">
        <v>46.95</v>
      </c>
      <c r="X398" s="19" t="n">
        <v>67.16</v>
      </c>
      <c r="Y398" s="20">
        <f>ROUND(V398*0.35+W398*0.35+X398*0.30,2)</f>
        <v/>
      </c>
      <c r="Z398" s="24" t="inlineStr">
        <is>
          <t>F - Nearest node and line over 5 km</t>
        </is>
      </c>
      <c r="AA398" s="19" t="n">
        <v>78.53</v>
      </c>
      <c r="AB398" s="19" t="n">
        <v>78.48</v>
      </c>
      <c r="AC398" s="17" t="inlineStr">
        <is>
          <t>Line: CAPOOCAN - TACLOBAN</t>
        </is>
      </c>
      <c r="AD398" s="17" t="inlineStr">
        <is>
          <t>Remote site candidate: deploy Starlink LEO satellite backhaul or long microwave hop.</t>
        </is>
      </c>
      <c r="AE398" s="16" t="n">
        <v>3394</v>
      </c>
    </row>
    <row r="399">
      <c r="A399" s="16" t="n">
        <v>4</v>
      </c>
      <c r="B399" s="16" t="n">
        <v>395</v>
      </c>
      <c r="C399" s="16" t="n">
        <v>3395</v>
      </c>
      <c r="D399" s="17" t="inlineStr">
        <is>
          <t>0806025031</t>
        </is>
      </c>
      <c r="E399" s="17" t="inlineStr">
        <is>
          <t>Region VIII (Eastern Visayas)</t>
        </is>
      </c>
      <c r="F399" s="17" t="inlineStr">
        <is>
          <t>Samar</t>
        </is>
      </c>
      <c r="G399" s="17" t="inlineStr">
        <is>
          <t>San Jorge</t>
        </is>
      </c>
      <c r="H399" s="17" t="inlineStr">
        <is>
          <t>Bay-ang</t>
        </is>
      </c>
      <c r="I399" s="18" t="n">
        <v>12.01478369230406</v>
      </c>
      <c r="J399" s="18" t="n">
        <v>124.9494070307959</v>
      </c>
      <c r="K399" s="17" t="inlineStr">
        <is>
          <t>R</t>
        </is>
      </c>
      <c r="L399" s="11" t="n">
        <v>156</v>
      </c>
      <c r="M399" s="19" t="n">
        <v>4.1</v>
      </c>
      <c r="N399" s="20">
        <f>INT(L399/M399)</f>
        <v/>
      </c>
      <c r="O399" s="20">
        <f>INT(N399*0.3+0.5)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84.40000000000001</v>
      </c>
      <c r="T399" s="19" t="n">
        <v>84.34</v>
      </c>
      <c r="U399" s="17" t="inlineStr">
        <is>
          <t>Tier 2 High GIDA (Score 40.0–49.9)</t>
        </is>
      </c>
      <c r="V399" s="19" t="n">
        <v>67.16</v>
      </c>
      <c r="W399" s="19" t="n">
        <v>46.95</v>
      </c>
      <c r="X399" s="19" t="n">
        <v>67.16</v>
      </c>
      <c r="Y399" s="20">
        <f>ROUND(V399*0.35+W399*0.35+X399*0.30,2)</f>
        <v/>
      </c>
      <c r="Z399" s="24" t="inlineStr">
        <is>
          <t>F - Nearest node and line over 5 km</t>
        </is>
      </c>
      <c r="AA399" s="19" t="n">
        <v>84.40000000000001</v>
      </c>
      <c r="AB399" s="19" t="n">
        <v>84.34</v>
      </c>
      <c r="AC399" s="17" t="inlineStr">
        <is>
          <t>Line: CAPOOCAN - TACLOBAN</t>
        </is>
      </c>
      <c r="AD399" s="17" t="inlineStr">
        <is>
          <t>Remote site candidate: deploy Starlink LEO satellite backhaul or long microwave hop.</t>
        </is>
      </c>
      <c r="AE399" s="16" t="n">
        <v>3395</v>
      </c>
    </row>
    <row r="400">
      <c r="A400" s="16" t="n">
        <v>4</v>
      </c>
      <c r="B400" s="16" t="n">
        <v>396</v>
      </c>
      <c r="C400" s="16" t="n">
        <v>3396</v>
      </c>
      <c r="D400" s="17" t="inlineStr">
        <is>
          <t>1381300038</t>
        </is>
      </c>
      <c r="E400" s="17" t="inlineStr">
        <is>
          <t>National Capital Region (NCR)</t>
        </is>
      </c>
      <c r="F400" s="17" t="inlineStr">
        <is>
          <t>Second District (Not a Province)</t>
        </is>
      </c>
      <c r="G400" s="17" t="inlineStr">
        <is>
          <t>Quezon City</t>
        </is>
      </c>
      <c r="H400" s="17" t="inlineStr">
        <is>
          <t>Escopa II</t>
        </is>
      </c>
      <c r="I400" s="18" t="n">
        <v>7.791053600000001</v>
      </c>
      <c r="J400" s="18" t="n">
        <v>125.1434493</v>
      </c>
      <c r="K400" s="17" t="inlineStr">
        <is>
          <t>U</t>
        </is>
      </c>
      <c r="L400" s="11" t="n">
        <v>1754</v>
      </c>
      <c r="M400" s="19" t="n">
        <v>3.8</v>
      </c>
      <c r="N400" s="20">
        <f>INT(L400/M400)</f>
        <v/>
      </c>
      <c r="O400" s="20">
        <f>INT(N400*0.3+0.5)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0.55</v>
      </c>
      <c r="T400" s="19" t="n">
        <v>0.1</v>
      </c>
      <c r="U400" s="17" t="inlineStr">
        <is>
          <t>Tier 2 High GIDA (Score 40.0–49.9)</t>
        </is>
      </c>
      <c r="V400" s="19" t="n">
        <v>67.16</v>
      </c>
      <c r="W400" s="19" t="n">
        <v>46.95</v>
      </c>
      <c r="X400" s="19" t="n">
        <v>67.16</v>
      </c>
      <c r="Y400" s="20">
        <f>ROUND(V400*0.35+W400*0.35+X400*0.30,2)</f>
        <v/>
      </c>
      <c r="Z400" s="24" t="inlineStr">
        <is>
          <t>F - Nearest node and line over 5 km</t>
        </is>
      </c>
      <c r="AA400" s="19" t="n">
        <v>8.210000000000001</v>
      </c>
      <c r="AB400" s="19" t="n">
        <v>6.98</v>
      </c>
      <c r="AC400" s="17" t="inlineStr">
        <is>
          <t>Line: MALAYBALAY - KITAOTAO</t>
        </is>
      </c>
      <c r="AD400" s="17" t="inlineStr">
        <is>
          <t>Remote site candidate: deploy Starlink LEO satellite backhaul or long microwave hop.</t>
        </is>
      </c>
      <c r="AE400" s="16" t="n">
        <v>3396</v>
      </c>
    </row>
    <row r="401">
      <c r="A401" s="16" t="n">
        <v>4</v>
      </c>
      <c r="B401" s="16" t="n">
        <v>397</v>
      </c>
      <c r="C401" s="16" t="n">
        <v>3397</v>
      </c>
      <c r="D401" s="17" t="inlineStr">
        <is>
          <t>0806025026</t>
        </is>
      </c>
      <c r="E401" s="17" t="inlineStr">
        <is>
          <t>Region VIII (Eastern Visayas)</t>
        </is>
      </c>
      <c r="F401" s="17" t="inlineStr">
        <is>
          <t>Samar</t>
        </is>
      </c>
      <c r="G401" s="17" t="inlineStr">
        <is>
          <t>San Jorge</t>
        </is>
      </c>
      <c r="H401" s="17" t="inlineStr">
        <is>
          <t>Sinit-an</t>
        </is>
      </c>
      <c r="I401" s="18" t="n">
        <v>11.89856</v>
      </c>
      <c r="J401" s="18" t="n">
        <v>124.87839</v>
      </c>
      <c r="K401" s="17" t="inlineStr">
        <is>
          <t>R</t>
        </is>
      </c>
      <c r="L401" s="11" t="n">
        <v>164</v>
      </c>
      <c r="M401" s="19" t="n">
        <v>4.1</v>
      </c>
      <c r="N401" s="20">
        <f>INT(L401/M401)</f>
        <v/>
      </c>
      <c r="O401" s="20">
        <f>INT(N401*0.3+0.5)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69.69</v>
      </c>
      <c r="T401" s="19" t="n">
        <v>69.64</v>
      </c>
      <c r="U401" s="17" t="inlineStr">
        <is>
          <t>Tier 2 High GIDA (Score 40.0–49.9)</t>
        </is>
      </c>
      <c r="V401" s="19" t="n">
        <v>67.16</v>
      </c>
      <c r="W401" s="19" t="n">
        <v>46.95</v>
      </c>
      <c r="X401" s="19" t="n">
        <v>67.16</v>
      </c>
      <c r="Y401" s="20">
        <f>ROUND(V401*0.35+W401*0.35+X401*0.30,2)</f>
        <v/>
      </c>
      <c r="Z401" s="24" t="inlineStr">
        <is>
          <t>F - Nearest node and line over 5 km</t>
        </is>
      </c>
      <c r="AA401" s="19" t="n">
        <v>69.69</v>
      </c>
      <c r="AB401" s="19" t="n">
        <v>69.64</v>
      </c>
      <c r="AC401" s="17" t="inlineStr">
        <is>
          <t>Line: CAPOOCAN - TACLOBAN</t>
        </is>
      </c>
      <c r="AD401" s="17" t="inlineStr">
        <is>
          <t>Remote site candidate: deploy Starlink LEO satellite backhaul or long microwave hop.</t>
        </is>
      </c>
      <c r="AE401" s="16" t="n">
        <v>3397</v>
      </c>
    </row>
    <row r="402">
      <c r="A402" s="16" t="n">
        <v>4</v>
      </c>
      <c r="B402" s="16" t="n">
        <v>398</v>
      </c>
      <c r="C402" s="16" t="n">
        <v>3398</v>
      </c>
      <c r="D402" s="17" t="inlineStr">
        <is>
          <t>0806009002</t>
        </is>
      </c>
      <c r="E402" s="17" t="inlineStr">
        <is>
          <t>Region VIII (Eastern Visayas)</t>
        </is>
      </c>
      <c r="F402" s="17" t="inlineStr">
        <is>
          <t>Samar</t>
        </is>
      </c>
      <c r="G402" s="17" t="inlineStr">
        <is>
          <t>Jiabong</t>
        </is>
      </c>
      <c r="H402" s="17" t="inlineStr">
        <is>
          <t>Bugho</t>
        </is>
      </c>
      <c r="I402" s="18" t="n">
        <v>11.89757</v>
      </c>
      <c r="J402" s="18" t="n">
        <v>125.02163</v>
      </c>
      <c r="K402" s="17" t="inlineStr">
        <is>
          <t>R</t>
        </is>
      </c>
      <c r="L402" s="11" t="n">
        <v>281</v>
      </c>
      <c r="M402" s="19" t="n">
        <v>4.1</v>
      </c>
      <c r="N402" s="20">
        <f>INT(L402/M402)</f>
        <v/>
      </c>
      <c r="O402" s="20">
        <f>INT(N402*0.3+0.5)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73.19</v>
      </c>
      <c r="T402" s="19" t="n">
        <v>75.56</v>
      </c>
      <c r="U402" s="17" t="inlineStr">
        <is>
          <t>Tier 2 High GIDA (Score 40.0–49.9)</t>
        </is>
      </c>
      <c r="V402" s="19" t="n">
        <v>67.15000000000001</v>
      </c>
      <c r="W402" s="19" t="n">
        <v>46.95</v>
      </c>
      <c r="X402" s="19" t="n">
        <v>67.15000000000001</v>
      </c>
      <c r="Y402" s="20">
        <f>ROUND(V402*0.35+W402*0.35+X402*0.30,2)</f>
        <v/>
      </c>
      <c r="Z402" s="24" t="inlineStr">
        <is>
          <t>F - Nearest node and line over 5 km</t>
        </is>
      </c>
      <c r="AA402" s="19" t="n">
        <v>73.19</v>
      </c>
      <c r="AB402" s="19" t="n">
        <v>75.56</v>
      </c>
      <c r="AC402" s="17" t="inlineStr">
        <is>
          <t>Node: TCL002 - TYPE 3</t>
        </is>
      </c>
      <c r="AD402" s="17" t="inlineStr">
        <is>
          <t>Remote site candidate: deploy Starlink LEO satellite backhaul or long microwave hop.</t>
        </is>
      </c>
      <c r="AE402" s="16" t="n">
        <v>3398</v>
      </c>
    </row>
    <row r="403">
      <c r="A403" s="16" t="n">
        <v>4</v>
      </c>
      <c r="B403" s="16" t="n">
        <v>399</v>
      </c>
      <c r="C403" s="16" t="n">
        <v>3399</v>
      </c>
      <c r="D403" s="17" t="inlineStr">
        <is>
          <t>0501711019</t>
        </is>
      </c>
      <c r="E403" s="17" t="inlineStr">
        <is>
          <t>Region V (Bicol Region)</t>
        </is>
      </c>
      <c r="F403" s="17" t="inlineStr">
        <is>
          <t>Camarines Sur</t>
        </is>
      </c>
      <c r="G403" s="17" t="inlineStr">
        <is>
          <t>Caramoan</t>
        </is>
      </c>
      <c r="H403" s="17" t="inlineStr">
        <is>
          <t>Haponan</t>
        </is>
      </c>
      <c r="I403" s="18" t="n">
        <v>13.83997</v>
      </c>
      <c r="J403" s="18" t="n">
        <v>123.84857</v>
      </c>
      <c r="K403" s="17" t="inlineStr">
        <is>
          <t>R</t>
        </is>
      </c>
      <c r="L403" s="11" t="n">
        <v>781</v>
      </c>
      <c r="M403" s="19" t="n">
        <v>4.2</v>
      </c>
      <c r="N403" s="20">
        <f>INT(L403/M403)</f>
        <v/>
      </c>
      <c r="O403" s="20">
        <f>INT(N403*0.3+0.5)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7.48</v>
      </c>
      <c r="T403" s="19" t="n">
        <v>41.93</v>
      </c>
      <c r="U403" s="17" t="inlineStr">
        <is>
          <t>Tier 2 High GIDA (Score 40.0–49.9)</t>
        </is>
      </c>
      <c r="V403" s="19" t="n">
        <v>67.15000000000001</v>
      </c>
      <c r="W403" s="19" t="n">
        <v>46.94</v>
      </c>
      <c r="X403" s="19" t="n">
        <v>67.15000000000001</v>
      </c>
      <c r="Y403" s="20">
        <f>ROUND(V403*0.35+W403*0.35+X403*0.30,2)</f>
        <v/>
      </c>
      <c r="Z403" s="24" t="inlineStr">
        <is>
          <t>F - Nearest node and line over 5 km</t>
        </is>
      </c>
      <c r="AA403" s="19" t="n">
        <v>7.48</v>
      </c>
      <c r="AB403" s="19" t="n">
        <v>41.9</v>
      </c>
      <c r="AC403" s="17" t="inlineStr">
        <is>
          <t>Node: COC001 - BP</t>
        </is>
      </c>
      <c r="AD403" s="17" t="inlineStr">
        <is>
          <t>Remote site candidate: deploy Starlink LEO satellite backhaul or long microwave hop.</t>
        </is>
      </c>
      <c r="AE403" s="16" t="n">
        <v>3399</v>
      </c>
    </row>
    <row r="404">
      <c r="A404" s="16" t="n">
        <v>4</v>
      </c>
      <c r="B404" s="16" t="n">
        <v>400</v>
      </c>
      <c r="C404" s="16" t="n">
        <v>3400</v>
      </c>
      <c r="D404" s="17" t="inlineStr">
        <is>
          <t>0402106076</t>
        </is>
      </c>
      <c r="E404" s="17" t="inlineStr">
        <is>
          <t>Region IV-A (CALABARZON)</t>
        </is>
      </c>
      <c r="F404" s="17" t="inlineStr">
        <is>
          <t>Cavite</t>
        </is>
      </c>
      <c r="G404" s="17" t="inlineStr">
        <is>
          <t>City of Dasmariñas</t>
        </is>
      </c>
      <c r="H404" s="17" t="inlineStr">
        <is>
          <t>Santa Cristina II</t>
        </is>
      </c>
      <c r="I404" s="18" t="n">
        <v>14.259657</v>
      </c>
      <c r="J404" s="18" t="n">
        <v>120.989857</v>
      </c>
      <c r="K404" s="17" t="inlineStr">
        <is>
          <t>R</t>
        </is>
      </c>
      <c r="L404" s="11" t="n">
        <v>3690</v>
      </c>
      <c r="M404" s="19" t="n">
        <v>3.4</v>
      </c>
      <c r="N404" s="20">
        <f>INT(L404/M404)</f>
        <v/>
      </c>
      <c r="O404" s="20">
        <f>INT(N404*0.3+0.5)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2.76</v>
      </c>
      <c r="T404" s="19" t="n">
        <v>4.86</v>
      </c>
      <c r="U404" s="17" t="inlineStr">
        <is>
          <t>Tier 2 High GIDA (Score 40.0–49.9)</t>
        </is>
      </c>
      <c r="V404" s="19" t="n">
        <v>67.14</v>
      </c>
      <c r="W404" s="19" t="n">
        <v>46.94</v>
      </c>
      <c r="X404" s="19" t="n">
        <v>67.14</v>
      </c>
      <c r="Y404" s="20">
        <f>ROUND(V404*0.35+W404*0.35+X404*0.30,2)</f>
        <v/>
      </c>
      <c r="Z404" s="23" t="inlineStr">
        <is>
          <t>D - Other node or line within 3 km</t>
        </is>
      </c>
      <c r="AA404" s="19" t="n">
        <v>2.85</v>
      </c>
      <c r="AB404" s="19" t="n">
        <v>1.69</v>
      </c>
      <c r="AC404" s="17" t="inlineStr">
        <is>
          <t>Line: SILANG</t>
        </is>
      </c>
      <c r="AD404" s="17" t="inlineStr">
        <is>
          <t>Route options survey candidate: compare actual node lateral with approved line tap.</t>
        </is>
      </c>
      <c r="AE404" s="16" t="n">
        <v>3400</v>
      </c>
    </row>
    <row r="405">
      <c r="A405" s="16" t="n">
        <v>4</v>
      </c>
      <c r="B405" s="16" t="n">
        <v>401</v>
      </c>
      <c r="C405" s="16" t="n">
        <v>3401</v>
      </c>
      <c r="D405" s="17" t="inlineStr">
        <is>
          <t>0401005055</t>
        </is>
      </c>
      <c r="E405" s="17" t="inlineStr">
        <is>
          <t>Region IV-A (CALABARZON)</t>
        </is>
      </c>
      <c r="F405" s="17" t="inlineStr">
        <is>
          <t>Batangas</t>
        </is>
      </c>
      <c r="G405" s="17" t="inlineStr">
        <is>
          <t>Batangas City</t>
        </is>
      </c>
      <c r="H405" s="17" t="inlineStr">
        <is>
          <t>Barangay 1</t>
        </is>
      </c>
      <c r="I405" s="18" t="n">
        <v>13.816259</v>
      </c>
      <c r="J405" s="18" t="n">
        <v>121.0892217</v>
      </c>
      <c r="K405" s="17" t="inlineStr">
        <is>
          <t>U</t>
        </is>
      </c>
      <c r="L405" s="11" t="n">
        <v>792</v>
      </c>
      <c r="M405" s="19" t="n">
        <v>3.6</v>
      </c>
      <c r="N405" s="20">
        <f>INT(L405/M405)</f>
        <v/>
      </c>
      <c r="O405" s="20">
        <f>INT(N405*0.3+0.5)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1.66</v>
      </c>
      <c r="T405" s="19" t="n">
        <v>6.1</v>
      </c>
      <c r="U405" s="17" t="inlineStr">
        <is>
          <t>Tier 2 High GIDA (Score 40.0–49.9)</t>
        </is>
      </c>
      <c r="V405" s="19" t="n">
        <v>67.13</v>
      </c>
      <c r="W405" s="19" t="n">
        <v>46.93</v>
      </c>
      <c r="X405" s="19" t="n">
        <v>67.13</v>
      </c>
      <c r="Y405" s="20">
        <f>ROUND(V405*0.35+W405*0.35+X405*0.30,2)</f>
        <v/>
      </c>
      <c r="Z405" s="23" t="inlineStr">
        <is>
          <t>D - Other node or line within 3 km</t>
        </is>
      </c>
      <c r="AA405" s="19" t="n">
        <v>4.18</v>
      </c>
      <c r="AB405" s="19" t="n">
        <v>1.52</v>
      </c>
      <c r="AC405" s="17" t="inlineStr">
        <is>
          <t>Line: UG_LPB001 TO BCY001</t>
        </is>
      </c>
      <c r="AD405" s="17" t="inlineStr">
        <is>
          <t>Route options survey candidate: compare actual node lateral with approved line tap.</t>
        </is>
      </c>
      <c r="AE405" s="16" t="n">
        <v>3401</v>
      </c>
    </row>
    <row r="406">
      <c r="A406" s="16" t="n">
        <v>4</v>
      </c>
      <c r="B406" s="16" t="n">
        <v>402</v>
      </c>
      <c r="C406" s="16" t="n">
        <v>3402</v>
      </c>
      <c r="D406" s="17" t="inlineStr">
        <is>
          <t>1381300095</t>
        </is>
      </c>
      <c r="E406" s="17" t="inlineStr">
        <is>
          <t>National Capital Region (NCR)</t>
        </is>
      </c>
      <c r="F406" s="17" t="inlineStr">
        <is>
          <t>Second District (Not a Province)</t>
        </is>
      </c>
      <c r="G406" s="17" t="inlineStr">
        <is>
          <t>Quezon City</t>
        </is>
      </c>
      <c r="H406" s="17" t="inlineStr">
        <is>
          <t>San Agustin</t>
        </is>
      </c>
      <c r="I406" s="18" t="n">
        <v>14.729747</v>
      </c>
      <c r="J406" s="18" t="n">
        <v>121.035172</v>
      </c>
      <c r="K406" s="17" t="inlineStr">
        <is>
          <t>U</t>
        </is>
      </c>
      <c r="L406" s="11" t="n">
        <v>26419</v>
      </c>
      <c r="M406" s="19" t="n">
        <v>3.8</v>
      </c>
      <c r="N406" s="20">
        <f>INT(L406/M406)</f>
        <v/>
      </c>
      <c r="O406" s="20">
        <f>INT(N406*0.3+0.5)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1.17</v>
      </c>
      <c r="T406" s="19" t="n">
        <v>0.25</v>
      </c>
      <c r="U406" s="17" t="inlineStr">
        <is>
          <t>Tier 2 High GIDA (Score 40.0–49.9)</t>
        </is>
      </c>
      <c r="V406" s="19" t="n">
        <v>67.13</v>
      </c>
      <c r="W406" s="19" t="n">
        <v>46.93</v>
      </c>
      <c r="X406" s="19" t="n">
        <v>67.13</v>
      </c>
      <c r="Y406" s="20">
        <f>ROUND(V406*0.35+W406*0.35+X406*0.30,2)</f>
        <v/>
      </c>
      <c r="Z406" s="22" t="inlineStr">
        <is>
          <t>C - Line within 0.5 km; node over 1 km</t>
        </is>
      </c>
      <c r="AA406" s="19" t="n">
        <v>1.17</v>
      </c>
      <c r="AB406" s="19" t="n">
        <v>0.15</v>
      </c>
      <c r="AC406" s="17" t="inlineStr">
        <is>
          <t>Line: Aerial 216C MTF</t>
        </is>
      </c>
      <c r="AD406" s="17" t="inlineStr">
        <is>
          <t>Splice closure / line-tap survey candidate; locate closure and confirm splicing/capacity.</t>
        </is>
      </c>
      <c r="AE406" s="16" t="n">
        <v>3402</v>
      </c>
    </row>
    <row r="407">
      <c r="A407" s="16" t="n">
        <v>4</v>
      </c>
      <c r="B407" s="16" t="n">
        <v>403</v>
      </c>
      <c r="C407" s="16" t="n">
        <v>3403</v>
      </c>
      <c r="D407" s="17" t="inlineStr">
        <is>
          <t>0201528033</t>
        </is>
      </c>
      <c r="E407" s="17" t="inlineStr">
        <is>
          <t>Region II (Cagayan Valley)</t>
        </is>
      </c>
      <c r="F407" s="17" t="inlineStr">
        <is>
          <t>Cagayan</t>
        </is>
      </c>
      <c r="G407" s="17" t="inlineStr">
        <is>
          <t>Tuao</t>
        </is>
      </c>
      <c r="H407" s="17" t="inlineStr">
        <is>
          <t>Malalinta</t>
        </is>
      </c>
      <c r="I407" s="18" t="n">
        <v>17.659102</v>
      </c>
      <c r="J407" s="18" t="n">
        <v>121.488736</v>
      </c>
      <c r="K407" s="17" t="inlineStr">
        <is>
          <t>R</t>
        </is>
      </c>
      <c r="L407" s="11" t="n">
        <v>970</v>
      </c>
      <c r="M407" s="19" t="n">
        <v>3.9</v>
      </c>
      <c r="N407" s="20">
        <f>INT(L407/M407)</f>
        <v/>
      </c>
      <c r="O407" s="20">
        <f>INT(N407*0.3+0.5)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2.79</v>
      </c>
      <c r="T407" s="19" t="n">
        <v>6.28</v>
      </c>
      <c r="U407" s="17" t="inlineStr">
        <is>
          <t>Tier 2 High GIDA (Score 40.0–49.9)</t>
        </is>
      </c>
      <c r="V407" s="19" t="n">
        <v>67.12</v>
      </c>
      <c r="W407" s="19" t="n">
        <v>46.92</v>
      </c>
      <c r="X407" s="19" t="n">
        <v>67.12</v>
      </c>
      <c r="Y407" s="20">
        <f>ROUND(V407*0.35+W407*0.35+X407*0.30,2)</f>
        <v/>
      </c>
      <c r="Z407" s="23" t="inlineStr">
        <is>
          <t>D - Other node or line within 3 km</t>
        </is>
      </c>
      <c r="AA407" s="19" t="n">
        <v>2.79</v>
      </c>
      <c r="AB407" s="19" t="n">
        <v>6.21</v>
      </c>
      <c r="AC407" s="17" t="inlineStr">
        <is>
          <t>Node: TUC002 - BP</t>
        </is>
      </c>
      <c r="AD407" s="17" t="inlineStr">
        <is>
          <t>Route options survey candidate: compare actual node lateral with approved line tap.</t>
        </is>
      </c>
      <c r="AE407" s="16" t="n">
        <v>3403</v>
      </c>
    </row>
    <row r="408">
      <c r="A408" s="16" t="n">
        <v>4</v>
      </c>
      <c r="B408" s="16" t="n">
        <v>404</v>
      </c>
      <c r="C408" s="16" t="n">
        <v>3404</v>
      </c>
      <c r="D408" s="17" t="inlineStr">
        <is>
          <t>1903601012</t>
        </is>
      </c>
      <c r="E408" s="17" t="inlineStr">
        <is>
          <t>Bangsamoro Autonomous Region In Muslim Mindanao (BARMM)</t>
        </is>
      </c>
      <c r="F408" s="17" t="inlineStr">
        <is>
          <t>Lanao del Sur</t>
        </is>
      </c>
      <c r="G408" s="17" t="inlineStr">
        <is>
          <t>Bacolod-Kalawi</t>
        </is>
      </c>
      <c r="H408" s="17" t="inlineStr">
        <is>
          <t>Gurain</t>
        </is>
      </c>
      <c r="I408" s="18" t="n">
        <v>17.254221</v>
      </c>
      <c r="J408" s="18" t="n">
        <v>122.229065</v>
      </c>
      <c r="K408" s="17" t="inlineStr">
        <is>
          <t>U</t>
        </is>
      </c>
      <c r="L408" s="11" t="n">
        <v>471</v>
      </c>
      <c r="M408" s="19" t="n">
        <v>5.7</v>
      </c>
      <c r="N408" s="20">
        <f>INT(L408/M408)</f>
        <v/>
      </c>
      <c r="O408" s="20">
        <f>INT(N408*0.3+0.5)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29.4</v>
      </c>
      <c r="T408" s="19" t="n">
        <v>34.28</v>
      </c>
      <c r="U408" s="17" t="inlineStr">
        <is>
          <t>Tier 2 High GIDA (Score 40.0–49.9)</t>
        </is>
      </c>
      <c r="V408" s="19" t="n">
        <v>67.12</v>
      </c>
      <c r="W408" s="19" t="n">
        <v>46.92</v>
      </c>
      <c r="X408" s="19" t="n">
        <v>67.12</v>
      </c>
      <c r="Y408" s="20">
        <f>ROUND(V408*0.35+W408*0.35+X408*0.30,2)</f>
        <v/>
      </c>
      <c r="Z408" s="24" t="inlineStr">
        <is>
          <t>F - Nearest node and line over 5 km</t>
        </is>
      </c>
      <c r="AA408" s="19" t="n">
        <v>29.39</v>
      </c>
      <c r="AB408" s="19" t="n">
        <v>34.29</v>
      </c>
      <c r="AC408" s="17" t="inlineStr">
        <is>
          <t>Node: IGI003 - PM</t>
        </is>
      </c>
      <c r="AD408" s="17" t="inlineStr">
        <is>
          <t>Remote site candidate: deploy Starlink LEO satellite backhaul or long microwave hop.</t>
        </is>
      </c>
      <c r="AE408" s="16" t="n">
        <v>3404</v>
      </c>
    </row>
    <row r="409">
      <c r="A409" s="16" t="n">
        <v>4</v>
      </c>
      <c r="B409" s="16" t="n">
        <v>405</v>
      </c>
      <c r="C409" s="16" t="n">
        <v>3405</v>
      </c>
      <c r="D409" s="17" t="inlineStr">
        <is>
          <t>0501714006</t>
        </is>
      </c>
      <c r="E409" s="17" t="inlineStr">
        <is>
          <t>Region V (Bicol Region)</t>
        </is>
      </c>
      <c r="F409" s="17" t="inlineStr">
        <is>
          <t>Camarines Sur</t>
        </is>
      </c>
      <c r="G409" s="17" t="inlineStr">
        <is>
          <t>Garchitorena</t>
        </is>
      </c>
      <c r="H409" s="17" t="inlineStr">
        <is>
          <t>Cagnipa</t>
        </is>
      </c>
      <c r="I409" s="18" t="n">
        <v>13.95784825338144</v>
      </c>
      <c r="J409" s="18" t="n">
        <v>123.6660410930131</v>
      </c>
      <c r="K409" s="17" t="inlineStr">
        <is>
          <t>R</t>
        </is>
      </c>
      <c r="L409" s="11" t="n">
        <v>720</v>
      </c>
      <c r="M409" s="19" t="n">
        <v>4.2</v>
      </c>
      <c r="N409" s="20">
        <f>INT(L409/M409)</f>
        <v/>
      </c>
      <c r="O409" s="20">
        <f>INT(N409*0.3+0.5)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29.51</v>
      </c>
      <c r="T409" s="19" t="n">
        <v>35.09</v>
      </c>
      <c r="U409" s="17" t="inlineStr">
        <is>
          <t>Tier 2 High GIDA (Score 40.0–49.9)</t>
        </is>
      </c>
      <c r="V409" s="19" t="n">
        <v>67.12</v>
      </c>
      <c r="W409" s="19" t="n">
        <v>46.92</v>
      </c>
      <c r="X409" s="19" t="n">
        <v>67.12</v>
      </c>
      <c r="Y409" s="20">
        <f>ROUND(V409*0.35+W409*0.35+X409*0.30,2)</f>
        <v/>
      </c>
      <c r="Z409" s="24" t="inlineStr">
        <is>
          <t>F - Nearest node and line over 5 km</t>
        </is>
      </c>
      <c r="AA409" s="19" t="n">
        <v>29.51</v>
      </c>
      <c r="AB409" s="19" t="n">
        <v>34.86</v>
      </c>
      <c r="AC409" s="17" t="inlineStr">
        <is>
          <t>Node: COC001 - BP</t>
        </is>
      </c>
      <c r="AD409" s="17" t="inlineStr">
        <is>
          <t>Remote site candidate: deploy Starlink LEO satellite backhaul or long microwave hop.</t>
        </is>
      </c>
      <c r="AE409" s="16" t="n">
        <v>3405</v>
      </c>
    </row>
    <row r="410">
      <c r="A410" s="16" t="n">
        <v>4</v>
      </c>
      <c r="B410" s="16" t="n">
        <v>406</v>
      </c>
      <c r="C410" s="16" t="n">
        <v>3406</v>
      </c>
      <c r="D410" s="17" t="inlineStr">
        <is>
          <t>1908711008</t>
        </is>
      </c>
      <c r="E410" s="17" t="inlineStr">
        <is>
          <t>Bangsamoro Autonomous Region In Muslim Mindanao (BARMM)</t>
        </is>
      </c>
      <c r="F410" s="17" t="inlineStr">
        <is>
          <t>Maguindanao del Norte</t>
        </is>
      </c>
      <c r="G410" s="17" t="inlineStr">
        <is>
          <t>Sultan Mastura</t>
        </is>
      </c>
      <c r="H410" s="17" t="inlineStr">
        <is>
          <t>Simuay/Seashore</t>
        </is>
      </c>
      <c r="I410" s="18" t="n">
        <v>17.254074</v>
      </c>
      <c r="J410" s="18" t="n">
        <v>122.228118</v>
      </c>
      <c r="K410" s="17" t="inlineStr">
        <is>
          <t>R</t>
        </is>
      </c>
      <c r="L410" s="11" t="n">
        <v>4505</v>
      </c>
      <c r="M410" s="19" t="n">
        <v>4.3</v>
      </c>
      <c r="N410" s="20">
        <f>INT(L410/M410)</f>
        <v/>
      </c>
      <c r="O410" s="20">
        <f>INT(N410*0.3+0.5)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29.3</v>
      </c>
      <c r="T410" s="19" t="n">
        <v>34.2</v>
      </c>
      <c r="U410" s="17" t="inlineStr">
        <is>
          <t>Tier 2 High GIDA (Score 40.0–49.9)</t>
        </is>
      </c>
      <c r="V410" s="19" t="n">
        <v>67.09999999999999</v>
      </c>
      <c r="W410" s="19" t="n">
        <v>46.91</v>
      </c>
      <c r="X410" s="19" t="n">
        <v>67.09999999999999</v>
      </c>
      <c r="Y410" s="20">
        <f>ROUND(V410*0.35+W410*0.35+X410*0.30,2)</f>
        <v/>
      </c>
      <c r="Z410" s="24" t="inlineStr">
        <is>
          <t>F - Nearest node and line over 5 km</t>
        </is>
      </c>
      <c r="AA410" s="19" t="n">
        <v>29.3</v>
      </c>
      <c r="AB410" s="19" t="n">
        <v>34.19</v>
      </c>
      <c r="AC410" s="17" t="inlineStr">
        <is>
          <t>Node: IGI003 - PM</t>
        </is>
      </c>
      <c r="AD410" s="17" t="inlineStr">
        <is>
          <t>Remote site candidate: deploy Starlink LEO satellite backhaul or long microwave hop.</t>
        </is>
      </c>
      <c r="AE410" s="16" t="n">
        <v>3406</v>
      </c>
    </row>
    <row r="411">
      <c r="A411" s="16" t="n">
        <v>4</v>
      </c>
      <c r="B411" s="16" t="n">
        <v>407</v>
      </c>
      <c r="C411" s="16" t="n">
        <v>3407</v>
      </c>
      <c r="D411" s="17" t="inlineStr">
        <is>
          <t>0501606017</t>
        </is>
      </c>
      <c r="E411" s="17" t="inlineStr">
        <is>
          <t>Region V (Bicol Region)</t>
        </is>
      </c>
      <c r="F411" s="17" t="inlineStr">
        <is>
          <t>Camarines Norte</t>
        </is>
      </c>
      <c r="G411" s="17" t="inlineStr">
        <is>
          <t>Labo</t>
        </is>
      </c>
      <c r="H411" s="17" t="inlineStr">
        <is>
          <t>Cabatuhan</t>
        </is>
      </c>
      <c r="I411" s="18" t="n">
        <v>14.1189134</v>
      </c>
      <c r="J411" s="18" t="n">
        <v>122.5374515</v>
      </c>
      <c r="K411" s="17" t="inlineStr">
        <is>
          <t>R</t>
        </is>
      </c>
      <c r="L411" s="11" t="n">
        <v>1650</v>
      </c>
      <c r="M411" s="19" t="n">
        <v>4</v>
      </c>
      <c r="N411" s="20">
        <f>INT(L411/M411)</f>
        <v/>
      </c>
      <c r="O411" s="20">
        <f>INT(N411*0.3+0.5)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10.92</v>
      </c>
      <c r="T411" s="19" t="n">
        <v>5.5</v>
      </c>
      <c r="U411" s="17" t="inlineStr">
        <is>
          <t>Tier 2 High GIDA (Score 40.0–49.9)</t>
        </is>
      </c>
      <c r="V411" s="19" t="n">
        <v>67.09999999999999</v>
      </c>
      <c r="W411" s="19" t="n">
        <v>46.91</v>
      </c>
      <c r="X411" s="19" t="n">
        <v>67.09999999999999</v>
      </c>
      <c r="Y411" s="20">
        <f>ROUND(V411*0.35+W411*0.35+X411*0.30,2)</f>
        <v/>
      </c>
      <c r="Z411" s="24" t="inlineStr">
        <is>
          <t>F - Nearest node and line over 5 km</t>
        </is>
      </c>
      <c r="AA411" s="19" t="n">
        <v>10.92</v>
      </c>
      <c r="AB411" s="19" t="n">
        <v>5.5</v>
      </c>
      <c r="AC411" s="17" t="inlineStr">
        <is>
          <t>Line: PAGBILAO - NAGA (UG + Aerial)</t>
        </is>
      </c>
      <c r="AD411" s="17" t="inlineStr">
        <is>
          <t>Remote site candidate: deploy Starlink LEO satellite backhaul or long microwave hop.</t>
        </is>
      </c>
      <c r="AE411" s="16" t="n">
        <v>3407</v>
      </c>
    </row>
    <row r="412">
      <c r="A412" s="16" t="n">
        <v>4</v>
      </c>
      <c r="B412" s="16" t="n">
        <v>408</v>
      </c>
      <c r="C412" s="16" t="n">
        <v>3408</v>
      </c>
      <c r="D412" s="17" t="inlineStr">
        <is>
          <t>PH0003408</t>
        </is>
      </c>
      <c r="E412" s="17" t="inlineStr">
        <is>
          <t>IV-A</t>
        </is>
      </c>
      <c r="F412" s="17" t="inlineStr">
        <is>
          <t>Cavite</t>
        </is>
      </c>
      <c r="G412" s="17" t="inlineStr">
        <is>
          <t>Imus City</t>
        </is>
      </c>
      <c r="H412" s="17" t="inlineStr">
        <is>
          <t>Bayan Luma I</t>
        </is>
      </c>
      <c r="I412" s="18" t="n">
        <v>14.412817</v>
      </c>
      <c r="J412" s="18" t="n">
        <v>120.930167</v>
      </c>
      <c r="K412" s="17" t="inlineStr">
        <is>
          <t>R</t>
        </is>
      </c>
      <c r="L412" s="11" t="n">
        <v>2316</v>
      </c>
      <c r="M412" s="19" t="n">
        <v>3.4</v>
      </c>
      <c r="N412" s="20">
        <f>INT(L412/M412)</f>
        <v/>
      </c>
      <c r="O412" s="20">
        <f>INT(N412*0.3+0.5)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2.33</v>
      </c>
      <c r="T412" s="19" t="n">
        <v>2.3</v>
      </c>
      <c r="U412" s="17" t="inlineStr">
        <is>
          <t>Tier 2 High GIDA (Score 40.0–49.9)</t>
        </is>
      </c>
      <c r="V412" s="19" t="n">
        <v>67.09999999999999</v>
      </c>
      <c r="W412" s="19" t="n">
        <v>46.91</v>
      </c>
      <c r="X412" s="19" t="n">
        <v>67.09999999999999</v>
      </c>
      <c r="Y412" s="20">
        <f>ROUND(V412*0.35+W412*0.35+X412*0.30,2)</f>
        <v/>
      </c>
      <c r="Z412" s="23" t="inlineStr">
        <is>
          <t>D - Other node or line within 3 km</t>
        </is>
      </c>
      <c r="AA412" s="19" t="n">
        <v>1.3</v>
      </c>
      <c r="AB412" s="19" t="n">
        <v>3.65</v>
      </c>
      <c r="AC412" s="17" t="inlineStr">
        <is>
          <t>Node: IMC001 - TYPE 3</t>
        </is>
      </c>
      <c r="AD412" s="17" t="inlineStr">
        <is>
          <t>Route options survey candidate: compare actual node lateral with approved line tap.</t>
        </is>
      </c>
      <c r="AE412" s="16" t="n">
        <v>3408</v>
      </c>
    </row>
    <row r="413">
      <c r="A413" s="16" t="n">
        <v>4</v>
      </c>
      <c r="B413" s="16" t="n">
        <v>409</v>
      </c>
      <c r="C413" s="16" t="n">
        <v>3409</v>
      </c>
      <c r="D413" s="17" t="inlineStr">
        <is>
          <t>0806025012</t>
        </is>
      </c>
      <c r="E413" s="17" t="inlineStr">
        <is>
          <t>Region VIII (Eastern Visayas)</t>
        </is>
      </c>
      <c r="F413" s="17" t="inlineStr">
        <is>
          <t>Samar</t>
        </is>
      </c>
      <c r="G413" s="17" t="inlineStr">
        <is>
          <t>San Jorge</t>
        </is>
      </c>
      <c r="H413" s="17" t="inlineStr">
        <is>
          <t>Hernandez</t>
        </is>
      </c>
      <c r="I413" s="18" t="n">
        <v>11.90055</v>
      </c>
      <c r="J413" s="18" t="n">
        <v>124.89491</v>
      </c>
      <c r="K413" s="17" t="inlineStr">
        <is>
          <t>R</t>
        </is>
      </c>
      <c r="L413" s="11" t="n">
        <v>120</v>
      </c>
      <c r="M413" s="19" t="n">
        <v>4.1</v>
      </c>
      <c r="N413" s="20">
        <f>INT(L413/M413)</f>
        <v/>
      </c>
      <c r="O413" s="20">
        <f>INT(N413*0.3+0.5)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70.45</v>
      </c>
      <c r="T413" s="19" t="n">
        <v>70.40000000000001</v>
      </c>
      <c r="U413" s="17" t="inlineStr">
        <is>
          <t>Tier 2 High GIDA (Score 40.0–49.9)</t>
        </is>
      </c>
      <c r="V413" s="19" t="n">
        <v>67.09</v>
      </c>
      <c r="W413" s="19" t="n">
        <v>46.9</v>
      </c>
      <c r="X413" s="19" t="n">
        <v>67.09</v>
      </c>
      <c r="Y413" s="20">
        <f>ROUND(V413*0.35+W413*0.35+X413*0.30,2)</f>
        <v/>
      </c>
      <c r="Z413" s="24" t="inlineStr">
        <is>
          <t>F - Nearest node and line over 5 km</t>
        </is>
      </c>
      <c r="AA413" s="19" t="n">
        <v>70.45</v>
      </c>
      <c r="AB413" s="19" t="n">
        <v>70.40000000000001</v>
      </c>
      <c r="AC413" s="17" t="inlineStr">
        <is>
          <t>Line: CAPOOCAN - TACLOBAN</t>
        </is>
      </c>
      <c r="AD413" s="17" t="inlineStr">
        <is>
          <t>Remote site candidate: deploy Starlink LEO satellite backhaul or long microwave hop.</t>
        </is>
      </c>
      <c r="AE413" s="16" t="n">
        <v>3409</v>
      </c>
    </row>
    <row r="414">
      <c r="A414" s="16" t="n">
        <v>4</v>
      </c>
      <c r="B414" s="16" t="n">
        <v>410</v>
      </c>
      <c r="C414" s="16" t="n">
        <v>3410</v>
      </c>
      <c r="D414" s="17" t="inlineStr">
        <is>
          <t>0806025011</t>
        </is>
      </c>
      <c r="E414" s="17" t="inlineStr">
        <is>
          <t>Region VIII (Eastern Visayas)</t>
        </is>
      </c>
      <c r="F414" s="17" t="inlineStr">
        <is>
          <t>Samar</t>
        </is>
      </c>
      <c r="G414" s="17" t="inlineStr">
        <is>
          <t>San Jorge</t>
        </is>
      </c>
      <c r="H414" s="17" t="inlineStr">
        <is>
          <t>Guadalupe</t>
        </is>
      </c>
      <c r="I414" s="18" t="n">
        <v>11.89819</v>
      </c>
      <c r="J414" s="18" t="n">
        <v>124.88569</v>
      </c>
      <c r="K414" s="17" t="inlineStr">
        <is>
          <t>R</t>
        </is>
      </c>
      <c r="L414" s="11" t="n">
        <v>133</v>
      </c>
      <c r="M414" s="19" t="n">
        <v>4.1</v>
      </c>
      <c r="N414" s="20">
        <f>INT(L414/M414)</f>
        <v/>
      </c>
      <c r="O414" s="20">
        <f>INT(N414*0.3+0.5)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69.89</v>
      </c>
      <c r="T414" s="19" t="n">
        <v>69.84</v>
      </c>
      <c r="U414" s="17" t="inlineStr">
        <is>
          <t>Tier 2 High GIDA (Score 40.0–49.9)</t>
        </is>
      </c>
      <c r="V414" s="19" t="n">
        <v>67.09</v>
      </c>
      <c r="W414" s="19" t="n">
        <v>46.9</v>
      </c>
      <c r="X414" s="19" t="n">
        <v>67.09</v>
      </c>
      <c r="Y414" s="20">
        <f>ROUND(V414*0.35+W414*0.35+X414*0.30,2)</f>
        <v/>
      </c>
      <c r="Z414" s="24" t="inlineStr">
        <is>
          <t>F - Nearest node and line over 5 km</t>
        </is>
      </c>
      <c r="AA414" s="19" t="n">
        <v>69.89</v>
      </c>
      <c r="AB414" s="19" t="n">
        <v>69.84</v>
      </c>
      <c r="AC414" s="17" t="inlineStr">
        <is>
          <t>Line: CAPOOCAN - TACLOBAN</t>
        </is>
      </c>
      <c r="AD414" s="17" t="inlineStr">
        <is>
          <t>Remote site candidate: deploy Starlink LEO satellite backhaul or long microwave hop.</t>
        </is>
      </c>
      <c r="AE414" s="16" t="n">
        <v>3410</v>
      </c>
    </row>
    <row r="415">
      <c r="A415" s="16" t="n">
        <v>4</v>
      </c>
      <c r="B415" s="16" t="n">
        <v>411</v>
      </c>
      <c r="C415" s="16" t="n">
        <v>3411</v>
      </c>
      <c r="D415" s="17" t="inlineStr">
        <is>
          <t>1608501002</t>
        </is>
      </c>
      <c r="E415" s="17" t="inlineStr">
        <is>
          <t>Region XIII (Caraga)</t>
        </is>
      </c>
      <c r="F415" s="17" t="inlineStr">
        <is>
          <t>Dinagat Islands</t>
        </is>
      </c>
      <c r="G415" s="17" t="inlineStr">
        <is>
          <t>Basilisa</t>
        </is>
      </c>
      <c r="H415" s="17" t="inlineStr">
        <is>
          <t>Catadman</t>
        </is>
      </c>
      <c r="I415" s="18" t="n">
        <v>10.087101</v>
      </c>
      <c r="J415" s="18" t="n">
        <v>125.580755</v>
      </c>
      <c r="K415" s="17" t="inlineStr">
        <is>
          <t>R</t>
        </is>
      </c>
      <c r="L415" s="11" t="n">
        <v>879</v>
      </c>
      <c r="M415" s="19" t="n">
        <v>3.8</v>
      </c>
      <c r="N415" s="20">
        <f>INT(L415/M415)</f>
        <v/>
      </c>
      <c r="O415" s="20">
        <f>INT(N415*0.3+0.5)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22.87</v>
      </c>
      <c r="T415" s="19" t="n">
        <v>22.87</v>
      </c>
      <c r="U415" s="17" t="inlineStr">
        <is>
          <t>Tier 2 High GIDA (Score 40.0–49.9)</t>
        </is>
      </c>
      <c r="V415" s="19" t="n">
        <v>67.06999999999999</v>
      </c>
      <c r="W415" s="19" t="n">
        <v>46.89</v>
      </c>
      <c r="X415" s="19" t="n">
        <v>67.06999999999999</v>
      </c>
      <c r="Y415" s="20">
        <f>ROUND(V415*0.35+W415*0.35+X415*0.30,2)</f>
        <v/>
      </c>
      <c r="Z415" s="24" t="inlineStr">
        <is>
          <t>F - Nearest node and line over 5 km</t>
        </is>
      </c>
      <c r="AA415" s="19" t="n">
        <v>34.56</v>
      </c>
      <c r="AB415" s="19" t="n">
        <v>34.46</v>
      </c>
      <c r="AC415" s="17" t="inlineStr">
        <is>
          <t>Line: SURIGAO - CARASCAL</t>
        </is>
      </c>
      <c r="AD415" s="17" t="inlineStr">
        <is>
          <t>Remote site candidate: deploy Starlink LEO satellite backhaul or long microwave hop.</t>
        </is>
      </c>
      <c r="AE415" s="16" t="n">
        <v>3411</v>
      </c>
    </row>
    <row r="416">
      <c r="A416" s="16" t="n">
        <v>4</v>
      </c>
      <c r="B416" s="16" t="n">
        <v>412</v>
      </c>
      <c r="C416" s="16" t="n">
        <v>3412</v>
      </c>
      <c r="D416" s="17" t="inlineStr">
        <is>
          <t>1102319016</t>
        </is>
      </c>
      <c r="E416" s="17" t="inlineStr">
        <is>
          <t>Region XI (Davao Region)</t>
        </is>
      </c>
      <c r="F416" s="17" t="inlineStr">
        <is>
          <t>Davao del Norte</t>
        </is>
      </c>
      <c r="G416" s="17" t="inlineStr">
        <is>
          <t>City of Tagum</t>
        </is>
      </c>
      <c r="H416" s="17" t="inlineStr">
        <is>
          <t>Magugpo Poblacion</t>
        </is>
      </c>
      <c r="I416" s="18" t="n">
        <v>7.429432</v>
      </c>
      <c r="J416" s="18" t="n">
        <v>125.801262</v>
      </c>
      <c r="K416" s="17" t="inlineStr">
        <is>
          <t>U</t>
        </is>
      </c>
      <c r="L416" s="11" t="n">
        <v>2994</v>
      </c>
      <c r="M416" s="19" t="n">
        <v>3.7</v>
      </c>
      <c r="N416" s="20">
        <f>INT(L416/M416)</f>
        <v/>
      </c>
      <c r="O416" s="20">
        <f>INT(N416*0.3+0.5)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1.32</v>
      </c>
      <c r="T416" s="19" t="n">
        <v>0.51</v>
      </c>
      <c r="U416" s="17" t="inlineStr">
        <is>
          <t>Tier 2 High GIDA (Score 40.0–49.9)</t>
        </is>
      </c>
      <c r="V416" s="19" t="n">
        <v>67.06</v>
      </c>
      <c r="W416" s="19" t="n">
        <v>46.88</v>
      </c>
      <c r="X416" s="19" t="n">
        <v>67.06</v>
      </c>
      <c r="Y416" s="20">
        <f>ROUND(V416*0.35+W416*0.35+X416*0.30,2)</f>
        <v/>
      </c>
      <c r="Z416" s="23" t="inlineStr">
        <is>
          <t>D - Other node or line within 3 km</t>
        </is>
      </c>
      <c r="AA416" s="19" t="n">
        <v>1.32</v>
      </c>
      <c r="AB416" s="19" t="n">
        <v>0.51</v>
      </c>
      <c r="AC416" s="17" t="inlineStr">
        <is>
          <t>Line: DAVAO CITY - TRENTO</t>
        </is>
      </c>
      <c r="AD416" s="17" t="inlineStr">
        <is>
          <t>Route options survey candidate: compare actual node lateral with approved line tap.</t>
        </is>
      </c>
      <c r="AE416" s="16" t="n">
        <v>3412</v>
      </c>
    </row>
    <row r="417">
      <c r="A417" s="16" t="n">
        <v>4</v>
      </c>
      <c r="B417" s="16" t="n">
        <v>413</v>
      </c>
      <c r="C417" s="16" t="n">
        <v>3413</v>
      </c>
      <c r="D417" s="17" t="inlineStr">
        <is>
          <t>PH0003413</t>
        </is>
      </c>
      <c r="E417" s="17" t="inlineStr">
        <is>
          <t>III</t>
        </is>
      </c>
      <c r="F417" s="17" t="inlineStr">
        <is>
          <t>Pampanga</t>
        </is>
      </c>
      <c r="G417" s="17" t="inlineStr">
        <is>
          <t>San Fernando City</t>
        </is>
      </c>
      <c r="H417" s="17" t="inlineStr">
        <is>
          <t>Lourdes</t>
        </is>
      </c>
      <c r="I417" s="18" t="n">
        <v>15.031391</v>
      </c>
      <c r="J417" s="18" t="n">
        <v>120.687767</v>
      </c>
      <c r="K417" s="17" t="inlineStr">
        <is>
          <t>R</t>
        </is>
      </c>
      <c r="L417" s="11" t="n">
        <v>2334</v>
      </c>
      <c r="M417" s="19" t="n">
        <v>4</v>
      </c>
      <c r="N417" s="20">
        <f>INT(L417/M417)</f>
        <v/>
      </c>
      <c r="O417" s="20">
        <f>INT(N417*0.3+0.5)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2.14</v>
      </c>
      <c r="T417" s="19" t="n">
        <v>0.09</v>
      </c>
      <c r="U417" s="17" t="inlineStr">
        <is>
          <t>Tier 2 High GIDA (Score 40.0–49.9)</t>
        </is>
      </c>
      <c r="V417" s="19" t="n">
        <v>67.06</v>
      </c>
      <c r="W417" s="19" t="n">
        <v>46.88</v>
      </c>
      <c r="X417" s="19" t="n">
        <v>67.06</v>
      </c>
      <c r="Y417" s="20">
        <f>ROUND(V417*0.35+W417*0.35+X417*0.30,2)</f>
        <v/>
      </c>
      <c r="Z417" s="22" t="inlineStr">
        <is>
          <t>C - Line within 0.5 km; node over 1 km</t>
        </is>
      </c>
      <c r="AA417" s="19" t="n">
        <v>1.25</v>
      </c>
      <c r="AB417" s="19" t="n">
        <v>0.14</v>
      </c>
      <c r="AC417" s="17" t="inlineStr">
        <is>
          <t>Line: 24 CORE (3X8)</t>
        </is>
      </c>
      <c r="AD417" s="17" t="inlineStr">
        <is>
          <t>Splice closure / line-tap survey candidate; locate closure and confirm splicing/capacity.</t>
        </is>
      </c>
      <c r="AE417" s="16" t="n">
        <v>3413</v>
      </c>
    </row>
    <row r="418">
      <c r="A418" s="16" t="n">
        <v>4</v>
      </c>
      <c r="B418" s="16" t="n">
        <v>414</v>
      </c>
      <c r="C418" s="16" t="n">
        <v>3414</v>
      </c>
      <c r="D418" s="17" t="inlineStr">
        <is>
          <t>1381600033</t>
        </is>
      </c>
      <c r="E418" s="17" t="inlineStr">
        <is>
          <t>National Capital Region (NCR)</t>
        </is>
      </c>
      <c r="F418" s="17" t="inlineStr">
        <is>
          <t>Third District (Not a Province)</t>
        </is>
      </c>
      <c r="G418" s="17" t="inlineStr">
        <is>
          <t>City of Valenzuela</t>
        </is>
      </c>
      <c r="H418" s="17" t="inlineStr">
        <is>
          <t>Canumay East</t>
        </is>
      </c>
      <c r="I418" s="18" t="n">
        <v>14.737107</v>
      </c>
      <c r="J418" s="18" t="n">
        <v>120.989576</v>
      </c>
      <c r="K418" s="17" t="inlineStr">
        <is>
          <t>U</t>
        </is>
      </c>
      <c r="L418" s="11" t="n">
        <v>14866</v>
      </c>
      <c r="M418" s="19" t="n">
        <v>3.5</v>
      </c>
      <c r="N418" s="20">
        <f>INT(L418/M418)</f>
        <v/>
      </c>
      <c r="O418" s="20">
        <f>INT(N418*0.3+0.5)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1.59</v>
      </c>
      <c r="T418" s="19" t="n">
        <v>0.17</v>
      </c>
      <c r="U418" s="17" t="inlineStr">
        <is>
          <t>Tier 2 High GIDA (Score 40.0–49.9)</t>
        </is>
      </c>
      <c r="V418" s="19" t="n">
        <v>67.06</v>
      </c>
      <c r="W418" s="19" t="n">
        <v>46.88</v>
      </c>
      <c r="X418" s="19" t="n">
        <v>67.06</v>
      </c>
      <c r="Y418" s="20">
        <f>ROUND(V418*0.35+W418*0.35+X418*0.30,2)</f>
        <v/>
      </c>
      <c r="Z418" s="22" t="inlineStr">
        <is>
          <t>C - Line within 0.5 km; node over 1 km</t>
        </is>
      </c>
      <c r="AA418" s="19" t="n">
        <v>2.28</v>
      </c>
      <c r="AB418" s="19" t="n">
        <v>0.02</v>
      </c>
      <c r="AC418" s="17" t="inlineStr">
        <is>
          <t>Line: Aerial 24C</t>
        </is>
      </c>
      <c r="AD418" s="17" t="inlineStr">
        <is>
          <t>Splice closure / line-tap survey candidate; locate closure and confirm splicing/capacity.</t>
        </is>
      </c>
      <c r="AE418" s="16" t="n">
        <v>3414</v>
      </c>
    </row>
    <row r="419">
      <c r="A419" s="16" t="n">
        <v>4</v>
      </c>
      <c r="B419" s="16" t="n">
        <v>415</v>
      </c>
      <c r="C419" s="16" t="n">
        <v>3415</v>
      </c>
      <c r="D419" s="17" t="inlineStr">
        <is>
          <t>PH0003415</t>
        </is>
      </c>
      <c r="E419" s="17" t="inlineStr">
        <is>
          <t>BARMM (LaMa+SGA)</t>
        </is>
      </c>
      <c r="F419" s="17" t="inlineStr">
        <is>
          <t>Lanao Del Sur</t>
        </is>
      </c>
      <c r="G419" s="17" t="inlineStr">
        <is>
          <t>Bumbaran</t>
        </is>
      </c>
      <c r="H419" s="17" t="inlineStr">
        <is>
          <t>Natangcopan</t>
        </is>
      </c>
      <c r="I419" s="18" t="n">
        <v>17.254277</v>
      </c>
      <c r="J419" s="18" t="n">
        <v>122.228321</v>
      </c>
      <c r="K419" s="17" t="inlineStr">
        <is>
          <t>R</t>
        </is>
      </c>
      <c r="L419" s="11" t="n">
        <v>2518</v>
      </c>
      <c r="M419" s="19" t="n">
        <v>5.7</v>
      </c>
      <c r="N419" s="20">
        <f>INT(L419/M419)</f>
        <v/>
      </c>
      <c r="O419" s="20">
        <f>INT(N419*0.3+0.5)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29.33</v>
      </c>
      <c r="T419" s="19" t="n">
        <v>34.22</v>
      </c>
      <c r="U419" s="17" t="inlineStr">
        <is>
          <t>Tier 2 High GIDA (Score 40.0–49.9)</t>
        </is>
      </c>
      <c r="V419" s="19" t="n">
        <v>67.06</v>
      </c>
      <c r="W419" s="19" t="n">
        <v>46.88</v>
      </c>
      <c r="X419" s="19" t="n">
        <v>67.06</v>
      </c>
      <c r="Y419" s="20">
        <f>ROUND(V419*0.35+W419*0.35+X419*0.30,2)</f>
        <v/>
      </c>
      <c r="Z419" s="24" t="inlineStr">
        <is>
          <t>F - Nearest node and line over 5 km</t>
        </is>
      </c>
      <c r="AA419" s="19" t="n">
        <v>29.33</v>
      </c>
      <c r="AB419" s="19" t="n">
        <v>34.21</v>
      </c>
      <c r="AC419" s="17" t="inlineStr">
        <is>
          <t>Node: IGI003 - PM</t>
        </is>
      </c>
      <c r="AD419" s="17" t="inlineStr">
        <is>
          <t>Remote site candidate: deploy Starlink LEO satellite backhaul or long microwave hop.</t>
        </is>
      </c>
      <c r="AE419" s="16" t="n">
        <v>3415</v>
      </c>
    </row>
    <row r="420">
      <c r="A420" s="16" t="n">
        <v>4</v>
      </c>
      <c r="B420" s="16" t="n">
        <v>416</v>
      </c>
      <c r="C420" s="16" t="n">
        <v>3416</v>
      </c>
      <c r="D420" s="17" t="inlineStr">
        <is>
          <t>1408104015</t>
        </is>
      </c>
      <c r="E420" s="17" t="inlineStr">
        <is>
          <t>Cordillera Administrative Region (CAR)</t>
        </is>
      </c>
      <c r="F420" s="17" t="inlineStr">
        <is>
          <t>Apayao</t>
        </is>
      </c>
      <c r="G420" s="17" t="inlineStr">
        <is>
          <t>Kabugao</t>
        </is>
      </c>
      <c r="H420" s="17" t="inlineStr">
        <is>
          <t>Madduang</t>
        </is>
      </c>
      <c r="I420" s="18" t="n">
        <v>18.0128378</v>
      </c>
      <c r="J420" s="18" t="n">
        <v>121.1267153</v>
      </c>
      <c r="K420" s="17" t="inlineStr">
        <is>
          <t>R</t>
        </is>
      </c>
      <c r="L420" s="11" t="n">
        <v>637</v>
      </c>
      <c r="M420" s="19" t="n">
        <v>4.2</v>
      </c>
      <c r="N420" s="20">
        <f>INT(L420/M420)</f>
        <v/>
      </c>
      <c r="O420" s="20">
        <f>INT(N420*0.3+0.5)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5.8</v>
      </c>
      <c r="T420" s="19" t="n">
        <v>12.82</v>
      </c>
      <c r="U420" s="17" t="inlineStr">
        <is>
          <t>Tier 2 High GIDA (Score 40.0–49.9)</t>
        </is>
      </c>
      <c r="V420" s="19" t="n">
        <v>67.06</v>
      </c>
      <c r="W420" s="19" t="n">
        <v>46.88</v>
      </c>
      <c r="X420" s="19" t="n">
        <v>67.06</v>
      </c>
      <c r="Y420" s="20">
        <f>ROUND(V420*0.35+W420*0.35+X420*0.30,2)</f>
        <v/>
      </c>
      <c r="Z420" s="24" t="inlineStr">
        <is>
          <t>F - Nearest node and line over 5 km</t>
        </is>
      </c>
      <c r="AA420" s="19" t="n">
        <v>5.8</v>
      </c>
      <c r="AB420" s="19" t="n">
        <v>31.77</v>
      </c>
      <c r="AC420" s="17" t="inlineStr">
        <is>
          <t>Node: KOY001 - TYPE 4A</t>
        </is>
      </c>
      <c r="AD420" s="17" t="inlineStr">
        <is>
          <t>Remote site candidate: deploy Starlink LEO satellite backhaul or long microwave hop.</t>
        </is>
      </c>
      <c r="AE420" s="16" t="n">
        <v>3416</v>
      </c>
    </row>
    <row r="421">
      <c r="A421" s="16" t="n">
        <v>4</v>
      </c>
      <c r="B421" s="16" t="n">
        <v>417</v>
      </c>
      <c r="C421" s="16" t="n">
        <v>3417</v>
      </c>
      <c r="D421" s="17" t="inlineStr">
        <is>
          <t>1408105019</t>
        </is>
      </c>
      <c r="E421" s="17" t="inlineStr">
        <is>
          <t>Cordillera Administrative Region (CAR)</t>
        </is>
      </c>
      <c r="F421" s="17" t="inlineStr">
        <is>
          <t>Apayao</t>
        </is>
      </c>
      <c r="G421" s="17" t="inlineStr">
        <is>
          <t>Luna</t>
        </is>
      </c>
      <c r="H421" s="17" t="inlineStr">
        <is>
          <t>Luyon</t>
        </is>
      </c>
      <c r="I421" s="18" t="n">
        <v>18.3509942</v>
      </c>
      <c r="J421" s="18" t="n">
        <v>121.3692636</v>
      </c>
      <c r="K421" s="17" t="inlineStr">
        <is>
          <t>R</t>
        </is>
      </c>
      <c r="L421" s="11" t="n">
        <v>452</v>
      </c>
      <c r="M421" s="19" t="n">
        <v>4.2</v>
      </c>
      <c r="N421" s="20">
        <f>INT(L421/M421)</f>
        <v/>
      </c>
      <c r="O421" s="20">
        <f>INT(N421*0.3+0.5)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2.23</v>
      </c>
      <c r="T421" s="19" t="n">
        <v>2.19</v>
      </c>
      <c r="U421" s="17" t="inlineStr">
        <is>
          <t>Tier 2 High GIDA (Score 40.0–49.9)</t>
        </is>
      </c>
      <c r="V421" s="19" t="n">
        <v>67.05</v>
      </c>
      <c r="W421" s="19" t="n">
        <v>46.87</v>
      </c>
      <c r="X421" s="19" t="n">
        <v>67.05</v>
      </c>
      <c r="Y421" s="20">
        <f>ROUND(V421*0.35+W421*0.35+X421*0.30,2)</f>
        <v/>
      </c>
      <c r="Z421" s="23" t="inlineStr">
        <is>
          <t>D - Other node or line within 3 km</t>
        </is>
      </c>
      <c r="AA421" s="19" t="n">
        <v>2.23</v>
      </c>
      <c r="AB421" s="19" t="n">
        <v>3.86</v>
      </c>
      <c r="AC421" s="17" t="inlineStr">
        <is>
          <t>Node: LAY001 - PM</t>
        </is>
      </c>
      <c r="AD421" s="17" t="inlineStr">
        <is>
          <t>Route options survey candidate: compare actual node lateral with approved line tap.</t>
        </is>
      </c>
      <c r="AE421" s="16" t="n">
        <v>3417</v>
      </c>
    </row>
    <row r="422">
      <c r="A422" s="16" t="n">
        <v>4</v>
      </c>
      <c r="B422" s="16" t="n">
        <v>418</v>
      </c>
      <c r="C422" s="16" t="n">
        <v>3418</v>
      </c>
      <c r="D422" s="17" t="inlineStr">
        <is>
          <t>PH0003418</t>
        </is>
      </c>
      <c r="E422" s="17" t="inlineStr">
        <is>
          <t>CAR</t>
        </is>
      </c>
      <c r="F422" s="17" t="inlineStr">
        <is>
          <t>Benguet</t>
        </is>
      </c>
      <c r="G422" s="17" t="inlineStr">
        <is>
          <t>Baguio City</t>
        </is>
      </c>
      <c r="H422" s="17" t="inlineStr">
        <is>
          <t>General Emilio F. Aguinaldo</t>
        </is>
      </c>
      <c r="I422" s="18" t="n">
        <v>16.3947301</v>
      </c>
      <c r="J422" s="18" t="n">
        <v>120.5966546</v>
      </c>
      <c r="K422" s="17" t="inlineStr">
        <is>
          <t>R</t>
        </is>
      </c>
      <c r="L422" s="11" t="n">
        <v>2260</v>
      </c>
      <c r="M422" s="19" t="n">
        <v>3.5</v>
      </c>
      <c r="N422" s="20">
        <f>INT(L422/M422)</f>
        <v/>
      </c>
      <c r="O422" s="20">
        <f>INT(N422*0.3+0.5)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5.43</v>
      </c>
      <c r="T422" s="19" t="n">
        <v>4.35</v>
      </c>
      <c r="U422" s="17" t="inlineStr">
        <is>
          <t>Tier 2 High GIDA (Score 40.0–49.9)</t>
        </is>
      </c>
      <c r="V422" s="19" t="n">
        <v>67.04000000000001</v>
      </c>
      <c r="W422" s="19" t="n">
        <v>46.87</v>
      </c>
      <c r="X422" s="19" t="n">
        <v>67.04000000000001</v>
      </c>
      <c r="Y422" s="20">
        <f>ROUND(V422*0.35+W422*0.35+X422*0.30,2)</f>
        <v/>
      </c>
      <c r="Z422" s="25" t="inlineStr">
        <is>
          <t>B - Node 0.5-1 km</t>
        </is>
      </c>
      <c r="AA422" s="19" t="n">
        <v>0.82</v>
      </c>
      <c r="AB422" s="19" t="n">
        <v>0.78</v>
      </c>
      <c r="AC422" s="17" t="inlineStr">
        <is>
          <t>Line: BAGUIO</t>
        </is>
      </c>
      <c r="AD422" s="17" t="inlineStr">
        <is>
          <t>Short node lateral candidate; confirm port/fiber capacity, access and route.</t>
        </is>
      </c>
      <c r="AE422" s="16" t="n">
        <v>3418</v>
      </c>
    </row>
    <row r="423">
      <c r="A423" s="16" t="n">
        <v>4</v>
      </c>
      <c r="B423" s="16" t="n">
        <v>419</v>
      </c>
      <c r="C423" s="16" t="n">
        <v>3419</v>
      </c>
      <c r="D423" s="17" t="inlineStr">
        <is>
          <t>0806012006</t>
        </is>
      </c>
      <c r="E423" s="17" t="inlineStr">
        <is>
          <t>Region VIII (Eastern Visayas)</t>
        </is>
      </c>
      <c r="F423" s="17" t="inlineStr">
        <is>
          <t>Samar</t>
        </is>
      </c>
      <c r="G423" s="17" t="inlineStr">
        <is>
          <t>Motiong</t>
        </is>
      </c>
      <c r="H423" s="17" t="inlineStr">
        <is>
          <t>Beri</t>
        </is>
      </c>
      <c r="I423" s="18" t="n">
        <v>11.99470065</v>
      </c>
      <c r="J423" s="18" t="n">
        <v>124.9626482</v>
      </c>
      <c r="K423" s="17" t="inlineStr">
        <is>
          <t>R</t>
        </is>
      </c>
      <c r="L423" s="11" t="n">
        <v>87</v>
      </c>
      <c r="M423" s="19" t="n">
        <v>4.1</v>
      </c>
      <c r="N423" s="20">
        <f>INT(L423/M423)</f>
        <v/>
      </c>
      <c r="O423" s="20">
        <f>INT(N423*0.3+0.5)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82.81</v>
      </c>
      <c r="T423" s="19" t="n">
        <v>82.73999999999999</v>
      </c>
      <c r="U423" s="17" t="inlineStr">
        <is>
          <t>Tier 2 High GIDA (Score 40.0–49.9)</t>
        </is>
      </c>
      <c r="V423" s="19" t="n">
        <v>67.04000000000001</v>
      </c>
      <c r="W423" s="19" t="n">
        <v>46.87</v>
      </c>
      <c r="X423" s="19" t="n">
        <v>67.04000000000001</v>
      </c>
      <c r="Y423" s="20">
        <f>ROUND(V423*0.35+W423*0.35+X423*0.30,2)</f>
        <v/>
      </c>
      <c r="Z423" s="24" t="inlineStr">
        <is>
          <t>F - Nearest node and line over 5 km</t>
        </is>
      </c>
      <c r="AA423" s="19" t="n">
        <v>82.81</v>
      </c>
      <c r="AB423" s="19" t="n">
        <v>82.73999999999999</v>
      </c>
      <c r="AC423" s="17" t="inlineStr">
        <is>
          <t>Line: CAPOOCAN - TACLOBAN</t>
        </is>
      </c>
      <c r="AD423" s="17" t="inlineStr">
        <is>
          <t>Remote site candidate: deploy Starlink LEO satellite backhaul or long microwave hop.</t>
        </is>
      </c>
      <c r="AE423" s="16" t="n">
        <v>3419</v>
      </c>
    </row>
    <row r="424">
      <c r="A424" s="16" t="n">
        <v>4</v>
      </c>
      <c r="B424" s="16" t="n">
        <v>420</v>
      </c>
      <c r="C424" s="16" t="n">
        <v>3420</v>
      </c>
      <c r="D424" s="17" t="inlineStr">
        <is>
          <t>0806025013</t>
        </is>
      </c>
      <c r="E424" s="17" t="inlineStr">
        <is>
          <t>Region VIII (Eastern Visayas)</t>
        </is>
      </c>
      <c r="F424" s="17" t="inlineStr">
        <is>
          <t>Samar</t>
        </is>
      </c>
      <c r="G424" s="17" t="inlineStr">
        <is>
          <t>San Jorge</t>
        </is>
      </c>
      <c r="H424" s="17" t="inlineStr">
        <is>
          <t>Himay</t>
        </is>
      </c>
      <c r="I424" s="18" t="n">
        <v>11.96028</v>
      </c>
      <c r="J424" s="18" t="n">
        <v>124.88992</v>
      </c>
      <c r="K424" s="17" t="inlineStr">
        <is>
          <t>R</t>
        </is>
      </c>
      <c r="L424" s="11" t="n">
        <v>424</v>
      </c>
      <c r="M424" s="19" t="n">
        <v>4.1</v>
      </c>
      <c r="N424" s="20">
        <f>INT(L424/M424)</f>
        <v/>
      </c>
      <c r="O424" s="20">
        <f>INT(N424*0.3+0.5)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76.62</v>
      </c>
      <c r="T424" s="19" t="n">
        <v>76.56999999999999</v>
      </c>
      <c r="U424" s="17" t="inlineStr">
        <is>
          <t>Tier 2 High GIDA (Score 40.0–49.9)</t>
        </is>
      </c>
      <c r="V424" s="19" t="n">
        <v>67.03</v>
      </c>
      <c r="W424" s="19" t="n">
        <v>46.86</v>
      </c>
      <c r="X424" s="19" t="n">
        <v>67.03</v>
      </c>
      <c r="Y424" s="20">
        <f>ROUND(V424*0.35+W424*0.35+X424*0.30,2)</f>
        <v/>
      </c>
      <c r="Z424" s="24" t="inlineStr">
        <is>
          <t>F - Nearest node and line over 5 km</t>
        </is>
      </c>
      <c r="AA424" s="19" t="n">
        <v>76.62</v>
      </c>
      <c r="AB424" s="19" t="n">
        <v>76.56999999999999</v>
      </c>
      <c r="AC424" s="17" t="inlineStr">
        <is>
          <t>Line: CAPOOCAN - TACLOBAN</t>
        </is>
      </c>
      <c r="AD424" s="17" t="inlineStr">
        <is>
          <t>Remote site candidate: deploy Starlink LEO satellite backhaul or long microwave hop.</t>
        </is>
      </c>
      <c r="AE424" s="16" t="n">
        <v>3420</v>
      </c>
    </row>
    <row r="425">
      <c r="A425" s="16" t="n">
        <v>4</v>
      </c>
      <c r="B425" s="16" t="n">
        <v>421</v>
      </c>
      <c r="C425" s="16" t="n">
        <v>3421</v>
      </c>
      <c r="D425" s="17" t="inlineStr">
        <is>
          <t>PH0003421</t>
        </is>
      </c>
      <c r="E425" s="17" t="inlineStr">
        <is>
          <t>CAR</t>
        </is>
      </c>
      <c r="F425" s="17" t="inlineStr">
        <is>
          <t>Benguet</t>
        </is>
      </c>
      <c r="G425" s="17" t="inlineStr">
        <is>
          <t>Baguio City</t>
        </is>
      </c>
      <c r="H425" s="17" t="inlineStr">
        <is>
          <t>Lourdes Subdivision, Lower</t>
        </is>
      </c>
      <c r="I425" s="18" t="n">
        <v>16.4268755</v>
      </c>
      <c r="J425" s="18" t="n">
        <v>120.5932776</v>
      </c>
      <c r="K425" s="17" t="inlineStr">
        <is>
          <t>R</t>
        </is>
      </c>
      <c r="L425" s="11" t="n">
        <v>2260</v>
      </c>
      <c r="M425" s="19" t="n">
        <v>3.5</v>
      </c>
      <c r="N425" s="20">
        <f>INT(L425/M425)</f>
        <v/>
      </c>
      <c r="O425" s="20">
        <f>INT(N425*0.3+0.5)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3.23</v>
      </c>
      <c r="T425" s="19" t="n">
        <v>1.8</v>
      </c>
      <c r="U425" s="17" t="inlineStr">
        <is>
          <t>Tier 2 High GIDA (Score 40.0–49.9)</t>
        </is>
      </c>
      <c r="V425" s="19" t="n">
        <v>67.02</v>
      </c>
      <c r="W425" s="19" t="n">
        <v>46.86</v>
      </c>
      <c r="X425" s="19" t="n">
        <v>67.02</v>
      </c>
      <c r="Y425" s="20">
        <f>ROUND(V425*0.35+W425*0.35+X425*0.30,2)</f>
        <v/>
      </c>
      <c r="Z425" s="25" t="inlineStr">
        <is>
          <t>A - Node within 0.5 km</t>
        </is>
      </c>
      <c r="AA425" s="19" t="n">
        <v>0.15</v>
      </c>
      <c r="AB425" s="19" t="n">
        <v>1.34</v>
      </c>
      <c r="AC425" s="17" t="inlineStr">
        <is>
          <t>Node: BGC004 - PM</t>
        </is>
      </c>
      <c r="AD425" s="17" t="inlineStr">
        <is>
          <t>First survey candidate: confirm node handoff, spare capacity and short route; co-location not established.</t>
        </is>
      </c>
      <c r="AE425" s="16" t="n">
        <v>3421</v>
      </c>
    </row>
    <row r="426">
      <c r="A426" s="16" t="n">
        <v>4</v>
      </c>
      <c r="B426" s="16" t="n">
        <v>422</v>
      </c>
      <c r="C426" s="16" t="n">
        <v>3422</v>
      </c>
      <c r="D426" s="17" t="inlineStr">
        <is>
          <t>0806025021</t>
        </is>
      </c>
      <c r="E426" s="17" t="inlineStr">
        <is>
          <t>Region VIII (Eastern Visayas)</t>
        </is>
      </c>
      <c r="F426" s="17" t="inlineStr">
        <is>
          <t>Samar</t>
        </is>
      </c>
      <c r="G426" s="17" t="inlineStr">
        <is>
          <t>San Jorge</t>
        </is>
      </c>
      <c r="H426" s="17" t="inlineStr">
        <is>
          <t>Ranera</t>
        </is>
      </c>
      <c r="I426" s="18" t="n">
        <v>11.9507564</v>
      </c>
      <c r="J426" s="18" t="n">
        <v>124.8735836</v>
      </c>
      <c r="K426" s="17" t="inlineStr">
        <is>
          <t>R</t>
        </is>
      </c>
      <c r="L426" s="11" t="n">
        <v>333</v>
      </c>
      <c r="M426" s="19" t="n">
        <v>4.1</v>
      </c>
      <c r="N426" s="20">
        <f>INT(L426/M426)</f>
        <v/>
      </c>
      <c r="O426" s="20">
        <f>INT(N426*0.3+0.5)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75.12</v>
      </c>
      <c r="T426" s="19" t="n">
        <v>75.06999999999999</v>
      </c>
      <c r="U426" s="17" t="inlineStr">
        <is>
          <t>Tier 2 High GIDA (Score 40.0–49.9)</t>
        </is>
      </c>
      <c r="V426" s="19" t="n">
        <v>67.02</v>
      </c>
      <c r="W426" s="19" t="n">
        <v>46.86</v>
      </c>
      <c r="X426" s="19" t="n">
        <v>67.02</v>
      </c>
      <c r="Y426" s="20">
        <f>ROUND(V426*0.35+W426*0.35+X426*0.30,2)</f>
        <v/>
      </c>
      <c r="Z426" s="24" t="inlineStr">
        <is>
          <t>F - Nearest node and line over 5 km</t>
        </is>
      </c>
      <c r="AA426" s="19" t="n">
        <v>75.12</v>
      </c>
      <c r="AB426" s="19" t="n">
        <v>75.06999999999999</v>
      </c>
      <c r="AC426" s="17" t="inlineStr">
        <is>
          <t>Line: CAPOOCAN - TACLOBAN</t>
        </is>
      </c>
      <c r="AD426" s="17" t="inlineStr">
        <is>
          <t>Remote site candidate: deploy Starlink LEO satellite backhaul or long microwave hop.</t>
        </is>
      </c>
      <c r="AE426" s="16" t="n">
        <v>3422</v>
      </c>
    </row>
    <row r="427">
      <c r="A427" s="16" t="n">
        <v>4</v>
      </c>
      <c r="B427" s="16" t="n">
        <v>423</v>
      </c>
      <c r="C427" s="16" t="n">
        <v>3423</v>
      </c>
      <c r="D427" s="17" t="inlineStr">
        <is>
          <t>0806004042</t>
        </is>
      </c>
      <c r="E427" s="17" t="inlineStr">
        <is>
          <t>Region VIII (Eastern Visayas)</t>
        </is>
      </c>
      <c r="F427" s="17" t="inlineStr">
        <is>
          <t>Samar</t>
        </is>
      </c>
      <c r="G427" s="17" t="inlineStr">
        <is>
          <t>Calbiga</t>
        </is>
      </c>
      <c r="H427" s="17" t="inlineStr">
        <is>
          <t>Hindang</t>
        </is>
      </c>
      <c r="I427" s="18" t="n">
        <v>11.54919</v>
      </c>
      <c r="J427" s="18" t="n">
        <v>125.10209</v>
      </c>
      <c r="K427" s="17" t="inlineStr">
        <is>
          <t>R</t>
        </is>
      </c>
      <c r="L427" s="11" t="n">
        <v>125</v>
      </c>
      <c r="M427" s="19" t="n">
        <v>4.1</v>
      </c>
      <c r="N427" s="20">
        <f>INT(L427/M427)</f>
        <v/>
      </c>
      <c r="O427" s="20">
        <f>INT(N427*0.3+0.5)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36.1</v>
      </c>
      <c r="T427" s="19" t="n">
        <v>38.78</v>
      </c>
      <c r="U427" s="17" t="inlineStr">
        <is>
          <t>Tier 2 High GIDA (Score 40.0–49.9)</t>
        </is>
      </c>
      <c r="V427" s="19" t="n">
        <v>67.02</v>
      </c>
      <c r="W427" s="19" t="n">
        <v>46.85</v>
      </c>
      <c r="X427" s="19" t="n">
        <v>67.02</v>
      </c>
      <c r="Y427" s="20">
        <f>ROUND(V427*0.35+W427*0.35+X427*0.30,2)</f>
        <v/>
      </c>
      <c r="Z427" s="24" t="inlineStr">
        <is>
          <t>F - Nearest node and line over 5 km</t>
        </is>
      </c>
      <c r="AA427" s="19" t="n">
        <v>36.1</v>
      </c>
      <c r="AB427" s="19" t="n">
        <v>38.78</v>
      </c>
      <c r="AC427" s="17" t="inlineStr">
        <is>
          <t>Node: TCL002 - TYPE 3</t>
        </is>
      </c>
      <c r="AD427" s="17" t="inlineStr">
        <is>
          <t>Remote site candidate: deploy Starlink LEO satellite backhaul or long microwave hop.</t>
        </is>
      </c>
      <c r="AE427" s="16" t="n">
        <v>3423</v>
      </c>
    </row>
    <row r="428">
      <c r="A428" s="16" t="n">
        <v>4</v>
      </c>
      <c r="B428" s="16" t="n">
        <v>424</v>
      </c>
      <c r="C428" s="16" t="n">
        <v>3424</v>
      </c>
      <c r="D428" s="17" t="inlineStr">
        <is>
          <t>PH0003424</t>
        </is>
      </c>
      <c r="E428" s="17" t="inlineStr">
        <is>
          <t>X</t>
        </is>
      </c>
      <c r="F428" s="17" t="inlineStr">
        <is>
          <t>Misamis Oriental</t>
        </is>
      </c>
      <c r="G428" s="17" t="inlineStr">
        <is>
          <t>Cagayan De Oro City</t>
        </is>
      </c>
      <c r="H428" s="17" t="inlineStr">
        <is>
          <t>Puntod</t>
        </is>
      </c>
      <c r="I428" s="18" t="n">
        <v>8.499824</v>
      </c>
      <c r="J428" s="18" t="n">
        <v>124.657199</v>
      </c>
      <c r="K428" s="17" t="inlineStr">
        <is>
          <t>R</t>
        </is>
      </c>
      <c r="L428" s="11" t="n">
        <v>2272</v>
      </c>
      <c r="M428" s="19" t="n">
        <v>3.9</v>
      </c>
      <c r="N428" s="20">
        <f>INT(L428/M428)</f>
        <v/>
      </c>
      <c r="O428" s="20">
        <f>INT(N428*0.3+0.5)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1.53</v>
      </c>
      <c r="T428" s="19" t="n">
        <v>1.64</v>
      </c>
      <c r="U428" s="17" t="inlineStr">
        <is>
          <t>Tier 2 High GIDA (Score 40.0–49.9)</t>
        </is>
      </c>
      <c r="V428" s="19" t="n">
        <v>67.02</v>
      </c>
      <c r="W428" s="19" t="n">
        <v>46.85</v>
      </c>
      <c r="X428" s="19" t="n">
        <v>67.02</v>
      </c>
      <c r="Y428" s="20">
        <f>ROUND(V428*0.35+W428*0.35+X428*0.30,2)</f>
        <v/>
      </c>
      <c r="Z428" s="23" t="inlineStr">
        <is>
          <t>D - Other node or line within 3 km</t>
        </is>
      </c>
      <c r="AA428" s="19" t="n">
        <v>1.53</v>
      </c>
      <c r="AB428" s="19" t="n">
        <v>1.64</v>
      </c>
      <c r="AC428" s="17" t="inlineStr">
        <is>
          <t>Node: COM004 - TYPE 3</t>
        </is>
      </c>
      <c r="AD428" s="17" t="inlineStr">
        <is>
          <t>Route options survey candidate: compare actual node lateral with approved line tap.</t>
        </is>
      </c>
      <c r="AE428" s="16" t="n">
        <v>3424</v>
      </c>
    </row>
    <row r="429">
      <c r="A429" s="16" t="n">
        <v>4</v>
      </c>
      <c r="B429" s="16" t="n">
        <v>425</v>
      </c>
      <c r="C429" s="16" t="n">
        <v>3425</v>
      </c>
      <c r="D429" s="17" t="inlineStr">
        <is>
          <t>0806020002</t>
        </is>
      </c>
      <c r="E429" s="17" t="inlineStr">
        <is>
          <t>Region VIII (Eastern Visayas)</t>
        </is>
      </c>
      <c r="F429" s="17" t="inlineStr">
        <is>
          <t>Samar</t>
        </is>
      </c>
      <c r="G429" s="17" t="inlineStr">
        <is>
          <t>Tarangnan</t>
        </is>
      </c>
      <c r="H429" s="17" t="inlineStr">
        <is>
          <t>Awang</t>
        </is>
      </c>
      <c r="I429" s="18" t="n">
        <v>11.8993123</v>
      </c>
      <c r="J429" s="18" t="n">
        <v>124.7454937</v>
      </c>
      <c r="K429" s="17" t="inlineStr">
        <is>
          <t>R</t>
        </is>
      </c>
      <c r="L429" s="11" t="n">
        <v>160</v>
      </c>
      <c r="M429" s="19" t="n">
        <v>4.1</v>
      </c>
      <c r="N429" s="20">
        <f>INT(L429/M429)</f>
        <v/>
      </c>
      <c r="O429" s="20">
        <f>INT(N429*0.3+0.5)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67.2</v>
      </c>
      <c r="T429" s="19" t="n">
        <v>67.17</v>
      </c>
      <c r="U429" s="17" t="inlineStr">
        <is>
          <t>Tier 2 High GIDA (Score 40.0–49.9)</t>
        </is>
      </c>
      <c r="V429" s="19" t="n">
        <v>67.02</v>
      </c>
      <c r="W429" s="19" t="n">
        <v>46.85</v>
      </c>
      <c r="X429" s="19" t="n">
        <v>67.02</v>
      </c>
      <c r="Y429" s="20">
        <f>ROUND(V429*0.35+W429*0.35+X429*0.30,2)</f>
        <v/>
      </c>
      <c r="Z429" s="24" t="inlineStr">
        <is>
          <t>F - Nearest node and line over 5 km</t>
        </is>
      </c>
      <c r="AA429" s="19" t="n">
        <v>66.95</v>
      </c>
      <c r="AB429" s="19" t="n">
        <v>66.92</v>
      </c>
      <c r="AC429" s="17" t="inlineStr">
        <is>
          <t>Line: CAPOOCAN - TACLOBAN</t>
        </is>
      </c>
      <c r="AD429" s="17" t="inlineStr">
        <is>
          <t>Remote site candidate: deploy Starlink LEO satellite backhaul or long microwave hop.</t>
        </is>
      </c>
      <c r="AE429" s="16" t="n">
        <v>3425</v>
      </c>
    </row>
    <row r="430">
      <c r="A430" s="16" t="n">
        <v>4</v>
      </c>
      <c r="B430" s="16" t="n">
        <v>426</v>
      </c>
      <c r="C430" s="16" t="n">
        <v>3426</v>
      </c>
      <c r="D430" s="17" t="inlineStr">
        <is>
          <t>1903605002</t>
        </is>
      </c>
      <c r="E430" s="17" t="inlineStr">
        <is>
          <t>Bangsamoro Autonomous Region In Muslim Mindanao (BARMM)</t>
        </is>
      </c>
      <c r="F430" s="17" t="inlineStr">
        <is>
          <t>Lanao del Sur</t>
        </is>
      </c>
      <c r="G430" s="17" t="inlineStr">
        <is>
          <t>Binidayan</t>
        </is>
      </c>
      <c r="H430" s="17" t="inlineStr">
        <is>
          <t>Baguiangun</t>
        </is>
      </c>
      <c r="I430" s="18" t="n">
        <v>17.254659</v>
      </c>
      <c r="J430" s="18" t="n">
        <v>122.228403</v>
      </c>
      <c r="K430" s="17" t="inlineStr">
        <is>
          <t>R</t>
        </is>
      </c>
      <c r="L430" s="11" t="n">
        <v>1053</v>
      </c>
      <c r="M430" s="19" t="n">
        <v>5.7</v>
      </c>
      <c r="N430" s="20">
        <f>INT(L430/M430)</f>
        <v/>
      </c>
      <c r="O430" s="20">
        <f>INT(N430*0.3+0.5)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29.43</v>
      </c>
      <c r="T430" s="19" t="n">
        <v>34.53</v>
      </c>
      <c r="U430" s="17" t="inlineStr">
        <is>
          <t>Tier 2 High GIDA (Score 40.0–49.9)</t>
        </is>
      </c>
      <c r="V430" s="19" t="n">
        <v>67.01000000000001</v>
      </c>
      <c r="W430" s="19" t="n">
        <v>46.85</v>
      </c>
      <c r="X430" s="19" t="n">
        <v>67.01000000000001</v>
      </c>
      <c r="Y430" s="20">
        <f>ROUND(V430*0.35+W430*0.35+X430*0.30,2)</f>
        <v/>
      </c>
      <c r="Z430" s="24" t="inlineStr">
        <is>
          <t>F - Nearest node and line over 5 km</t>
        </is>
      </c>
      <c r="AA430" s="19" t="n">
        <v>29.36</v>
      </c>
      <c r="AB430" s="19" t="n">
        <v>34.23</v>
      </c>
      <c r="AC430" s="17" t="inlineStr">
        <is>
          <t>Node: IGI003 - PM</t>
        </is>
      </c>
      <c r="AD430" s="17" t="inlineStr">
        <is>
          <t>Remote site candidate: deploy Starlink LEO satellite backhaul or long microwave hop.</t>
        </is>
      </c>
      <c r="AE430" s="16" t="n">
        <v>3426</v>
      </c>
    </row>
    <row r="431">
      <c r="A431" s="16" t="n">
        <v>4</v>
      </c>
      <c r="B431" s="16" t="n">
        <v>427</v>
      </c>
      <c r="C431" s="16" t="n">
        <v>3427</v>
      </c>
      <c r="D431" s="17" t="inlineStr">
        <is>
          <t>PH0003427</t>
        </is>
      </c>
      <c r="E431" s="17" t="inlineStr">
        <is>
          <t>CAR</t>
        </is>
      </c>
      <c r="F431" s="17" t="inlineStr">
        <is>
          <t>Benguet</t>
        </is>
      </c>
      <c r="G431" s="17" t="inlineStr">
        <is>
          <t>Baguio City</t>
        </is>
      </c>
      <c r="H431" s="17" t="inlineStr">
        <is>
          <t>San Antonio Village</t>
        </is>
      </c>
      <c r="I431" s="18" t="n">
        <v>16.3997284</v>
      </c>
      <c r="J431" s="18" t="n">
        <v>120.5868695</v>
      </c>
      <c r="K431" s="17" t="inlineStr">
        <is>
          <t>R</t>
        </is>
      </c>
      <c r="L431" s="11" t="n">
        <v>2260</v>
      </c>
      <c r="M431" s="19" t="n">
        <v>3.5</v>
      </c>
      <c r="N431" s="20">
        <f>INT(L431/M431)</f>
        <v/>
      </c>
      <c r="O431" s="20">
        <f>INT(N431*0.3+0.5)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2.17</v>
      </c>
      <c r="T431" s="19" t="n">
        <v>2.61</v>
      </c>
      <c r="U431" s="17" t="inlineStr">
        <is>
          <t>Tier 2 High GIDA (Score 40.0–49.9)</t>
        </is>
      </c>
      <c r="V431" s="19" t="n">
        <v>67.01000000000001</v>
      </c>
      <c r="W431" s="19" t="n">
        <v>46.84</v>
      </c>
      <c r="X431" s="19" t="n">
        <v>67.01000000000001</v>
      </c>
      <c r="Y431" s="20">
        <f>ROUND(V431*0.35+W431*0.35+X431*0.30,2)</f>
        <v/>
      </c>
      <c r="Z431" s="22" t="inlineStr">
        <is>
          <t>C - Line within 0.5 km; node over 1 km</t>
        </is>
      </c>
      <c r="AA431" s="19" t="n">
        <v>1.11</v>
      </c>
      <c r="AB431" s="19" t="n">
        <v>0.02</v>
      </c>
      <c r="AC431" s="17" t="inlineStr">
        <is>
          <t>Line: BAGUIO</t>
        </is>
      </c>
      <c r="AD431" s="17" t="inlineStr">
        <is>
          <t>Splice closure / line-tap survey candidate; locate closure and confirm splicing/capacity.</t>
        </is>
      </c>
      <c r="AE431" s="16" t="n">
        <v>3427</v>
      </c>
    </row>
    <row r="432">
      <c r="A432" s="16" t="n">
        <v>4</v>
      </c>
      <c r="B432" s="16" t="n">
        <v>428</v>
      </c>
      <c r="C432" s="16" t="n">
        <v>3428</v>
      </c>
      <c r="D432" s="17" t="inlineStr">
        <is>
          <t>0405811006</t>
        </is>
      </c>
      <c r="E432" s="17" t="inlineStr">
        <is>
          <t>Region IV-A (CALABARZON)</t>
        </is>
      </c>
      <c r="F432" s="17" t="inlineStr">
        <is>
          <t>Rizal</t>
        </is>
      </c>
      <c r="G432" s="17" t="inlineStr">
        <is>
          <t>San Mateo</t>
        </is>
      </c>
      <c r="H432" s="17" t="inlineStr">
        <is>
          <t>Guitnang Bayan II</t>
        </is>
      </c>
      <c r="I432" s="18" t="n">
        <v>14.685021</v>
      </c>
      <c r="J432" s="18" t="n">
        <v>121.127059</v>
      </c>
      <c r="K432" s="17" t="inlineStr">
        <is>
          <t>U</t>
        </is>
      </c>
      <c r="L432" s="11" t="n">
        <v>18821</v>
      </c>
      <c r="M432" s="19" t="n">
        <v>3.6</v>
      </c>
      <c r="N432" s="20">
        <f>INT(L432/M432)</f>
        <v/>
      </c>
      <c r="O432" s="20">
        <f>INT(N432*0.3+0.5)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2.34</v>
      </c>
      <c r="T432" s="19" t="n">
        <v>0.99</v>
      </c>
      <c r="U432" s="17" t="inlineStr">
        <is>
          <t>Tier 2 High GIDA (Score 40.0–49.9)</t>
        </is>
      </c>
      <c r="V432" s="19" t="n">
        <v>67</v>
      </c>
      <c r="W432" s="19" t="n">
        <v>46.84</v>
      </c>
      <c r="X432" s="19" t="n">
        <v>67</v>
      </c>
      <c r="Y432" s="20">
        <f>ROUND(V432*0.35+W432*0.35+X432*0.30,2)</f>
        <v/>
      </c>
      <c r="Z432" s="23" t="inlineStr">
        <is>
          <t>D - Other node or line within 3 km</t>
        </is>
      </c>
      <c r="AA432" s="19" t="n">
        <v>1.19</v>
      </c>
      <c r="AB432" s="19" t="n">
        <v>0.59</v>
      </c>
      <c r="AC432" s="17" t="inlineStr">
        <is>
          <t>Line: Aerial 24C</t>
        </is>
      </c>
      <c r="AD432" s="17" t="inlineStr">
        <is>
          <t>Route options survey candidate: compare actual node lateral with approved line tap.</t>
        </is>
      </c>
      <c r="AE432" s="16" t="n">
        <v>3428</v>
      </c>
    </row>
    <row r="433">
      <c r="A433" s="16" t="n">
        <v>4</v>
      </c>
      <c r="B433" s="16" t="n">
        <v>429</v>
      </c>
      <c r="C433" s="16" t="n">
        <v>3429</v>
      </c>
      <c r="D433" s="17" t="inlineStr">
        <is>
          <t>PH0003429</t>
        </is>
      </c>
      <c r="E433" s="17" t="inlineStr">
        <is>
          <t>IV-B</t>
        </is>
      </c>
      <c r="F433" s="17" t="inlineStr">
        <is>
          <t>Palawan</t>
        </is>
      </c>
      <c r="G433" s="17" t="inlineStr">
        <is>
          <t>Puerto Princesa City</t>
        </is>
      </c>
      <c r="H433" s="17" t="inlineStr">
        <is>
          <t>Bagong Pag-Asa (Pob.)</t>
        </is>
      </c>
      <c r="I433" s="18" t="n">
        <v>10.018895</v>
      </c>
      <c r="J433" s="18" t="n">
        <v>118.7949171</v>
      </c>
      <c r="K433" s="17" t="inlineStr">
        <is>
          <t>R</t>
        </is>
      </c>
      <c r="L433" s="11" t="n">
        <v>2597</v>
      </c>
      <c r="M433" s="19" t="n">
        <v>3.9</v>
      </c>
      <c r="N433" s="20">
        <f>INT(L433/M433)</f>
        <v/>
      </c>
      <c r="O433" s="20">
        <f>INT(N433*0.3+0.5)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2.56</v>
      </c>
      <c r="T433" s="19" t="n">
        <v>0.6899999999999999</v>
      </c>
      <c r="U433" s="17" t="inlineStr">
        <is>
          <t>Tier 2 High GIDA (Score 40.0–49.9)</t>
        </is>
      </c>
      <c r="V433" s="19" t="n">
        <v>66.98999999999999</v>
      </c>
      <c r="W433" s="19" t="n">
        <v>46.83</v>
      </c>
      <c r="X433" s="19" t="n">
        <v>66.98999999999999</v>
      </c>
      <c r="Y433" s="20">
        <f>ROUND(V433*0.35+W433*0.35+X433*0.30,2)</f>
        <v/>
      </c>
      <c r="Z433" s="24" t="inlineStr">
        <is>
          <t>F - Nearest node and line over 5 km</t>
        </is>
      </c>
      <c r="AA433" s="19" t="n">
        <v>8.24</v>
      </c>
      <c r="AB433" s="19" t="n">
        <v>5.86</v>
      </c>
      <c r="AC433" s="17" t="inlineStr">
        <is>
          <t>Line: TAYTAY - PUERTO PRINCESA</t>
        </is>
      </c>
      <c r="AD433" s="17" t="inlineStr">
        <is>
          <t>Remote site candidate: deploy Starlink LEO satellite backhaul or long microwave hop.</t>
        </is>
      </c>
      <c r="AE433" s="16" t="n">
        <v>3429</v>
      </c>
    </row>
    <row r="434">
      <c r="A434" s="16" t="n">
        <v>4</v>
      </c>
      <c r="B434" s="16" t="n">
        <v>430</v>
      </c>
      <c r="C434" s="16" t="n">
        <v>3430</v>
      </c>
      <c r="D434" s="17" t="inlineStr">
        <is>
          <t>0403425017</t>
        </is>
      </c>
      <c r="E434" s="17" t="inlineStr">
        <is>
          <t>Region IV-A (CALABARZON)</t>
        </is>
      </c>
      <c r="F434" s="17" t="inlineStr">
        <is>
          <t>Laguna</t>
        </is>
      </c>
      <c r="G434" s="17" t="inlineStr">
        <is>
          <t>City of San Pedro</t>
        </is>
      </c>
      <c r="H434" s="17" t="inlineStr">
        <is>
          <t>Santo Niño</t>
        </is>
      </c>
      <c r="I434" s="18" t="n">
        <v>14.367814</v>
      </c>
      <c r="J434" s="18" t="n">
        <v>121.059302</v>
      </c>
      <c r="K434" s="17" t="inlineStr">
        <is>
          <t>R</t>
        </is>
      </c>
      <c r="L434" s="11" t="n">
        <v>4266</v>
      </c>
      <c r="M434" s="19" t="n">
        <v>3.3</v>
      </c>
      <c r="N434" s="20">
        <f>INT(L434/M434)</f>
        <v/>
      </c>
      <c r="O434" s="20">
        <f>INT(N434*0.3+0.5)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4.92</v>
      </c>
      <c r="T434" s="19" t="n">
        <v>5.05</v>
      </c>
      <c r="U434" s="17" t="inlineStr">
        <is>
          <t>Tier 2 High GIDA (Score 40.0–49.9)</t>
        </is>
      </c>
      <c r="V434" s="19" t="n">
        <v>66.98999999999999</v>
      </c>
      <c r="W434" s="19" t="n">
        <v>46.83</v>
      </c>
      <c r="X434" s="19" t="n">
        <v>66.98999999999999</v>
      </c>
      <c r="Y434" s="20">
        <f>ROUND(V434*0.35+W434*0.35+X434*0.30,2)</f>
        <v/>
      </c>
      <c r="Z434" s="23" t="inlineStr">
        <is>
          <t>D - Other node or line within 3 km</t>
        </is>
      </c>
      <c r="AA434" s="19" t="n">
        <v>2.09</v>
      </c>
      <c r="AB434" s="19" t="n">
        <v>0.66</v>
      </c>
      <c r="AC434" s="17" t="inlineStr">
        <is>
          <t>Line: RELIANCE PSG001 TO BÑL001</t>
        </is>
      </c>
      <c r="AD434" s="17" t="inlineStr">
        <is>
          <t>Route options survey candidate: compare actual node lateral with approved line tap.</t>
        </is>
      </c>
      <c r="AE434" s="16" t="n">
        <v>3430</v>
      </c>
    </row>
    <row r="435">
      <c r="A435" s="16" t="n">
        <v>4</v>
      </c>
      <c r="B435" s="16" t="n">
        <v>431</v>
      </c>
      <c r="C435" s="16" t="n">
        <v>3431</v>
      </c>
      <c r="D435" s="17" t="inlineStr">
        <is>
          <t>0402123022</t>
        </is>
      </c>
      <c r="E435" s="17" t="inlineStr">
        <is>
          <t>Region IV-A (CALABARZON)</t>
        </is>
      </c>
      <c r="F435" s="17" t="inlineStr">
        <is>
          <t>Cavite</t>
        </is>
      </c>
      <c r="G435" s="17" t="inlineStr">
        <is>
          <t>Gen. Mariano Alvarez</t>
        </is>
      </c>
      <c r="H435" s="17" t="inlineStr">
        <is>
          <t>Pantaleon Granados</t>
        </is>
      </c>
      <c r="I435" s="18" t="n">
        <v>14.304082</v>
      </c>
      <c r="J435" s="18" t="n">
        <v>120.990873</v>
      </c>
      <c r="K435" s="17" t="inlineStr">
        <is>
          <t>R</t>
        </is>
      </c>
      <c r="L435" s="11" t="n">
        <v>3651</v>
      </c>
      <c r="M435" s="19" t="n">
        <v>3.4</v>
      </c>
      <c r="N435" s="20">
        <f>INT(L435/M435)</f>
        <v/>
      </c>
      <c r="O435" s="20">
        <f>INT(N435*0.3+0.5)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2.86</v>
      </c>
      <c r="T435" s="19" t="n">
        <v>4.02</v>
      </c>
      <c r="U435" s="17" t="inlineStr">
        <is>
          <t>Tier 2 High GIDA (Score 40.0–49.9)</t>
        </is>
      </c>
      <c r="V435" s="19" t="n">
        <v>66.98999999999999</v>
      </c>
      <c r="W435" s="19" t="n">
        <v>46.83</v>
      </c>
      <c r="X435" s="19" t="n">
        <v>66.98999999999999</v>
      </c>
      <c r="Y435" s="20">
        <f>ROUND(V435*0.35+W435*0.35+X435*0.30,2)</f>
        <v/>
      </c>
      <c r="Z435" s="23" t="inlineStr">
        <is>
          <t>D - Other node or line within 3 km</t>
        </is>
      </c>
      <c r="AA435" s="19" t="n">
        <v>1.99</v>
      </c>
      <c r="AB435" s="19" t="n">
        <v>3.51</v>
      </c>
      <c r="AC435" s="17" t="inlineStr">
        <is>
          <t>Node: DMC005 - TYPE 3</t>
        </is>
      </c>
      <c r="AD435" s="17" t="inlineStr">
        <is>
          <t>Route options survey candidate: compare actual node lateral with approved line tap.</t>
        </is>
      </c>
      <c r="AE435" s="16" t="n">
        <v>3431</v>
      </c>
    </row>
    <row r="436">
      <c r="A436" s="16" t="n">
        <v>4</v>
      </c>
      <c r="B436" s="16" t="n">
        <v>432</v>
      </c>
      <c r="C436" s="16" t="n">
        <v>3432</v>
      </c>
      <c r="D436" s="17" t="inlineStr">
        <is>
          <t>0504102007</t>
        </is>
      </c>
      <c r="E436" s="17" t="inlineStr">
        <is>
          <t>Region V (Bicol Region)</t>
        </is>
      </c>
      <c r="F436" s="17" t="inlineStr">
        <is>
          <t>Masbate</t>
        </is>
      </c>
      <c r="G436" s="17" t="inlineStr">
        <is>
          <t>Baleno</t>
        </is>
      </c>
      <c r="H436" s="17" t="inlineStr">
        <is>
          <t>Canjunday</t>
        </is>
      </c>
      <c r="I436" s="18" t="n">
        <v>12.3987831</v>
      </c>
      <c r="J436" s="18" t="n">
        <v>123.5188608</v>
      </c>
      <c r="K436" s="17" t="inlineStr">
        <is>
          <t>R</t>
        </is>
      </c>
      <c r="L436" s="11" t="n">
        <v>838</v>
      </c>
      <c r="M436" s="19" t="n">
        <v>4.1</v>
      </c>
      <c r="N436" s="20">
        <f>INT(L436/M436)</f>
        <v/>
      </c>
      <c r="O436" s="20">
        <f>INT(N436*0.3+0.5)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8.619999999999999</v>
      </c>
      <c r="T436" s="19" t="n">
        <v>0.17</v>
      </c>
      <c r="U436" s="17" t="inlineStr">
        <is>
          <t>Tier 2 High GIDA (Score 40.0–49.9)</t>
        </is>
      </c>
      <c r="V436" s="19" t="n">
        <v>66.98999999999999</v>
      </c>
      <c r="W436" s="19" t="n">
        <v>46.83</v>
      </c>
      <c r="X436" s="19" t="n">
        <v>66.98999999999999</v>
      </c>
      <c r="Y436" s="20">
        <f>ROUND(V436*0.35+W436*0.35+X436*0.30,2)</f>
        <v/>
      </c>
      <c r="Z436" s="24" t="inlineStr">
        <is>
          <t>F - Nearest node and line over 5 km</t>
        </is>
      </c>
      <c r="AA436" s="19" t="n">
        <v>8.619999999999999</v>
      </c>
      <c r="AB436" s="19" t="n">
        <v>9.35</v>
      </c>
      <c r="AC436" s="17" t="inlineStr">
        <is>
          <t>Node: BOM001 - PM</t>
        </is>
      </c>
      <c r="AD436" s="17" t="inlineStr">
        <is>
          <t>Remote site candidate: deploy Starlink LEO satellite backhaul or long microwave hop.</t>
        </is>
      </c>
      <c r="AE436" s="16" t="n">
        <v>3432</v>
      </c>
    </row>
    <row r="437">
      <c r="A437" s="16" t="n">
        <v>4</v>
      </c>
      <c r="B437" s="16" t="n">
        <v>433</v>
      </c>
      <c r="C437" s="16" t="n">
        <v>3433</v>
      </c>
      <c r="D437" s="17" t="inlineStr">
        <is>
          <t>1380608004</t>
        </is>
      </c>
      <c r="E437" s="17" t="inlineStr">
        <is>
          <t>National Capital Region (NCR)</t>
        </is>
      </c>
      <c r="F437" s="17" t="inlineStr">
        <is>
          <t>First District (Not a Province)</t>
        </is>
      </c>
      <c r="G437" s="17" t="inlineStr">
        <is>
          <t>City of Manila</t>
        </is>
      </c>
      <c r="H437" s="17" t="inlineStr">
        <is>
          <t>Barangay 660-A</t>
        </is>
      </c>
      <c r="I437" s="18" t="n">
        <v>14.583302</v>
      </c>
      <c r="J437" s="18" t="n">
        <v>120.985211</v>
      </c>
      <c r="K437" s="17" t="inlineStr">
        <is>
          <t>U</t>
        </is>
      </c>
      <c r="L437" s="11" t="n">
        <v>2532</v>
      </c>
      <c r="M437" s="19" t="n">
        <v>3.9</v>
      </c>
      <c r="N437" s="20">
        <f>INT(L437/M437)</f>
        <v/>
      </c>
      <c r="O437" s="20">
        <f>INT(N437*0.3+0.5)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80.08</v>
      </c>
      <c r="T437" s="19" t="n">
        <v>78.73999999999999</v>
      </c>
      <c r="U437" s="17" t="inlineStr">
        <is>
          <t>Tier 2 High GIDA (Score 40.0–49.9)</t>
        </is>
      </c>
      <c r="V437" s="19" t="n">
        <v>66.97</v>
      </c>
      <c r="W437" s="19" t="n">
        <v>46.82</v>
      </c>
      <c r="X437" s="19" t="n">
        <v>66.97</v>
      </c>
      <c r="Y437" s="20">
        <f>ROUND(V437*0.35+W437*0.35+X437*0.30,2)</f>
        <v/>
      </c>
      <c r="Z437" s="25" t="inlineStr">
        <is>
          <t>B - Node 0.5-1 km</t>
        </is>
      </c>
      <c r="AA437" s="19" t="n">
        <v>0.8100000000000001</v>
      </c>
      <c r="AB437" s="19" t="n">
        <v>0.31</v>
      </c>
      <c r="AC437" s="17" t="inlineStr">
        <is>
          <t>Line: UG 288C via Y-Duct</t>
        </is>
      </c>
      <c r="AD437" s="17" t="inlineStr">
        <is>
          <t>Short node lateral candidate; confirm port/fiber capacity, access and route.</t>
        </is>
      </c>
      <c r="AE437" s="16" t="n">
        <v>3433</v>
      </c>
    </row>
    <row r="438">
      <c r="A438" s="16" t="n">
        <v>4</v>
      </c>
      <c r="B438" s="16" t="n">
        <v>434</v>
      </c>
      <c r="C438" s="16" t="n">
        <v>3434</v>
      </c>
      <c r="D438" s="17" t="inlineStr">
        <is>
          <t>1380300023</t>
        </is>
      </c>
      <c r="E438" s="17" t="inlineStr">
        <is>
          <t>National Capital Region (NCR)</t>
        </is>
      </c>
      <c r="F438" s="17" t="inlineStr">
        <is>
          <t>Fourth District (Not a Province)</t>
        </is>
      </c>
      <c r="G438" s="17" t="inlineStr">
        <is>
          <t>City of Makati</t>
        </is>
      </c>
      <c r="H438" s="17" t="inlineStr">
        <is>
          <t>San Antonio</t>
        </is>
      </c>
      <c r="I438" s="18" t="n">
        <v>14.562069</v>
      </c>
      <c r="J438" s="18" t="n">
        <v>121.008206</v>
      </c>
      <c r="K438" s="17" t="inlineStr">
        <is>
          <t>U</t>
        </is>
      </c>
      <c r="L438" s="11" t="n">
        <v>8607</v>
      </c>
      <c r="M438" s="19" t="n">
        <v>3.5</v>
      </c>
      <c r="N438" s="20">
        <f>INT(L438/M438)</f>
        <v/>
      </c>
      <c r="O438" s="20">
        <f>INT(N438*0.3+0.5)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1.41</v>
      </c>
      <c r="T438" s="19" t="n">
        <v>0.29</v>
      </c>
      <c r="U438" s="17" t="inlineStr">
        <is>
          <t>Tier 2 High GIDA (Score 40.0–49.9)</t>
        </is>
      </c>
      <c r="V438" s="19" t="n">
        <v>66.97</v>
      </c>
      <c r="W438" s="19" t="n">
        <v>46.82</v>
      </c>
      <c r="X438" s="19" t="n">
        <v>66.97</v>
      </c>
      <c r="Y438" s="20">
        <f>ROUND(V438*0.35+W438*0.35+X438*0.30,2)</f>
        <v/>
      </c>
      <c r="Z438" s="22" t="inlineStr">
        <is>
          <t>C - Line within 0.5 km; node over 1 km</t>
        </is>
      </c>
      <c r="AA438" s="19" t="n">
        <v>1.41</v>
      </c>
      <c r="AB438" s="19" t="n">
        <v>0.28</v>
      </c>
      <c r="AC438" s="17" t="inlineStr">
        <is>
          <t>Line: UG 144C via Y-Duct</t>
        </is>
      </c>
      <c r="AD438" s="17" t="inlineStr">
        <is>
          <t>Splice closure / line-tap survey candidate; locate closure and confirm splicing/capacity.</t>
        </is>
      </c>
      <c r="AE438" s="16" t="n">
        <v>3434</v>
      </c>
    </row>
    <row r="439">
      <c r="A439" s="16" t="n">
        <v>4</v>
      </c>
      <c r="B439" s="16" t="n">
        <v>435</v>
      </c>
      <c r="C439" s="16" t="n">
        <v>3435</v>
      </c>
      <c r="D439" s="17" t="inlineStr">
        <is>
          <t>0402123006</t>
        </is>
      </c>
      <c r="E439" s="17" t="inlineStr">
        <is>
          <t>Region IV-A (CALABARZON)</t>
        </is>
      </c>
      <c r="F439" s="17" t="inlineStr">
        <is>
          <t>Cavite</t>
        </is>
      </c>
      <c r="G439" s="17" t="inlineStr">
        <is>
          <t>Gen. Mariano Alvarez</t>
        </is>
      </c>
      <c r="H439" s="17" t="inlineStr">
        <is>
          <t>Barangay 5 Poblacion</t>
        </is>
      </c>
      <c r="I439" s="18" t="n">
        <v>14.304103</v>
      </c>
      <c r="J439" s="18" t="n">
        <v>121.0076335</v>
      </c>
      <c r="K439" s="17" t="inlineStr">
        <is>
          <t>U</t>
        </is>
      </c>
      <c r="L439" s="11" t="n">
        <v>17917</v>
      </c>
      <c r="M439" s="19" t="n">
        <v>3.4</v>
      </c>
      <c r="N439" s="20">
        <f>INT(L439/M439)</f>
        <v/>
      </c>
      <c r="O439" s="20">
        <f>INT(N439*0.3+0.5)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2.48</v>
      </c>
      <c r="T439" s="19" t="n">
        <v>4.63</v>
      </c>
      <c r="U439" s="17" t="inlineStr">
        <is>
          <t>Tier 2 High GIDA (Score 40.0–49.9)</t>
        </is>
      </c>
      <c r="V439" s="19" t="n">
        <v>66.97</v>
      </c>
      <c r="W439" s="19" t="n">
        <v>46.82</v>
      </c>
      <c r="X439" s="19" t="n">
        <v>66.97</v>
      </c>
      <c r="Y439" s="20">
        <f>ROUND(V439*0.35+W439*0.35+X439*0.30,2)</f>
        <v/>
      </c>
      <c r="Z439" s="23" t="inlineStr">
        <is>
          <t>D - Other node or line within 3 km</t>
        </is>
      </c>
      <c r="AA439" s="19" t="n">
        <v>2.48</v>
      </c>
      <c r="AB439" s="19" t="n">
        <v>4.63</v>
      </c>
      <c r="AC439" s="17" t="inlineStr">
        <is>
          <t>Node: MAC001
- TYPE 3</t>
        </is>
      </c>
      <c r="AD439" s="17" t="inlineStr">
        <is>
          <t>Route options survey candidate: compare actual node lateral with approved line tap.</t>
        </is>
      </c>
      <c r="AE439" s="16" t="n">
        <v>3435</v>
      </c>
    </row>
    <row r="440">
      <c r="A440" s="16" t="n">
        <v>4</v>
      </c>
      <c r="B440" s="16" t="n">
        <v>436</v>
      </c>
      <c r="C440" s="16" t="n">
        <v>3436</v>
      </c>
      <c r="D440" s="17" t="inlineStr">
        <is>
          <t>PH0003436</t>
        </is>
      </c>
      <c r="E440" s="17" t="inlineStr">
        <is>
          <t>IV-A</t>
        </is>
      </c>
      <c r="F440" s="17" t="inlineStr">
        <is>
          <t>Cavite</t>
        </is>
      </c>
      <c r="G440" s="17" t="inlineStr">
        <is>
          <t>City of Bacoor</t>
        </is>
      </c>
      <c r="H440" s="17" t="inlineStr">
        <is>
          <t>Aniban 1</t>
        </is>
      </c>
      <c r="I440" s="18" t="n">
        <v>14.4616594</v>
      </c>
      <c r="J440" s="18" t="n">
        <v>120.9427807</v>
      </c>
      <c r="K440" s="17" t="inlineStr">
        <is>
          <t>R</t>
        </is>
      </c>
      <c r="L440" s="11" t="n">
        <v>9584</v>
      </c>
      <c r="M440" s="19" t="n">
        <v>3.4</v>
      </c>
      <c r="N440" s="20">
        <f>INT(L440/M440)</f>
        <v/>
      </c>
      <c r="O440" s="20">
        <f>INT(N440*0.3+0.5)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1.59</v>
      </c>
      <c r="T440" s="19" t="n">
        <v>4.47</v>
      </c>
      <c r="U440" s="17" t="inlineStr">
        <is>
          <t>Tier 2 High GIDA (Score 40.0–49.9)</t>
        </is>
      </c>
      <c r="V440" s="19" t="n">
        <v>66.95999999999999</v>
      </c>
      <c r="W440" s="19" t="n">
        <v>46.81</v>
      </c>
      <c r="X440" s="19" t="n">
        <v>66.95999999999999</v>
      </c>
      <c r="Y440" s="20">
        <f>ROUND(V440*0.35+W440*0.35+X440*0.30,2)</f>
        <v/>
      </c>
      <c r="Z440" s="23" t="inlineStr">
        <is>
          <t>D - Other node or line within 3 km</t>
        </is>
      </c>
      <c r="AA440" s="19" t="n">
        <v>1.78</v>
      </c>
      <c r="AB440" s="19" t="n">
        <v>1.55</v>
      </c>
      <c r="AC440" s="17" t="inlineStr">
        <is>
          <t>Line: BACOOR</t>
        </is>
      </c>
      <c r="AD440" s="17" t="inlineStr">
        <is>
          <t>Route options survey candidate: compare actual node lateral with approved line tap.</t>
        </is>
      </c>
      <c r="AE440" s="16" t="n">
        <v>3436</v>
      </c>
    </row>
    <row r="441">
      <c r="A441" s="16" t="n">
        <v>4</v>
      </c>
      <c r="B441" s="16" t="n">
        <v>437</v>
      </c>
      <c r="C441" s="16" t="n">
        <v>3437</v>
      </c>
      <c r="D441" s="17" t="inlineStr">
        <is>
          <t>1381600005</t>
        </is>
      </c>
      <c r="E441" s="17" t="inlineStr">
        <is>
          <t>National Capital Region (NCR)</t>
        </is>
      </c>
      <c r="F441" s="17" t="inlineStr">
        <is>
          <t>Third District (Not a Province)</t>
        </is>
      </c>
      <c r="G441" s="17" t="inlineStr">
        <is>
          <t>City of Valenzuela</t>
        </is>
      </c>
      <c r="H441" s="17" t="inlineStr">
        <is>
          <t>Bignay</t>
        </is>
      </c>
      <c r="I441" s="18" t="n">
        <v>14.745687</v>
      </c>
      <c r="J441" s="18" t="n">
        <v>121.002129</v>
      </c>
      <c r="K441" s="17" t="inlineStr">
        <is>
          <t>U</t>
        </is>
      </c>
      <c r="L441" s="11" t="n">
        <v>50425</v>
      </c>
      <c r="M441" s="19" t="n">
        <v>3.5</v>
      </c>
      <c r="N441" s="20">
        <f>INT(L441/M441)</f>
        <v/>
      </c>
      <c r="O441" s="20">
        <f>INT(N441*0.3+0.5)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1.01</v>
      </c>
      <c r="T441" s="19" t="n">
        <v>0.02</v>
      </c>
      <c r="U441" s="17" t="inlineStr">
        <is>
          <t>Tier 2 High GIDA (Score 40.0–49.9)</t>
        </is>
      </c>
      <c r="V441" s="19" t="n">
        <v>66.95</v>
      </c>
      <c r="W441" s="19" t="n">
        <v>46.8</v>
      </c>
      <c r="X441" s="19" t="n">
        <v>66.95</v>
      </c>
      <c r="Y441" s="20">
        <f>ROUND(V441*0.35+W441*0.35+X441*0.30,2)</f>
        <v/>
      </c>
      <c r="Z441" s="22" t="inlineStr">
        <is>
          <t>C - Line within 0.5 km; node over 1 km</t>
        </is>
      </c>
      <c r="AA441" s="19" t="n">
        <v>1.01</v>
      </c>
      <c r="AB441" s="19" t="n">
        <v>0</v>
      </c>
      <c r="AC441" s="17" t="inlineStr">
        <is>
          <t>Line: Aerial 96C</t>
        </is>
      </c>
      <c r="AD441" s="17" t="inlineStr">
        <is>
          <t>Splice closure / line-tap survey candidate; locate closure and confirm splicing/capacity.</t>
        </is>
      </c>
      <c r="AE441" s="16" t="n">
        <v>3437</v>
      </c>
    </row>
    <row r="442">
      <c r="A442" s="16" t="n">
        <v>4</v>
      </c>
      <c r="B442" s="16" t="n">
        <v>438</v>
      </c>
      <c r="C442" s="16" t="n">
        <v>3438</v>
      </c>
      <c r="D442" s="17" t="inlineStr">
        <is>
          <t>0607903006</t>
        </is>
      </c>
      <c r="E442" s="17" t="inlineStr">
        <is>
          <t>Region VI (Western Visayas)</t>
        </is>
      </c>
      <c r="F442" s="17" t="inlineStr">
        <is>
          <t>Guimaras</t>
        </is>
      </c>
      <c r="G442" s="17" t="inlineStr">
        <is>
          <t>Nueva Valencia</t>
        </is>
      </c>
      <c r="H442" s="17" t="inlineStr">
        <is>
          <t>Guiwanon</t>
        </is>
      </c>
      <c r="I442" s="18" t="n">
        <v>10.39129249</v>
      </c>
      <c r="J442" s="18" t="n">
        <v>122.61528</v>
      </c>
      <c r="K442" s="17" t="inlineStr">
        <is>
          <t>R</t>
        </is>
      </c>
      <c r="L442" s="11" t="n">
        <v>1929</v>
      </c>
      <c r="M442" s="19" t="n">
        <v>3.8</v>
      </c>
      <c r="N442" s="20">
        <f>INT(L442/M442)</f>
        <v/>
      </c>
      <c r="O442" s="20">
        <f>INT(N442*0.3+0.5)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24.25</v>
      </c>
      <c r="T442" s="19" t="n">
        <v>23.94</v>
      </c>
      <c r="U442" s="17" t="inlineStr">
        <is>
          <t>Tier 2 High GIDA (Score 40.0–49.9)</t>
        </is>
      </c>
      <c r="V442" s="19" t="n">
        <v>66.95</v>
      </c>
      <c r="W442" s="19" t="n">
        <v>46.8</v>
      </c>
      <c r="X442" s="19" t="n">
        <v>66.95</v>
      </c>
      <c r="Y442" s="20">
        <f>ROUND(V442*0.35+W442*0.35+X442*0.30,2)</f>
        <v/>
      </c>
      <c r="Z442" s="24" t="inlineStr">
        <is>
          <t>F - Nearest node and line over 5 km</t>
        </is>
      </c>
      <c r="AA442" s="19" t="n">
        <v>24.25</v>
      </c>
      <c r="AB442" s="19" t="n">
        <v>23.93</v>
      </c>
      <c r="AC442" s="17" t="inlineStr">
        <is>
          <t>Line: FOC 144C TALISAY CLS  TO BACONG CLS</t>
        </is>
      </c>
      <c r="AD442" s="17" t="inlineStr">
        <is>
          <t>Remote site candidate: deploy Starlink LEO satellite backhaul or long microwave hop.</t>
        </is>
      </c>
      <c r="AE442" s="16" t="n">
        <v>3438</v>
      </c>
    </row>
    <row r="443">
      <c r="A443" s="16" t="n">
        <v>4</v>
      </c>
      <c r="B443" s="16" t="n">
        <v>439</v>
      </c>
      <c r="C443" s="16" t="n">
        <v>3439</v>
      </c>
      <c r="D443" s="17" t="inlineStr">
        <is>
          <t>1381300042</t>
        </is>
      </c>
      <c r="E443" s="17" t="inlineStr">
        <is>
          <t>National Capital Region (NCR)</t>
        </is>
      </c>
      <c r="F443" s="17" t="inlineStr">
        <is>
          <t>Second District (Not a Province)</t>
        </is>
      </c>
      <c r="G443" s="17" t="inlineStr">
        <is>
          <t>Quezon City</t>
        </is>
      </c>
      <c r="H443" s="17" t="inlineStr">
        <is>
          <t>N.S. Amoranto</t>
        </is>
      </c>
      <c r="I443" s="18" t="n">
        <v>17.35378</v>
      </c>
      <c r="J443" s="18" t="n">
        <v>121.60362</v>
      </c>
      <c r="K443" s="17" t="inlineStr">
        <is>
          <t>U</t>
        </is>
      </c>
      <c r="L443" s="11" t="n">
        <v>6202</v>
      </c>
      <c r="M443" s="19" t="n">
        <v>3.8</v>
      </c>
      <c r="N443" s="20">
        <f>INT(L443/M443)</f>
        <v/>
      </c>
      <c r="O443" s="20">
        <f>INT(N443*0.3+0.5)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0.6899999999999999</v>
      </c>
      <c r="T443" s="19" t="n">
        <v>0.32</v>
      </c>
      <c r="U443" s="17" t="inlineStr">
        <is>
          <t>Tier 2 High GIDA (Score 40.0–49.9)</t>
        </is>
      </c>
      <c r="V443" s="19" t="n">
        <v>66.94</v>
      </c>
      <c r="W443" s="19" t="n">
        <v>46.8</v>
      </c>
      <c r="X443" s="19" t="n">
        <v>66.94</v>
      </c>
      <c r="Y443" s="20">
        <f>ROUND(V443*0.35+W443*0.35+X443*0.30,2)</f>
        <v/>
      </c>
      <c r="Z443" s="22" t="inlineStr">
        <is>
          <t>C - Line within 0.5 km; node over 1 km</t>
        </is>
      </c>
      <c r="AA443" s="19" t="n">
        <v>4.98</v>
      </c>
      <c r="AB443" s="19" t="n">
        <v>0.07000000000000001</v>
      </c>
      <c r="AC443" s="17" t="inlineStr">
        <is>
          <t>Line: QUEZON</t>
        </is>
      </c>
      <c r="AD443" s="17" t="inlineStr">
        <is>
          <t>Splice closure / line-tap survey candidate; locate closure and confirm splicing/capacity.</t>
        </is>
      </c>
      <c r="AE443" s="16" t="n">
        <v>3439</v>
      </c>
    </row>
    <row r="444">
      <c r="A444" s="16" t="n">
        <v>4</v>
      </c>
      <c r="B444" s="16" t="n">
        <v>440</v>
      </c>
      <c r="C444" s="16" t="n">
        <v>3440</v>
      </c>
      <c r="D444" s="17" t="inlineStr">
        <is>
          <t>1003507005</t>
        </is>
      </c>
      <c r="E444" s="17" t="inlineStr">
        <is>
          <t>Region X (Northern Mindanao)</t>
        </is>
      </c>
      <c r="F444" s="17" t="inlineStr">
        <is>
          <t>Lanao del Norte</t>
        </is>
      </c>
      <c r="G444" s="17" t="inlineStr">
        <is>
          <t>Kauswagan</t>
        </is>
      </c>
      <c r="H444" s="17" t="inlineStr">
        <is>
          <t>Inudaran</t>
        </is>
      </c>
      <c r="I444" s="18" t="n">
        <v>8.1862221</v>
      </c>
      <c r="J444" s="18" t="n">
        <v>124.0932288</v>
      </c>
      <c r="K444" s="17" t="inlineStr">
        <is>
          <t>R</t>
        </is>
      </c>
      <c r="L444" s="11" t="n">
        <v>951</v>
      </c>
      <c r="M444" s="19" t="n">
        <v>4.2</v>
      </c>
      <c r="N444" s="20">
        <f>INT(L444/M444)</f>
        <v/>
      </c>
      <c r="O444" s="20">
        <f>INT(N444*0.3+0.5)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16.69</v>
      </c>
      <c r="T444" s="19" t="n">
        <v>1.5</v>
      </c>
      <c r="U444" s="17" t="inlineStr">
        <is>
          <t>Tier 2 High GIDA (Score 40.0–49.9)</t>
        </is>
      </c>
      <c r="V444" s="19" t="n">
        <v>66.94</v>
      </c>
      <c r="W444" s="19" t="n">
        <v>46.8</v>
      </c>
      <c r="X444" s="19" t="n">
        <v>66.94</v>
      </c>
      <c r="Y444" s="20">
        <f>ROUND(V444*0.35+W444*0.35+X444*0.30,2)</f>
        <v/>
      </c>
      <c r="Z444" s="22" t="inlineStr">
        <is>
          <t>C - Line within 0.5 km; node over 1 km</t>
        </is>
      </c>
      <c r="AA444" s="19" t="n">
        <v>16.87</v>
      </c>
      <c r="AB444" s="19" t="n">
        <v>0.08</v>
      </c>
      <c r="AC444" s="17" t="inlineStr">
        <is>
          <t>Line: ILIGAN - PAGADIAN</t>
        </is>
      </c>
      <c r="AD444" s="17" t="inlineStr">
        <is>
          <t>Splice closure / line-tap survey candidate; locate closure and confirm splicing/capacity.</t>
        </is>
      </c>
      <c r="AE444" s="16" t="n">
        <v>3440</v>
      </c>
    </row>
    <row r="445">
      <c r="A445" s="16" t="n">
        <v>4</v>
      </c>
      <c r="B445" s="16" t="n">
        <v>441</v>
      </c>
      <c r="C445" s="16" t="n">
        <v>3441</v>
      </c>
      <c r="D445" s="17" t="inlineStr">
        <is>
          <t>PH0003441</t>
        </is>
      </c>
      <c r="E445" s="17" t="inlineStr">
        <is>
          <t>NCR</t>
        </is>
      </c>
      <c r="F445" s="17" t="inlineStr">
        <is>
          <t>Metro Manila</t>
        </is>
      </c>
      <c r="G445" s="17" t="inlineStr">
        <is>
          <t>Caloocan City</t>
        </is>
      </c>
      <c r="H445" s="17" t="inlineStr">
        <is>
          <t>Barangay 168</t>
        </is>
      </c>
      <c r="I445" s="18" t="n">
        <v>14.741111</v>
      </c>
      <c r="J445" s="18" t="n">
        <v>121.021944</v>
      </c>
      <c r="K445" s="17" t="inlineStr">
        <is>
          <t>R</t>
        </is>
      </c>
      <c r="L445" s="11" t="n">
        <v>2279</v>
      </c>
      <c r="M445" s="19" t="n">
        <v>3.8</v>
      </c>
      <c r="N445" s="20">
        <f>INT(L445/M445)</f>
        <v/>
      </c>
      <c r="O445" s="20">
        <f>INT(N445*0.3+0.5)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80.01000000000001</v>
      </c>
      <c r="T445" s="19" t="n">
        <v>80.76000000000001</v>
      </c>
      <c r="U445" s="17" t="inlineStr">
        <is>
          <t>Tier 2 High GIDA (Score 40.0–49.9)</t>
        </is>
      </c>
      <c r="V445" s="19" t="n">
        <v>66.94</v>
      </c>
      <c r="W445" s="19" t="n">
        <v>46.79</v>
      </c>
      <c r="X445" s="19" t="n">
        <v>66.94</v>
      </c>
      <c r="Y445" s="20">
        <f>ROUND(V445*0.35+W445*0.35+X445*0.30,2)</f>
        <v/>
      </c>
      <c r="Z445" s="25" t="inlineStr">
        <is>
          <t>A - Node within 0.5 km</t>
        </is>
      </c>
      <c r="AA445" s="19" t="n">
        <v>0.12</v>
      </c>
      <c r="AB445" s="19" t="n">
        <v>0.06</v>
      </c>
      <c r="AC445" s="17" t="inlineStr">
        <is>
          <t>Line: Aerial 216C MTF</t>
        </is>
      </c>
      <c r="AD445" s="17" t="inlineStr">
        <is>
          <t>First survey candidate: confirm node handoff, spare capacity and short route; co-location not established.</t>
        </is>
      </c>
      <c r="AE445" s="16" t="n">
        <v>3441</v>
      </c>
    </row>
    <row r="446">
      <c r="A446" s="16" t="n">
        <v>4</v>
      </c>
      <c r="B446" s="16" t="n">
        <v>442</v>
      </c>
      <c r="C446" s="16" t="n">
        <v>3442</v>
      </c>
      <c r="D446" s="17" t="inlineStr">
        <is>
          <t>0402123003</t>
        </is>
      </c>
      <c r="E446" s="17" t="inlineStr">
        <is>
          <t>Region IV-A (CALABARZON)</t>
        </is>
      </c>
      <c r="F446" s="17" t="inlineStr">
        <is>
          <t>Cavite</t>
        </is>
      </c>
      <c r="G446" s="17" t="inlineStr">
        <is>
          <t>Gen. Mariano Alvarez</t>
        </is>
      </c>
      <c r="H446" s="17" t="inlineStr">
        <is>
          <t>Barangay 2 Poblacion</t>
        </is>
      </c>
      <c r="I446" s="18" t="n">
        <v>14.303546</v>
      </c>
      <c r="J446" s="18" t="n">
        <v>121.01872</v>
      </c>
      <c r="K446" s="17" t="inlineStr">
        <is>
          <t>R</t>
        </is>
      </c>
      <c r="L446" s="11" t="n">
        <v>4382</v>
      </c>
      <c r="M446" s="19" t="n">
        <v>3.4</v>
      </c>
      <c r="N446" s="20">
        <f>INT(L446/M446)</f>
        <v/>
      </c>
      <c r="O446" s="20">
        <f>INT(N446*0.3+0.5)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1.77</v>
      </c>
      <c r="T446" s="19" t="n">
        <v>2.6</v>
      </c>
      <c r="U446" s="17" t="inlineStr">
        <is>
          <t>Tier 2 High GIDA (Score 40.0–49.9)</t>
        </is>
      </c>
      <c r="V446" s="19" t="n">
        <v>66.93000000000001</v>
      </c>
      <c r="W446" s="19" t="n">
        <v>46.79</v>
      </c>
      <c r="X446" s="19" t="n">
        <v>66.93000000000001</v>
      </c>
      <c r="Y446" s="20">
        <f>ROUND(V446*0.35+W446*0.35+X446*0.30,2)</f>
        <v/>
      </c>
      <c r="Z446" s="23" t="inlineStr">
        <is>
          <t>D - Other node or line within 3 km</t>
        </is>
      </c>
      <c r="AA446" s="19" t="n">
        <v>2.62</v>
      </c>
      <c r="AB446" s="19" t="n">
        <v>3.47</v>
      </c>
      <c r="AC446" s="17" t="inlineStr">
        <is>
          <t>Node: CRC002
- BP</t>
        </is>
      </c>
      <c r="AD446" s="17" t="inlineStr">
        <is>
          <t>Route options survey candidate: compare actual node lateral with approved line tap.</t>
        </is>
      </c>
      <c r="AE446" s="16" t="n">
        <v>3442</v>
      </c>
    </row>
    <row r="447">
      <c r="A447" s="16" t="n">
        <v>4</v>
      </c>
      <c r="B447" s="16" t="n">
        <v>443</v>
      </c>
      <c r="C447" s="16" t="n">
        <v>3443</v>
      </c>
      <c r="D447" s="17" t="inlineStr">
        <is>
          <t>0504118025</t>
        </is>
      </c>
      <c r="E447" s="17" t="inlineStr">
        <is>
          <t>Region V (Bicol Region)</t>
        </is>
      </c>
      <c r="F447" s="17" t="inlineStr">
        <is>
          <t>Masbate</t>
        </is>
      </c>
      <c r="G447" s="17" t="inlineStr">
        <is>
          <t>San Fernando</t>
        </is>
      </c>
      <c r="H447" s="17" t="inlineStr">
        <is>
          <t>Talisay</t>
        </is>
      </c>
      <c r="I447" s="18" t="n">
        <v>12.48031</v>
      </c>
      <c r="J447" s="18" t="n">
        <v>123.6874197</v>
      </c>
      <c r="K447" s="17" t="inlineStr">
        <is>
          <t>R</t>
        </is>
      </c>
      <c r="L447" s="11" t="n">
        <v>641</v>
      </c>
      <c r="M447" s="19" t="n">
        <v>4.1</v>
      </c>
      <c r="N447" s="20">
        <f>INT(L447/M447)</f>
        <v/>
      </c>
      <c r="O447" s="20">
        <f>INT(N447*0.3+0.5)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15.66</v>
      </c>
      <c r="T447" s="19" t="n">
        <v>13.05</v>
      </c>
      <c r="U447" s="17" t="inlineStr">
        <is>
          <t>Tier 2 High GIDA (Score 40.0–49.9)</t>
        </is>
      </c>
      <c r="V447" s="19" t="n">
        <v>66.93000000000001</v>
      </c>
      <c r="W447" s="19" t="n">
        <v>46.79</v>
      </c>
      <c r="X447" s="19" t="n">
        <v>66.93000000000001</v>
      </c>
      <c r="Y447" s="20">
        <f>ROUND(V447*0.35+W447*0.35+X447*0.30,2)</f>
        <v/>
      </c>
      <c r="Z447" s="24" t="inlineStr">
        <is>
          <t>F - Nearest node and line over 5 km</t>
        </is>
      </c>
      <c r="AA447" s="19" t="n">
        <v>15.66</v>
      </c>
      <c r="AB447" s="19" t="n">
        <v>15.44</v>
      </c>
      <c r="AC447" s="17" t="inlineStr">
        <is>
          <t>Line: MASBATE</t>
        </is>
      </c>
      <c r="AD447" s="17" t="inlineStr">
        <is>
          <t>Remote site candidate: deploy Starlink LEO satellite backhaul or long microwave hop.</t>
        </is>
      </c>
      <c r="AE447" s="16" t="n">
        <v>3443</v>
      </c>
    </row>
    <row r="448">
      <c r="A448" s="16" t="n">
        <v>4</v>
      </c>
      <c r="B448" s="16" t="n">
        <v>444</v>
      </c>
      <c r="C448" s="16" t="n">
        <v>3444</v>
      </c>
      <c r="D448" s="17" t="inlineStr">
        <is>
          <t>0806006016</t>
        </is>
      </c>
      <c r="E448" s="17" t="inlineStr">
        <is>
          <t>Region VIII (Eastern Visayas)</t>
        </is>
      </c>
      <c r="F448" s="17" t="inlineStr">
        <is>
          <t>Samar</t>
        </is>
      </c>
      <c r="G448" s="17" t="inlineStr">
        <is>
          <t>Daram</t>
        </is>
      </c>
      <c r="H448" s="17" t="inlineStr">
        <is>
          <t>Calawan-an</t>
        </is>
      </c>
      <c r="I448" s="18" t="n">
        <v>11.5734</v>
      </c>
      <c r="J448" s="18" t="n">
        <v>124.77847</v>
      </c>
      <c r="K448" s="17" t="inlineStr">
        <is>
          <t>R</t>
        </is>
      </c>
      <c r="L448" s="11" t="n">
        <v>910</v>
      </c>
      <c r="M448" s="19" t="n">
        <v>4.1</v>
      </c>
      <c r="N448" s="20">
        <f>INT(L448/M448)</f>
        <v/>
      </c>
      <c r="O448" s="20">
        <f>INT(N448*0.3+0.5)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31.94</v>
      </c>
      <c r="T448" s="19" t="n">
        <v>31.88</v>
      </c>
      <c r="U448" s="17" t="inlineStr">
        <is>
          <t>Tier 2 High GIDA (Score 40.0–49.9)</t>
        </is>
      </c>
      <c r="V448" s="19" t="n">
        <v>66.92</v>
      </c>
      <c r="W448" s="19" t="n">
        <v>46.78</v>
      </c>
      <c r="X448" s="19" t="n">
        <v>66.92</v>
      </c>
      <c r="Y448" s="20">
        <f>ROUND(V448*0.35+W448*0.35+X448*0.30,2)</f>
        <v/>
      </c>
      <c r="Z448" s="24" t="inlineStr">
        <is>
          <t>F - Nearest node and line over 5 km</t>
        </is>
      </c>
      <c r="AA448" s="19" t="n">
        <v>31.94</v>
      </c>
      <c r="AB448" s="19" t="n">
        <v>31.88</v>
      </c>
      <c r="AC448" s="17" t="inlineStr">
        <is>
          <t>Line: CAPOOCAN - TACLOBAN</t>
        </is>
      </c>
      <c r="AD448" s="17" t="inlineStr">
        <is>
          <t>Remote site candidate: deploy Starlink LEO satellite backhaul or long microwave hop.</t>
        </is>
      </c>
      <c r="AE448" s="16" t="n">
        <v>3444</v>
      </c>
    </row>
    <row r="449">
      <c r="A449" s="16" t="n">
        <v>4</v>
      </c>
      <c r="B449" s="16" t="n">
        <v>445</v>
      </c>
      <c r="C449" s="16" t="n">
        <v>3445</v>
      </c>
      <c r="D449" s="17" t="inlineStr">
        <is>
          <t>1908710012</t>
        </is>
      </c>
      <c r="E449" s="17" t="inlineStr">
        <is>
          <t>Bangsamoro Autonomous Region In Muslim Mindanao (BARMM)</t>
        </is>
      </c>
      <c r="F449" s="17" t="inlineStr">
        <is>
          <t>Maguindanao del Norte</t>
        </is>
      </c>
      <c r="G449" s="17" t="inlineStr">
        <is>
          <t>Sultan Kudarat</t>
        </is>
      </c>
      <c r="H449" s="17" t="inlineStr">
        <is>
          <t>Inawan</t>
        </is>
      </c>
      <c r="I449" s="18" t="n">
        <v>17.253209</v>
      </c>
      <c r="J449" s="18" t="n">
        <v>122.227453</v>
      </c>
      <c r="K449" s="17" t="inlineStr">
        <is>
          <t>R</t>
        </is>
      </c>
      <c r="L449" s="11" t="n">
        <v>610</v>
      </c>
      <c r="M449" s="19" t="n">
        <v>3.8</v>
      </c>
      <c r="N449" s="20">
        <f>INT(L449/M449)</f>
        <v/>
      </c>
      <c r="O449" s="20">
        <f>INT(N449*0.3+0.5)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29.28</v>
      </c>
      <c r="T449" s="19" t="n">
        <v>34.18</v>
      </c>
      <c r="U449" s="17" t="inlineStr">
        <is>
          <t>Tier 2 High GIDA (Score 40.0–49.9)</t>
        </is>
      </c>
      <c r="V449" s="19" t="n">
        <v>66.92</v>
      </c>
      <c r="W449" s="19" t="n">
        <v>46.78</v>
      </c>
      <c r="X449" s="19" t="n">
        <v>66.92</v>
      </c>
      <c r="Y449" s="20">
        <f>ROUND(V449*0.35+W449*0.35+X449*0.30,2)</f>
        <v/>
      </c>
      <c r="Z449" s="24" t="inlineStr">
        <is>
          <t>F - Nearest node and line over 5 km</t>
        </is>
      </c>
      <c r="AA449" s="19" t="n">
        <v>29.18</v>
      </c>
      <c r="AB449" s="19" t="n">
        <v>34.09</v>
      </c>
      <c r="AC449" s="17" t="inlineStr">
        <is>
          <t>Node: IGI003 - PM</t>
        </is>
      </c>
      <c r="AD449" s="17" t="inlineStr">
        <is>
          <t>Remote site candidate: deploy Starlink LEO satellite backhaul or long microwave hop.</t>
        </is>
      </c>
      <c r="AE449" s="16" t="n">
        <v>3445</v>
      </c>
    </row>
    <row r="450">
      <c r="A450" s="16" t="n">
        <v>4</v>
      </c>
      <c r="B450" s="16" t="n">
        <v>446</v>
      </c>
      <c r="C450" s="16" t="n">
        <v>3446</v>
      </c>
      <c r="D450" s="17" t="inlineStr">
        <is>
          <t>1903601001</t>
        </is>
      </c>
      <c r="E450" s="17" t="inlineStr">
        <is>
          <t>Bangsamoro Autonomous Region In Muslim Mindanao (BARMM)</t>
        </is>
      </c>
      <c r="F450" s="17" t="inlineStr">
        <is>
          <t>Lanao del Sur</t>
        </is>
      </c>
      <c r="G450" s="17" t="inlineStr">
        <is>
          <t>Bacolod-Kalawi</t>
        </is>
      </c>
      <c r="H450" s="17" t="inlineStr">
        <is>
          <t>Ampao</t>
        </is>
      </c>
      <c r="I450" s="18" t="n">
        <v>17.254717</v>
      </c>
      <c r="J450" s="18" t="n">
        <v>122.228661</v>
      </c>
      <c r="K450" s="17" t="inlineStr">
        <is>
          <t>U</t>
        </is>
      </c>
      <c r="L450" s="11" t="n">
        <v>1080</v>
      </c>
      <c r="M450" s="19" t="n">
        <v>5.7</v>
      </c>
      <c r="N450" s="20">
        <f>INT(L450/M450)</f>
        <v/>
      </c>
      <c r="O450" s="20">
        <f>INT(N450*0.3+0.5)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29.4</v>
      </c>
      <c r="T450" s="19" t="n">
        <v>34.28</v>
      </c>
      <c r="U450" s="17" t="inlineStr">
        <is>
          <t>Tier 2 High GIDA (Score 40.0–49.9)</t>
        </is>
      </c>
      <c r="V450" s="19" t="n">
        <v>66.88</v>
      </c>
      <c r="W450" s="19" t="n">
        <v>46.76</v>
      </c>
      <c r="X450" s="19" t="n">
        <v>66.88</v>
      </c>
      <c r="Y450" s="20">
        <f>ROUND(V450*0.35+W450*0.35+X450*0.30,2)</f>
        <v/>
      </c>
      <c r="Z450" s="24" t="inlineStr">
        <is>
          <t>F - Nearest node and line over 5 km</t>
        </is>
      </c>
      <c r="AA450" s="19" t="n">
        <v>29.39</v>
      </c>
      <c r="AB450" s="19" t="n">
        <v>34.26</v>
      </c>
      <c r="AC450" s="17" t="inlineStr">
        <is>
          <t>Node: IGI003 - PM</t>
        </is>
      </c>
      <c r="AD450" s="17" t="inlineStr">
        <is>
          <t>Remote site candidate: deploy Starlink LEO satellite backhaul or long microwave hop.</t>
        </is>
      </c>
      <c r="AE450" s="16" t="n">
        <v>3446</v>
      </c>
    </row>
    <row r="451">
      <c r="A451" s="16" t="n">
        <v>4</v>
      </c>
      <c r="B451" s="16" t="n">
        <v>447</v>
      </c>
      <c r="C451" s="16" t="n">
        <v>3447</v>
      </c>
      <c r="D451" s="17" t="inlineStr">
        <is>
          <t>1908811006</t>
        </is>
      </c>
      <c r="E451" s="17" t="inlineStr">
        <is>
          <t>Bangsamoro Autonomous Region In Muslim Mindanao (BARMM)</t>
        </is>
      </c>
      <c r="F451" s="17" t="inlineStr">
        <is>
          <t>Maguindanao del Sur</t>
        </is>
      </c>
      <c r="G451" s="17" t="inlineStr">
        <is>
          <t>Gen. S.K. Pendatun</t>
        </is>
      </c>
      <c r="H451" s="17" t="inlineStr">
        <is>
          <t>Lasangan</t>
        </is>
      </c>
      <c r="I451" s="18" t="n">
        <v>17.255011</v>
      </c>
      <c r="J451" s="18" t="n">
        <v>122.229055</v>
      </c>
      <c r="K451" s="17" t="inlineStr">
        <is>
          <t>R</t>
        </is>
      </c>
      <c r="L451" s="11" t="n">
        <v>2163</v>
      </c>
      <c r="M451" s="19" t="n">
        <v>4.7</v>
      </c>
      <c r="N451" s="20">
        <f>INT(L451/M451)</f>
        <v/>
      </c>
      <c r="O451" s="20">
        <f>INT(N451*0.3+0.5)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29.44</v>
      </c>
      <c r="T451" s="19" t="n">
        <v>34.32</v>
      </c>
      <c r="U451" s="17" t="inlineStr">
        <is>
          <t>Tier 2 High GIDA (Score 40.0–49.9)</t>
        </is>
      </c>
      <c r="V451" s="19" t="n">
        <v>66.88</v>
      </c>
      <c r="W451" s="19" t="n">
        <v>46.76</v>
      </c>
      <c r="X451" s="19" t="n">
        <v>66.88</v>
      </c>
      <c r="Y451" s="20">
        <f>ROUND(V451*0.35+W451*0.35+X451*0.30,2)</f>
        <v/>
      </c>
      <c r="Z451" s="24" t="inlineStr">
        <is>
          <t>F - Nearest node and line over 5 km</t>
        </is>
      </c>
      <c r="AA451" s="19" t="n">
        <v>29.44</v>
      </c>
      <c r="AB451" s="19" t="n">
        <v>34.31</v>
      </c>
      <c r="AC451" s="17" t="inlineStr">
        <is>
          <t>Node: IGI003 - PM</t>
        </is>
      </c>
      <c r="AD451" s="17" t="inlineStr">
        <is>
          <t>Remote site candidate: deploy Starlink LEO satellite backhaul or long microwave hop.</t>
        </is>
      </c>
      <c r="AE451" s="16" t="n">
        <v>3447</v>
      </c>
    </row>
    <row r="452">
      <c r="A452" s="16" t="n">
        <v>4</v>
      </c>
      <c r="B452" s="16" t="n">
        <v>448</v>
      </c>
      <c r="C452" s="16" t="n">
        <v>3448</v>
      </c>
      <c r="D452" s="17" t="inlineStr">
        <is>
          <t>0103318004</t>
        </is>
      </c>
      <c r="E452" s="17" t="inlineStr">
        <is>
          <t>Region I (Ilocos Region)</t>
        </is>
      </c>
      <c r="F452" s="17" t="inlineStr">
        <is>
          <t>La Union</t>
        </is>
      </c>
      <c r="G452" s="17" t="inlineStr">
        <is>
          <t>Santol</t>
        </is>
      </c>
      <c r="H452" s="17" t="inlineStr">
        <is>
          <t>Lettac Sur</t>
        </is>
      </c>
      <c r="I452" s="18" t="n">
        <v>16.73823</v>
      </c>
      <c r="J452" s="18" t="n">
        <v>120.45396</v>
      </c>
      <c r="K452" s="17" t="inlineStr">
        <is>
          <t>R</t>
        </is>
      </c>
      <c r="L452" s="11" t="n">
        <v>1348</v>
      </c>
      <c r="M452" s="19" t="n">
        <v>3.7</v>
      </c>
      <c r="N452" s="20">
        <f>INT(L452/M452)</f>
        <v/>
      </c>
      <c r="O452" s="20">
        <f>INT(N452*0.3+0.5)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9.23</v>
      </c>
      <c r="T452" s="19" t="n">
        <v>6.06</v>
      </c>
      <c r="U452" s="17" t="inlineStr">
        <is>
          <t>Tier 2 High GIDA (Score 40.0–49.9)</t>
        </is>
      </c>
      <c r="V452" s="19" t="n">
        <v>66.87</v>
      </c>
      <c r="W452" s="19" t="n">
        <v>46.75</v>
      </c>
      <c r="X452" s="19" t="n">
        <v>66.87</v>
      </c>
      <c r="Y452" s="20">
        <f>ROUND(V452*0.35+W452*0.35+X452*0.30,2)</f>
        <v/>
      </c>
      <c r="Z452" s="24" t="inlineStr">
        <is>
          <t>F - Nearest node and line over 5 km</t>
        </is>
      </c>
      <c r="AA452" s="19" t="n">
        <v>9.23</v>
      </c>
      <c r="AB452" s="19" t="n">
        <v>6.05</v>
      </c>
      <c r="AC452" s="17" t="inlineStr">
        <is>
          <t>Line: SEGMENT 1 (SAN FERNANDO - CANDON)</t>
        </is>
      </c>
      <c r="AD452" s="17" t="inlineStr">
        <is>
          <t>Remote site candidate: deploy Starlink LEO satellite backhaul or long microwave hop.</t>
        </is>
      </c>
      <c r="AE452" s="16" t="n">
        <v>3448</v>
      </c>
    </row>
    <row r="453">
      <c r="A453" s="16" t="n">
        <v>4</v>
      </c>
      <c r="B453" s="16" t="n">
        <v>449</v>
      </c>
      <c r="C453" s="16" t="n">
        <v>3449</v>
      </c>
      <c r="D453" s="17" t="inlineStr">
        <is>
          <t>1903601004</t>
        </is>
      </c>
      <c r="E453" s="17" t="inlineStr">
        <is>
          <t>Bangsamoro Autonomous Region In Muslim Mindanao (BARMM)</t>
        </is>
      </c>
      <c r="F453" s="17" t="inlineStr">
        <is>
          <t>Lanao del Sur</t>
        </is>
      </c>
      <c r="G453" s="17" t="inlineStr">
        <is>
          <t>Bacolod-Kalawi</t>
        </is>
      </c>
      <c r="H453" s="17" t="inlineStr">
        <is>
          <t>Balut</t>
        </is>
      </c>
      <c r="I453" s="18" t="n">
        <v>17.254616</v>
      </c>
      <c r="J453" s="18" t="n">
        <v>122.22836</v>
      </c>
      <c r="K453" s="17" t="inlineStr">
        <is>
          <t>R</t>
        </is>
      </c>
      <c r="L453" s="11" t="n">
        <v>689</v>
      </c>
      <c r="M453" s="19" t="n">
        <v>5.7</v>
      </c>
      <c r="N453" s="20">
        <f>INT(L453/M453)</f>
        <v/>
      </c>
      <c r="O453" s="20">
        <f>INT(N453*0.3+0.5)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29.4</v>
      </c>
      <c r="T453" s="19" t="n">
        <v>34.28</v>
      </c>
      <c r="U453" s="17" t="inlineStr">
        <is>
          <t>Tier 2 High GIDA (Score 40.0–49.9)</t>
        </is>
      </c>
      <c r="V453" s="19" t="n">
        <v>66.86</v>
      </c>
      <c r="W453" s="19" t="n">
        <v>46.74</v>
      </c>
      <c r="X453" s="19" t="n">
        <v>66.86</v>
      </c>
      <c r="Y453" s="20">
        <f>ROUND(V453*0.35+W453*0.35+X453*0.30,2)</f>
        <v/>
      </c>
      <c r="Z453" s="24" t="inlineStr">
        <is>
          <t>F - Nearest node and line over 5 km</t>
        </is>
      </c>
      <c r="AA453" s="19" t="n">
        <v>29.36</v>
      </c>
      <c r="AB453" s="19" t="n">
        <v>34.23</v>
      </c>
      <c r="AC453" s="17" t="inlineStr">
        <is>
          <t>Node: IGI003 - PM</t>
        </is>
      </c>
      <c r="AD453" s="17" t="inlineStr">
        <is>
          <t>Remote site candidate: deploy Starlink LEO satellite backhaul or long microwave hop.</t>
        </is>
      </c>
      <c r="AE453" s="16" t="n">
        <v>3449</v>
      </c>
    </row>
    <row r="454">
      <c r="A454" s="16" t="n">
        <v>4</v>
      </c>
      <c r="B454" s="16" t="n">
        <v>450</v>
      </c>
      <c r="C454" s="16" t="n">
        <v>3450</v>
      </c>
      <c r="D454" s="17" t="inlineStr">
        <is>
          <t>1608501008</t>
        </is>
      </c>
      <c r="E454" s="17" t="inlineStr">
        <is>
          <t>Region XIII (Caraga)</t>
        </is>
      </c>
      <c r="F454" s="17" t="inlineStr">
        <is>
          <t>Dinagat Islands</t>
        </is>
      </c>
      <c r="G454" s="17" t="inlineStr">
        <is>
          <t>Basilisa</t>
        </is>
      </c>
      <c r="H454" s="17" t="inlineStr">
        <is>
          <t>Geotina</t>
        </is>
      </c>
      <c r="I454" s="18" t="n">
        <v>10.061826</v>
      </c>
      <c r="J454" s="18" t="n">
        <v>125.598757</v>
      </c>
      <c r="K454" s="17" t="inlineStr">
        <is>
          <t>R</t>
        </is>
      </c>
      <c r="L454" s="11" t="n">
        <v>1231</v>
      </c>
      <c r="M454" s="19" t="n">
        <v>3.8</v>
      </c>
      <c r="N454" s="20">
        <f>INT(L454/M454)</f>
        <v/>
      </c>
      <c r="O454" s="20">
        <f>INT(N454*0.3+0.5)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34.72</v>
      </c>
      <c r="T454" s="19" t="n">
        <v>34.73</v>
      </c>
      <c r="U454" s="17" t="inlineStr">
        <is>
          <t>Tier 2 High GIDA (Score 40.0–49.9)</t>
        </is>
      </c>
      <c r="V454" s="19" t="n">
        <v>66.86</v>
      </c>
      <c r="W454" s="19" t="n">
        <v>46.74</v>
      </c>
      <c r="X454" s="19" t="n">
        <v>66.86</v>
      </c>
      <c r="Y454" s="20">
        <f>ROUND(V454*0.35+W454*0.35+X454*0.30,2)</f>
        <v/>
      </c>
      <c r="Z454" s="24" t="inlineStr">
        <is>
          <t>F - Nearest node and line over 5 km</t>
        </is>
      </c>
      <c r="AA454" s="19" t="n">
        <v>32.5</v>
      </c>
      <c r="AB454" s="19" t="n">
        <v>32.42</v>
      </c>
      <c r="AC454" s="17" t="inlineStr">
        <is>
          <t>Line: SURIGAO - CARASCAL</t>
        </is>
      </c>
      <c r="AD454" s="17" t="inlineStr">
        <is>
          <t>Remote site candidate: deploy Starlink LEO satellite backhaul or long microwave hop.</t>
        </is>
      </c>
      <c r="AE454" s="16" t="n">
        <v>3450</v>
      </c>
    </row>
    <row r="455">
      <c r="A455" s="16" t="n">
        <v>4</v>
      </c>
      <c r="B455" s="16" t="n">
        <v>451</v>
      </c>
      <c r="C455" s="16" t="n">
        <v>3451</v>
      </c>
      <c r="D455" s="17" t="inlineStr">
        <is>
          <t>1903605003</t>
        </is>
      </c>
      <c r="E455" s="17" t="inlineStr">
        <is>
          <t>Bangsamoro Autonomous Region In Muslim Mindanao (BARMM)</t>
        </is>
      </c>
      <c r="F455" s="17" t="inlineStr">
        <is>
          <t>Lanao del Sur</t>
        </is>
      </c>
      <c r="G455" s="17" t="inlineStr">
        <is>
          <t>Binidayan</t>
        </is>
      </c>
      <c r="H455" s="17" t="inlineStr">
        <is>
          <t>Balut Maito</t>
        </is>
      </c>
      <c r="I455" s="18" t="n">
        <v>17.254753</v>
      </c>
      <c r="J455" s="18" t="n">
        <v>122.228797</v>
      </c>
      <c r="K455" s="17" t="inlineStr">
        <is>
          <t>R</t>
        </is>
      </c>
      <c r="L455" s="11" t="n">
        <v>697</v>
      </c>
      <c r="M455" s="19" t="n">
        <v>5.7</v>
      </c>
      <c r="N455" s="20">
        <f>INT(L455/M455)</f>
        <v/>
      </c>
      <c r="O455" s="20">
        <f>INT(N455*0.3+0.5)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29.4</v>
      </c>
      <c r="T455" s="19" t="n">
        <v>34.29</v>
      </c>
      <c r="U455" s="17" t="inlineStr">
        <is>
          <t>Tier 2 High GIDA (Score 40.0–49.9)</t>
        </is>
      </c>
      <c r="V455" s="19" t="n">
        <v>66.86</v>
      </c>
      <c r="W455" s="19" t="n">
        <v>46.74</v>
      </c>
      <c r="X455" s="19" t="n">
        <v>66.86</v>
      </c>
      <c r="Y455" s="20">
        <f>ROUND(V455*0.35+W455*0.35+X455*0.30,2)</f>
        <v/>
      </c>
      <c r="Z455" s="24" t="inlineStr">
        <is>
          <t>F - Nearest node and line over 5 km</t>
        </is>
      </c>
      <c r="AA455" s="19" t="n">
        <v>29.4</v>
      </c>
      <c r="AB455" s="19" t="n">
        <v>34.28</v>
      </c>
      <c r="AC455" s="17" t="inlineStr">
        <is>
          <t>Node: IGI003 - PM</t>
        </is>
      </c>
      <c r="AD455" s="17" t="inlineStr">
        <is>
          <t>Remote site candidate: deploy Starlink LEO satellite backhaul or long microwave hop.</t>
        </is>
      </c>
      <c r="AE455" s="16" t="n">
        <v>3451</v>
      </c>
    </row>
    <row r="456">
      <c r="A456" s="16" t="n">
        <v>4</v>
      </c>
      <c r="B456" s="16" t="n">
        <v>452</v>
      </c>
      <c r="C456" s="16" t="n">
        <v>3452</v>
      </c>
      <c r="D456" s="17" t="inlineStr">
        <is>
          <t>1903628012</t>
        </is>
      </c>
      <c r="E456" s="17" t="inlineStr">
        <is>
          <t>Bangsamoro Autonomous Region In Muslim Mindanao (BARMM)</t>
        </is>
      </c>
      <c r="F456" s="17" t="inlineStr">
        <is>
          <t>Lanao del Sur</t>
        </is>
      </c>
      <c r="G456" s="17" t="inlineStr">
        <is>
          <t>Tubaran</t>
        </is>
      </c>
      <c r="H456" s="17" t="inlineStr">
        <is>
          <t>Campo</t>
        </is>
      </c>
      <c r="I456" s="18" t="n">
        <v>17.254857</v>
      </c>
      <c r="J456" s="18" t="n">
        <v>122.228901</v>
      </c>
      <c r="K456" s="17" t="inlineStr">
        <is>
          <t>R</t>
        </is>
      </c>
      <c r="L456" s="11" t="n">
        <v>785</v>
      </c>
      <c r="M456" s="19" t="n">
        <v>5.7</v>
      </c>
      <c r="N456" s="20">
        <f>INT(L456/M456)</f>
        <v/>
      </c>
      <c r="O456" s="20">
        <f>INT(N456*0.3+0.5)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29.42</v>
      </c>
      <c r="T456" s="19" t="n">
        <v>34.3</v>
      </c>
      <c r="U456" s="17" t="inlineStr">
        <is>
          <t>Tier 2 High GIDA (Score 40.0–49.9)</t>
        </is>
      </c>
      <c r="V456" s="19" t="n">
        <v>66.86</v>
      </c>
      <c r="W456" s="19" t="n">
        <v>46.74</v>
      </c>
      <c r="X456" s="19" t="n">
        <v>66.86</v>
      </c>
      <c r="Y456" s="20">
        <f>ROUND(V456*0.35+W456*0.35+X456*0.30,2)</f>
        <v/>
      </c>
      <c r="Z456" s="24" t="inlineStr">
        <is>
          <t>F - Nearest node and line over 5 km</t>
        </is>
      </c>
      <c r="AA456" s="19" t="n">
        <v>29.42</v>
      </c>
      <c r="AB456" s="19" t="n">
        <v>34.29</v>
      </c>
      <c r="AC456" s="17" t="inlineStr">
        <is>
          <t>Node: IGI003 - PM</t>
        </is>
      </c>
      <c r="AD456" s="17" t="inlineStr">
        <is>
          <t>Remote site candidate: deploy Starlink LEO satellite backhaul or long microwave hop.</t>
        </is>
      </c>
      <c r="AE456" s="16" t="n">
        <v>3452</v>
      </c>
    </row>
    <row r="457">
      <c r="A457" s="16" t="n">
        <v>4</v>
      </c>
      <c r="B457" s="16" t="n">
        <v>453</v>
      </c>
      <c r="C457" s="16" t="n">
        <v>3453</v>
      </c>
      <c r="D457" s="17" t="inlineStr">
        <is>
          <t>1903628046</t>
        </is>
      </c>
      <c r="E457" s="17" t="inlineStr">
        <is>
          <t>Bangsamoro Autonomous Region In Muslim Mindanao (BARMM)</t>
        </is>
      </c>
      <c r="F457" s="17" t="inlineStr">
        <is>
          <t>Lanao del Sur</t>
        </is>
      </c>
      <c r="G457" s="17" t="inlineStr">
        <is>
          <t>Tubaran</t>
        </is>
      </c>
      <c r="H457" s="17" t="inlineStr">
        <is>
          <t>Metadicop</t>
        </is>
      </c>
      <c r="I457" s="18" t="n">
        <v>17.254561</v>
      </c>
      <c r="J457" s="18" t="n">
        <v>122.229805</v>
      </c>
      <c r="K457" s="17" t="inlineStr">
        <is>
          <t>R</t>
        </is>
      </c>
      <c r="L457" s="11" t="n">
        <v>593</v>
      </c>
      <c r="M457" s="19" t="n">
        <v>5.7</v>
      </c>
      <c r="N457" s="20">
        <f>INT(L457/M457)</f>
        <v/>
      </c>
      <c r="O457" s="20">
        <f>INT(N457*0.3+0.5)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30.27</v>
      </c>
      <c r="T457" s="19" t="n">
        <v>35.1</v>
      </c>
      <c r="U457" s="17" t="inlineStr">
        <is>
          <t>Tier 2 High GIDA (Score 40.0–49.9)</t>
        </is>
      </c>
      <c r="V457" s="19" t="n">
        <v>66.86</v>
      </c>
      <c r="W457" s="19" t="n">
        <v>46.74</v>
      </c>
      <c r="X457" s="19" t="n">
        <v>66.86</v>
      </c>
      <c r="Y457" s="20">
        <f>ROUND(V457*0.35+W457*0.35+X457*0.30,2)</f>
        <v/>
      </c>
      <c r="Z457" s="24" t="inlineStr">
        <is>
          <t>F - Nearest node and line over 5 km</t>
        </is>
      </c>
      <c r="AA457" s="19" t="n">
        <v>29.47</v>
      </c>
      <c r="AB457" s="19" t="n">
        <v>34.37</v>
      </c>
      <c r="AC457" s="17" t="inlineStr">
        <is>
          <t>Node: IGI003 - PM</t>
        </is>
      </c>
      <c r="AD457" s="17" t="inlineStr">
        <is>
          <t>Remote site candidate: deploy Starlink LEO satellite backhaul or long microwave hop.</t>
        </is>
      </c>
      <c r="AE457" s="16" t="n">
        <v>3453</v>
      </c>
    </row>
    <row r="458">
      <c r="A458" s="16" t="n">
        <v>4</v>
      </c>
      <c r="B458" s="16" t="n">
        <v>454</v>
      </c>
      <c r="C458" s="16" t="n">
        <v>3454</v>
      </c>
      <c r="D458" s="17" t="inlineStr">
        <is>
          <t>1903628031</t>
        </is>
      </c>
      <c r="E458" s="17" t="inlineStr">
        <is>
          <t>Bangsamoro Autonomous Region In Muslim Mindanao (BARMM)</t>
        </is>
      </c>
      <c r="F458" s="17" t="inlineStr">
        <is>
          <t>Lanao del Sur</t>
        </is>
      </c>
      <c r="G458" s="17" t="inlineStr">
        <is>
          <t>Tubaran</t>
        </is>
      </c>
      <c r="H458" s="17" t="inlineStr">
        <is>
          <t>Polo</t>
        </is>
      </c>
      <c r="I458" s="18" t="n">
        <v>17.254862</v>
      </c>
      <c r="J458" s="18" t="n">
        <v>122.228906</v>
      </c>
      <c r="K458" s="17" t="inlineStr">
        <is>
          <t>R</t>
        </is>
      </c>
      <c r="L458" s="11" t="n">
        <v>1097</v>
      </c>
      <c r="M458" s="19" t="n">
        <v>5.7</v>
      </c>
      <c r="N458" s="20">
        <f>INT(L458/M458)</f>
        <v/>
      </c>
      <c r="O458" s="20">
        <f>INT(N458*0.3+0.5)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29.42</v>
      </c>
      <c r="T458" s="19" t="n">
        <v>34.3</v>
      </c>
      <c r="U458" s="17" t="inlineStr">
        <is>
          <t>Tier 2 High GIDA (Score 40.0–49.9)</t>
        </is>
      </c>
      <c r="V458" s="19" t="n">
        <v>66.86</v>
      </c>
      <c r="W458" s="19" t="n">
        <v>46.74</v>
      </c>
      <c r="X458" s="19" t="n">
        <v>66.86</v>
      </c>
      <c r="Y458" s="20">
        <f>ROUND(V458*0.35+W458*0.35+X458*0.30,2)</f>
        <v/>
      </c>
      <c r="Z458" s="24" t="inlineStr">
        <is>
          <t>F - Nearest node and line over 5 km</t>
        </is>
      </c>
      <c r="AA458" s="19" t="n">
        <v>29.42</v>
      </c>
      <c r="AB458" s="19" t="n">
        <v>34.29</v>
      </c>
      <c r="AC458" s="17" t="inlineStr">
        <is>
          <t>Node: IGI003 - PM</t>
        </is>
      </c>
      <c r="AD458" s="17" t="inlineStr">
        <is>
          <t>Remote site candidate: deploy Starlink LEO satellite backhaul or long microwave hop.</t>
        </is>
      </c>
      <c r="AE458" s="16" t="n">
        <v>3454</v>
      </c>
    </row>
    <row r="459">
      <c r="A459" s="16" t="n">
        <v>4</v>
      </c>
      <c r="B459" s="16" t="n">
        <v>455</v>
      </c>
      <c r="C459" s="16" t="n">
        <v>3455</v>
      </c>
      <c r="D459" s="17" t="inlineStr">
        <is>
          <t>1381300141</t>
        </is>
      </c>
      <c r="E459" s="17" t="inlineStr">
        <is>
          <t>National Capital Region (NCR)</t>
        </is>
      </c>
      <c r="F459" s="17" t="inlineStr">
        <is>
          <t>Second District (Not a Province)</t>
        </is>
      </c>
      <c r="G459" s="17" t="inlineStr">
        <is>
          <t>Quezon City</t>
        </is>
      </c>
      <c r="H459" s="17" t="inlineStr">
        <is>
          <t>Greater Lagro</t>
        </is>
      </c>
      <c r="I459" s="18" t="n">
        <v>14.730636</v>
      </c>
      <c r="J459" s="18" t="n">
        <v>121.0662</v>
      </c>
      <c r="K459" s="17" t="inlineStr">
        <is>
          <t>U</t>
        </is>
      </c>
      <c r="L459" s="11" t="n">
        <v>24558</v>
      </c>
      <c r="M459" s="19" t="n">
        <v>3.8</v>
      </c>
      <c r="N459" s="20">
        <f>INT(L459/M459)</f>
        <v/>
      </c>
      <c r="O459" s="20">
        <f>INT(N459*0.3+0.5)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0.5</v>
      </c>
      <c r="T459" s="19" t="n">
        <v>0.5</v>
      </c>
      <c r="U459" s="17" t="inlineStr">
        <is>
          <t>Tier 2 High GIDA (Score 40.0–49.9)</t>
        </is>
      </c>
      <c r="V459" s="19" t="n">
        <v>66.84999999999999</v>
      </c>
      <c r="W459" s="19" t="n">
        <v>46.74</v>
      </c>
      <c r="X459" s="19" t="n">
        <v>66.84999999999999</v>
      </c>
      <c r="Y459" s="20">
        <f>ROUND(V459*0.35+W459*0.35+X459*0.30,2)</f>
        <v/>
      </c>
      <c r="Z459" s="25" t="inlineStr">
        <is>
          <t>A - Node within 0.5 km</t>
        </is>
      </c>
      <c r="AA459" s="19" t="n">
        <v>0.5</v>
      </c>
      <c r="AB459" s="19" t="n">
        <v>0.5</v>
      </c>
      <c r="AC459" s="17" t="inlineStr">
        <is>
          <t>Node: QCY093 - TYPE 3</t>
        </is>
      </c>
      <c r="AD459" s="17" t="inlineStr">
        <is>
          <t>First survey candidate: confirm node handoff, spare capacity and short route; co-location not established.</t>
        </is>
      </c>
      <c r="AE459" s="16" t="n">
        <v>3455</v>
      </c>
    </row>
    <row r="460">
      <c r="A460" s="16" t="n">
        <v>4</v>
      </c>
      <c r="B460" s="16" t="n">
        <v>456</v>
      </c>
      <c r="C460" s="16" t="n">
        <v>3456</v>
      </c>
      <c r="D460" s="17" t="inlineStr">
        <is>
          <t>0205006014</t>
        </is>
      </c>
      <c r="E460" s="17" t="inlineStr">
        <is>
          <t>Region II (Cagayan Valley)</t>
        </is>
      </c>
      <c r="F460" s="17" t="inlineStr">
        <is>
          <t>Nueva Vizcaya</t>
        </is>
      </c>
      <c r="G460" s="17" t="inlineStr">
        <is>
          <t>Diadi</t>
        </is>
      </c>
      <c r="H460" s="17" t="inlineStr">
        <is>
          <t>Lurad</t>
        </is>
      </c>
      <c r="I460" s="18" t="n">
        <v>16.60096</v>
      </c>
      <c r="J460" s="18" t="n">
        <v>121.36005</v>
      </c>
      <c r="K460" s="17" t="inlineStr">
        <is>
          <t>R</t>
        </is>
      </c>
      <c r="L460" s="11" t="n">
        <v>674</v>
      </c>
      <c r="M460" s="19" t="n">
        <v>3.8</v>
      </c>
      <c r="N460" s="20">
        <f>INT(L460/M460)</f>
        <v/>
      </c>
      <c r="O460" s="20">
        <f>INT(N460*0.3+0.5)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6.59</v>
      </c>
      <c r="T460" s="19" t="n">
        <v>2.44</v>
      </c>
      <c r="U460" s="17" t="inlineStr">
        <is>
          <t>Tier 2 High GIDA (Score 40.0–49.9)</t>
        </is>
      </c>
      <c r="V460" s="19" t="n">
        <v>66.84999999999999</v>
      </c>
      <c r="W460" s="19" t="n">
        <v>46.73</v>
      </c>
      <c r="X460" s="19" t="n">
        <v>66.84999999999999</v>
      </c>
      <c r="Y460" s="20">
        <f>ROUND(V460*0.35+W460*0.35+X460*0.30,2)</f>
        <v/>
      </c>
      <c r="Z460" s="23" t="inlineStr">
        <is>
          <t>D - Other node or line within 3 km</t>
        </is>
      </c>
      <c r="AA460" s="19" t="n">
        <v>6.59</v>
      </c>
      <c r="AB460" s="19" t="n">
        <v>2.44</v>
      </c>
      <c r="AC460" s="17" t="inlineStr">
        <is>
          <t>Line: SEGMENT 13 (SANTIAGO - BAYOMBONG)</t>
        </is>
      </c>
      <c r="AD460" s="17" t="inlineStr">
        <is>
          <t>Route options survey candidate: compare actual node lateral with approved line tap.</t>
        </is>
      </c>
      <c r="AE460" s="16" t="n">
        <v>3456</v>
      </c>
    </row>
    <row r="461">
      <c r="A461" s="16" t="n">
        <v>4</v>
      </c>
      <c r="B461" s="16" t="n">
        <v>457</v>
      </c>
      <c r="C461" s="16" t="n">
        <v>3457</v>
      </c>
      <c r="D461" s="17" t="inlineStr">
        <is>
          <t>1380400011</t>
        </is>
      </c>
      <c r="E461" s="17" t="inlineStr">
        <is>
          <t>National Capital Region (NCR)</t>
        </is>
      </c>
      <c r="F461" s="17" t="inlineStr">
        <is>
          <t>Third District (Not a Province)</t>
        </is>
      </c>
      <c r="G461" s="17" t="inlineStr">
        <is>
          <t>City of Malabon</t>
        </is>
      </c>
      <c r="H461" s="17" t="inlineStr">
        <is>
          <t>Maysilo</t>
        </is>
      </c>
      <c r="I461" s="18" t="n">
        <v>14.682658</v>
      </c>
      <c r="J461" s="18" t="n">
        <v>120.961683</v>
      </c>
      <c r="K461" s="17" t="inlineStr">
        <is>
          <t>U</t>
        </is>
      </c>
      <c r="L461" s="11" t="n">
        <v>10703</v>
      </c>
      <c r="M461" s="19" t="n">
        <v>3.7</v>
      </c>
      <c r="N461" s="20">
        <f>INT(L461/M461)</f>
        <v/>
      </c>
      <c r="O461" s="20">
        <f>INT(N461*0.3+0.5)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0.2</v>
      </c>
      <c r="T461" s="19" t="n">
        <v>0.2</v>
      </c>
      <c r="U461" s="17" t="inlineStr">
        <is>
          <t>Tier 2 High GIDA (Score 40.0–49.9)</t>
        </is>
      </c>
      <c r="V461" s="19" t="n">
        <v>66.84999999999999</v>
      </c>
      <c r="W461" s="19" t="n">
        <v>46.73</v>
      </c>
      <c r="X461" s="19" t="n">
        <v>66.84999999999999</v>
      </c>
      <c r="Y461" s="20">
        <f>ROUND(V461*0.35+W461*0.35+X461*0.30,2)</f>
        <v/>
      </c>
      <c r="Z461" s="25" t="inlineStr">
        <is>
          <t>A - Node within 0.5 km</t>
        </is>
      </c>
      <c r="AA461" s="19" t="n">
        <v>0.2</v>
      </c>
      <c r="AB461" s="19" t="n">
        <v>0.59</v>
      </c>
      <c r="AC461" s="17" t="inlineStr">
        <is>
          <t>Node: MAL005 - TYPE 3</t>
        </is>
      </c>
      <c r="AD461" s="17" t="inlineStr">
        <is>
          <t>First survey candidate: confirm node handoff, spare capacity and short route; co-location not established.</t>
        </is>
      </c>
      <c r="AE461" s="16" t="n">
        <v>3457</v>
      </c>
    </row>
    <row r="462">
      <c r="A462" s="16" t="n">
        <v>4</v>
      </c>
      <c r="B462" s="16" t="n">
        <v>458</v>
      </c>
      <c r="C462" s="16" t="n">
        <v>3458</v>
      </c>
      <c r="D462" s="17" t="inlineStr">
        <is>
          <t>1204716006</t>
        </is>
      </c>
      <c r="E462" s="17" t="inlineStr">
        <is>
          <t>Region XII (SOCCSKSARGEN)</t>
        </is>
      </c>
      <c r="F462" s="17" t="inlineStr">
        <is>
          <t>Cotabato</t>
        </is>
      </c>
      <c r="G462" s="17" t="inlineStr">
        <is>
          <t>Banisilan</t>
        </is>
      </c>
      <c r="H462" s="17" t="inlineStr">
        <is>
          <t>Kalawaig</t>
        </is>
      </c>
      <c r="I462" s="18" t="n">
        <v>7.5713465</v>
      </c>
      <c r="J462" s="18" t="n">
        <v>124.7450739</v>
      </c>
      <c r="K462" s="17" t="inlineStr">
        <is>
          <t>R</t>
        </is>
      </c>
      <c r="L462" s="11" t="n">
        <v>575</v>
      </c>
      <c r="M462" s="19" t="n">
        <v>3.8</v>
      </c>
      <c r="N462" s="20">
        <f>INT(L462/M462)</f>
        <v/>
      </c>
      <c r="O462" s="20">
        <f>INT(N462*0.3+0.5)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18.22</v>
      </c>
      <c r="T462" s="19" t="n">
        <v>19.62</v>
      </c>
      <c r="U462" s="17" t="inlineStr">
        <is>
          <t>Tier 2 High GIDA (Score 40.0–49.9)</t>
        </is>
      </c>
      <c r="V462" s="19" t="n">
        <v>66.84</v>
      </c>
      <c r="W462" s="19" t="n">
        <v>46.73</v>
      </c>
      <c r="X462" s="19" t="n">
        <v>66.84</v>
      </c>
      <c r="Y462" s="20">
        <f>ROUND(V462*0.35+W462*0.35+X462*0.30,2)</f>
        <v/>
      </c>
      <c r="Z462" s="24" t="inlineStr">
        <is>
          <t>F - Nearest node and line over 5 km</t>
        </is>
      </c>
      <c r="AA462" s="19" t="n">
        <v>18.22</v>
      </c>
      <c r="AB462" s="19" t="n">
        <v>19.59</v>
      </c>
      <c r="AC462" s="17" t="inlineStr">
        <is>
          <t>Node: KDB001 - BP</t>
        </is>
      </c>
      <c r="AD462" s="17" t="inlineStr">
        <is>
          <t>Remote site candidate: deploy Starlink LEO satellite backhaul or long microwave hop.</t>
        </is>
      </c>
      <c r="AE462" s="16" t="n">
        <v>3458</v>
      </c>
    </row>
    <row r="463">
      <c r="A463" s="16" t="n">
        <v>4</v>
      </c>
      <c r="B463" s="16" t="n">
        <v>459</v>
      </c>
      <c r="C463" s="16" t="n">
        <v>3459</v>
      </c>
      <c r="D463" s="17" t="inlineStr">
        <is>
          <t>1903628038</t>
        </is>
      </c>
      <c r="E463" s="17" t="inlineStr">
        <is>
          <t>Bangsamoro Autonomous Region In Muslim Mindanao (BARMM)</t>
        </is>
      </c>
      <c r="F463" s="17" t="inlineStr">
        <is>
          <t>Lanao del Sur</t>
        </is>
      </c>
      <c r="G463" s="17" t="inlineStr">
        <is>
          <t>Tubaran</t>
        </is>
      </c>
      <c r="H463" s="17" t="inlineStr">
        <is>
          <t>Wago</t>
        </is>
      </c>
      <c r="I463" s="18" t="n">
        <v>17.254369</v>
      </c>
      <c r="J463" s="18" t="n">
        <v>122.229213</v>
      </c>
      <c r="K463" s="17" t="inlineStr">
        <is>
          <t>R</t>
        </is>
      </c>
      <c r="L463" s="11" t="n">
        <v>687</v>
      </c>
      <c r="M463" s="19" t="n">
        <v>5.7</v>
      </c>
      <c r="N463" s="20">
        <f>INT(L463/M463)</f>
        <v/>
      </c>
      <c r="O463" s="20">
        <f>INT(N463*0.3+0.5)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28.66</v>
      </c>
      <c r="T463" s="19" t="n">
        <v>33.86</v>
      </c>
      <c r="U463" s="17" t="inlineStr">
        <is>
          <t>Tier 2 High GIDA (Score 40.0–49.9)</t>
        </is>
      </c>
      <c r="V463" s="19" t="n">
        <v>66.84</v>
      </c>
      <c r="W463" s="19" t="n">
        <v>46.73</v>
      </c>
      <c r="X463" s="19" t="n">
        <v>66.84</v>
      </c>
      <c r="Y463" s="20">
        <f>ROUND(V463*0.35+W463*0.35+X463*0.30,2)</f>
        <v/>
      </c>
      <c r="Z463" s="24" t="inlineStr">
        <is>
          <t>F - Nearest node and line over 5 km</t>
        </is>
      </c>
      <c r="AA463" s="19" t="n">
        <v>29.41</v>
      </c>
      <c r="AB463" s="19" t="n">
        <v>34.31</v>
      </c>
      <c r="AC463" s="17" t="inlineStr">
        <is>
          <t>Node: IGI003 - PM</t>
        </is>
      </c>
      <c r="AD463" s="17" t="inlineStr">
        <is>
          <t>Remote site candidate: deploy Starlink LEO satellite backhaul or long microwave hop.</t>
        </is>
      </c>
      <c r="AE463" s="16" t="n">
        <v>3459</v>
      </c>
    </row>
    <row r="464">
      <c r="A464" s="16" t="n">
        <v>4</v>
      </c>
      <c r="B464" s="16" t="n">
        <v>460</v>
      </c>
      <c r="C464" s="16" t="n">
        <v>3460</v>
      </c>
      <c r="D464" s="17" t="inlineStr">
        <is>
          <t>1705310007</t>
        </is>
      </c>
      <c r="E464" s="17" t="inlineStr">
        <is>
          <t>MIMAROPA Region</t>
        </is>
      </c>
      <c r="F464" s="17" t="inlineStr">
        <is>
          <t>Palawan</t>
        </is>
      </c>
      <c r="G464" s="17" t="inlineStr">
        <is>
          <t>Cuyo</t>
        </is>
      </c>
      <c r="H464" s="17" t="inlineStr">
        <is>
          <t>Funda</t>
        </is>
      </c>
      <c r="I464" s="18" t="n">
        <v>10.812709</v>
      </c>
      <c r="J464" s="18" t="n">
        <v>120.98404</v>
      </c>
      <c r="K464" s="17" t="inlineStr">
        <is>
          <t>R</t>
        </is>
      </c>
      <c r="L464" s="11" t="n">
        <v>748</v>
      </c>
      <c r="M464" s="19" t="n">
        <v>3.9</v>
      </c>
      <c r="N464" s="20">
        <f>INT(L464/M464)</f>
        <v/>
      </c>
      <c r="O464" s="20">
        <f>INT(N464*0.3+0.5)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104.35</v>
      </c>
      <c r="T464" s="19" t="n">
        <v>104.34</v>
      </c>
      <c r="U464" s="17" t="inlineStr">
        <is>
          <t>Tier 2 High GIDA (Score 40.0–49.9)</t>
        </is>
      </c>
      <c r="V464" s="19" t="n">
        <v>66.84</v>
      </c>
      <c r="W464" s="19" t="n">
        <v>46.72</v>
      </c>
      <c r="X464" s="19" t="n">
        <v>66.84</v>
      </c>
      <c r="Y464" s="20">
        <f>ROUND(V464*0.35+W464*0.35+X464*0.30,2)</f>
        <v/>
      </c>
      <c r="Z464" s="24" t="inlineStr">
        <is>
          <t>F - Nearest node and line over 5 km</t>
        </is>
      </c>
      <c r="AA464" s="19" t="n">
        <v>104.35</v>
      </c>
      <c r="AB464" s="19" t="n">
        <v>104.33</v>
      </c>
      <c r="AC464" s="17" t="inlineStr">
        <is>
          <t>Line: OTON, ILOILO - SAN JOSE DE BUENAVISTA, ANTIQUE</t>
        </is>
      </c>
      <c r="AD464" s="17" t="inlineStr">
        <is>
          <t>Remote site candidate: deploy Starlink LEO satellite backhaul or long microwave hop.</t>
        </is>
      </c>
      <c r="AE464" s="16" t="n">
        <v>3460</v>
      </c>
    </row>
    <row r="465">
      <c r="A465" s="16" t="n">
        <v>4</v>
      </c>
      <c r="B465" s="16" t="n">
        <v>461</v>
      </c>
      <c r="C465" s="16" t="n">
        <v>3461</v>
      </c>
      <c r="D465" s="17" t="inlineStr">
        <is>
          <t>0804806030</t>
        </is>
      </c>
      <c r="E465" s="17" t="inlineStr">
        <is>
          <t>Region VIII (Eastern Visayas)</t>
        </is>
      </c>
      <c r="F465" s="17" t="inlineStr">
        <is>
          <t>Northern Samar</t>
        </is>
      </c>
      <c r="G465" s="17" t="inlineStr">
        <is>
          <t>Catubig</t>
        </is>
      </c>
      <c r="H465" s="17" t="inlineStr">
        <is>
          <t>Osang</t>
        </is>
      </c>
      <c r="I465" s="18" t="n">
        <v>12.30901</v>
      </c>
      <c r="J465" s="18" t="n">
        <v>125.17535</v>
      </c>
      <c r="K465" s="17" t="inlineStr">
        <is>
          <t>R</t>
        </is>
      </c>
      <c r="L465" s="11" t="n">
        <v>352</v>
      </c>
      <c r="M465" s="19" t="n">
        <v>4.3</v>
      </c>
      <c r="N465" s="20">
        <f>INT(L465/M465)</f>
        <v/>
      </c>
      <c r="O465" s="20">
        <f>INT(N465*0.3+0.5)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120.39</v>
      </c>
      <c r="T465" s="19" t="n">
        <v>121.33</v>
      </c>
      <c r="U465" s="17" t="inlineStr">
        <is>
          <t>Tier 2 High GIDA (Score 40.0–49.9)</t>
        </is>
      </c>
      <c r="V465" s="19" t="n">
        <v>66.83</v>
      </c>
      <c r="W465" s="19" t="n">
        <v>46.72</v>
      </c>
      <c r="X465" s="19" t="n">
        <v>66.83</v>
      </c>
      <c r="Y465" s="20">
        <f>ROUND(V465*0.35+W465*0.35+X465*0.30,2)</f>
        <v/>
      </c>
      <c r="Z465" s="24" t="inlineStr">
        <is>
          <t>F - Nearest node and line over 5 km</t>
        </is>
      </c>
      <c r="AA465" s="19" t="n">
        <v>120.39</v>
      </c>
      <c r="AB465" s="19" t="n">
        <v>121.24</v>
      </c>
      <c r="AC465" s="17" t="inlineStr">
        <is>
          <t>Node: TCL002 - TYPE 3</t>
        </is>
      </c>
      <c r="AD465" s="17" t="inlineStr">
        <is>
          <t>Remote site candidate: deploy Starlink LEO satellite backhaul or long microwave hop.</t>
        </is>
      </c>
      <c r="AE465" s="16" t="n">
        <v>3461</v>
      </c>
    </row>
    <row r="466">
      <c r="A466" s="16" t="n">
        <v>4</v>
      </c>
      <c r="B466" s="16" t="n">
        <v>462</v>
      </c>
      <c r="C466" s="16" t="n">
        <v>3462</v>
      </c>
      <c r="D466" s="17" t="inlineStr">
        <is>
          <t>1908709004</t>
        </is>
      </c>
      <c r="E466" s="17" t="inlineStr">
        <is>
          <t>Bangsamoro Autonomous Region In Muslim Mindanao (BARMM)</t>
        </is>
      </c>
      <c r="F466" s="17" t="inlineStr">
        <is>
          <t>Maguindanao del Norte</t>
        </is>
      </c>
      <c r="G466" s="17" t="inlineStr">
        <is>
          <t>Parang</t>
        </is>
      </c>
      <c r="H466" s="17" t="inlineStr">
        <is>
          <t>Datu Macarimbang Biruar</t>
        </is>
      </c>
      <c r="I466" s="18" t="n">
        <v>17.254118</v>
      </c>
      <c r="J466" s="18" t="n">
        <v>122.228162</v>
      </c>
      <c r="K466" s="17" t="inlineStr">
        <is>
          <t>R</t>
        </is>
      </c>
      <c r="L466" s="11" t="n">
        <v>3883</v>
      </c>
      <c r="M466" s="19" t="n">
        <v>4.3</v>
      </c>
      <c r="N466" s="20">
        <f>INT(L466/M466)</f>
        <v/>
      </c>
      <c r="O466" s="20">
        <f>INT(N466*0.3+0.5)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29.3</v>
      </c>
      <c r="T466" s="19" t="n">
        <v>34.2</v>
      </c>
      <c r="U466" s="17" t="inlineStr">
        <is>
          <t>Tier 2 High GIDA (Score 40.0–49.9)</t>
        </is>
      </c>
      <c r="V466" s="19" t="n">
        <v>66.83</v>
      </c>
      <c r="W466" s="19" t="n">
        <v>46.72</v>
      </c>
      <c r="X466" s="19" t="n">
        <v>66.83</v>
      </c>
      <c r="Y466" s="20">
        <f>ROUND(V466*0.35+W466*0.35+X466*0.30,2)</f>
        <v/>
      </c>
      <c r="Z466" s="24" t="inlineStr">
        <is>
          <t>F - Nearest node and line over 5 km</t>
        </is>
      </c>
      <c r="AA466" s="19" t="n">
        <v>29.3</v>
      </c>
      <c r="AB466" s="19" t="n">
        <v>34.19</v>
      </c>
      <c r="AC466" s="17" t="inlineStr">
        <is>
          <t>Node: IGI003 - PM</t>
        </is>
      </c>
      <c r="AD466" s="17" t="inlineStr">
        <is>
          <t>Remote site candidate: deploy Starlink LEO satellite backhaul or long microwave hop.</t>
        </is>
      </c>
      <c r="AE466" s="16" t="n">
        <v>3462</v>
      </c>
    </row>
    <row r="467">
      <c r="A467" s="16" t="n">
        <v>4</v>
      </c>
      <c r="B467" s="16" t="n">
        <v>463</v>
      </c>
      <c r="C467" s="16" t="n">
        <v>3463</v>
      </c>
      <c r="D467" s="17" t="inlineStr">
        <is>
          <t>1903605009</t>
        </is>
      </c>
      <c r="E467" s="17" t="inlineStr">
        <is>
          <t>Bangsamoro Autonomous Region In Muslim Mindanao (BARMM)</t>
        </is>
      </c>
      <c r="F467" s="17" t="inlineStr">
        <is>
          <t>Lanao del Sur</t>
        </is>
      </c>
      <c r="G467" s="17" t="inlineStr">
        <is>
          <t>Binidayan</t>
        </is>
      </c>
      <c r="H467" s="17" t="inlineStr">
        <is>
          <t>Dansalan Dacsula</t>
        </is>
      </c>
      <c r="I467" s="18" t="n">
        <v>17.254969</v>
      </c>
      <c r="J467" s="18" t="n">
        <v>122.229313</v>
      </c>
      <c r="K467" s="17" t="inlineStr">
        <is>
          <t>R</t>
        </is>
      </c>
      <c r="L467" s="11" t="n">
        <v>882</v>
      </c>
      <c r="M467" s="19" t="n">
        <v>5.7</v>
      </c>
      <c r="N467" s="20">
        <f>INT(L467/M467)</f>
        <v/>
      </c>
      <c r="O467" s="20">
        <f>INT(N467*0.3+0.5)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28.91</v>
      </c>
      <c r="T467" s="19" t="n">
        <v>33.64</v>
      </c>
      <c r="U467" s="17" t="inlineStr">
        <is>
          <t>Tier 2 High GIDA (Score 40.0–49.9)</t>
        </is>
      </c>
      <c r="V467" s="19" t="n">
        <v>66.83</v>
      </c>
      <c r="W467" s="19" t="n">
        <v>46.72</v>
      </c>
      <c r="X467" s="19" t="n">
        <v>66.83</v>
      </c>
      <c r="Y467" s="20">
        <f>ROUND(V467*0.35+W467*0.35+X467*0.30,2)</f>
        <v/>
      </c>
      <c r="Z467" s="24" t="inlineStr">
        <is>
          <t>F - Nearest node and line over 5 km</t>
        </is>
      </c>
      <c r="AA467" s="19" t="n">
        <v>29.46</v>
      </c>
      <c r="AB467" s="19" t="n">
        <v>34.34</v>
      </c>
      <c r="AC467" s="17" t="inlineStr">
        <is>
          <t>Node: IGI003 - PM</t>
        </is>
      </c>
      <c r="AD467" s="17" t="inlineStr">
        <is>
          <t>Remote site candidate: deploy Starlink LEO satellite backhaul or long microwave hop.</t>
        </is>
      </c>
      <c r="AE467" s="16" t="n">
        <v>3463</v>
      </c>
    </row>
    <row r="468">
      <c r="A468" s="16" t="n">
        <v>4</v>
      </c>
      <c r="B468" s="16" t="n">
        <v>464</v>
      </c>
      <c r="C468" s="16" t="n">
        <v>3464</v>
      </c>
      <c r="D468" s="17" t="inlineStr">
        <is>
          <t>PH0003464</t>
        </is>
      </c>
      <c r="E468" s="17" t="inlineStr">
        <is>
          <t>BARMM (LaMa+SGA)</t>
        </is>
      </c>
      <c r="F468" s="17" t="inlineStr">
        <is>
          <t>Maguindanao del Norte</t>
        </is>
      </c>
      <c r="G468" s="17" t="inlineStr">
        <is>
          <t>Cotabato City</t>
        </is>
      </c>
      <c r="H468" s="17" t="inlineStr">
        <is>
          <t>Rosary Heights II</t>
        </is>
      </c>
      <c r="I468" s="18" t="n">
        <v>7.220111999999999</v>
      </c>
      <c r="J468" s="18" t="n">
        <v>124.259762</v>
      </c>
      <c r="K468" s="17" t="inlineStr">
        <is>
          <t>R</t>
        </is>
      </c>
      <c r="L468" s="11" t="n">
        <v>2279</v>
      </c>
      <c r="M468" s="19" t="n">
        <v>3.8</v>
      </c>
      <c r="N468" s="20">
        <f>INT(L468/M468)</f>
        <v/>
      </c>
      <c r="O468" s="20">
        <f>INT(N468*0.3+0.5)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22.21</v>
      </c>
      <c r="T468" s="19" t="n">
        <v>20.3</v>
      </c>
      <c r="U468" s="17" t="inlineStr">
        <is>
          <t>Tier 2 High GIDA (Score 40.0–49.9)</t>
        </is>
      </c>
      <c r="V468" s="19" t="n">
        <v>66.81999999999999</v>
      </c>
      <c r="W468" s="19" t="n">
        <v>46.71</v>
      </c>
      <c r="X468" s="19" t="n">
        <v>66.81999999999999</v>
      </c>
      <c r="Y468" s="20">
        <f>ROUND(V468*0.35+W468*0.35+X468*0.30,2)</f>
        <v/>
      </c>
      <c r="Z468" s="24" t="inlineStr">
        <is>
          <t>F - Nearest node and line over 5 km</t>
        </is>
      </c>
      <c r="AA468" s="19" t="n">
        <v>59.27</v>
      </c>
      <c r="AB468" s="19" t="n">
        <v>58.16</v>
      </c>
      <c r="AC468" s="17" t="inlineStr">
        <is>
          <t>Line: MATALAM - CARMEN</t>
        </is>
      </c>
      <c r="AD468" s="17" t="inlineStr">
        <is>
          <t>Remote site candidate: deploy Starlink LEO satellite backhaul or long microwave hop.</t>
        </is>
      </c>
      <c r="AE468" s="16" t="n">
        <v>3464</v>
      </c>
    </row>
    <row r="469">
      <c r="A469" s="16" t="n">
        <v>4</v>
      </c>
      <c r="B469" s="16" t="n">
        <v>465</v>
      </c>
      <c r="C469" s="16" t="n">
        <v>3465</v>
      </c>
      <c r="D469" s="17" t="inlineStr">
        <is>
          <t>1003516019</t>
        </is>
      </c>
      <c r="E469" s="17" t="inlineStr">
        <is>
          <t>Region X (Northern Mindanao)</t>
        </is>
      </c>
      <c r="F469" s="17" t="inlineStr">
        <is>
          <t>Lanao del Norte</t>
        </is>
      </c>
      <c r="G469" s="17" t="inlineStr">
        <is>
          <t>Pantao Ragat</t>
        </is>
      </c>
      <c r="H469" s="17" t="inlineStr">
        <is>
          <t>Pansor</t>
        </is>
      </c>
      <c r="I469" s="18" t="n">
        <v>8.042851000000001</v>
      </c>
      <c r="J469" s="18" t="n">
        <v>124.1939044</v>
      </c>
      <c r="K469" s="17" t="inlineStr">
        <is>
          <t>R</t>
        </is>
      </c>
      <c r="L469" s="11" t="n">
        <v>1502</v>
      </c>
      <c r="M469" s="19" t="n">
        <v>4.2</v>
      </c>
      <c r="N469" s="20">
        <f>INT(L469/M469)</f>
        <v/>
      </c>
      <c r="O469" s="20">
        <f>INT(N469*0.3+0.5)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9.58</v>
      </c>
      <c r="T469" s="19" t="n">
        <v>7.19</v>
      </c>
      <c r="U469" s="17" t="inlineStr">
        <is>
          <t>Tier 2 High GIDA (Score 40.0–49.9)</t>
        </is>
      </c>
      <c r="V469" s="19" t="n">
        <v>66.81999999999999</v>
      </c>
      <c r="W469" s="19" t="n">
        <v>46.71</v>
      </c>
      <c r="X469" s="19" t="n">
        <v>66.81999999999999</v>
      </c>
      <c r="Y469" s="20">
        <f>ROUND(V469*0.35+W469*0.35+X469*0.30,2)</f>
        <v/>
      </c>
      <c r="Z469" s="24" t="inlineStr">
        <is>
          <t>F - Nearest node and line over 5 km</t>
        </is>
      </c>
      <c r="AA469" s="19" t="n">
        <v>9.58</v>
      </c>
      <c r="AB469" s="19" t="n">
        <v>7.11</v>
      </c>
      <c r="AC469" s="17" t="inlineStr">
        <is>
          <t>Line: Pantar Done Layed</t>
        </is>
      </c>
      <c r="AD469" s="17" t="inlineStr">
        <is>
          <t>Remote site candidate: deploy Starlink LEO satellite backhaul or long microwave hop.</t>
        </is>
      </c>
      <c r="AE469" s="16" t="n">
        <v>3465</v>
      </c>
    </row>
    <row r="470">
      <c r="A470" s="16" t="n">
        <v>4</v>
      </c>
      <c r="B470" s="16" t="n">
        <v>466</v>
      </c>
      <c r="C470" s="16" t="n">
        <v>3466</v>
      </c>
      <c r="D470" s="17" t="inlineStr">
        <is>
          <t>1903605028</t>
        </is>
      </c>
      <c r="E470" s="17" t="inlineStr">
        <is>
          <t>Bangsamoro Autonomous Region In Muslim Mindanao (BARMM)</t>
        </is>
      </c>
      <c r="F470" s="17" t="inlineStr">
        <is>
          <t>Lanao del Sur</t>
        </is>
      </c>
      <c r="G470" s="17" t="inlineStr">
        <is>
          <t>Binidayan</t>
        </is>
      </c>
      <c r="H470" s="17" t="inlineStr">
        <is>
          <t>Soldaroro</t>
        </is>
      </c>
      <c r="I470" s="18" t="n">
        <v>17.254765</v>
      </c>
      <c r="J470" s="18" t="n">
        <v>122.228809</v>
      </c>
      <c r="K470" s="17" t="inlineStr">
        <is>
          <t>R</t>
        </is>
      </c>
      <c r="L470" s="11" t="n">
        <v>1105</v>
      </c>
      <c r="M470" s="19" t="n">
        <v>5.7</v>
      </c>
      <c r="N470" s="20">
        <f>INT(L470/M470)</f>
        <v/>
      </c>
      <c r="O470" s="20">
        <f>INT(N470*0.3+0.5)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29.4</v>
      </c>
      <c r="T470" s="19" t="n">
        <v>34.29</v>
      </c>
      <c r="U470" s="17" t="inlineStr">
        <is>
          <t>Tier 2 High GIDA (Score 40.0–49.9)</t>
        </is>
      </c>
      <c r="V470" s="19" t="n">
        <v>66.81</v>
      </c>
      <c r="W470" s="19" t="n">
        <v>46.71</v>
      </c>
      <c r="X470" s="19" t="n">
        <v>66.81</v>
      </c>
      <c r="Y470" s="20">
        <f>ROUND(V470*0.35+W470*0.35+X470*0.30,2)</f>
        <v/>
      </c>
      <c r="Z470" s="24" t="inlineStr">
        <is>
          <t>F - Nearest node and line over 5 km</t>
        </is>
      </c>
      <c r="AA470" s="19" t="n">
        <v>29.4</v>
      </c>
      <c r="AB470" s="19" t="n">
        <v>34.28</v>
      </c>
      <c r="AC470" s="17" t="inlineStr">
        <is>
          <t>Node: IGI003 - PM</t>
        </is>
      </c>
      <c r="AD470" s="17" t="inlineStr">
        <is>
          <t>Remote site candidate: deploy Starlink LEO satellite backhaul or long microwave hop.</t>
        </is>
      </c>
      <c r="AE470" s="16" t="n">
        <v>3466</v>
      </c>
    </row>
    <row r="471">
      <c r="A471" s="16" t="n">
        <v>4</v>
      </c>
      <c r="B471" s="16" t="n">
        <v>467</v>
      </c>
      <c r="C471" s="16" t="n">
        <v>3467</v>
      </c>
      <c r="D471" s="17" t="inlineStr">
        <is>
          <t>0402106028</t>
        </is>
      </c>
      <c r="E471" s="17" t="inlineStr">
        <is>
          <t>Region IV-A (CALABARZON)</t>
        </is>
      </c>
      <c r="F471" s="17" t="inlineStr">
        <is>
          <t>Cavite</t>
        </is>
      </c>
      <c r="G471" s="17" t="inlineStr">
        <is>
          <t>City of Dasmariñas</t>
        </is>
      </c>
      <c r="H471" s="17" t="inlineStr">
        <is>
          <t>San Esteban</t>
        </is>
      </c>
      <c r="I471" s="18" t="n">
        <v>14.297184</v>
      </c>
      <c r="J471" s="18" t="n">
        <v>120.950271</v>
      </c>
      <c r="K471" s="17" t="inlineStr">
        <is>
          <t>R</t>
        </is>
      </c>
      <c r="L471" s="11" t="n">
        <v>4825</v>
      </c>
      <c r="M471" s="19" t="n">
        <v>3.4</v>
      </c>
      <c r="N471" s="20">
        <f>INT(L471/M471)</f>
        <v/>
      </c>
      <c r="O471" s="20">
        <f>INT(N471*0.3+0.5)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2.41</v>
      </c>
      <c r="T471" s="19" t="n">
        <v>1.99</v>
      </c>
      <c r="U471" s="17" t="inlineStr">
        <is>
          <t>Tier 2 High GIDA (Score 40.0–49.9)</t>
        </is>
      </c>
      <c r="V471" s="19" t="n">
        <v>66.81</v>
      </c>
      <c r="W471" s="19" t="n">
        <v>46.71</v>
      </c>
      <c r="X471" s="19" t="n">
        <v>66.81</v>
      </c>
      <c r="Y471" s="20">
        <f>ROUND(V471*0.35+W471*0.35+X471*0.30,2)</f>
        <v/>
      </c>
      <c r="Z471" s="25" t="inlineStr">
        <is>
          <t>B - Node 0.5-1 km</t>
        </is>
      </c>
      <c r="AA471" s="19" t="n">
        <v>0.97</v>
      </c>
      <c r="AB471" s="19" t="n">
        <v>0.17</v>
      </c>
      <c r="AC471" s="17" t="inlineStr">
        <is>
          <t>Line: NCC001 TO TGY001</t>
        </is>
      </c>
      <c r="AD471" s="17" t="inlineStr">
        <is>
          <t>Short node lateral candidate; confirm port/fiber capacity, access and route.</t>
        </is>
      </c>
      <c r="AE471" s="16" t="n">
        <v>3467</v>
      </c>
    </row>
    <row r="472">
      <c r="A472" s="16" t="n">
        <v>4</v>
      </c>
      <c r="B472" s="16" t="n">
        <v>468</v>
      </c>
      <c r="C472" s="16" t="n">
        <v>3468</v>
      </c>
      <c r="D472" s="17" t="inlineStr">
        <is>
          <t>1908709025</t>
        </is>
      </c>
      <c r="E472" s="17" t="inlineStr">
        <is>
          <t>Bangsamoro Autonomous Region In Muslim Mindanao (BARMM)</t>
        </is>
      </c>
      <c r="F472" s="17" t="inlineStr">
        <is>
          <t>Maguindanao del Norte</t>
        </is>
      </c>
      <c r="G472" s="17" t="inlineStr">
        <is>
          <t>Parang</t>
        </is>
      </c>
      <c r="H472" s="17" t="inlineStr">
        <is>
          <t>Tuca-Maror</t>
        </is>
      </c>
      <c r="I472" s="18" t="n">
        <v>17.254112</v>
      </c>
      <c r="J472" s="18" t="n">
        <v>122.228156</v>
      </c>
      <c r="K472" s="17" t="inlineStr">
        <is>
          <t>R</t>
        </is>
      </c>
      <c r="L472" s="11" t="n">
        <v>4924</v>
      </c>
      <c r="M472" s="19" t="n">
        <v>4.3</v>
      </c>
      <c r="N472" s="20">
        <f>INT(L472/M472)</f>
        <v/>
      </c>
      <c r="O472" s="20">
        <f>INT(N472*0.3+0.5)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29.3</v>
      </c>
      <c r="T472" s="19" t="n">
        <v>34.2</v>
      </c>
      <c r="U472" s="17" t="inlineStr">
        <is>
          <t>Tier 2 High GIDA (Score 40.0–49.9)</t>
        </is>
      </c>
      <c r="V472" s="19" t="n">
        <v>66.81</v>
      </c>
      <c r="W472" s="19" t="n">
        <v>46.71</v>
      </c>
      <c r="X472" s="19" t="n">
        <v>66.81</v>
      </c>
      <c r="Y472" s="20">
        <f>ROUND(V472*0.35+W472*0.35+X472*0.30,2)</f>
        <v/>
      </c>
      <c r="Z472" s="24" t="inlineStr">
        <is>
          <t>F - Nearest node and line over 5 km</t>
        </is>
      </c>
      <c r="AA472" s="19" t="n">
        <v>29.3</v>
      </c>
      <c r="AB472" s="19" t="n">
        <v>34.19</v>
      </c>
      <c r="AC472" s="17" t="inlineStr">
        <is>
          <t>Node: IGI003 - PM</t>
        </is>
      </c>
      <c r="AD472" s="17" t="inlineStr">
        <is>
          <t>Remote site candidate: deploy Starlink LEO satellite backhaul or long microwave hop.</t>
        </is>
      </c>
      <c r="AE472" s="16" t="n">
        <v>3468</v>
      </c>
    </row>
    <row r="473">
      <c r="A473" s="16" t="n">
        <v>4</v>
      </c>
      <c r="B473" s="16" t="n">
        <v>469</v>
      </c>
      <c r="C473" s="16" t="n">
        <v>3469</v>
      </c>
      <c r="D473" s="17" t="inlineStr">
        <is>
          <t>0402106024</t>
        </is>
      </c>
      <c r="E473" s="17" t="inlineStr">
        <is>
          <t>Region IV-A (CALABARZON)</t>
        </is>
      </c>
      <c r="F473" s="17" t="inlineStr">
        <is>
          <t>Cavite</t>
        </is>
      </c>
      <c r="G473" s="17" t="inlineStr">
        <is>
          <t>City of Dasmariñas</t>
        </is>
      </c>
      <c r="H473" s="17" t="inlineStr">
        <is>
          <t>Saint Peter I</t>
        </is>
      </c>
      <c r="I473" s="18" t="n">
        <v>14.29978</v>
      </c>
      <c r="J473" s="18" t="n">
        <v>120.966705</v>
      </c>
      <c r="K473" s="17" t="inlineStr">
        <is>
          <t>R</t>
        </is>
      </c>
      <c r="L473" s="11" t="n">
        <v>2408</v>
      </c>
      <c r="M473" s="19" t="n">
        <v>3.4</v>
      </c>
      <c r="N473" s="20">
        <f>INT(L473/M473)</f>
        <v/>
      </c>
      <c r="O473" s="20">
        <f>INT(N473*0.3+0.5)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3.51</v>
      </c>
      <c r="T473" s="19" t="n">
        <v>3.32</v>
      </c>
      <c r="U473" s="17" t="inlineStr">
        <is>
          <t>Tier 2 High GIDA (Score 40.0–49.9)</t>
        </is>
      </c>
      <c r="V473" s="19" t="n">
        <v>66.81</v>
      </c>
      <c r="W473" s="19" t="n">
        <v>46.71</v>
      </c>
      <c r="X473" s="19" t="n">
        <v>66.81</v>
      </c>
      <c r="Y473" s="20">
        <f>ROUND(V473*0.35+W473*0.35+X473*0.30,2)</f>
        <v/>
      </c>
      <c r="Z473" s="25" t="inlineStr">
        <is>
          <t>B - Node 0.5-1 km</t>
        </is>
      </c>
      <c r="AA473" s="19" t="n">
        <v>0.86</v>
      </c>
      <c r="AB473" s="19" t="n">
        <v>0.86</v>
      </c>
      <c r="AC473" s="17" t="inlineStr">
        <is>
          <t>Node: DMC002
- TYPE 2</t>
        </is>
      </c>
      <c r="AD473" s="17" t="inlineStr">
        <is>
          <t>Short node lateral candidate; confirm port/fiber capacity, access and route.</t>
        </is>
      </c>
      <c r="AE473" s="16" t="n">
        <v>3469</v>
      </c>
    </row>
    <row r="474">
      <c r="A474" s="16" t="n">
        <v>4</v>
      </c>
      <c r="B474" s="16" t="n">
        <v>470</v>
      </c>
      <c r="C474" s="16" t="n">
        <v>3470</v>
      </c>
      <c r="D474" s="17" t="inlineStr">
        <is>
          <t>1204716007</t>
        </is>
      </c>
      <c r="E474" s="17" t="inlineStr">
        <is>
          <t>Region XII (SOCCSKSARGEN)</t>
        </is>
      </c>
      <c r="F474" s="17" t="inlineStr">
        <is>
          <t>Cotabato</t>
        </is>
      </c>
      <c r="G474" s="17" t="inlineStr">
        <is>
          <t>Banisilan</t>
        </is>
      </c>
      <c r="H474" s="17" t="inlineStr">
        <is>
          <t>Kiaring</t>
        </is>
      </c>
      <c r="I474" s="18" t="n">
        <v>7.3754759</v>
      </c>
      <c r="J474" s="18" t="n">
        <v>124.6770924</v>
      </c>
      <c r="K474" s="17" t="inlineStr">
        <is>
          <t>R</t>
        </is>
      </c>
      <c r="L474" s="11" t="n">
        <v>1749</v>
      </c>
      <c r="M474" s="19" t="n">
        <v>3.8</v>
      </c>
      <c r="N474" s="20">
        <f>INT(L474/M474)</f>
        <v/>
      </c>
      <c r="O474" s="20">
        <f>INT(N474*0.3+0.5)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23.31</v>
      </c>
      <c r="T474" s="19" t="n">
        <v>11.6</v>
      </c>
      <c r="U474" s="17" t="inlineStr">
        <is>
          <t>Tier 2 High GIDA (Score 40.0–49.9)</t>
        </is>
      </c>
      <c r="V474" s="19" t="n">
        <v>66.81</v>
      </c>
      <c r="W474" s="19" t="n">
        <v>46.71</v>
      </c>
      <c r="X474" s="19" t="n">
        <v>66.81</v>
      </c>
      <c r="Y474" s="20">
        <f>ROUND(V474*0.35+W474*0.35+X474*0.30,2)</f>
        <v/>
      </c>
      <c r="Z474" s="24" t="inlineStr">
        <is>
          <t>F - Nearest node and line over 5 km</t>
        </is>
      </c>
      <c r="AA474" s="19" t="n">
        <v>23.31</v>
      </c>
      <c r="AB474" s="19" t="n">
        <v>11.6</v>
      </c>
      <c r="AC474" s="17" t="inlineStr">
        <is>
          <t>Line: MATALAM - CARMEN</t>
        </is>
      </c>
      <c r="AD474" s="17" t="inlineStr">
        <is>
          <t>Remote site candidate: deploy Starlink LEO satellite backhaul or long microwave hop.</t>
        </is>
      </c>
      <c r="AE474" s="16" t="n">
        <v>3470</v>
      </c>
    </row>
    <row r="475">
      <c r="A475" s="16" t="n">
        <v>4</v>
      </c>
      <c r="B475" s="16" t="n">
        <v>471</v>
      </c>
      <c r="C475" s="16" t="n">
        <v>3471</v>
      </c>
      <c r="D475" s="17" t="inlineStr">
        <is>
          <t>1403201012</t>
        </is>
      </c>
      <c r="E475" s="17" t="inlineStr">
        <is>
          <t>Cordillera Administrative Region (CAR)</t>
        </is>
      </c>
      <c r="F475" s="17" t="inlineStr">
        <is>
          <t>Kalinga</t>
        </is>
      </c>
      <c r="G475" s="17" t="inlineStr">
        <is>
          <t>Balbalan</t>
        </is>
      </c>
      <c r="H475" s="17" t="inlineStr">
        <is>
          <t>Poswoy</t>
        </is>
      </c>
      <c r="I475" s="18" t="n">
        <v>17.53209328</v>
      </c>
      <c r="J475" s="18" t="n">
        <v>121.148087</v>
      </c>
      <c r="K475" s="17" t="inlineStr">
        <is>
          <t>R</t>
        </is>
      </c>
      <c r="L475" s="11" t="n">
        <v>977</v>
      </c>
      <c r="M475" s="19" t="n">
        <v>4.3</v>
      </c>
      <c r="N475" s="20">
        <f>INT(L475/M475)</f>
        <v/>
      </c>
      <c r="O475" s="20">
        <f>INT(N475*0.3+0.5)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20.61</v>
      </c>
      <c r="T475" s="19" t="n">
        <v>16.53</v>
      </c>
      <c r="U475" s="17" t="inlineStr">
        <is>
          <t>Tier 2 High GIDA (Score 40.0–49.9)</t>
        </is>
      </c>
      <c r="V475" s="19" t="n">
        <v>66.81</v>
      </c>
      <c r="W475" s="19" t="n">
        <v>46.7</v>
      </c>
      <c r="X475" s="19" t="n">
        <v>66.81</v>
      </c>
      <c r="Y475" s="20">
        <f>ROUND(V475*0.35+W475*0.35+X475*0.30,2)</f>
        <v/>
      </c>
      <c r="Z475" s="24" t="inlineStr">
        <is>
          <t>F - Nearest node and line over 5 km</t>
        </is>
      </c>
      <c r="AA475" s="19" t="n">
        <v>20.61</v>
      </c>
      <c r="AB475" s="19" t="n">
        <v>16.37</v>
      </c>
      <c r="AC475" s="17" t="inlineStr">
        <is>
          <t>Line: Untitled Path</t>
        </is>
      </c>
      <c r="AD475" s="17" t="inlineStr">
        <is>
          <t>Remote site candidate: deploy Starlink LEO satellite backhaul or long microwave hop.</t>
        </is>
      </c>
      <c r="AE475" s="16" t="n">
        <v>3471</v>
      </c>
    </row>
    <row r="476">
      <c r="A476" s="16" t="n">
        <v>4</v>
      </c>
      <c r="B476" s="16" t="n">
        <v>472</v>
      </c>
      <c r="C476" s="16" t="n">
        <v>3472</v>
      </c>
      <c r="D476" s="17" t="inlineStr">
        <is>
          <t>1705312009</t>
        </is>
      </c>
      <c r="E476" s="17" t="inlineStr">
        <is>
          <t>MIMAROPA Region</t>
        </is>
      </c>
      <c r="F476" s="17" t="inlineStr">
        <is>
          <t>Palawan</t>
        </is>
      </c>
      <c r="G476" s="17" t="inlineStr">
        <is>
          <t>El Nido</t>
        </is>
      </c>
      <c r="H476" s="17" t="inlineStr">
        <is>
          <t>New Ibajay</t>
        </is>
      </c>
      <c r="I476" s="18" t="n">
        <v>11.32642090702825</v>
      </c>
      <c r="J476" s="18" t="n">
        <v>119.493159932399</v>
      </c>
      <c r="K476" s="17" t="inlineStr">
        <is>
          <t>R</t>
        </is>
      </c>
      <c r="L476" s="11" t="n">
        <v>4144</v>
      </c>
      <c r="M476" s="19" t="n">
        <v>3.9</v>
      </c>
      <c r="N476" s="20">
        <f>INT(L476/M476)</f>
        <v/>
      </c>
      <c r="O476" s="20">
        <f>INT(N476*0.3+0.5)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9.66</v>
      </c>
      <c r="T476" s="19" t="n">
        <v>37.92</v>
      </c>
      <c r="U476" s="17" t="inlineStr">
        <is>
          <t>Tier 2 High GIDA (Score 40.0–49.9)</t>
        </is>
      </c>
      <c r="V476" s="19" t="n">
        <v>66.8</v>
      </c>
      <c r="W476" s="19" t="n">
        <v>46.7</v>
      </c>
      <c r="X476" s="19" t="n">
        <v>66.8</v>
      </c>
      <c r="Y476" s="20">
        <f>ROUND(V476*0.35+W476*0.35+X476*0.30,2)</f>
        <v/>
      </c>
      <c r="Z476" s="24" t="inlineStr">
        <is>
          <t>F - Nearest node and line over 5 km</t>
        </is>
      </c>
      <c r="AA476" s="19" t="n">
        <v>5.23</v>
      </c>
      <c r="AB476" s="19" t="n">
        <v>55.83</v>
      </c>
      <c r="AC476" s="17" t="inlineStr">
        <is>
          <t>Node: ENW002 - TYPE 4</t>
        </is>
      </c>
      <c r="AD476" s="17" t="inlineStr">
        <is>
          <t>Remote site candidate: deploy Starlink LEO satellite backhaul or long microwave hop.</t>
        </is>
      </c>
      <c r="AE476" s="16" t="n">
        <v>3472</v>
      </c>
    </row>
    <row r="477">
      <c r="A477" s="16" t="n">
        <v>4</v>
      </c>
      <c r="B477" s="16" t="n">
        <v>473</v>
      </c>
      <c r="C477" s="16" t="n">
        <v>3473</v>
      </c>
      <c r="D477" s="17" t="inlineStr">
        <is>
          <t>1908709009</t>
        </is>
      </c>
      <c r="E477" s="17" t="inlineStr">
        <is>
          <t>Bangsamoro Autonomous Region In Muslim Mindanao (BARMM)</t>
        </is>
      </c>
      <c r="F477" s="17" t="inlineStr">
        <is>
          <t>Maguindanao del Norte</t>
        </is>
      </c>
      <c r="G477" s="17" t="inlineStr">
        <is>
          <t>Parang</t>
        </is>
      </c>
      <c r="H477" s="17" t="inlineStr">
        <is>
          <t>Kabuan</t>
        </is>
      </c>
      <c r="I477" s="18" t="n">
        <v>17.254066</v>
      </c>
      <c r="J477" s="18" t="n">
        <v>122.22811</v>
      </c>
      <c r="K477" s="17" t="inlineStr">
        <is>
          <t>R</t>
        </is>
      </c>
      <c r="L477" s="11" t="n">
        <v>3495</v>
      </c>
      <c r="M477" s="19" t="n">
        <v>4.3</v>
      </c>
      <c r="N477" s="20">
        <f>INT(L477/M477)</f>
        <v/>
      </c>
      <c r="O477" s="20">
        <f>INT(N477*0.3+0.5)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29.3</v>
      </c>
      <c r="T477" s="19" t="n">
        <v>34.19</v>
      </c>
      <c r="U477" s="17" t="inlineStr">
        <is>
          <t>Tier 2 High GIDA (Score 40.0–49.9)</t>
        </is>
      </c>
      <c r="V477" s="19" t="n">
        <v>66.8</v>
      </c>
      <c r="W477" s="19" t="n">
        <v>46.7</v>
      </c>
      <c r="X477" s="19" t="n">
        <v>66.8</v>
      </c>
      <c r="Y477" s="20">
        <f>ROUND(V477*0.35+W477*0.35+X477*0.30,2)</f>
        <v/>
      </c>
      <c r="Z477" s="24" t="inlineStr">
        <is>
          <t>F - Nearest node and line over 5 km</t>
        </is>
      </c>
      <c r="AA477" s="19" t="n">
        <v>29.3</v>
      </c>
      <c r="AB477" s="19" t="n">
        <v>34.19</v>
      </c>
      <c r="AC477" s="17" t="inlineStr">
        <is>
          <t>Node: IGI003 - PM</t>
        </is>
      </c>
      <c r="AD477" s="17" t="inlineStr">
        <is>
          <t>Remote site candidate: deploy Starlink LEO satellite backhaul or long microwave hop.</t>
        </is>
      </c>
      <c r="AE477" s="16" t="n">
        <v>3473</v>
      </c>
    </row>
    <row r="478">
      <c r="A478" s="16" t="n">
        <v>4</v>
      </c>
      <c r="B478" s="16" t="n">
        <v>474</v>
      </c>
      <c r="C478" s="16" t="n">
        <v>3474</v>
      </c>
      <c r="D478" s="17" t="inlineStr">
        <is>
          <t>0907203010</t>
        </is>
      </c>
      <c r="E478" s="17" t="inlineStr">
        <is>
          <t>Region IX (Zamboanga Peninsula)</t>
        </is>
      </c>
      <c r="F478" s="17" t="inlineStr">
        <is>
          <t>Zamboanga del Norte</t>
        </is>
      </c>
      <c r="G478" s="17" t="inlineStr">
        <is>
          <t>Katipunan</t>
        </is>
      </c>
      <c r="H478" s="17" t="inlineStr">
        <is>
          <t>Malasay</t>
        </is>
      </c>
      <c r="I478" s="18" t="n">
        <v>8.373182</v>
      </c>
      <c r="J478" s="18" t="n">
        <v>123.243179</v>
      </c>
      <c r="K478" s="17" t="inlineStr">
        <is>
          <t>R</t>
        </is>
      </c>
      <c r="L478" s="11" t="n">
        <v>1331</v>
      </c>
      <c r="M478" s="19" t="n">
        <v>3.6</v>
      </c>
      <c r="N478" s="20">
        <f>INT(L478/M478)</f>
        <v/>
      </c>
      <c r="O478" s="20">
        <f>INT(N478*0.3+0.5)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60.11</v>
      </c>
      <c r="T478" s="19" t="n">
        <v>58.17</v>
      </c>
      <c r="U478" s="17" t="inlineStr">
        <is>
          <t>Tier 2 High GIDA (Score 40.0–49.9)</t>
        </is>
      </c>
      <c r="V478" s="19" t="n">
        <v>66.8</v>
      </c>
      <c r="W478" s="19" t="n">
        <v>46.7</v>
      </c>
      <c r="X478" s="19" t="n">
        <v>66.8</v>
      </c>
      <c r="Y478" s="20">
        <f>ROUND(V478*0.35+W478*0.35+X478*0.30,2)</f>
        <v/>
      </c>
      <c r="Z478" s="24" t="inlineStr">
        <is>
          <t>F - Nearest node and line over 5 km</t>
        </is>
      </c>
      <c r="AA478" s="19" t="n">
        <v>60.11</v>
      </c>
      <c r="AB478" s="19" t="n">
        <v>58.17</v>
      </c>
      <c r="AC478" s="17" t="inlineStr">
        <is>
          <t>Line: PAGADIAN - BUUG</t>
        </is>
      </c>
      <c r="AD478" s="17" t="inlineStr">
        <is>
          <t>Remote site candidate: deploy Starlink LEO satellite backhaul or long microwave hop.</t>
        </is>
      </c>
      <c r="AE478" s="16" t="n">
        <v>3474</v>
      </c>
    </row>
    <row r="479">
      <c r="A479" s="16" t="n">
        <v>4</v>
      </c>
      <c r="B479" s="16" t="n">
        <v>475</v>
      </c>
      <c r="C479" s="16" t="n">
        <v>3475</v>
      </c>
      <c r="D479" s="17" t="inlineStr">
        <is>
          <t>1903605018</t>
        </is>
      </c>
      <c r="E479" s="17" t="inlineStr">
        <is>
          <t>Bangsamoro Autonomous Region In Muslim Mindanao (BARMM)</t>
        </is>
      </c>
      <c r="F479" s="17" t="inlineStr">
        <is>
          <t>Lanao del Sur</t>
        </is>
      </c>
      <c r="G479" s="17" t="inlineStr">
        <is>
          <t>Binidayan</t>
        </is>
      </c>
      <c r="H479" s="17" t="inlineStr">
        <is>
          <t>Masolun</t>
        </is>
      </c>
      <c r="I479" s="18" t="n">
        <v>17.255469</v>
      </c>
      <c r="J479" s="18" t="n">
        <v>122.228913</v>
      </c>
      <c r="K479" s="17" t="inlineStr">
        <is>
          <t>R</t>
        </is>
      </c>
      <c r="L479" s="11" t="n">
        <v>1063</v>
      </c>
      <c r="M479" s="19" t="n">
        <v>5.7</v>
      </c>
      <c r="N479" s="20">
        <f>INT(L479/M479)</f>
        <v/>
      </c>
      <c r="O479" s="20">
        <f>INT(N479*0.3+0.5)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30.25</v>
      </c>
      <c r="T479" s="19" t="n">
        <v>35.08</v>
      </c>
      <c r="U479" s="17" t="inlineStr">
        <is>
          <t>Tier 2 High GIDA (Score 40.0–49.9)</t>
        </is>
      </c>
      <c r="V479" s="19" t="n">
        <v>66.8</v>
      </c>
      <c r="W479" s="19" t="n">
        <v>46.7</v>
      </c>
      <c r="X479" s="19" t="n">
        <v>66.8</v>
      </c>
      <c r="Y479" s="20">
        <f>ROUND(V479*0.35+W479*0.35+X479*0.30,2)</f>
        <v/>
      </c>
      <c r="Z479" s="24" t="inlineStr">
        <is>
          <t>F - Nearest node and line over 5 km</t>
        </is>
      </c>
      <c r="AA479" s="19" t="n">
        <v>29.46</v>
      </c>
      <c r="AB479" s="19" t="n">
        <v>34.31</v>
      </c>
      <c r="AC479" s="17" t="inlineStr">
        <is>
          <t>Node: IGI003 - PM</t>
        </is>
      </c>
      <c r="AD479" s="17" t="inlineStr">
        <is>
          <t>Remote site candidate: deploy Starlink LEO satellite backhaul or long microwave hop.</t>
        </is>
      </c>
      <c r="AE479" s="16" t="n">
        <v>3475</v>
      </c>
    </row>
    <row r="480">
      <c r="A480" s="16" t="n">
        <v>4</v>
      </c>
      <c r="B480" s="16" t="n">
        <v>476</v>
      </c>
      <c r="C480" s="16" t="n">
        <v>3476</v>
      </c>
      <c r="D480" s="17" t="inlineStr">
        <is>
          <t>1903634020</t>
        </is>
      </c>
      <c r="E480" s="17" t="inlineStr">
        <is>
          <t>Bangsamoro Autonomous Region In Muslim Mindanao (BARMM)</t>
        </is>
      </c>
      <c r="F480" s="17" t="inlineStr">
        <is>
          <t>Lanao del Sur</t>
        </is>
      </c>
      <c r="G480" s="17" t="inlineStr">
        <is>
          <t>Maguing</t>
        </is>
      </c>
      <c r="H480" s="17" t="inlineStr">
        <is>
          <t>Dilimbayan</t>
        </is>
      </c>
      <c r="I480" s="18" t="n">
        <v>17.254198</v>
      </c>
      <c r="J480" s="18" t="n">
        <v>122.228242</v>
      </c>
      <c r="K480" s="17" t="inlineStr">
        <is>
          <t>R</t>
        </is>
      </c>
      <c r="L480" s="11" t="n">
        <v>1110</v>
      </c>
      <c r="M480" s="19" t="n">
        <v>5.7</v>
      </c>
      <c r="N480" s="20">
        <f>INT(L480/M480)</f>
        <v/>
      </c>
      <c r="O480" s="20">
        <f>INT(N480*0.3+0.5)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29.32</v>
      </c>
      <c r="T480" s="19" t="n">
        <v>34.21</v>
      </c>
      <c r="U480" s="17" t="inlineStr">
        <is>
          <t>Tier 2 High GIDA (Score 40.0–49.9)</t>
        </is>
      </c>
      <c r="V480" s="19" t="n">
        <v>66.79000000000001</v>
      </c>
      <c r="W480" s="19" t="n">
        <v>46.7</v>
      </c>
      <c r="X480" s="19" t="n">
        <v>66.79000000000001</v>
      </c>
      <c r="Y480" s="20">
        <f>ROUND(V480*0.35+W480*0.35+X480*0.30,2)</f>
        <v/>
      </c>
      <c r="Z480" s="24" t="inlineStr">
        <is>
          <t>F - Nearest node and line over 5 km</t>
        </is>
      </c>
      <c r="AA480" s="19" t="n">
        <v>29.32</v>
      </c>
      <c r="AB480" s="19" t="n">
        <v>34.2</v>
      </c>
      <c r="AC480" s="17" t="inlineStr">
        <is>
          <t>Node: IGI003 - PM</t>
        </is>
      </c>
      <c r="AD480" s="17" t="inlineStr">
        <is>
          <t>Remote site candidate: deploy Starlink LEO satellite backhaul or long microwave hop.</t>
        </is>
      </c>
      <c r="AE480" s="16" t="n">
        <v>3476</v>
      </c>
    </row>
    <row r="481">
      <c r="A481" s="16" t="n">
        <v>4</v>
      </c>
      <c r="B481" s="16" t="n">
        <v>477</v>
      </c>
      <c r="C481" s="16" t="n">
        <v>3477</v>
      </c>
      <c r="D481" s="17" t="inlineStr">
        <is>
          <t>0201528026</t>
        </is>
      </c>
      <c r="E481" s="17" t="inlineStr">
        <is>
          <t>Region II (Cagayan Valley)</t>
        </is>
      </c>
      <c r="F481" s="17" t="inlineStr">
        <is>
          <t>Cagayan</t>
        </is>
      </c>
      <c r="G481" s="17" t="inlineStr">
        <is>
          <t>Tuao</t>
        </is>
      </c>
      <c r="H481" s="17" t="inlineStr">
        <is>
          <t>San Juan</t>
        </is>
      </c>
      <c r="I481" s="18" t="n">
        <v>17.606255</v>
      </c>
      <c r="J481" s="18" t="n">
        <v>121.524645</v>
      </c>
      <c r="K481" s="17" t="inlineStr">
        <is>
          <t>R</t>
        </is>
      </c>
      <c r="L481" s="11" t="n">
        <v>1045</v>
      </c>
      <c r="M481" s="19" t="n">
        <v>3.9</v>
      </c>
      <c r="N481" s="20">
        <f>INT(L481/M481)</f>
        <v/>
      </c>
      <c r="O481" s="20">
        <f>INT(N481*0.3+0.5)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7.3</v>
      </c>
      <c r="T481" s="19" t="n">
        <v>10.01</v>
      </c>
      <c r="U481" s="17" t="inlineStr">
        <is>
          <t>Tier 2 High GIDA (Score 40.0–49.9)</t>
        </is>
      </c>
      <c r="V481" s="19" t="n">
        <v>66.79000000000001</v>
      </c>
      <c r="W481" s="19" t="n">
        <v>46.7</v>
      </c>
      <c r="X481" s="19" t="n">
        <v>66.79000000000001</v>
      </c>
      <c r="Y481" s="20">
        <f>ROUND(V481*0.35+W481*0.35+X481*0.30,2)</f>
        <v/>
      </c>
      <c r="Z481" s="24" t="inlineStr">
        <is>
          <t>F - Nearest node and line over 5 km</t>
        </is>
      </c>
      <c r="AA481" s="19" t="n">
        <v>7.3</v>
      </c>
      <c r="AB481" s="19" t="n">
        <v>9.890000000000001</v>
      </c>
      <c r="AC481" s="17" t="inlineStr">
        <is>
          <t>Node: TUC002 - BP</t>
        </is>
      </c>
      <c r="AD481" s="17" t="inlineStr">
        <is>
          <t>Remote site candidate: deploy Starlink LEO satellite backhaul or long microwave hop.</t>
        </is>
      </c>
      <c r="AE481" s="16" t="n">
        <v>3477</v>
      </c>
    </row>
    <row r="482">
      <c r="A482" s="16" t="n">
        <v>4</v>
      </c>
      <c r="B482" s="16" t="n">
        <v>478</v>
      </c>
      <c r="C482" s="16" t="n">
        <v>3478</v>
      </c>
      <c r="D482" s="17" t="inlineStr">
        <is>
          <t>1903609009</t>
        </is>
      </c>
      <c r="E482" s="17" t="inlineStr">
        <is>
          <t>Bangsamoro Autonomous Region In Muslim Mindanao (BARMM)</t>
        </is>
      </c>
      <c r="F482" s="17" t="inlineStr">
        <is>
          <t>Lanao del Sur</t>
        </is>
      </c>
      <c r="G482" s="17" t="inlineStr">
        <is>
          <t>Ganassi</t>
        </is>
      </c>
      <c r="H482" s="17" t="inlineStr">
        <is>
          <t>Linuk</t>
        </is>
      </c>
      <c r="I482" s="18" t="n">
        <v>17.254199</v>
      </c>
      <c r="J482" s="18" t="n">
        <v>122.229243</v>
      </c>
      <c r="K482" s="17" t="inlineStr">
        <is>
          <t>R</t>
        </is>
      </c>
      <c r="L482" s="11" t="n">
        <v>945</v>
      </c>
      <c r="M482" s="19" t="n">
        <v>5.7</v>
      </c>
      <c r="N482" s="20">
        <f>INT(L482/M482)</f>
        <v/>
      </c>
      <c r="O482" s="20">
        <f>INT(N482*0.3+0.5)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30.43</v>
      </c>
      <c r="T482" s="19" t="n">
        <v>45.78</v>
      </c>
      <c r="U482" s="17" t="inlineStr">
        <is>
          <t>Tier 2 High GIDA (Score 40.0–49.9)</t>
        </is>
      </c>
      <c r="V482" s="19" t="n">
        <v>66.79000000000001</v>
      </c>
      <c r="W482" s="19" t="n">
        <v>46.7</v>
      </c>
      <c r="X482" s="19" t="n">
        <v>66.79000000000001</v>
      </c>
      <c r="Y482" s="20">
        <f>ROUND(V482*0.35+W482*0.35+X482*0.30,2)</f>
        <v/>
      </c>
      <c r="Z482" s="24" t="inlineStr">
        <is>
          <t>F - Nearest node and line over 5 km</t>
        </is>
      </c>
      <c r="AA482" s="19" t="n">
        <v>29.4</v>
      </c>
      <c r="AB482" s="19" t="n">
        <v>34.31</v>
      </c>
      <c r="AC482" s="17" t="inlineStr">
        <is>
          <t>Node: IGI003 - PM</t>
        </is>
      </c>
      <c r="AD482" s="17" t="inlineStr">
        <is>
          <t>Remote site candidate: deploy Starlink LEO satellite backhaul or long microwave hop.</t>
        </is>
      </c>
      <c r="AE482" s="16" t="n">
        <v>3478</v>
      </c>
    </row>
    <row r="483">
      <c r="A483" s="16" t="n">
        <v>4</v>
      </c>
      <c r="B483" s="16" t="n">
        <v>479</v>
      </c>
      <c r="C483" s="16" t="n">
        <v>3479</v>
      </c>
      <c r="D483" s="17" t="inlineStr">
        <is>
          <t>1108205009</t>
        </is>
      </c>
      <c r="E483" s="17" t="inlineStr">
        <is>
          <t>Region XI (Davao Region)</t>
        </is>
      </c>
      <c r="F483" s="17" t="inlineStr">
        <is>
          <t>Davao de Oro</t>
        </is>
      </c>
      <c r="G483" s="17" t="inlineStr">
        <is>
          <t>Maragusan</t>
        </is>
      </c>
      <c r="H483" s="17" t="inlineStr">
        <is>
          <t>Katipunan</t>
        </is>
      </c>
      <c r="I483" s="18" t="n">
        <v>7.262555973</v>
      </c>
      <c r="J483" s="18" t="n">
        <v>126.1270104</v>
      </c>
      <c r="K483" s="17" t="inlineStr">
        <is>
          <t>R</t>
        </is>
      </c>
      <c r="L483" s="11" t="n">
        <v>1697</v>
      </c>
      <c r="M483" s="19" t="n">
        <v>3.7</v>
      </c>
      <c r="N483" s="20">
        <f>INT(L483/M483)</f>
        <v/>
      </c>
      <c r="O483" s="20">
        <f>INT(N483*0.3+0.5)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32.55</v>
      </c>
      <c r="T483" s="19" t="n">
        <v>27.08</v>
      </c>
      <c r="U483" s="17" t="inlineStr">
        <is>
          <t>Tier 2 High GIDA (Score 40.0–49.9)</t>
        </is>
      </c>
      <c r="V483" s="19" t="n">
        <v>66.79000000000001</v>
      </c>
      <c r="W483" s="19" t="n">
        <v>46.69</v>
      </c>
      <c r="X483" s="19" t="n">
        <v>66.79000000000001</v>
      </c>
      <c r="Y483" s="20">
        <f>ROUND(V483*0.35+W483*0.35+X483*0.30,2)</f>
        <v/>
      </c>
      <c r="Z483" s="24" t="inlineStr">
        <is>
          <t>F - Nearest node and line over 5 km</t>
        </is>
      </c>
      <c r="AA483" s="19" t="n">
        <v>28.91</v>
      </c>
      <c r="AB483" s="19" t="n">
        <v>27.24</v>
      </c>
      <c r="AC483" s="17" t="inlineStr">
        <is>
          <t>Line: TAGUM - PANTUKAN SEGMENT 4</t>
        </is>
      </c>
      <c r="AD483" s="17" t="inlineStr">
        <is>
          <t>Remote site candidate: deploy Starlink LEO satellite backhaul or long microwave hop.</t>
        </is>
      </c>
      <c r="AE483" s="16" t="n">
        <v>3479</v>
      </c>
    </row>
    <row r="484">
      <c r="A484" s="16" t="n">
        <v>4</v>
      </c>
      <c r="B484" s="16" t="n">
        <v>480</v>
      </c>
      <c r="C484" s="16" t="n">
        <v>3480</v>
      </c>
      <c r="D484" s="17" t="inlineStr">
        <is>
          <t>1903604007</t>
        </is>
      </c>
      <c r="E484" s="17" t="inlineStr">
        <is>
          <t>Bangsamoro Autonomous Region In Muslim Mindanao (BARMM)</t>
        </is>
      </c>
      <c r="F484" s="17" t="inlineStr">
        <is>
          <t>Lanao del Sur</t>
        </is>
      </c>
      <c r="G484" s="17" t="inlineStr">
        <is>
          <t>Bayang</t>
        </is>
      </c>
      <c r="H484" s="17" t="inlineStr">
        <is>
          <t>Bialaan</t>
        </is>
      </c>
      <c r="I484" s="18" t="n">
        <v>17.254739</v>
      </c>
      <c r="J484" s="18" t="n">
        <v>122.228783</v>
      </c>
      <c r="K484" s="17" t="inlineStr">
        <is>
          <t>R</t>
        </is>
      </c>
      <c r="L484" s="11" t="n">
        <v>635</v>
      </c>
      <c r="M484" s="19" t="n">
        <v>5.7</v>
      </c>
      <c r="N484" s="20">
        <f>INT(L484/M484)</f>
        <v/>
      </c>
      <c r="O484" s="20">
        <f>INT(N484*0.3+0.5)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29.4</v>
      </c>
      <c r="T484" s="19" t="n">
        <v>34.28</v>
      </c>
      <c r="U484" s="17" t="inlineStr">
        <is>
          <t>Tier 2 High GIDA (Score 40.0–49.9)</t>
        </is>
      </c>
      <c r="V484" s="19" t="n">
        <v>66.79000000000001</v>
      </c>
      <c r="W484" s="19" t="n">
        <v>46.69</v>
      </c>
      <c r="X484" s="19" t="n">
        <v>66.79000000000001</v>
      </c>
      <c r="Y484" s="20">
        <f>ROUND(V484*0.35+W484*0.35+X484*0.30,2)</f>
        <v/>
      </c>
      <c r="Z484" s="24" t="inlineStr">
        <is>
          <t>F - Nearest node and line over 5 km</t>
        </is>
      </c>
      <c r="AA484" s="19" t="n">
        <v>29.4</v>
      </c>
      <c r="AB484" s="19" t="n">
        <v>34.28</v>
      </c>
      <c r="AC484" s="17" t="inlineStr">
        <is>
          <t>Node: IGI003 - PM</t>
        </is>
      </c>
      <c r="AD484" s="17" t="inlineStr">
        <is>
          <t>Remote site candidate: deploy Starlink LEO satellite backhaul or long microwave hop.</t>
        </is>
      </c>
      <c r="AE484" s="16" t="n">
        <v>3480</v>
      </c>
    </row>
    <row r="485">
      <c r="A485" s="16" t="n">
        <v>4</v>
      </c>
      <c r="B485" s="16" t="n">
        <v>481</v>
      </c>
      <c r="C485" s="16" t="n">
        <v>3481</v>
      </c>
      <c r="D485" s="17" t="inlineStr">
        <is>
          <t>PH0003481</t>
        </is>
      </c>
      <c r="E485" s="17" t="inlineStr">
        <is>
          <t>CAR</t>
        </is>
      </c>
      <c r="F485" s="17" t="inlineStr">
        <is>
          <t>Benguet</t>
        </is>
      </c>
      <c r="G485" s="17" t="inlineStr">
        <is>
          <t>Baguio City</t>
        </is>
      </c>
      <c r="H485" s="17" t="inlineStr">
        <is>
          <t>Palma-Urbano</t>
        </is>
      </c>
      <c r="I485" s="18" t="n">
        <v>16.4133545</v>
      </c>
      <c r="J485" s="18" t="n">
        <v>120.5904292</v>
      </c>
      <c r="K485" s="17" t="inlineStr">
        <is>
          <t>R</t>
        </is>
      </c>
      <c r="L485" s="11" t="n">
        <v>2260</v>
      </c>
      <c r="M485" s="19" t="n">
        <v>3.5</v>
      </c>
      <c r="N485" s="20">
        <f>INT(L485/M485)</f>
        <v/>
      </c>
      <c r="O485" s="20">
        <f>INT(N485*0.3+0.5)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0.25</v>
      </c>
      <c r="T485" s="19" t="n">
        <v>0.15</v>
      </c>
      <c r="U485" s="17" t="inlineStr">
        <is>
          <t>Tier 2 High GIDA (Score 40.0–49.9)</t>
        </is>
      </c>
      <c r="V485" s="19" t="n">
        <v>66.79000000000001</v>
      </c>
      <c r="W485" s="19" t="n">
        <v>46.69</v>
      </c>
      <c r="X485" s="19" t="n">
        <v>66.79000000000001</v>
      </c>
      <c r="Y485" s="20">
        <f>ROUND(V485*0.35+W485*0.35+X485*0.30,2)</f>
        <v/>
      </c>
      <c r="Z485" s="25" t="inlineStr">
        <is>
          <t>A - Node within 0.5 km</t>
        </is>
      </c>
      <c r="AA485" s="19" t="n">
        <v>0.25</v>
      </c>
      <c r="AB485" s="19" t="n">
        <v>0.03</v>
      </c>
      <c r="AC485" s="17" t="inlineStr">
        <is>
          <t>Line: BAGUIO</t>
        </is>
      </c>
      <c r="AD485" s="17" t="inlineStr">
        <is>
          <t>First survey candidate: confirm node handoff, spare capacity and short route; co-location not established.</t>
        </is>
      </c>
      <c r="AE485" s="16" t="n">
        <v>3481</v>
      </c>
    </row>
    <row r="486">
      <c r="A486" s="16" t="n">
        <v>4</v>
      </c>
      <c r="B486" s="16" t="n">
        <v>482</v>
      </c>
      <c r="C486" s="16" t="n">
        <v>3482</v>
      </c>
      <c r="D486" s="17" t="inlineStr">
        <is>
          <t>PH0003482</t>
        </is>
      </c>
      <c r="E486" s="17" t="inlineStr">
        <is>
          <t>BARMM (LaMa+SGA)</t>
        </is>
      </c>
      <c r="F486" s="17" t="inlineStr">
        <is>
          <t>Lanao Del Sur</t>
        </is>
      </c>
      <c r="G486" s="17" t="inlineStr">
        <is>
          <t>Bumbaran</t>
        </is>
      </c>
      <c r="H486" s="17" t="inlineStr">
        <is>
          <t>Sumugot</t>
        </is>
      </c>
      <c r="I486" s="18" t="n">
        <v>17.25428</v>
      </c>
      <c r="J486" s="18" t="n">
        <v>122.228324</v>
      </c>
      <c r="K486" s="17" t="inlineStr">
        <is>
          <t>R</t>
        </is>
      </c>
      <c r="L486" s="11" t="n">
        <v>2518</v>
      </c>
      <c r="M486" s="19" t="n">
        <v>5.7</v>
      </c>
      <c r="N486" s="20">
        <f>INT(L486/M486)</f>
        <v/>
      </c>
      <c r="O486" s="20">
        <f>INT(N486*0.3+0.5)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29.33</v>
      </c>
      <c r="T486" s="19" t="n">
        <v>34.22</v>
      </c>
      <c r="U486" s="17" t="inlineStr">
        <is>
          <t>Tier 2 High GIDA (Score 40.0–49.9)</t>
        </is>
      </c>
      <c r="V486" s="19" t="n">
        <v>66.79000000000001</v>
      </c>
      <c r="W486" s="19" t="n">
        <v>46.69</v>
      </c>
      <c r="X486" s="19" t="n">
        <v>66.79000000000001</v>
      </c>
      <c r="Y486" s="20">
        <f>ROUND(V486*0.35+W486*0.35+X486*0.30,2)</f>
        <v/>
      </c>
      <c r="Z486" s="24" t="inlineStr">
        <is>
          <t>F - Nearest node and line over 5 km</t>
        </is>
      </c>
      <c r="AA486" s="19" t="n">
        <v>29.33</v>
      </c>
      <c r="AB486" s="19" t="n">
        <v>34.21</v>
      </c>
      <c r="AC486" s="17" t="inlineStr">
        <is>
          <t>Node: IGI003 - PM</t>
        </is>
      </c>
      <c r="AD486" s="17" t="inlineStr">
        <is>
          <t>Remote site candidate: deploy Starlink LEO satellite backhaul or long microwave hop.</t>
        </is>
      </c>
      <c r="AE486" s="16" t="n">
        <v>3482</v>
      </c>
    </row>
    <row r="487">
      <c r="A487" s="16" t="n">
        <v>4</v>
      </c>
      <c r="B487" s="16" t="n">
        <v>483</v>
      </c>
      <c r="C487" s="16" t="n">
        <v>3483</v>
      </c>
      <c r="D487" s="17" t="inlineStr">
        <is>
          <t>1903606058</t>
        </is>
      </c>
      <c r="E487" s="17" t="inlineStr">
        <is>
          <t>Bangsamoro Autonomous Region In Muslim Mindanao (BARMM)</t>
        </is>
      </c>
      <c r="F487" s="17" t="inlineStr">
        <is>
          <t>Lanao del Sur</t>
        </is>
      </c>
      <c r="G487" s="17" t="inlineStr">
        <is>
          <t>Bubong</t>
        </is>
      </c>
      <c r="H487" s="17" t="inlineStr">
        <is>
          <t>Dimayon</t>
        </is>
      </c>
      <c r="I487" s="18" t="n">
        <v>17.254058</v>
      </c>
      <c r="J487" s="18" t="n">
        <v>122.229302</v>
      </c>
      <c r="K487" s="17" t="inlineStr">
        <is>
          <t>R</t>
        </is>
      </c>
      <c r="L487" s="11" t="n">
        <v>455</v>
      </c>
      <c r="M487" s="19" t="n">
        <v>5.7</v>
      </c>
      <c r="N487" s="20">
        <f>INT(L487/M487)</f>
        <v/>
      </c>
      <c r="O487" s="20">
        <f>INT(N487*0.3+0.5)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36.45</v>
      </c>
      <c r="T487" s="19" t="n">
        <v>35.57</v>
      </c>
      <c r="U487" s="17" t="inlineStr">
        <is>
          <t>Tier 2 High GIDA (Score 40.0–49.9)</t>
        </is>
      </c>
      <c r="V487" s="19" t="n">
        <v>66.78</v>
      </c>
      <c r="W487" s="19" t="n">
        <v>46.69</v>
      </c>
      <c r="X487" s="19" t="n">
        <v>66.78</v>
      </c>
      <c r="Y487" s="20">
        <f>ROUND(V487*0.35+W487*0.35+X487*0.30,2)</f>
        <v/>
      </c>
      <c r="Z487" s="24" t="inlineStr">
        <is>
          <t>F - Nearest node and line over 5 km</t>
        </is>
      </c>
      <c r="AA487" s="19" t="n">
        <v>29.39</v>
      </c>
      <c r="AB487" s="19" t="n">
        <v>34.31</v>
      </c>
      <c r="AC487" s="17" t="inlineStr">
        <is>
          <t>Node: IGI003 - PM</t>
        </is>
      </c>
      <c r="AD487" s="17" t="inlineStr">
        <is>
          <t>Remote site candidate: deploy Starlink LEO satellite backhaul or long microwave hop.</t>
        </is>
      </c>
      <c r="AE487" s="16" t="n">
        <v>3483</v>
      </c>
    </row>
    <row r="488">
      <c r="A488" s="16" t="n">
        <v>4</v>
      </c>
      <c r="B488" s="16" t="n">
        <v>484</v>
      </c>
      <c r="C488" s="16" t="n">
        <v>3484</v>
      </c>
      <c r="D488" s="17" t="inlineStr">
        <is>
          <t>PH0003484</t>
        </is>
      </c>
      <c r="E488" s="17" t="inlineStr">
        <is>
          <t>BARMM (LaMa+SGA)</t>
        </is>
      </c>
      <c r="F488" s="17" t="inlineStr">
        <is>
          <t>Lanao Del Sur</t>
        </is>
      </c>
      <c r="G488" s="17" t="inlineStr">
        <is>
          <t>Bumbaran</t>
        </is>
      </c>
      <c r="H488" s="17" t="inlineStr">
        <is>
          <t>Poblacion</t>
        </is>
      </c>
      <c r="I488" s="18" t="n">
        <v>17.25378</v>
      </c>
      <c r="J488" s="18" t="n">
        <v>122.228624</v>
      </c>
      <c r="K488" s="17" t="inlineStr">
        <is>
          <t>R</t>
        </is>
      </c>
      <c r="L488" s="11" t="n">
        <v>2518</v>
      </c>
      <c r="M488" s="19" t="n">
        <v>5.7</v>
      </c>
      <c r="N488" s="20">
        <f>INT(L488/M488)</f>
        <v/>
      </c>
      <c r="O488" s="20">
        <f>INT(N488*0.3+0.5)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64.86</v>
      </c>
      <c r="T488" s="19" t="n">
        <v>64.87</v>
      </c>
      <c r="U488" s="17" t="inlineStr">
        <is>
          <t>Tier 2 High GIDA (Score 40.0–49.9)</t>
        </is>
      </c>
      <c r="V488" s="19" t="n">
        <v>66.78</v>
      </c>
      <c r="W488" s="19" t="n">
        <v>46.68</v>
      </c>
      <c r="X488" s="19" t="n">
        <v>66.78</v>
      </c>
      <c r="Y488" s="20">
        <f>ROUND(V488*0.35+W488*0.35+X488*0.30,2)</f>
        <v/>
      </c>
      <c r="Z488" s="24" t="inlineStr">
        <is>
          <t>F - Nearest node and line over 5 km</t>
        </is>
      </c>
      <c r="AA488" s="19" t="n">
        <v>29.32</v>
      </c>
      <c r="AB488" s="19" t="n">
        <v>34.23</v>
      </c>
      <c r="AC488" s="17" t="inlineStr">
        <is>
          <t>Node: IGI003 - PM</t>
        </is>
      </c>
      <c r="AD488" s="17" t="inlineStr">
        <is>
          <t>Remote site candidate: deploy Starlink LEO satellite backhaul or long microwave hop.</t>
        </is>
      </c>
      <c r="AE488" s="16" t="n">
        <v>3484</v>
      </c>
    </row>
    <row r="489">
      <c r="A489" s="16" t="n">
        <v>4</v>
      </c>
      <c r="B489" s="16" t="n">
        <v>485</v>
      </c>
      <c r="C489" s="16" t="n">
        <v>3485</v>
      </c>
      <c r="D489" s="17" t="inlineStr">
        <is>
          <t>PH0003485</t>
        </is>
      </c>
      <c r="E489" s="17" t="inlineStr">
        <is>
          <t>BARMM (LaMa+SGA)</t>
        </is>
      </c>
      <c r="F489" s="17" t="inlineStr">
        <is>
          <t>Lanao Del Sur</t>
        </is>
      </c>
      <c r="G489" s="17" t="inlineStr">
        <is>
          <t>Bumbaran</t>
        </is>
      </c>
      <c r="H489" s="17" t="inlineStr">
        <is>
          <t>Pagonayan</t>
        </is>
      </c>
      <c r="I489" s="18" t="n">
        <v>17.25428</v>
      </c>
      <c r="J489" s="18" t="n">
        <v>122.228224</v>
      </c>
      <c r="K489" s="17" t="inlineStr">
        <is>
          <t>R</t>
        </is>
      </c>
      <c r="L489" s="11" t="n">
        <v>2518</v>
      </c>
      <c r="M489" s="19" t="n">
        <v>5.7</v>
      </c>
      <c r="N489" s="20">
        <f>INT(L489/M489)</f>
        <v/>
      </c>
      <c r="O489" s="20">
        <f>INT(N489*0.3+0.5)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63.23</v>
      </c>
      <c r="T489" s="19" t="n">
        <v>63.23</v>
      </c>
      <c r="U489" s="17" t="inlineStr">
        <is>
          <t>Tier 2 High GIDA (Score 40.0–49.9)</t>
        </is>
      </c>
      <c r="V489" s="19" t="n">
        <v>66.78</v>
      </c>
      <c r="W489" s="19" t="n">
        <v>46.68</v>
      </c>
      <c r="X489" s="19" t="n">
        <v>66.78</v>
      </c>
      <c r="Y489" s="20">
        <f>ROUND(V489*0.35+W489*0.35+X489*0.30,2)</f>
        <v/>
      </c>
      <c r="Z489" s="24" t="inlineStr">
        <is>
          <t>F - Nearest node and line over 5 km</t>
        </is>
      </c>
      <c r="AA489" s="19" t="n">
        <v>29.32</v>
      </c>
      <c r="AB489" s="19" t="n">
        <v>34.2</v>
      </c>
      <c r="AC489" s="17" t="inlineStr">
        <is>
          <t>Node: IGI003 - PM</t>
        </is>
      </c>
      <c r="AD489" s="17" t="inlineStr">
        <is>
          <t>Remote site candidate: deploy Starlink LEO satellite backhaul or long microwave hop.</t>
        </is>
      </c>
      <c r="AE489" s="16" t="n">
        <v>3485</v>
      </c>
    </row>
    <row r="490">
      <c r="A490" s="16" t="n">
        <v>4</v>
      </c>
      <c r="B490" s="16" t="n">
        <v>486</v>
      </c>
      <c r="C490" s="16" t="n">
        <v>3486</v>
      </c>
      <c r="D490" s="17" t="inlineStr">
        <is>
          <t>1400126006</t>
        </is>
      </c>
      <c r="E490" s="17" t="inlineStr">
        <is>
          <t>Cordillera Administrative Region (CAR)</t>
        </is>
      </c>
      <c r="F490" s="17" t="inlineStr">
        <is>
          <t>Abra</t>
        </is>
      </c>
      <c r="G490" s="17" t="inlineStr">
        <is>
          <t>Tubo</t>
        </is>
      </c>
      <c r="H490" s="17" t="inlineStr">
        <is>
          <t>Supo</t>
        </is>
      </c>
      <c r="I490" s="18" t="n">
        <v>17.2465067</v>
      </c>
      <c r="J490" s="18" t="n">
        <v>120.6861699</v>
      </c>
      <c r="K490" s="17" t="inlineStr">
        <is>
          <t>R</t>
        </is>
      </c>
      <c r="L490" s="11" t="n">
        <v>766</v>
      </c>
      <c r="M490" s="19" t="n">
        <v>3.8</v>
      </c>
      <c r="N490" s="20">
        <f>INT(L490/M490)</f>
        <v/>
      </c>
      <c r="O490" s="20">
        <f>INT(N490*0.3+0.5)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12.19</v>
      </c>
      <c r="T490" s="19" t="n">
        <v>5.29</v>
      </c>
      <c r="U490" s="17" t="inlineStr">
        <is>
          <t>Tier 2 High GIDA (Score 40.0–49.9)</t>
        </is>
      </c>
      <c r="V490" s="19" t="n">
        <v>66.78</v>
      </c>
      <c r="W490" s="19" t="n">
        <v>46.68</v>
      </c>
      <c r="X490" s="19" t="n">
        <v>66.78</v>
      </c>
      <c r="Y490" s="20">
        <f>ROUND(V490*0.35+W490*0.35+X490*0.30,2)</f>
        <v/>
      </c>
      <c r="Z490" s="24" t="inlineStr">
        <is>
          <t>F - Nearest node and line over 5 km</t>
        </is>
      </c>
      <c r="AA490" s="19" t="n">
        <v>12.19</v>
      </c>
      <c r="AB490" s="19" t="n">
        <v>5.22</v>
      </c>
      <c r="AC490" s="17" t="inlineStr">
        <is>
          <t>Line: HLD_PROPOSED 96F AERIAL BACKBONE FOC FROM CERVANTES TO CANDON, ILOCOS SUR</t>
        </is>
      </c>
      <c r="AD490" s="17" t="inlineStr">
        <is>
          <t>Remote site candidate: deploy Starlink LEO satellite backhaul or long microwave hop.</t>
        </is>
      </c>
      <c r="AE490" s="16" t="n">
        <v>3486</v>
      </c>
    </row>
    <row r="491">
      <c r="A491" s="16" t="n">
        <v>4</v>
      </c>
      <c r="B491" s="16" t="n">
        <v>487</v>
      </c>
      <c r="C491" s="16" t="n">
        <v>3487</v>
      </c>
      <c r="D491" s="17" t="inlineStr">
        <is>
          <t>PH0003487</t>
        </is>
      </c>
      <c r="E491" s="17" t="inlineStr">
        <is>
          <t>BARMM (LaMa+SGA)</t>
        </is>
      </c>
      <c r="F491" s="17" t="inlineStr">
        <is>
          <t>Lanao Del Sur</t>
        </is>
      </c>
      <c r="G491" s="17" t="inlineStr">
        <is>
          <t>Bumbaran</t>
        </is>
      </c>
      <c r="H491" s="17" t="inlineStr">
        <is>
          <t>Bagumbayan</t>
        </is>
      </c>
      <c r="I491" s="18" t="n">
        <v>7.745292</v>
      </c>
      <c r="J491" s="18" t="n">
        <v>124.663428</v>
      </c>
      <c r="K491" s="17" t="inlineStr">
        <is>
          <t>R</t>
        </is>
      </c>
      <c r="L491" s="11" t="n">
        <v>2518</v>
      </c>
      <c r="M491" s="19" t="n">
        <v>5.7</v>
      </c>
      <c r="N491" s="20">
        <f>INT(L491/M491)</f>
        <v/>
      </c>
      <c r="O491" s="20">
        <f>INT(N491*0.3+0.5)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65.5</v>
      </c>
      <c r="T491" s="19" t="n">
        <v>65.5</v>
      </c>
      <c r="U491" s="17" t="inlineStr">
        <is>
          <t>Tier 2 High GIDA (Score 40.0–49.9)</t>
        </is>
      </c>
      <c r="V491" s="19" t="n">
        <v>66.77</v>
      </c>
      <c r="W491" s="19" t="n">
        <v>46.68</v>
      </c>
      <c r="X491" s="19" t="n">
        <v>66.77</v>
      </c>
      <c r="Y491" s="20">
        <f>ROUND(V491*0.35+W491*0.35+X491*0.30,2)</f>
        <v/>
      </c>
      <c r="Z491" s="24" t="inlineStr">
        <is>
          <t>F - Nearest node and line over 5 km</t>
        </is>
      </c>
      <c r="AA491" s="19" t="n">
        <v>28.74</v>
      </c>
      <c r="AB491" s="19" t="n">
        <v>31.56</v>
      </c>
      <c r="AC491" s="17" t="inlineStr">
        <is>
          <t>Node: DCR002 - BP</t>
        </is>
      </c>
      <c r="AD491" s="17" t="inlineStr">
        <is>
          <t>Remote site candidate: deploy Starlink LEO satellite backhaul or long microwave hop.</t>
        </is>
      </c>
      <c r="AE491" s="16" t="n">
        <v>3487</v>
      </c>
    </row>
    <row r="492">
      <c r="A492" s="16" t="n">
        <v>4</v>
      </c>
      <c r="B492" s="16" t="n">
        <v>488</v>
      </c>
      <c r="C492" s="16" t="n">
        <v>3488</v>
      </c>
      <c r="D492" s="17" t="inlineStr">
        <is>
          <t>1402706011</t>
        </is>
      </c>
      <c r="E492" s="17" t="inlineStr">
        <is>
          <t>Cordillera Administrative Region (CAR)</t>
        </is>
      </c>
      <c r="F492" s="17" t="inlineStr">
        <is>
          <t>Ifugao</t>
        </is>
      </c>
      <c r="G492" s="17" t="inlineStr">
        <is>
          <t>Mayoyao</t>
        </is>
      </c>
      <c r="H492" s="17" t="inlineStr">
        <is>
          <t>Chumang</t>
        </is>
      </c>
      <c r="I492" s="18" t="n">
        <v>16.97417637</v>
      </c>
      <c r="J492" s="18" t="n">
        <v>121.2330373</v>
      </c>
      <c r="K492" s="17" t="inlineStr">
        <is>
          <t>R</t>
        </is>
      </c>
      <c r="L492" s="11" t="n">
        <v>1064</v>
      </c>
      <c r="M492" s="19" t="n">
        <v>3.9</v>
      </c>
      <c r="N492" s="20">
        <f>INT(L492/M492)</f>
        <v/>
      </c>
      <c r="O492" s="20">
        <f>INT(N492*0.3+0.5)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1.22</v>
      </c>
      <c r="T492" s="19" t="n">
        <v>19.09</v>
      </c>
      <c r="U492" s="17" t="inlineStr">
        <is>
          <t>Tier 2 High GIDA (Score 40.0–49.9)</t>
        </is>
      </c>
      <c r="V492" s="19" t="n">
        <v>66.77</v>
      </c>
      <c r="W492" s="19" t="n">
        <v>46.68</v>
      </c>
      <c r="X492" s="19" t="n">
        <v>66.77</v>
      </c>
      <c r="Y492" s="20">
        <f>ROUND(V492*0.35+W492*0.35+X492*0.30,2)</f>
        <v/>
      </c>
      <c r="Z492" s="23" t="inlineStr">
        <is>
          <t>D - Other node or line within 3 km</t>
        </is>
      </c>
      <c r="AA492" s="19" t="n">
        <v>1.22</v>
      </c>
      <c r="AB492" s="19" t="n">
        <v>20.99</v>
      </c>
      <c r="AC492" s="17" t="inlineStr">
        <is>
          <t>Node: MOF001 - TYPE 4</t>
        </is>
      </c>
      <c r="AD492" s="17" t="inlineStr">
        <is>
          <t>Route options survey candidate: compare actual node lateral with approved line tap.</t>
        </is>
      </c>
      <c r="AE492" s="16" t="n">
        <v>3488</v>
      </c>
    </row>
    <row r="493">
      <c r="A493" s="16" t="n">
        <v>4</v>
      </c>
      <c r="B493" s="16" t="n">
        <v>489</v>
      </c>
      <c r="C493" s="16" t="n">
        <v>3489</v>
      </c>
      <c r="D493" s="17" t="inlineStr">
        <is>
          <t>0401019014</t>
        </is>
      </c>
      <c r="E493" s="17" t="inlineStr">
        <is>
          <t>Region IV-A (CALABARZON)</t>
        </is>
      </c>
      <c r="F493" s="17" t="inlineStr">
        <is>
          <t>Batangas</t>
        </is>
      </c>
      <c r="G493" s="17" t="inlineStr">
        <is>
          <t>Nasugbu</t>
        </is>
      </c>
      <c r="H493" s="17" t="inlineStr">
        <is>
          <t>Barangay 9</t>
        </is>
      </c>
      <c r="I493" s="18" t="n">
        <v>14.0615424</v>
      </c>
      <c r="J493" s="18" t="n">
        <v>120.6580151</v>
      </c>
      <c r="K493" s="17" t="inlineStr">
        <is>
          <t>U</t>
        </is>
      </c>
      <c r="L493" s="11" t="n">
        <v>766</v>
      </c>
      <c r="M493" s="19" t="n">
        <v>3.6</v>
      </c>
      <c r="N493" s="20">
        <f>INT(L493/M493)</f>
        <v/>
      </c>
      <c r="O493" s="20">
        <f>INT(N493*0.3+0.5)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6</v>
      </c>
      <c r="T493" s="19" t="n">
        <v>2.34</v>
      </c>
      <c r="U493" s="17" t="inlineStr">
        <is>
          <t>Tier 2 High GIDA (Score 40.0–49.9)</t>
        </is>
      </c>
      <c r="V493" s="19" t="n">
        <v>66.77</v>
      </c>
      <c r="W493" s="19" t="n">
        <v>46.68</v>
      </c>
      <c r="X493" s="19" t="n">
        <v>66.77</v>
      </c>
      <c r="Y493" s="20">
        <f>ROUND(V493*0.35+W493*0.35+X493*0.30,2)</f>
        <v/>
      </c>
      <c r="Z493" s="23" t="inlineStr">
        <is>
          <t>D - Other node or line within 3 km</t>
        </is>
      </c>
      <c r="AA493" s="19" t="n">
        <v>2.78</v>
      </c>
      <c r="AB493" s="19" t="n">
        <v>1.11</v>
      </c>
      <c r="AC493" s="17" t="inlineStr">
        <is>
          <t>Line: NSB001 TO BYB001</t>
        </is>
      </c>
      <c r="AD493" s="17" t="inlineStr">
        <is>
          <t>Route options survey candidate: compare actual node lateral with approved line tap.</t>
        </is>
      </c>
      <c r="AE493" s="16" t="n">
        <v>3489</v>
      </c>
    </row>
    <row r="494">
      <c r="A494" s="16" t="n">
        <v>4</v>
      </c>
      <c r="B494" s="16" t="n">
        <v>490</v>
      </c>
      <c r="C494" s="16" t="n">
        <v>3490</v>
      </c>
      <c r="D494" s="17" t="inlineStr">
        <is>
          <t>PH0003490</t>
        </is>
      </c>
      <c r="E494" s="17" t="inlineStr">
        <is>
          <t>BARMM (LaMa+SGA)</t>
        </is>
      </c>
      <c r="F494" s="17" t="inlineStr">
        <is>
          <t>Lanao Del Sur</t>
        </is>
      </c>
      <c r="G494" s="17" t="inlineStr">
        <is>
          <t>Bumbaran</t>
        </is>
      </c>
      <c r="H494" s="17" t="inlineStr">
        <is>
          <t>Ranao-Baning</t>
        </is>
      </c>
      <c r="I494" s="18" t="n">
        <v>17.254877</v>
      </c>
      <c r="J494" s="18" t="n">
        <v>122.228121</v>
      </c>
      <c r="K494" s="17" t="inlineStr">
        <is>
          <t>R</t>
        </is>
      </c>
      <c r="L494" s="11" t="n">
        <v>2518</v>
      </c>
      <c r="M494" s="19" t="n">
        <v>5.7</v>
      </c>
      <c r="N494" s="20">
        <f>INT(L494/M494)</f>
        <v/>
      </c>
      <c r="O494" s="20">
        <f>INT(N494*0.3+0.5)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63.83</v>
      </c>
      <c r="T494" s="19" t="n">
        <v>63.84</v>
      </c>
      <c r="U494" s="17" t="inlineStr">
        <is>
          <t>Tier 2 High GIDA (Score 40.0–49.9)</t>
        </is>
      </c>
      <c r="V494" s="19" t="n">
        <v>66.77</v>
      </c>
      <c r="W494" s="19" t="n">
        <v>46.68</v>
      </c>
      <c r="X494" s="19" t="n">
        <v>66.77</v>
      </c>
      <c r="Y494" s="20">
        <f>ROUND(V494*0.35+W494*0.35+X494*0.30,2)</f>
        <v/>
      </c>
      <c r="Z494" s="24" t="inlineStr">
        <is>
          <t>F - Nearest node and line over 5 km</t>
        </is>
      </c>
      <c r="AA494" s="19" t="n">
        <v>29.35</v>
      </c>
      <c r="AB494" s="19" t="n">
        <v>34.21</v>
      </c>
      <c r="AC494" s="17" t="inlineStr">
        <is>
          <t>Node: IGI003 - PM</t>
        </is>
      </c>
      <c r="AD494" s="17" t="inlineStr">
        <is>
          <t>Remote site candidate: deploy Starlink LEO satellite backhaul or long microwave hop.</t>
        </is>
      </c>
      <c r="AE494" s="16" t="n">
        <v>3490</v>
      </c>
    </row>
    <row r="495">
      <c r="A495" s="16" t="n">
        <v>4</v>
      </c>
      <c r="B495" s="16" t="n">
        <v>491</v>
      </c>
      <c r="C495" s="16" t="n">
        <v>3491</v>
      </c>
      <c r="D495" s="17" t="inlineStr">
        <is>
          <t>1903628041</t>
        </is>
      </c>
      <c r="E495" s="17" t="inlineStr">
        <is>
          <t>Bangsamoro Autonomous Region In Muslim Mindanao (BARMM)</t>
        </is>
      </c>
      <c r="F495" s="17" t="inlineStr">
        <is>
          <t>Lanao del Sur</t>
        </is>
      </c>
      <c r="G495" s="17" t="inlineStr">
        <is>
          <t>Tubaran</t>
        </is>
      </c>
      <c r="H495" s="17" t="inlineStr">
        <is>
          <t>Gaput</t>
        </is>
      </c>
      <c r="I495" s="18" t="n">
        <v>17.254856</v>
      </c>
      <c r="J495" s="18" t="n">
        <v>122.2288</v>
      </c>
      <c r="K495" s="17" t="inlineStr">
        <is>
          <t>R</t>
        </is>
      </c>
      <c r="L495" s="11" t="n">
        <v>642</v>
      </c>
      <c r="M495" s="19" t="n">
        <v>5.7</v>
      </c>
      <c r="N495" s="20">
        <f>INT(L495/M495)</f>
        <v/>
      </c>
      <c r="O495" s="20">
        <f>INT(N495*0.3+0.5)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29.58</v>
      </c>
      <c r="T495" s="19" t="n">
        <v>34.01</v>
      </c>
      <c r="U495" s="17" t="inlineStr">
        <is>
          <t>Tier 2 High GIDA (Score 40.0–49.9)</t>
        </is>
      </c>
      <c r="V495" s="19" t="n">
        <v>66.77</v>
      </c>
      <c r="W495" s="19" t="n">
        <v>46.68</v>
      </c>
      <c r="X495" s="19" t="n">
        <v>66.77</v>
      </c>
      <c r="Y495" s="20">
        <f>ROUND(V495*0.35+W495*0.35+X495*0.30,2)</f>
        <v/>
      </c>
      <c r="Z495" s="24" t="inlineStr">
        <is>
          <t>F - Nearest node and line over 5 km</t>
        </is>
      </c>
      <c r="AA495" s="19" t="n">
        <v>29.41</v>
      </c>
      <c r="AB495" s="19" t="n">
        <v>34.28</v>
      </c>
      <c r="AC495" s="17" t="inlineStr">
        <is>
          <t>Node: IGI003 - PM</t>
        </is>
      </c>
      <c r="AD495" s="17" t="inlineStr">
        <is>
          <t>Remote site candidate: deploy Starlink LEO satellite backhaul or long microwave hop.</t>
        </is>
      </c>
      <c r="AE495" s="16" t="n">
        <v>3491</v>
      </c>
    </row>
    <row r="496">
      <c r="A496" s="16" t="n">
        <v>4</v>
      </c>
      <c r="B496" s="16" t="n">
        <v>492</v>
      </c>
      <c r="C496" s="16" t="n">
        <v>3492</v>
      </c>
      <c r="D496" s="17" t="inlineStr">
        <is>
          <t>1381000012</t>
        </is>
      </c>
      <c r="E496" s="17" t="inlineStr">
        <is>
          <t>National Capital Region (NCR)</t>
        </is>
      </c>
      <c r="F496" s="17" t="inlineStr">
        <is>
          <t>Fourth District (Not a Province)</t>
        </is>
      </c>
      <c r="G496" s="17" t="inlineStr">
        <is>
          <t>City of Parañaque</t>
        </is>
      </c>
      <c r="H496" s="17" t="inlineStr">
        <is>
          <t>San Antonio</t>
        </is>
      </c>
      <c r="I496" s="18" t="n">
        <v>14.46083</v>
      </c>
      <c r="J496" s="18" t="n">
        <v>121.030708</v>
      </c>
      <c r="K496" s="17" t="inlineStr">
        <is>
          <t>U</t>
        </is>
      </c>
      <c r="L496" s="11" t="n">
        <v>71481</v>
      </c>
      <c r="M496" s="19" t="n">
        <v>3.2</v>
      </c>
      <c r="N496" s="20">
        <f>INT(L496/M496)</f>
        <v/>
      </c>
      <c r="O496" s="20">
        <f>INT(N496*0.3+0.5)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0.84</v>
      </c>
      <c r="T496" s="19" t="n">
        <v>0.14</v>
      </c>
      <c r="U496" s="17" t="inlineStr">
        <is>
          <t>Tier 2 High GIDA (Score 40.0–49.9)</t>
        </is>
      </c>
      <c r="V496" s="19" t="n">
        <v>66.77</v>
      </c>
      <c r="W496" s="19" t="n">
        <v>46.68</v>
      </c>
      <c r="X496" s="19" t="n">
        <v>66.77</v>
      </c>
      <c r="Y496" s="20">
        <f>ROUND(V496*0.35+W496*0.35+X496*0.30,2)</f>
        <v/>
      </c>
      <c r="Z496" s="25" t="inlineStr">
        <is>
          <t>B - Node 0.5-1 km</t>
        </is>
      </c>
      <c r="AA496" s="19" t="n">
        <v>0.84</v>
      </c>
      <c r="AB496" s="19" t="n">
        <v>0.14</v>
      </c>
      <c r="AC496" s="17" t="inlineStr">
        <is>
          <t>Line: UG 144C via Y-Duct</t>
        </is>
      </c>
      <c r="AD496" s="17" t="inlineStr">
        <is>
          <t>Short node lateral candidate; confirm port/fiber capacity, access and route.</t>
        </is>
      </c>
      <c r="AE496" s="16" t="n">
        <v>3492</v>
      </c>
    </row>
    <row r="497">
      <c r="A497" s="16" t="n">
        <v>4</v>
      </c>
      <c r="B497" s="16" t="n">
        <v>493</v>
      </c>
      <c r="C497" s="16" t="n">
        <v>3493</v>
      </c>
      <c r="D497" s="17" t="inlineStr">
        <is>
          <t>1903628042</t>
        </is>
      </c>
      <c r="E497" s="17" t="inlineStr">
        <is>
          <t>Bangsamoro Autonomous Region In Muslim Mindanao (BARMM)</t>
        </is>
      </c>
      <c r="F497" s="17" t="inlineStr">
        <is>
          <t>Lanao del Sur</t>
        </is>
      </c>
      <c r="G497" s="17" t="inlineStr">
        <is>
          <t>Tubaran</t>
        </is>
      </c>
      <c r="H497" s="17" t="inlineStr">
        <is>
          <t>Madaya</t>
        </is>
      </c>
      <c r="I497" s="18" t="n">
        <v>17.255568</v>
      </c>
      <c r="J497" s="18" t="n">
        <v>122.229012</v>
      </c>
      <c r="K497" s="17" t="inlineStr">
        <is>
          <t>R</t>
        </is>
      </c>
      <c r="L497" s="11" t="n">
        <v>816</v>
      </c>
      <c r="M497" s="19" t="n">
        <v>5.7</v>
      </c>
      <c r="N497" s="20">
        <f>INT(L497/M497)</f>
        <v/>
      </c>
      <c r="O497" s="20">
        <f>INT(N497*0.3+0.5)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30.19</v>
      </c>
      <c r="T497" s="19" t="n">
        <v>35.41</v>
      </c>
      <c r="U497" s="17" t="inlineStr">
        <is>
          <t>Tier 2 High GIDA (Score 40.0–49.9)</t>
        </is>
      </c>
      <c r="V497" s="19" t="n">
        <v>66.77</v>
      </c>
      <c r="W497" s="19" t="n">
        <v>46.68</v>
      </c>
      <c r="X497" s="19" t="n">
        <v>66.77</v>
      </c>
      <c r="Y497" s="20">
        <f>ROUND(V497*0.35+W497*0.35+X497*0.30,2)</f>
        <v/>
      </c>
      <c r="Z497" s="24" t="inlineStr">
        <is>
          <t>F - Nearest node and line over 5 km</t>
        </is>
      </c>
      <c r="AA497" s="19" t="n">
        <v>29.48</v>
      </c>
      <c r="AB497" s="19" t="n">
        <v>34.33</v>
      </c>
      <c r="AC497" s="17" t="inlineStr">
        <is>
          <t>Node: IGI003 - PM</t>
        </is>
      </c>
      <c r="AD497" s="17" t="inlineStr">
        <is>
          <t>Remote site candidate: deploy Starlink LEO satellite backhaul or long microwave hop.</t>
        </is>
      </c>
      <c r="AE497" s="16" t="n">
        <v>3493</v>
      </c>
    </row>
    <row r="498">
      <c r="A498" s="16" t="n">
        <v>4</v>
      </c>
      <c r="B498" s="16" t="n">
        <v>494</v>
      </c>
      <c r="C498" s="16" t="n">
        <v>3494</v>
      </c>
      <c r="D498" s="17" t="inlineStr">
        <is>
          <t>1903628016</t>
        </is>
      </c>
      <c r="E498" s="17" t="inlineStr">
        <is>
          <t>Bangsamoro Autonomous Region In Muslim Mindanao (BARMM)</t>
        </is>
      </c>
      <c r="F498" s="17" t="inlineStr">
        <is>
          <t>Lanao del Sur</t>
        </is>
      </c>
      <c r="G498" s="17" t="inlineStr">
        <is>
          <t>Tubaran</t>
        </is>
      </c>
      <c r="H498" s="17" t="inlineStr">
        <is>
          <t>Dinaigan</t>
        </is>
      </c>
      <c r="I498" s="18" t="n">
        <v>17.255666</v>
      </c>
      <c r="J498" s="18" t="n">
        <v>122.22931</v>
      </c>
      <c r="K498" s="17" t="inlineStr">
        <is>
          <t>R</t>
        </is>
      </c>
      <c r="L498" s="11" t="n">
        <v>641</v>
      </c>
      <c r="M498" s="19" t="n">
        <v>5.7</v>
      </c>
      <c r="N498" s="20">
        <f>INT(L498/M498)</f>
        <v/>
      </c>
      <c r="O498" s="20">
        <f>INT(N498*0.3+0.5)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28</v>
      </c>
      <c r="T498" s="19" t="n">
        <v>32.88</v>
      </c>
      <c r="U498" s="17" t="inlineStr">
        <is>
          <t>Tier 2 High GIDA (Score 40.0–49.9)</t>
        </is>
      </c>
      <c r="V498" s="19" t="n">
        <v>66.77</v>
      </c>
      <c r="W498" s="19" t="n">
        <v>46.68</v>
      </c>
      <c r="X498" s="19" t="n">
        <v>66.77</v>
      </c>
      <c r="Y498" s="20">
        <f>ROUND(V498*0.35+W498*0.35+X498*0.30,2)</f>
        <v/>
      </c>
      <c r="Z498" s="24" t="inlineStr">
        <is>
          <t>F - Nearest node and line over 5 km</t>
        </is>
      </c>
      <c r="AA498" s="19" t="n">
        <v>29.51</v>
      </c>
      <c r="AB498" s="19" t="n">
        <v>34.36</v>
      </c>
      <c r="AC498" s="17" t="inlineStr">
        <is>
          <t>Node: IGI003 - PM</t>
        </is>
      </c>
      <c r="AD498" s="17" t="inlineStr">
        <is>
          <t>Remote site candidate: deploy Starlink LEO satellite backhaul or long microwave hop.</t>
        </is>
      </c>
      <c r="AE498" s="16" t="n">
        <v>3494</v>
      </c>
    </row>
    <row r="499">
      <c r="A499" s="16" t="n">
        <v>4</v>
      </c>
      <c r="B499" s="16" t="n">
        <v>495</v>
      </c>
      <c r="C499" s="16" t="n">
        <v>3495</v>
      </c>
      <c r="D499" s="17" t="inlineStr">
        <is>
          <t>PH0003495</t>
        </is>
      </c>
      <c r="E499" s="17" t="inlineStr">
        <is>
          <t>BARMM (LaMa+SGA)</t>
        </is>
      </c>
      <c r="F499" s="17" t="inlineStr">
        <is>
          <t>Lanao Del Sur</t>
        </is>
      </c>
      <c r="G499" s="17" t="inlineStr">
        <is>
          <t>Bumbaran</t>
        </is>
      </c>
      <c r="H499" s="17" t="inlineStr">
        <is>
          <t>Bandara-Ingud</t>
        </is>
      </c>
      <c r="I499" s="18" t="n">
        <v>17.253478</v>
      </c>
      <c r="J499" s="18" t="n">
        <v>122.227722</v>
      </c>
      <c r="K499" s="17" t="inlineStr">
        <is>
          <t>R</t>
        </is>
      </c>
      <c r="L499" s="11" t="n">
        <v>2518</v>
      </c>
      <c r="M499" s="19" t="n">
        <v>5.7</v>
      </c>
      <c r="N499" s="20">
        <f>INT(L499/M499)</f>
        <v/>
      </c>
      <c r="O499" s="20">
        <f>INT(N499*0.3+0.5)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63.77</v>
      </c>
      <c r="T499" s="19" t="n">
        <v>63.76</v>
      </c>
      <c r="U499" s="17" t="inlineStr">
        <is>
          <t>Tier 2 High GIDA (Score 40.0–49.9)</t>
        </is>
      </c>
      <c r="V499" s="19" t="n">
        <v>66.77</v>
      </c>
      <c r="W499" s="19" t="n">
        <v>46.68</v>
      </c>
      <c r="X499" s="19" t="n">
        <v>66.77</v>
      </c>
      <c r="Y499" s="20">
        <f>ROUND(V499*0.35+W499*0.35+X499*0.30,2)</f>
        <v/>
      </c>
      <c r="Z499" s="24" t="inlineStr">
        <is>
          <t>F - Nearest node and line over 5 km</t>
        </is>
      </c>
      <c r="AA499" s="19" t="n">
        <v>29.22</v>
      </c>
      <c r="AB499" s="19" t="n">
        <v>34.13</v>
      </c>
      <c r="AC499" s="17" t="inlineStr">
        <is>
          <t>Node: IGI003 - PM</t>
        </is>
      </c>
      <c r="AD499" s="17" t="inlineStr">
        <is>
          <t>Remote site candidate: deploy Starlink LEO satellite backhaul or long microwave hop.</t>
        </is>
      </c>
      <c r="AE499" s="16" t="n">
        <v>3495</v>
      </c>
    </row>
    <row r="500">
      <c r="A500" s="16" t="n">
        <v>4</v>
      </c>
      <c r="B500" s="16" t="n">
        <v>496</v>
      </c>
      <c r="C500" s="16" t="n">
        <v>3496</v>
      </c>
      <c r="D500" s="17" t="inlineStr">
        <is>
          <t>1908811019</t>
        </is>
      </c>
      <c r="E500" s="17" t="inlineStr">
        <is>
          <t>Bangsamoro Autonomous Region In Muslim Mindanao (BARMM)</t>
        </is>
      </c>
      <c r="F500" s="17" t="inlineStr">
        <is>
          <t>Maguindanao del Sur</t>
        </is>
      </c>
      <c r="G500" s="17" t="inlineStr">
        <is>
          <t>Gen. S.K. Pendatun</t>
        </is>
      </c>
      <c r="H500" s="17" t="inlineStr">
        <is>
          <t>Upper Lasangan</t>
        </is>
      </c>
      <c r="I500" s="18" t="n">
        <v>17.255008</v>
      </c>
      <c r="J500" s="18" t="n">
        <v>122.229052</v>
      </c>
      <c r="K500" s="17" t="inlineStr">
        <is>
          <t>R</t>
        </is>
      </c>
      <c r="L500" s="11" t="n">
        <v>770</v>
      </c>
      <c r="M500" s="19" t="n">
        <v>4.7</v>
      </c>
      <c r="N500" s="20">
        <f>INT(L500/M500)</f>
        <v/>
      </c>
      <c r="O500" s="20">
        <f>INT(N500*0.3+0.5)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29.44</v>
      </c>
      <c r="T500" s="19" t="n">
        <v>34.32</v>
      </c>
      <c r="U500" s="17" t="inlineStr">
        <is>
          <t>Tier 2 High GIDA (Score 40.0–49.9)</t>
        </is>
      </c>
      <c r="V500" s="19" t="n">
        <v>66.77</v>
      </c>
      <c r="W500" s="19" t="n">
        <v>46.68</v>
      </c>
      <c r="X500" s="19" t="n">
        <v>66.77</v>
      </c>
      <c r="Y500" s="20">
        <f>ROUND(V500*0.35+W500*0.35+X500*0.30,2)</f>
        <v/>
      </c>
      <c r="Z500" s="24" t="inlineStr">
        <is>
          <t>F - Nearest node and line over 5 km</t>
        </is>
      </c>
      <c r="AA500" s="19" t="n">
        <v>29.44</v>
      </c>
      <c r="AB500" s="19" t="n">
        <v>34.31</v>
      </c>
      <c r="AC500" s="17" t="inlineStr">
        <is>
          <t>Node: IGI003 - PM</t>
        </is>
      </c>
      <c r="AD500" s="17" t="inlineStr">
        <is>
          <t>Remote site candidate: deploy Starlink LEO satellite backhaul or long microwave hop.</t>
        </is>
      </c>
      <c r="AE500" s="16" t="n">
        <v>3496</v>
      </c>
    </row>
    <row r="501">
      <c r="A501" s="16" t="n">
        <v>4</v>
      </c>
      <c r="B501" s="16" t="n">
        <v>497</v>
      </c>
      <c r="C501" s="16" t="n">
        <v>3497</v>
      </c>
      <c r="D501" s="17" t="inlineStr">
        <is>
          <t>1903634038</t>
        </is>
      </c>
      <c r="E501" s="17" t="inlineStr">
        <is>
          <t>Bangsamoro Autonomous Region In Muslim Mindanao (BARMM)</t>
        </is>
      </c>
      <c r="F501" s="17" t="inlineStr">
        <is>
          <t>Lanao del Sur</t>
        </is>
      </c>
      <c r="G501" s="17" t="inlineStr">
        <is>
          <t>Maguing</t>
        </is>
      </c>
      <c r="H501" s="17" t="inlineStr">
        <is>
          <t>Panayangan</t>
        </is>
      </c>
      <c r="I501" s="18" t="n">
        <v>17.254705</v>
      </c>
      <c r="J501" s="18" t="n">
        <v>122.227749</v>
      </c>
      <c r="K501" s="17" t="inlineStr">
        <is>
          <t>R</t>
        </is>
      </c>
      <c r="L501" s="11" t="n">
        <v>427</v>
      </c>
      <c r="M501" s="19" t="n">
        <v>5.7</v>
      </c>
      <c r="N501" s="20">
        <f>INT(L501/M501)</f>
        <v/>
      </c>
      <c r="O501" s="20">
        <f>INT(N501*0.3+0.5)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28.83</v>
      </c>
      <c r="T501" s="19" t="n">
        <v>33.57</v>
      </c>
      <c r="U501" s="17" t="inlineStr">
        <is>
          <t>Tier 2 High GIDA (Score 40.0–49.9)</t>
        </is>
      </c>
      <c r="V501" s="19" t="n">
        <v>66.76000000000001</v>
      </c>
      <c r="W501" s="19" t="n">
        <v>46.67</v>
      </c>
      <c r="X501" s="19" t="n">
        <v>66.76000000000001</v>
      </c>
      <c r="Y501" s="20">
        <f>ROUND(V501*0.35+W501*0.35+X501*0.30,2)</f>
        <v/>
      </c>
      <c r="Z501" s="24" t="inlineStr">
        <is>
          <t>F - Nearest node and line over 5 km</t>
        </is>
      </c>
      <c r="AA501" s="19" t="n">
        <v>29.31</v>
      </c>
      <c r="AB501" s="19" t="n">
        <v>34.17</v>
      </c>
      <c r="AC501" s="17" t="inlineStr">
        <is>
          <t>Node: IGI003 - PM</t>
        </is>
      </c>
      <c r="AD501" s="17" t="inlineStr">
        <is>
          <t>Remote site candidate: deploy Starlink LEO satellite backhaul or long microwave hop.</t>
        </is>
      </c>
      <c r="AE501" s="16" t="n">
        <v>3497</v>
      </c>
    </row>
    <row r="502">
      <c r="A502" s="16" t="n">
        <v>4</v>
      </c>
      <c r="B502" s="16" t="n">
        <v>498</v>
      </c>
      <c r="C502" s="16" t="n">
        <v>3498</v>
      </c>
      <c r="D502" s="17" t="inlineStr">
        <is>
          <t>PH0003498</t>
        </is>
      </c>
      <c r="E502" s="17" t="inlineStr">
        <is>
          <t>BARMM (LaMa+SGA)</t>
        </is>
      </c>
      <c r="F502" s="17" t="inlineStr">
        <is>
          <t>Lanao Del Sur</t>
        </is>
      </c>
      <c r="G502" s="17" t="inlineStr">
        <is>
          <t>Bumbaran</t>
        </is>
      </c>
      <c r="H502" s="17" t="inlineStr">
        <is>
          <t>Salam</t>
        </is>
      </c>
      <c r="I502" s="18" t="n">
        <v>17.254279</v>
      </c>
      <c r="J502" s="18" t="n">
        <v>122.228323</v>
      </c>
      <c r="K502" s="17" t="inlineStr">
        <is>
          <t>R</t>
        </is>
      </c>
      <c r="L502" s="11" t="n">
        <v>2518</v>
      </c>
      <c r="M502" s="19" t="n">
        <v>5.7</v>
      </c>
      <c r="N502" s="20">
        <f>INT(L502/M502)</f>
        <v/>
      </c>
      <c r="O502" s="20">
        <f>INT(N502*0.3+0.5)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29.33</v>
      </c>
      <c r="T502" s="19" t="n">
        <v>34.22</v>
      </c>
      <c r="U502" s="17" t="inlineStr">
        <is>
          <t>Tier 2 High GIDA (Score 40.0–49.9)</t>
        </is>
      </c>
      <c r="V502" s="19" t="n">
        <v>66.76000000000001</v>
      </c>
      <c r="W502" s="19" t="n">
        <v>46.67</v>
      </c>
      <c r="X502" s="19" t="n">
        <v>66.76000000000001</v>
      </c>
      <c r="Y502" s="20">
        <f>ROUND(V502*0.35+W502*0.35+X502*0.30,2)</f>
        <v/>
      </c>
      <c r="Z502" s="24" t="inlineStr">
        <is>
          <t>F - Nearest node and line over 5 km</t>
        </is>
      </c>
      <c r="AA502" s="19" t="n">
        <v>29.33</v>
      </c>
      <c r="AB502" s="19" t="n">
        <v>34.21</v>
      </c>
      <c r="AC502" s="17" t="inlineStr">
        <is>
          <t>Node: IGI003 - PM</t>
        </is>
      </c>
      <c r="AD502" s="17" t="inlineStr">
        <is>
          <t>Remote site candidate: deploy Starlink LEO satellite backhaul or long microwave hop.</t>
        </is>
      </c>
      <c r="AE502" s="16" t="n">
        <v>3498</v>
      </c>
    </row>
    <row r="503">
      <c r="A503" s="16" t="n">
        <v>4</v>
      </c>
      <c r="B503" s="16" t="n">
        <v>499</v>
      </c>
      <c r="C503" s="16" t="n">
        <v>3499</v>
      </c>
      <c r="D503" s="17" t="inlineStr">
        <is>
          <t>PH0003499</t>
        </is>
      </c>
      <c r="E503" s="17" t="inlineStr">
        <is>
          <t>IV-A</t>
        </is>
      </c>
      <c r="F503" s="17" t="inlineStr">
        <is>
          <t>Laguna</t>
        </is>
      </c>
      <c r="G503" s="17" t="inlineStr">
        <is>
          <t>San Pablo City</t>
        </is>
      </c>
      <c r="H503" s="17" t="inlineStr">
        <is>
          <t>Barangay VI-E (Pob.)</t>
        </is>
      </c>
      <c r="I503" s="18" t="n">
        <v>13.9836977</v>
      </c>
      <c r="J503" s="18" t="n">
        <v>121.3130338</v>
      </c>
      <c r="K503" s="17" t="inlineStr">
        <is>
          <t>R</t>
        </is>
      </c>
      <c r="L503" s="11" t="n">
        <v>2412</v>
      </c>
      <c r="M503" s="19" t="n">
        <v>3.3</v>
      </c>
      <c r="N503" s="20">
        <f>INT(L503/M503)</f>
        <v/>
      </c>
      <c r="O503" s="20">
        <f>INT(N503*0.3+0.5)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1.96</v>
      </c>
      <c r="T503" s="19" t="n">
        <v>0.27</v>
      </c>
      <c r="U503" s="17" t="inlineStr">
        <is>
          <t>Tier 2 High GIDA (Score 40.0–49.9)</t>
        </is>
      </c>
      <c r="V503" s="19" t="n">
        <v>66.73999999999999</v>
      </c>
      <c r="W503" s="19" t="n">
        <v>46.66</v>
      </c>
      <c r="X503" s="19" t="n">
        <v>66.73999999999999</v>
      </c>
      <c r="Y503" s="20">
        <f>ROUND(V503*0.35+W503*0.35+X503*0.30,2)</f>
        <v/>
      </c>
      <c r="Z503" s="23" t="inlineStr">
        <is>
          <t>D - Other node or line within 3 km</t>
        </is>
      </c>
      <c r="AA503" s="19" t="n">
        <v>1.46</v>
      </c>
      <c r="AB503" s="19" t="n">
        <v>1.4</v>
      </c>
      <c r="AC503" s="17" t="inlineStr">
        <is>
          <t>Line: STO. TOMAS - CANDELARIA</t>
        </is>
      </c>
      <c r="AD503" s="17" t="inlineStr">
        <is>
          <t>Route options survey candidate: compare actual node lateral with approved line tap.</t>
        </is>
      </c>
      <c r="AE503" s="16" t="n">
        <v>3499</v>
      </c>
    </row>
    <row r="504">
      <c r="A504" s="16" t="n">
        <v>4</v>
      </c>
      <c r="B504" s="16" t="n">
        <v>500</v>
      </c>
      <c r="C504" s="16" t="n">
        <v>3500</v>
      </c>
      <c r="D504" s="17" t="inlineStr">
        <is>
          <t>1908823004</t>
        </is>
      </c>
      <c r="E504" s="17" t="inlineStr">
        <is>
          <t>Bangsamoro Autonomous Region In Muslim Mindanao (BARMM)</t>
        </is>
      </c>
      <c r="F504" s="17" t="inlineStr">
        <is>
          <t>Maguindanao del Sur</t>
        </is>
      </c>
      <c r="G504" s="17" t="inlineStr">
        <is>
          <t>Sultan Sa Barongis</t>
        </is>
      </c>
      <c r="H504" s="17" t="inlineStr">
        <is>
          <t>Darampua</t>
        </is>
      </c>
      <c r="I504" s="18" t="n">
        <v>17.254537</v>
      </c>
      <c r="J504" s="18" t="n">
        <v>122.229381</v>
      </c>
      <c r="K504" s="17" t="inlineStr">
        <is>
          <t>R</t>
        </is>
      </c>
      <c r="L504" s="11" t="n">
        <v>2646</v>
      </c>
      <c r="M504" s="19" t="n">
        <v>4.7</v>
      </c>
      <c r="N504" s="20">
        <f>INT(L504/M504)</f>
        <v/>
      </c>
      <c r="O504" s="20">
        <f>INT(N504*0.3+0.5)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29.44</v>
      </c>
      <c r="T504" s="19" t="n">
        <v>34.32</v>
      </c>
      <c r="U504" s="17" t="inlineStr">
        <is>
          <t>Tier 2 High GIDA (Score 40.0–49.9)</t>
        </is>
      </c>
      <c r="V504" s="19" t="n">
        <v>66.73999999999999</v>
      </c>
      <c r="W504" s="19" t="n">
        <v>46.65</v>
      </c>
      <c r="X504" s="19" t="n">
        <v>66.73999999999999</v>
      </c>
      <c r="Y504" s="20">
        <f>ROUND(V504*0.35+W504*0.35+X504*0.30,2)</f>
        <v/>
      </c>
      <c r="Z504" s="24" t="inlineStr">
        <is>
          <t>F - Nearest node and line over 5 km</t>
        </is>
      </c>
      <c r="AA504" s="19" t="n">
        <v>29.43</v>
      </c>
      <c r="AB504" s="19" t="n">
        <v>34.33</v>
      </c>
      <c r="AC504" s="17" t="inlineStr">
        <is>
          <t>Node: IGI003 - PM</t>
        </is>
      </c>
      <c r="AD504" s="17" t="inlineStr">
        <is>
          <t>Remote site candidate: deploy Starlink LEO satellite backhaul or long microwave hop.</t>
        </is>
      </c>
      <c r="AE504" s="16" t="n">
        <v>3500</v>
      </c>
    </row>
    <row r="505">
      <c r="A505" s="16" t="n">
        <v>4</v>
      </c>
      <c r="B505" s="16" t="n">
        <v>501</v>
      </c>
      <c r="C505" s="16" t="n">
        <v>3501</v>
      </c>
      <c r="D505" s="17" t="inlineStr">
        <is>
          <t>0907307001</t>
        </is>
      </c>
      <c r="E505" s="17" t="inlineStr">
        <is>
          <t>Region IX (Zamboanga Peninsula)</t>
        </is>
      </c>
      <c r="F505" s="17" t="inlineStr">
        <is>
          <t>Zamboanga del Sur</t>
        </is>
      </c>
      <c r="G505" s="17" t="inlineStr">
        <is>
          <t>Dumalinao</t>
        </is>
      </c>
      <c r="H505" s="17" t="inlineStr">
        <is>
          <t>Bag-ong Misamis</t>
        </is>
      </c>
      <c r="I505" s="18" t="n">
        <v>6.9445457</v>
      </c>
      <c r="J505" s="18" t="n">
        <v>122.1003372</v>
      </c>
      <c r="K505" s="17" t="inlineStr">
        <is>
          <t>R</t>
        </is>
      </c>
      <c r="L505" s="11" t="n">
        <v>250</v>
      </c>
      <c r="M505" s="19" t="n">
        <v>3.9</v>
      </c>
      <c r="N505" s="20">
        <f>INT(L505/M505)</f>
        <v/>
      </c>
      <c r="O505" s="20">
        <f>INT(N505*0.3+0.5)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12.25</v>
      </c>
      <c r="T505" s="19" t="n">
        <v>6.45</v>
      </c>
      <c r="U505" s="17" t="inlineStr">
        <is>
          <t>Tier 2 High GIDA (Score 40.0–49.9)</t>
        </is>
      </c>
      <c r="V505" s="19" t="n">
        <v>66.73</v>
      </c>
      <c r="W505" s="19" t="n">
        <v>46.65</v>
      </c>
      <c r="X505" s="19" t="n">
        <v>66.73</v>
      </c>
      <c r="Y505" s="20">
        <f>ROUND(V505*0.35+W505*0.35+X505*0.30,2)</f>
        <v/>
      </c>
      <c r="Z505" s="22" t="inlineStr">
        <is>
          <t>C - Line within 0.5 km; node over 1 km</t>
        </is>
      </c>
      <c r="AA505" s="19" t="n">
        <v>4.8</v>
      </c>
      <c r="AB505" s="19" t="n">
        <v>0.18</v>
      </c>
      <c r="AC505" s="17" t="inlineStr">
        <is>
          <t>Line: CABLE INSTALLED</t>
        </is>
      </c>
      <c r="AD505" s="17" t="inlineStr">
        <is>
          <t>Splice closure / line-tap survey candidate; locate closure and confirm splicing/capacity.</t>
        </is>
      </c>
      <c r="AE505" s="16" t="n">
        <v>3501</v>
      </c>
    </row>
    <row r="506">
      <c r="A506" s="16" t="n">
        <v>4</v>
      </c>
      <c r="B506" s="16" t="n">
        <v>502</v>
      </c>
      <c r="C506" s="16" t="n">
        <v>3502</v>
      </c>
      <c r="D506" s="17" t="inlineStr">
        <is>
          <t>1908713004</t>
        </is>
      </c>
      <c r="E506" s="17" t="inlineStr">
        <is>
          <t>Bangsamoro Autonomous Region In Muslim Mindanao (BARMM)</t>
        </is>
      </c>
      <c r="F506" s="17" t="inlineStr">
        <is>
          <t>Maguindanao del Norte</t>
        </is>
      </c>
      <c r="G506" s="17" t="inlineStr">
        <is>
          <t>Upi</t>
        </is>
      </c>
      <c r="H506" s="17" t="inlineStr">
        <is>
          <t>Borongotan</t>
        </is>
      </c>
      <c r="I506" s="18" t="n">
        <v>17.254019</v>
      </c>
      <c r="J506" s="18" t="n">
        <v>122.228063</v>
      </c>
      <c r="K506" s="17" t="inlineStr">
        <is>
          <t>R</t>
        </is>
      </c>
      <c r="L506" s="11" t="n">
        <v>8927</v>
      </c>
      <c r="M506" s="19" t="n">
        <v>4.3</v>
      </c>
      <c r="N506" s="20">
        <f>INT(L506/M506)</f>
        <v/>
      </c>
      <c r="O506" s="20">
        <f>INT(N506*0.3+0.5)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29.29</v>
      </c>
      <c r="T506" s="19" t="n">
        <v>34.19</v>
      </c>
      <c r="U506" s="17" t="inlineStr">
        <is>
          <t>Tier 2 High GIDA (Score 40.0–49.9)</t>
        </is>
      </c>
      <c r="V506" s="19" t="n">
        <v>66.73</v>
      </c>
      <c r="W506" s="19" t="n">
        <v>46.65</v>
      </c>
      <c r="X506" s="19" t="n">
        <v>66.73</v>
      </c>
      <c r="Y506" s="20">
        <f>ROUND(V506*0.35+W506*0.35+X506*0.30,2)</f>
        <v/>
      </c>
      <c r="Z506" s="24" t="inlineStr">
        <is>
          <t>F - Nearest node and line over 5 km</t>
        </is>
      </c>
      <c r="AA506" s="19" t="n">
        <v>29.29</v>
      </c>
      <c r="AB506" s="19" t="n">
        <v>34.18</v>
      </c>
      <c r="AC506" s="17" t="inlineStr">
        <is>
          <t>Node: IGI003 - PM</t>
        </is>
      </c>
      <c r="AD506" s="17" t="inlineStr">
        <is>
          <t>Remote site candidate: deploy Starlink LEO satellite backhaul or long microwave hop.</t>
        </is>
      </c>
      <c r="AE506" s="16" t="n">
        <v>3502</v>
      </c>
    </row>
    <row r="507">
      <c r="A507" s="16" t="n">
        <v>4</v>
      </c>
      <c r="B507" s="16" t="n">
        <v>503</v>
      </c>
      <c r="C507" s="16" t="n">
        <v>3503</v>
      </c>
      <c r="D507" s="17" t="inlineStr">
        <is>
          <t>0402106038</t>
        </is>
      </c>
      <c r="E507" s="17" t="inlineStr">
        <is>
          <t>Region IV-A (CALABARZON)</t>
        </is>
      </c>
      <c r="F507" s="17" t="inlineStr">
        <is>
          <t>Cavite</t>
        </is>
      </c>
      <c r="G507" s="17" t="inlineStr">
        <is>
          <t>City of Dasmariñas</t>
        </is>
      </c>
      <c r="H507" s="17" t="inlineStr">
        <is>
          <t>San Roque</t>
        </is>
      </c>
      <c r="I507" s="18" t="n">
        <v>14.294663</v>
      </c>
      <c r="J507" s="18" t="n">
        <v>120.9363</v>
      </c>
      <c r="K507" s="17" t="inlineStr">
        <is>
          <t>R</t>
        </is>
      </c>
      <c r="L507" s="11" t="n">
        <v>3006</v>
      </c>
      <c r="M507" s="19" t="n">
        <v>3.4</v>
      </c>
      <c r="N507" s="20">
        <f>INT(L507/M507)</f>
        <v/>
      </c>
      <c r="O507" s="20">
        <f>INT(N507*0.3+0.5)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1.66</v>
      </c>
      <c r="T507" s="19" t="n">
        <v>2.96</v>
      </c>
      <c r="U507" s="17" t="inlineStr">
        <is>
          <t>Tier 2 High GIDA (Score 40.0–49.9)</t>
        </is>
      </c>
      <c r="V507" s="19" t="n">
        <v>66.70999999999999</v>
      </c>
      <c r="W507" s="19" t="n">
        <v>46.64</v>
      </c>
      <c r="X507" s="19" t="n">
        <v>66.70999999999999</v>
      </c>
      <c r="Y507" s="20">
        <f>ROUND(V507*0.35+W507*0.35+X507*0.30,2)</f>
        <v/>
      </c>
      <c r="Z507" s="22" t="inlineStr">
        <is>
          <t>C - Line within 0.5 km; node over 1 km</t>
        </is>
      </c>
      <c r="AA507" s="19" t="n">
        <v>2.49</v>
      </c>
      <c r="AB507" s="19" t="n">
        <v>0.14</v>
      </c>
      <c r="AC507" s="17" t="inlineStr">
        <is>
          <t>Line: NCC001 TO TGY001</t>
        </is>
      </c>
      <c r="AD507" s="17" t="inlineStr">
        <is>
          <t>Splice closure / line-tap survey candidate; locate closure and confirm splicing/capacity.</t>
        </is>
      </c>
      <c r="AE507" s="16" t="n">
        <v>3503</v>
      </c>
    </row>
    <row r="508">
      <c r="A508" s="16" t="n">
        <v>4</v>
      </c>
      <c r="B508" s="16" t="n">
        <v>504</v>
      </c>
      <c r="C508" s="16" t="n">
        <v>3504</v>
      </c>
      <c r="D508" s="17" t="inlineStr">
        <is>
          <t>0402104015</t>
        </is>
      </c>
      <c r="E508" s="17" t="inlineStr">
        <is>
          <t>Region IV-A (CALABARZON)</t>
        </is>
      </c>
      <c r="F508" s="17" t="inlineStr">
        <is>
          <t>Cavite</t>
        </is>
      </c>
      <c r="G508" s="17" t="inlineStr">
        <is>
          <t>Carmona</t>
        </is>
      </c>
      <c r="H508" s="17" t="inlineStr">
        <is>
          <t>Barangay 4</t>
        </is>
      </c>
      <c r="I508" s="18" t="n">
        <v>14.3045055</v>
      </c>
      <c r="J508" s="18" t="n">
        <v>121.0451029</v>
      </c>
      <c r="K508" s="17" t="inlineStr">
        <is>
          <t>R</t>
        </is>
      </c>
      <c r="L508" s="11" t="n">
        <v>684</v>
      </c>
      <c r="M508" s="19" t="n">
        <v>3.4</v>
      </c>
      <c r="N508" s="20">
        <f>INT(L508/M508)</f>
        <v/>
      </c>
      <c r="O508" s="20">
        <f>INT(N508*0.3+0.5)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1.17</v>
      </c>
      <c r="T508" s="19" t="n">
        <v>1.34</v>
      </c>
      <c r="U508" s="17" t="inlineStr">
        <is>
          <t>Tier 2 High GIDA (Score 40.0–49.9)</t>
        </is>
      </c>
      <c r="V508" s="19" t="n">
        <v>66.70999999999999</v>
      </c>
      <c r="W508" s="19" t="n">
        <v>46.64</v>
      </c>
      <c r="X508" s="19" t="n">
        <v>66.70999999999999</v>
      </c>
      <c r="Y508" s="20">
        <f>ROUND(V508*0.35+W508*0.35+X508*0.30,2)</f>
        <v/>
      </c>
      <c r="Z508" s="25" t="inlineStr">
        <is>
          <t>B - Node 0.5-1 km</t>
        </is>
      </c>
      <c r="AA508" s="19" t="n">
        <v>0.8</v>
      </c>
      <c r="AB508" s="19" t="n">
        <v>0.89</v>
      </c>
      <c r="AC508" s="17" t="inlineStr">
        <is>
          <t>Node: CRC002
- BP</t>
        </is>
      </c>
      <c r="AD508" s="17" t="inlineStr">
        <is>
          <t>Short node lateral candidate; confirm port/fiber capacity, access and route.</t>
        </is>
      </c>
      <c r="AE508" s="16" t="n">
        <v>3504</v>
      </c>
    </row>
    <row r="509">
      <c r="A509" s="16" t="n">
        <v>4</v>
      </c>
      <c r="B509" s="16" t="n">
        <v>505</v>
      </c>
      <c r="C509" s="16" t="n">
        <v>3505</v>
      </c>
      <c r="D509" s="17" t="inlineStr">
        <is>
          <t>1380200015</t>
        </is>
      </c>
      <c r="E509" s="17" t="inlineStr">
        <is>
          <t>National Capital Region (NCR)</t>
        </is>
      </c>
      <c r="F509" s="17" t="inlineStr">
        <is>
          <t>Fourth District (Not a Province)</t>
        </is>
      </c>
      <c r="G509" s="17" t="inlineStr">
        <is>
          <t>City of Las Piñas</t>
        </is>
      </c>
      <c r="H509" s="17" t="inlineStr">
        <is>
          <t>Pilar</t>
        </is>
      </c>
      <c r="I509" s="18" t="n">
        <v>14.412261</v>
      </c>
      <c r="J509" s="18" t="n">
        <v>121.005859</v>
      </c>
      <c r="K509" s="17" t="inlineStr">
        <is>
          <t>U</t>
        </is>
      </c>
      <c r="L509" s="11" t="n">
        <v>30235</v>
      </c>
      <c r="M509" s="19" t="n">
        <v>3.8</v>
      </c>
      <c r="N509" s="20">
        <f>INT(L509/M509)</f>
        <v/>
      </c>
      <c r="O509" s="20">
        <f>INT(N509*0.3+0.5)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1.87</v>
      </c>
      <c r="T509" s="19" t="n">
        <v>1.87</v>
      </c>
      <c r="U509" s="17" t="inlineStr">
        <is>
          <t>Tier 2 High GIDA (Score 40.0–49.9)</t>
        </is>
      </c>
      <c r="V509" s="19" t="n">
        <v>66.7</v>
      </c>
      <c r="W509" s="19" t="n">
        <v>46.63</v>
      </c>
      <c r="X509" s="19" t="n">
        <v>66.7</v>
      </c>
      <c r="Y509" s="20">
        <f>ROUND(V509*0.35+W509*0.35+X509*0.30,2)</f>
        <v/>
      </c>
      <c r="Z509" s="23" t="inlineStr">
        <is>
          <t>D - Other node or line within 3 km</t>
        </is>
      </c>
      <c r="AA509" s="19" t="n">
        <v>1.87</v>
      </c>
      <c r="AB509" s="19" t="n">
        <v>1.8</v>
      </c>
      <c r="AC509" s="17" t="inlineStr">
        <is>
          <t>Line: Aerial 24C</t>
        </is>
      </c>
      <c r="AD509" s="17" t="inlineStr">
        <is>
          <t>Route options survey candidate: compare actual node lateral with approved line tap.</t>
        </is>
      </c>
      <c r="AE509" s="16" t="n">
        <v>3505</v>
      </c>
    </row>
    <row r="510">
      <c r="A510" s="16" t="n">
        <v>4</v>
      </c>
      <c r="B510" s="16" t="n">
        <v>506</v>
      </c>
      <c r="C510" s="16" t="n">
        <v>3506</v>
      </c>
      <c r="D510" s="17" t="inlineStr">
        <is>
          <t>PH0003506</t>
        </is>
      </c>
      <c r="E510" s="17" t="inlineStr">
        <is>
          <t>CAR</t>
        </is>
      </c>
      <c r="F510" s="17" t="inlineStr">
        <is>
          <t>Benguet</t>
        </is>
      </c>
      <c r="G510" s="17" t="inlineStr">
        <is>
          <t>Baguio City</t>
        </is>
      </c>
      <c r="H510" s="17" t="inlineStr">
        <is>
          <t>Session Road Area</t>
        </is>
      </c>
      <c r="I510" s="18" t="n">
        <v>16.400766</v>
      </c>
      <c r="J510" s="18" t="n">
        <v>120.5867379</v>
      </c>
      <c r="K510" s="17" t="inlineStr">
        <is>
          <t>R</t>
        </is>
      </c>
      <c r="L510" s="11" t="n">
        <v>2260</v>
      </c>
      <c r="M510" s="19" t="n">
        <v>3.5</v>
      </c>
      <c r="N510" s="20">
        <f>INT(L510/M510)</f>
        <v/>
      </c>
      <c r="O510" s="20">
        <f>INT(N510*0.3+0.5)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2.22</v>
      </c>
      <c r="T510" s="19" t="n">
        <v>0.42</v>
      </c>
      <c r="U510" s="17" t="inlineStr">
        <is>
          <t>Tier 2 High GIDA (Score 40.0–49.9)</t>
        </is>
      </c>
      <c r="V510" s="19" t="n">
        <v>66.7</v>
      </c>
      <c r="W510" s="19" t="n">
        <v>46.63</v>
      </c>
      <c r="X510" s="19" t="n">
        <v>66.7</v>
      </c>
      <c r="Y510" s="20">
        <f>ROUND(V510*0.35+W510*0.35+X510*0.30,2)</f>
        <v/>
      </c>
      <c r="Z510" s="22" t="inlineStr">
        <is>
          <t>C - Line within 0.5 km; node over 1 km</t>
        </is>
      </c>
      <c r="AA510" s="19" t="n">
        <v>1.1</v>
      </c>
      <c r="AB510" s="19" t="n">
        <v>0.11</v>
      </c>
      <c r="AC510" s="17" t="inlineStr">
        <is>
          <t>Line: BAGUIO</t>
        </is>
      </c>
      <c r="AD510" s="17" t="inlineStr">
        <is>
          <t>Splice closure / line-tap survey candidate; locate closure and confirm splicing/capacity.</t>
        </is>
      </c>
      <c r="AE510" s="16" t="n">
        <v>3506</v>
      </c>
    </row>
    <row r="511">
      <c r="A511" s="16" t="n">
        <v>4</v>
      </c>
      <c r="B511" s="16" t="n">
        <v>507</v>
      </c>
      <c r="C511" s="16" t="n">
        <v>3507</v>
      </c>
      <c r="D511" s="17" t="inlineStr">
        <is>
          <t>1381300097</t>
        </is>
      </c>
      <c r="E511" s="17" t="inlineStr">
        <is>
          <t>National Capital Region (NCR)</t>
        </is>
      </c>
      <c r="F511" s="17" t="inlineStr">
        <is>
          <t>Second District (Not a Province)</t>
        </is>
      </c>
      <c r="G511" s="17" t="inlineStr">
        <is>
          <t>Quezon City</t>
        </is>
      </c>
      <c r="H511" s="17" t="inlineStr">
        <is>
          <t>San Bartolome</t>
        </is>
      </c>
      <c r="I511" s="18" t="n">
        <v>14.71021</v>
      </c>
      <c r="J511" s="18" t="n">
        <v>121.03186</v>
      </c>
      <c r="K511" s="17" t="inlineStr">
        <is>
          <t>U</t>
        </is>
      </c>
      <c r="L511" s="11" t="n">
        <v>53294</v>
      </c>
      <c r="M511" s="19" t="n">
        <v>3.8</v>
      </c>
      <c r="N511" s="20">
        <f>INT(L511/M511)</f>
        <v/>
      </c>
      <c r="O511" s="20">
        <f>INT(N511*0.3+0.5)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1.67</v>
      </c>
      <c r="T511" s="19" t="n">
        <v>0.79</v>
      </c>
      <c r="U511" s="17" t="inlineStr">
        <is>
          <t>Tier 2 High GIDA (Score 40.0–49.9)</t>
        </is>
      </c>
      <c r="V511" s="19" t="n">
        <v>66.68000000000001</v>
      </c>
      <c r="W511" s="19" t="n">
        <v>46.62</v>
      </c>
      <c r="X511" s="19" t="n">
        <v>66.68000000000001</v>
      </c>
      <c r="Y511" s="20">
        <f>ROUND(V511*0.35+W511*0.35+X511*0.30,2)</f>
        <v/>
      </c>
      <c r="Z511" s="23" t="inlineStr">
        <is>
          <t>D - Other node or line within 3 km</t>
        </is>
      </c>
      <c r="AA511" s="19" t="n">
        <v>1.67</v>
      </c>
      <c r="AB511" s="19" t="n">
        <v>0.78</v>
      </c>
      <c r="AC511" s="17" t="inlineStr">
        <is>
          <t>Line: UG 144C</t>
        </is>
      </c>
      <c r="AD511" s="17" t="inlineStr">
        <is>
          <t>Route options survey candidate: compare actual node lateral with approved line tap.</t>
        </is>
      </c>
      <c r="AE511" s="16" t="n">
        <v>3507</v>
      </c>
    </row>
    <row r="512">
      <c r="A512" s="16" t="n">
        <v>4</v>
      </c>
      <c r="B512" s="16" t="n">
        <v>508</v>
      </c>
      <c r="C512" s="16" t="n">
        <v>3508</v>
      </c>
      <c r="D512" s="17" t="inlineStr">
        <is>
          <t>0201525004</t>
        </is>
      </c>
      <c r="E512" s="17" t="inlineStr">
        <is>
          <t>Region II (Cagayan Valley)</t>
        </is>
      </c>
      <c r="F512" s="17" t="inlineStr">
        <is>
          <t>Cagayan</t>
        </is>
      </c>
      <c r="G512" s="17" t="inlineStr">
        <is>
          <t>Santa Teresita</t>
        </is>
      </c>
      <c r="H512" s="17" t="inlineStr">
        <is>
          <t>Dungeg</t>
        </is>
      </c>
      <c r="I512" s="18" t="n">
        <v>18.234905</v>
      </c>
      <c r="J512" s="18" t="n">
        <v>121.920521</v>
      </c>
      <c r="K512" s="17" t="inlineStr">
        <is>
          <t>R</t>
        </is>
      </c>
      <c r="L512" s="11" t="n">
        <v>636</v>
      </c>
      <c r="M512" s="19" t="n">
        <v>3.9</v>
      </c>
      <c r="N512" s="20">
        <f>INT(L512/M512)</f>
        <v/>
      </c>
      <c r="O512" s="20">
        <f>INT(N512*0.3+0.5)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1.72</v>
      </c>
      <c r="T512" s="19" t="n">
        <v>0.67</v>
      </c>
      <c r="U512" s="17" t="inlineStr">
        <is>
          <t>Tier 2 High GIDA (Score 40.0–49.9)</t>
        </is>
      </c>
      <c r="V512" s="19" t="n">
        <v>66.68000000000001</v>
      </c>
      <c r="W512" s="19" t="n">
        <v>46.62</v>
      </c>
      <c r="X512" s="19" t="n">
        <v>66.68000000000001</v>
      </c>
      <c r="Y512" s="20">
        <f>ROUND(V512*0.35+W512*0.35+X512*0.30,2)</f>
        <v/>
      </c>
      <c r="Z512" s="23" t="inlineStr">
        <is>
          <t>D - Other node or line within 3 km</t>
        </is>
      </c>
      <c r="AA512" s="19" t="n">
        <v>1.72</v>
      </c>
      <c r="AB512" s="19" t="n">
        <v>0.67</v>
      </c>
      <c r="AC512" s="17" t="inlineStr">
        <is>
          <t>Line: SEGMENT 42 (STA ANA - LAL-LO)</t>
        </is>
      </c>
      <c r="AD512" s="17" t="inlineStr">
        <is>
          <t>Route options survey candidate: compare actual node lateral with approved line tap.</t>
        </is>
      </c>
      <c r="AE512" s="16" t="n">
        <v>3508</v>
      </c>
    </row>
    <row r="513">
      <c r="A513" s="16" t="n">
        <v>4</v>
      </c>
      <c r="B513" s="16" t="n">
        <v>509</v>
      </c>
      <c r="C513" s="16" t="n">
        <v>3509</v>
      </c>
      <c r="D513" s="17" t="inlineStr">
        <is>
          <t>0201503007</t>
        </is>
      </c>
      <c r="E513" s="17" t="inlineStr">
        <is>
          <t>Region II (Cagayan Valley)</t>
        </is>
      </c>
      <c r="F513" s="17" t="inlineStr">
        <is>
          <t>Cagayan</t>
        </is>
      </c>
      <c r="G513" s="17" t="inlineStr">
        <is>
          <t>Allacapan</t>
        </is>
      </c>
      <c r="H513" s="17" t="inlineStr">
        <is>
          <t>Capanickian Norte</t>
        </is>
      </c>
      <c r="I513" s="18" t="n">
        <v>18.21442</v>
      </c>
      <c r="J513" s="18" t="n">
        <v>121.50348</v>
      </c>
      <c r="K513" s="17" t="inlineStr">
        <is>
          <t>R</t>
        </is>
      </c>
      <c r="L513" s="11" t="n">
        <v>1222</v>
      </c>
      <c r="M513" s="19" t="n">
        <v>3.9</v>
      </c>
      <c r="N513" s="20">
        <f>INT(L513/M513)</f>
        <v/>
      </c>
      <c r="O513" s="20">
        <f>INT(N513*0.3+0.5)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5.95</v>
      </c>
      <c r="T513" s="19" t="n">
        <v>5.49</v>
      </c>
      <c r="U513" s="17" t="inlineStr">
        <is>
          <t>Tier 2 High GIDA (Score 40.0–49.9)</t>
        </is>
      </c>
      <c r="V513" s="19" t="n">
        <v>66.68000000000001</v>
      </c>
      <c r="W513" s="19" t="n">
        <v>46.61</v>
      </c>
      <c r="X513" s="19" t="n">
        <v>66.68000000000001</v>
      </c>
      <c r="Y513" s="20">
        <f>ROUND(V513*0.35+W513*0.35+X513*0.30,2)</f>
        <v/>
      </c>
      <c r="Z513" s="24" t="inlineStr">
        <is>
          <t>F - Nearest node and line over 5 km</t>
        </is>
      </c>
      <c r="AA513" s="19" t="n">
        <v>5.95</v>
      </c>
      <c r="AB513" s="19" t="n">
        <v>5.48</v>
      </c>
      <c r="AC513" s="17" t="inlineStr">
        <is>
          <t>Line: SEGMENT 8 (PAMPLONA - LAL-LO)</t>
        </is>
      </c>
      <c r="AD513" s="17" t="inlineStr">
        <is>
          <t>Remote site candidate: deploy Starlink LEO satellite backhaul or long microwave hop.</t>
        </is>
      </c>
      <c r="AE513" s="16" t="n">
        <v>3509</v>
      </c>
    </row>
    <row r="514">
      <c r="A514" s="16" t="n">
        <v>4</v>
      </c>
      <c r="B514" s="16" t="n">
        <v>510</v>
      </c>
      <c r="C514" s="16" t="n">
        <v>3510</v>
      </c>
      <c r="D514" s="17" t="inlineStr">
        <is>
          <t>1907004002</t>
        </is>
      </c>
      <c r="E514" s="17" t="inlineStr">
        <is>
          <t>Bangsamoro Autonomous Region In Muslim Mindanao (BARMM)</t>
        </is>
      </c>
      <c r="F514" s="17" t="inlineStr">
        <is>
          <t>Tawi-Tawi</t>
        </is>
      </c>
      <c r="G514" s="17" t="inlineStr">
        <is>
          <t>Simunul</t>
        </is>
      </c>
      <c r="H514" s="17" t="inlineStr">
        <is>
          <t>Manuk Mangkaw</t>
        </is>
      </c>
      <c r="I514" s="18" t="n">
        <v>17.255832</v>
      </c>
      <c r="J514" s="18" t="n">
        <v>122.229876</v>
      </c>
      <c r="K514" s="17" t="inlineStr">
        <is>
          <t>R</t>
        </is>
      </c>
      <c r="L514" s="11" t="n">
        <v>4168</v>
      </c>
      <c r="M514" s="19" t="n">
        <v>5.8</v>
      </c>
      <c r="N514" s="20">
        <f>INT(L514/M514)</f>
        <v/>
      </c>
      <c r="O514" s="20">
        <f>INT(N514*0.3+0.5)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29.57</v>
      </c>
      <c r="T514" s="19" t="n">
        <v>34.43</v>
      </c>
      <c r="U514" s="17" t="inlineStr">
        <is>
          <t>Tier 2 High GIDA (Score 40.0–49.9)</t>
        </is>
      </c>
      <c r="V514" s="19" t="n">
        <v>66.66</v>
      </c>
      <c r="W514" s="19" t="n">
        <v>46.6</v>
      </c>
      <c r="X514" s="19" t="n">
        <v>66.66</v>
      </c>
      <c r="Y514" s="20">
        <f>ROUND(V514*0.35+W514*0.35+X514*0.30,2)</f>
        <v/>
      </c>
      <c r="Z514" s="24" t="inlineStr">
        <is>
          <t>F - Nearest node and line over 5 km</t>
        </is>
      </c>
      <c r="AA514" s="19" t="n">
        <v>29.57</v>
      </c>
      <c r="AB514" s="19" t="n">
        <v>34.42</v>
      </c>
      <c r="AC514" s="17" t="inlineStr">
        <is>
          <t>Node: IGI003 - PM</t>
        </is>
      </c>
      <c r="AD514" s="17" t="inlineStr">
        <is>
          <t>Remote site candidate: deploy Starlink LEO satellite backhaul or long microwave hop.</t>
        </is>
      </c>
      <c r="AE514" s="16" t="n">
        <v>3510</v>
      </c>
    </row>
    <row r="515">
      <c r="A515" s="16" t="n">
        <v>4</v>
      </c>
      <c r="B515" s="16" t="n">
        <v>511</v>
      </c>
      <c r="C515" s="16" t="n">
        <v>3511</v>
      </c>
      <c r="D515" s="17" t="inlineStr">
        <is>
          <t>PH0003511</t>
        </is>
      </c>
      <c r="E515" s="17" t="inlineStr">
        <is>
          <t>VII</t>
        </is>
      </c>
      <c r="F515" s="17" t="inlineStr">
        <is>
          <t>Cebu</t>
        </is>
      </c>
      <c r="G515" s="17" t="inlineStr">
        <is>
          <t>Cebu City</t>
        </is>
      </c>
      <c r="H515" s="17" t="inlineStr">
        <is>
          <t>Inayawan</t>
        </is>
      </c>
      <c r="I515" s="18" t="n">
        <v>10.271823</v>
      </c>
      <c r="J515" s="18" t="n">
        <v>123.856042</v>
      </c>
      <c r="K515" s="17" t="inlineStr">
        <is>
          <t>R</t>
        </is>
      </c>
      <c r="L515" s="11" t="n">
        <v>2250</v>
      </c>
      <c r="M515" s="19" t="n">
        <v>3.8</v>
      </c>
      <c r="N515" s="20">
        <f>INT(L515/M515)</f>
        <v/>
      </c>
      <c r="O515" s="20">
        <f>INT(N515*0.3+0.5)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1.54</v>
      </c>
      <c r="T515" s="19" t="n">
        <v>0.17</v>
      </c>
      <c r="U515" s="17" t="inlineStr">
        <is>
          <t>Tier 2 High GIDA (Score 40.0–49.9)</t>
        </is>
      </c>
      <c r="V515" s="19" t="n">
        <v>66.64</v>
      </c>
      <c r="W515" s="19" t="n">
        <v>46.59</v>
      </c>
      <c r="X515" s="19" t="n">
        <v>66.64</v>
      </c>
      <c r="Y515" s="20">
        <f>ROUND(V515*0.35+W515*0.35+X515*0.30,2)</f>
        <v/>
      </c>
      <c r="Z515" s="22" t="inlineStr">
        <is>
          <t>C - Line within 0.5 km; node over 1 km</t>
        </is>
      </c>
      <c r="AA515" s="19" t="n">
        <v>1.54</v>
      </c>
      <c r="AB515" s="19" t="n">
        <v>0.06</v>
      </c>
      <c r="AC515" s="17" t="inlineStr">
        <is>
          <t>Line: 96c</t>
        </is>
      </c>
      <c r="AD515" s="17" t="inlineStr">
        <is>
          <t>Splice closure / line-tap survey candidate; locate closure and confirm splicing/capacity.</t>
        </is>
      </c>
      <c r="AE515" s="16" t="n">
        <v>3511</v>
      </c>
    </row>
    <row r="516">
      <c r="A516" s="16" t="n">
        <v>4</v>
      </c>
      <c r="B516" s="16" t="n">
        <v>512</v>
      </c>
      <c r="C516" s="16" t="n">
        <v>3512</v>
      </c>
      <c r="D516" s="17" t="inlineStr">
        <is>
          <t>1403213043</t>
        </is>
      </c>
      <c r="E516" s="17" t="inlineStr">
        <is>
          <t>Cordillera Administrative Region (CAR)</t>
        </is>
      </c>
      <c r="F516" s="17" t="inlineStr">
        <is>
          <t>Kalinga</t>
        </is>
      </c>
      <c r="G516" s="17" t="inlineStr">
        <is>
          <t>City of Tabuk</t>
        </is>
      </c>
      <c r="H516" s="17" t="inlineStr">
        <is>
          <t>Ipil</t>
        </is>
      </c>
      <c r="I516" s="18" t="n">
        <v>17.4390237</v>
      </c>
      <c r="J516" s="18" t="n">
        <v>121.4846227</v>
      </c>
      <c r="K516" s="17" t="inlineStr">
        <is>
          <t>R</t>
        </is>
      </c>
      <c r="L516" s="11" t="n">
        <v>3410</v>
      </c>
      <c r="M516" s="19" t="n">
        <v>4.3</v>
      </c>
      <c r="N516" s="20">
        <f>INT(L516/M516)</f>
        <v/>
      </c>
      <c r="O516" s="20">
        <f>INT(N516*0.3+0.5)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4.57</v>
      </c>
      <c r="T516" s="19" t="n">
        <v>0.95</v>
      </c>
      <c r="U516" s="17" t="inlineStr">
        <is>
          <t>Tier 2 High GIDA (Score 40.0–49.9)</t>
        </is>
      </c>
      <c r="V516" s="19" t="n">
        <v>66.64</v>
      </c>
      <c r="W516" s="19" t="n">
        <v>46.59</v>
      </c>
      <c r="X516" s="19" t="n">
        <v>66.64</v>
      </c>
      <c r="Y516" s="20">
        <f>ROUND(V516*0.35+W516*0.35+X516*0.30,2)</f>
        <v/>
      </c>
      <c r="Z516" s="23" t="inlineStr">
        <is>
          <t>D - Other node or line within 3 km</t>
        </is>
      </c>
      <c r="AA516" s="19" t="n">
        <v>4.57</v>
      </c>
      <c r="AB516" s="19" t="n">
        <v>0.95</v>
      </c>
      <c r="AC516" s="17" t="inlineStr">
        <is>
          <t>Line: Untitled Path</t>
        </is>
      </c>
      <c r="AD516" s="17" t="inlineStr">
        <is>
          <t>Route options survey candidate: compare actual node lateral with approved line tap.</t>
        </is>
      </c>
      <c r="AE516" s="16" t="n">
        <v>3512</v>
      </c>
    </row>
    <row r="517">
      <c r="A517" s="16" t="n">
        <v>4</v>
      </c>
      <c r="B517" s="16" t="n">
        <v>513</v>
      </c>
      <c r="C517" s="16" t="n">
        <v>3513</v>
      </c>
      <c r="D517" s="17" t="inlineStr">
        <is>
          <t>1102319024</t>
        </is>
      </c>
      <c r="E517" s="17" t="inlineStr">
        <is>
          <t>Region XI (Davao Region)</t>
        </is>
      </c>
      <c r="F517" s="17" t="inlineStr">
        <is>
          <t>Davao del Norte</t>
        </is>
      </c>
      <c r="G517" s="17" t="inlineStr">
        <is>
          <t>City of Tagum</t>
        </is>
      </c>
      <c r="H517" s="17" t="inlineStr">
        <is>
          <t>Magugpo North</t>
        </is>
      </c>
      <c r="I517" s="18" t="n">
        <v>7.465252</v>
      </c>
      <c r="J517" s="18" t="n">
        <v>125.813781</v>
      </c>
      <c r="K517" s="17" t="inlineStr">
        <is>
          <t>U</t>
        </is>
      </c>
      <c r="L517" s="11" t="n">
        <v>8739</v>
      </c>
      <c r="M517" s="19" t="n">
        <v>3.7</v>
      </c>
      <c r="N517" s="20">
        <f>INT(L517/M517)</f>
        <v/>
      </c>
      <c r="O517" s="20">
        <f>INT(N517*0.3+0.5)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0.82</v>
      </c>
      <c r="T517" s="19" t="n">
        <v>0.25</v>
      </c>
      <c r="U517" s="17" t="inlineStr">
        <is>
          <t>Tier 2 High GIDA (Score 40.0–49.9)</t>
        </is>
      </c>
      <c r="V517" s="19" t="n">
        <v>66.63</v>
      </c>
      <c r="W517" s="19" t="n">
        <v>46.58</v>
      </c>
      <c r="X517" s="19" t="n">
        <v>66.63</v>
      </c>
      <c r="Y517" s="20">
        <f>ROUND(V517*0.35+W517*0.35+X517*0.30,2)</f>
        <v/>
      </c>
      <c r="Z517" s="25" t="inlineStr">
        <is>
          <t>B - Node 0.5-1 km</t>
        </is>
      </c>
      <c r="AA517" s="19" t="n">
        <v>0.82</v>
      </c>
      <c r="AB517" s="19" t="n">
        <v>0.8100000000000001</v>
      </c>
      <c r="AC517" s="17" t="inlineStr">
        <is>
          <t>Line: DAVAO CITY - TRENTO</t>
        </is>
      </c>
      <c r="AD517" s="17" t="inlineStr">
        <is>
          <t>Short node lateral candidate; confirm port/fiber capacity, access and route.</t>
        </is>
      </c>
      <c r="AE517" s="16" t="n">
        <v>3513</v>
      </c>
    </row>
    <row r="518">
      <c r="A518" s="16" t="n">
        <v>4</v>
      </c>
      <c r="B518" s="16" t="n">
        <v>514</v>
      </c>
      <c r="C518" s="16" t="n">
        <v>3514</v>
      </c>
      <c r="D518" s="17" t="inlineStr">
        <is>
          <t>0301412006</t>
        </is>
      </c>
      <c r="E518" s="17" t="inlineStr">
        <is>
          <t>Region III (Central Luzon)</t>
        </is>
      </c>
      <c r="F518" s="17" t="inlineStr">
        <is>
          <t>Bulacan</t>
        </is>
      </c>
      <c r="G518" s="17" t="inlineStr">
        <is>
          <t>City of Meycauayan</t>
        </is>
      </c>
      <c r="H518" s="17" t="inlineStr">
        <is>
          <t>Calvario</t>
        </is>
      </c>
      <c r="I518" s="18" t="n">
        <v>14.733488</v>
      </c>
      <c r="J518" s="18" t="n">
        <v>120.961015</v>
      </c>
      <c r="K518" s="17" t="inlineStr">
        <is>
          <t>U</t>
        </is>
      </c>
      <c r="L518" s="11" t="n">
        <v>5304</v>
      </c>
      <c r="M518" s="19" t="n">
        <v>3.5</v>
      </c>
      <c r="N518" s="20">
        <f>INT(L518/M518)</f>
        <v/>
      </c>
      <c r="O518" s="20">
        <f>INT(N518*0.3+0.5)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0.96</v>
      </c>
      <c r="T518" s="19" t="n">
        <v>0.05</v>
      </c>
      <c r="U518" s="17" t="inlineStr">
        <is>
          <t>Tier 2 High GIDA (Score 40.0–49.9)</t>
        </is>
      </c>
      <c r="V518" s="19" t="n">
        <v>66.62</v>
      </c>
      <c r="W518" s="19" t="n">
        <v>46.57</v>
      </c>
      <c r="X518" s="19" t="n">
        <v>66.62</v>
      </c>
      <c r="Y518" s="20">
        <f>ROUND(V518*0.35+W518*0.35+X518*0.30,2)</f>
        <v/>
      </c>
      <c r="Z518" s="25" t="inlineStr">
        <is>
          <t>B - Node 0.5-1 km</t>
        </is>
      </c>
      <c r="AA518" s="19" t="n">
        <v>0.96</v>
      </c>
      <c r="AB518" s="19" t="n">
        <v>0.04</v>
      </c>
      <c r="AC518" s="17" t="inlineStr">
        <is>
          <t>Line: 48 CORE</t>
        </is>
      </c>
      <c r="AD518" s="17" t="inlineStr">
        <is>
          <t>Short node lateral candidate; confirm port/fiber capacity, access and route.</t>
        </is>
      </c>
      <c r="AE518" s="16" t="n">
        <v>3514</v>
      </c>
    </row>
    <row r="519">
      <c r="A519" s="16" t="n">
        <v>4</v>
      </c>
      <c r="B519" s="16" t="n">
        <v>515</v>
      </c>
      <c r="C519" s="16" t="n">
        <v>3515</v>
      </c>
      <c r="D519" s="17" t="inlineStr">
        <is>
          <t>0403425026</t>
        </is>
      </c>
      <c r="E519" s="17" t="inlineStr">
        <is>
          <t>Region IV-A (CALABARZON)</t>
        </is>
      </c>
      <c r="F519" s="17" t="inlineStr">
        <is>
          <t>Laguna</t>
        </is>
      </c>
      <c r="G519" s="17" t="inlineStr">
        <is>
          <t>City of San Pedro</t>
        </is>
      </c>
      <c r="H519" s="17" t="inlineStr">
        <is>
          <t>Pacita 1</t>
        </is>
      </c>
      <c r="I519" s="18" t="n">
        <v>14.353275</v>
      </c>
      <c r="J519" s="18" t="n">
        <v>121.059829</v>
      </c>
      <c r="K519" s="17" t="inlineStr">
        <is>
          <t>U</t>
        </is>
      </c>
      <c r="L519" s="11" t="n">
        <v>24752</v>
      </c>
      <c r="M519" s="19" t="n">
        <v>3.3</v>
      </c>
      <c r="N519" s="20">
        <f>INT(L519/M519)</f>
        <v/>
      </c>
      <c r="O519" s="20">
        <f>INT(N519*0.3+0.5)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6.54</v>
      </c>
      <c r="T519" s="19" t="n">
        <v>6.68</v>
      </c>
      <c r="U519" s="17" t="inlineStr">
        <is>
          <t>Tier 2 High GIDA (Score 40.0–49.9)</t>
        </is>
      </c>
      <c r="V519" s="19" t="n">
        <v>66.62</v>
      </c>
      <c r="W519" s="19" t="n">
        <v>46.57</v>
      </c>
      <c r="X519" s="19" t="n">
        <v>66.62</v>
      </c>
      <c r="Y519" s="20">
        <f>ROUND(V519*0.35+W519*0.35+X519*0.30,2)</f>
        <v/>
      </c>
      <c r="Z519" s="25" t="inlineStr">
        <is>
          <t>B - Node 0.5-1 km</t>
        </is>
      </c>
      <c r="AA519" s="19" t="n">
        <v>0.63</v>
      </c>
      <c r="AB519" s="19" t="n">
        <v>0.25</v>
      </c>
      <c r="AC519" s="17" t="inlineStr">
        <is>
          <t>Line: RELIANCE PSG001 TO BÑL001</t>
        </is>
      </c>
      <c r="AD519" s="17" t="inlineStr">
        <is>
          <t>Short node lateral candidate; confirm port/fiber capacity, access and route.</t>
        </is>
      </c>
      <c r="AE519" s="16" t="n">
        <v>3515</v>
      </c>
    </row>
    <row r="520">
      <c r="A520" s="16" t="n">
        <v>4</v>
      </c>
      <c r="B520" s="16" t="n">
        <v>516</v>
      </c>
      <c r="C520" s="16" t="n">
        <v>3516</v>
      </c>
      <c r="D520" s="17" t="inlineStr">
        <is>
          <t>1381200030</t>
        </is>
      </c>
      <c r="E520" s="17" t="inlineStr">
        <is>
          <t>National Capital Region (NCR)</t>
        </is>
      </c>
      <c r="F520" s="17" t="inlineStr">
        <is>
          <t>Second District (Not a Province)</t>
        </is>
      </c>
      <c r="G520" s="17" t="inlineStr">
        <is>
          <t>City of Pasig</t>
        </is>
      </c>
      <c r="H520" s="17" t="inlineStr">
        <is>
          <t>Santa Lucia</t>
        </is>
      </c>
      <c r="I520" s="18" t="n">
        <v>14.586922</v>
      </c>
      <c r="J520" s="18" t="n">
        <v>121.098336</v>
      </c>
      <c r="K520" s="17" t="inlineStr">
        <is>
          <t>U</t>
        </is>
      </c>
      <c r="L520" s="11" t="n">
        <v>46467</v>
      </c>
      <c r="M520" s="19" t="n">
        <v>3.4</v>
      </c>
      <c r="N520" s="20">
        <f>INT(L520/M520)</f>
        <v/>
      </c>
      <c r="O520" s="20">
        <f>INT(N520*0.3+0.5)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1.61</v>
      </c>
      <c r="T520" s="19" t="n">
        <v>0.31</v>
      </c>
      <c r="U520" s="17" t="inlineStr">
        <is>
          <t>Tier 2 High GIDA (Score 40.0–49.9)</t>
        </is>
      </c>
      <c r="V520" s="19" t="n">
        <v>66.61</v>
      </c>
      <c r="W520" s="19" t="n">
        <v>46.56</v>
      </c>
      <c r="X520" s="19" t="n">
        <v>66.61</v>
      </c>
      <c r="Y520" s="20">
        <f>ROUND(V520*0.35+W520*0.35+X520*0.30,2)</f>
        <v/>
      </c>
      <c r="Z520" s="22" t="inlineStr">
        <is>
          <t>C - Line within 0.5 km; node over 1 km</t>
        </is>
      </c>
      <c r="AA520" s="19" t="n">
        <v>1.61</v>
      </c>
      <c r="AB520" s="19" t="n">
        <v>0.23</v>
      </c>
      <c r="AC520" s="17" t="inlineStr">
        <is>
          <t>Line: Aerial 24C</t>
        </is>
      </c>
      <c r="AD520" s="17" t="inlineStr">
        <is>
          <t>Splice closure / line-tap survey candidate; locate closure and confirm splicing/capacity.</t>
        </is>
      </c>
      <c r="AE520" s="16" t="n">
        <v>3516</v>
      </c>
    </row>
    <row r="521">
      <c r="A521" s="16" t="n">
        <v>4</v>
      </c>
      <c r="B521" s="16" t="n">
        <v>517</v>
      </c>
      <c r="C521" s="16" t="n">
        <v>3517</v>
      </c>
      <c r="D521" s="17" t="inlineStr">
        <is>
          <t>PH0003517</t>
        </is>
      </c>
      <c r="E521" s="17" t="inlineStr">
        <is>
          <t>III</t>
        </is>
      </c>
      <c r="F521" s="17" t="inlineStr">
        <is>
          <t>Pampanga</t>
        </is>
      </c>
      <c r="G521" s="17" t="inlineStr">
        <is>
          <t>San Fernando City</t>
        </is>
      </c>
      <c r="H521" s="17" t="inlineStr">
        <is>
          <t>San Jose</t>
        </is>
      </c>
      <c r="I521" s="18" t="n">
        <v>15.039959</v>
      </c>
      <c r="J521" s="18" t="n">
        <v>120.699861</v>
      </c>
      <c r="K521" s="17" t="inlineStr">
        <is>
          <t>R</t>
        </is>
      </c>
      <c r="L521" s="11" t="n">
        <v>2334</v>
      </c>
      <c r="M521" s="19" t="n">
        <v>4</v>
      </c>
      <c r="N521" s="20">
        <f>INT(L521/M521)</f>
        <v/>
      </c>
      <c r="O521" s="20">
        <f>INT(N521*0.3+0.5)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2.59</v>
      </c>
      <c r="T521" s="19" t="n">
        <v>0.48</v>
      </c>
      <c r="U521" s="17" t="inlineStr">
        <is>
          <t>Tier 2 High GIDA (Score 40.0–49.9)</t>
        </is>
      </c>
      <c r="V521" s="19" t="n">
        <v>66.59</v>
      </c>
      <c r="W521" s="19" t="n">
        <v>46.56</v>
      </c>
      <c r="X521" s="19" t="n">
        <v>66.59</v>
      </c>
      <c r="Y521" s="20">
        <f>ROUND(V521*0.35+W521*0.35+X521*0.30,2)</f>
        <v/>
      </c>
      <c r="Z521" s="22" t="inlineStr">
        <is>
          <t>C - Line within 0.5 km; node over 1 km</t>
        </is>
      </c>
      <c r="AA521" s="19" t="n">
        <v>1.93</v>
      </c>
      <c r="AB521" s="19" t="n">
        <v>0.06</v>
      </c>
      <c r="AC521" s="17" t="inlineStr">
        <is>
          <t>Line: EXISTING</t>
        </is>
      </c>
      <c r="AD521" s="17" t="inlineStr">
        <is>
          <t>Splice closure / line-tap survey candidate; locate closure and confirm splicing/capacity.</t>
        </is>
      </c>
      <c r="AE521" s="16" t="n">
        <v>3517</v>
      </c>
    </row>
    <row r="522">
      <c r="A522" s="16" t="n">
        <v>4</v>
      </c>
      <c r="B522" s="16" t="n">
        <v>518</v>
      </c>
      <c r="C522" s="16" t="n">
        <v>3518</v>
      </c>
      <c r="D522" s="17" t="inlineStr">
        <is>
          <t>PH0003518</t>
        </is>
      </c>
      <c r="E522" s="17" t="inlineStr">
        <is>
          <t>CAR</t>
        </is>
      </c>
      <c r="F522" s="17" t="inlineStr">
        <is>
          <t>Benguet</t>
        </is>
      </c>
      <c r="G522" s="17" t="inlineStr">
        <is>
          <t>Baguio City</t>
        </is>
      </c>
      <c r="H522" s="17" t="inlineStr">
        <is>
          <t>Honeymoon</t>
        </is>
      </c>
      <c r="I522" s="18" t="n">
        <v>16.4246915</v>
      </c>
      <c r="J522" s="18" t="n">
        <v>120.6059965</v>
      </c>
      <c r="K522" s="17" t="inlineStr">
        <is>
          <t>R</t>
        </is>
      </c>
      <c r="L522" s="11" t="n">
        <v>2260</v>
      </c>
      <c r="M522" s="19" t="n">
        <v>3.5</v>
      </c>
      <c r="N522" s="20">
        <f>INT(L522/M522)</f>
        <v/>
      </c>
      <c r="O522" s="20">
        <f>INT(N522*0.3+0.5)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1.41</v>
      </c>
      <c r="T522" s="19" t="n">
        <v>0.54</v>
      </c>
      <c r="U522" s="17" t="inlineStr">
        <is>
          <t>Tier 2 High GIDA (Score 40.0–49.9)</t>
        </is>
      </c>
      <c r="V522" s="19" t="n">
        <v>66.59</v>
      </c>
      <c r="W522" s="19" t="n">
        <v>46.55</v>
      </c>
      <c r="X522" s="19" t="n">
        <v>66.59</v>
      </c>
      <c r="Y522" s="20">
        <f>ROUND(V522*0.35+W522*0.35+X522*0.30,2)</f>
        <v/>
      </c>
      <c r="Z522" s="23" t="inlineStr">
        <is>
          <t>D - Other node or line within 3 km</t>
        </is>
      </c>
      <c r="AA522" s="19" t="n">
        <v>1.31</v>
      </c>
      <c r="AB522" s="19" t="n">
        <v>1.3</v>
      </c>
      <c r="AC522" s="17" t="inlineStr">
        <is>
          <t>Line: SEGMENT 15 (ARITAO - BAGUIO)</t>
        </is>
      </c>
      <c r="AD522" s="17" t="inlineStr">
        <is>
          <t>Route options survey candidate: compare actual node lateral with approved line tap.</t>
        </is>
      </c>
      <c r="AE522" s="16" t="n">
        <v>3518</v>
      </c>
    </row>
    <row r="523">
      <c r="A523" s="16" t="n">
        <v>4</v>
      </c>
      <c r="B523" s="16" t="n">
        <v>519</v>
      </c>
      <c r="C523" s="16" t="n">
        <v>3519</v>
      </c>
      <c r="D523" s="17" t="inlineStr">
        <is>
          <t>0300811023</t>
        </is>
      </c>
      <c r="E523" s="17" t="inlineStr">
        <is>
          <t>Region III (Central Luzon)</t>
        </is>
      </c>
      <c r="F523" s="17" t="inlineStr">
        <is>
          <t>Bataan</t>
        </is>
      </c>
      <c r="G523" s="17" t="inlineStr">
        <is>
          <t>Pilar</t>
        </is>
      </c>
      <c r="H523" s="17" t="inlineStr">
        <is>
          <t>Santa Rosa</t>
        </is>
      </c>
      <c r="I523" s="18" t="n">
        <v>14.67717</v>
      </c>
      <c r="J523" s="18" t="n">
        <v>120.547264</v>
      </c>
      <c r="K523" s="17" t="inlineStr">
        <is>
          <t>U</t>
        </is>
      </c>
      <c r="L523" s="11" t="n">
        <v>7499</v>
      </c>
      <c r="M523" s="19" t="n">
        <v>3.6</v>
      </c>
      <c r="N523" s="20">
        <f>INT(L523/M523)</f>
        <v/>
      </c>
      <c r="O523" s="20">
        <f>INT(N523*0.3+0.5)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0.75</v>
      </c>
      <c r="T523" s="19" t="n">
        <v>0.27</v>
      </c>
      <c r="U523" s="17" t="inlineStr">
        <is>
          <t>Tier 2 High GIDA (Score 40.0–49.9)</t>
        </is>
      </c>
      <c r="V523" s="19" t="n">
        <v>66.58</v>
      </c>
      <c r="W523" s="19" t="n">
        <v>46.55</v>
      </c>
      <c r="X523" s="19" t="n">
        <v>66.58</v>
      </c>
      <c r="Y523" s="20">
        <f>ROUND(V523*0.35+W523*0.35+X523*0.30,2)</f>
        <v/>
      </c>
      <c r="Z523" s="25" t="inlineStr">
        <is>
          <t>B - Node 0.5-1 km</t>
        </is>
      </c>
      <c r="AA523" s="19" t="n">
        <v>0.75</v>
      </c>
      <c r="AB523" s="19" t="n">
        <v>0.26</v>
      </c>
      <c r="AC523" s="17" t="inlineStr">
        <is>
          <t>Line: PILAR</t>
        </is>
      </c>
      <c r="AD523" s="17" t="inlineStr">
        <is>
          <t>Short node lateral candidate; confirm port/fiber capacity, access and route.</t>
        </is>
      </c>
      <c r="AE523" s="16" t="n">
        <v>3519</v>
      </c>
    </row>
    <row r="524">
      <c r="A524" s="16" t="n">
        <v>4</v>
      </c>
      <c r="B524" s="16" t="n">
        <v>520</v>
      </c>
      <c r="C524" s="16" t="n">
        <v>3520</v>
      </c>
      <c r="D524" s="17" t="inlineStr">
        <is>
          <t>0806021015</t>
        </is>
      </c>
      <c r="E524" s="17" t="inlineStr">
        <is>
          <t>Region VIII (Eastern Visayas)</t>
        </is>
      </c>
      <c r="F524" s="17" t="inlineStr">
        <is>
          <t>Samar</t>
        </is>
      </c>
      <c r="G524" s="17" t="inlineStr">
        <is>
          <t>Villareal</t>
        </is>
      </c>
      <c r="H524" s="17" t="inlineStr">
        <is>
          <t>Lawa-an</t>
        </is>
      </c>
      <c r="I524" s="18" t="n">
        <v>11.50659127710859</v>
      </c>
      <c r="J524" s="18" t="n">
        <v>124.9039317190757</v>
      </c>
      <c r="K524" s="17" t="inlineStr">
        <is>
          <t>R</t>
        </is>
      </c>
      <c r="L524" s="11" t="n">
        <v>278</v>
      </c>
      <c r="M524" s="19" t="n">
        <v>4.1</v>
      </c>
      <c r="N524" s="20">
        <f>INT(L524/M524)</f>
        <v/>
      </c>
      <c r="O524" s="20">
        <f>INT(N524*0.3+0.5)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31.57</v>
      </c>
      <c r="T524" s="19" t="n">
        <v>31.68</v>
      </c>
      <c r="U524" s="17" t="inlineStr">
        <is>
          <t>Tier 2 High GIDA (Score 40.0–49.9)</t>
        </is>
      </c>
      <c r="V524" s="19" t="n">
        <v>66.56999999999999</v>
      </c>
      <c r="W524" s="19" t="n">
        <v>46.54</v>
      </c>
      <c r="X524" s="19" t="n">
        <v>66.56999999999999</v>
      </c>
      <c r="Y524" s="20">
        <f>ROUND(V524*0.35+W524*0.35+X524*0.30,2)</f>
        <v/>
      </c>
      <c r="Z524" s="24" t="inlineStr">
        <is>
          <t>F - Nearest node and line over 5 km</t>
        </is>
      </c>
      <c r="AA524" s="19" t="n">
        <v>31.57</v>
      </c>
      <c r="AB524" s="19" t="n">
        <v>31.68</v>
      </c>
      <c r="AC524" s="17" t="inlineStr">
        <is>
          <t>Node: TCL002 - TYPE 3</t>
        </is>
      </c>
      <c r="AD524" s="17" t="inlineStr">
        <is>
          <t>Remote site candidate: deploy Starlink LEO satellite backhaul or long microwave hop.</t>
        </is>
      </c>
      <c r="AE524" s="16" t="n">
        <v>3520</v>
      </c>
    </row>
    <row r="525">
      <c r="A525" s="16" t="n">
        <v>4</v>
      </c>
      <c r="B525" s="16" t="n">
        <v>521</v>
      </c>
      <c r="C525" s="16" t="n">
        <v>3521</v>
      </c>
      <c r="D525" s="17" t="inlineStr">
        <is>
          <t>0102916013</t>
        </is>
      </c>
      <c r="E525" s="17" t="inlineStr">
        <is>
          <t>Region I (Ilocos Region)</t>
        </is>
      </c>
      <c r="F525" s="17" t="inlineStr">
        <is>
          <t>Ilocos Sur</t>
        </is>
      </c>
      <c r="G525" s="17" t="inlineStr">
        <is>
          <t>Salcedo</t>
        </is>
      </c>
      <c r="H525" s="17" t="inlineStr">
        <is>
          <t>Lucbuban</t>
        </is>
      </c>
      <c r="I525" s="18" t="n">
        <v>17.129349</v>
      </c>
      <c r="J525" s="18" t="n">
        <v>120.543388</v>
      </c>
      <c r="K525" s="17" t="inlineStr">
        <is>
          <t>R</t>
        </is>
      </c>
      <c r="L525" s="11" t="n">
        <v>562</v>
      </c>
      <c r="M525" s="19" t="n">
        <v>3.8</v>
      </c>
      <c r="N525" s="20">
        <f>INT(L525/M525)</f>
        <v/>
      </c>
      <c r="O525" s="20">
        <f>INT(N525*0.3+0.5)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2.35</v>
      </c>
      <c r="T525" s="19" t="n">
        <v>9.550000000000001</v>
      </c>
      <c r="U525" s="17" t="inlineStr">
        <is>
          <t>Tier 2 High GIDA (Score 40.0–49.9)</t>
        </is>
      </c>
      <c r="V525" s="19" t="n">
        <v>66.56999999999999</v>
      </c>
      <c r="W525" s="19" t="n">
        <v>46.54</v>
      </c>
      <c r="X525" s="19" t="n">
        <v>66.56999999999999</v>
      </c>
      <c r="Y525" s="20">
        <f>ROUND(V525*0.35+W525*0.35+X525*0.30,2)</f>
        <v/>
      </c>
      <c r="Z525" s="23" t="inlineStr">
        <is>
          <t>D - Other node or line within 3 km</t>
        </is>
      </c>
      <c r="AA525" s="19" t="n">
        <v>2.35</v>
      </c>
      <c r="AB525" s="19" t="n">
        <v>9.550000000000001</v>
      </c>
      <c r="AC525" s="17" t="inlineStr">
        <is>
          <t>Node: SDI001 - PM</t>
        </is>
      </c>
      <c r="AD525" s="17" t="inlineStr">
        <is>
          <t>Route options survey candidate: compare actual node lateral with approved line tap.</t>
        </is>
      </c>
      <c r="AE525" s="16" t="n">
        <v>3521</v>
      </c>
    </row>
    <row r="526">
      <c r="A526" s="16" t="n">
        <v>4</v>
      </c>
      <c r="B526" s="16" t="n">
        <v>522</v>
      </c>
      <c r="C526" s="16" t="n">
        <v>3522</v>
      </c>
      <c r="D526" s="17" t="inlineStr">
        <is>
          <t>0402106045</t>
        </is>
      </c>
      <c r="E526" s="17" t="inlineStr">
        <is>
          <t>Region IV-A (CALABARZON)</t>
        </is>
      </c>
      <c r="F526" s="17" t="inlineStr">
        <is>
          <t>Cavite</t>
        </is>
      </c>
      <c r="G526" s="17" t="inlineStr">
        <is>
          <t>City of Dasmariñas</t>
        </is>
      </c>
      <c r="H526" s="17" t="inlineStr">
        <is>
          <t>Santo Cristo</t>
        </is>
      </c>
      <c r="I526" s="18" t="n">
        <v>14.339415</v>
      </c>
      <c r="J526" s="18" t="n">
        <v>120.955607</v>
      </c>
      <c r="K526" s="17" t="inlineStr">
        <is>
          <t>R</t>
        </is>
      </c>
      <c r="L526" s="11" t="n">
        <v>4791</v>
      </c>
      <c r="M526" s="19" t="n">
        <v>3.4</v>
      </c>
      <c r="N526" s="20">
        <f>INT(L526/M526)</f>
        <v/>
      </c>
      <c r="O526" s="20">
        <f>INT(N526*0.3+0.5)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2.12</v>
      </c>
      <c r="T526" s="19" t="n">
        <v>4.2</v>
      </c>
      <c r="U526" s="17" t="inlineStr">
        <is>
          <t>Tier 2 High GIDA (Score 40.0–49.9)</t>
        </is>
      </c>
      <c r="V526" s="19" t="n">
        <v>66.56999999999999</v>
      </c>
      <c r="W526" s="19" t="n">
        <v>46.54</v>
      </c>
      <c r="X526" s="19" t="n">
        <v>66.56999999999999</v>
      </c>
      <c r="Y526" s="20">
        <f>ROUND(V526*0.35+W526*0.35+X526*0.30,2)</f>
        <v/>
      </c>
      <c r="Z526" s="23" t="inlineStr">
        <is>
          <t>D - Other node or line within 3 km</t>
        </is>
      </c>
      <c r="AA526" s="19" t="n">
        <v>2.12</v>
      </c>
      <c r="AB526" s="19" t="n">
        <v>4.13</v>
      </c>
      <c r="AC526" s="17" t="inlineStr">
        <is>
          <t>Node: DMC006 - TYPE 3</t>
        </is>
      </c>
      <c r="AD526" s="17" t="inlineStr">
        <is>
          <t>Route options survey candidate: compare actual node lateral with approved line tap.</t>
        </is>
      </c>
      <c r="AE526" s="16" t="n">
        <v>3522</v>
      </c>
    </row>
    <row r="527">
      <c r="A527" s="16" t="n">
        <v>4</v>
      </c>
      <c r="B527" s="16" t="n">
        <v>523</v>
      </c>
      <c r="C527" s="16" t="n">
        <v>3523</v>
      </c>
      <c r="D527" s="17" t="inlineStr">
        <is>
          <t>1381600028</t>
        </is>
      </c>
      <c r="E527" s="17" t="inlineStr">
        <is>
          <t>National Capital Region (NCR)</t>
        </is>
      </c>
      <c r="F527" s="17" t="inlineStr">
        <is>
          <t>Third District (Not a Province)</t>
        </is>
      </c>
      <c r="G527" s="17" t="inlineStr">
        <is>
          <t>City of Valenzuela</t>
        </is>
      </c>
      <c r="H527" s="17" t="inlineStr">
        <is>
          <t>Rincon</t>
        </is>
      </c>
      <c r="I527" s="18" t="n">
        <v>14.699308</v>
      </c>
      <c r="J527" s="18" t="n">
        <v>120.957906</v>
      </c>
      <c r="K527" s="17" t="inlineStr">
        <is>
          <t>U</t>
        </is>
      </c>
      <c r="L527" s="11" t="n">
        <v>7039</v>
      </c>
      <c r="M527" s="19" t="n">
        <v>3.5</v>
      </c>
      <c r="N527" s="20">
        <f>INT(L527/M527)</f>
        <v/>
      </c>
      <c r="O527" s="20">
        <f>INT(N527*0.3+0.5)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1.06</v>
      </c>
      <c r="T527" s="19" t="n">
        <v>0.53</v>
      </c>
      <c r="U527" s="17" t="inlineStr">
        <is>
          <t>Tier 2 High GIDA (Score 40.0–49.9)</t>
        </is>
      </c>
      <c r="V527" s="19" t="n">
        <v>66.54000000000001</v>
      </c>
      <c r="W527" s="19" t="n">
        <v>46.52</v>
      </c>
      <c r="X527" s="19" t="n">
        <v>66.54000000000001</v>
      </c>
      <c r="Y527" s="20">
        <f>ROUND(V527*0.35+W527*0.35+X527*0.30,2)</f>
        <v/>
      </c>
      <c r="Z527" s="23" t="inlineStr">
        <is>
          <t>D - Other node or line within 3 km</t>
        </is>
      </c>
      <c r="AA527" s="19" t="n">
        <v>1.06</v>
      </c>
      <c r="AB527" s="19" t="n">
        <v>0.52</v>
      </c>
      <c r="AC527" s="17" t="inlineStr">
        <is>
          <t>Line: Existing 216F</t>
        </is>
      </c>
      <c r="AD527" s="17" t="inlineStr">
        <is>
          <t>Route options survey candidate: compare actual node lateral with approved line tap.</t>
        </is>
      </c>
      <c r="AE527" s="16" t="n">
        <v>3523</v>
      </c>
    </row>
    <row r="528">
      <c r="A528" s="16" t="n">
        <v>4</v>
      </c>
      <c r="B528" s="16" t="n">
        <v>524</v>
      </c>
      <c r="C528" s="16" t="n">
        <v>3524</v>
      </c>
      <c r="D528" s="17" t="inlineStr">
        <is>
          <t>1381200016</t>
        </is>
      </c>
      <c r="E528" s="17" t="inlineStr">
        <is>
          <t>National Capital Region (NCR)</t>
        </is>
      </c>
      <c r="F528" s="17" t="inlineStr">
        <is>
          <t>Second District (Not a Province)</t>
        </is>
      </c>
      <c r="G528" s="17" t="inlineStr">
        <is>
          <t>City of Pasig</t>
        </is>
      </c>
      <c r="H528" s="17" t="inlineStr">
        <is>
          <t>Pineda</t>
        </is>
      </c>
      <c r="I528" s="18" t="n">
        <v>14.565573</v>
      </c>
      <c r="J528" s="18" t="n">
        <v>121.06652</v>
      </c>
      <c r="K528" s="17" t="inlineStr">
        <is>
          <t>U</t>
        </is>
      </c>
      <c r="L528" s="11" t="n">
        <v>20710</v>
      </c>
      <c r="M528" s="19" t="n">
        <v>3.4</v>
      </c>
      <c r="N528" s="20">
        <f>INT(L528/M528)</f>
        <v/>
      </c>
      <c r="O528" s="20">
        <f>INT(N528*0.3+0.5)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1.56</v>
      </c>
      <c r="T528" s="19" t="n">
        <v>0.36</v>
      </c>
      <c r="U528" s="17" t="inlineStr">
        <is>
          <t>Tier 2 High GIDA (Score 40.0–49.9)</t>
        </is>
      </c>
      <c r="V528" s="19" t="n">
        <v>66.54000000000001</v>
      </c>
      <c r="W528" s="19" t="n">
        <v>46.52</v>
      </c>
      <c r="X528" s="19" t="n">
        <v>66.54000000000001</v>
      </c>
      <c r="Y528" s="20">
        <f>ROUND(V528*0.35+W528*0.35+X528*0.30,2)</f>
        <v/>
      </c>
      <c r="Z528" s="22" t="inlineStr">
        <is>
          <t>C - Line within 0.5 km; node over 1 km</t>
        </is>
      </c>
      <c r="AA528" s="19" t="n">
        <v>1.56</v>
      </c>
      <c r="AB528" s="19" t="n">
        <v>0.36</v>
      </c>
      <c r="AC528" s="17" t="inlineStr">
        <is>
          <t>Line: UG 144C via Y-Duct</t>
        </is>
      </c>
      <c r="AD528" s="17" t="inlineStr">
        <is>
          <t>Splice closure / line-tap survey candidate; locate closure and confirm splicing/capacity.</t>
        </is>
      </c>
      <c r="AE528" s="16" t="n">
        <v>3524</v>
      </c>
    </row>
    <row r="529">
      <c r="A529" s="16" t="n">
        <v>4</v>
      </c>
      <c r="B529" s="16" t="n">
        <v>525</v>
      </c>
      <c r="C529" s="16" t="n">
        <v>3525</v>
      </c>
      <c r="D529" s="17" t="inlineStr">
        <is>
          <t>1402710008</t>
        </is>
      </c>
      <c r="E529" s="17" t="inlineStr">
        <is>
          <t>Cordillera Administrative Region (CAR)</t>
        </is>
      </c>
      <c r="F529" s="17" t="inlineStr">
        <is>
          <t>Ifugao</t>
        </is>
      </c>
      <c r="G529" s="17" t="inlineStr">
        <is>
          <t>Tinoc</t>
        </is>
      </c>
      <c r="H529" s="17" t="inlineStr">
        <is>
          <t>Luhong</t>
        </is>
      </c>
      <c r="I529" s="18" t="n">
        <v>16.6537335</v>
      </c>
      <c r="J529" s="18" t="n">
        <v>120.9580599</v>
      </c>
      <c r="K529" s="17" t="inlineStr">
        <is>
          <t>R</t>
        </is>
      </c>
      <c r="L529" s="11" t="n">
        <v>1486</v>
      </c>
      <c r="M529" s="19" t="n">
        <v>3.9</v>
      </c>
      <c r="N529" s="20">
        <f>INT(L529/M529)</f>
        <v/>
      </c>
      <c r="O529" s="20">
        <f>INT(N529*0.3+0.5)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13.15</v>
      </c>
      <c r="T529" s="19" t="n">
        <v>16.71</v>
      </c>
      <c r="U529" s="17" t="inlineStr">
        <is>
          <t>Tier 2 High GIDA (Score 40.0–49.9)</t>
        </is>
      </c>
      <c r="V529" s="19" t="n">
        <v>66.54000000000001</v>
      </c>
      <c r="W529" s="19" t="n">
        <v>46.52</v>
      </c>
      <c r="X529" s="19" t="n">
        <v>66.54000000000001</v>
      </c>
      <c r="Y529" s="20">
        <f>ROUND(V529*0.35+W529*0.35+X529*0.30,2)</f>
        <v/>
      </c>
      <c r="Z529" s="24" t="inlineStr">
        <is>
          <t>F - Nearest node and line over 5 km</t>
        </is>
      </c>
      <c r="AA529" s="19" t="n">
        <v>13.15</v>
      </c>
      <c r="AB529" s="19" t="n">
        <v>16.71</v>
      </c>
      <c r="AC529" s="17" t="inlineStr">
        <is>
          <t>Node: KYB001 - TYPE 4A</t>
        </is>
      </c>
      <c r="AD529" s="17" t="inlineStr">
        <is>
          <t>Remote site candidate: deploy Starlink LEO satellite backhaul or long microwave hop.</t>
        </is>
      </c>
      <c r="AE529" s="16" t="n">
        <v>3525</v>
      </c>
    </row>
    <row r="530">
      <c r="A530" s="16" t="n">
        <v>4</v>
      </c>
      <c r="B530" s="16" t="n">
        <v>526</v>
      </c>
      <c r="C530" s="16" t="n">
        <v>3526</v>
      </c>
      <c r="D530" s="17" t="inlineStr">
        <is>
          <t>1381701003</t>
        </is>
      </c>
      <c r="E530" s="17" t="inlineStr">
        <is>
          <t>National Capital Region (NCR)</t>
        </is>
      </c>
      <c r="F530" s="17" t="inlineStr">
        <is>
          <t>Fourth District (Not a Province)</t>
        </is>
      </c>
      <c r="G530" s="17" t="inlineStr">
        <is>
          <t>Pateros</t>
        </is>
      </c>
      <c r="H530" s="17" t="inlineStr">
        <is>
          <t>Martires Del 96</t>
        </is>
      </c>
      <c r="I530" s="18" t="n">
        <v>14.543792</v>
      </c>
      <c r="J530" s="18" t="n">
        <v>121.062078</v>
      </c>
      <c r="K530" s="17" t="inlineStr">
        <is>
          <t>U</t>
        </is>
      </c>
      <c r="L530" s="11" t="n">
        <v>5188</v>
      </c>
      <c r="M530" s="19" t="n">
        <v>3.8</v>
      </c>
      <c r="N530" s="20">
        <f>INT(L530/M530)</f>
        <v/>
      </c>
      <c r="O530" s="20">
        <f>INT(N530*0.3+0.5)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1.29</v>
      </c>
      <c r="T530" s="19" t="n">
        <v>0.23</v>
      </c>
      <c r="U530" s="17" t="inlineStr">
        <is>
          <t>Tier 2 High GIDA (Score 40.0–49.9)</t>
        </is>
      </c>
      <c r="V530" s="19" t="n">
        <v>66.5</v>
      </c>
      <c r="W530" s="19" t="n">
        <v>46.49</v>
      </c>
      <c r="X530" s="19" t="n">
        <v>66.5</v>
      </c>
      <c r="Y530" s="20">
        <f>ROUND(V530*0.35+W530*0.35+X530*0.30,2)</f>
        <v/>
      </c>
      <c r="Z530" s="25" t="inlineStr">
        <is>
          <t>B - Node 0.5-1 km</t>
        </is>
      </c>
      <c r="AA530" s="19" t="n">
        <v>0.68</v>
      </c>
      <c r="AB530" s="19" t="n">
        <v>0.21</v>
      </c>
      <c r="AC530" s="17" t="inlineStr">
        <is>
          <t>Line: UG 144C via Y-Duct</t>
        </is>
      </c>
      <c r="AD530" s="17" t="inlineStr">
        <is>
          <t>Short node lateral candidate; confirm port/fiber capacity, access and route.</t>
        </is>
      </c>
      <c r="AE530" s="16" t="n">
        <v>3526</v>
      </c>
    </row>
    <row r="531">
      <c r="A531" s="16" t="n">
        <v>4</v>
      </c>
      <c r="B531" s="16" t="n">
        <v>527</v>
      </c>
      <c r="C531" s="16" t="n">
        <v>3527</v>
      </c>
      <c r="D531" s="17" t="inlineStr">
        <is>
          <t>0806021011</t>
        </is>
      </c>
      <c r="E531" s="17" t="inlineStr">
        <is>
          <t>Region VIII (Eastern Visayas)</t>
        </is>
      </c>
      <c r="F531" s="17" t="inlineStr">
        <is>
          <t>Samar</t>
        </is>
      </c>
      <c r="G531" s="17" t="inlineStr">
        <is>
          <t>Villareal</t>
        </is>
      </c>
      <c r="H531" s="17" t="inlineStr">
        <is>
          <t>Inarumbacan</t>
        </is>
      </c>
      <c r="I531" s="18" t="n">
        <v>11.51169</v>
      </c>
      <c r="J531" s="18" t="n">
        <v>124.89711</v>
      </c>
      <c r="K531" s="17" t="inlineStr">
        <is>
          <t>R</t>
        </is>
      </c>
      <c r="L531" s="11" t="n">
        <v>563</v>
      </c>
      <c r="M531" s="19" t="n">
        <v>4.1</v>
      </c>
      <c r="N531" s="20">
        <f>INT(L531/M531)</f>
        <v/>
      </c>
      <c r="O531" s="20">
        <f>INT(N531*0.3+0.5)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32.36</v>
      </c>
      <c r="T531" s="19" t="n">
        <v>31.69</v>
      </c>
      <c r="U531" s="17" t="inlineStr">
        <is>
          <t>Tier 2 High GIDA (Score 40.0–49.9)</t>
        </is>
      </c>
      <c r="V531" s="19" t="n">
        <v>66.5</v>
      </c>
      <c r="W531" s="19" t="n">
        <v>46.49</v>
      </c>
      <c r="X531" s="19" t="n">
        <v>66.5</v>
      </c>
      <c r="Y531" s="20">
        <f>ROUND(V531*0.35+W531*0.35+X531*0.30,2)</f>
        <v/>
      </c>
      <c r="Z531" s="24" t="inlineStr">
        <is>
          <t>F - Nearest node and line over 5 km</t>
        </is>
      </c>
      <c r="AA531" s="19" t="n">
        <v>32.36</v>
      </c>
      <c r="AB531" s="19" t="n">
        <v>31.68</v>
      </c>
      <c r="AC531" s="17" t="inlineStr">
        <is>
          <t>Line: CAPOOCAN - TACLOBAN</t>
        </is>
      </c>
      <c r="AD531" s="17" t="inlineStr">
        <is>
          <t>Remote site candidate: deploy Starlink LEO satellite backhaul or long microwave hop.</t>
        </is>
      </c>
      <c r="AE531" s="16" t="n">
        <v>3527</v>
      </c>
    </row>
    <row r="532">
      <c r="A532" s="16" t="n">
        <v>4</v>
      </c>
      <c r="B532" s="16" t="n">
        <v>528</v>
      </c>
      <c r="C532" s="16" t="n">
        <v>3528</v>
      </c>
      <c r="D532" s="17" t="inlineStr">
        <is>
          <t>0102916007</t>
        </is>
      </c>
      <c r="E532" s="17" t="inlineStr">
        <is>
          <t>Region I (Ilocos Region)</t>
        </is>
      </c>
      <c r="F532" s="17" t="inlineStr">
        <is>
          <t>Ilocos Sur</t>
        </is>
      </c>
      <c r="G532" s="17" t="inlineStr">
        <is>
          <t>Salcedo</t>
        </is>
      </c>
      <c r="H532" s="17" t="inlineStr">
        <is>
          <t>Bulala-Leguey</t>
        </is>
      </c>
      <c r="I532" s="18" t="n">
        <v>17.130239</v>
      </c>
      <c r="J532" s="18" t="n">
        <v>120.575478</v>
      </c>
      <c r="K532" s="17" t="inlineStr">
        <is>
          <t>R</t>
        </is>
      </c>
      <c r="L532" s="11" t="n">
        <v>301</v>
      </c>
      <c r="M532" s="19" t="n">
        <v>3.8</v>
      </c>
      <c r="N532" s="20">
        <f>INT(L532/M532)</f>
        <v/>
      </c>
      <c r="O532" s="20">
        <f>INT(N532*0.3+0.5)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4.56</v>
      </c>
      <c r="T532" s="19" t="n">
        <v>8.199999999999999</v>
      </c>
      <c r="U532" s="17" t="inlineStr">
        <is>
          <t>Tier 2 High GIDA (Score 40.0–49.9)</t>
        </is>
      </c>
      <c r="V532" s="19" t="n">
        <v>66.5</v>
      </c>
      <c r="W532" s="19" t="n">
        <v>46.49</v>
      </c>
      <c r="X532" s="19" t="n">
        <v>66.5</v>
      </c>
      <c r="Y532" s="20">
        <f>ROUND(V532*0.35+W532*0.35+X532*0.30,2)</f>
        <v/>
      </c>
      <c r="Z532" s="24" t="inlineStr">
        <is>
          <t>E - Nearest node or line 3-5 km</t>
        </is>
      </c>
      <c r="AA532" s="19" t="n">
        <v>4.56</v>
      </c>
      <c r="AB532" s="19" t="n">
        <v>8.06</v>
      </c>
      <c r="AC532" s="17" t="inlineStr">
        <is>
          <t>Node: SDI001 - PM</t>
        </is>
      </c>
      <c r="AD532" s="17" t="inlineStr">
        <is>
          <t>Review candidate: examine alternative BTS location, updated fiber inventory or Starlink backhaul.</t>
        </is>
      </c>
      <c r="AE532" s="16" t="n">
        <v>3528</v>
      </c>
    </row>
    <row r="533">
      <c r="A533" s="16" t="n">
        <v>4</v>
      </c>
      <c r="B533" s="16" t="n">
        <v>529</v>
      </c>
      <c r="C533" s="16" t="n">
        <v>3529</v>
      </c>
      <c r="D533" s="17" t="inlineStr">
        <is>
          <t>0402104016</t>
        </is>
      </c>
      <c r="E533" s="17" t="inlineStr">
        <is>
          <t>Region IV-A (CALABARZON)</t>
        </is>
      </c>
      <c r="F533" s="17" t="inlineStr">
        <is>
          <t>Cavite</t>
        </is>
      </c>
      <c r="G533" s="17" t="inlineStr">
        <is>
          <t>Carmona</t>
        </is>
      </c>
      <c r="H533" s="17" t="inlineStr">
        <is>
          <t>Barangay 5</t>
        </is>
      </c>
      <c r="I533" s="18" t="n">
        <v>14.311257</v>
      </c>
      <c r="J533" s="18" t="n">
        <v>121.039804</v>
      </c>
      <c r="K533" s="17" t="inlineStr">
        <is>
          <t>R</t>
        </is>
      </c>
      <c r="L533" s="11" t="n">
        <v>560</v>
      </c>
      <c r="M533" s="19" t="n">
        <v>3.4</v>
      </c>
      <c r="N533" s="20">
        <f>INT(L533/M533)</f>
        <v/>
      </c>
      <c r="O533" s="20">
        <f>INT(N533*0.3+0.5)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0.92</v>
      </c>
      <c r="T533" s="19" t="n">
        <v>1.47</v>
      </c>
      <c r="U533" s="17" t="inlineStr">
        <is>
          <t>Tier 2 High GIDA (Score 40.0–49.9)</t>
        </is>
      </c>
      <c r="V533" s="19" t="n">
        <v>66.48999999999999</v>
      </c>
      <c r="W533" s="19" t="n">
        <v>46.49</v>
      </c>
      <c r="X533" s="19" t="n">
        <v>66.48999999999999</v>
      </c>
      <c r="Y533" s="20">
        <f>ROUND(V533*0.35+W533*0.35+X533*0.30,2)</f>
        <v/>
      </c>
      <c r="Z533" s="25" t="inlineStr">
        <is>
          <t>A - Node within 0.5 km</t>
        </is>
      </c>
      <c r="AA533" s="19" t="n">
        <v>0.22</v>
      </c>
      <c r="AB533" s="19" t="n">
        <v>1.1</v>
      </c>
      <c r="AC533" s="17" t="inlineStr">
        <is>
          <t>Node: CRC002
- BP</t>
        </is>
      </c>
      <c r="AD533" s="17" t="inlineStr">
        <is>
          <t>First survey candidate: confirm node handoff, spare capacity and short route; co-location not established.</t>
        </is>
      </c>
      <c r="AE533" s="16" t="n">
        <v>3529</v>
      </c>
    </row>
    <row r="534">
      <c r="A534" s="16" t="n">
        <v>4</v>
      </c>
      <c r="B534" s="16" t="n">
        <v>530</v>
      </c>
      <c r="C534" s="16" t="n">
        <v>3530</v>
      </c>
      <c r="D534" s="17" t="inlineStr">
        <is>
          <t>1402704008</t>
        </is>
      </c>
      <c r="E534" s="17" t="inlineStr">
        <is>
          <t>Cordillera Administrative Region (CAR)</t>
        </is>
      </c>
      <c r="F534" s="17" t="inlineStr">
        <is>
          <t>Ifugao</t>
        </is>
      </c>
      <c r="G534" s="17" t="inlineStr">
        <is>
          <t>Lagawe</t>
        </is>
      </c>
      <c r="H534" s="17" t="inlineStr">
        <is>
          <t>Buyabuyan</t>
        </is>
      </c>
      <c r="I534" s="18" t="n">
        <v>16.78167</v>
      </c>
      <c r="J534" s="18" t="n">
        <v>121.20145</v>
      </c>
      <c r="K534" s="17" t="inlineStr">
        <is>
          <t>R</t>
        </is>
      </c>
      <c r="L534" s="11" t="n">
        <v>504</v>
      </c>
      <c r="M534" s="19" t="n">
        <v>3.9</v>
      </c>
      <c r="N534" s="20">
        <f>INT(L534/M534)</f>
        <v/>
      </c>
      <c r="O534" s="20">
        <f>INT(N534*0.3+0.5)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7.64</v>
      </c>
      <c r="T534" s="19" t="n">
        <v>6.51</v>
      </c>
      <c r="U534" s="17" t="inlineStr">
        <is>
          <t>Tier 2 High GIDA (Score 40.0–49.9)</t>
        </is>
      </c>
      <c r="V534" s="19" t="n">
        <v>66.48</v>
      </c>
      <c r="W534" s="19" t="n">
        <v>46.47</v>
      </c>
      <c r="X534" s="19" t="n">
        <v>66.48</v>
      </c>
      <c r="Y534" s="20">
        <f>ROUND(V534*0.35+W534*0.35+X534*0.30,2)</f>
        <v/>
      </c>
      <c r="Z534" s="24" t="inlineStr">
        <is>
          <t>F - Nearest node and line over 5 km</t>
        </is>
      </c>
      <c r="AA534" s="19" t="n">
        <v>7.64</v>
      </c>
      <c r="AB534" s="19" t="n">
        <v>6.51</v>
      </c>
      <c r="AC534" s="17" t="inlineStr">
        <is>
          <t>Line: FOC</t>
        </is>
      </c>
      <c r="AD534" s="17" t="inlineStr">
        <is>
          <t>Remote site candidate: deploy Starlink LEO satellite backhaul or long microwave hop.</t>
        </is>
      </c>
      <c r="AE534" s="16" t="n">
        <v>3530</v>
      </c>
    </row>
    <row r="535">
      <c r="A535" s="16" t="n">
        <v>4</v>
      </c>
      <c r="B535" s="16" t="n">
        <v>531</v>
      </c>
      <c r="C535" s="16" t="n">
        <v>3531</v>
      </c>
      <c r="D535" s="17" t="inlineStr">
        <is>
          <t>PH0003531</t>
        </is>
      </c>
      <c r="E535" s="17" t="inlineStr">
        <is>
          <t>CAR</t>
        </is>
      </c>
      <c r="F535" s="17" t="inlineStr">
        <is>
          <t>Benguet</t>
        </is>
      </c>
      <c r="G535" s="17" t="inlineStr">
        <is>
          <t>Baguio City</t>
        </is>
      </c>
      <c r="H535" s="17" t="inlineStr">
        <is>
          <t>Rock Quarry, Middle</t>
        </is>
      </c>
      <c r="I535" s="18" t="n">
        <v>16.4283317</v>
      </c>
      <c r="J535" s="18" t="n">
        <v>120.5817084</v>
      </c>
      <c r="K535" s="17" t="inlineStr">
        <is>
          <t>R</t>
        </is>
      </c>
      <c r="L535" s="11" t="n">
        <v>2260</v>
      </c>
      <c r="M535" s="19" t="n">
        <v>3.5</v>
      </c>
      <c r="N535" s="20">
        <f>INT(L535/M535)</f>
        <v/>
      </c>
      <c r="O535" s="20">
        <f>INT(N535*0.3+0.5)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4.18</v>
      </c>
      <c r="T535" s="19" t="n">
        <v>6.07</v>
      </c>
      <c r="U535" s="17" t="inlineStr">
        <is>
          <t>Tier 2 High GIDA (Score 40.0–49.9)</t>
        </is>
      </c>
      <c r="V535" s="19" t="n">
        <v>66.47</v>
      </c>
      <c r="W535" s="19" t="n">
        <v>46.47</v>
      </c>
      <c r="X535" s="19" t="n">
        <v>66.47</v>
      </c>
      <c r="Y535" s="20">
        <f>ROUND(V535*0.35+W535*0.35+X535*0.30,2)</f>
        <v/>
      </c>
      <c r="Z535" s="23" t="inlineStr">
        <is>
          <t>D - Other node or line within 3 km</t>
        </is>
      </c>
      <c r="AA535" s="19" t="n">
        <v>1.32</v>
      </c>
      <c r="AB535" s="19" t="n">
        <v>1.69</v>
      </c>
      <c r="AC535" s="17" t="inlineStr">
        <is>
          <t>Node: BGC004 - PM</t>
        </is>
      </c>
      <c r="AD535" s="17" t="inlineStr">
        <is>
          <t>Route options survey candidate: compare actual node lateral with approved line tap.</t>
        </is>
      </c>
      <c r="AE535" s="16" t="n">
        <v>3531</v>
      </c>
    </row>
    <row r="536">
      <c r="A536" s="16" t="n">
        <v>4</v>
      </c>
      <c r="B536" s="16" t="n">
        <v>532</v>
      </c>
      <c r="C536" s="16" t="n">
        <v>3532</v>
      </c>
      <c r="D536" s="17" t="inlineStr">
        <is>
          <t>1380500011</t>
        </is>
      </c>
      <c r="E536" s="17" t="inlineStr">
        <is>
          <t>National Capital Region (NCR)</t>
        </is>
      </c>
      <c r="F536" s="17" t="inlineStr">
        <is>
          <t>Second District (Not a Province)</t>
        </is>
      </c>
      <c r="G536" s="17" t="inlineStr">
        <is>
          <t>City of Mandaluyong</t>
        </is>
      </c>
      <c r="H536" s="17" t="inlineStr">
        <is>
          <t>Hagdang Bato Libis</t>
        </is>
      </c>
      <c r="I536" s="18" t="n">
        <v>14.586391</v>
      </c>
      <c r="J536" s="18" t="n">
        <v>121.024476</v>
      </c>
      <c r="K536" s="17" t="inlineStr">
        <is>
          <t>U</t>
        </is>
      </c>
      <c r="L536" s="11" t="n">
        <v>7348</v>
      </c>
      <c r="M536" s="19" t="n">
        <v>3.3</v>
      </c>
      <c r="N536" s="20">
        <f>INT(L536/M536)</f>
        <v/>
      </c>
      <c r="O536" s="20">
        <f>INT(N536*0.3+0.5)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1.11</v>
      </c>
      <c r="T536" s="19" t="n">
        <v>0.11</v>
      </c>
      <c r="U536" s="17" t="inlineStr">
        <is>
          <t>Tier 2 High GIDA (Score 40.0–49.9)</t>
        </is>
      </c>
      <c r="V536" s="19" t="n">
        <v>66.45999999999999</v>
      </c>
      <c r="W536" s="19" t="n">
        <v>46.46</v>
      </c>
      <c r="X536" s="19" t="n">
        <v>66.45999999999999</v>
      </c>
      <c r="Y536" s="20">
        <f>ROUND(V536*0.35+W536*0.35+X536*0.30,2)</f>
        <v/>
      </c>
      <c r="Z536" s="25" t="inlineStr">
        <is>
          <t>A - Node within 0.5 km</t>
        </is>
      </c>
      <c r="AA536" s="19" t="n">
        <v>0.49</v>
      </c>
      <c r="AB536" s="19" t="n">
        <v>0.36</v>
      </c>
      <c r="AC536" s="17" t="inlineStr">
        <is>
          <t>Line: Aerial 24C</t>
        </is>
      </c>
      <c r="AD536" s="17" t="inlineStr">
        <is>
          <t>First survey candidate: confirm node handoff, spare capacity and short route; co-location not established.</t>
        </is>
      </c>
      <c r="AE536" s="16" t="n">
        <v>3532</v>
      </c>
    </row>
    <row r="537">
      <c r="A537" s="16" t="n">
        <v>4</v>
      </c>
      <c r="B537" s="16" t="n">
        <v>533</v>
      </c>
      <c r="C537" s="16" t="n">
        <v>3533</v>
      </c>
      <c r="D537" s="17" t="inlineStr">
        <is>
          <t>PH0003533</t>
        </is>
      </c>
      <c r="E537" s="17" t="inlineStr">
        <is>
          <t>NCR</t>
        </is>
      </c>
      <c r="F537" s="17" t="inlineStr">
        <is>
          <t>Metro Manila</t>
        </is>
      </c>
      <c r="G537" s="17" t="inlineStr">
        <is>
          <t>Caloocan City</t>
        </is>
      </c>
      <c r="H537" s="17" t="inlineStr">
        <is>
          <t>Barangay 170</t>
        </is>
      </c>
      <c r="I537" s="18" t="n">
        <v>14.623347</v>
      </c>
      <c r="J537" s="18" t="n">
        <v>120.972135</v>
      </c>
      <c r="K537" s="17" t="inlineStr">
        <is>
          <t>R</t>
        </is>
      </c>
      <c r="L537" s="11" t="n">
        <v>2279</v>
      </c>
      <c r="M537" s="19" t="n">
        <v>3.8</v>
      </c>
      <c r="N537" s="20">
        <f>INT(L537/M537)</f>
        <v/>
      </c>
      <c r="O537" s="20">
        <f>INT(N537*0.3+0.5)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8.039999999999999</v>
      </c>
      <c r="T537" s="19" t="n">
        <v>9.9</v>
      </c>
      <c r="U537" s="17" t="inlineStr">
        <is>
          <t>Tier 2 High GIDA (Score 40.0–49.9)</t>
        </is>
      </c>
      <c r="V537" s="19" t="n">
        <v>66.44</v>
      </c>
      <c r="W537" s="19" t="n">
        <v>46.45</v>
      </c>
      <c r="X537" s="19" t="n">
        <v>66.44</v>
      </c>
      <c r="Y537" s="20">
        <f>ROUND(V537*0.35+W537*0.35+X537*0.30,2)</f>
        <v/>
      </c>
      <c r="Z537" s="25" t="inlineStr">
        <is>
          <t>A - Node within 0.5 km</t>
        </is>
      </c>
      <c r="AA537" s="19" t="n">
        <v>0.41</v>
      </c>
      <c r="AB537" s="19" t="n">
        <v>0.05</v>
      </c>
      <c r="AC537" s="17" t="inlineStr">
        <is>
          <t>Line: Aerial 24C</t>
        </is>
      </c>
      <c r="AD537" s="17" t="inlineStr">
        <is>
          <t>First survey candidate: confirm node handoff, spare capacity and short route; co-location not established.</t>
        </is>
      </c>
      <c r="AE537" s="16" t="n">
        <v>3533</v>
      </c>
    </row>
    <row r="538">
      <c r="A538" s="16" t="n">
        <v>4</v>
      </c>
      <c r="B538" s="16" t="n">
        <v>534</v>
      </c>
      <c r="C538" s="16" t="n">
        <v>3534</v>
      </c>
      <c r="D538" s="17" t="inlineStr">
        <is>
          <t>0403407019</t>
        </is>
      </c>
      <c r="E538" s="17" t="inlineStr">
        <is>
          <t>Region IV-A (CALABARZON)</t>
        </is>
      </c>
      <c r="F538" s="17" t="inlineStr">
        <is>
          <t>Laguna</t>
        </is>
      </c>
      <c r="G538" s="17" t="inlineStr">
        <is>
          <t>Cavinti</t>
        </is>
      </c>
      <c r="H538" s="17" t="inlineStr">
        <is>
          <t>Tibatib</t>
        </is>
      </c>
      <c r="I538" s="18" t="n">
        <v>14.2788146</v>
      </c>
      <c r="J538" s="18" t="n">
        <v>121.5371554</v>
      </c>
      <c r="K538" s="17" t="inlineStr">
        <is>
          <t>R</t>
        </is>
      </c>
      <c r="L538" s="11" t="n">
        <v>218</v>
      </c>
      <c r="M538" s="19" t="n">
        <v>3.3</v>
      </c>
      <c r="N538" s="20">
        <f>INT(L538/M538)</f>
        <v/>
      </c>
      <c r="O538" s="20">
        <f>INT(N538*0.3+0.5)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0.47</v>
      </c>
      <c r="T538" s="19" t="n">
        <v>9.98</v>
      </c>
      <c r="U538" s="17" t="inlineStr">
        <is>
          <t>Tier 2 High GIDA (Score 40.0–49.9)</t>
        </is>
      </c>
      <c r="V538" s="19" t="n">
        <v>66.44</v>
      </c>
      <c r="W538" s="19" t="n">
        <v>46.45</v>
      </c>
      <c r="X538" s="19" t="n">
        <v>66.44</v>
      </c>
      <c r="Y538" s="20">
        <f>ROUND(V538*0.35+W538*0.35+X538*0.30,2)</f>
        <v/>
      </c>
      <c r="Z538" s="25" t="inlineStr">
        <is>
          <t>A - Node within 0.5 km</t>
        </is>
      </c>
      <c r="AA538" s="19" t="n">
        <v>0.11</v>
      </c>
      <c r="AB538" s="19" t="n">
        <v>7.94</v>
      </c>
      <c r="AC538" s="17" t="inlineStr">
        <is>
          <t>Node: CVL003 - PM</t>
        </is>
      </c>
      <c r="AD538" s="17" t="inlineStr">
        <is>
          <t>First survey candidate: confirm node handoff, spare capacity and short route; co-location not established.</t>
        </is>
      </c>
      <c r="AE538" s="16" t="n">
        <v>3534</v>
      </c>
    </row>
    <row r="539">
      <c r="A539" s="16" t="n">
        <v>4</v>
      </c>
      <c r="B539" s="16" t="n">
        <v>535</v>
      </c>
      <c r="C539" s="16" t="n">
        <v>3535</v>
      </c>
      <c r="D539" s="17" t="inlineStr">
        <is>
          <t>0201524005</t>
        </is>
      </c>
      <c r="E539" s="17" t="inlineStr">
        <is>
          <t>Region II (Cagayan Valley)</t>
        </is>
      </c>
      <c r="F539" s="17" t="inlineStr">
        <is>
          <t>Cagayan</t>
        </is>
      </c>
      <c r="G539" s="17" t="inlineStr">
        <is>
          <t>Santa Praxedes</t>
        </is>
      </c>
      <c r="H539" s="17" t="inlineStr">
        <is>
          <t>Macatel</t>
        </is>
      </c>
      <c r="I539" s="18" t="n">
        <v>18.5623967</v>
      </c>
      <c r="J539" s="18" t="n">
        <v>120.9895999</v>
      </c>
      <c r="K539" s="17" t="inlineStr">
        <is>
          <t>R</t>
        </is>
      </c>
      <c r="L539" s="11" t="n">
        <v>151</v>
      </c>
      <c r="M539" s="19" t="n">
        <v>3.9</v>
      </c>
      <c r="N539" s="20">
        <f>INT(L539/M539)</f>
        <v/>
      </c>
      <c r="O539" s="20">
        <f>INT(N539*0.3+0.5)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2.28</v>
      </c>
      <c r="T539" s="19" t="n">
        <v>0.18</v>
      </c>
      <c r="U539" s="17" t="inlineStr">
        <is>
          <t>Tier 2 High GIDA (Score 40.0–49.9)</t>
        </is>
      </c>
      <c r="V539" s="19" t="n">
        <v>66.44</v>
      </c>
      <c r="W539" s="19" t="n">
        <v>46.45</v>
      </c>
      <c r="X539" s="19" t="n">
        <v>66.44</v>
      </c>
      <c r="Y539" s="20">
        <f>ROUND(V539*0.35+W539*0.35+X539*0.30,2)</f>
        <v/>
      </c>
      <c r="Z539" s="25" t="inlineStr">
        <is>
          <t>A - Node within 0.5 km</t>
        </is>
      </c>
      <c r="AA539" s="19" t="n">
        <v>0.27</v>
      </c>
      <c r="AB539" s="19" t="n">
        <v>0.15</v>
      </c>
      <c r="AC539" s="17" t="inlineStr">
        <is>
          <t>Line: SEGMENT 6 (BANGUI - CLAVERIA)</t>
        </is>
      </c>
      <c r="AD539" s="17" t="inlineStr">
        <is>
          <t>First survey candidate: confirm node handoff, spare capacity and short route; co-location not established.</t>
        </is>
      </c>
      <c r="AE539" s="16" t="n">
        <v>3535</v>
      </c>
    </row>
    <row r="540">
      <c r="A540" s="16" t="n">
        <v>4</v>
      </c>
      <c r="B540" s="16" t="n">
        <v>536</v>
      </c>
      <c r="C540" s="16" t="n">
        <v>3536</v>
      </c>
      <c r="D540" s="17" t="inlineStr">
        <is>
          <t>0802607022</t>
        </is>
      </c>
      <c r="E540" s="17" t="inlineStr">
        <is>
          <t>Region VIII (Eastern Visayas)</t>
        </is>
      </c>
      <c r="F540" s="17" t="inlineStr">
        <is>
          <t>Eastern Samar</t>
        </is>
      </c>
      <c r="G540" s="17" t="inlineStr">
        <is>
          <t>General Macarthur</t>
        </is>
      </c>
      <c r="H540" s="17" t="inlineStr">
        <is>
          <t>San Roque</t>
        </is>
      </c>
      <c r="I540" s="18" t="n">
        <v>11.2220484</v>
      </c>
      <c r="J540" s="18" t="n">
        <v>125.4933293</v>
      </c>
      <c r="K540" s="17" t="inlineStr">
        <is>
          <t>R</t>
        </is>
      </c>
      <c r="L540" s="11" t="n">
        <v>105</v>
      </c>
      <c r="M540" s="19" t="n">
        <v>3.9</v>
      </c>
      <c r="N540" s="20">
        <f>INT(L540/M540)</f>
        <v/>
      </c>
      <c r="O540" s="20">
        <f>INT(N540*0.3+0.5)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52.79</v>
      </c>
      <c r="T540" s="19" t="n">
        <v>51.66</v>
      </c>
      <c r="U540" s="17" t="inlineStr">
        <is>
          <t>Tier 2 High GIDA (Score 40.0–49.9)</t>
        </is>
      </c>
      <c r="V540" s="19" t="n">
        <v>66.44</v>
      </c>
      <c r="W540" s="19" t="n">
        <v>46.45</v>
      </c>
      <c r="X540" s="19" t="n">
        <v>66.44</v>
      </c>
      <c r="Y540" s="20">
        <f>ROUND(V540*0.35+W540*0.35+X540*0.30,2)</f>
        <v/>
      </c>
      <c r="Z540" s="24" t="inlineStr">
        <is>
          <t>F - Nearest node and line over 5 km</t>
        </is>
      </c>
      <c r="AA540" s="19" t="n">
        <v>52.79</v>
      </c>
      <c r="AB540" s="19" t="n">
        <v>52.79</v>
      </c>
      <c r="AC540" s="17" t="inlineStr">
        <is>
          <t>Line: CAPOOCAN - TACLOBAN</t>
        </is>
      </c>
      <c r="AD540" s="17" t="inlineStr">
        <is>
          <t>Remote site candidate: deploy Starlink LEO satellite backhaul or long microwave hop.</t>
        </is>
      </c>
      <c r="AE540" s="16" t="n">
        <v>3536</v>
      </c>
    </row>
    <row r="541">
      <c r="A541" s="16" t="n">
        <v>4</v>
      </c>
      <c r="B541" s="16" t="n">
        <v>537</v>
      </c>
      <c r="C541" s="16" t="n">
        <v>3537</v>
      </c>
      <c r="D541" s="17" t="inlineStr">
        <is>
          <t>PH0003537</t>
        </is>
      </c>
      <c r="E541" s="17" t="inlineStr">
        <is>
          <t>CAR</t>
        </is>
      </c>
      <c r="F541" s="17" t="inlineStr">
        <is>
          <t>Benguet</t>
        </is>
      </c>
      <c r="G541" s="17" t="inlineStr">
        <is>
          <t>Baguio City</t>
        </is>
      </c>
      <c r="H541" s="17" t="inlineStr">
        <is>
          <t>Kayang-Hilltop</t>
        </is>
      </c>
      <c r="I541" s="18" t="n">
        <v>16.3947138</v>
      </c>
      <c r="J541" s="18" t="n">
        <v>120.6071333</v>
      </c>
      <c r="K541" s="17" t="inlineStr">
        <is>
          <t>R</t>
        </is>
      </c>
      <c r="L541" s="11" t="n">
        <v>2260</v>
      </c>
      <c r="M541" s="19" t="n">
        <v>3.5</v>
      </c>
      <c r="N541" s="20">
        <f>INT(L541/M541)</f>
        <v/>
      </c>
      <c r="O541" s="20">
        <f>INT(N541*0.3+0.5)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2.98</v>
      </c>
      <c r="T541" s="19" t="n">
        <v>1.23</v>
      </c>
      <c r="U541" s="17" t="inlineStr">
        <is>
          <t>Tier 2 High GIDA (Score 40.0–49.9)</t>
        </is>
      </c>
      <c r="V541" s="19" t="n">
        <v>66.44</v>
      </c>
      <c r="W541" s="19" t="n">
        <v>46.45</v>
      </c>
      <c r="X541" s="19" t="n">
        <v>66.44</v>
      </c>
      <c r="Y541" s="20">
        <f>ROUND(V541*0.35+W541*0.35+X541*0.30,2)</f>
        <v/>
      </c>
      <c r="Z541" s="23" t="inlineStr">
        <is>
          <t>D - Other node or line within 3 km</t>
        </is>
      </c>
      <c r="AA541" s="19" t="n">
        <v>1.36</v>
      </c>
      <c r="AB541" s="19" t="n">
        <v>0.91</v>
      </c>
      <c r="AC541" s="17" t="inlineStr">
        <is>
          <t>Line: BAGUIO</t>
        </is>
      </c>
      <c r="AD541" s="17" t="inlineStr">
        <is>
          <t>Route options survey candidate: compare actual node lateral with approved line tap.</t>
        </is>
      </c>
      <c r="AE541" s="16" t="n">
        <v>3537</v>
      </c>
    </row>
    <row r="542">
      <c r="A542" s="16" t="n">
        <v>4</v>
      </c>
      <c r="B542" s="16" t="n">
        <v>538</v>
      </c>
      <c r="C542" s="16" t="n">
        <v>3538</v>
      </c>
      <c r="D542" s="17" t="inlineStr">
        <is>
          <t>0402106036</t>
        </is>
      </c>
      <c r="E542" s="17" t="inlineStr">
        <is>
          <t>Region IV-A (CALABARZON)</t>
        </is>
      </c>
      <c r="F542" s="17" t="inlineStr">
        <is>
          <t>Cavite</t>
        </is>
      </c>
      <c r="G542" s="17" t="inlineStr">
        <is>
          <t>City of Dasmariñas</t>
        </is>
      </c>
      <c r="H542" s="17" t="inlineStr">
        <is>
          <t>San Miguel</t>
        </is>
      </c>
      <c r="I542" s="18" t="n">
        <v>14.313052</v>
      </c>
      <c r="J542" s="18" t="n">
        <v>120.990637</v>
      </c>
      <c r="K542" s="17" t="inlineStr">
        <is>
          <t>R</t>
        </is>
      </c>
      <c r="L542" s="11" t="n">
        <v>4335</v>
      </c>
      <c r="M542" s="19" t="n">
        <v>3.4</v>
      </c>
      <c r="N542" s="20">
        <f>INT(L542/M542)</f>
        <v/>
      </c>
      <c r="O542" s="20">
        <f>INT(N542*0.3+0.5)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2.6</v>
      </c>
      <c r="T542" s="19" t="n">
        <v>1.33</v>
      </c>
      <c r="U542" s="17" t="inlineStr">
        <is>
          <t>Tier 2 High GIDA (Score 40.0–49.9)</t>
        </is>
      </c>
      <c r="V542" s="19" t="n">
        <v>66.43000000000001</v>
      </c>
      <c r="W542" s="19" t="n">
        <v>46.44</v>
      </c>
      <c r="X542" s="19" t="n">
        <v>66.43000000000001</v>
      </c>
      <c r="Y542" s="20">
        <f>ROUND(V542*0.35+W542*0.35+X542*0.30,2)</f>
        <v/>
      </c>
      <c r="Z542" s="23" t="inlineStr">
        <is>
          <t>D - Other node or line within 3 km</t>
        </is>
      </c>
      <c r="AA542" s="19" t="n">
        <v>1.13</v>
      </c>
      <c r="AB542" s="19" t="n">
        <v>3.78</v>
      </c>
      <c r="AC542" s="17" t="inlineStr">
        <is>
          <t>Node: DMC005 - TYPE 3</t>
        </is>
      </c>
      <c r="AD542" s="17" t="inlineStr">
        <is>
          <t>Route options survey candidate: compare actual node lateral with approved line tap.</t>
        </is>
      </c>
      <c r="AE542" s="16" t="n">
        <v>3538</v>
      </c>
    </row>
    <row r="543">
      <c r="A543" s="16" t="n">
        <v>4</v>
      </c>
      <c r="B543" s="16" t="n">
        <v>539</v>
      </c>
      <c r="C543" s="16" t="n">
        <v>3539</v>
      </c>
      <c r="D543" s="17" t="inlineStr">
        <is>
          <t>1903636012</t>
        </is>
      </c>
      <c r="E543" s="17" t="inlineStr">
        <is>
          <t>Bangsamoro Autonomous Region In Muslim Mindanao (BARMM)</t>
        </is>
      </c>
      <c r="F543" s="17" t="inlineStr">
        <is>
          <t>Lanao del Sur</t>
        </is>
      </c>
      <c r="G543" s="17" t="inlineStr">
        <is>
          <t>Lumbayanague</t>
        </is>
      </c>
      <c r="H543" s="17" t="inlineStr">
        <is>
          <t>Dilimbayan</t>
        </is>
      </c>
      <c r="I543" s="18" t="n">
        <v>17.254208</v>
      </c>
      <c r="J543" s="18" t="n">
        <v>122.228852</v>
      </c>
      <c r="K543" s="17" t="inlineStr">
        <is>
          <t>R</t>
        </is>
      </c>
      <c r="L543" s="11" t="n">
        <v>936</v>
      </c>
      <c r="M543" s="19" t="n">
        <v>5.7</v>
      </c>
      <c r="N543" s="20">
        <f>INT(L543/M543)</f>
        <v/>
      </c>
      <c r="O543" s="20">
        <f>INT(N543*0.3+0.5)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29.45</v>
      </c>
      <c r="T543" s="19" t="n">
        <v>34.54</v>
      </c>
      <c r="U543" s="17" t="inlineStr">
        <is>
          <t>Tier 2 High GIDA (Score 40.0–49.9)</t>
        </is>
      </c>
      <c r="V543" s="19" t="n">
        <v>66.41</v>
      </c>
      <c r="W543" s="19" t="n">
        <v>46.43</v>
      </c>
      <c r="X543" s="19" t="n">
        <v>66.41</v>
      </c>
      <c r="Y543" s="20">
        <f>ROUND(V543*0.35+W543*0.35+X543*0.30,2)</f>
        <v/>
      </c>
      <c r="Z543" s="24" t="inlineStr">
        <is>
          <t>F - Nearest node and line over 5 km</t>
        </is>
      </c>
      <c r="AA543" s="19" t="n">
        <v>29.37</v>
      </c>
      <c r="AB543" s="19" t="n">
        <v>34.27</v>
      </c>
      <c r="AC543" s="17" t="inlineStr">
        <is>
          <t>Node: IGI003 - PM</t>
        </is>
      </c>
      <c r="AD543" s="17" t="inlineStr">
        <is>
          <t>Remote site candidate: deploy Starlink LEO satellite backhaul or long microwave hop.</t>
        </is>
      </c>
      <c r="AE543" s="16" t="n">
        <v>3539</v>
      </c>
    </row>
    <row r="544">
      <c r="A544" s="16" t="n">
        <v>4</v>
      </c>
      <c r="B544" s="16" t="n">
        <v>540</v>
      </c>
      <c r="C544" s="16" t="n">
        <v>3540</v>
      </c>
      <c r="D544" s="17" t="inlineStr">
        <is>
          <t>0301412025</t>
        </is>
      </c>
      <c r="E544" s="17" t="inlineStr">
        <is>
          <t>Region III (Central Luzon)</t>
        </is>
      </c>
      <c r="F544" s="17" t="inlineStr">
        <is>
          <t>Bulacan</t>
        </is>
      </c>
      <c r="G544" s="17" t="inlineStr">
        <is>
          <t>City of Meycauayan</t>
        </is>
      </c>
      <c r="H544" s="17" t="inlineStr">
        <is>
          <t>Zamora</t>
        </is>
      </c>
      <c r="I544" s="18" t="n">
        <v>14.7351613</v>
      </c>
      <c r="J544" s="18" t="n">
        <v>120.9542516</v>
      </c>
      <c r="K544" s="17" t="inlineStr">
        <is>
          <t>U</t>
        </is>
      </c>
      <c r="L544" s="11" t="n">
        <v>2477</v>
      </c>
      <c r="M544" s="19" t="n">
        <v>3.5</v>
      </c>
      <c r="N544" s="20">
        <f>INT(L544/M544)</f>
        <v/>
      </c>
      <c r="O544" s="20">
        <f>INT(N544*0.3+0.5)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1.57</v>
      </c>
      <c r="T544" s="19" t="n">
        <v>0.76</v>
      </c>
      <c r="U544" s="17" t="inlineStr">
        <is>
          <t>Tier 2 High GIDA (Score 40.0–49.9)</t>
        </is>
      </c>
      <c r="V544" s="19" t="n">
        <v>66.41</v>
      </c>
      <c r="W544" s="19" t="n">
        <v>46.43</v>
      </c>
      <c r="X544" s="19" t="n">
        <v>66.41</v>
      </c>
      <c r="Y544" s="20">
        <f>ROUND(V544*0.35+W544*0.35+X544*0.30,2)</f>
        <v/>
      </c>
      <c r="Z544" s="23" t="inlineStr">
        <is>
          <t>D - Other node or line within 3 km</t>
        </is>
      </c>
      <c r="AA544" s="19" t="n">
        <v>1.57</v>
      </c>
      <c r="AB544" s="19" t="n">
        <v>0.74</v>
      </c>
      <c r="AC544" s="17" t="inlineStr">
        <is>
          <t>Line: 48 CORE</t>
        </is>
      </c>
      <c r="AD544" s="17" t="inlineStr">
        <is>
          <t>Route options survey candidate: compare actual node lateral with approved line tap.</t>
        </is>
      </c>
      <c r="AE544" s="16" t="n">
        <v>3540</v>
      </c>
    </row>
    <row r="545">
      <c r="A545" s="16" t="n">
        <v>4</v>
      </c>
      <c r="B545" s="16" t="n">
        <v>541</v>
      </c>
      <c r="C545" s="16" t="n">
        <v>3541</v>
      </c>
      <c r="D545" s="17" t="inlineStr">
        <is>
          <t>PH0003541</t>
        </is>
      </c>
      <c r="E545" s="17" t="inlineStr">
        <is>
          <t>III</t>
        </is>
      </c>
      <c r="F545" s="17" t="inlineStr">
        <is>
          <t>Pampanga</t>
        </is>
      </c>
      <c r="G545" s="17" t="inlineStr">
        <is>
          <t>San Fernando City</t>
        </is>
      </c>
      <c r="H545" s="17" t="inlineStr">
        <is>
          <t>Santo Rosario (Pob.)</t>
        </is>
      </c>
      <c r="I545" s="18" t="n">
        <v>15.029622</v>
      </c>
      <c r="J545" s="18" t="n">
        <v>120.6912547</v>
      </c>
      <c r="K545" s="17" t="inlineStr">
        <is>
          <t>R</t>
        </is>
      </c>
      <c r="L545" s="11" t="n">
        <v>2334</v>
      </c>
      <c r="M545" s="19" t="n">
        <v>4</v>
      </c>
      <c r="N545" s="20">
        <f>INT(L545/M545)</f>
        <v/>
      </c>
      <c r="O545" s="20">
        <f>INT(N545*0.3+0.5)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2.65</v>
      </c>
      <c r="T545" s="19" t="n">
        <v>0.87</v>
      </c>
      <c r="U545" s="17" t="inlineStr">
        <is>
          <t>Tier 2 High GIDA (Score 40.0–49.9)</t>
        </is>
      </c>
      <c r="V545" s="19" t="n">
        <v>66.41</v>
      </c>
      <c r="W545" s="19" t="n">
        <v>46.43</v>
      </c>
      <c r="X545" s="19" t="n">
        <v>66.41</v>
      </c>
      <c r="Y545" s="20">
        <f>ROUND(V545*0.35+W545*0.35+X545*0.30,2)</f>
        <v/>
      </c>
      <c r="Z545" s="22" t="inlineStr">
        <is>
          <t>C - Line within 0.5 km; node over 1 km</t>
        </is>
      </c>
      <c r="AA545" s="19" t="n">
        <v>1.63</v>
      </c>
      <c r="AB545" s="19" t="n">
        <v>0.04</v>
      </c>
      <c r="AC545" s="17" t="inlineStr">
        <is>
          <t>Line: 24 CORE (3X8)</t>
        </is>
      </c>
      <c r="AD545" s="17" t="inlineStr">
        <is>
          <t>Splice closure / line-tap survey candidate; locate closure and confirm splicing/capacity.</t>
        </is>
      </c>
      <c r="AE545" s="16" t="n">
        <v>3541</v>
      </c>
    </row>
    <row r="546">
      <c r="A546" s="16" t="n">
        <v>4</v>
      </c>
      <c r="B546" s="16" t="n">
        <v>542</v>
      </c>
      <c r="C546" s="16" t="n">
        <v>3542</v>
      </c>
      <c r="D546" s="17" t="inlineStr">
        <is>
          <t>1903610026</t>
        </is>
      </c>
      <c r="E546" s="17" t="inlineStr">
        <is>
          <t>Bangsamoro Autonomous Region In Muslim Mindanao (BARMM)</t>
        </is>
      </c>
      <c r="F546" s="17" t="inlineStr">
        <is>
          <t>Lanao del Sur</t>
        </is>
      </c>
      <c r="G546" s="17" t="inlineStr">
        <is>
          <t>Kapai</t>
        </is>
      </c>
      <c r="H546" s="17" t="inlineStr">
        <is>
          <t>Kasayanan West</t>
        </is>
      </c>
      <c r="I546" s="18" t="n">
        <v>17.254413</v>
      </c>
      <c r="J546" s="18" t="n">
        <v>122.228457</v>
      </c>
      <c r="K546" s="17" t="inlineStr">
        <is>
          <t>R</t>
        </is>
      </c>
      <c r="L546" s="11" t="n">
        <v>1171</v>
      </c>
      <c r="M546" s="19" t="n">
        <v>5.7</v>
      </c>
      <c r="N546" s="20">
        <f>INT(L546/M546)</f>
        <v/>
      </c>
      <c r="O546" s="20">
        <f>INT(N546*0.3+0.5)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29.35</v>
      </c>
      <c r="T546" s="19" t="n">
        <v>34.24</v>
      </c>
      <c r="U546" s="17" t="inlineStr">
        <is>
          <t>Tier 2 High GIDA (Score 40.0–49.9)</t>
        </is>
      </c>
      <c r="V546" s="19" t="n">
        <v>66.41</v>
      </c>
      <c r="W546" s="19" t="n">
        <v>46.43</v>
      </c>
      <c r="X546" s="19" t="n">
        <v>66.41</v>
      </c>
      <c r="Y546" s="20">
        <f>ROUND(V546*0.35+W546*0.35+X546*0.30,2)</f>
        <v/>
      </c>
      <c r="Z546" s="24" t="inlineStr">
        <is>
          <t>F - Nearest node and line over 5 km</t>
        </is>
      </c>
      <c r="AA546" s="19" t="n">
        <v>29.35</v>
      </c>
      <c r="AB546" s="19" t="n">
        <v>34.23</v>
      </c>
      <c r="AC546" s="17" t="inlineStr">
        <is>
          <t>Node: IGI003 - PM</t>
        </is>
      </c>
      <c r="AD546" s="17" t="inlineStr">
        <is>
          <t>Remote site candidate: deploy Starlink LEO satellite backhaul or long microwave hop.</t>
        </is>
      </c>
      <c r="AE546" s="16" t="n">
        <v>3542</v>
      </c>
    </row>
    <row r="547">
      <c r="A547" s="16" t="n">
        <v>4</v>
      </c>
      <c r="B547" s="16" t="n">
        <v>543</v>
      </c>
      <c r="C547" s="16" t="n">
        <v>3543</v>
      </c>
      <c r="D547" s="17" t="inlineStr">
        <is>
          <t>1206505013</t>
        </is>
      </c>
      <c r="E547" s="17" t="inlineStr">
        <is>
          <t>Region XII (SOCCSKSARGEN)</t>
        </is>
      </c>
      <c r="F547" s="17" t="inlineStr">
        <is>
          <t>Sultan Kudarat</t>
        </is>
      </c>
      <c r="G547" s="17" t="inlineStr">
        <is>
          <t>Kalamansig</t>
        </is>
      </c>
      <c r="H547" s="17" t="inlineStr">
        <is>
          <t>Obial</t>
        </is>
      </c>
      <c r="I547" s="18" t="n">
        <v>6.5789215</v>
      </c>
      <c r="J547" s="18" t="n">
        <v>124.0872772</v>
      </c>
      <c r="K547" s="17" t="inlineStr">
        <is>
          <t>R</t>
        </is>
      </c>
      <c r="L547" s="11" t="n">
        <v>2464</v>
      </c>
      <c r="M547" s="19" t="n">
        <v>3.8</v>
      </c>
      <c r="N547" s="20">
        <f>INT(L547/M547)</f>
        <v/>
      </c>
      <c r="O547" s="20">
        <f>INT(N547*0.3+0.5)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65.91</v>
      </c>
      <c r="T547" s="19" t="n">
        <v>65.90000000000001</v>
      </c>
      <c r="U547" s="17" t="inlineStr">
        <is>
          <t>Tier 2 High GIDA (Score 40.0–49.9)</t>
        </is>
      </c>
      <c r="V547" s="19" t="n">
        <v>66.41</v>
      </c>
      <c r="W547" s="19" t="n">
        <v>46.43</v>
      </c>
      <c r="X547" s="19" t="n">
        <v>66.41</v>
      </c>
      <c r="Y547" s="20">
        <f>ROUND(V547*0.35+W547*0.35+X547*0.30,2)</f>
        <v/>
      </c>
      <c r="Z547" s="24" t="inlineStr">
        <is>
          <t>F - Nearest node and line over 5 km</t>
        </is>
      </c>
      <c r="AA547" s="19" t="n">
        <v>65.91</v>
      </c>
      <c r="AB547" s="19" t="n">
        <v>65.90000000000001</v>
      </c>
      <c r="AC547" s="17" t="inlineStr">
        <is>
          <t>Line: GENSAN - TACURONG</t>
        </is>
      </c>
      <c r="AD547" s="17" t="inlineStr">
        <is>
          <t>Remote site candidate: deploy Starlink LEO satellite backhaul or long microwave hop.</t>
        </is>
      </c>
      <c r="AE547" s="16" t="n">
        <v>3543</v>
      </c>
    </row>
    <row r="548">
      <c r="A548" s="16" t="n">
        <v>4</v>
      </c>
      <c r="B548" s="16" t="n">
        <v>544</v>
      </c>
      <c r="C548" s="16" t="n">
        <v>3544</v>
      </c>
      <c r="D548" s="17" t="inlineStr">
        <is>
          <t>PH0003544</t>
        </is>
      </c>
      <c r="E548" s="17" t="inlineStr">
        <is>
          <t>CAR</t>
        </is>
      </c>
      <c r="F548" s="17" t="inlineStr">
        <is>
          <t>Benguet</t>
        </is>
      </c>
      <c r="G548" s="17" t="inlineStr">
        <is>
          <t>Baguio City</t>
        </is>
      </c>
      <c r="H548" s="17" t="inlineStr">
        <is>
          <t>Modern Site, East</t>
        </is>
      </c>
      <c r="I548" s="18" t="n">
        <v>16.4218021</v>
      </c>
      <c r="J548" s="18" t="n">
        <v>120.6049512</v>
      </c>
      <c r="K548" s="17" t="inlineStr">
        <is>
          <t>R</t>
        </is>
      </c>
      <c r="L548" s="11" t="n">
        <v>2260</v>
      </c>
      <c r="M548" s="19" t="n">
        <v>3.5</v>
      </c>
      <c r="N548" s="20">
        <f>INT(L548/M548)</f>
        <v/>
      </c>
      <c r="O548" s="20">
        <f>INT(N548*0.3+0.5)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1.15</v>
      </c>
      <c r="T548" s="19" t="n">
        <v>1.31</v>
      </c>
      <c r="U548" s="17" t="inlineStr">
        <is>
          <t>Tier 2 High GIDA (Score 40.0–49.9)</t>
        </is>
      </c>
      <c r="V548" s="19" t="n">
        <v>66.40000000000001</v>
      </c>
      <c r="W548" s="19" t="n">
        <v>46.42</v>
      </c>
      <c r="X548" s="19" t="n">
        <v>66.40000000000001</v>
      </c>
      <c r="Y548" s="20">
        <f>ROUND(V548*0.35+W548*0.35+X548*0.30,2)</f>
        <v/>
      </c>
      <c r="Z548" s="23" t="inlineStr">
        <is>
          <t>D - Other node or line within 3 km</t>
        </is>
      </c>
      <c r="AA548" s="19" t="n">
        <v>1.15</v>
      </c>
      <c r="AB548" s="19" t="n">
        <v>1.22</v>
      </c>
      <c r="AC548" s="17" t="inlineStr">
        <is>
          <t>Node: BGC003 - BP</t>
        </is>
      </c>
      <c r="AD548" s="17" t="inlineStr">
        <is>
          <t>Route options survey candidate: compare actual node lateral with approved line tap.</t>
        </is>
      </c>
      <c r="AE548" s="16" t="n">
        <v>3544</v>
      </c>
    </row>
    <row r="549">
      <c r="A549" s="16" t="n">
        <v>4</v>
      </c>
      <c r="B549" s="16" t="n">
        <v>545</v>
      </c>
      <c r="C549" s="16" t="n">
        <v>3545</v>
      </c>
      <c r="D549" s="17" t="inlineStr">
        <is>
          <t>1403211019</t>
        </is>
      </c>
      <c r="E549" s="17" t="inlineStr">
        <is>
          <t>Cordillera Administrative Region (CAR)</t>
        </is>
      </c>
      <c r="F549" s="17" t="inlineStr">
        <is>
          <t>Kalinga</t>
        </is>
      </c>
      <c r="G549" s="17" t="inlineStr">
        <is>
          <t>Rizal</t>
        </is>
      </c>
      <c r="H549" s="17" t="inlineStr">
        <is>
          <t>San Pedro</t>
        </is>
      </c>
      <c r="I549" s="18" t="n">
        <v>17.5634</v>
      </c>
      <c r="J549" s="18" t="n">
        <v>121.5475</v>
      </c>
      <c r="K549" s="17" t="inlineStr">
        <is>
          <t>R</t>
        </is>
      </c>
      <c r="L549" s="11" t="n">
        <v>751</v>
      </c>
      <c r="M549" s="19" t="n">
        <v>3.6</v>
      </c>
      <c r="N549" s="20">
        <f>INT(L549/M549)</f>
        <v/>
      </c>
      <c r="O549" s="20">
        <f>INT(N549*0.3+0.5)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8.859999999999999</v>
      </c>
      <c r="T549" s="19" t="n">
        <v>8.81</v>
      </c>
      <c r="U549" s="17" t="inlineStr">
        <is>
          <t>Tier 2 High GIDA (Score 40.0–49.9)</t>
        </is>
      </c>
      <c r="V549" s="19" t="n">
        <v>66.40000000000001</v>
      </c>
      <c r="W549" s="19" t="n">
        <v>46.42</v>
      </c>
      <c r="X549" s="19" t="n">
        <v>66.40000000000001</v>
      </c>
      <c r="Y549" s="20">
        <f>ROUND(V549*0.35+W549*0.35+X549*0.30,2)</f>
        <v/>
      </c>
      <c r="Z549" s="24" t="inlineStr">
        <is>
          <t>F - Nearest node and line over 5 km</t>
        </is>
      </c>
      <c r="AA549" s="19" t="n">
        <v>8.859999999999999</v>
      </c>
      <c r="AB549" s="19" t="n">
        <v>8.81</v>
      </c>
      <c r="AC549" s="17" t="inlineStr">
        <is>
          <t>Line: Untitled Path</t>
        </is>
      </c>
      <c r="AD549" s="17" t="inlineStr">
        <is>
          <t>Remote site candidate: deploy Starlink LEO satellite backhaul or long microwave hop.</t>
        </is>
      </c>
      <c r="AE549" s="16" t="n">
        <v>3545</v>
      </c>
    </row>
    <row r="550">
      <c r="A550" s="16" t="n">
        <v>4</v>
      </c>
      <c r="B550" s="16" t="n">
        <v>546</v>
      </c>
      <c r="C550" s="16" t="n">
        <v>3546</v>
      </c>
      <c r="D550" s="17" t="inlineStr">
        <is>
          <t>0405813003</t>
        </is>
      </c>
      <c r="E550" s="17" t="inlineStr">
        <is>
          <t>Region IV-A (CALABARZON)</t>
        </is>
      </c>
      <c r="F550" s="17" t="inlineStr">
        <is>
          <t>Rizal</t>
        </is>
      </c>
      <c r="G550" s="17" t="inlineStr">
        <is>
          <t>Taytay</t>
        </is>
      </c>
      <c r="H550" s="17" t="inlineStr">
        <is>
          <t>San Isidro</t>
        </is>
      </c>
      <c r="I550" s="18" t="n">
        <v>14.572829</v>
      </c>
      <c r="J550" s="18" t="n">
        <v>121.131382</v>
      </c>
      <c r="K550" s="17" t="inlineStr">
        <is>
          <t>U</t>
        </is>
      </c>
      <c r="L550" s="11" t="n">
        <v>39685</v>
      </c>
      <c r="M550" s="19" t="n">
        <v>3.6</v>
      </c>
      <c r="N550" s="20">
        <f>INT(L550/M550)</f>
        <v/>
      </c>
      <c r="O550" s="20">
        <f>INT(N550*0.3+0.5)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1.36</v>
      </c>
      <c r="T550" s="19" t="n">
        <v>0.31</v>
      </c>
      <c r="U550" s="17" t="inlineStr">
        <is>
          <t>Tier 2 High GIDA (Score 40.0–49.9)</t>
        </is>
      </c>
      <c r="V550" s="19" t="n">
        <v>66.39</v>
      </c>
      <c r="W550" s="19" t="n">
        <v>46.41</v>
      </c>
      <c r="X550" s="19" t="n">
        <v>66.39</v>
      </c>
      <c r="Y550" s="20">
        <f>ROUND(V550*0.35+W550*0.35+X550*0.30,2)</f>
        <v/>
      </c>
      <c r="Z550" s="22" t="inlineStr">
        <is>
          <t>C - Line within 0.5 km; node over 1 km</t>
        </is>
      </c>
      <c r="AA550" s="19" t="n">
        <v>1.36</v>
      </c>
      <c r="AB550" s="19" t="n">
        <v>0.22</v>
      </c>
      <c r="AC550" s="17" t="inlineStr">
        <is>
          <t>Line: Aerial 24C</t>
        </is>
      </c>
      <c r="AD550" s="17" t="inlineStr">
        <is>
          <t>Splice closure / line-tap survey candidate; locate closure and confirm splicing/capacity.</t>
        </is>
      </c>
      <c r="AE550" s="16" t="n">
        <v>3546</v>
      </c>
    </row>
    <row r="551">
      <c r="A551" s="16" t="n">
        <v>4</v>
      </c>
      <c r="B551" s="16" t="n">
        <v>547</v>
      </c>
      <c r="C551" s="16" t="n">
        <v>3547</v>
      </c>
      <c r="D551" s="17" t="inlineStr">
        <is>
          <t>PH0003547</t>
        </is>
      </c>
      <c r="E551" s="17" t="inlineStr">
        <is>
          <t>I</t>
        </is>
      </c>
      <c r="F551" s="17" t="inlineStr">
        <is>
          <t>Ilocos Norte</t>
        </is>
      </c>
      <c r="G551" s="17" t="inlineStr">
        <is>
          <t>Laoag City</t>
        </is>
      </c>
      <c r="H551" s="17" t="inlineStr">
        <is>
          <t>Bgy. No. 12, San Isidro (Pob.)</t>
        </is>
      </c>
      <c r="I551" s="18" t="n">
        <v>18.1838246</v>
      </c>
      <c r="J551" s="18" t="n">
        <v>120.537383</v>
      </c>
      <c r="K551" s="17" t="inlineStr">
        <is>
          <t>R</t>
        </is>
      </c>
      <c r="L551" s="11" t="n">
        <v>2233</v>
      </c>
      <c r="M551" s="19" t="n">
        <v>3.7</v>
      </c>
      <c r="N551" s="20">
        <f>INT(L551/M551)</f>
        <v/>
      </c>
      <c r="O551" s="20">
        <f>INT(N551*0.3+0.5)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1.07</v>
      </c>
      <c r="T551" s="19" t="n">
        <v>1.07</v>
      </c>
      <c r="U551" s="17" t="inlineStr">
        <is>
          <t>Tier 2 High GIDA (Score 40.0–49.9)</t>
        </is>
      </c>
      <c r="V551" s="19" t="n">
        <v>66.38</v>
      </c>
      <c r="W551" s="19" t="n">
        <v>46.41</v>
      </c>
      <c r="X551" s="19" t="n">
        <v>66.38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5.67</v>
      </c>
      <c r="AB551" s="19" t="n">
        <v>5.38</v>
      </c>
      <c r="AC551" s="17" t="inlineStr">
        <is>
          <t>Line: SEGMENT 4 (BATAC - LAOAG CITY)</t>
        </is>
      </c>
      <c r="AD551" s="17" t="inlineStr">
        <is>
          <t>Remote site candidate: deploy Starlink LEO satellite backhaul or long microwave hop.</t>
        </is>
      </c>
      <c r="AE551" s="16" t="n">
        <v>3547</v>
      </c>
    </row>
    <row r="552">
      <c r="A552" s="16" t="n">
        <v>4</v>
      </c>
      <c r="B552" s="16" t="n">
        <v>548</v>
      </c>
      <c r="C552" s="16" t="n">
        <v>3548</v>
      </c>
      <c r="D552" s="17" t="inlineStr">
        <is>
          <t>0601917005</t>
        </is>
      </c>
      <c r="E552" s="17" t="inlineStr">
        <is>
          <t>Region VI (Western Visayas)</t>
        </is>
      </c>
      <c r="F552" s="17" t="inlineStr">
        <is>
          <t>Capiz</t>
        </is>
      </c>
      <c r="G552" s="17" t="inlineStr">
        <is>
          <t>Tapaz</t>
        </is>
      </c>
      <c r="H552" s="17" t="inlineStr">
        <is>
          <t>Aglupacan</t>
        </is>
      </c>
      <c r="I552" s="18" t="n">
        <v>11.20896667</v>
      </c>
      <c r="J552" s="18" t="n">
        <v>122.5209667</v>
      </c>
      <c r="K552" s="17" t="inlineStr">
        <is>
          <t>R</t>
        </is>
      </c>
      <c r="L552" s="11" t="n">
        <v>182</v>
      </c>
      <c r="M552" s="19" t="n">
        <v>3.8</v>
      </c>
      <c r="N552" s="20">
        <f>INT(L552/M552)</f>
        <v/>
      </c>
      <c r="O552" s="20">
        <f>INT(N552*0.3+0.5)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18.45</v>
      </c>
      <c r="T552" s="19" t="n">
        <v>5.62</v>
      </c>
      <c r="U552" s="17" t="inlineStr">
        <is>
          <t>Tier 2 High GIDA (Score 40.0–49.9)</t>
        </is>
      </c>
      <c r="V552" s="19" t="n">
        <v>66.34999999999999</v>
      </c>
      <c r="W552" s="19" t="n">
        <v>46.39</v>
      </c>
      <c r="X552" s="19" t="n">
        <v>66.34999999999999</v>
      </c>
      <c r="Y552" s="20">
        <f>ROUND(V552*0.35+W552*0.35+X552*0.30,2)</f>
        <v/>
      </c>
      <c r="Z552" s="24" t="inlineStr">
        <is>
          <t>F - Nearest node and line over 5 km</t>
        </is>
      </c>
      <c r="AA552" s="19" t="n">
        <v>17.79</v>
      </c>
      <c r="AB552" s="19" t="n">
        <v>10.29</v>
      </c>
      <c r="AC552" s="17" t="inlineStr">
        <is>
          <t>Line: CABLE LAYED</t>
        </is>
      </c>
      <c r="AD552" s="17" t="inlineStr">
        <is>
          <t>Remote site candidate: deploy Starlink LEO satellite backhaul or long microwave hop.</t>
        </is>
      </c>
      <c r="AE552" s="16" t="n">
        <v>3548</v>
      </c>
    </row>
    <row r="553">
      <c r="A553" s="16" t="n">
        <v>4</v>
      </c>
      <c r="B553" s="16" t="n">
        <v>549</v>
      </c>
      <c r="C553" s="16" t="n">
        <v>3549</v>
      </c>
      <c r="D553" s="17" t="inlineStr">
        <is>
          <t>1906618007</t>
        </is>
      </c>
      <c r="E553" s="17" t="inlineStr">
        <is>
          <t>Bangsamoro Autonomous Region In Muslim Mindanao (BARMM)</t>
        </is>
      </c>
      <c r="F553" s="17" t="inlineStr">
        <is>
          <t>Sulu</t>
        </is>
      </c>
      <c r="G553" s="17" t="inlineStr">
        <is>
          <t>Pandami</t>
        </is>
      </c>
      <c r="H553" s="17" t="inlineStr">
        <is>
          <t>Malanta</t>
        </is>
      </c>
      <c r="I553" s="18" t="n">
        <v>17.255631</v>
      </c>
      <c r="J553" s="18" t="n">
        <v>122.229675</v>
      </c>
      <c r="K553" s="17" t="inlineStr">
        <is>
          <t>R</t>
        </is>
      </c>
      <c r="L553" s="11" t="n">
        <v>1805</v>
      </c>
      <c r="M553" s="19" t="n">
        <v>6</v>
      </c>
      <c r="N553" s="20">
        <f>INT(L553/M553)</f>
        <v/>
      </c>
      <c r="O553" s="20">
        <f>INT(N553*0.3+0.5)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29.54</v>
      </c>
      <c r="T553" s="19" t="n">
        <v>34.4</v>
      </c>
      <c r="U553" s="17" t="inlineStr">
        <is>
          <t>Tier 2 High GIDA (Score 40.0–49.9)</t>
        </is>
      </c>
      <c r="V553" s="19" t="n">
        <v>66.34999999999999</v>
      </c>
      <c r="W553" s="19" t="n">
        <v>46.38</v>
      </c>
      <c r="X553" s="19" t="n">
        <v>66.34999999999999</v>
      </c>
      <c r="Y553" s="20">
        <f>ROUND(V553*0.35+W553*0.35+X553*0.30,2)</f>
        <v/>
      </c>
      <c r="Z553" s="24" t="inlineStr">
        <is>
          <t>F - Nearest node and line over 5 km</t>
        </is>
      </c>
      <c r="AA553" s="19" t="n">
        <v>29.54</v>
      </c>
      <c r="AB553" s="19" t="n">
        <v>34.4</v>
      </c>
      <c r="AC553" s="17" t="inlineStr">
        <is>
          <t>Node: IGI003 - PM</t>
        </is>
      </c>
      <c r="AD553" s="17" t="inlineStr">
        <is>
          <t>Remote site candidate: deploy Starlink LEO satellite backhaul or long microwave hop.</t>
        </is>
      </c>
      <c r="AE553" s="16" t="n">
        <v>3549</v>
      </c>
    </row>
    <row r="554">
      <c r="A554" s="16" t="n">
        <v>4</v>
      </c>
      <c r="B554" s="16" t="n">
        <v>550</v>
      </c>
      <c r="C554" s="16" t="n">
        <v>3550</v>
      </c>
      <c r="D554" s="17" t="inlineStr">
        <is>
          <t>1907009021</t>
        </is>
      </c>
      <c r="E554" s="17" t="inlineStr">
        <is>
          <t>Bangsamoro Autonomous Region In Muslim Mindanao (BARMM)</t>
        </is>
      </c>
      <c r="F554" s="17" t="inlineStr">
        <is>
          <t>Tawi-Tawi</t>
        </is>
      </c>
      <c r="G554" s="17" t="inlineStr">
        <is>
          <t>Languyan</t>
        </is>
      </c>
      <c r="H554" s="17" t="inlineStr">
        <is>
          <t>Sikullis</t>
        </is>
      </c>
      <c r="I554" s="18" t="n">
        <v>17.255781</v>
      </c>
      <c r="J554" s="18" t="n">
        <v>122.229825</v>
      </c>
      <c r="K554" s="17" t="inlineStr">
        <is>
          <t>R</t>
        </is>
      </c>
      <c r="L554" s="11" t="n">
        <v>1346</v>
      </c>
      <c r="M554" s="19" t="n">
        <v>5.8</v>
      </c>
      <c r="N554" s="20">
        <f>INT(L554/M554)</f>
        <v/>
      </c>
      <c r="O554" s="20">
        <f>INT(N554*0.3+0.5)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29.56</v>
      </c>
      <c r="T554" s="19" t="n">
        <v>34.42</v>
      </c>
      <c r="U554" s="17" t="inlineStr">
        <is>
          <t>Tier 2 High GIDA (Score 40.0–49.9)</t>
        </is>
      </c>
      <c r="V554" s="19" t="n">
        <v>66.34999999999999</v>
      </c>
      <c r="W554" s="19" t="n">
        <v>46.38</v>
      </c>
      <c r="X554" s="19" t="n">
        <v>66.34999999999999</v>
      </c>
      <c r="Y554" s="20">
        <f>ROUND(V554*0.35+W554*0.35+X554*0.30,2)</f>
        <v/>
      </c>
      <c r="Z554" s="24" t="inlineStr">
        <is>
          <t>F - Nearest node and line over 5 km</t>
        </is>
      </c>
      <c r="AA554" s="19" t="n">
        <v>29.56</v>
      </c>
      <c r="AB554" s="19" t="n">
        <v>34.42</v>
      </c>
      <c r="AC554" s="17" t="inlineStr">
        <is>
          <t>Node: IGI003 - PM</t>
        </is>
      </c>
      <c r="AD554" s="17" t="inlineStr">
        <is>
          <t>Remote site candidate: deploy Starlink LEO satellite backhaul or long microwave hop.</t>
        </is>
      </c>
      <c r="AE554" s="16" t="n">
        <v>3550</v>
      </c>
    </row>
    <row r="555">
      <c r="A555" s="16" t="n">
        <v>4</v>
      </c>
      <c r="B555" s="16" t="n">
        <v>551</v>
      </c>
      <c r="C555" s="16" t="n">
        <v>3551</v>
      </c>
      <c r="D555" s="17" t="inlineStr">
        <is>
          <t>PH0003551</t>
        </is>
      </c>
      <c r="E555" s="17" t="inlineStr">
        <is>
          <t>IV-A</t>
        </is>
      </c>
      <c r="F555" s="17" t="inlineStr">
        <is>
          <t>Cavite</t>
        </is>
      </c>
      <c r="G555" s="17" t="inlineStr">
        <is>
          <t>City of Bacoor</t>
        </is>
      </c>
      <c r="H555" s="17" t="inlineStr">
        <is>
          <t>Talaba 3</t>
        </is>
      </c>
      <c r="I555" s="18" t="n">
        <v>14.4572999</v>
      </c>
      <c r="J555" s="18" t="n">
        <v>120.9389933</v>
      </c>
      <c r="K555" s="17" t="inlineStr">
        <is>
          <t>R</t>
        </is>
      </c>
      <c r="L555" s="11" t="n">
        <v>9584</v>
      </c>
      <c r="M555" s="19" t="n">
        <v>3.4</v>
      </c>
      <c r="N555" s="20">
        <f>INT(L555/M555)</f>
        <v/>
      </c>
      <c r="O555" s="20">
        <f>INT(N555*0.3+0.5)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4.31</v>
      </c>
      <c r="T555" s="19" t="n">
        <v>4.02</v>
      </c>
      <c r="U555" s="17" t="inlineStr">
        <is>
          <t>Tier 2 High GIDA (Score 40.0–49.9)</t>
        </is>
      </c>
      <c r="V555" s="19" t="n">
        <v>66.34</v>
      </c>
      <c r="W555" s="19" t="n">
        <v>46.38</v>
      </c>
      <c r="X555" s="19" t="n">
        <v>66.34</v>
      </c>
      <c r="Y555" s="20">
        <f>ROUND(V555*0.35+W555*0.35+X555*0.30,2)</f>
        <v/>
      </c>
      <c r="Z555" s="23" t="inlineStr">
        <is>
          <t>D - Other node or line within 3 km</t>
        </is>
      </c>
      <c r="AA555" s="19" t="n">
        <v>1.61</v>
      </c>
      <c r="AB555" s="19" t="n">
        <v>0.99</v>
      </c>
      <c r="AC555" s="17" t="inlineStr">
        <is>
          <t>Line: BACOOR</t>
        </is>
      </c>
      <c r="AD555" s="17" t="inlineStr">
        <is>
          <t>Route options survey candidate: compare actual node lateral with approved line tap.</t>
        </is>
      </c>
      <c r="AE555" s="16" t="n">
        <v>3551</v>
      </c>
    </row>
    <row r="556">
      <c r="A556" s="16" t="n">
        <v>4</v>
      </c>
      <c r="B556" s="16" t="n">
        <v>552</v>
      </c>
      <c r="C556" s="16" t="n">
        <v>3552</v>
      </c>
      <c r="D556" s="17" t="inlineStr">
        <is>
          <t>1908705019</t>
        </is>
      </c>
      <c r="E556" s="17" t="inlineStr">
        <is>
          <t>Bangsamoro Autonomous Region In Muslim Mindanao (BARMM)</t>
        </is>
      </c>
      <c r="F556" s="17" t="inlineStr">
        <is>
          <t>Maguindanao del Norte</t>
        </is>
      </c>
      <c r="G556" s="17" t="inlineStr">
        <is>
          <t>Datu Odin Sinsuat</t>
        </is>
      </c>
      <c r="H556" s="17" t="inlineStr">
        <is>
          <t>Labungan</t>
        </is>
      </c>
      <c r="I556" s="18" t="n">
        <v>17.254022</v>
      </c>
      <c r="J556" s="18" t="n">
        <v>122.228166</v>
      </c>
      <c r="K556" s="17" t="inlineStr">
        <is>
          <t>R</t>
        </is>
      </c>
      <c r="L556" s="11" t="n">
        <v>6968</v>
      </c>
      <c r="M556" s="19" t="n">
        <v>4.3</v>
      </c>
      <c r="N556" s="20">
        <f>INT(L556/M556)</f>
        <v/>
      </c>
      <c r="O556" s="20">
        <f>INT(N556*0.3+0.5)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29.27</v>
      </c>
      <c r="T556" s="19" t="n">
        <v>34.17</v>
      </c>
      <c r="U556" s="17" t="inlineStr">
        <is>
          <t>Tier 2 High GIDA (Score 40.0–49.9)</t>
        </is>
      </c>
      <c r="V556" s="19" t="n">
        <v>66.34</v>
      </c>
      <c r="W556" s="19" t="n">
        <v>46.38</v>
      </c>
      <c r="X556" s="19" t="n">
        <v>66.34</v>
      </c>
      <c r="Y556" s="20">
        <f>ROUND(V556*0.35+W556*0.35+X556*0.30,2)</f>
        <v/>
      </c>
      <c r="Z556" s="24" t="inlineStr">
        <is>
          <t>F - Nearest node and line over 5 km</t>
        </is>
      </c>
      <c r="AA556" s="19" t="n">
        <v>29.3</v>
      </c>
      <c r="AB556" s="19" t="n">
        <v>34.19</v>
      </c>
      <c r="AC556" s="17" t="inlineStr">
        <is>
          <t>Node: IGI003 - PM</t>
        </is>
      </c>
      <c r="AD556" s="17" t="inlineStr">
        <is>
          <t>Remote site candidate: deploy Starlink LEO satellite backhaul or long microwave hop.</t>
        </is>
      </c>
      <c r="AE556" s="16" t="n">
        <v>3552</v>
      </c>
    </row>
    <row r="557">
      <c r="A557" s="16" t="n">
        <v>4</v>
      </c>
      <c r="B557" s="16" t="n">
        <v>553</v>
      </c>
      <c r="C557" s="16" t="n">
        <v>3553</v>
      </c>
      <c r="D557" s="17" t="inlineStr">
        <is>
          <t>1903631002</t>
        </is>
      </c>
      <c r="E557" s="17" t="inlineStr">
        <is>
          <t>Bangsamoro Autonomous Region In Muslim Mindanao (BARMM)</t>
        </is>
      </c>
      <c r="F557" s="17" t="inlineStr">
        <is>
          <t>Lanao del Sur</t>
        </is>
      </c>
      <c r="G557" s="17" t="inlineStr">
        <is>
          <t>Marogong</t>
        </is>
      </c>
      <c r="H557" s="17" t="inlineStr">
        <is>
          <t>Bagumbayan</t>
        </is>
      </c>
      <c r="I557" s="18" t="n">
        <v>7.676468</v>
      </c>
      <c r="J557" s="18" t="n">
        <v>124.150032</v>
      </c>
      <c r="K557" s="17" t="inlineStr">
        <is>
          <t>R</t>
        </is>
      </c>
      <c r="L557" s="11" t="n">
        <v>1156</v>
      </c>
      <c r="M557" s="19" t="n">
        <v>5.7</v>
      </c>
      <c r="N557" s="20">
        <f>INT(L557/M557)</f>
        <v/>
      </c>
      <c r="O557" s="20">
        <f>INT(N557*0.3+0.5)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83.31999999999999</v>
      </c>
      <c r="T557" s="19" t="n">
        <v>82.15000000000001</v>
      </c>
      <c r="U557" s="17" t="inlineStr">
        <is>
          <t>Tier 2 High GIDA (Score 40.0–49.9)</t>
        </is>
      </c>
      <c r="V557" s="19" t="n">
        <v>66.34</v>
      </c>
      <c r="W557" s="19" t="n">
        <v>46.38</v>
      </c>
      <c r="X557" s="19" t="n">
        <v>66.34</v>
      </c>
      <c r="Y557" s="20">
        <f>ROUND(V557*0.35+W557*0.35+X557*0.30,2)</f>
        <v/>
      </c>
      <c r="Z557" s="24" t="inlineStr">
        <is>
          <t>F - Nearest node and line over 5 km</t>
        </is>
      </c>
      <c r="AA557" s="19" t="n">
        <v>39.53</v>
      </c>
      <c r="AB557" s="19" t="n">
        <v>37.3</v>
      </c>
      <c r="AC557" s="17" t="inlineStr">
        <is>
          <t>Line: Undone layed</t>
        </is>
      </c>
      <c r="AD557" s="17" t="inlineStr">
        <is>
          <t>Remote site candidate: deploy Starlink LEO satellite backhaul or long microwave hop.</t>
        </is>
      </c>
      <c r="AE557" s="16" t="n">
        <v>3553</v>
      </c>
    </row>
    <row r="558">
      <c r="A558" s="16" t="n">
        <v>4</v>
      </c>
      <c r="B558" s="16" t="n">
        <v>554</v>
      </c>
      <c r="C558" s="16" t="n">
        <v>3554</v>
      </c>
      <c r="D558" s="17" t="inlineStr">
        <is>
          <t>PH0003554</t>
        </is>
      </c>
      <c r="E558" s="17" t="inlineStr">
        <is>
          <t>VIII</t>
        </is>
      </c>
      <c r="F558" s="17" t="inlineStr">
        <is>
          <t>Leyte</t>
        </is>
      </c>
      <c r="G558" s="17" t="inlineStr">
        <is>
          <t>Tacloban City</t>
        </is>
      </c>
      <c r="H558" s="17" t="inlineStr">
        <is>
          <t>Barangay 49</t>
        </is>
      </c>
      <c r="I558" s="18" t="n">
        <v>11.239779</v>
      </c>
      <c r="J558" s="18" t="n">
        <v>124.99864</v>
      </c>
      <c r="K558" s="17" t="inlineStr">
        <is>
          <t>R</t>
        </is>
      </c>
      <c r="L558" s="11" t="n">
        <v>2258</v>
      </c>
      <c r="M558" s="19" t="n">
        <v>3.8</v>
      </c>
      <c r="N558" s="20">
        <f>INT(L558/M558)</f>
        <v/>
      </c>
      <c r="O558" s="20">
        <f>INT(N558*0.3+0.5)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0.41</v>
      </c>
      <c r="T558" s="19" t="n">
        <v>3.25</v>
      </c>
      <c r="U558" s="17" t="inlineStr">
        <is>
          <t>Tier 2 High GIDA (Score 40.0–49.9)</t>
        </is>
      </c>
      <c r="V558" s="19" t="n">
        <v>66.34</v>
      </c>
      <c r="W558" s="19" t="n">
        <v>46.38</v>
      </c>
      <c r="X558" s="19" t="n">
        <v>66.34</v>
      </c>
      <c r="Y558" s="20">
        <f>ROUND(V558*0.35+W558*0.35+X558*0.30,2)</f>
        <v/>
      </c>
      <c r="Z558" s="25" t="inlineStr">
        <is>
          <t>A - Node within 0.5 km</t>
        </is>
      </c>
      <c r="AA558" s="19" t="n">
        <v>0.41</v>
      </c>
      <c r="AB558" s="19" t="n">
        <v>3.24</v>
      </c>
      <c r="AC558" s="17" t="inlineStr">
        <is>
          <t>Node: TCL002 - TYPE 3</t>
        </is>
      </c>
      <c r="AD558" s="17" t="inlineStr">
        <is>
          <t>First survey candidate: confirm node handoff, spare capacity and short route; co-location not established.</t>
        </is>
      </c>
      <c r="AE558" s="16" t="n">
        <v>3554</v>
      </c>
    </row>
    <row r="559">
      <c r="A559" s="16" t="n">
        <v>4</v>
      </c>
      <c r="B559" s="16" t="n">
        <v>555</v>
      </c>
      <c r="C559" s="16" t="n">
        <v>3555</v>
      </c>
      <c r="D559" s="17" t="inlineStr">
        <is>
          <t>PH0003555</t>
        </is>
      </c>
      <c r="E559" s="17" t="inlineStr">
        <is>
          <t>XI</t>
        </is>
      </c>
      <c r="F559" s="17" t="inlineStr">
        <is>
          <t>Davao Del Sur</t>
        </is>
      </c>
      <c r="G559" s="17" t="inlineStr">
        <is>
          <t>Davao City</t>
        </is>
      </c>
      <c r="H559" s="17" t="inlineStr">
        <is>
          <t>Barangay 39-D (Pob.)</t>
        </is>
      </c>
      <c r="I559" s="18" t="n">
        <v>7.3887171</v>
      </c>
      <c r="J559" s="18" t="n">
        <v>125.4706278</v>
      </c>
      <c r="K559" s="17" t="inlineStr">
        <is>
          <t>R</t>
        </is>
      </c>
      <c r="L559" s="11" t="n">
        <v>2280</v>
      </c>
      <c r="M559" s="19" t="n">
        <v>3.4</v>
      </c>
      <c r="N559" s="20">
        <f>INT(L559/M559)</f>
        <v/>
      </c>
      <c r="O559" s="20">
        <f>INT(N559*0.3+0.5)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1.59</v>
      </c>
      <c r="T559" s="19" t="n">
        <v>1.03</v>
      </c>
      <c r="U559" s="17" t="inlineStr">
        <is>
          <t>Tier 2 High GIDA (Score 40.0–49.9)</t>
        </is>
      </c>
      <c r="V559" s="19" t="n">
        <v>66.31999999999999</v>
      </c>
      <c r="W559" s="19" t="n">
        <v>46.37</v>
      </c>
      <c r="X559" s="19" t="n">
        <v>66.31999999999999</v>
      </c>
      <c r="Y559" s="20">
        <f>ROUND(V559*0.35+W559*0.35+X559*0.30,2)</f>
        <v/>
      </c>
      <c r="Z559" s="24" t="inlineStr">
        <is>
          <t>F - Nearest node and line over 5 km</t>
        </is>
      </c>
      <c r="AA559" s="19" t="n">
        <v>21.58</v>
      </c>
      <c r="AB559" s="19" t="n">
        <v>17.25</v>
      </c>
      <c r="AC559" s="17" t="inlineStr">
        <is>
          <t>Line: KITAOTAO - DAVAO</t>
        </is>
      </c>
      <c r="AD559" s="17" t="inlineStr">
        <is>
          <t>Remote site candidate: deploy Starlink LEO satellite backhaul or long microwave hop.</t>
        </is>
      </c>
      <c r="AE559" s="16" t="n">
        <v>3555</v>
      </c>
    </row>
    <row r="560">
      <c r="A560" s="16" t="n">
        <v>4</v>
      </c>
      <c r="B560" s="16" t="n">
        <v>556</v>
      </c>
      <c r="C560" s="16" t="n">
        <v>3556</v>
      </c>
      <c r="D560" s="17" t="inlineStr">
        <is>
          <t>1906607007</t>
        </is>
      </c>
      <c r="E560" s="17" t="inlineStr">
        <is>
          <t>Bangsamoro Autonomous Region In Muslim Mindanao (BARMM)</t>
        </is>
      </c>
      <c r="F560" s="17" t="inlineStr">
        <is>
          <t>Sulu</t>
        </is>
      </c>
      <c r="G560" s="17" t="inlineStr">
        <is>
          <t>Old Panamao</t>
        </is>
      </c>
      <c r="H560" s="17" t="inlineStr">
        <is>
          <t>Bulangsi</t>
        </is>
      </c>
      <c r="I560" s="18" t="n">
        <v>17.255564</v>
      </c>
      <c r="J560" s="18" t="n">
        <v>122.229608</v>
      </c>
      <c r="K560" s="17" t="inlineStr">
        <is>
          <t>R</t>
        </is>
      </c>
      <c r="L560" s="11" t="n">
        <v>1808</v>
      </c>
      <c r="M560" s="19" t="n">
        <v>6</v>
      </c>
      <c r="N560" s="20">
        <f>INT(L560/M560)</f>
        <v/>
      </c>
      <c r="O560" s="20">
        <f>INT(N560*0.3+0.5)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29.53</v>
      </c>
      <c r="T560" s="19" t="n">
        <v>34.39</v>
      </c>
      <c r="U560" s="17" t="inlineStr">
        <is>
          <t>Tier 2 High GIDA (Score 40.0–49.9)</t>
        </is>
      </c>
      <c r="V560" s="19" t="n">
        <v>66.31999999999999</v>
      </c>
      <c r="W560" s="19" t="n">
        <v>46.36</v>
      </c>
      <c r="X560" s="19" t="n">
        <v>66.31999999999999</v>
      </c>
      <c r="Y560" s="20">
        <f>ROUND(V560*0.35+W560*0.35+X560*0.30,2)</f>
        <v/>
      </c>
      <c r="Z560" s="24" t="inlineStr">
        <is>
          <t>F - Nearest node and line over 5 km</t>
        </is>
      </c>
      <c r="AA560" s="19" t="n">
        <v>29.53</v>
      </c>
      <c r="AB560" s="19" t="n">
        <v>34.39</v>
      </c>
      <c r="AC560" s="17" t="inlineStr">
        <is>
          <t>Node: IGI003 - PM</t>
        </is>
      </c>
      <c r="AD560" s="17" t="inlineStr">
        <is>
          <t>Remote site candidate: deploy Starlink LEO satellite backhaul or long microwave hop.</t>
        </is>
      </c>
      <c r="AE560" s="16" t="n">
        <v>3556</v>
      </c>
    </row>
    <row r="561">
      <c r="A561" s="16" t="n">
        <v>4</v>
      </c>
      <c r="B561" s="16" t="n">
        <v>557</v>
      </c>
      <c r="C561" s="16" t="n">
        <v>3557</v>
      </c>
      <c r="D561" s="17" t="inlineStr">
        <is>
          <t>PH0003557</t>
        </is>
      </c>
      <c r="E561" s="17" t="inlineStr">
        <is>
          <t>IV-A</t>
        </is>
      </c>
      <c r="F561" s="17" t="inlineStr">
        <is>
          <t>Cavite</t>
        </is>
      </c>
      <c r="G561" s="17" t="inlineStr">
        <is>
          <t>City of Bacoor</t>
        </is>
      </c>
      <c r="H561" s="17" t="inlineStr">
        <is>
          <t>Talaba 2</t>
        </is>
      </c>
      <c r="I561" s="18" t="n">
        <v>14.4591449</v>
      </c>
      <c r="J561" s="18" t="n">
        <v>120.9265582</v>
      </c>
      <c r="K561" s="17" t="inlineStr">
        <is>
          <t>R</t>
        </is>
      </c>
      <c r="L561" s="11" t="n">
        <v>9584</v>
      </c>
      <c r="M561" s="19" t="n">
        <v>3.4</v>
      </c>
      <c r="N561" s="20">
        <f>INT(L561/M561)</f>
        <v/>
      </c>
      <c r="O561" s="20">
        <f>INT(N561*0.3+0.5)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1.13</v>
      </c>
      <c r="T561" s="19" t="n">
        <v>3.21</v>
      </c>
      <c r="U561" s="17" t="inlineStr">
        <is>
          <t>Tier 2 High GIDA (Score 40.0–49.9)</t>
        </is>
      </c>
      <c r="V561" s="19" t="n">
        <v>66.31999999999999</v>
      </c>
      <c r="W561" s="19" t="n">
        <v>46.36</v>
      </c>
      <c r="X561" s="19" t="n">
        <v>66.31999999999999</v>
      </c>
      <c r="Y561" s="20">
        <f>ROUND(V561*0.35+W561*0.35+X561*0.30,2)</f>
        <v/>
      </c>
      <c r="Z561" s="23" t="inlineStr">
        <is>
          <t>D - Other node or line within 3 km</t>
        </is>
      </c>
      <c r="AA561" s="19" t="n">
        <v>2.77</v>
      </c>
      <c r="AB561" s="19" t="n">
        <v>0.95</v>
      </c>
      <c r="AC561" s="17" t="inlineStr">
        <is>
          <t>Line: BACOOR</t>
        </is>
      </c>
      <c r="AD561" s="17" t="inlineStr">
        <is>
          <t>Route options survey candidate: compare actual node lateral with approved line tap.</t>
        </is>
      </c>
      <c r="AE561" s="16" t="n">
        <v>3557</v>
      </c>
    </row>
    <row r="562">
      <c r="A562" s="16" t="n">
        <v>4</v>
      </c>
      <c r="B562" s="16" t="n">
        <v>558</v>
      </c>
      <c r="C562" s="16" t="n">
        <v>3558</v>
      </c>
      <c r="D562" s="17" t="inlineStr">
        <is>
          <t>PH0003558</t>
        </is>
      </c>
      <c r="E562" s="17" t="inlineStr">
        <is>
          <t>IV-B</t>
        </is>
      </c>
      <c r="F562" s="17" t="inlineStr">
        <is>
          <t>Palawan</t>
        </is>
      </c>
      <c r="G562" s="17" t="inlineStr">
        <is>
          <t>Puerto Princesa City</t>
        </is>
      </c>
      <c r="H562" s="17" t="inlineStr">
        <is>
          <t>Liwanag (Pob.)</t>
        </is>
      </c>
      <c r="I562" s="18" t="n">
        <v>9.740358000000001</v>
      </c>
      <c r="J562" s="18" t="n">
        <v>118.729003</v>
      </c>
      <c r="K562" s="17" t="inlineStr">
        <is>
          <t>R</t>
        </is>
      </c>
      <c r="L562" s="11" t="n">
        <v>2597</v>
      </c>
      <c r="M562" s="19" t="n">
        <v>3.9</v>
      </c>
      <c r="N562" s="20">
        <f>INT(L562/M562)</f>
        <v/>
      </c>
      <c r="O562" s="20">
        <f>INT(N562*0.3+0.5)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0.5</v>
      </c>
      <c r="T562" s="19" t="n">
        <v>2.68</v>
      </c>
      <c r="U562" s="17" t="inlineStr">
        <is>
          <t>Tier 2 High GIDA (Score 40.0–49.9)</t>
        </is>
      </c>
      <c r="V562" s="19" t="n">
        <v>66.31999999999999</v>
      </c>
      <c r="W562" s="19" t="n">
        <v>46.36</v>
      </c>
      <c r="X562" s="19" t="n">
        <v>66.31999999999999</v>
      </c>
      <c r="Y562" s="20">
        <f>ROUND(V562*0.35+W562*0.35+X562*0.30,2)</f>
        <v/>
      </c>
      <c r="Z562" s="25" t="inlineStr">
        <is>
          <t>B - Node 0.5-1 km</t>
        </is>
      </c>
      <c r="AA562" s="19" t="n">
        <v>0.5</v>
      </c>
      <c r="AB562" s="19" t="n">
        <v>2.44</v>
      </c>
      <c r="AC562" s="17" t="inlineStr">
        <is>
          <t>Node: PPW002 - TYPE 3</t>
        </is>
      </c>
      <c r="AD562" s="17" t="inlineStr">
        <is>
          <t>Short node lateral candidate; confirm port/fiber capacity, access and route.</t>
        </is>
      </c>
      <c r="AE562" s="16" t="n">
        <v>3558</v>
      </c>
    </row>
    <row r="563">
      <c r="A563" s="16" t="n">
        <v>4</v>
      </c>
      <c r="B563" s="16" t="n">
        <v>559</v>
      </c>
      <c r="C563" s="16" t="n">
        <v>3559</v>
      </c>
      <c r="D563" s="17" t="inlineStr">
        <is>
          <t>1705322009</t>
        </is>
      </c>
      <c r="E563" s="17" t="inlineStr">
        <is>
          <t>MIMAROPA Region</t>
        </is>
      </c>
      <c r="F563" s="17" t="inlineStr">
        <is>
          <t>Palawan</t>
        </is>
      </c>
      <c r="G563" s="17" t="inlineStr">
        <is>
          <t>Culion</t>
        </is>
      </c>
      <c r="H563" s="17" t="inlineStr">
        <is>
          <t>Malaking Patag</t>
        </is>
      </c>
      <c r="I563" s="18" t="n">
        <v>11.8218321</v>
      </c>
      <c r="J563" s="18" t="n">
        <v>119.9468358</v>
      </c>
      <c r="K563" s="17" t="inlineStr">
        <is>
          <t>R</t>
        </is>
      </c>
      <c r="L563" s="11" t="n">
        <v>2085</v>
      </c>
      <c r="M563" s="19" t="n">
        <v>3.9</v>
      </c>
      <c r="N563" s="20">
        <f>INT(L563/M563)</f>
        <v/>
      </c>
      <c r="O563" s="20">
        <f>INT(N563*0.3+0.5)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32.77</v>
      </c>
      <c r="T563" s="19" t="n">
        <v>120.98</v>
      </c>
      <c r="U563" s="17" t="inlineStr">
        <is>
          <t>Tier 2 High GIDA (Score 40.0–49.9)</t>
        </is>
      </c>
      <c r="V563" s="19" t="n">
        <v>66.31</v>
      </c>
      <c r="W563" s="19" t="n">
        <v>46.36</v>
      </c>
      <c r="X563" s="19" t="n">
        <v>66.31</v>
      </c>
      <c r="Y563" s="20">
        <f>ROUND(V563*0.35+W563*0.35+X563*0.30,2)</f>
        <v/>
      </c>
      <c r="Z563" s="24" t="inlineStr">
        <is>
          <t>F - Nearest node and line over 5 km</t>
        </is>
      </c>
      <c r="AA563" s="19" t="n">
        <v>32.77</v>
      </c>
      <c r="AB563" s="19" t="n">
        <v>120.83</v>
      </c>
      <c r="AC563" s="17" t="inlineStr">
        <is>
          <t>Node: CNW002-BP</t>
        </is>
      </c>
      <c r="AD563" s="17" t="inlineStr">
        <is>
          <t>Remote site candidate: deploy Starlink LEO satellite backhaul or long microwave hop.</t>
        </is>
      </c>
      <c r="AE563" s="16" t="n">
        <v>3559</v>
      </c>
    </row>
    <row r="564">
      <c r="A564" s="16" t="n">
        <v>4</v>
      </c>
      <c r="B564" s="16" t="n">
        <v>560</v>
      </c>
      <c r="C564" s="16" t="n">
        <v>3560</v>
      </c>
      <c r="D564" s="17" t="inlineStr">
        <is>
          <t>PH0003560</t>
        </is>
      </c>
      <c r="E564" s="17" t="inlineStr">
        <is>
          <t>CAR</t>
        </is>
      </c>
      <c r="F564" s="17" t="inlineStr">
        <is>
          <t>Benguet</t>
        </is>
      </c>
      <c r="G564" s="17" t="inlineStr">
        <is>
          <t>Baguio City</t>
        </is>
      </c>
      <c r="H564" s="17" t="inlineStr">
        <is>
          <t>City Camp Central</t>
        </is>
      </c>
      <c r="I564" s="18" t="n">
        <v>16.420473</v>
      </c>
      <c r="J564" s="18" t="n">
        <v>120.599332</v>
      </c>
      <c r="K564" s="17" t="inlineStr">
        <is>
          <t>R</t>
        </is>
      </c>
      <c r="L564" s="11" t="n">
        <v>2260</v>
      </c>
      <c r="M564" s="19" t="n">
        <v>3.5</v>
      </c>
      <c r="N564" s="20">
        <f>INT(L564/M564)</f>
        <v/>
      </c>
      <c r="O564" s="20">
        <f>INT(N564*0.3+0.5)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2.36</v>
      </c>
      <c r="T564" s="19" t="n">
        <v>0.44</v>
      </c>
      <c r="U564" s="17" t="inlineStr">
        <is>
          <t>Tier 2 High GIDA (Score 40.0–49.9)</t>
        </is>
      </c>
      <c r="V564" s="19" t="n">
        <v>66.3</v>
      </c>
      <c r="W564" s="19" t="n">
        <v>46.35</v>
      </c>
      <c r="X564" s="19" t="n">
        <v>66.3</v>
      </c>
      <c r="Y564" s="20">
        <f>ROUND(V564*0.35+W564*0.35+X564*0.30,2)</f>
        <v/>
      </c>
      <c r="Z564" s="25" t="inlineStr">
        <is>
          <t>B - Node 0.5-1 km</t>
        </is>
      </c>
      <c r="AA564" s="19" t="n">
        <v>0.82</v>
      </c>
      <c r="AB564" s="19" t="n">
        <v>0.82</v>
      </c>
      <c r="AC564" s="17" t="inlineStr">
        <is>
          <t>Line: BAGUIO</t>
        </is>
      </c>
      <c r="AD564" s="17" t="inlineStr">
        <is>
          <t>Short node lateral candidate; confirm port/fiber capacity, access and route.</t>
        </is>
      </c>
      <c r="AE564" s="16" t="n">
        <v>3560</v>
      </c>
    </row>
    <row r="565">
      <c r="A565" s="16" t="n">
        <v>4</v>
      </c>
      <c r="B565" s="16" t="n">
        <v>561</v>
      </c>
      <c r="C565" s="16" t="n">
        <v>3561</v>
      </c>
      <c r="D565" s="17" t="inlineStr">
        <is>
          <t>1206509039</t>
        </is>
      </c>
      <c r="E565" s="17" t="inlineStr">
        <is>
          <t>Region XII (SOCCSKSARGEN)</t>
        </is>
      </c>
      <c r="F565" s="17" t="inlineStr">
        <is>
          <t>Sultan Kudarat</t>
        </is>
      </c>
      <c r="G565" s="17" t="inlineStr">
        <is>
          <t>Palimbang</t>
        </is>
      </c>
      <c r="H565" s="17" t="inlineStr">
        <is>
          <t>Mina</t>
        </is>
      </c>
      <c r="I565" s="18" t="n">
        <v>6.1239262</v>
      </c>
      <c r="J565" s="18" t="n">
        <v>124.3305633</v>
      </c>
      <c r="K565" s="17" t="inlineStr">
        <is>
          <t>R</t>
        </is>
      </c>
      <c r="L565" s="11" t="n">
        <v>966</v>
      </c>
      <c r="M565" s="19" t="n">
        <v>3.8</v>
      </c>
      <c r="N565" s="20">
        <f>INT(L565/M565)</f>
        <v/>
      </c>
      <c r="O565" s="20">
        <f>INT(N565*0.3+0.5)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67.90000000000001</v>
      </c>
      <c r="T565" s="19" t="n">
        <v>66.42</v>
      </c>
      <c r="U565" s="17" t="inlineStr">
        <is>
          <t>Tier 2 High GIDA (Score 40.0–49.9)</t>
        </is>
      </c>
      <c r="V565" s="19" t="n">
        <v>66.29000000000001</v>
      </c>
      <c r="W565" s="19" t="n">
        <v>46.35</v>
      </c>
      <c r="X565" s="19" t="n">
        <v>66.29000000000001</v>
      </c>
      <c r="Y565" s="20">
        <f>ROUND(V565*0.35+W565*0.35+X565*0.30,2)</f>
        <v/>
      </c>
      <c r="Z565" s="24" t="inlineStr">
        <is>
          <t>F - Nearest node and line over 5 km</t>
        </is>
      </c>
      <c r="AA565" s="19" t="n">
        <v>72.14</v>
      </c>
      <c r="AB565" s="19" t="n">
        <v>68.70999999999999</v>
      </c>
      <c r="AC565" s="17" t="inlineStr">
        <is>
          <t>Line: GENSAN - TACURONG</t>
        </is>
      </c>
      <c r="AD565" s="17" t="inlineStr">
        <is>
          <t>Remote site candidate: deploy Starlink LEO satellite backhaul or long microwave hop.</t>
        </is>
      </c>
      <c r="AE565" s="16" t="n">
        <v>3561</v>
      </c>
    </row>
    <row r="566">
      <c r="A566" s="16" t="n">
        <v>4</v>
      </c>
      <c r="B566" s="16" t="n">
        <v>562</v>
      </c>
      <c r="C566" s="16" t="n">
        <v>3562</v>
      </c>
      <c r="D566" s="17" t="inlineStr">
        <is>
          <t>1108602014</t>
        </is>
      </c>
      <c r="E566" s="17" t="inlineStr">
        <is>
          <t>Region XI (Davao Region)</t>
        </is>
      </c>
      <c r="F566" s="17" t="inlineStr">
        <is>
          <t>Davao Occidental</t>
        </is>
      </c>
      <c r="G566" s="17" t="inlineStr">
        <is>
          <t>Jose Abad Santos</t>
        </is>
      </c>
      <c r="H566" s="17" t="inlineStr">
        <is>
          <t>Culaman</t>
        </is>
      </c>
      <c r="I566" s="18" t="n">
        <v>5.7224019</v>
      </c>
      <c r="J566" s="18" t="n">
        <v>125.5004659</v>
      </c>
      <c r="K566" s="17" t="inlineStr">
        <is>
          <t>R</t>
        </is>
      </c>
      <c r="L566" s="11" t="n">
        <v>3519</v>
      </c>
      <c r="M566" s="19" t="n">
        <v>3.6</v>
      </c>
      <c r="N566" s="20">
        <f>INT(L566/M566)</f>
        <v/>
      </c>
      <c r="O566" s="20">
        <f>INT(N566*0.3+0.5)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45.36</v>
      </c>
      <c r="T566" s="19" t="n">
        <v>53.95</v>
      </c>
      <c r="U566" s="17" t="inlineStr">
        <is>
          <t>Tier 2 High GIDA (Score 40.0–49.9)</t>
        </is>
      </c>
      <c r="V566" s="19" t="n">
        <v>66.28</v>
      </c>
      <c r="W566" s="19" t="n">
        <v>46.34</v>
      </c>
      <c r="X566" s="19" t="n">
        <v>66.28</v>
      </c>
      <c r="Y566" s="20">
        <f>ROUND(V566*0.35+W566*0.35+X566*0.30,2)</f>
        <v/>
      </c>
      <c r="Z566" s="24" t="inlineStr">
        <is>
          <t>F - Nearest node and line over 5 km</t>
        </is>
      </c>
      <c r="AA566" s="19" t="n">
        <v>49.14</v>
      </c>
      <c r="AB566" s="19" t="n">
        <v>56.07</v>
      </c>
      <c r="AC566" s="17" t="inlineStr">
        <is>
          <t>Node: ALS001 - BP</t>
        </is>
      </c>
      <c r="AD566" s="17" t="inlineStr">
        <is>
          <t>Remote site candidate: deploy Starlink LEO satellite backhaul or long microwave hop.</t>
        </is>
      </c>
      <c r="AE566" s="16" t="n">
        <v>3562</v>
      </c>
    </row>
    <row r="567">
      <c r="A567" s="16" t="n">
        <v>4</v>
      </c>
      <c r="B567" s="16" t="n">
        <v>563</v>
      </c>
      <c r="C567" s="16" t="n">
        <v>3563</v>
      </c>
      <c r="D567" s="17" t="inlineStr">
        <is>
          <t>1380500010</t>
        </is>
      </c>
      <c r="E567" s="17" t="inlineStr">
        <is>
          <t>National Capital Region (NCR)</t>
        </is>
      </c>
      <c r="F567" s="17" t="inlineStr">
        <is>
          <t>Second District (Not a Province)</t>
        </is>
      </c>
      <c r="G567" s="17" t="inlineStr">
        <is>
          <t>City of Mandaluyong</t>
        </is>
      </c>
      <c r="H567" s="17" t="inlineStr">
        <is>
          <t>Hagdang Bato Itaas</t>
        </is>
      </c>
      <c r="I567" s="18" t="n">
        <v>14.589627</v>
      </c>
      <c r="J567" s="18" t="n">
        <v>121.030767</v>
      </c>
      <c r="K567" s="17" t="inlineStr">
        <is>
          <t>U</t>
        </is>
      </c>
      <c r="L567" s="11" t="n">
        <v>11235</v>
      </c>
      <c r="M567" s="19" t="n">
        <v>3.3</v>
      </c>
      <c r="N567" s="20">
        <f>INT(L567/M567)</f>
        <v/>
      </c>
      <c r="O567" s="20">
        <f>INT(N567*0.3+0.5)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0.72</v>
      </c>
      <c r="T567" s="19" t="n">
        <v>0.23</v>
      </c>
      <c r="U567" s="17" t="inlineStr">
        <is>
          <t>Tier 2 High GIDA (Score 40.0–49.9)</t>
        </is>
      </c>
      <c r="V567" s="19" t="n">
        <v>66.26000000000001</v>
      </c>
      <c r="W567" s="19" t="n">
        <v>46.33</v>
      </c>
      <c r="X567" s="19" t="n">
        <v>66.26000000000001</v>
      </c>
      <c r="Y567" s="20">
        <f>ROUND(V567*0.35+W567*0.35+X567*0.30,2)</f>
        <v/>
      </c>
      <c r="Z567" s="25" t="inlineStr">
        <is>
          <t>B - Node 0.5-1 km</t>
        </is>
      </c>
      <c r="AA567" s="19" t="n">
        <v>0.72</v>
      </c>
      <c r="AB567" s="19" t="n">
        <v>0.23</v>
      </c>
      <c r="AC567" s="17" t="inlineStr">
        <is>
          <t>Line: Aerial 24C</t>
        </is>
      </c>
      <c r="AD567" s="17" t="inlineStr">
        <is>
          <t>Short node lateral candidate; confirm port/fiber capacity, access and route.</t>
        </is>
      </c>
      <c r="AE567" s="16" t="n">
        <v>3563</v>
      </c>
    </row>
    <row r="568">
      <c r="A568" s="16" t="n">
        <v>4</v>
      </c>
      <c r="B568" s="16" t="n">
        <v>564</v>
      </c>
      <c r="C568" s="16" t="n">
        <v>3564</v>
      </c>
      <c r="D568" s="17" t="inlineStr">
        <is>
          <t>0504101034</t>
        </is>
      </c>
      <c r="E568" s="17" t="inlineStr">
        <is>
          <t>Region V (Bicol Region)</t>
        </is>
      </c>
      <c r="F568" s="17" t="inlineStr">
        <is>
          <t>Masbate</t>
        </is>
      </c>
      <c r="G568" s="17" t="inlineStr">
        <is>
          <t>Aroroy</t>
        </is>
      </c>
      <c r="H568" s="17" t="inlineStr">
        <is>
          <t>San Isidro</t>
        </is>
      </c>
      <c r="I568" s="18" t="n">
        <v>12.42913108265286</v>
      </c>
      <c r="J568" s="18" t="n">
        <v>123.366677724289</v>
      </c>
      <c r="K568" s="17" t="inlineStr">
        <is>
          <t>R</t>
        </is>
      </c>
      <c r="L568" s="11" t="n">
        <v>1177</v>
      </c>
      <c r="M568" s="19" t="n">
        <v>4.1</v>
      </c>
      <c r="N568" s="20">
        <f>INT(L568/M568)</f>
        <v/>
      </c>
      <c r="O568" s="20">
        <f>INT(N568*0.3+0.5)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9.69</v>
      </c>
      <c r="T568" s="19" t="n">
        <v>12.27</v>
      </c>
      <c r="U568" s="17" t="inlineStr">
        <is>
          <t>Tier 2 High GIDA (Score 40.0–49.9)</t>
        </is>
      </c>
      <c r="V568" s="19" t="n">
        <v>66.25</v>
      </c>
      <c r="W568" s="19" t="n">
        <v>46.32</v>
      </c>
      <c r="X568" s="19" t="n">
        <v>66.25</v>
      </c>
      <c r="Y568" s="20">
        <f>ROUND(V568*0.35+W568*0.35+X568*0.30,2)</f>
        <v/>
      </c>
      <c r="Z568" s="24" t="inlineStr">
        <is>
          <t>F - Nearest node and line over 5 km</t>
        </is>
      </c>
      <c r="AA568" s="19" t="n">
        <v>9.69</v>
      </c>
      <c r="AB568" s="19" t="n">
        <v>24.38</v>
      </c>
      <c r="AC568" s="17" t="inlineStr">
        <is>
          <t>Node: AYM001 - TYPE 3</t>
        </is>
      </c>
      <c r="AD568" s="17" t="inlineStr">
        <is>
          <t>Remote site candidate: deploy Starlink LEO satellite backhaul or long microwave hop.</t>
        </is>
      </c>
      <c r="AE568" s="16" t="n">
        <v>3564</v>
      </c>
    </row>
    <row r="569">
      <c r="A569" s="16" t="n">
        <v>4</v>
      </c>
      <c r="B569" s="16" t="n">
        <v>565</v>
      </c>
      <c r="C569" s="16" t="n">
        <v>3565</v>
      </c>
      <c r="D569" s="17" t="inlineStr">
        <is>
          <t>PH0003565</t>
        </is>
      </c>
      <c r="E569" s="17" t="inlineStr">
        <is>
          <t>NCR</t>
        </is>
      </c>
      <c r="F569" s="17" t="inlineStr">
        <is>
          <t>Metro Manila</t>
        </is>
      </c>
      <c r="G569" s="17" t="inlineStr">
        <is>
          <t>Caloocan City</t>
        </is>
      </c>
      <c r="H569" s="17" t="inlineStr">
        <is>
          <t>Barangay 167</t>
        </is>
      </c>
      <c r="I569" s="18" t="n">
        <v>14.733284</v>
      </c>
      <c r="J569" s="18" t="n">
        <v>121.012688</v>
      </c>
      <c r="K569" s="17" t="inlineStr">
        <is>
          <t>R</t>
        </is>
      </c>
      <c r="L569" s="11" t="n">
        <v>2279</v>
      </c>
      <c r="M569" s="19" t="n">
        <v>3.8</v>
      </c>
      <c r="N569" s="20">
        <f>INT(L569/M569)</f>
        <v/>
      </c>
      <c r="O569" s="20">
        <f>INT(N569*0.3+0.5)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34.52</v>
      </c>
      <c r="T569" s="19" t="n">
        <v>10.71</v>
      </c>
      <c r="U569" s="17" t="inlineStr">
        <is>
          <t>Tier 2 High GIDA (Score 40.0–49.9)</t>
        </is>
      </c>
      <c r="V569" s="19" t="n">
        <v>66.23999999999999</v>
      </c>
      <c r="W569" s="19" t="n">
        <v>46.31</v>
      </c>
      <c r="X569" s="19" t="n">
        <v>66.23999999999999</v>
      </c>
      <c r="Y569" s="20">
        <f>ROUND(V569*0.35+W569*0.35+X569*0.30,2)</f>
        <v/>
      </c>
      <c r="Z569" s="22" t="inlineStr">
        <is>
          <t>C - Line within 0.5 km; node over 1 km</t>
        </is>
      </c>
      <c r="AA569" s="19" t="n">
        <v>1.23</v>
      </c>
      <c r="AB569" s="19" t="n">
        <v>0.06</v>
      </c>
      <c r="AC569" s="17" t="inlineStr">
        <is>
          <t>Line: Aerial 24C</t>
        </is>
      </c>
      <c r="AD569" s="17" t="inlineStr">
        <is>
          <t>Splice closure / line-tap survey candidate; locate closure and confirm splicing/capacity.</t>
        </is>
      </c>
      <c r="AE569" s="16" t="n">
        <v>3565</v>
      </c>
    </row>
    <row r="570">
      <c r="A570" s="16" t="n">
        <v>4</v>
      </c>
      <c r="B570" s="16" t="n">
        <v>566</v>
      </c>
      <c r="C570" s="16" t="n">
        <v>3566</v>
      </c>
      <c r="D570" s="17" t="inlineStr">
        <is>
          <t>1381300085</t>
        </is>
      </c>
      <c r="E570" s="17" t="inlineStr">
        <is>
          <t>National Capital Region (NCR)</t>
        </is>
      </c>
      <c r="F570" s="17" t="inlineStr">
        <is>
          <t>Second District (Not a Province)</t>
        </is>
      </c>
      <c r="G570" s="17" t="inlineStr">
        <is>
          <t>Quezon City</t>
        </is>
      </c>
      <c r="H570" s="17" t="inlineStr">
        <is>
          <t>Quirino 2-A</t>
        </is>
      </c>
      <c r="I570" s="18" t="n">
        <v>14.690707</v>
      </c>
      <c r="J570" s="18" t="n">
        <v>121.094466</v>
      </c>
      <c r="K570" s="17" t="inlineStr">
        <is>
          <t>U</t>
        </is>
      </c>
      <c r="L570" s="11" t="n">
        <v>4816</v>
      </c>
      <c r="M570" s="19" t="n">
        <v>3.8</v>
      </c>
      <c r="N570" s="20">
        <f>INT(L570/M570)</f>
        <v/>
      </c>
      <c r="O570" s="20">
        <f>INT(N570*0.3+0.5)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2.06</v>
      </c>
      <c r="T570" s="19" t="n">
        <v>1.67</v>
      </c>
      <c r="U570" s="17" t="inlineStr">
        <is>
          <t>Tier 2 High GIDA (Score 40.0–49.9)</t>
        </is>
      </c>
      <c r="V570" s="19" t="n">
        <v>66.23</v>
      </c>
      <c r="W570" s="19" t="n">
        <v>46.3</v>
      </c>
      <c r="X570" s="19" t="n">
        <v>66.23</v>
      </c>
      <c r="Y570" s="20">
        <f>ROUND(V570*0.35+W570*0.35+X570*0.30,2)</f>
        <v/>
      </c>
      <c r="Z570" s="22" t="inlineStr">
        <is>
          <t>C - Line within 0.5 km; node over 1 km</t>
        </is>
      </c>
      <c r="AA570" s="19" t="n">
        <v>1.03</v>
      </c>
      <c r="AB570" s="19" t="n">
        <v>0.07000000000000001</v>
      </c>
      <c r="AC570" s="17" t="inlineStr">
        <is>
          <t>Line: Aerial 24C</t>
        </is>
      </c>
      <c r="AD570" s="17" t="inlineStr">
        <is>
          <t>Splice closure / line-tap survey candidate; locate closure and confirm splicing/capacity.</t>
        </is>
      </c>
      <c r="AE570" s="16" t="n">
        <v>3566</v>
      </c>
    </row>
    <row r="571">
      <c r="A571" s="16" t="n">
        <v>4</v>
      </c>
      <c r="B571" s="16" t="n">
        <v>567</v>
      </c>
      <c r="C571" s="16" t="n">
        <v>3567</v>
      </c>
      <c r="D571" s="17" t="inlineStr">
        <is>
          <t>PH0003567</t>
        </is>
      </c>
      <c r="E571" s="17" t="inlineStr">
        <is>
          <t>IV-A</t>
        </is>
      </c>
      <c r="F571" s="17" t="inlineStr">
        <is>
          <t>Cavite</t>
        </is>
      </c>
      <c r="G571" s="17" t="inlineStr">
        <is>
          <t>Imus City</t>
        </is>
      </c>
      <c r="H571" s="17" t="inlineStr">
        <is>
          <t>Toclong I-B</t>
        </is>
      </c>
      <c r="I571" s="18" t="n">
        <v>14.345208</v>
      </c>
      <c r="J571" s="18" t="n">
        <v>121.015135</v>
      </c>
      <c r="K571" s="17" t="inlineStr">
        <is>
          <t>R</t>
        </is>
      </c>
      <c r="L571" s="11" t="n">
        <v>2316</v>
      </c>
      <c r="M571" s="19" t="n">
        <v>3.4</v>
      </c>
      <c r="N571" s="20">
        <f>INT(L571/M571)</f>
        <v/>
      </c>
      <c r="O571" s="20">
        <f>INT(N571*0.3+0.5)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2.21</v>
      </c>
      <c r="T571" s="19" t="n">
        <v>1.71</v>
      </c>
      <c r="U571" s="17" t="inlineStr">
        <is>
          <t>Tier 2 High GIDA (Score 40.0–49.9)</t>
        </is>
      </c>
      <c r="V571" s="19" t="n">
        <v>66.23</v>
      </c>
      <c r="W571" s="19" t="n">
        <v>46.3</v>
      </c>
      <c r="X571" s="19" t="n">
        <v>66.23</v>
      </c>
      <c r="Y571" s="20">
        <f>ROUND(V571*0.35+W571*0.35+X571*0.30,2)</f>
        <v/>
      </c>
      <c r="Z571" s="23" t="inlineStr">
        <is>
          <t>D - Other node or line within 3 km</t>
        </is>
      </c>
      <c r="AA571" s="19" t="n">
        <v>1.12</v>
      </c>
      <c r="AB571" s="19" t="n">
        <v>2.48</v>
      </c>
      <c r="AC571" s="17" t="inlineStr">
        <is>
          <t>Node: MUN048 - TYPE 3</t>
        </is>
      </c>
      <c r="AD571" s="17" t="inlineStr">
        <is>
          <t>Route options survey candidate: compare actual node lateral with approved line tap.</t>
        </is>
      </c>
      <c r="AE571" s="16" t="n">
        <v>3567</v>
      </c>
    </row>
    <row r="572">
      <c r="A572" s="16" t="n">
        <v>4</v>
      </c>
      <c r="B572" s="16" t="n">
        <v>568</v>
      </c>
      <c r="C572" s="16" t="n">
        <v>3568</v>
      </c>
      <c r="D572" s="17" t="inlineStr">
        <is>
          <t>PH0003568</t>
        </is>
      </c>
      <c r="E572" s="17" t="inlineStr">
        <is>
          <t>III</t>
        </is>
      </c>
      <c r="F572" s="17" t="inlineStr">
        <is>
          <t>Pampanga</t>
        </is>
      </c>
      <c r="G572" s="17" t="inlineStr">
        <is>
          <t>Angeles City</t>
        </is>
      </c>
      <c r="H572" s="17" t="inlineStr">
        <is>
          <t>Salapungan</t>
        </is>
      </c>
      <c r="I572" s="18" t="n">
        <v>15.147979</v>
      </c>
      <c r="J572" s="18" t="n">
        <v>120.598288</v>
      </c>
      <c r="K572" s="17" t="inlineStr">
        <is>
          <t>R</t>
        </is>
      </c>
      <c r="L572" s="11" t="n">
        <v>2334</v>
      </c>
      <c r="M572" s="19" t="n">
        <v>4</v>
      </c>
      <c r="N572" s="20">
        <f>INT(L572/M572)</f>
        <v/>
      </c>
      <c r="O572" s="20">
        <f>INT(N572*0.3+0.5)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0.78</v>
      </c>
      <c r="T572" s="19" t="n">
        <v>0.21</v>
      </c>
      <c r="U572" s="17" t="inlineStr">
        <is>
          <t>Tier 2 High GIDA (Score 40.0–49.9)</t>
        </is>
      </c>
      <c r="V572" s="19" t="n">
        <v>66.20999999999999</v>
      </c>
      <c r="W572" s="19" t="n">
        <v>46.29</v>
      </c>
      <c r="X572" s="19" t="n">
        <v>66.20999999999999</v>
      </c>
      <c r="Y572" s="20">
        <f>ROUND(V572*0.35+W572*0.35+X572*0.30,2)</f>
        <v/>
      </c>
      <c r="Z572" s="25" t="inlineStr">
        <is>
          <t>B - Node 0.5-1 km</t>
        </is>
      </c>
      <c r="AA572" s="19" t="n">
        <v>0.78</v>
      </c>
      <c r="AB572" s="19" t="n">
        <v>0.41</v>
      </c>
      <c r="AC572" s="17" t="inlineStr">
        <is>
          <t>Line: 80 CORE (8X10)</t>
        </is>
      </c>
      <c r="AD572" s="17" t="inlineStr">
        <is>
          <t>Short node lateral candidate; confirm port/fiber capacity, access and route.</t>
        </is>
      </c>
      <c r="AE572" s="16" t="n">
        <v>3568</v>
      </c>
    </row>
    <row r="573">
      <c r="A573" s="16" t="n">
        <v>4</v>
      </c>
      <c r="B573" s="16" t="n">
        <v>569</v>
      </c>
      <c r="C573" s="16" t="n">
        <v>3569</v>
      </c>
      <c r="D573" s="17" t="inlineStr">
        <is>
          <t>0802623002</t>
        </is>
      </c>
      <c r="E573" s="17" t="inlineStr">
        <is>
          <t>Region VIII (Eastern Visayas)</t>
        </is>
      </c>
      <c r="F573" s="17" t="inlineStr">
        <is>
          <t>Eastern Samar</t>
        </is>
      </c>
      <c r="G573" s="17" t="inlineStr">
        <is>
          <t>Taft</t>
        </is>
      </c>
      <c r="H573" s="17" t="inlineStr">
        <is>
          <t>Beto</t>
        </is>
      </c>
      <c r="I573" s="18" t="n">
        <v>11.9486838</v>
      </c>
      <c r="J573" s="18" t="n">
        <v>125.3831885</v>
      </c>
      <c r="K573" s="17" t="inlineStr">
        <is>
          <t>R</t>
        </is>
      </c>
      <c r="L573" s="11" t="n">
        <v>299</v>
      </c>
      <c r="M573" s="19" t="n">
        <v>3.9</v>
      </c>
      <c r="N573" s="20">
        <f>INT(L573/M573)</f>
        <v/>
      </c>
      <c r="O573" s="20">
        <f>INT(N573*0.3+0.5)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89.09</v>
      </c>
      <c r="T573" s="19" t="n">
        <v>91.43000000000001</v>
      </c>
      <c r="U573" s="17" t="inlineStr">
        <is>
          <t>Tier 2 High GIDA (Score 40.0–49.9)</t>
        </is>
      </c>
      <c r="V573" s="19" t="n">
        <v>66.2</v>
      </c>
      <c r="W573" s="19" t="n">
        <v>46.28</v>
      </c>
      <c r="X573" s="19" t="n">
        <v>66.2</v>
      </c>
      <c r="Y573" s="20">
        <f>ROUND(V573*0.35+W573*0.35+X573*0.30,2)</f>
        <v/>
      </c>
      <c r="Z573" s="24" t="inlineStr">
        <is>
          <t>F - Nearest node and line over 5 km</t>
        </is>
      </c>
      <c r="AA573" s="19" t="n">
        <v>89.09</v>
      </c>
      <c r="AB573" s="19" t="n">
        <v>91.43000000000001</v>
      </c>
      <c r="AC573" s="17" t="inlineStr">
        <is>
          <t>Node: TCL002 - TYPE 3</t>
        </is>
      </c>
      <c r="AD573" s="17" t="inlineStr">
        <is>
          <t>Remote site candidate: deploy Starlink LEO satellite backhaul or long microwave hop.</t>
        </is>
      </c>
      <c r="AE573" s="16" t="n">
        <v>3569</v>
      </c>
    </row>
    <row r="574">
      <c r="A574" s="16" t="n">
        <v>4</v>
      </c>
      <c r="B574" s="16" t="n">
        <v>570</v>
      </c>
      <c r="C574" s="16" t="n">
        <v>3570</v>
      </c>
      <c r="D574" s="17" t="inlineStr">
        <is>
          <t>1705318017</t>
        </is>
      </c>
      <c r="E574" s="17" t="inlineStr">
        <is>
          <t>MIMAROPA Region</t>
        </is>
      </c>
      <c r="F574" s="17" t="inlineStr">
        <is>
          <t>Palawan</t>
        </is>
      </c>
      <c r="G574" s="17" t="inlineStr">
        <is>
          <t>Roxas</t>
        </is>
      </c>
      <c r="H574" s="17" t="inlineStr">
        <is>
          <t>Rizal</t>
        </is>
      </c>
      <c r="I574" s="18" t="n">
        <v>10.23297</v>
      </c>
      <c r="J574" s="18" t="n">
        <v>119.26159</v>
      </c>
      <c r="K574" s="17" t="inlineStr">
        <is>
          <t>R</t>
        </is>
      </c>
      <c r="L574" s="11" t="n">
        <v>1096</v>
      </c>
      <c r="M574" s="19" t="n">
        <v>3.9</v>
      </c>
      <c r="N574" s="20">
        <f>INT(L574/M574)</f>
        <v/>
      </c>
      <c r="O574" s="20">
        <f>INT(N574*0.3+0.5)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13.07</v>
      </c>
      <c r="T574" s="19" t="n">
        <v>4.76</v>
      </c>
      <c r="U574" s="17" t="inlineStr">
        <is>
          <t>Tier 2 High GIDA (Score 40.0–49.9)</t>
        </is>
      </c>
      <c r="V574" s="19" t="n">
        <v>66.18000000000001</v>
      </c>
      <c r="W574" s="19" t="n">
        <v>46.26</v>
      </c>
      <c r="X574" s="19" t="n">
        <v>66.18000000000001</v>
      </c>
      <c r="Y574" s="20">
        <f>ROUND(V574*0.35+W574*0.35+X574*0.30,2)</f>
        <v/>
      </c>
      <c r="Z574" s="24" t="inlineStr">
        <is>
          <t>E - Nearest node or line 3-5 km</t>
        </is>
      </c>
      <c r="AA574" s="19" t="n">
        <v>13.07</v>
      </c>
      <c r="AB574" s="19" t="n">
        <v>4.76</v>
      </c>
      <c r="AC574" s="17" t="inlineStr">
        <is>
          <t>Line: TAYTAY - PUERTO PRINCESA</t>
        </is>
      </c>
      <c r="AD574" s="17" t="inlineStr">
        <is>
          <t>Review candidate: examine alternative BTS location, updated fiber inventory or Starlink backhaul.</t>
        </is>
      </c>
      <c r="AE574" s="16" t="n">
        <v>3570</v>
      </c>
    </row>
    <row r="575">
      <c r="A575" s="16" t="n">
        <v>4</v>
      </c>
      <c r="B575" s="16" t="n">
        <v>571</v>
      </c>
      <c r="C575" s="16" t="n">
        <v>3571</v>
      </c>
      <c r="D575" s="17" t="inlineStr">
        <is>
          <t>1380608011</t>
        </is>
      </c>
      <c r="E575" s="17" t="inlineStr">
        <is>
          <t>National Capital Region (NCR)</t>
        </is>
      </c>
      <c r="F575" s="17" t="inlineStr">
        <is>
          <t>First District (Not a Province)</t>
        </is>
      </c>
      <c r="G575" s="17" t="inlineStr">
        <is>
          <t>City of Manila</t>
        </is>
      </c>
      <c r="H575" s="17" t="inlineStr">
        <is>
          <t>Barangay 669</t>
        </is>
      </c>
      <c r="I575" s="18" t="n">
        <v>14.579984</v>
      </c>
      <c r="J575" s="18" t="n">
        <v>120.988115</v>
      </c>
      <c r="K575" s="17" t="inlineStr">
        <is>
          <t>U</t>
        </is>
      </c>
      <c r="L575" s="11" t="n">
        <v>3017</v>
      </c>
      <c r="M575" s="19" t="n">
        <v>3.9</v>
      </c>
      <c r="N575" s="20">
        <f>INT(L575/M575)</f>
        <v/>
      </c>
      <c r="O575" s="20">
        <f>INT(N575*0.3+0.5)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11.06</v>
      </c>
      <c r="T575" s="19" t="n">
        <v>9.32</v>
      </c>
      <c r="U575" s="17" t="inlineStr">
        <is>
          <t>Tier 2 High GIDA (Score 40.0–49.9)</t>
        </is>
      </c>
      <c r="V575" s="19" t="n">
        <v>66.18000000000001</v>
      </c>
      <c r="W575" s="19" t="n">
        <v>46.26</v>
      </c>
      <c r="X575" s="19" t="n">
        <v>66.18000000000001</v>
      </c>
      <c r="Y575" s="20">
        <f>ROUND(V575*0.35+W575*0.35+X575*0.30,2)</f>
        <v/>
      </c>
      <c r="Z575" s="22" t="inlineStr">
        <is>
          <t>C - Line within 0.5 km; node over 1 km</t>
        </is>
      </c>
      <c r="AA575" s="19" t="n">
        <v>1.1</v>
      </c>
      <c r="AB575" s="19" t="n">
        <v>0.18</v>
      </c>
      <c r="AC575" s="17" t="inlineStr">
        <is>
          <t>Line: PSG001 RELIANCE TO NCC001</t>
        </is>
      </c>
      <c r="AD575" s="17" t="inlineStr">
        <is>
          <t>Splice closure / line-tap survey candidate; locate closure and confirm splicing/capacity.</t>
        </is>
      </c>
      <c r="AE575" s="16" t="n">
        <v>3571</v>
      </c>
    </row>
    <row r="576">
      <c r="A576" s="16" t="n">
        <v>4</v>
      </c>
      <c r="B576" s="16" t="n">
        <v>572</v>
      </c>
      <c r="C576" s="16" t="n">
        <v>3572</v>
      </c>
      <c r="D576" s="17" t="inlineStr">
        <is>
          <t>0402111016</t>
        </is>
      </c>
      <c r="E576" s="17" t="inlineStr">
        <is>
          <t>Region IV-A (CALABARZON)</t>
        </is>
      </c>
      <c r="F576" s="17" t="inlineStr">
        <is>
          <t>Cavite</t>
        </is>
      </c>
      <c r="G576" s="17" t="inlineStr">
        <is>
          <t>Kawit</t>
        </is>
      </c>
      <c r="H576" s="17" t="inlineStr">
        <is>
          <t>Congbalay-Legaspi</t>
        </is>
      </c>
      <c r="I576" s="18" t="n">
        <v>14.451272</v>
      </c>
      <c r="J576" s="18" t="n">
        <v>120.922575</v>
      </c>
      <c r="K576" s="17" t="inlineStr">
        <is>
          <t>R</t>
        </is>
      </c>
      <c r="L576" s="11" t="n">
        <v>4597</v>
      </c>
      <c r="M576" s="19" t="n">
        <v>3.4</v>
      </c>
      <c r="N576" s="20">
        <f>INT(L576/M576)</f>
        <v/>
      </c>
      <c r="O576" s="20">
        <f>INT(N576*0.3+0.5)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2.85</v>
      </c>
      <c r="T576" s="19" t="n">
        <v>0.27</v>
      </c>
      <c r="U576" s="17" t="inlineStr">
        <is>
          <t>Tier 2 High GIDA (Score 40.0–49.9)</t>
        </is>
      </c>
      <c r="V576" s="19" t="n">
        <v>66.17</v>
      </c>
      <c r="W576" s="19" t="n">
        <v>46.26</v>
      </c>
      <c r="X576" s="19" t="n">
        <v>66.17</v>
      </c>
      <c r="Y576" s="20">
        <f>ROUND(V576*0.35+W576*0.35+X576*0.30,2)</f>
        <v/>
      </c>
      <c r="Z576" s="22" t="inlineStr">
        <is>
          <t>C - Line within 0.5 km; node over 1 km</t>
        </is>
      </c>
      <c r="AA576" s="19" t="n">
        <v>2.85</v>
      </c>
      <c r="AB576" s="19" t="n">
        <v>0.18</v>
      </c>
      <c r="AC576" s="17" t="inlineStr">
        <is>
          <t>Line: PSG001 RELIANCE TO NCC001</t>
        </is>
      </c>
      <c r="AD576" s="17" t="inlineStr">
        <is>
          <t>Splice closure / line-tap survey candidate; locate closure and confirm splicing/capacity.</t>
        </is>
      </c>
      <c r="AE576" s="16" t="n">
        <v>3572</v>
      </c>
    </row>
    <row r="577">
      <c r="A577" s="16" t="n">
        <v>4</v>
      </c>
      <c r="B577" s="16" t="n">
        <v>573</v>
      </c>
      <c r="C577" s="16" t="n">
        <v>3573</v>
      </c>
      <c r="D577" s="17" t="inlineStr">
        <is>
          <t>1704005021</t>
        </is>
      </c>
      <c r="E577" s="17" t="inlineStr">
        <is>
          <t>MIMAROPA Region</t>
        </is>
      </c>
      <c r="F577" s="17" t="inlineStr">
        <is>
          <t>Marinduque</t>
        </is>
      </c>
      <c r="G577" s="17" t="inlineStr">
        <is>
          <t>Santa Cruz</t>
        </is>
      </c>
      <c r="H577" s="17" t="inlineStr">
        <is>
          <t>Kaganhao</t>
        </is>
      </c>
      <c r="I577" s="18" t="n">
        <v>13.4446591</v>
      </c>
      <c r="J577" s="18" t="n">
        <v>122.0250801</v>
      </c>
      <c r="K577" s="17" t="inlineStr">
        <is>
          <t>R</t>
        </is>
      </c>
      <c r="L577" s="11" t="n">
        <v>533</v>
      </c>
      <c r="M577" s="19" t="n">
        <v>3.8</v>
      </c>
      <c r="N577" s="20">
        <f>INT(L577/M577)</f>
        <v/>
      </c>
      <c r="O577" s="20">
        <f>INT(N577*0.3+0.5)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31.9</v>
      </c>
      <c r="T577" s="19" t="n">
        <v>30.46</v>
      </c>
      <c r="U577" s="17" t="inlineStr">
        <is>
          <t>Tier 2 High GIDA (Score 40.0–49.9)</t>
        </is>
      </c>
      <c r="V577" s="19" t="n">
        <v>66.17</v>
      </c>
      <c r="W577" s="19" t="n">
        <v>46.26</v>
      </c>
      <c r="X577" s="19" t="n">
        <v>66.17</v>
      </c>
      <c r="Y577" s="20">
        <f>ROUND(V577*0.35+W577*0.35+X577*0.30,2)</f>
        <v/>
      </c>
      <c r="Z577" s="24" t="inlineStr">
        <is>
          <t>F - Nearest node and line over 5 km</t>
        </is>
      </c>
      <c r="AA577" s="19" t="n">
        <v>31.9</v>
      </c>
      <c r="AB577" s="19" t="n">
        <v>30.46</v>
      </c>
      <c r="AC577" s="17" t="inlineStr">
        <is>
          <t>Line: AE CTQ001 TO MCQ001</t>
        </is>
      </c>
      <c r="AD577" s="17" t="inlineStr">
        <is>
          <t>Remote site candidate: deploy Starlink LEO satellite backhaul or long microwave hop.</t>
        </is>
      </c>
      <c r="AE577" s="16" t="n">
        <v>3573</v>
      </c>
    </row>
    <row r="578">
      <c r="A578" s="16" t="n">
        <v>4</v>
      </c>
      <c r="B578" s="16" t="n">
        <v>574</v>
      </c>
      <c r="C578" s="16" t="n">
        <v>3574</v>
      </c>
      <c r="D578" s="17" t="inlineStr">
        <is>
          <t>PH0003574</t>
        </is>
      </c>
      <c r="E578" s="17" t="inlineStr">
        <is>
          <t>VI</t>
        </is>
      </c>
      <c r="F578" s="17" t="inlineStr">
        <is>
          <t>Iloilo</t>
        </is>
      </c>
      <c r="G578" s="17" t="inlineStr">
        <is>
          <t>Iloilo City</t>
        </is>
      </c>
      <c r="H578" s="17" t="inlineStr">
        <is>
          <t>San Roque</t>
        </is>
      </c>
      <c r="I578" s="18" t="n">
        <v>10.740047</v>
      </c>
      <c r="J578" s="18" t="n">
        <v>122.541263</v>
      </c>
      <c r="K578" s="17" t="inlineStr">
        <is>
          <t>R</t>
        </is>
      </c>
      <c r="L578" s="11" t="n">
        <v>2230</v>
      </c>
      <c r="M578" s="19" t="n">
        <v>3.8</v>
      </c>
      <c r="N578" s="20">
        <f>INT(L578/M578)</f>
        <v/>
      </c>
      <c r="O578" s="20">
        <f>INT(N578*0.3+0.5)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6.1</v>
      </c>
      <c r="T578" s="19" t="n">
        <v>2.18</v>
      </c>
      <c r="U578" s="17" t="inlineStr">
        <is>
          <t>Tier 2 High GIDA (Score 40.0–49.9)</t>
        </is>
      </c>
      <c r="V578" s="19" t="n">
        <v>66.17</v>
      </c>
      <c r="W578" s="19" t="n">
        <v>46.26</v>
      </c>
      <c r="X578" s="19" t="n">
        <v>66.17</v>
      </c>
      <c r="Y578" s="20">
        <f>ROUND(V578*0.35+W578*0.35+X578*0.30,2)</f>
        <v/>
      </c>
      <c r="Z578" s="23" t="inlineStr">
        <is>
          <t>D - Other node or line within 3 km</t>
        </is>
      </c>
      <c r="AA578" s="19" t="n">
        <v>2.85</v>
      </c>
      <c r="AB578" s="19" t="n">
        <v>2.19</v>
      </c>
      <c r="AC578" s="17" t="inlineStr">
        <is>
          <t>Line: 24c</t>
        </is>
      </c>
      <c r="AD578" s="17" t="inlineStr">
        <is>
          <t>Route options survey candidate: compare actual node lateral with approved line tap.</t>
        </is>
      </c>
      <c r="AE578" s="16" t="n">
        <v>3574</v>
      </c>
    </row>
    <row r="579">
      <c r="A579" s="16" t="n">
        <v>4</v>
      </c>
      <c r="B579" s="16" t="n">
        <v>575</v>
      </c>
      <c r="C579" s="16" t="n">
        <v>3575</v>
      </c>
      <c r="D579" s="17" t="inlineStr">
        <is>
          <t>1380400012</t>
        </is>
      </c>
      <c r="E579" s="17" t="inlineStr">
        <is>
          <t>National Capital Region (NCR)</t>
        </is>
      </c>
      <c r="F579" s="17" t="inlineStr">
        <is>
          <t>Third District (Not a Province)</t>
        </is>
      </c>
      <c r="G579" s="17" t="inlineStr">
        <is>
          <t>City of Malabon</t>
        </is>
      </c>
      <c r="H579" s="17" t="inlineStr">
        <is>
          <t>Muzon</t>
        </is>
      </c>
      <c r="I579" s="18" t="n">
        <v>14.676541</v>
      </c>
      <c r="J579" s="18" t="n">
        <v>120.949981</v>
      </c>
      <c r="K579" s="17" t="inlineStr">
        <is>
          <t>U</t>
        </is>
      </c>
      <c r="L579" s="11" t="n">
        <v>6054</v>
      </c>
      <c r="M579" s="19" t="n">
        <v>3.7</v>
      </c>
      <c r="N579" s="20">
        <f>INT(L579/M579)</f>
        <v/>
      </c>
      <c r="O579" s="20">
        <f>INT(N579*0.3+0.5)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0.64</v>
      </c>
      <c r="T579" s="19" t="n">
        <v>0.65</v>
      </c>
      <c r="U579" s="17" t="inlineStr">
        <is>
          <t>Tier 2 High GIDA (Score 40.0–49.9)</t>
        </is>
      </c>
      <c r="V579" s="19" t="n">
        <v>66.16</v>
      </c>
      <c r="W579" s="19" t="n">
        <v>46.26</v>
      </c>
      <c r="X579" s="19" t="n">
        <v>66.16</v>
      </c>
      <c r="Y579" s="20">
        <f>ROUND(V579*0.35+W579*0.35+X579*0.30,2)</f>
        <v/>
      </c>
      <c r="Z579" s="25" t="inlineStr">
        <is>
          <t>B - Node 0.5-1 km</t>
        </is>
      </c>
      <c r="AA579" s="19" t="n">
        <v>0.64</v>
      </c>
      <c r="AB579" s="19" t="n">
        <v>0.6</v>
      </c>
      <c r="AC579" s="17" t="inlineStr">
        <is>
          <t>Line: UG 288C via Y-Duct</t>
        </is>
      </c>
      <c r="AD579" s="17" t="inlineStr">
        <is>
          <t>Short node lateral candidate; confirm port/fiber capacity, access and route.</t>
        </is>
      </c>
      <c r="AE579" s="16" t="n">
        <v>3575</v>
      </c>
    </row>
    <row r="580">
      <c r="A580" s="16" t="n">
        <v>4</v>
      </c>
      <c r="B580" s="16" t="n">
        <v>576</v>
      </c>
      <c r="C580" s="16" t="n">
        <v>3576</v>
      </c>
      <c r="D580" s="17" t="inlineStr">
        <is>
          <t>1004205022</t>
        </is>
      </c>
      <c r="E580" s="17" t="inlineStr">
        <is>
          <t>Region X (Northern Mindanao)</t>
        </is>
      </c>
      <c r="F580" s="17" t="inlineStr">
        <is>
          <t>Misamis Occidental</t>
        </is>
      </c>
      <c r="G580" s="17" t="inlineStr">
        <is>
          <t>Clarin</t>
        </is>
      </c>
      <c r="H580" s="17" t="inlineStr">
        <is>
          <t>Penacio</t>
        </is>
      </c>
      <c r="I580" s="18" t="n">
        <v>9.959020499999999</v>
      </c>
      <c r="J580" s="18" t="n">
        <v>124.0274347</v>
      </c>
      <c r="K580" s="17" t="inlineStr">
        <is>
          <t>R</t>
        </is>
      </c>
      <c r="L580" s="11" t="n">
        <v>397</v>
      </c>
      <c r="M580" s="19" t="n">
        <v>3.9</v>
      </c>
      <c r="N580" s="20">
        <f>INT(L580/M580)</f>
        <v/>
      </c>
      <c r="O580" s="20">
        <f>INT(N580*0.3+0.5)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21.1</v>
      </c>
      <c r="T580" s="19" t="n">
        <v>15.59</v>
      </c>
      <c r="U580" s="17" t="inlineStr">
        <is>
          <t>Tier 2 High GIDA (Score 40.0–49.9)</t>
        </is>
      </c>
      <c r="V580" s="19" t="n">
        <v>66.15000000000001</v>
      </c>
      <c r="W580" s="19" t="n">
        <v>46.25</v>
      </c>
      <c r="X580" s="19" t="n">
        <v>66.15000000000001</v>
      </c>
      <c r="Y580" s="20">
        <f>ROUND(V580*0.35+W580*0.35+X580*0.30,2)</f>
        <v/>
      </c>
      <c r="Z580" s="22" t="inlineStr">
        <is>
          <t>C - Line within 0.5 km; node over 1 km</t>
        </is>
      </c>
      <c r="AA580" s="19" t="n">
        <v>30.4</v>
      </c>
      <c r="AB580" s="19" t="n">
        <v>0.22</v>
      </c>
      <c r="AC580" s="17" t="inlineStr">
        <is>
          <t>Line: TAGBILARAN TO CARMEN VIA TUBIGON</t>
        </is>
      </c>
      <c r="AD580" s="17" t="inlineStr">
        <is>
          <t>Splice closure / line-tap survey candidate; locate closure and confirm splicing/capacity.</t>
        </is>
      </c>
      <c r="AE580" s="16" t="n">
        <v>3576</v>
      </c>
    </row>
    <row r="581">
      <c r="A581" s="16" t="n">
        <v>4</v>
      </c>
      <c r="B581" s="16" t="n">
        <v>577</v>
      </c>
      <c r="C581" s="16" t="n">
        <v>3577</v>
      </c>
      <c r="D581" s="17" t="inlineStr">
        <is>
          <t>0201529006</t>
        </is>
      </c>
      <c r="E581" s="17" t="inlineStr">
        <is>
          <t>Region II (Cagayan Valley)</t>
        </is>
      </c>
      <c r="F581" s="17" t="inlineStr">
        <is>
          <t>Cagayan</t>
        </is>
      </c>
      <c r="G581" s="17" t="inlineStr">
        <is>
          <t>Tuguegarao City</t>
        </is>
      </c>
      <c r="H581" s="17" t="inlineStr">
        <is>
          <t>Centro 4</t>
        </is>
      </c>
      <c r="I581" s="18" t="n">
        <v>17.61112224</v>
      </c>
      <c r="J581" s="18" t="n">
        <v>121.729706</v>
      </c>
      <c r="K581" s="17" t="inlineStr">
        <is>
          <t>U</t>
        </is>
      </c>
      <c r="L581" s="11" t="n">
        <v>608</v>
      </c>
      <c r="M581" s="19" t="n">
        <v>3.9</v>
      </c>
      <c r="N581" s="20">
        <f>INT(L581/M581)</f>
        <v/>
      </c>
      <c r="O581" s="20">
        <f>INT(N581*0.3+0.5)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3.42</v>
      </c>
      <c r="T581" s="19" t="n">
        <v>0.79</v>
      </c>
      <c r="U581" s="17" t="inlineStr">
        <is>
          <t>Tier 2 High GIDA (Score 40.0–49.9)</t>
        </is>
      </c>
      <c r="V581" s="19" t="n">
        <v>66.15000000000001</v>
      </c>
      <c r="W581" s="19" t="n">
        <v>46.24</v>
      </c>
      <c r="X581" s="19" t="n">
        <v>66.15000000000001</v>
      </c>
      <c r="Y581" s="20">
        <f>ROUND(V581*0.35+W581*0.35+X581*0.30,2)</f>
        <v/>
      </c>
      <c r="Z581" s="22" t="inlineStr">
        <is>
          <t>C - Line within 0.5 km; node over 1 km</t>
        </is>
      </c>
      <c r="AA581" s="19" t="n">
        <v>4.84</v>
      </c>
      <c r="AB581" s="19" t="n">
        <v>0.45</v>
      </c>
      <c r="AC581" s="17" t="inlineStr">
        <is>
          <t>Line: SEGMENT 10 (TUGUEGARAO - ILIGAN)</t>
        </is>
      </c>
      <c r="AD581" s="17" t="inlineStr">
        <is>
          <t>Splice closure / line-tap survey candidate; locate closure and confirm splicing/capacity.</t>
        </is>
      </c>
      <c r="AE581" s="16" t="n">
        <v>3577</v>
      </c>
    </row>
    <row r="582">
      <c r="A582" s="16" t="n">
        <v>4</v>
      </c>
      <c r="B582" s="16" t="n">
        <v>578</v>
      </c>
      <c r="C582" s="16" t="n">
        <v>3578</v>
      </c>
      <c r="D582" s="17" t="inlineStr">
        <is>
          <t>PH0003578</t>
        </is>
      </c>
      <c r="E582" s="17" t="inlineStr">
        <is>
          <t>VII</t>
        </is>
      </c>
      <c r="F582" s="17" t="inlineStr">
        <is>
          <t>Cebu</t>
        </is>
      </c>
      <c r="G582" s="17" t="inlineStr">
        <is>
          <t>Cebu City</t>
        </is>
      </c>
      <c r="H582" s="17" t="inlineStr">
        <is>
          <t>Bulacao</t>
        </is>
      </c>
      <c r="I582" s="18" t="n">
        <v>10.27601</v>
      </c>
      <c r="J582" s="18" t="n">
        <v>123.849719</v>
      </c>
      <c r="K582" s="17" t="inlineStr">
        <is>
          <t>R</t>
        </is>
      </c>
      <c r="L582" s="11" t="n">
        <v>2250</v>
      </c>
      <c r="M582" s="19" t="n">
        <v>3.8</v>
      </c>
      <c r="N582" s="20">
        <f>INT(L582/M582)</f>
        <v/>
      </c>
      <c r="O582" s="20">
        <f>INT(N582*0.3+0.5)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1.54</v>
      </c>
      <c r="T582" s="19" t="n">
        <v>0.38</v>
      </c>
      <c r="U582" s="17" t="inlineStr">
        <is>
          <t>Tier 2 High GIDA (Score 40.0–49.9)</t>
        </is>
      </c>
      <c r="V582" s="19" t="n">
        <v>66.14</v>
      </c>
      <c r="W582" s="19" t="n">
        <v>46.24</v>
      </c>
      <c r="X582" s="19" t="n">
        <v>66.14</v>
      </c>
      <c r="Y582" s="20">
        <f>ROUND(V582*0.35+W582*0.35+X582*0.30,2)</f>
        <v/>
      </c>
      <c r="Z582" s="22" t="inlineStr">
        <is>
          <t>C - Line within 0.5 km; node over 1 km</t>
        </is>
      </c>
      <c r="AA582" s="19" t="n">
        <v>1.54</v>
      </c>
      <c r="AB582" s="19" t="n">
        <v>0.15</v>
      </c>
      <c r="AC582" s="17" t="inlineStr">
        <is>
          <t>Line: CEBU - TOLEDO</t>
        </is>
      </c>
      <c r="AD582" s="17" t="inlineStr">
        <is>
          <t>Splice closure / line-tap survey candidate; locate closure and confirm splicing/capacity.</t>
        </is>
      </c>
      <c r="AE582" s="16" t="n">
        <v>3578</v>
      </c>
    </row>
    <row r="583">
      <c r="A583" s="16" t="n">
        <v>4</v>
      </c>
      <c r="B583" s="16" t="n">
        <v>579</v>
      </c>
      <c r="C583" s="16" t="n">
        <v>3579</v>
      </c>
      <c r="D583" s="17" t="inlineStr">
        <is>
          <t>1705103002</t>
        </is>
      </c>
      <c r="E583" s="17" t="inlineStr">
        <is>
          <t>MIMAROPA Region</t>
        </is>
      </c>
      <c r="F583" s="17" t="inlineStr">
        <is>
          <t>Occidental Mindoro</t>
        </is>
      </c>
      <c r="G583" s="17" t="inlineStr">
        <is>
          <t>Looc</t>
        </is>
      </c>
      <c r="H583" s="17" t="inlineStr">
        <is>
          <t>Ambil</t>
        </is>
      </c>
      <c r="I583" s="18" t="n">
        <v>13.7930719</v>
      </c>
      <c r="J583" s="18" t="n">
        <v>120.2750749</v>
      </c>
      <c r="K583" s="17" t="inlineStr">
        <is>
          <t>R</t>
        </is>
      </c>
      <c r="L583" s="11" t="n">
        <v>1819</v>
      </c>
      <c r="M583" s="19" t="n">
        <v>3.9</v>
      </c>
      <c r="N583" s="20">
        <f>INT(L583/M583)</f>
        <v/>
      </c>
      <c r="O583" s="20">
        <f>INT(N583*0.3+0.5)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38.53</v>
      </c>
      <c r="T583" s="19" t="n">
        <v>38.6</v>
      </c>
      <c r="U583" s="17" t="inlineStr">
        <is>
          <t>Tier 2 High GIDA (Score 40.0–49.9)</t>
        </is>
      </c>
      <c r="V583" s="19" t="n">
        <v>66.14</v>
      </c>
      <c r="W583" s="19" t="n">
        <v>46.24</v>
      </c>
      <c r="X583" s="19" t="n">
        <v>66.14</v>
      </c>
      <c r="Y583" s="20">
        <f>ROUND(V583*0.35+W583*0.35+X583*0.30,2)</f>
        <v/>
      </c>
      <c r="Z583" s="24" t="inlineStr">
        <is>
          <t>F - Nearest node and line over 5 km</t>
        </is>
      </c>
      <c r="AA583" s="19" t="n">
        <v>38.53</v>
      </c>
      <c r="AB583" s="19" t="n">
        <v>38.52</v>
      </c>
      <c r="AC583" s="17" t="inlineStr">
        <is>
          <t>Line: BALAYAN - CALATAGAN</t>
        </is>
      </c>
      <c r="AD583" s="17" t="inlineStr">
        <is>
          <t>Remote site candidate: deploy Starlink LEO satellite backhaul or long microwave hop.</t>
        </is>
      </c>
      <c r="AE583" s="16" t="n">
        <v>3579</v>
      </c>
    </row>
    <row r="584">
      <c r="A584" s="16" t="n">
        <v>4</v>
      </c>
      <c r="B584" s="16" t="n">
        <v>580</v>
      </c>
      <c r="C584" s="16" t="n">
        <v>3580</v>
      </c>
      <c r="D584" s="17" t="inlineStr">
        <is>
          <t>0403428015</t>
        </is>
      </c>
      <c r="E584" s="17" t="inlineStr">
        <is>
          <t>Region IV-A (CALABARZON)</t>
        </is>
      </c>
      <c r="F584" s="17" t="inlineStr">
        <is>
          <t>Laguna</t>
        </is>
      </c>
      <c r="G584" s="17" t="inlineStr">
        <is>
          <t>City of Santa Rosa</t>
        </is>
      </c>
      <c r="H584" s="17" t="inlineStr">
        <is>
          <t>Kanluran</t>
        </is>
      </c>
      <c r="I584" s="18" t="n">
        <v>14.295672</v>
      </c>
      <c r="J584" s="18" t="n">
        <v>121.095902</v>
      </c>
      <c r="K584" s="17" t="inlineStr">
        <is>
          <t>U</t>
        </is>
      </c>
      <c r="L584" s="11" t="n">
        <v>4643</v>
      </c>
      <c r="M584" s="19" t="n">
        <v>3.3</v>
      </c>
      <c r="N584" s="20">
        <f>INT(L584/M584)</f>
        <v/>
      </c>
      <c r="O584" s="20">
        <f>INT(N584*0.3+0.5)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0.8100000000000001</v>
      </c>
      <c r="T584" s="19" t="n">
        <v>0.22</v>
      </c>
      <c r="U584" s="17" t="inlineStr">
        <is>
          <t>Tier 2 High GIDA (Score 40.0–49.9)</t>
        </is>
      </c>
      <c r="V584" s="19" t="n">
        <v>66.12</v>
      </c>
      <c r="W584" s="19" t="n">
        <v>46.22</v>
      </c>
      <c r="X584" s="19" t="n">
        <v>66.12</v>
      </c>
      <c r="Y584" s="20">
        <f>ROUND(V584*0.35+W584*0.35+X584*0.30,2)</f>
        <v/>
      </c>
      <c r="Z584" s="23" t="inlineStr">
        <is>
          <t>D - Other node or line within 3 km</t>
        </is>
      </c>
      <c r="AA584" s="19" t="n">
        <v>1.04</v>
      </c>
      <c r="AB584" s="19" t="n">
        <v>0.52</v>
      </c>
      <c r="AC584" s="17" t="inlineStr">
        <is>
          <t>Line: AE SRL007-CBL001-CLB001</t>
        </is>
      </c>
      <c r="AD584" s="17" t="inlineStr">
        <is>
          <t>Route options survey candidate: compare actual node lateral with approved line tap.</t>
        </is>
      </c>
      <c r="AE584" s="16" t="n">
        <v>3580</v>
      </c>
    </row>
    <row r="585">
      <c r="A585" s="16" t="n">
        <v>4</v>
      </c>
      <c r="B585" s="16" t="n">
        <v>581</v>
      </c>
      <c r="C585" s="16" t="n">
        <v>3581</v>
      </c>
      <c r="D585" s="17" t="inlineStr">
        <is>
          <t>PH0003581</t>
        </is>
      </c>
      <c r="E585" s="17" t="inlineStr">
        <is>
          <t>CAR</t>
        </is>
      </c>
      <c r="F585" s="17" t="inlineStr">
        <is>
          <t>Benguet</t>
        </is>
      </c>
      <c r="G585" s="17" t="inlineStr">
        <is>
          <t>Baguio City</t>
        </is>
      </c>
      <c r="H585" s="17" t="inlineStr">
        <is>
          <t>San Roque Village</t>
        </is>
      </c>
      <c r="I585" s="18" t="n">
        <v>16.3971235</v>
      </c>
      <c r="J585" s="18" t="n">
        <v>120.6302517</v>
      </c>
      <c r="K585" s="17" t="inlineStr">
        <is>
          <t>R</t>
        </is>
      </c>
      <c r="L585" s="11" t="n">
        <v>2260</v>
      </c>
      <c r="M585" s="19" t="n">
        <v>3.5</v>
      </c>
      <c r="N585" s="20">
        <f>INT(L585/M585)</f>
        <v/>
      </c>
      <c r="O585" s="20">
        <f>INT(N585*0.3+0.5)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6.09</v>
      </c>
      <c r="T585" s="19" t="n">
        <v>3.23</v>
      </c>
      <c r="U585" s="17" t="inlineStr">
        <is>
          <t>Tier 2 High GIDA (Score 40.0–49.9)</t>
        </is>
      </c>
      <c r="V585" s="19" t="n">
        <v>66.11</v>
      </c>
      <c r="W585" s="19" t="n">
        <v>46.22</v>
      </c>
      <c r="X585" s="19" t="n">
        <v>66.11</v>
      </c>
      <c r="Y585" s="20">
        <f>ROUND(V585*0.35+W585*0.35+X585*0.30,2)</f>
        <v/>
      </c>
      <c r="Z585" s="23" t="inlineStr">
        <is>
          <t>D - Other node or line within 3 km</t>
        </is>
      </c>
      <c r="AA585" s="19" t="n">
        <v>1.99</v>
      </c>
      <c r="AB585" s="19" t="n">
        <v>1.85</v>
      </c>
      <c r="AC585" s="17" t="inlineStr">
        <is>
          <t>Line: SEGMENT 15 (ARITAO - BAGUIO)</t>
        </is>
      </c>
      <c r="AD585" s="17" t="inlineStr">
        <is>
          <t>Route options survey candidate: compare actual node lateral with approved line tap.</t>
        </is>
      </c>
      <c r="AE585" s="16" t="n">
        <v>3581</v>
      </c>
    </row>
    <row r="586">
      <c r="A586" s="16" t="n">
        <v>4</v>
      </c>
      <c r="B586" s="16" t="n">
        <v>582</v>
      </c>
      <c r="C586" s="16" t="n">
        <v>3582</v>
      </c>
      <c r="D586" s="17" t="inlineStr">
        <is>
          <t>1401114002</t>
        </is>
      </c>
      <c r="E586" s="17" t="inlineStr">
        <is>
          <t>Cordillera Administrative Region (CAR)</t>
        </is>
      </c>
      <c r="F586" s="17" t="inlineStr">
        <is>
          <t>Benguet</t>
        </is>
      </c>
      <c r="G586" s="17" t="inlineStr">
        <is>
          <t>Tublay</t>
        </is>
      </c>
      <c r="H586" s="17" t="inlineStr">
        <is>
          <t>Ambongdolan</t>
        </is>
      </c>
      <c r="I586" s="18" t="n">
        <v>16.53419475670153</v>
      </c>
      <c r="J586" s="18" t="n">
        <v>120.6037787186299</v>
      </c>
      <c r="K586" s="17" t="inlineStr">
        <is>
          <t>R</t>
        </is>
      </c>
      <c r="L586" s="11" t="n">
        <v>1083</v>
      </c>
      <c r="M586" s="19" t="n">
        <v>3.5</v>
      </c>
      <c r="N586" s="20">
        <f>INT(L586/M586)</f>
        <v/>
      </c>
      <c r="O586" s="20">
        <f>INT(N586*0.3+0.5)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4.65</v>
      </c>
      <c r="T586" s="19" t="n">
        <v>6.55</v>
      </c>
      <c r="U586" s="17" t="inlineStr">
        <is>
          <t>Tier 2 High GIDA (Score 40.0–49.9)</t>
        </is>
      </c>
      <c r="V586" s="19" t="n">
        <v>66.11</v>
      </c>
      <c r="W586" s="19" t="n">
        <v>46.21</v>
      </c>
      <c r="X586" s="19" t="n">
        <v>66.11</v>
      </c>
      <c r="Y586" s="20">
        <f>ROUND(V586*0.35+W586*0.35+X586*0.30,2)</f>
        <v/>
      </c>
      <c r="Z586" s="24" t="inlineStr">
        <is>
          <t>E - Nearest node or line 3-5 km</t>
        </is>
      </c>
      <c r="AA586" s="19" t="n">
        <v>4.65</v>
      </c>
      <c r="AB586" s="19" t="n">
        <v>6.47</v>
      </c>
      <c r="AC586" s="17" t="inlineStr">
        <is>
          <t>Node: KPB001
- TYPE 4</t>
        </is>
      </c>
      <c r="AD586" s="17" t="inlineStr">
        <is>
          <t>Review candidate: examine alternative BTS location, updated fiber inventory or Starlink backhaul.</t>
        </is>
      </c>
      <c r="AE586" s="16" t="n">
        <v>3582</v>
      </c>
    </row>
    <row r="587">
      <c r="A587" s="16" t="n">
        <v>4</v>
      </c>
      <c r="B587" s="16" t="n">
        <v>583</v>
      </c>
      <c r="C587" s="16" t="n">
        <v>3583</v>
      </c>
      <c r="D587" s="17" t="inlineStr">
        <is>
          <t>1704005014</t>
        </is>
      </c>
      <c r="E587" s="17" t="inlineStr">
        <is>
          <t>MIMAROPA Region</t>
        </is>
      </c>
      <c r="F587" s="17" t="inlineStr">
        <is>
          <t>Marinduque</t>
        </is>
      </c>
      <c r="G587" s="17" t="inlineStr">
        <is>
          <t>Santa Cruz</t>
        </is>
      </c>
      <c r="H587" s="17" t="inlineStr">
        <is>
          <t>Dating Bayan</t>
        </is>
      </c>
      <c r="I587" s="18" t="n">
        <v>13.5076896</v>
      </c>
      <c r="J587" s="18" t="n">
        <v>121.9597404</v>
      </c>
      <c r="K587" s="17" t="inlineStr">
        <is>
          <t>R</t>
        </is>
      </c>
      <c r="L587" s="11" t="n">
        <v>366</v>
      </c>
      <c r="M587" s="19" t="n">
        <v>3.8</v>
      </c>
      <c r="N587" s="20">
        <f>INT(L587/M587)</f>
        <v/>
      </c>
      <c r="O587" s="20">
        <f>INT(N587*0.3+0.5)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30.96</v>
      </c>
      <c r="T587" s="19" t="n">
        <v>30.96</v>
      </c>
      <c r="U587" s="17" t="inlineStr">
        <is>
          <t>Tier 2 High GIDA (Score 40.0–49.9)</t>
        </is>
      </c>
      <c r="V587" s="19" t="n">
        <v>66.09999999999999</v>
      </c>
      <c r="W587" s="19" t="n">
        <v>46.21</v>
      </c>
      <c r="X587" s="19" t="n">
        <v>66.09999999999999</v>
      </c>
      <c r="Y587" s="20">
        <f>ROUND(V587*0.35+W587*0.35+X587*0.30,2)</f>
        <v/>
      </c>
      <c r="Z587" s="24" t="inlineStr">
        <is>
          <t>F - Nearest node and line over 5 km</t>
        </is>
      </c>
      <c r="AA587" s="19" t="n">
        <v>30.96</v>
      </c>
      <c r="AB587" s="19" t="n">
        <v>30.95</v>
      </c>
      <c r="AC587" s="17" t="inlineStr">
        <is>
          <t>Line: AE CTQ001 TO MCQ001</t>
        </is>
      </c>
      <c r="AD587" s="17" t="inlineStr">
        <is>
          <t>Remote site candidate: deploy Starlink LEO satellite backhaul or long microwave hop.</t>
        </is>
      </c>
      <c r="AE587" s="16" t="n">
        <v>3583</v>
      </c>
    </row>
    <row r="588">
      <c r="A588" s="16" t="n">
        <v>4</v>
      </c>
      <c r="B588" s="16" t="n">
        <v>584</v>
      </c>
      <c r="C588" s="16" t="n">
        <v>3584</v>
      </c>
      <c r="D588" s="17" t="inlineStr">
        <is>
          <t>0402103004</t>
        </is>
      </c>
      <c r="E588" s="17" t="inlineStr">
        <is>
          <t>Region IV-A (CALABARZON)</t>
        </is>
      </c>
      <c r="F588" s="17" t="inlineStr">
        <is>
          <t>Cavite</t>
        </is>
      </c>
      <c r="G588" s="17" t="inlineStr">
        <is>
          <t>City of Bacoor</t>
        </is>
      </c>
      <c r="H588" s="17" t="inlineStr">
        <is>
          <t>Bayanan</t>
        </is>
      </c>
      <c r="I588" s="18" t="n">
        <v>14.425421</v>
      </c>
      <c r="J588" s="18" t="n">
        <v>120.974601</v>
      </c>
      <c r="K588" s="17" t="inlineStr">
        <is>
          <t>U</t>
        </is>
      </c>
      <c r="L588" s="11" t="n">
        <v>11757</v>
      </c>
      <c r="M588" s="19" t="n">
        <v>3.4</v>
      </c>
      <c r="N588" s="20">
        <f>INT(L588/M588)</f>
        <v/>
      </c>
      <c r="O588" s="20">
        <f>INT(N588*0.3+0.5)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3.56</v>
      </c>
      <c r="T588" s="19" t="n">
        <v>0.26</v>
      </c>
      <c r="U588" s="17" t="inlineStr">
        <is>
          <t>Tier 2 High GIDA (Score 40.0–49.9)</t>
        </is>
      </c>
      <c r="V588" s="19" t="n">
        <v>66.09</v>
      </c>
      <c r="W588" s="19" t="n">
        <v>46.21</v>
      </c>
      <c r="X588" s="19" t="n">
        <v>66.09</v>
      </c>
      <c r="Y588" s="20">
        <f>ROUND(V588*0.35+W588*0.35+X588*0.30,2)</f>
        <v/>
      </c>
      <c r="Z588" s="25" t="inlineStr">
        <is>
          <t>B - Node 0.5-1 km</t>
        </is>
      </c>
      <c r="AA588" s="19" t="n">
        <v>0.9399999999999999</v>
      </c>
      <c r="AB588" s="19" t="n">
        <v>2.75</v>
      </c>
      <c r="AC588" s="17" t="inlineStr">
        <is>
          <t>Node: BRC006 - TYPE 3</t>
        </is>
      </c>
      <c r="AD588" s="17" t="inlineStr">
        <is>
          <t>Short node lateral candidate; confirm port/fiber capacity, access and route.</t>
        </is>
      </c>
      <c r="AE588" s="16" t="n">
        <v>3584</v>
      </c>
    </row>
    <row r="589">
      <c r="A589" s="16" t="n">
        <v>4</v>
      </c>
      <c r="B589" s="16" t="n">
        <v>585</v>
      </c>
      <c r="C589" s="16" t="n">
        <v>3585</v>
      </c>
      <c r="D589" s="17" t="inlineStr">
        <is>
          <t>0301407020</t>
        </is>
      </c>
      <c r="E589" s="17" t="inlineStr">
        <is>
          <t>Region III (Central Luzon)</t>
        </is>
      </c>
      <c r="F589" s="17" t="inlineStr">
        <is>
          <t>Bulacan</t>
        </is>
      </c>
      <c r="G589" s="17" t="inlineStr">
        <is>
          <t>Calumpit</t>
        </is>
      </c>
      <c r="H589" s="17" t="inlineStr">
        <is>
          <t>Pio Cruzcosa</t>
        </is>
      </c>
      <c r="I589" s="18" t="n">
        <v>14.904841</v>
      </c>
      <c r="J589" s="18" t="n">
        <v>120.766678</v>
      </c>
      <c r="K589" s="17" t="inlineStr">
        <is>
          <t>U</t>
        </is>
      </c>
      <c r="L589" s="11" t="n">
        <v>4874</v>
      </c>
      <c r="M589" s="19" t="n">
        <v>3.5</v>
      </c>
      <c r="N589" s="20">
        <f>INT(L589/M589)</f>
        <v/>
      </c>
      <c r="O589" s="20">
        <f>INT(N589*0.3+0.5)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1.17</v>
      </c>
      <c r="T589" s="19" t="n">
        <v>1.01</v>
      </c>
      <c r="U589" s="17" t="inlineStr">
        <is>
          <t>Tier 2 High GIDA (Score 40.0–49.9)</t>
        </is>
      </c>
      <c r="V589" s="19" t="n">
        <v>66.09</v>
      </c>
      <c r="W589" s="19" t="n">
        <v>46.21</v>
      </c>
      <c r="X589" s="19" t="n">
        <v>66.09</v>
      </c>
      <c r="Y589" s="20">
        <f>ROUND(V589*0.35+W589*0.35+X589*0.30,2)</f>
        <v/>
      </c>
      <c r="Z589" s="25" t="inlineStr">
        <is>
          <t>A - Node within 0.5 km</t>
        </is>
      </c>
      <c r="AA589" s="19" t="n">
        <v>0.21</v>
      </c>
      <c r="AB589" s="19" t="n">
        <v>0.15</v>
      </c>
      <c r="AC589" s="17" t="inlineStr">
        <is>
          <t>Line: GOTACO TO HH 71 BULACAN</t>
        </is>
      </c>
      <c r="AD589" s="17" t="inlineStr">
        <is>
          <t>First survey candidate: confirm node handoff, spare capacity and short route; co-location not established.</t>
        </is>
      </c>
      <c r="AE589" s="16" t="n">
        <v>3585</v>
      </c>
    </row>
    <row r="590">
      <c r="A590" s="16" t="n">
        <v>4</v>
      </c>
      <c r="B590" s="16" t="n">
        <v>586</v>
      </c>
      <c r="C590" s="16" t="n">
        <v>3586</v>
      </c>
      <c r="D590" s="17" t="inlineStr">
        <is>
          <t>PH0003586</t>
        </is>
      </c>
      <c r="E590" s="17" t="inlineStr">
        <is>
          <t>IV-A</t>
        </is>
      </c>
      <c r="F590" s="17" t="inlineStr">
        <is>
          <t>Cavite</t>
        </is>
      </c>
      <c r="G590" s="17" t="inlineStr">
        <is>
          <t>Imus City</t>
        </is>
      </c>
      <c r="H590" s="17" t="inlineStr">
        <is>
          <t>Tanzang Luma II</t>
        </is>
      </c>
      <c r="I590" s="18" t="n">
        <v>14.4029979</v>
      </c>
      <c r="J590" s="18" t="n">
        <v>120.9405762</v>
      </c>
      <c r="K590" s="17" t="inlineStr">
        <is>
          <t>R</t>
        </is>
      </c>
      <c r="L590" s="11" t="n">
        <v>2316</v>
      </c>
      <c r="M590" s="19" t="n">
        <v>3.4</v>
      </c>
      <c r="N590" s="20">
        <f>INT(L590/M590)</f>
        <v/>
      </c>
      <c r="O590" s="20">
        <f>INT(N590*0.3+0.5)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0.96</v>
      </c>
      <c r="T590" s="19" t="n">
        <v>0.77</v>
      </c>
      <c r="U590" s="17" t="inlineStr">
        <is>
          <t>Tier 2 High GIDA (Score 40.0–49.9)</t>
        </is>
      </c>
      <c r="V590" s="19" t="n">
        <v>66.08</v>
      </c>
      <c r="W590" s="19" t="n">
        <v>46.19</v>
      </c>
      <c r="X590" s="19" t="n">
        <v>66.08</v>
      </c>
      <c r="Y590" s="20">
        <f>ROUND(V590*0.35+W590*0.35+X590*0.30,2)</f>
        <v/>
      </c>
      <c r="Z590" s="25" t="inlineStr">
        <is>
          <t>A - Node within 0.5 km</t>
        </is>
      </c>
      <c r="AA590" s="19" t="n">
        <v>0.44</v>
      </c>
      <c r="AB590" s="19" t="n">
        <v>4.88</v>
      </c>
      <c r="AC590" s="17" t="inlineStr">
        <is>
          <t>Node: IMC001 - TYPE 3</t>
        </is>
      </c>
      <c r="AD590" s="17" t="inlineStr">
        <is>
          <t>First survey candidate: confirm node handoff, spare capacity and short route; co-location not established.</t>
        </is>
      </c>
      <c r="AE590" s="16" t="n">
        <v>3586</v>
      </c>
    </row>
    <row r="591">
      <c r="A591" s="16" t="n">
        <v>4</v>
      </c>
      <c r="B591" s="16" t="n">
        <v>587</v>
      </c>
      <c r="C591" s="16" t="n">
        <v>3587</v>
      </c>
      <c r="D591" s="17" t="inlineStr">
        <is>
          <t>0806020031</t>
        </is>
      </c>
      <c r="E591" s="17" t="inlineStr">
        <is>
          <t>Region VIII (Eastern Visayas)</t>
        </is>
      </c>
      <c r="F591" s="17" t="inlineStr">
        <is>
          <t>Samar</t>
        </is>
      </c>
      <c r="G591" s="17" t="inlineStr">
        <is>
          <t>Tarangnan</t>
        </is>
      </c>
      <c r="H591" s="17" t="inlineStr">
        <is>
          <t>Marabut</t>
        </is>
      </c>
      <c r="I591" s="18" t="n">
        <v>11.8784187</v>
      </c>
      <c r="J591" s="18" t="n">
        <v>124.7848046</v>
      </c>
      <c r="K591" s="17" t="inlineStr">
        <is>
          <t>R</t>
        </is>
      </c>
      <c r="L591" s="11" t="n">
        <v>250</v>
      </c>
      <c r="M591" s="19" t="n">
        <v>4.1</v>
      </c>
      <c r="N591" s="20">
        <f>INT(L591/M591)</f>
        <v/>
      </c>
      <c r="O591" s="20">
        <f>INT(N591*0.3+0.5)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67.8</v>
      </c>
      <c r="T591" s="19" t="n">
        <v>67.77</v>
      </c>
      <c r="U591" s="17" t="inlineStr">
        <is>
          <t>Tier 2 High GIDA (Score 40.0–49.9)</t>
        </is>
      </c>
      <c r="V591" s="19" t="n">
        <v>66.06999999999999</v>
      </c>
      <c r="W591" s="19" t="n">
        <v>46.19</v>
      </c>
      <c r="X591" s="19" t="n">
        <v>66.06999999999999</v>
      </c>
      <c r="Y591" s="20">
        <f>ROUND(V591*0.35+W591*0.35+X591*0.30,2)</f>
        <v/>
      </c>
      <c r="Z591" s="24" t="inlineStr">
        <is>
          <t>F - Nearest node and line over 5 km</t>
        </is>
      </c>
      <c r="AA591" s="19" t="n">
        <v>65.18000000000001</v>
      </c>
      <c r="AB591" s="19" t="n">
        <v>65.15000000000001</v>
      </c>
      <c r="AC591" s="17" t="inlineStr">
        <is>
          <t>Line: CAPOOCAN - TACLOBAN</t>
        </is>
      </c>
      <c r="AD591" s="17" t="inlineStr">
        <is>
          <t>Remote site candidate: deploy Starlink LEO satellite backhaul or long microwave hop.</t>
        </is>
      </c>
      <c r="AE591" s="16" t="n">
        <v>3587</v>
      </c>
    </row>
    <row r="592">
      <c r="A592" s="16" t="n">
        <v>4</v>
      </c>
      <c r="B592" s="16" t="n">
        <v>588</v>
      </c>
      <c r="C592" s="16" t="n">
        <v>3588</v>
      </c>
      <c r="D592" s="17" t="inlineStr">
        <is>
          <t>1380200020</t>
        </is>
      </c>
      <c r="E592" s="17" t="inlineStr">
        <is>
          <t>National Capital Region (NCR)</t>
        </is>
      </c>
      <c r="F592" s="17" t="inlineStr">
        <is>
          <t>Fourth District (Not a Province)</t>
        </is>
      </c>
      <c r="G592" s="17" t="inlineStr">
        <is>
          <t>City of Las Piñas</t>
        </is>
      </c>
      <c r="H592" s="17" t="inlineStr">
        <is>
          <t>Talon Singko</t>
        </is>
      </c>
      <c r="I592" s="18" t="n">
        <v>14.42</v>
      </c>
      <c r="J592" s="18" t="n">
        <v>120.992222</v>
      </c>
      <c r="K592" s="17" t="inlineStr">
        <is>
          <t>U</t>
        </is>
      </c>
      <c r="L592" s="11" t="n">
        <v>39275</v>
      </c>
      <c r="M592" s="19" t="n">
        <v>3.8</v>
      </c>
      <c r="N592" s="20">
        <f>INT(L592/M592)</f>
        <v/>
      </c>
      <c r="O592" s="20">
        <f>INT(N592*0.3+0.5)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2.4</v>
      </c>
      <c r="T592" s="19" t="n">
        <v>2.4</v>
      </c>
      <c r="U592" s="17" t="inlineStr">
        <is>
          <t>Tier 2 High GIDA (Score 40.0–49.9)</t>
        </is>
      </c>
      <c r="V592" s="19" t="n">
        <v>66.06</v>
      </c>
      <c r="W592" s="19" t="n">
        <v>46.19</v>
      </c>
      <c r="X592" s="19" t="n">
        <v>66.06</v>
      </c>
      <c r="Y592" s="20">
        <f>ROUND(V592*0.35+W592*0.35+X592*0.30,2)</f>
        <v/>
      </c>
      <c r="Z592" s="23" t="inlineStr">
        <is>
          <t>D - Other node or line within 3 km</t>
        </is>
      </c>
      <c r="AA592" s="19" t="n">
        <v>2.4</v>
      </c>
      <c r="AB592" s="19" t="n">
        <v>2.37</v>
      </c>
      <c r="AC592" s="17" t="inlineStr">
        <is>
          <t>Line: Aerial 24C</t>
        </is>
      </c>
      <c r="AD592" s="17" t="inlineStr">
        <is>
          <t>Route options survey candidate: compare actual node lateral with approved line tap.</t>
        </is>
      </c>
      <c r="AE592" s="16" t="n">
        <v>3588</v>
      </c>
    </row>
    <row r="593">
      <c r="A593" s="16" t="n">
        <v>4</v>
      </c>
      <c r="B593" s="16" t="n">
        <v>589</v>
      </c>
      <c r="C593" s="16" t="n">
        <v>3589</v>
      </c>
      <c r="D593" s="17" t="inlineStr">
        <is>
          <t>1381400009</t>
        </is>
      </c>
      <c r="E593" s="17" t="inlineStr">
        <is>
          <t>National Capital Region (NCR)</t>
        </is>
      </c>
      <c r="F593" s="17" t="inlineStr">
        <is>
          <t>Second District (Not a Province)</t>
        </is>
      </c>
      <c r="G593" s="17" t="inlineStr">
        <is>
          <t>City of San Juan</t>
        </is>
      </c>
      <c r="H593" s="17" t="inlineStr">
        <is>
          <t>Little Baguio</t>
        </is>
      </c>
      <c r="I593" s="18" t="n">
        <v>13.7474922</v>
      </c>
      <c r="J593" s="18" t="n">
        <v>121.3967538</v>
      </c>
      <c r="K593" s="17" t="inlineStr">
        <is>
          <t>U</t>
        </is>
      </c>
      <c r="L593" s="11" t="n">
        <v>6671</v>
      </c>
      <c r="M593" s="19" t="n">
        <v>3.6</v>
      </c>
      <c r="N593" s="20">
        <f>INT(L593/M593)</f>
        <v/>
      </c>
      <c r="O593" s="20">
        <f>INT(N593*0.3+0.5)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1.48</v>
      </c>
      <c r="T593" s="19" t="n">
        <v>0.52</v>
      </c>
      <c r="U593" s="17" t="inlineStr">
        <is>
          <t>Tier 2 High GIDA (Score 40.0–49.9)</t>
        </is>
      </c>
      <c r="V593" s="19" t="n">
        <v>66.06</v>
      </c>
      <c r="W593" s="19" t="n">
        <v>46.18</v>
      </c>
      <c r="X593" s="19" t="n">
        <v>66.06</v>
      </c>
      <c r="Y593" s="20">
        <f>ROUND(V593*0.35+W593*0.35+X593*0.30,2)</f>
        <v/>
      </c>
      <c r="Z593" s="24" t="inlineStr">
        <is>
          <t>F - Nearest node and line over 5 km</t>
        </is>
      </c>
      <c r="AA593" s="19" t="n">
        <v>6.92</v>
      </c>
      <c r="AB593" s="19" t="n">
        <v>8.18</v>
      </c>
      <c r="AC593" s="17" t="inlineStr">
        <is>
          <t>Node: SJB003 - PM</t>
        </is>
      </c>
      <c r="AD593" s="17" t="inlineStr">
        <is>
          <t>Remote site candidate: deploy Starlink LEO satellite backhaul or long microwave hop.</t>
        </is>
      </c>
      <c r="AE593" s="16" t="n">
        <v>3589</v>
      </c>
    </row>
    <row r="594">
      <c r="A594" s="16" t="n">
        <v>4</v>
      </c>
      <c r="B594" s="16" t="n">
        <v>590</v>
      </c>
      <c r="C594" s="16" t="n">
        <v>3590</v>
      </c>
      <c r="D594" s="17" t="inlineStr">
        <is>
          <t>1102301009</t>
        </is>
      </c>
      <c r="E594" s="17" t="inlineStr">
        <is>
          <t>Region XI (Davao Region)</t>
        </is>
      </c>
      <c r="F594" s="17" t="inlineStr">
        <is>
          <t>Davao del Norte</t>
        </is>
      </c>
      <c r="G594" s="17" t="inlineStr">
        <is>
          <t>Asuncion</t>
        </is>
      </c>
      <c r="H594" s="17" t="inlineStr">
        <is>
          <t>Camansa</t>
        </is>
      </c>
      <c r="I594" s="18" t="n">
        <v>7.594178899999999</v>
      </c>
      <c r="J594" s="18" t="n">
        <v>125.7493604</v>
      </c>
      <c r="K594" s="17" t="inlineStr">
        <is>
          <t>R</t>
        </is>
      </c>
      <c r="L594" s="11" t="n">
        <v>1580</v>
      </c>
      <c r="M594" s="19" t="n">
        <v>3.7</v>
      </c>
      <c r="N594" s="20">
        <f>INT(L594/M594)</f>
        <v/>
      </c>
      <c r="O594" s="20">
        <f>INT(N594*0.3+0.5)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21.15</v>
      </c>
      <c r="T594" s="19" t="n">
        <v>9.93</v>
      </c>
      <c r="U594" s="17" t="inlineStr">
        <is>
          <t>Tier 2 High GIDA (Score 40.0–49.9)</t>
        </is>
      </c>
      <c r="V594" s="19" t="n">
        <v>66.05</v>
      </c>
      <c r="W594" s="19" t="n">
        <v>46.18</v>
      </c>
      <c r="X594" s="19" t="n">
        <v>66.05</v>
      </c>
      <c r="Y594" s="20">
        <f>ROUND(V594*0.35+W594*0.35+X594*0.30,2)</f>
        <v/>
      </c>
      <c r="Z594" s="24" t="inlineStr">
        <is>
          <t>F - Nearest node and line over 5 km</t>
        </is>
      </c>
      <c r="AA594" s="19" t="n">
        <v>16.72</v>
      </c>
      <c r="AB594" s="19" t="n">
        <v>16.23</v>
      </c>
      <c r="AC594" s="17" t="inlineStr">
        <is>
          <t>Line: DAVAO CITY - TRENTO</t>
        </is>
      </c>
      <c r="AD594" s="17" t="inlineStr">
        <is>
          <t>Remote site candidate: deploy Starlink LEO satellite backhaul or long microwave hop.</t>
        </is>
      </c>
      <c r="AE594" s="16" t="n">
        <v>3590</v>
      </c>
    </row>
    <row r="595">
      <c r="A595" s="16" t="n">
        <v>4</v>
      </c>
      <c r="B595" s="16" t="n">
        <v>591</v>
      </c>
      <c r="C595" s="16" t="n">
        <v>3591</v>
      </c>
      <c r="D595" s="17" t="inlineStr">
        <is>
          <t>PH0003591</t>
        </is>
      </c>
      <c r="E595" s="17" t="inlineStr">
        <is>
          <t>XI</t>
        </is>
      </c>
      <c r="F595" s="17" t="inlineStr">
        <is>
          <t>Davao Del Sur</t>
        </is>
      </c>
      <c r="G595" s="17" t="inlineStr">
        <is>
          <t>Davao City</t>
        </is>
      </c>
      <c r="H595" s="17" t="inlineStr">
        <is>
          <t>Barangay 7-A (Pob.)</t>
        </is>
      </c>
      <c r="I595" s="18" t="n">
        <v>7.300526499999999</v>
      </c>
      <c r="J595" s="18" t="n">
        <v>125.3392386</v>
      </c>
      <c r="K595" s="17" t="inlineStr">
        <is>
          <t>R</t>
        </is>
      </c>
      <c r="L595" s="11" t="n">
        <v>2280</v>
      </c>
      <c r="M595" s="19" t="n">
        <v>3.4</v>
      </c>
      <c r="N595" s="20">
        <f>INT(L595/M595)</f>
        <v/>
      </c>
      <c r="O595" s="20">
        <f>INT(N595*0.3+0.5)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4.96</v>
      </c>
      <c r="T595" s="19" t="n">
        <v>4.39</v>
      </c>
      <c r="U595" s="17" t="inlineStr">
        <is>
          <t>Tier 2 High GIDA (Score 40.0–49.9)</t>
        </is>
      </c>
      <c r="V595" s="19" t="n">
        <v>66.05</v>
      </c>
      <c r="W595" s="19" t="n">
        <v>46.18</v>
      </c>
      <c r="X595" s="19" t="n">
        <v>66.05</v>
      </c>
      <c r="Y595" s="20">
        <f>ROUND(V595*0.35+W595*0.35+X595*0.30,2)</f>
        <v/>
      </c>
      <c r="Z595" s="24" t="inlineStr">
        <is>
          <t>E - Nearest node or line 3-5 km</t>
        </is>
      </c>
      <c r="AA595" s="19" t="n">
        <v>4.09</v>
      </c>
      <c r="AB595" s="19" t="n">
        <v>3.65</v>
      </c>
      <c r="AC595" s="17" t="inlineStr">
        <is>
          <t>Line: KITAOTAO - DAVAO</t>
        </is>
      </c>
      <c r="AD595" s="17" t="inlineStr">
        <is>
          <t>Review candidate: examine alternative BTS location, updated fiber inventory or Starlink backhaul.</t>
        </is>
      </c>
      <c r="AE595" s="16" t="n">
        <v>3591</v>
      </c>
    </row>
    <row r="596">
      <c r="A596" s="16" t="n">
        <v>4</v>
      </c>
      <c r="B596" s="16" t="n">
        <v>592</v>
      </c>
      <c r="C596" s="16" t="n">
        <v>3592</v>
      </c>
      <c r="D596" s="17" t="inlineStr">
        <is>
          <t>PH0003592</t>
        </is>
      </c>
      <c r="E596" s="17" t="inlineStr">
        <is>
          <t>VI</t>
        </is>
      </c>
      <c r="F596" s="17" t="inlineStr">
        <is>
          <t>Iloilo</t>
        </is>
      </c>
      <c r="G596" s="17" t="inlineStr">
        <is>
          <t>Iloilo City</t>
        </is>
      </c>
      <c r="H596" s="17" t="inlineStr">
        <is>
          <t>Lopez Jaena Norte</t>
        </is>
      </c>
      <c r="I596" s="18" t="n">
        <v>10.6999224</v>
      </c>
      <c r="J596" s="18" t="n">
        <v>122.5650485</v>
      </c>
      <c r="K596" s="17" t="inlineStr">
        <is>
          <t>R</t>
        </is>
      </c>
      <c r="L596" s="11" t="n">
        <v>2230</v>
      </c>
      <c r="M596" s="19" t="n">
        <v>3.8</v>
      </c>
      <c r="N596" s="20">
        <f>INT(L596/M596)</f>
        <v/>
      </c>
      <c r="O596" s="20">
        <f>INT(N596*0.3+0.5)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5.35</v>
      </c>
      <c r="T596" s="19" t="n">
        <v>3.33</v>
      </c>
      <c r="U596" s="17" t="inlineStr">
        <is>
          <t>Tier 2 High GIDA (Score 40.0–49.9)</t>
        </is>
      </c>
      <c r="V596" s="19" t="n">
        <v>66.04000000000001</v>
      </c>
      <c r="W596" s="19" t="n">
        <v>46.17</v>
      </c>
      <c r="X596" s="19" t="n">
        <v>66.04000000000001</v>
      </c>
      <c r="Y596" s="20">
        <f>ROUND(V596*0.35+W596*0.35+X596*0.30,2)</f>
        <v/>
      </c>
      <c r="Z596" s="22" t="inlineStr">
        <is>
          <t>C - Line within 0.5 km; node over 1 km</t>
        </is>
      </c>
      <c r="AA596" s="19" t="n">
        <v>1.57</v>
      </c>
      <c r="AB596" s="19" t="n">
        <v>0.43</v>
      </c>
      <c r="AC596" s="17" t="inlineStr">
        <is>
          <t>Line: ROXAS -  ILOILO</t>
        </is>
      </c>
      <c r="AD596" s="17" t="inlineStr">
        <is>
          <t>Splice closure / line-tap survey candidate; locate closure and confirm splicing/capacity.</t>
        </is>
      </c>
      <c r="AE596" s="16" t="n">
        <v>3592</v>
      </c>
    </row>
    <row r="597">
      <c r="A597" s="16" t="n">
        <v>4</v>
      </c>
      <c r="B597" s="16" t="n">
        <v>593</v>
      </c>
      <c r="C597" s="16" t="n">
        <v>3593</v>
      </c>
      <c r="D597" s="17" t="inlineStr">
        <is>
          <t>PH0003593</t>
        </is>
      </c>
      <c r="E597" s="17" t="inlineStr">
        <is>
          <t>VI</t>
        </is>
      </c>
      <c r="F597" s="17" t="inlineStr">
        <is>
          <t>Capiz</t>
        </is>
      </c>
      <c r="G597" s="17" t="inlineStr">
        <is>
          <t>Roxas City</t>
        </is>
      </c>
      <c r="H597" s="17" t="inlineStr">
        <is>
          <t>Poblacion XI</t>
        </is>
      </c>
      <c r="I597" s="18" t="n">
        <v>11.585108</v>
      </c>
      <c r="J597" s="18" t="n">
        <v>122.773281</v>
      </c>
      <c r="K597" s="17" t="inlineStr">
        <is>
          <t>R</t>
        </is>
      </c>
      <c r="L597" s="11" t="n">
        <v>2282</v>
      </c>
      <c r="M597" s="19" t="n">
        <v>3.8</v>
      </c>
      <c r="N597" s="20">
        <f>INT(L597/M597)</f>
        <v/>
      </c>
      <c r="O597" s="20">
        <f>INT(N597*0.3+0.5)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3.47</v>
      </c>
      <c r="T597" s="19" t="n">
        <v>0.61</v>
      </c>
      <c r="U597" s="17" t="inlineStr">
        <is>
          <t>Tier 2 High GIDA (Score 40.0–49.9)</t>
        </is>
      </c>
      <c r="V597" s="19" t="n">
        <v>66.04000000000001</v>
      </c>
      <c r="W597" s="19" t="n">
        <v>46.17</v>
      </c>
      <c r="X597" s="19" t="n">
        <v>66.04000000000001</v>
      </c>
      <c r="Y597" s="20">
        <f>ROUND(V597*0.35+W597*0.35+X597*0.30,2)</f>
        <v/>
      </c>
      <c r="Z597" s="22" t="inlineStr">
        <is>
          <t>C - Line within 0.5 km; node over 1 km</t>
        </is>
      </c>
      <c r="AA597" s="19" t="n">
        <v>2.75</v>
      </c>
      <c r="AB597" s="19" t="n">
        <v>0.02</v>
      </c>
      <c r="AC597" s="17" t="inlineStr">
        <is>
          <t>Line: ROXAS - SARA</t>
        </is>
      </c>
      <c r="AD597" s="17" t="inlineStr">
        <is>
          <t>Splice closure / line-tap survey candidate; locate closure and confirm splicing/capacity.</t>
        </is>
      </c>
      <c r="AE597" s="16" t="n">
        <v>3593</v>
      </c>
    </row>
    <row r="598">
      <c r="A598" s="16" t="n">
        <v>4</v>
      </c>
      <c r="B598" s="16" t="n">
        <v>594</v>
      </c>
      <c r="C598" s="16" t="n">
        <v>3594</v>
      </c>
      <c r="D598" s="17" t="inlineStr">
        <is>
          <t>PH0003594</t>
        </is>
      </c>
      <c r="E598" s="17" t="inlineStr">
        <is>
          <t>NCR</t>
        </is>
      </c>
      <c r="F598" s="17" t="inlineStr">
        <is>
          <t>Metro Manila</t>
        </is>
      </c>
      <c r="G598" s="17" t="inlineStr">
        <is>
          <t>Caloocan City</t>
        </is>
      </c>
      <c r="H598" s="17" t="inlineStr">
        <is>
          <t>Barangay 178</t>
        </is>
      </c>
      <c r="I598" s="18" t="n">
        <v>14.756611</v>
      </c>
      <c r="J598" s="18" t="n">
        <v>121.056814</v>
      </c>
      <c r="K598" s="17" t="inlineStr">
        <is>
          <t>R</t>
        </is>
      </c>
      <c r="L598" s="11" t="n">
        <v>2279</v>
      </c>
      <c r="M598" s="19" t="n">
        <v>3.8</v>
      </c>
      <c r="N598" s="20">
        <f>INT(L598/M598)</f>
        <v/>
      </c>
      <c r="O598" s="20">
        <f>INT(N598*0.3+0.5)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81.08</v>
      </c>
      <c r="T598" s="19" t="n">
        <v>104.98</v>
      </c>
      <c r="U598" s="17" t="inlineStr">
        <is>
          <t>Tier 2 High GIDA (Score 40.0–49.9)</t>
        </is>
      </c>
      <c r="V598" s="19" t="n">
        <v>66.03</v>
      </c>
      <c r="W598" s="19" t="n">
        <v>46.16</v>
      </c>
      <c r="X598" s="19" t="n">
        <v>66.03</v>
      </c>
      <c r="Y598" s="20">
        <f>ROUND(V598*0.35+W598*0.35+X598*0.30,2)</f>
        <v/>
      </c>
      <c r="Z598" s="22" t="inlineStr">
        <is>
          <t>C - Line within 0.5 km; node over 1 km</t>
        </is>
      </c>
      <c r="AA598" s="19" t="n">
        <v>1.16</v>
      </c>
      <c r="AB598" s="19" t="n">
        <v>0.34</v>
      </c>
      <c r="AC598" s="17" t="inlineStr">
        <is>
          <t>Line: Aerial 24C</t>
        </is>
      </c>
      <c r="AD598" s="17" t="inlineStr">
        <is>
          <t>Splice closure / line-tap survey candidate; locate closure and confirm splicing/capacity.</t>
        </is>
      </c>
      <c r="AE598" s="16" t="n">
        <v>3594</v>
      </c>
    </row>
    <row r="599">
      <c r="A599" s="16" t="n">
        <v>4</v>
      </c>
      <c r="B599" s="16" t="n">
        <v>595</v>
      </c>
      <c r="C599" s="16" t="n">
        <v>3595</v>
      </c>
      <c r="D599" s="17" t="inlineStr">
        <is>
          <t>0403404019</t>
        </is>
      </c>
      <c r="E599" s="17" t="inlineStr">
        <is>
          <t>Region IV-A (CALABARZON)</t>
        </is>
      </c>
      <c r="F599" s="17" t="inlineStr">
        <is>
          <t>Laguna</t>
        </is>
      </c>
      <c r="G599" s="17" t="inlineStr">
        <is>
          <t>City of Cabuyao</t>
        </is>
      </c>
      <c r="H599" s="17" t="inlineStr">
        <is>
          <t>Barangay Tres</t>
        </is>
      </c>
      <c r="I599" s="18" t="n">
        <v>14.249478</v>
      </c>
      <c r="J599" s="18" t="n">
        <v>121.118553</v>
      </c>
      <c r="K599" s="17" t="inlineStr">
        <is>
          <t>U</t>
        </is>
      </c>
      <c r="L599" s="11" t="n">
        <v>4685</v>
      </c>
      <c r="M599" s="19" t="n">
        <v>3.3</v>
      </c>
      <c r="N599" s="20">
        <f>INT(L599/M599)</f>
        <v/>
      </c>
      <c r="O599" s="20">
        <f>INT(N599*0.3+0.5)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6.13</v>
      </c>
      <c r="T599" s="19" t="n">
        <v>6.34</v>
      </c>
      <c r="U599" s="17" t="inlineStr">
        <is>
          <t>Tier 2 High GIDA (Score 40.0–49.9)</t>
        </is>
      </c>
      <c r="V599" s="19" t="n">
        <v>66.03</v>
      </c>
      <c r="W599" s="19" t="n">
        <v>46.16</v>
      </c>
      <c r="X599" s="19" t="n">
        <v>66.03</v>
      </c>
      <c r="Y599" s="20">
        <f>ROUND(V599*0.35+W599*0.35+X599*0.30,2)</f>
        <v/>
      </c>
      <c r="Z599" s="23" t="inlineStr">
        <is>
          <t>D - Other node or line within 3 km</t>
        </is>
      </c>
      <c r="AA599" s="19" t="n">
        <v>1.23</v>
      </c>
      <c r="AB599" s="19" t="n">
        <v>1.12</v>
      </c>
      <c r="AC599" s="17" t="inlineStr">
        <is>
          <t>Line: AE SRL007-CBL001-CLB001</t>
        </is>
      </c>
      <c r="AD599" s="17" t="inlineStr">
        <is>
          <t>Route options survey candidate: compare actual node lateral with approved line tap.</t>
        </is>
      </c>
      <c r="AE599" s="16" t="n">
        <v>3595</v>
      </c>
    </row>
    <row r="600">
      <c r="A600" s="16" t="n">
        <v>4</v>
      </c>
      <c r="B600" s="16" t="n">
        <v>596</v>
      </c>
      <c r="C600" s="16" t="n">
        <v>3596</v>
      </c>
      <c r="D600" s="17" t="inlineStr">
        <is>
          <t>1705318025</t>
        </is>
      </c>
      <c r="E600" s="17" t="inlineStr">
        <is>
          <t>MIMAROPA Region</t>
        </is>
      </c>
      <c r="F600" s="17" t="inlineStr">
        <is>
          <t>Palawan</t>
        </is>
      </c>
      <c r="G600" s="17" t="inlineStr">
        <is>
          <t>Roxas</t>
        </is>
      </c>
      <c r="H600" s="17" t="inlineStr">
        <is>
          <t>Taradungan</t>
        </is>
      </c>
      <c r="I600" s="18" t="n">
        <v>10.36964</v>
      </c>
      <c r="J600" s="18" t="n">
        <v>119.53078</v>
      </c>
      <c r="K600" s="17" t="inlineStr">
        <is>
          <t>R</t>
        </is>
      </c>
      <c r="L600" s="11" t="n">
        <v>1492</v>
      </c>
      <c r="M600" s="19" t="n">
        <v>3.9</v>
      </c>
      <c r="N600" s="20">
        <f>INT(L600/M600)</f>
        <v/>
      </c>
      <c r="O600" s="20">
        <f>INT(N600*0.3+0.5)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21.19</v>
      </c>
      <c r="T600" s="19" t="n">
        <v>16.89</v>
      </c>
      <c r="U600" s="17" t="inlineStr">
        <is>
          <t>Tier 2 High GIDA (Score 40.0–49.9)</t>
        </is>
      </c>
      <c r="V600" s="19" t="n">
        <v>66.02</v>
      </c>
      <c r="W600" s="19" t="n">
        <v>46.15</v>
      </c>
      <c r="X600" s="19" t="n">
        <v>66.02</v>
      </c>
      <c r="Y600" s="20">
        <f>ROUND(V600*0.35+W600*0.35+X600*0.30,2)</f>
        <v/>
      </c>
      <c r="Z600" s="24" t="inlineStr">
        <is>
          <t>F - Nearest node and line over 5 km</t>
        </is>
      </c>
      <c r="AA600" s="19" t="n">
        <v>21.19</v>
      </c>
      <c r="AB600" s="19" t="n">
        <v>16.88</v>
      </c>
      <c r="AC600" s="17" t="inlineStr">
        <is>
          <t>Line: TAYTAY - PUERTO PRINCESA</t>
        </is>
      </c>
      <c r="AD600" s="17" t="inlineStr">
        <is>
          <t>Remote site candidate: deploy Starlink LEO satellite backhaul or long microwave hop.</t>
        </is>
      </c>
      <c r="AE600" s="16" t="n">
        <v>3596</v>
      </c>
    </row>
    <row r="601">
      <c r="A601" s="16" t="n">
        <v>4</v>
      </c>
      <c r="B601" s="16" t="n">
        <v>597</v>
      </c>
      <c r="C601" s="16" t="n">
        <v>3597</v>
      </c>
      <c r="D601" s="17" t="inlineStr">
        <is>
          <t>PH0003597</t>
        </is>
      </c>
      <c r="E601" s="17" t="inlineStr">
        <is>
          <t>NCR</t>
        </is>
      </c>
      <c r="F601" s="17" t="inlineStr">
        <is>
          <t>Metro Manila</t>
        </is>
      </c>
      <c r="G601" s="17" t="inlineStr">
        <is>
          <t>Caloocan City</t>
        </is>
      </c>
      <c r="H601" s="17" t="inlineStr">
        <is>
          <t>Barangay 14</t>
        </is>
      </c>
      <c r="I601" s="18" t="n">
        <v>14.650636</v>
      </c>
      <c r="J601" s="18" t="n">
        <v>120.965256</v>
      </c>
      <c r="K601" s="17" t="inlineStr">
        <is>
          <t>R</t>
        </is>
      </c>
      <c r="L601" s="11" t="n">
        <v>2279</v>
      </c>
      <c r="M601" s="19" t="n">
        <v>3.8</v>
      </c>
      <c r="N601" s="20">
        <f>INT(L601/M601)</f>
        <v/>
      </c>
      <c r="O601" s="20">
        <f>INT(N601*0.3+0.5)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7.17</v>
      </c>
      <c r="T601" s="19" t="n">
        <v>6.31</v>
      </c>
      <c r="U601" s="17" t="inlineStr">
        <is>
          <t>Tier 2 High GIDA (Score 40.0–49.9)</t>
        </is>
      </c>
      <c r="V601" s="19" t="n">
        <v>66.01000000000001</v>
      </c>
      <c r="W601" s="19" t="n">
        <v>46.15</v>
      </c>
      <c r="X601" s="19" t="n">
        <v>66.01000000000001</v>
      </c>
      <c r="Y601" s="20">
        <f>ROUND(V601*0.35+W601*0.35+X601*0.30,2)</f>
        <v/>
      </c>
      <c r="Z601" s="25" t="inlineStr">
        <is>
          <t>B - Node 0.5-1 km</t>
        </is>
      </c>
      <c r="AA601" s="19" t="n">
        <v>0.84</v>
      </c>
      <c r="AB601" s="19" t="n">
        <v>1.3</v>
      </c>
      <c r="AC601" s="17" t="inlineStr">
        <is>
          <t>Node: CCS004
- TYPE 3</t>
        </is>
      </c>
      <c r="AD601" s="17" t="inlineStr">
        <is>
          <t>Short node lateral candidate; confirm port/fiber capacity, access and route.</t>
        </is>
      </c>
      <c r="AE601" s="16" t="n">
        <v>3597</v>
      </c>
    </row>
    <row r="602">
      <c r="A602" s="16" t="n">
        <v>4</v>
      </c>
      <c r="B602" s="16" t="n">
        <v>598</v>
      </c>
      <c r="C602" s="16" t="n">
        <v>3598</v>
      </c>
      <c r="D602" s="17" t="inlineStr">
        <is>
          <t>1380610014</t>
        </is>
      </c>
      <c r="E602" s="17" t="inlineStr">
        <is>
          <t>National Capital Region (NCR)</t>
        </is>
      </c>
      <c r="F602" s="17" t="inlineStr">
        <is>
          <t>First District (Not a Province)</t>
        </is>
      </c>
      <c r="G602" s="17" t="inlineStr">
        <is>
          <t>City of Manila</t>
        </is>
      </c>
      <c r="H602" s="17" t="inlineStr">
        <is>
          <t>Barangay 699</t>
        </is>
      </c>
      <c r="I602" s="18" t="n">
        <v>14.576442</v>
      </c>
      <c r="J602" s="18" t="n">
        <v>120.991722</v>
      </c>
      <c r="K602" s="17" t="inlineStr">
        <is>
          <t>U</t>
        </is>
      </c>
      <c r="L602" s="11" t="n">
        <v>3290</v>
      </c>
      <c r="M602" s="19" t="n">
        <v>3.9</v>
      </c>
      <c r="N602" s="20">
        <f>INT(L602/M602)</f>
        <v/>
      </c>
      <c r="O602" s="20">
        <f>INT(N602*0.3+0.5)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54.33</v>
      </c>
      <c r="T602" s="19" t="n">
        <v>52.59</v>
      </c>
      <c r="U602" s="17" t="inlineStr">
        <is>
          <t>Tier 2 High GIDA (Score 40.0–49.9)</t>
        </is>
      </c>
      <c r="V602" s="19" t="n">
        <v>66.01000000000001</v>
      </c>
      <c r="W602" s="19" t="n">
        <v>46.15</v>
      </c>
      <c r="X602" s="19" t="n">
        <v>66.01000000000001</v>
      </c>
      <c r="Y602" s="20">
        <f>ROUND(V602*0.35+W602*0.35+X602*0.30,2)</f>
        <v/>
      </c>
      <c r="Z602" s="25" t="inlineStr">
        <is>
          <t>B - Node 0.5-1 km</t>
        </is>
      </c>
      <c r="AA602" s="19" t="n">
        <v>0.5600000000000001</v>
      </c>
      <c r="AB602" s="19" t="n">
        <v>0.24</v>
      </c>
      <c r="AC602" s="17" t="inlineStr">
        <is>
          <t>Line: UG 288C via Y-Duct</t>
        </is>
      </c>
      <c r="AD602" s="17" t="inlineStr">
        <is>
          <t>Short node lateral candidate; confirm port/fiber capacity, access and route.</t>
        </is>
      </c>
      <c r="AE602" s="16" t="n">
        <v>3598</v>
      </c>
    </row>
    <row r="603">
      <c r="A603" s="16" t="n">
        <v>4</v>
      </c>
      <c r="B603" s="16" t="n">
        <v>599</v>
      </c>
      <c r="C603" s="16" t="n">
        <v>3599</v>
      </c>
      <c r="D603" s="17" t="inlineStr">
        <is>
          <t>PH0003599</t>
        </is>
      </c>
      <c r="E603" s="17" t="inlineStr">
        <is>
          <t>CAR</t>
        </is>
      </c>
      <c r="F603" s="17" t="inlineStr">
        <is>
          <t>Benguet</t>
        </is>
      </c>
      <c r="G603" s="17" t="inlineStr">
        <is>
          <t>Baguio City</t>
        </is>
      </c>
      <c r="H603" s="17" t="inlineStr">
        <is>
          <t>Holy Ghost Extension</t>
        </is>
      </c>
      <c r="I603" s="18" t="n">
        <v>16.417856</v>
      </c>
      <c r="J603" s="18" t="n">
        <v>120.604567</v>
      </c>
      <c r="K603" s="17" t="inlineStr">
        <is>
          <t>R</t>
        </is>
      </c>
      <c r="L603" s="11" t="n">
        <v>2260</v>
      </c>
      <c r="M603" s="19" t="n">
        <v>3.5</v>
      </c>
      <c r="N603" s="20">
        <f>INT(L603/M603)</f>
        <v/>
      </c>
      <c r="O603" s="20">
        <f>INT(N603*0.3+0.5)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0.75</v>
      </c>
      <c r="T603" s="19" t="n">
        <v>0.95</v>
      </c>
      <c r="U603" s="17" t="inlineStr">
        <is>
          <t>Tier 2 High GIDA (Score 40.0–49.9)</t>
        </is>
      </c>
      <c r="V603" s="19" t="n">
        <v>66.01000000000001</v>
      </c>
      <c r="W603" s="19" t="n">
        <v>46.15</v>
      </c>
      <c r="X603" s="19" t="n">
        <v>66.01000000000001</v>
      </c>
      <c r="Y603" s="20">
        <f>ROUND(V603*0.35+W603*0.35+X603*0.30,2)</f>
        <v/>
      </c>
      <c r="Z603" s="25" t="inlineStr">
        <is>
          <t>B - Node 0.5-1 km</t>
        </is>
      </c>
      <c r="AA603" s="19" t="n">
        <v>0.75</v>
      </c>
      <c r="AB603" s="19" t="n">
        <v>0.93</v>
      </c>
      <c r="AC603" s="17" t="inlineStr">
        <is>
          <t>Node: BGC003 - BP</t>
        </is>
      </c>
      <c r="AD603" s="17" t="inlineStr">
        <is>
          <t>Short node lateral candidate; confirm port/fiber capacity, access and route.</t>
        </is>
      </c>
      <c r="AE603" s="16" t="n">
        <v>3599</v>
      </c>
    </row>
    <row r="604">
      <c r="A604" s="16" t="n">
        <v>4</v>
      </c>
      <c r="B604" s="16" t="n">
        <v>600</v>
      </c>
      <c r="C604" s="16" t="n">
        <v>3600</v>
      </c>
      <c r="D604" s="17" t="inlineStr">
        <is>
          <t>1908808004</t>
        </is>
      </c>
      <c r="E604" s="17" t="inlineStr">
        <is>
          <t>Bangsamoro Autonomous Region In Muslim Mindanao (BARMM)</t>
        </is>
      </c>
      <c r="F604" s="17" t="inlineStr">
        <is>
          <t>Maguindanao del Sur</t>
        </is>
      </c>
      <c r="G604" s="17" t="inlineStr">
        <is>
          <t>Datu Salibo</t>
        </is>
      </c>
      <c r="H604" s="17" t="inlineStr">
        <is>
          <t>Buayan</t>
        </is>
      </c>
      <c r="I604" s="18" t="n">
        <v>17.255921</v>
      </c>
      <c r="J604" s="18" t="n">
        <v>122.229365</v>
      </c>
      <c r="K604" s="17" t="inlineStr">
        <is>
          <t>R</t>
        </is>
      </c>
      <c r="L604" s="11" t="n">
        <v>1732</v>
      </c>
      <c r="M604" s="19" t="n">
        <v>4.7</v>
      </c>
      <c r="N604" s="20">
        <f>INT(L604/M604)</f>
        <v/>
      </c>
      <c r="O604" s="20">
        <f>INT(N604*0.3+0.5)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29.5</v>
      </c>
      <c r="T604" s="19" t="n">
        <v>34.59</v>
      </c>
      <c r="U604" s="17" t="inlineStr">
        <is>
          <t>Tier 2 High GIDA (Score 40.0–49.9)</t>
        </is>
      </c>
      <c r="V604" s="19" t="n">
        <v>65.98999999999999</v>
      </c>
      <c r="W604" s="19" t="n">
        <v>46.14</v>
      </c>
      <c r="X604" s="19" t="n">
        <v>65.98999999999999</v>
      </c>
      <c r="Y604" s="20">
        <f>ROUND(V604*0.35+W604*0.35+X604*0.30,2)</f>
        <v/>
      </c>
      <c r="Z604" s="24" t="inlineStr">
        <is>
          <t>F - Nearest node and line over 5 km</t>
        </is>
      </c>
      <c r="AA604" s="19" t="n">
        <v>29.53</v>
      </c>
      <c r="AB604" s="19" t="n">
        <v>34.37</v>
      </c>
      <c r="AC604" s="17" t="inlineStr">
        <is>
          <t>Node: IGI003 - PM</t>
        </is>
      </c>
      <c r="AD604" s="17" t="inlineStr">
        <is>
          <t>Remote site candidate: deploy Starlink LEO satellite backhaul or long microwave hop.</t>
        </is>
      </c>
      <c r="AE604" s="16" t="n">
        <v>3600</v>
      </c>
    </row>
    <row r="605">
      <c r="A605" s="16" t="n">
        <v>4</v>
      </c>
      <c r="B605" s="16" t="n">
        <v>601</v>
      </c>
      <c r="C605" s="16" t="n">
        <v>3601</v>
      </c>
      <c r="D605" s="17" t="inlineStr">
        <is>
          <t>1906609012</t>
        </is>
      </c>
      <c r="E605" s="17" t="inlineStr">
        <is>
          <t>Bangsamoro Autonomous Region In Muslim Mindanao (BARMM)</t>
        </is>
      </c>
      <c r="F605" s="17" t="inlineStr">
        <is>
          <t>Sulu</t>
        </is>
      </c>
      <c r="G605" s="17" t="inlineStr">
        <is>
          <t>Parang</t>
        </is>
      </c>
      <c r="H605" s="17" t="inlineStr">
        <is>
          <t>Duyan Kabao</t>
        </is>
      </c>
      <c r="I605" s="18" t="n">
        <v>17.254281</v>
      </c>
      <c r="J605" s="18" t="n">
        <v>122.228825</v>
      </c>
      <c r="K605" s="17" t="inlineStr">
        <is>
          <t>R</t>
        </is>
      </c>
      <c r="L605" s="11" t="n">
        <v>1323</v>
      </c>
      <c r="M605" s="19" t="n">
        <v>6</v>
      </c>
      <c r="N605" s="20">
        <f>INT(L605/M605)</f>
        <v/>
      </c>
      <c r="O605" s="20">
        <f>INT(N605*0.3+0.5)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29</v>
      </c>
      <c r="T605" s="19" t="n">
        <v>33.72</v>
      </c>
      <c r="U605" s="17" t="inlineStr">
        <is>
          <t>Tier 2 High GIDA (Score 40.0–49.9)</t>
        </is>
      </c>
      <c r="V605" s="19" t="n">
        <v>65.98999999999999</v>
      </c>
      <c r="W605" s="19" t="n">
        <v>46.13</v>
      </c>
      <c r="X605" s="19" t="n">
        <v>65.98999999999999</v>
      </c>
      <c r="Y605" s="20">
        <f>ROUND(V605*0.35+W605*0.35+X605*0.30,2)</f>
        <v/>
      </c>
      <c r="Z605" s="24" t="inlineStr">
        <is>
          <t>F - Nearest node and line over 5 km</t>
        </is>
      </c>
      <c r="AA605" s="19" t="n">
        <v>29.37</v>
      </c>
      <c r="AB605" s="19" t="n">
        <v>34.27</v>
      </c>
      <c r="AC605" s="17" t="inlineStr">
        <is>
          <t>Node: IGI003 - PM</t>
        </is>
      </c>
      <c r="AD605" s="17" t="inlineStr">
        <is>
          <t>Remote site candidate: deploy Starlink LEO satellite backhaul or long microwave hop.</t>
        </is>
      </c>
      <c r="AE605" s="16" t="n">
        <v>3601</v>
      </c>
    </row>
    <row r="606">
      <c r="A606" s="16" t="n">
        <v>4</v>
      </c>
      <c r="B606" s="16" t="n">
        <v>602</v>
      </c>
      <c r="C606" s="16" t="n">
        <v>3602</v>
      </c>
      <c r="D606" s="17" t="inlineStr">
        <is>
          <t>0702232011</t>
        </is>
      </c>
      <c r="E606" s="17" t="inlineStr">
        <is>
          <t>Region VII (Central Visayas)</t>
        </is>
      </c>
      <c r="F606" s="17" t="inlineStr">
        <is>
          <t>Cebu</t>
        </is>
      </c>
      <c r="G606" s="17" t="inlineStr">
        <is>
          <t>Minglanilla</t>
        </is>
      </c>
      <c r="H606" s="17" t="inlineStr">
        <is>
          <t>Poblacion Ward II</t>
        </is>
      </c>
      <c r="I606" s="18" t="n">
        <v>10.2387188</v>
      </c>
      <c r="J606" s="18" t="n">
        <v>123.7820919</v>
      </c>
      <c r="K606" s="17" t="inlineStr">
        <is>
          <t>U</t>
        </is>
      </c>
      <c r="L606" s="11" t="n">
        <v>3639</v>
      </c>
      <c r="M606" s="19" t="n">
        <v>3.8</v>
      </c>
      <c r="N606" s="20">
        <f>INT(L606/M606)</f>
        <v/>
      </c>
      <c r="O606" s="20">
        <f>INT(N606*0.3+0.5)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1.51</v>
      </c>
      <c r="T606" s="19" t="n">
        <v>1.58</v>
      </c>
      <c r="U606" s="17" t="inlineStr">
        <is>
          <t>Tier 2 High GIDA (Score 40.0–49.9)</t>
        </is>
      </c>
      <c r="V606" s="19" t="n">
        <v>65.98999999999999</v>
      </c>
      <c r="W606" s="19" t="n">
        <v>46.13</v>
      </c>
      <c r="X606" s="19" t="n">
        <v>65.98999999999999</v>
      </c>
      <c r="Y606" s="20">
        <f>ROUND(V606*0.35+W606*0.35+X606*0.30,2)</f>
        <v/>
      </c>
      <c r="Z606" s="22" t="inlineStr">
        <is>
          <t>C - Line within 0.5 km; node over 1 km</t>
        </is>
      </c>
      <c r="AA606" s="19" t="n">
        <v>1.12</v>
      </c>
      <c r="AB606" s="19" t="n">
        <v>0.08</v>
      </c>
      <c r="AC606" s="17" t="inlineStr">
        <is>
          <t>Line: 96c</t>
        </is>
      </c>
      <c r="AD606" s="17" t="inlineStr">
        <is>
          <t>Splice closure / line-tap survey candidate; locate closure and confirm splicing/capacity.</t>
        </is>
      </c>
      <c r="AE606" s="16" t="n">
        <v>3602</v>
      </c>
    </row>
    <row r="607">
      <c r="A607" s="16" t="n">
        <v>4</v>
      </c>
      <c r="B607" s="16" t="n">
        <v>603</v>
      </c>
      <c r="C607" s="16" t="n">
        <v>3603</v>
      </c>
      <c r="D607" s="17" t="inlineStr">
        <is>
          <t>1908813011</t>
        </is>
      </c>
      <c r="E607" s="17" t="inlineStr">
        <is>
          <t>Bangsamoro Autonomous Region In Muslim Mindanao (BARMM)</t>
        </is>
      </c>
      <c r="F607" s="17" t="inlineStr">
        <is>
          <t>Maguindanao del Sur</t>
        </is>
      </c>
      <c r="G607" s="17" t="inlineStr">
        <is>
          <t>Mamasapano</t>
        </is>
      </c>
      <c r="H607" s="17" t="inlineStr">
        <is>
          <t>Pimbalakan</t>
        </is>
      </c>
      <c r="I607" s="18" t="n">
        <v>17.255235</v>
      </c>
      <c r="J607" s="18" t="n">
        <v>122.229279</v>
      </c>
      <c r="K607" s="17" t="inlineStr">
        <is>
          <t>R</t>
        </is>
      </c>
      <c r="L607" s="11" t="n">
        <v>1527</v>
      </c>
      <c r="M607" s="19" t="n">
        <v>4.7</v>
      </c>
      <c r="N607" s="20">
        <f>INT(L607/M607)</f>
        <v/>
      </c>
      <c r="O607" s="20">
        <f>INT(N607*0.3+0.5)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29.47</v>
      </c>
      <c r="T607" s="19" t="n">
        <v>34.35</v>
      </c>
      <c r="U607" s="17" t="inlineStr">
        <is>
          <t>Tier 2 High GIDA (Score 40.0–49.9)</t>
        </is>
      </c>
      <c r="V607" s="19" t="n">
        <v>65.98999999999999</v>
      </c>
      <c r="W607" s="19" t="n">
        <v>46.13</v>
      </c>
      <c r="X607" s="19" t="n">
        <v>65.98999999999999</v>
      </c>
      <c r="Y607" s="20">
        <f>ROUND(V607*0.35+W607*0.35+X607*0.30,2)</f>
        <v/>
      </c>
      <c r="Z607" s="24" t="inlineStr">
        <is>
          <t>F - Nearest node and line over 5 km</t>
        </is>
      </c>
      <c r="AA607" s="19" t="n">
        <v>29.47</v>
      </c>
      <c r="AB607" s="19" t="n">
        <v>34.34</v>
      </c>
      <c r="AC607" s="17" t="inlineStr">
        <is>
          <t>Node: IGI003 - PM</t>
        </is>
      </c>
      <c r="AD607" s="17" t="inlineStr">
        <is>
          <t>Remote site candidate: deploy Starlink LEO satellite backhaul or long microwave hop.</t>
        </is>
      </c>
      <c r="AE607" s="16" t="n">
        <v>3603</v>
      </c>
    </row>
    <row r="608">
      <c r="A608" s="16" t="n">
        <v>4</v>
      </c>
      <c r="B608" s="16" t="n">
        <v>604</v>
      </c>
      <c r="C608" s="16" t="n">
        <v>3604</v>
      </c>
      <c r="D608" s="17" t="inlineStr">
        <is>
          <t>PH0003604</t>
        </is>
      </c>
      <c r="E608" s="17" t="inlineStr">
        <is>
          <t>I</t>
        </is>
      </c>
      <c r="F608" s="17" t="inlineStr">
        <is>
          <t>Ilocos Norte</t>
        </is>
      </c>
      <c r="G608" s="17" t="inlineStr">
        <is>
          <t>Laoag City</t>
        </is>
      </c>
      <c r="H608" s="17" t="inlineStr">
        <is>
          <t>Bgy. No. 17, San Francisco (Pob.)</t>
        </is>
      </c>
      <c r="I608" s="18" t="n">
        <v>18.21164444</v>
      </c>
      <c r="J608" s="18" t="n">
        <v>120.56795</v>
      </c>
      <c r="K608" s="17" t="inlineStr">
        <is>
          <t>R</t>
        </is>
      </c>
      <c r="L608" s="11" t="n">
        <v>2233</v>
      </c>
      <c r="M608" s="19" t="n">
        <v>3.7</v>
      </c>
      <c r="N608" s="20">
        <f>INT(L608/M608)</f>
        <v/>
      </c>
      <c r="O608" s="20">
        <f>INT(N608*0.3+0.5)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2.15</v>
      </c>
      <c r="T608" s="19" t="n">
        <v>0.89</v>
      </c>
      <c r="U608" s="17" t="inlineStr">
        <is>
          <t>Tier 2 High GIDA (Score 40.0–49.9)</t>
        </is>
      </c>
      <c r="V608" s="19" t="n">
        <v>65.98999999999999</v>
      </c>
      <c r="W608" s="19" t="n">
        <v>46.13</v>
      </c>
      <c r="X608" s="19" t="n">
        <v>65.98999999999999</v>
      </c>
      <c r="Y608" s="20">
        <f>ROUND(V608*0.35+W608*0.35+X608*0.30,2)</f>
        <v/>
      </c>
      <c r="Z608" s="23" t="inlineStr">
        <is>
          <t>D - Other node or line within 3 km</t>
        </is>
      </c>
      <c r="AA608" s="19" t="n">
        <v>1.95</v>
      </c>
      <c r="AB608" s="19" t="n">
        <v>1.89</v>
      </c>
      <c r="AC608" s="17" t="inlineStr">
        <is>
          <t>Line: SEGMENT 4 (BATAC - LAOAG CITY)</t>
        </is>
      </c>
      <c r="AD608" s="17" t="inlineStr">
        <is>
          <t>Route options survey candidate: compare actual node lateral with approved line tap.</t>
        </is>
      </c>
      <c r="AE608" s="16" t="n">
        <v>3604</v>
      </c>
    </row>
    <row r="609">
      <c r="A609" s="16" t="n">
        <v>4</v>
      </c>
      <c r="B609" s="16" t="n">
        <v>605</v>
      </c>
      <c r="C609" s="16" t="n">
        <v>3605</v>
      </c>
      <c r="D609" s="17" t="inlineStr">
        <is>
          <t>0804815005</t>
        </is>
      </c>
      <c r="E609" s="17" t="inlineStr">
        <is>
          <t>Region VIII (Eastern Visayas)</t>
        </is>
      </c>
      <c r="F609" s="17" t="inlineStr">
        <is>
          <t>Northern Samar</t>
        </is>
      </c>
      <c r="G609" s="17" t="inlineStr">
        <is>
          <t>Pambujan</t>
        </is>
      </c>
      <c r="H609" s="17" t="inlineStr">
        <is>
          <t>Cagbigajo</t>
        </is>
      </c>
      <c r="I609" s="18" t="n">
        <v>12.4178743</v>
      </c>
      <c r="J609" s="18" t="n">
        <v>124.9103183</v>
      </c>
      <c r="K609" s="17" t="inlineStr">
        <is>
          <t>R</t>
        </is>
      </c>
      <c r="L609" s="11" t="n">
        <v>582</v>
      </c>
      <c r="M609" s="19" t="n">
        <v>4.3</v>
      </c>
      <c r="N609" s="20">
        <f>INT(L609/M609)</f>
        <v/>
      </c>
      <c r="O609" s="20">
        <f>INT(N609*0.3+0.5)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90.93000000000001</v>
      </c>
      <c r="T609" s="19" t="n">
        <v>90.20999999999999</v>
      </c>
      <c r="U609" s="17" t="inlineStr">
        <is>
          <t>Tier 2 High GIDA (Score 40.0–49.9)</t>
        </is>
      </c>
      <c r="V609" s="19" t="n">
        <v>65.98</v>
      </c>
      <c r="W609" s="19" t="n">
        <v>46.13</v>
      </c>
      <c r="X609" s="19" t="n">
        <v>65.98</v>
      </c>
      <c r="Y609" s="20">
        <f>ROUND(V609*0.35+W609*0.35+X609*0.30,2)</f>
        <v/>
      </c>
      <c r="Z609" s="24" t="inlineStr">
        <is>
          <t>F - Nearest node and line over 5 km</t>
        </is>
      </c>
      <c r="AA609" s="19" t="n">
        <v>90.93000000000001</v>
      </c>
      <c r="AB609" s="19" t="n">
        <v>90.13</v>
      </c>
      <c r="AC609" s="17" t="inlineStr">
        <is>
          <t>Line: STA MAGDALENA CLS</t>
        </is>
      </c>
      <c r="AD609" s="17" t="inlineStr">
        <is>
          <t>Remote site candidate: deploy Starlink LEO satellite backhaul or long microwave hop.</t>
        </is>
      </c>
      <c r="AE609" s="16" t="n">
        <v>3605</v>
      </c>
    </row>
    <row r="610">
      <c r="A610" s="16" t="n">
        <v>4</v>
      </c>
      <c r="B610" s="16" t="n">
        <v>606</v>
      </c>
      <c r="C610" s="16" t="n">
        <v>3606</v>
      </c>
      <c r="D610" s="17" t="inlineStr">
        <is>
          <t>0806417037</t>
        </is>
      </c>
      <c r="E610" s="17" t="inlineStr">
        <is>
          <t>Region VIII (Eastern Visayas)</t>
        </is>
      </c>
      <c r="F610" s="17" t="inlineStr">
        <is>
          <t>Southern Leyte</t>
        </is>
      </c>
      <c r="G610" s="17" t="inlineStr">
        <is>
          <t>Sogod</t>
        </is>
      </c>
      <c r="H610" s="17" t="inlineStr">
        <is>
          <t>San Juan</t>
        </is>
      </c>
      <c r="I610" s="18" t="n">
        <v>10.4428362</v>
      </c>
      <c r="J610" s="18" t="n">
        <v>125.0288269</v>
      </c>
      <c r="K610" s="17" t="inlineStr">
        <is>
          <t>R</t>
        </is>
      </c>
      <c r="L610" s="11" t="n">
        <v>731</v>
      </c>
      <c r="M610" s="19" t="n">
        <v>4.1</v>
      </c>
      <c r="N610" s="20">
        <f>INT(L610/M610)</f>
        <v/>
      </c>
      <c r="O610" s="20">
        <f>INT(N610*0.3+0.5)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8.1</v>
      </c>
      <c r="T610" s="19" t="n">
        <v>2.11</v>
      </c>
      <c r="U610" s="17" t="inlineStr">
        <is>
          <t>Tier 2 High GIDA (Score 40.0–49.9)</t>
        </is>
      </c>
      <c r="V610" s="19" t="n">
        <v>65.97</v>
      </c>
      <c r="W610" s="19" t="n">
        <v>46.12</v>
      </c>
      <c r="X610" s="19" t="n">
        <v>65.97</v>
      </c>
      <c r="Y610" s="20">
        <f>ROUND(V610*0.35+W610*0.35+X610*0.30,2)</f>
        <v/>
      </c>
      <c r="Z610" s="24" t="inlineStr">
        <is>
          <t>F - Nearest node and line over 5 km</t>
        </is>
      </c>
      <c r="AA610" s="19" t="n">
        <v>36.18</v>
      </c>
      <c r="AB610" s="19" t="n">
        <v>29</v>
      </c>
      <c r="AC610" s="17" t="inlineStr">
        <is>
          <t>Line: INOPACAN (BAYBAY) - MAASIN</t>
        </is>
      </c>
      <c r="AD610" s="17" t="inlineStr">
        <is>
          <t>Remote site candidate: deploy Starlink LEO satellite backhaul or long microwave hop.</t>
        </is>
      </c>
      <c r="AE610" s="16" t="n">
        <v>3606</v>
      </c>
    </row>
    <row r="611">
      <c r="A611" s="16" t="n">
        <v>4</v>
      </c>
      <c r="B611" s="16" t="n">
        <v>607</v>
      </c>
      <c r="C611" s="16" t="n">
        <v>3607</v>
      </c>
      <c r="D611" s="17" t="inlineStr">
        <is>
          <t>1900704008</t>
        </is>
      </c>
      <c r="E611" s="17" t="inlineStr">
        <is>
          <t>Bangsamoro Autonomous Region In Muslim Mindanao (BARMM)</t>
        </is>
      </c>
      <c r="F611" s="17" t="inlineStr">
        <is>
          <t>Basilan</t>
        </is>
      </c>
      <c r="G611" s="17" t="inlineStr">
        <is>
          <t>Maluso</t>
        </is>
      </c>
      <c r="H611" s="17" t="inlineStr">
        <is>
          <t>Muslim Area</t>
        </is>
      </c>
      <c r="I611" s="18" t="n">
        <v>6.46736</v>
      </c>
      <c r="J611" s="18" t="n">
        <v>121.82443</v>
      </c>
      <c r="K611" s="17" t="inlineStr">
        <is>
          <t>R</t>
        </is>
      </c>
      <c r="L611" s="11" t="n">
        <v>2187</v>
      </c>
      <c r="M611" s="19" t="n">
        <v>5.1</v>
      </c>
      <c r="N611" s="20">
        <f>INT(L611/M611)</f>
        <v/>
      </c>
      <c r="O611" s="20">
        <f>INT(N611*0.3+0.5)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29.4</v>
      </c>
      <c r="T611" s="19" t="n">
        <v>28.15</v>
      </c>
      <c r="U611" s="17" t="inlineStr">
        <is>
          <t>Tier 2 High GIDA (Score 40.0–49.9)</t>
        </is>
      </c>
      <c r="V611" s="19" t="n">
        <v>65.97</v>
      </c>
      <c r="W611" s="19" t="n">
        <v>46.12</v>
      </c>
      <c r="X611" s="19" t="n">
        <v>65.97</v>
      </c>
      <c r="Y611" s="20">
        <f>ROUND(V611*0.35+W611*0.35+X611*0.30,2)</f>
        <v/>
      </c>
      <c r="Z611" s="24" t="inlineStr">
        <is>
          <t>F - Nearest node and line over 5 km</t>
        </is>
      </c>
      <c r="AA611" s="19" t="n">
        <v>56.43</v>
      </c>
      <c r="AB611" s="19" t="n">
        <v>56.43</v>
      </c>
      <c r="AC611" s="17" t="inlineStr">
        <is>
          <t>Line: Untitled Path</t>
        </is>
      </c>
      <c r="AD611" s="17" t="inlineStr">
        <is>
          <t>Remote site candidate: deploy Starlink LEO satellite backhaul or long microwave hop.</t>
        </is>
      </c>
      <c r="AE611" s="16" t="n">
        <v>3607</v>
      </c>
    </row>
    <row r="612">
      <c r="A612" s="16" t="n">
        <v>4</v>
      </c>
      <c r="B612" s="16" t="n">
        <v>608</v>
      </c>
      <c r="C612" s="16" t="n">
        <v>3608</v>
      </c>
      <c r="D612" s="17" t="inlineStr">
        <is>
          <t>0501714022</t>
        </is>
      </c>
      <c r="E612" s="17" t="inlineStr">
        <is>
          <t>Region V (Bicol Region)</t>
        </is>
      </c>
      <c r="F612" s="17" t="inlineStr">
        <is>
          <t>Camarines Sur</t>
        </is>
      </c>
      <c r="G612" s="17" t="inlineStr">
        <is>
          <t>Garchitorena</t>
        </is>
      </c>
      <c r="H612" s="17" t="inlineStr">
        <is>
          <t>Tamiawon</t>
        </is>
      </c>
      <c r="I612" s="18" t="n">
        <v>13.9535724</v>
      </c>
      <c r="J612" s="18" t="n">
        <v>123.6293075</v>
      </c>
      <c r="K612" s="17" t="inlineStr">
        <is>
          <t>R</t>
        </is>
      </c>
      <c r="L612" s="11" t="n">
        <v>850</v>
      </c>
      <c r="M612" s="19" t="n">
        <v>4.2</v>
      </c>
      <c r="N612" s="20">
        <f>INT(L612/M612)</f>
        <v/>
      </c>
      <c r="O612" s="20">
        <f>INT(N612*0.3+0.5)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27.07</v>
      </c>
      <c r="T612" s="19" t="n">
        <v>32.65</v>
      </c>
      <c r="U612" s="17" t="inlineStr">
        <is>
          <t>Tier 2 High GIDA (Score 40.0–49.9)</t>
        </is>
      </c>
      <c r="V612" s="19" t="n">
        <v>65.95999999999999</v>
      </c>
      <c r="W612" s="19" t="n">
        <v>46.11</v>
      </c>
      <c r="X612" s="19" t="n">
        <v>65.95999999999999</v>
      </c>
      <c r="Y612" s="20">
        <f>ROUND(V612*0.35+W612*0.35+X612*0.30,2)</f>
        <v/>
      </c>
      <c r="Z612" s="24" t="inlineStr">
        <is>
          <t>F - Nearest node and line over 5 km</t>
        </is>
      </c>
      <c r="AA612" s="19" t="n">
        <v>27.07</v>
      </c>
      <c r="AB612" s="19" t="n">
        <v>32.44</v>
      </c>
      <c r="AC612" s="17" t="inlineStr">
        <is>
          <t>Node: TCC002-PM</t>
        </is>
      </c>
      <c r="AD612" s="17" t="inlineStr">
        <is>
          <t>Remote site candidate: deploy Starlink LEO satellite backhaul or long microwave hop.</t>
        </is>
      </c>
      <c r="AE612" s="16" t="n">
        <v>3608</v>
      </c>
    </row>
    <row r="613">
      <c r="A613" s="16" t="n">
        <v>4</v>
      </c>
      <c r="B613" s="16" t="n">
        <v>609</v>
      </c>
      <c r="C613" s="16" t="n">
        <v>3609</v>
      </c>
      <c r="D613" s="17" t="inlineStr">
        <is>
          <t>1003506021</t>
        </is>
      </c>
      <c r="E613" s="17" t="inlineStr">
        <is>
          <t>Region X (Northern Mindanao)</t>
        </is>
      </c>
      <c r="F613" s="17" t="inlineStr">
        <is>
          <t>Lanao del Norte</t>
        </is>
      </c>
      <c r="G613" s="17" t="inlineStr">
        <is>
          <t>Sultan Naga Dimaporo</t>
        </is>
      </c>
      <c r="H613" s="17" t="inlineStr">
        <is>
          <t>Mahayahay</t>
        </is>
      </c>
      <c r="I613" s="18" t="n">
        <v>7.6992803</v>
      </c>
      <c r="J613" s="18" t="n">
        <v>123.8195574</v>
      </c>
      <c r="K613" s="17" t="inlineStr">
        <is>
          <t>R</t>
        </is>
      </c>
      <c r="L613" s="11" t="n">
        <v>446</v>
      </c>
      <c r="M613" s="19" t="n">
        <v>4.2</v>
      </c>
      <c r="N613" s="20">
        <f>INT(L613/M613)</f>
        <v/>
      </c>
      <c r="O613" s="20">
        <f>INT(N613*0.3+0.5)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25.24</v>
      </c>
      <c r="T613" s="19" t="n">
        <v>12.58</v>
      </c>
      <c r="U613" s="17" t="inlineStr">
        <is>
          <t>Tier 2 High GIDA (Score 40.0–49.9)</t>
        </is>
      </c>
      <c r="V613" s="19" t="n">
        <v>65.95</v>
      </c>
      <c r="W613" s="19" t="n">
        <v>46.11</v>
      </c>
      <c r="X613" s="19" t="n">
        <v>65.95</v>
      </c>
      <c r="Y613" s="20">
        <f>ROUND(V613*0.35+W613*0.35+X613*0.30,2)</f>
        <v/>
      </c>
      <c r="Z613" s="24" t="inlineStr">
        <is>
          <t>F - Nearest node and line over 5 km</t>
        </is>
      </c>
      <c r="AA613" s="19" t="n">
        <v>38.13</v>
      </c>
      <c r="AB613" s="19" t="n">
        <v>22.06</v>
      </c>
      <c r="AC613" s="17" t="inlineStr">
        <is>
          <t>Line: ILIGAN - PAGADIAN</t>
        </is>
      </c>
      <c r="AD613" s="17" t="inlineStr">
        <is>
          <t>Remote site candidate: deploy Starlink LEO satellite backhaul or long microwave hop.</t>
        </is>
      </c>
      <c r="AE613" s="16" t="n">
        <v>3609</v>
      </c>
    </row>
    <row r="614">
      <c r="A614" s="16" t="n">
        <v>4</v>
      </c>
      <c r="B614" s="16" t="n">
        <v>610</v>
      </c>
      <c r="C614" s="16" t="n">
        <v>3610</v>
      </c>
      <c r="D614" s="17" t="inlineStr">
        <is>
          <t>0403425005</t>
        </is>
      </c>
      <c r="E614" s="17" t="inlineStr">
        <is>
          <t>Region IV-A (CALABARZON)</t>
        </is>
      </c>
      <c r="F614" s="17" t="inlineStr">
        <is>
          <t>Laguna</t>
        </is>
      </c>
      <c r="G614" s="17" t="inlineStr">
        <is>
          <t>City of San Pedro</t>
        </is>
      </c>
      <c r="H614" s="17" t="inlineStr">
        <is>
          <t>Landayan</t>
        </is>
      </c>
      <c r="I614" s="18" t="n">
        <v>14.353544</v>
      </c>
      <c r="J614" s="18" t="n">
        <v>121.067898</v>
      </c>
      <c r="K614" s="17" t="inlineStr">
        <is>
          <t>U</t>
        </is>
      </c>
      <c r="L614" s="11" t="n">
        <v>36431</v>
      </c>
      <c r="M614" s="19" t="n">
        <v>3.3</v>
      </c>
      <c r="N614" s="20">
        <f>INT(L614/M614)</f>
        <v/>
      </c>
      <c r="O614" s="20">
        <f>INT(N614*0.3+0.5)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4.58</v>
      </c>
      <c r="T614" s="19" t="n">
        <v>4.31</v>
      </c>
      <c r="U614" s="17" t="inlineStr">
        <is>
          <t>Tier 2 High GIDA (Score 40.0–49.9)</t>
        </is>
      </c>
      <c r="V614" s="19" t="n">
        <v>65.94</v>
      </c>
      <c r="W614" s="19" t="n">
        <v>46.1</v>
      </c>
      <c r="X614" s="19" t="n">
        <v>65.94</v>
      </c>
      <c r="Y614" s="20">
        <f>ROUND(V614*0.35+W614*0.35+X614*0.30,2)</f>
        <v/>
      </c>
      <c r="Z614" s="25" t="inlineStr">
        <is>
          <t>B - Node 0.5-1 km</t>
        </is>
      </c>
      <c r="AA614" s="19" t="n">
        <v>0.57</v>
      </c>
      <c r="AB614" s="19" t="n">
        <v>0.53</v>
      </c>
      <c r="AC614" s="17" t="inlineStr">
        <is>
          <t>Line: RELIANCE PSG001 TO BÑL001</t>
        </is>
      </c>
      <c r="AD614" s="17" t="inlineStr">
        <is>
          <t>Short node lateral candidate; confirm port/fiber capacity, access and route.</t>
        </is>
      </c>
      <c r="AE614" s="16" t="n">
        <v>3610</v>
      </c>
    </row>
    <row r="615">
      <c r="A615" s="16" t="n">
        <v>4</v>
      </c>
      <c r="B615" s="16" t="n">
        <v>611</v>
      </c>
      <c r="C615" s="16" t="n">
        <v>3611</v>
      </c>
      <c r="D615" s="17" t="inlineStr">
        <is>
          <t>0201507005</t>
        </is>
      </c>
      <c r="E615" s="17" t="inlineStr">
        <is>
          <t>Region II (Cagayan Valley)</t>
        </is>
      </c>
      <c r="F615" s="17" t="inlineStr">
        <is>
          <t>Cagayan</t>
        </is>
      </c>
      <c r="G615" s="17" t="inlineStr">
        <is>
          <t>Ballesteros</t>
        </is>
      </c>
      <c r="H615" s="17" t="inlineStr">
        <is>
          <t>Cabayu</t>
        </is>
      </c>
      <c r="I615" s="18" t="n">
        <v>18.2901301</v>
      </c>
      <c r="J615" s="18" t="n">
        <v>121.4784695</v>
      </c>
      <c r="K615" s="17" t="inlineStr">
        <is>
          <t>R</t>
        </is>
      </c>
      <c r="L615" s="11" t="n">
        <v>942</v>
      </c>
      <c r="M615" s="19" t="n">
        <v>3.9</v>
      </c>
      <c r="N615" s="20">
        <f>INT(L615/M615)</f>
        <v/>
      </c>
      <c r="O615" s="20">
        <f>INT(N615*0.3+0.5)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4.25</v>
      </c>
      <c r="T615" s="19" t="n">
        <v>4.84</v>
      </c>
      <c r="U615" s="17" t="inlineStr">
        <is>
          <t>Tier 2 High GIDA (Score 40.0–49.9)</t>
        </is>
      </c>
      <c r="V615" s="19" t="n">
        <v>65.93000000000001</v>
      </c>
      <c r="W615" s="19" t="n">
        <v>46.09</v>
      </c>
      <c r="X615" s="19" t="n">
        <v>65.93000000000001</v>
      </c>
      <c r="Y615" s="20">
        <f>ROUND(V615*0.35+W615*0.35+X615*0.30,2)</f>
        <v/>
      </c>
      <c r="Z615" s="24" t="inlineStr">
        <is>
          <t>E - Nearest node or line 3-5 km</t>
        </is>
      </c>
      <c r="AA615" s="19" t="n">
        <v>4.25</v>
      </c>
      <c r="AB615" s="19" t="n">
        <v>4.84</v>
      </c>
      <c r="AC615" s="17" t="inlineStr">
        <is>
          <t>Node: SMY001 - PM</t>
        </is>
      </c>
      <c r="AD615" s="17" t="inlineStr">
        <is>
          <t>Review candidate: examine alternative BTS location, updated fiber inventory or Starlink backhaul.</t>
        </is>
      </c>
      <c r="AE615" s="16" t="n">
        <v>3611</v>
      </c>
    </row>
    <row r="616">
      <c r="A616" s="16" t="n">
        <v>4</v>
      </c>
      <c r="B616" s="16" t="n">
        <v>612</v>
      </c>
      <c r="C616" s="16" t="n">
        <v>3612</v>
      </c>
      <c r="D616" s="17" t="inlineStr">
        <is>
          <t>PH0003612</t>
        </is>
      </c>
      <c r="E616" s="17" t="inlineStr">
        <is>
          <t>I</t>
        </is>
      </c>
      <c r="F616" s="17" t="inlineStr">
        <is>
          <t>Pangasinan</t>
        </is>
      </c>
      <c r="G616" s="17" t="inlineStr">
        <is>
          <t>Dagupan City</t>
        </is>
      </c>
      <c r="H616" s="17" t="inlineStr">
        <is>
          <t>Barangay I</t>
        </is>
      </c>
      <c r="I616" s="18" t="n">
        <v>16.0581472</v>
      </c>
      <c r="J616" s="18" t="n">
        <v>120.3231155</v>
      </c>
      <c r="K616" s="17" t="inlineStr">
        <is>
          <t>R</t>
        </is>
      </c>
      <c r="L616" s="11" t="n">
        <v>2218</v>
      </c>
      <c r="M616" s="19" t="n">
        <v>3.6</v>
      </c>
      <c r="N616" s="20">
        <f>INT(L616/M616)</f>
        <v/>
      </c>
      <c r="O616" s="20">
        <f>INT(N616*0.3+0.5)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2.39</v>
      </c>
      <c r="T616" s="19" t="n">
        <v>0.46</v>
      </c>
      <c r="U616" s="17" t="inlineStr">
        <is>
          <t>Tier 2 High GIDA (Score 40.0–49.9)</t>
        </is>
      </c>
      <c r="V616" s="19" t="n">
        <v>65.92</v>
      </c>
      <c r="W616" s="19" t="n">
        <v>46.08</v>
      </c>
      <c r="X616" s="19" t="n">
        <v>65.92</v>
      </c>
      <c r="Y616" s="20">
        <f>ROUND(V616*0.35+W616*0.35+X616*0.30,2)</f>
        <v/>
      </c>
      <c r="Z616" s="23" t="inlineStr">
        <is>
          <t>D - Other node or line within 3 km</t>
        </is>
      </c>
      <c r="AA616" s="19" t="n">
        <v>4.21</v>
      </c>
      <c r="AB616" s="19" t="n">
        <v>1.96</v>
      </c>
      <c r="AC616" s="17" t="inlineStr">
        <is>
          <t>Line: DAGUPAN</t>
        </is>
      </c>
      <c r="AD616" s="17" t="inlineStr">
        <is>
          <t>Route options survey candidate: compare actual node lateral with approved line tap.</t>
        </is>
      </c>
      <c r="AE616" s="16" t="n">
        <v>3612</v>
      </c>
    </row>
    <row r="617">
      <c r="A617" s="16" t="n">
        <v>4</v>
      </c>
      <c r="B617" s="16" t="n">
        <v>613</v>
      </c>
      <c r="C617" s="16" t="n">
        <v>3613</v>
      </c>
      <c r="D617" s="17" t="inlineStr">
        <is>
          <t>0403405043</t>
        </is>
      </c>
      <c r="E617" s="17" t="inlineStr">
        <is>
          <t>Region IV-A (CALABARZON)</t>
        </is>
      </c>
      <c r="F617" s="17" t="inlineStr">
        <is>
          <t>Laguna</t>
        </is>
      </c>
      <c r="G617" s="17" t="inlineStr">
        <is>
          <t>City of Calamba</t>
        </is>
      </c>
      <c r="H617" s="17" t="inlineStr">
        <is>
          <t>Barangay 6</t>
        </is>
      </c>
      <c r="I617" s="18" t="n">
        <v>14.2120635</v>
      </c>
      <c r="J617" s="18" t="n">
        <v>121.163567</v>
      </c>
      <c r="K617" s="17" t="inlineStr">
        <is>
          <t>U</t>
        </is>
      </c>
      <c r="L617" s="11" t="n">
        <v>1856</v>
      </c>
      <c r="M617" s="19" t="n">
        <v>3.3</v>
      </c>
      <c r="N617" s="20">
        <f>INT(L617/M617)</f>
        <v/>
      </c>
      <c r="O617" s="20">
        <f>INT(N617*0.3+0.5)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2.5</v>
      </c>
      <c r="T617" s="19" t="n">
        <v>0.24</v>
      </c>
      <c r="U617" s="17" t="inlineStr">
        <is>
          <t>Tier 2 High GIDA (Score 40.0–49.9)</t>
        </is>
      </c>
      <c r="V617" s="19" t="n">
        <v>65.91</v>
      </c>
      <c r="W617" s="19" t="n">
        <v>46.08</v>
      </c>
      <c r="X617" s="19" t="n">
        <v>65.91</v>
      </c>
      <c r="Y617" s="20">
        <f>ROUND(V617*0.35+W617*0.35+X617*0.30,2)</f>
        <v/>
      </c>
      <c r="Z617" s="22" t="inlineStr">
        <is>
          <t>C - Line within 0.5 km; node over 1 km</t>
        </is>
      </c>
      <c r="AA617" s="19" t="n">
        <v>2.5</v>
      </c>
      <c r="AB617" s="19" t="n">
        <v>0.04</v>
      </c>
      <c r="AC617" s="17" t="inlineStr">
        <is>
          <t>Line: SEGMENT 27 (STA CRUZ - CALAMBA)</t>
        </is>
      </c>
      <c r="AD617" s="17" t="inlineStr">
        <is>
          <t>Splice closure / line-tap survey candidate; locate closure and confirm splicing/capacity.</t>
        </is>
      </c>
      <c r="AE617" s="16" t="n">
        <v>3613</v>
      </c>
    </row>
    <row r="618">
      <c r="A618" s="16" t="n">
        <v>4</v>
      </c>
      <c r="B618" s="16" t="n">
        <v>614</v>
      </c>
      <c r="C618" s="16" t="n">
        <v>3614</v>
      </c>
      <c r="D618" s="17" t="inlineStr">
        <is>
          <t>PH0003614</t>
        </is>
      </c>
      <c r="E618" s="17" t="inlineStr">
        <is>
          <t>IV-A</t>
        </is>
      </c>
      <c r="F618" s="17" t="inlineStr">
        <is>
          <t>Laguna</t>
        </is>
      </c>
      <c r="G618" s="17" t="inlineStr">
        <is>
          <t>San Pablo City</t>
        </is>
      </c>
      <c r="H618" s="17" t="inlineStr">
        <is>
          <t>Barangay IV-B (Pob.)</t>
        </is>
      </c>
      <c r="I618" s="18" t="n">
        <v>14.062464</v>
      </c>
      <c r="J618" s="18" t="n">
        <v>121.3480269</v>
      </c>
      <c r="K618" s="17" t="inlineStr">
        <is>
          <t>R</t>
        </is>
      </c>
      <c r="L618" s="11" t="n">
        <v>2412</v>
      </c>
      <c r="M618" s="19" t="n">
        <v>3.3</v>
      </c>
      <c r="N618" s="20">
        <f>INT(L618/M618)</f>
        <v/>
      </c>
      <c r="O618" s="20">
        <f>INT(N618*0.3+0.5)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3.49</v>
      </c>
      <c r="T618" s="19" t="n">
        <v>1.44</v>
      </c>
      <c r="U618" s="17" t="inlineStr">
        <is>
          <t>Tier 2 High GIDA (Score 40.0–49.9)</t>
        </is>
      </c>
      <c r="V618" s="19" t="n">
        <v>65.91</v>
      </c>
      <c r="W618" s="19" t="n">
        <v>46.08</v>
      </c>
      <c r="X618" s="19" t="n">
        <v>65.91</v>
      </c>
      <c r="Y618" s="20">
        <f>ROUND(V618*0.35+W618*0.35+X618*0.30,2)</f>
        <v/>
      </c>
      <c r="Z618" s="23" t="inlineStr">
        <is>
          <t>D - Other node or line within 3 km</t>
        </is>
      </c>
      <c r="AA618" s="19" t="n">
        <v>2.02</v>
      </c>
      <c r="AB618" s="19" t="n">
        <v>1.6</v>
      </c>
      <c r="AC618" s="17" t="inlineStr">
        <is>
          <t>Line: SPO001 TO SAN JUAN CLS</t>
        </is>
      </c>
      <c r="AD618" s="17" t="inlineStr">
        <is>
          <t>Route options survey candidate: compare actual node lateral with approved line tap.</t>
        </is>
      </c>
      <c r="AE618" s="16" t="n">
        <v>3614</v>
      </c>
    </row>
    <row r="619">
      <c r="A619" s="16" t="n">
        <v>4</v>
      </c>
      <c r="B619" s="16" t="n">
        <v>615</v>
      </c>
      <c r="C619" s="16" t="n">
        <v>3615</v>
      </c>
      <c r="D619" s="17" t="inlineStr">
        <is>
          <t>0102903034</t>
        </is>
      </c>
      <c r="E619" s="17" t="inlineStr">
        <is>
          <t>Region I (Ilocos Region)</t>
        </is>
      </c>
      <c r="F619" s="17" t="inlineStr">
        <is>
          <t>Ilocos Sur</t>
        </is>
      </c>
      <c r="G619" s="17" t="inlineStr">
        <is>
          <t>Bantay</t>
        </is>
      </c>
      <c r="H619" s="17" t="inlineStr">
        <is>
          <t>Barangay 5</t>
        </is>
      </c>
      <c r="I619" s="18" t="n">
        <v>17.580377</v>
      </c>
      <c r="J619" s="18" t="n">
        <v>120.390582</v>
      </c>
      <c r="K619" s="17" t="inlineStr">
        <is>
          <t>U</t>
        </is>
      </c>
      <c r="L619" s="11" t="n">
        <v>677</v>
      </c>
      <c r="M619" s="19" t="n">
        <v>3.8</v>
      </c>
      <c r="N619" s="20">
        <f>INT(L619/M619)</f>
        <v/>
      </c>
      <c r="O619" s="20">
        <f>INT(N619*0.3+0.5)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1.47</v>
      </c>
      <c r="T619" s="19" t="n">
        <v>0.1</v>
      </c>
      <c r="U619" s="17" t="inlineStr">
        <is>
          <t>Tier 2 High GIDA (Score 40.0–49.9)</t>
        </is>
      </c>
      <c r="V619" s="19" t="n">
        <v>65.91</v>
      </c>
      <c r="W619" s="19" t="n">
        <v>46.08</v>
      </c>
      <c r="X619" s="19" t="n">
        <v>65.91</v>
      </c>
      <c r="Y619" s="20">
        <f>ROUND(V619*0.35+W619*0.35+X619*0.30,2)</f>
        <v/>
      </c>
      <c r="Z619" s="22" t="inlineStr">
        <is>
          <t>C - Line within 0.5 km; node over 1 km</t>
        </is>
      </c>
      <c r="AA619" s="19" t="n">
        <v>1.47</v>
      </c>
      <c r="AB619" s="19" t="n">
        <v>0.04</v>
      </c>
      <c r="AC619" s="17" t="inlineStr">
        <is>
          <t>Line: SEGMENT 3 (VIGAN - BATAC)</t>
        </is>
      </c>
      <c r="AD619" s="17" t="inlineStr">
        <is>
          <t>Splice closure / line-tap survey candidate; locate closure and confirm splicing/capacity.</t>
        </is>
      </c>
      <c r="AE619" s="16" t="n">
        <v>3615</v>
      </c>
    </row>
    <row r="620">
      <c r="A620" s="16" t="n">
        <v>4</v>
      </c>
      <c r="B620" s="16" t="n">
        <v>616</v>
      </c>
      <c r="C620" s="16" t="n">
        <v>3616</v>
      </c>
      <c r="D620" s="17" t="inlineStr">
        <is>
          <t>0102902008</t>
        </is>
      </c>
      <c r="E620" s="17" t="inlineStr">
        <is>
          <t>Region I (Ilocos Region)</t>
        </is>
      </c>
      <c r="F620" s="17" t="inlineStr">
        <is>
          <t>Ilocos Sur</t>
        </is>
      </c>
      <c r="G620" s="17" t="inlineStr">
        <is>
          <t>Banayoyo</t>
        </is>
      </c>
      <c r="H620" s="17" t="inlineStr">
        <is>
          <t>Elefante</t>
        </is>
      </c>
      <c r="I620" s="18" t="n">
        <v>17.221828</v>
      </c>
      <c r="J620" s="18" t="n">
        <v>120.491522</v>
      </c>
      <c r="K620" s="17" t="inlineStr">
        <is>
          <t>R</t>
        </is>
      </c>
      <c r="L620" s="11" t="n">
        <v>630</v>
      </c>
      <c r="M620" s="19" t="n">
        <v>3.8</v>
      </c>
      <c r="N620" s="20">
        <f>INT(L620/M620)</f>
        <v/>
      </c>
      <c r="O620" s="20">
        <f>INT(N620*0.3+0.5)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4.1</v>
      </c>
      <c r="T620" s="19" t="n">
        <v>0.36</v>
      </c>
      <c r="U620" s="17" t="inlineStr">
        <is>
          <t>Tier 2 High GIDA (Score 40.0–49.9)</t>
        </is>
      </c>
      <c r="V620" s="19" t="n">
        <v>65.91</v>
      </c>
      <c r="W620" s="19" t="n">
        <v>46.07</v>
      </c>
      <c r="X620" s="19" t="n">
        <v>65.91</v>
      </c>
      <c r="Y620" s="20">
        <f>ROUND(V620*0.35+W620*0.35+X620*0.30,2)</f>
        <v/>
      </c>
      <c r="Z620" s="23" t="inlineStr">
        <is>
          <t>D - Other node or line within 3 km</t>
        </is>
      </c>
      <c r="AA620" s="19" t="n">
        <v>4.69</v>
      </c>
      <c r="AB620" s="19" t="n">
        <v>1.69</v>
      </c>
      <c r="AC620" s="17" t="inlineStr">
        <is>
          <t>Line: HLD_PROPOSED 96F AERIAL BACKBONE FOC FROM CERVANTES TO CANDON, ILOCOS SUR</t>
        </is>
      </c>
      <c r="AD620" s="17" t="inlineStr">
        <is>
          <t>Route options survey candidate: compare actual node lateral with approved line tap.</t>
        </is>
      </c>
      <c r="AE620" s="16" t="n">
        <v>3616</v>
      </c>
    </row>
    <row r="621">
      <c r="A621" s="16" t="n">
        <v>4</v>
      </c>
      <c r="B621" s="16" t="n">
        <v>617</v>
      </c>
      <c r="C621" s="16" t="n">
        <v>3617</v>
      </c>
      <c r="D621" s="17" t="inlineStr">
        <is>
          <t>1004317024</t>
        </is>
      </c>
      <c r="E621" s="17" t="inlineStr">
        <is>
          <t>Region X (Northern Mindanao)</t>
        </is>
      </c>
      <c r="F621" s="17" t="inlineStr">
        <is>
          <t>Misamis Oriental</t>
        </is>
      </c>
      <c r="G621" s="17" t="inlineStr">
        <is>
          <t>Magsaysay</t>
        </is>
      </c>
      <c r="H621" s="17" t="inlineStr">
        <is>
          <t>Tama</t>
        </is>
      </c>
      <c r="I621" s="18" t="n">
        <v>8.0341696</v>
      </c>
      <c r="J621" s="18" t="n">
        <v>123.9149824</v>
      </c>
      <c r="K621" s="17" t="inlineStr">
        <is>
          <t>R</t>
        </is>
      </c>
      <c r="L621" s="11" t="n">
        <v>783</v>
      </c>
      <c r="M621" s="19" t="n">
        <v>3.9</v>
      </c>
      <c r="N621" s="20">
        <f>INT(L621/M621)</f>
        <v/>
      </c>
      <c r="O621" s="20">
        <f>INT(N621*0.3+0.5)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5.94</v>
      </c>
      <c r="T621" s="19" t="n">
        <v>2.42</v>
      </c>
      <c r="U621" s="17" t="inlineStr">
        <is>
          <t>Tier 2 High GIDA (Score 40.0–49.9)</t>
        </is>
      </c>
      <c r="V621" s="19" t="n">
        <v>65.90000000000001</v>
      </c>
      <c r="W621" s="19" t="n">
        <v>46.07</v>
      </c>
      <c r="X621" s="19" t="n">
        <v>65.90000000000001</v>
      </c>
      <c r="Y621" s="20">
        <f>ROUND(V621*0.35+W621*0.35+X621*0.30,2)</f>
        <v/>
      </c>
      <c r="Z621" s="24" t="inlineStr">
        <is>
          <t>F - Nearest node and line over 5 km</t>
        </is>
      </c>
      <c r="AA621" s="19" t="n">
        <v>12.79</v>
      </c>
      <c r="AB621" s="19" t="n">
        <v>8.59</v>
      </c>
      <c r="AC621" s="17" t="inlineStr">
        <is>
          <t>Line: ILIGAN - PAGADIAN</t>
        </is>
      </c>
      <c r="AD621" s="17" t="inlineStr">
        <is>
          <t>Remote site candidate: deploy Starlink LEO satellite backhaul or long microwave hop.</t>
        </is>
      </c>
      <c r="AE621" s="16" t="n">
        <v>3617</v>
      </c>
    </row>
    <row r="622">
      <c r="A622" s="16" t="n">
        <v>4</v>
      </c>
      <c r="B622" s="16" t="n">
        <v>618</v>
      </c>
      <c r="C622" s="16" t="n">
        <v>3618</v>
      </c>
      <c r="D622" s="17" t="inlineStr">
        <is>
          <t>1400125002</t>
        </is>
      </c>
      <c r="E622" s="17" t="inlineStr">
        <is>
          <t>Cordillera Administrative Region (CAR)</t>
        </is>
      </c>
      <c r="F622" s="17" t="inlineStr">
        <is>
          <t>Abra</t>
        </is>
      </c>
      <c r="G622" s="17" t="inlineStr">
        <is>
          <t>Tineg</t>
        </is>
      </c>
      <c r="H622" s="17" t="inlineStr">
        <is>
          <t>Alaoa</t>
        </is>
      </c>
      <c r="I622" s="18" t="n">
        <v>17.7529008</v>
      </c>
      <c r="J622" s="18" t="n">
        <v>120.8261197</v>
      </c>
      <c r="K622" s="17" t="inlineStr">
        <is>
          <t>R</t>
        </is>
      </c>
      <c r="L622" s="11" t="n">
        <v>824</v>
      </c>
      <c r="M622" s="19" t="n">
        <v>3.8</v>
      </c>
      <c r="N622" s="20">
        <f>INT(L622/M622)</f>
        <v/>
      </c>
      <c r="O622" s="20">
        <f>INT(N622*0.3+0.5)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19.71</v>
      </c>
      <c r="T622" s="19" t="n">
        <v>15.78</v>
      </c>
      <c r="U622" s="17" t="inlineStr">
        <is>
          <t>Tier 2 High GIDA (Score 40.0–49.9)</t>
        </is>
      </c>
      <c r="V622" s="19" t="n">
        <v>65.90000000000001</v>
      </c>
      <c r="W622" s="19" t="n">
        <v>46.07</v>
      </c>
      <c r="X622" s="19" t="n">
        <v>65.90000000000001</v>
      </c>
      <c r="Y622" s="20">
        <f>ROUND(V622*0.35+W622*0.35+X622*0.30,2)</f>
        <v/>
      </c>
      <c r="Z622" s="24" t="inlineStr">
        <is>
          <t>F - Nearest node and line over 5 km</t>
        </is>
      </c>
      <c r="AA622" s="19" t="n">
        <v>19.71</v>
      </c>
      <c r="AB622" s="19" t="n">
        <v>16.52</v>
      </c>
      <c r="AC622" s="17" t="inlineStr">
        <is>
          <t>Line: CABLE LAYED</t>
        </is>
      </c>
      <c r="AD622" s="17" t="inlineStr">
        <is>
          <t>Remote site candidate: deploy Starlink LEO satellite backhaul or long microwave hop.</t>
        </is>
      </c>
      <c r="AE622" s="16" t="n">
        <v>3618</v>
      </c>
    </row>
    <row r="623">
      <c r="A623" s="16" t="n">
        <v>4</v>
      </c>
      <c r="B623" s="16" t="n">
        <v>619</v>
      </c>
      <c r="C623" s="16" t="n">
        <v>3619</v>
      </c>
      <c r="D623" s="17" t="inlineStr">
        <is>
          <t>1903630010</t>
        </is>
      </c>
      <c r="E623" s="17" t="inlineStr">
        <is>
          <t>Bangsamoro Autonomous Region In Muslim Mindanao (BARMM)</t>
        </is>
      </c>
      <c r="F623" s="17" t="inlineStr">
        <is>
          <t>Lanao del Sur</t>
        </is>
      </c>
      <c r="G623" s="17" t="inlineStr">
        <is>
          <t>Wao</t>
        </is>
      </c>
      <c r="H623" s="17" t="inlineStr">
        <is>
          <t>Christian Village</t>
        </is>
      </c>
      <c r="I623" s="18" t="n">
        <v>17.254256</v>
      </c>
      <c r="J623" s="18" t="n">
        <v>122.2283</v>
      </c>
      <c r="K623" s="17" t="inlineStr">
        <is>
          <t>R</t>
        </is>
      </c>
      <c r="L623" s="11" t="n">
        <v>2097</v>
      </c>
      <c r="M623" s="19" t="n">
        <v>5.7</v>
      </c>
      <c r="N623" s="20">
        <f>INT(L623/M623)</f>
        <v/>
      </c>
      <c r="O623" s="20">
        <f>INT(N623*0.3+0.5)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29.33</v>
      </c>
      <c r="T623" s="19" t="n">
        <v>34.22</v>
      </c>
      <c r="U623" s="17" t="inlineStr">
        <is>
          <t>Tier 2 High GIDA (Score 40.0–49.9)</t>
        </is>
      </c>
      <c r="V623" s="19" t="n">
        <v>65.90000000000001</v>
      </c>
      <c r="W623" s="19" t="n">
        <v>46.07</v>
      </c>
      <c r="X623" s="19" t="n">
        <v>65.90000000000001</v>
      </c>
      <c r="Y623" s="20">
        <f>ROUND(V623*0.35+W623*0.35+X623*0.30,2)</f>
        <v/>
      </c>
      <c r="Z623" s="24" t="inlineStr">
        <is>
          <t>F - Nearest node and line over 5 km</t>
        </is>
      </c>
      <c r="AA623" s="19" t="n">
        <v>29.33</v>
      </c>
      <c r="AB623" s="19" t="n">
        <v>34.21</v>
      </c>
      <c r="AC623" s="17" t="inlineStr">
        <is>
          <t>Node: IGI003 - PM</t>
        </is>
      </c>
      <c r="AD623" s="17" t="inlineStr">
        <is>
          <t>Remote site candidate: deploy Starlink LEO satellite backhaul or long microwave hop.</t>
        </is>
      </c>
      <c r="AE623" s="16" t="n">
        <v>3619</v>
      </c>
    </row>
    <row r="624">
      <c r="A624" s="16" t="n">
        <v>4</v>
      </c>
      <c r="B624" s="16" t="n">
        <v>620</v>
      </c>
      <c r="C624" s="16" t="n">
        <v>3620</v>
      </c>
      <c r="D624" s="17" t="inlineStr">
        <is>
          <t>1900707040</t>
        </is>
      </c>
      <c r="E624" s="17" t="inlineStr">
        <is>
          <t>Bangsamoro Autonomous Region In Muslim Mindanao (BARMM)</t>
        </is>
      </c>
      <c r="F624" s="17" t="inlineStr">
        <is>
          <t>Basilan</t>
        </is>
      </c>
      <c r="G624" s="17" t="inlineStr">
        <is>
          <t>Tuburan</t>
        </is>
      </c>
      <c r="H624" s="17" t="inlineStr">
        <is>
          <t>Katipunan</t>
        </is>
      </c>
      <c r="I624" s="18" t="n">
        <v>10.7118676</v>
      </c>
      <c r="J624" s="18" t="n">
        <v>123.828455</v>
      </c>
      <c r="K624" s="17" t="inlineStr">
        <is>
          <t>R</t>
        </is>
      </c>
      <c r="L624" s="11" t="n">
        <v>2207</v>
      </c>
      <c r="M624" s="19" t="n">
        <v>5.1</v>
      </c>
      <c r="N624" s="20">
        <f>INT(L624/M624)</f>
        <v/>
      </c>
      <c r="O624" s="20">
        <f>INT(N624*0.3+0.5)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37.1</v>
      </c>
      <c r="T624" s="19" t="n">
        <v>37.09</v>
      </c>
      <c r="U624" s="17" t="inlineStr">
        <is>
          <t>Tier 2 High GIDA (Score 40.0–49.9)</t>
        </is>
      </c>
      <c r="V624" s="19" t="n">
        <v>65.89</v>
      </c>
      <c r="W624" s="19" t="n">
        <v>46.06</v>
      </c>
      <c r="X624" s="19" t="n">
        <v>65.89</v>
      </c>
      <c r="Y624" s="20">
        <f>ROUND(V624*0.35+W624*0.35+X624*0.30,2)</f>
        <v/>
      </c>
      <c r="Z624" s="23" t="inlineStr">
        <is>
          <t>D - Other node or line within 3 km</t>
        </is>
      </c>
      <c r="AA624" s="19" t="n">
        <v>19.71</v>
      </c>
      <c r="AB624" s="19" t="n">
        <v>1.34</v>
      </c>
      <c r="AC624" s="17" t="inlineStr">
        <is>
          <t>Line: 104.3km-96FOC-toledo-san remigio</t>
        </is>
      </c>
      <c r="AD624" s="17" t="inlineStr">
        <is>
          <t>Route options survey candidate: compare actual node lateral with approved line tap.</t>
        </is>
      </c>
      <c r="AE624" s="16" t="n">
        <v>3620</v>
      </c>
    </row>
    <row r="625">
      <c r="A625" s="16" t="n">
        <v>4</v>
      </c>
      <c r="B625" s="16" t="n">
        <v>621</v>
      </c>
      <c r="C625" s="16" t="n">
        <v>3621</v>
      </c>
      <c r="D625" s="17" t="inlineStr">
        <is>
          <t>0802615016</t>
        </is>
      </c>
      <c r="E625" s="17" t="inlineStr">
        <is>
          <t>Region VIII (Eastern Visayas)</t>
        </is>
      </c>
      <c r="F625" s="17" t="inlineStr">
        <is>
          <t>Eastern Samar</t>
        </is>
      </c>
      <c r="G625" s="17" t="inlineStr">
        <is>
          <t>Maydolong</t>
        </is>
      </c>
      <c r="H625" s="17" t="inlineStr">
        <is>
          <t>Barangay Poblacion 4</t>
        </is>
      </c>
      <c r="I625" s="18" t="n">
        <v>11.5041571</v>
      </c>
      <c r="J625" s="18" t="n">
        <v>125.4975811</v>
      </c>
      <c r="K625" s="17" t="inlineStr">
        <is>
          <t>R</t>
        </is>
      </c>
      <c r="L625" s="11" t="n">
        <v>1706</v>
      </c>
      <c r="M625" s="19" t="n">
        <v>3.9</v>
      </c>
      <c r="N625" s="20">
        <f>INT(L625/M625)</f>
        <v/>
      </c>
      <c r="O625" s="20">
        <f>INT(N625*0.3+0.5)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61.47</v>
      </c>
      <c r="T625" s="19" t="n">
        <v>61.72</v>
      </c>
      <c r="U625" s="17" t="inlineStr">
        <is>
          <t>Tier 2 High GIDA (Score 40.0–49.9)</t>
        </is>
      </c>
      <c r="V625" s="19" t="n">
        <v>65.87</v>
      </c>
      <c r="W625" s="19" t="n">
        <v>46.05</v>
      </c>
      <c r="X625" s="19" t="n">
        <v>65.87</v>
      </c>
      <c r="Y625" s="20">
        <f>ROUND(V625*0.35+W625*0.35+X625*0.30,2)</f>
        <v/>
      </c>
      <c r="Z625" s="24" t="inlineStr">
        <is>
          <t>F - Nearest node and line over 5 km</t>
        </is>
      </c>
      <c r="AA625" s="19" t="n">
        <v>61.47</v>
      </c>
      <c r="AB625" s="19" t="n">
        <v>62.33</v>
      </c>
      <c r="AC625" s="17" t="inlineStr">
        <is>
          <t>Node: TCL002 - TYPE 3</t>
        </is>
      </c>
      <c r="AD625" s="17" t="inlineStr">
        <is>
          <t>Remote site candidate: deploy Starlink LEO satellite backhaul or long microwave hop.</t>
        </is>
      </c>
      <c r="AE625" s="16" t="n">
        <v>3621</v>
      </c>
    </row>
    <row r="626">
      <c r="A626" s="16" t="n">
        <v>4</v>
      </c>
      <c r="B626" s="16" t="n">
        <v>622</v>
      </c>
      <c r="C626" s="16" t="n">
        <v>3622</v>
      </c>
      <c r="D626" s="17" t="inlineStr">
        <is>
          <t>PH0003622</t>
        </is>
      </c>
      <c r="E626" s="17" t="inlineStr">
        <is>
          <t>IV-A</t>
        </is>
      </c>
      <c r="F626" s="17" t="inlineStr">
        <is>
          <t>Cavite</t>
        </is>
      </c>
      <c r="G626" s="17" t="inlineStr">
        <is>
          <t>Imus City</t>
        </is>
      </c>
      <c r="H626" s="17" t="inlineStr">
        <is>
          <t>Poblacion IV-B</t>
        </is>
      </c>
      <c r="I626" s="18" t="n">
        <v>14.4296002</v>
      </c>
      <c r="J626" s="18" t="n">
        <v>120.9279973</v>
      </c>
      <c r="K626" s="17" t="inlineStr">
        <is>
          <t>R</t>
        </is>
      </c>
      <c r="L626" s="11" t="n">
        <v>2316</v>
      </c>
      <c r="M626" s="19" t="n">
        <v>3.4</v>
      </c>
      <c r="N626" s="20">
        <f>INT(L626/M626)</f>
        <v/>
      </c>
      <c r="O626" s="20">
        <f>INT(N626*0.3+0.5)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1.86</v>
      </c>
      <c r="T626" s="19" t="n">
        <v>1.87</v>
      </c>
      <c r="U626" s="17" t="inlineStr">
        <is>
          <t>Tier 2 High GIDA (Score 40.0–49.9)</t>
        </is>
      </c>
      <c r="V626" s="19" t="n">
        <v>65.87</v>
      </c>
      <c r="W626" s="19" t="n">
        <v>46.05</v>
      </c>
      <c r="X626" s="19" t="n">
        <v>65.87</v>
      </c>
      <c r="Y626" s="20">
        <f>ROUND(V626*0.35+W626*0.35+X626*0.30,2)</f>
        <v/>
      </c>
      <c r="Z626" s="23" t="inlineStr">
        <is>
          <t>D - Other node or line within 3 km</t>
        </is>
      </c>
      <c r="AA626" s="19" t="n">
        <v>1.92</v>
      </c>
      <c r="AB626" s="19" t="n">
        <v>2.17</v>
      </c>
      <c r="AC626" s="17" t="inlineStr">
        <is>
          <t>Node: IMC002 - TYPE 3</t>
        </is>
      </c>
      <c r="AD626" s="17" t="inlineStr">
        <is>
          <t>Route options survey candidate: compare actual node lateral with approved line tap.</t>
        </is>
      </c>
      <c r="AE626" s="16" t="n">
        <v>3622</v>
      </c>
    </row>
    <row r="627">
      <c r="A627" s="16" t="n">
        <v>4</v>
      </c>
      <c r="B627" s="16" t="n">
        <v>623</v>
      </c>
      <c r="C627" s="16" t="n">
        <v>3623</v>
      </c>
      <c r="D627" s="17" t="inlineStr">
        <is>
          <t>PH0003623</t>
        </is>
      </c>
      <c r="E627" s="17" t="inlineStr">
        <is>
          <t>CAR</t>
        </is>
      </c>
      <c r="F627" s="17" t="inlineStr">
        <is>
          <t>Benguet</t>
        </is>
      </c>
      <c r="G627" s="17" t="inlineStr">
        <is>
          <t>Baguio City</t>
        </is>
      </c>
      <c r="H627" s="17" t="inlineStr">
        <is>
          <t>Aurora Hill, South Central</t>
        </is>
      </c>
      <c r="I627" s="18" t="n">
        <v>16.4249915</v>
      </c>
      <c r="J627" s="18" t="n">
        <v>120.6050965</v>
      </c>
      <c r="K627" s="17" t="inlineStr">
        <is>
          <t>R</t>
        </is>
      </c>
      <c r="L627" s="11" t="n">
        <v>2260</v>
      </c>
      <c r="M627" s="19" t="n">
        <v>3.5</v>
      </c>
      <c r="N627" s="20">
        <f>INT(L627/M627)</f>
        <v/>
      </c>
      <c r="O627" s="20">
        <f>INT(N627*0.3+0.5)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1.21</v>
      </c>
      <c r="T627" s="19" t="n">
        <v>1.5</v>
      </c>
      <c r="U627" s="17" t="inlineStr">
        <is>
          <t>Tier 2 High GIDA (Score 40.0–49.9)</t>
        </is>
      </c>
      <c r="V627" s="19" t="n">
        <v>65.86</v>
      </c>
      <c r="W627" s="19" t="n">
        <v>46.04</v>
      </c>
      <c r="X627" s="19" t="n">
        <v>65.86</v>
      </c>
      <c r="Y627" s="20">
        <f>ROUND(V627*0.35+W627*0.35+X627*0.30,2)</f>
        <v/>
      </c>
      <c r="Z627" s="23" t="inlineStr">
        <is>
          <t>D - Other node or line within 3 km</t>
        </is>
      </c>
      <c r="AA627" s="19" t="n">
        <v>1.21</v>
      </c>
      <c r="AB627" s="19" t="n">
        <v>1.39</v>
      </c>
      <c r="AC627" s="17" t="inlineStr">
        <is>
          <t>Node: BGC004 - PM</t>
        </is>
      </c>
      <c r="AD627" s="17" t="inlineStr">
        <is>
          <t>Route options survey candidate: compare actual node lateral with approved line tap.</t>
        </is>
      </c>
      <c r="AE627" s="16" t="n">
        <v>3623</v>
      </c>
    </row>
    <row r="628">
      <c r="A628" s="16" t="n">
        <v>4</v>
      </c>
      <c r="B628" s="16" t="n">
        <v>624</v>
      </c>
      <c r="C628" s="16" t="n">
        <v>3624</v>
      </c>
      <c r="D628" s="17" t="inlineStr">
        <is>
          <t>0601906002</t>
        </is>
      </c>
      <c r="E628" s="17" t="inlineStr">
        <is>
          <t>Region VI (Western Visayas)</t>
        </is>
      </c>
      <c r="F628" s="17" t="inlineStr">
        <is>
          <t>Capiz</t>
        </is>
      </c>
      <c r="G628" s="17" t="inlineStr">
        <is>
          <t>Jamindan</t>
        </is>
      </c>
      <c r="H628" s="17" t="inlineStr">
        <is>
          <t>Agbun-od</t>
        </is>
      </c>
      <c r="I628" s="18" t="n">
        <v>11.4711871</v>
      </c>
      <c r="J628" s="18" t="n">
        <v>122.4275899</v>
      </c>
      <c r="K628" s="17" t="inlineStr">
        <is>
          <t>R</t>
        </is>
      </c>
      <c r="L628" s="11" t="n">
        <v>988</v>
      </c>
      <c r="M628" s="19" t="n">
        <v>3.8</v>
      </c>
      <c r="N628" s="20">
        <f>INT(L628/M628)</f>
        <v/>
      </c>
      <c r="O628" s="20">
        <f>INT(N628*0.3+0.5)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9.51</v>
      </c>
      <c r="T628" s="19" t="n">
        <v>7.39</v>
      </c>
      <c r="U628" s="17" t="inlineStr">
        <is>
          <t>Tier 2 High GIDA (Score 40.0–49.9)</t>
        </is>
      </c>
      <c r="V628" s="19" t="n">
        <v>65.86</v>
      </c>
      <c r="W628" s="19" t="n">
        <v>46.04</v>
      </c>
      <c r="X628" s="19" t="n">
        <v>65.86</v>
      </c>
      <c r="Y628" s="20">
        <f>ROUND(V628*0.35+W628*0.35+X628*0.30,2)</f>
        <v/>
      </c>
      <c r="Z628" s="24" t="inlineStr">
        <is>
          <t>F - Nearest node and line over 5 km</t>
        </is>
      </c>
      <c r="AA628" s="19" t="n">
        <v>9.51</v>
      </c>
      <c r="AB628" s="19" t="n">
        <v>7.32</v>
      </c>
      <c r="AC628" s="17" t="inlineStr">
        <is>
          <t>Line: IVISAN - KALIBO</t>
        </is>
      </c>
      <c r="AD628" s="17" t="inlineStr">
        <is>
          <t>Remote site candidate: deploy Starlink LEO satellite backhaul or long microwave hop.</t>
        </is>
      </c>
      <c r="AE628" s="16" t="n">
        <v>3624</v>
      </c>
    </row>
    <row r="629">
      <c r="A629" s="16" t="n">
        <v>4</v>
      </c>
      <c r="B629" s="16" t="n">
        <v>625</v>
      </c>
      <c r="C629" s="16" t="n">
        <v>3625</v>
      </c>
      <c r="D629" s="17" t="inlineStr">
        <is>
          <t>PH0003625</t>
        </is>
      </c>
      <c r="E629" s="17" t="inlineStr">
        <is>
          <t>CAR</t>
        </is>
      </c>
      <c r="F629" s="17" t="inlineStr">
        <is>
          <t>Benguet</t>
        </is>
      </c>
      <c r="G629" s="17" t="inlineStr">
        <is>
          <t>Baguio City</t>
        </is>
      </c>
      <c r="H629" s="17" t="inlineStr">
        <is>
          <t>Guisad Sorong</t>
        </is>
      </c>
      <c r="I629" s="18" t="n">
        <v>16.3775759</v>
      </c>
      <c r="J629" s="18" t="n">
        <v>120.6124358</v>
      </c>
      <c r="K629" s="17" t="inlineStr">
        <is>
          <t>R</t>
        </is>
      </c>
      <c r="L629" s="11" t="n">
        <v>2260</v>
      </c>
      <c r="M629" s="19" t="n">
        <v>3.5</v>
      </c>
      <c r="N629" s="20">
        <f>INT(L629/M629)</f>
        <v/>
      </c>
      <c r="O629" s="20">
        <f>INT(N629*0.3+0.5)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2.63</v>
      </c>
      <c r="T629" s="19" t="n">
        <v>1.48</v>
      </c>
      <c r="U629" s="17" t="inlineStr">
        <is>
          <t>Tier 2 High GIDA (Score 40.0–49.9)</t>
        </is>
      </c>
      <c r="V629" s="19" t="n">
        <v>65.86</v>
      </c>
      <c r="W629" s="19" t="n">
        <v>46.04</v>
      </c>
      <c r="X629" s="19" t="n">
        <v>65.86</v>
      </c>
      <c r="Y629" s="20">
        <f>ROUND(V629*0.35+W629*0.35+X629*0.30,2)</f>
        <v/>
      </c>
      <c r="Z629" s="23" t="inlineStr">
        <is>
          <t>D - Other node or line within 3 km</t>
        </is>
      </c>
      <c r="AA629" s="19" t="n">
        <v>3.18</v>
      </c>
      <c r="AB629" s="19" t="n">
        <v>2.9</v>
      </c>
      <c r="AC629" s="17" t="inlineStr">
        <is>
          <t>Line: BAGUIO</t>
        </is>
      </c>
      <c r="AD629" s="17" t="inlineStr">
        <is>
          <t>Route options survey candidate: compare actual node lateral with approved line tap.</t>
        </is>
      </c>
      <c r="AE629" s="16" t="n">
        <v>3625</v>
      </c>
    </row>
    <row r="630">
      <c r="A630" s="16" t="n">
        <v>4</v>
      </c>
      <c r="B630" s="16" t="n">
        <v>626</v>
      </c>
      <c r="C630" s="16" t="n">
        <v>3626</v>
      </c>
      <c r="D630" s="17" t="inlineStr">
        <is>
          <t>PH0003626</t>
        </is>
      </c>
      <c r="E630" s="17" t="inlineStr">
        <is>
          <t>I</t>
        </is>
      </c>
      <c r="F630" s="17" t="inlineStr">
        <is>
          <t>Pangasinan</t>
        </is>
      </c>
      <c r="G630" s="17" t="inlineStr">
        <is>
          <t>Dagupan City</t>
        </is>
      </c>
      <c r="H630" s="17" t="inlineStr">
        <is>
          <t>Herrero</t>
        </is>
      </c>
      <c r="I630" s="18" t="n">
        <v>16.0605981</v>
      </c>
      <c r="J630" s="18" t="n">
        <v>120.3116201</v>
      </c>
      <c r="K630" s="17" t="inlineStr">
        <is>
          <t>R</t>
        </is>
      </c>
      <c r="L630" s="11" t="n">
        <v>2218</v>
      </c>
      <c r="M630" s="19" t="n">
        <v>3.6</v>
      </c>
      <c r="N630" s="20">
        <f>INT(L630/M630)</f>
        <v/>
      </c>
      <c r="O630" s="20">
        <f>INT(N630*0.3+0.5)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3.47</v>
      </c>
      <c r="T630" s="19" t="n">
        <v>1.51</v>
      </c>
      <c r="U630" s="17" t="inlineStr">
        <is>
          <t>Tier 2 High GIDA (Score 40.0–49.9)</t>
        </is>
      </c>
      <c r="V630" s="19" t="n">
        <v>65.84999999999999</v>
      </c>
      <c r="W630" s="19" t="n">
        <v>46.04</v>
      </c>
      <c r="X630" s="19" t="n">
        <v>65.84999999999999</v>
      </c>
      <c r="Y630" s="20">
        <f>ROUND(V630*0.35+W630*0.35+X630*0.30,2)</f>
        <v/>
      </c>
      <c r="Z630" s="23" t="inlineStr">
        <is>
          <t>D - Other node or line within 3 km</t>
        </is>
      </c>
      <c r="AA630" s="19" t="n">
        <v>4.83</v>
      </c>
      <c r="AB630" s="19" t="n">
        <v>3</v>
      </c>
      <c r="AC630" s="17" t="inlineStr">
        <is>
          <t>Line: DAGUPAN</t>
        </is>
      </c>
      <c r="AD630" s="17" t="inlineStr">
        <is>
          <t>Route options survey candidate: compare actual node lateral with approved line tap.</t>
        </is>
      </c>
      <c r="AE630" s="16" t="n">
        <v>3626</v>
      </c>
    </row>
    <row r="631">
      <c r="A631" s="16" t="n">
        <v>4</v>
      </c>
      <c r="B631" s="16" t="n">
        <v>627</v>
      </c>
      <c r="C631" s="16" t="n">
        <v>3627</v>
      </c>
      <c r="D631" s="17" t="inlineStr">
        <is>
          <t>0604507012</t>
        </is>
      </c>
      <c r="E631" s="17" t="inlineStr">
        <is>
          <t>Region VI (Western Visayas)</t>
        </is>
      </c>
      <c r="F631" s="17" t="inlineStr">
        <is>
          <t>Negros Occidental</t>
        </is>
      </c>
      <c r="G631" s="17" t="inlineStr">
        <is>
          <t>Cauayan</t>
        </is>
      </c>
      <c r="H631" s="17" t="inlineStr">
        <is>
          <t>Camindangan</t>
        </is>
      </c>
      <c r="I631" s="18" t="n">
        <v>9.832774000000001</v>
      </c>
      <c r="J631" s="18" t="n">
        <v>122.572105</v>
      </c>
      <c r="K631" s="17" t="inlineStr">
        <is>
          <t>R</t>
        </is>
      </c>
      <c r="L631" s="11" t="n">
        <v>2781</v>
      </c>
      <c r="M631" s="19" t="n">
        <v>3.7</v>
      </c>
      <c r="N631" s="20">
        <f>INT(L631/M631)</f>
        <v/>
      </c>
      <c r="O631" s="20">
        <f>INT(N631*0.3+0.5)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20.77</v>
      </c>
      <c r="T631" s="19" t="n">
        <v>18.92</v>
      </c>
      <c r="U631" s="17" t="inlineStr">
        <is>
          <t>Tier 2 High GIDA (Score 40.0–49.9)</t>
        </is>
      </c>
      <c r="V631" s="19" t="n">
        <v>65.84999999999999</v>
      </c>
      <c r="W631" s="19" t="n">
        <v>46.03</v>
      </c>
      <c r="X631" s="19" t="n">
        <v>65.84999999999999</v>
      </c>
      <c r="Y631" s="20">
        <f>ROUND(V631*0.35+W631*0.35+X631*0.30,2)</f>
        <v/>
      </c>
      <c r="Z631" s="24" t="inlineStr">
        <is>
          <t>F - Nearest node and line over 5 km</t>
        </is>
      </c>
      <c r="AA631" s="19" t="n">
        <v>20.77</v>
      </c>
      <c r="AB631" s="19" t="n">
        <v>18.88</v>
      </c>
      <c r="AC631" s="17" t="inlineStr">
        <is>
          <t>Line: SIPALAY TO BAYAWAN-84,748m</t>
        </is>
      </c>
      <c r="AD631" s="17" t="inlineStr">
        <is>
          <t>Remote site candidate: deploy Starlink LEO satellite backhaul or long microwave hop.</t>
        </is>
      </c>
      <c r="AE631" s="16" t="n">
        <v>3627</v>
      </c>
    </row>
    <row r="632">
      <c r="A632" s="16" t="n">
        <v>4</v>
      </c>
      <c r="B632" s="16" t="n">
        <v>628</v>
      </c>
      <c r="C632" s="16" t="n">
        <v>3628</v>
      </c>
      <c r="D632" s="17" t="inlineStr">
        <is>
          <t>PH0003628</t>
        </is>
      </c>
      <c r="E632" s="17" t="inlineStr">
        <is>
          <t>X</t>
        </is>
      </c>
      <c r="F632" s="17" t="inlineStr">
        <is>
          <t>Misamis Oriental</t>
        </is>
      </c>
      <c r="G632" s="17" t="inlineStr">
        <is>
          <t>Cagayan De Oro City</t>
        </is>
      </c>
      <c r="H632" s="17" t="inlineStr">
        <is>
          <t>Lapasan</t>
        </is>
      </c>
      <c r="I632" s="18" t="n">
        <v>8.481374000000001</v>
      </c>
      <c r="J632" s="18" t="n">
        <v>124.663775</v>
      </c>
      <c r="K632" s="17" t="inlineStr">
        <is>
          <t>R</t>
        </is>
      </c>
      <c r="L632" s="11" t="n">
        <v>2272</v>
      </c>
      <c r="M632" s="19" t="n">
        <v>3.9</v>
      </c>
      <c r="N632" s="20">
        <f>INT(L632/M632)</f>
        <v/>
      </c>
      <c r="O632" s="20">
        <f>INT(N632*0.3+0.5)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1.24</v>
      </c>
      <c r="T632" s="19" t="n">
        <v>0.19</v>
      </c>
      <c r="U632" s="17" t="inlineStr">
        <is>
          <t>Tier 2 High GIDA (Score 40.0–49.9)</t>
        </is>
      </c>
      <c r="V632" s="19" t="n">
        <v>65.84</v>
      </c>
      <c r="W632" s="19" t="n">
        <v>46.03</v>
      </c>
      <c r="X632" s="19" t="n">
        <v>65.84</v>
      </c>
      <c r="Y632" s="20">
        <f>ROUND(V632*0.35+W632*0.35+X632*0.30,2)</f>
        <v/>
      </c>
      <c r="Z632" s="22" t="inlineStr">
        <is>
          <t>C - Line within 0.5 km; node over 1 km</t>
        </is>
      </c>
      <c r="AA632" s="19" t="n">
        <v>1.24</v>
      </c>
      <c r="AB632" s="19" t="n">
        <v>0.18</v>
      </c>
      <c r="AC632" s="17" t="inlineStr">
        <is>
          <t>Line: CAGAYAN DE ORO - MALAYBALAY</t>
        </is>
      </c>
      <c r="AD632" s="17" t="inlineStr">
        <is>
          <t>Splice closure / line-tap survey candidate; locate closure and confirm splicing/capacity.</t>
        </is>
      </c>
      <c r="AE632" s="16" t="n">
        <v>3628</v>
      </c>
    </row>
    <row r="633">
      <c r="A633" s="16" t="n">
        <v>4</v>
      </c>
      <c r="B633" s="16" t="n">
        <v>629</v>
      </c>
      <c r="C633" s="16" t="n">
        <v>3629</v>
      </c>
      <c r="D633" s="17" t="inlineStr">
        <is>
          <t>1907004015</t>
        </is>
      </c>
      <c r="E633" s="17" t="inlineStr">
        <is>
          <t>Bangsamoro Autonomous Region In Muslim Mindanao (BARMM)</t>
        </is>
      </c>
      <c r="F633" s="17" t="inlineStr">
        <is>
          <t>Tawi-Tawi</t>
        </is>
      </c>
      <c r="G633" s="17" t="inlineStr">
        <is>
          <t>Simunul</t>
        </is>
      </c>
      <c r="H633" s="17" t="inlineStr">
        <is>
          <t>Bagid*</t>
        </is>
      </c>
      <c r="I633" s="18" t="n">
        <v>17.255842</v>
      </c>
      <c r="J633" s="18" t="n">
        <v>122.229886</v>
      </c>
      <c r="K633" s="17" t="inlineStr">
        <is>
          <t>R</t>
        </is>
      </c>
      <c r="L633" s="11" t="n">
        <v>878</v>
      </c>
      <c r="M633" s="19" t="n">
        <v>5.8</v>
      </c>
      <c r="N633" s="20">
        <f>INT(L633/M633)</f>
        <v/>
      </c>
      <c r="O633" s="20">
        <f>INT(N633*0.3+0.5)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29.57</v>
      </c>
      <c r="T633" s="19" t="n">
        <v>34.43</v>
      </c>
      <c r="U633" s="17" t="inlineStr">
        <is>
          <t>Tier 2 High GIDA (Score 40.0–49.9)</t>
        </is>
      </c>
      <c r="V633" s="19" t="n">
        <v>65.84</v>
      </c>
      <c r="W633" s="19" t="n">
        <v>46.03</v>
      </c>
      <c r="X633" s="19" t="n">
        <v>65.84</v>
      </c>
      <c r="Y633" s="20">
        <f>ROUND(V633*0.35+W633*0.35+X633*0.30,2)</f>
        <v/>
      </c>
      <c r="Z633" s="24" t="inlineStr">
        <is>
          <t>F - Nearest node and line over 5 km</t>
        </is>
      </c>
      <c r="AA633" s="19" t="n">
        <v>29.57</v>
      </c>
      <c r="AB633" s="19" t="n">
        <v>34.42</v>
      </c>
      <c r="AC633" s="17" t="inlineStr">
        <is>
          <t>Node: IGI003 - PM</t>
        </is>
      </c>
      <c r="AD633" s="17" t="inlineStr">
        <is>
          <t>Remote site candidate: deploy Starlink LEO satellite backhaul or long microwave hop.</t>
        </is>
      </c>
      <c r="AE633" s="16" t="n">
        <v>3629</v>
      </c>
    </row>
    <row r="634">
      <c r="A634" s="16" t="n">
        <v>4</v>
      </c>
      <c r="B634" s="16" t="n">
        <v>630</v>
      </c>
      <c r="C634" s="16" t="n">
        <v>3630</v>
      </c>
      <c r="D634" s="17" t="inlineStr">
        <is>
          <t>PH0003630</t>
        </is>
      </c>
      <c r="E634" s="17" t="inlineStr">
        <is>
          <t>IV-A</t>
        </is>
      </c>
      <c r="F634" s="17" t="inlineStr">
        <is>
          <t>Cavite</t>
        </is>
      </c>
      <c r="G634" s="17" t="inlineStr">
        <is>
          <t>Cavite City</t>
        </is>
      </c>
      <c r="H634" s="17" t="inlineStr">
        <is>
          <t>Barangay 54-A</t>
        </is>
      </c>
      <c r="I634" s="18" t="n">
        <v>14.4826894</v>
      </c>
      <c r="J634" s="18" t="n">
        <v>120.9110096</v>
      </c>
      <c r="K634" s="17" t="inlineStr">
        <is>
          <t>R</t>
        </is>
      </c>
      <c r="L634" s="11" t="n">
        <v>2316</v>
      </c>
      <c r="M634" s="19" t="n">
        <v>3.4</v>
      </c>
      <c r="N634" s="20">
        <f>INT(L634/M634)</f>
        <v/>
      </c>
      <c r="O634" s="20">
        <f>INT(N634*0.3+0.5)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1.37</v>
      </c>
      <c r="T634" s="19" t="n">
        <v>3.58</v>
      </c>
      <c r="U634" s="17" t="inlineStr">
        <is>
          <t>Tier 2 High GIDA (Score 40.0–49.9)</t>
        </is>
      </c>
      <c r="V634" s="19" t="n">
        <v>65.81999999999999</v>
      </c>
      <c r="W634" s="19" t="n">
        <v>46.02</v>
      </c>
      <c r="X634" s="19" t="n">
        <v>65.81999999999999</v>
      </c>
      <c r="Y634" s="20">
        <f>ROUND(V634*0.35+W634*0.35+X634*0.30,2)</f>
        <v/>
      </c>
      <c r="Z634" s="23" t="inlineStr">
        <is>
          <t>D - Other node or line within 3 km</t>
        </is>
      </c>
      <c r="AA634" s="19" t="n">
        <v>2.67</v>
      </c>
      <c r="AB634" s="19" t="n">
        <v>3.87</v>
      </c>
      <c r="AC634" s="17" t="inlineStr">
        <is>
          <t>Node: CVC001
-TYPE 3</t>
        </is>
      </c>
      <c r="AD634" s="17" t="inlineStr">
        <is>
          <t>Route options survey candidate: compare actual node lateral with approved line tap.</t>
        </is>
      </c>
      <c r="AE634" s="16" t="n">
        <v>3630</v>
      </c>
    </row>
    <row r="635">
      <c r="A635" s="16" t="n">
        <v>4</v>
      </c>
      <c r="B635" s="16" t="n">
        <v>631</v>
      </c>
      <c r="C635" s="16" t="n">
        <v>3631</v>
      </c>
      <c r="D635" s="17" t="inlineStr">
        <is>
          <t>PH0003631</t>
        </is>
      </c>
      <c r="E635" s="17" t="inlineStr">
        <is>
          <t>I</t>
        </is>
      </c>
      <c r="F635" s="17" t="inlineStr">
        <is>
          <t>Ilocos Norte</t>
        </is>
      </c>
      <c r="G635" s="17" t="inlineStr">
        <is>
          <t>Laoag City</t>
        </is>
      </c>
      <c r="H635" s="17" t="inlineStr">
        <is>
          <t>Bgy. No. 7-B, Nstra. Sra. De Natividad (Pob.)</t>
        </is>
      </c>
      <c r="I635" s="18" t="n">
        <v>18.2028718</v>
      </c>
      <c r="J635" s="18" t="n">
        <v>120.5934048</v>
      </c>
      <c r="K635" s="17" t="inlineStr">
        <is>
          <t>R</t>
        </is>
      </c>
      <c r="L635" s="11" t="n">
        <v>2233</v>
      </c>
      <c r="M635" s="19" t="n">
        <v>3.7</v>
      </c>
      <c r="N635" s="20">
        <f>INT(L635/M635)</f>
        <v/>
      </c>
      <c r="O635" s="20">
        <f>INT(N635*0.3+0.5)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0.92</v>
      </c>
      <c r="T635" s="19" t="n">
        <v>0.14</v>
      </c>
      <c r="U635" s="17" t="inlineStr">
        <is>
          <t>Tier 2 High GIDA (Score 40.0–49.9)</t>
        </is>
      </c>
      <c r="V635" s="19" t="n">
        <v>65.81</v>
      </c>
      <c r="W635" s="19" t="n">
        <v>46.01</v>
      </c>
      <c r="X635" s="19" t="n">
        <v>65.81</v>
      </c>
      <c r="Y635" s="20">
        <f>ROUND(V635*0.35+W635*0.35+X635*0.30,2)</f>
        <v/>
      </c>
      <c r="Z635" s="25" t="inlineStr">
        <is>
          <t>B - Node 0.5-1 km</t>
        </is>
      </c>
      <c r="AA635" s="19" t="n">
        <v>0.92</v>
      </c>
      <c r="AB635" s="19" t="n">
        <v>0.02</v>
      </c>
      <c r="AC635" s="17" t="inlineStr">
        <is>
          <t>Line: SEGMENT 5 (LAOAG CITY - BANGUI)</t>
        </is>
      </c>
      <c r="AD635" s="17" t="inlineStr">
        <is>
          <t>Short node lateral candidate; confirm port/fiber capacity, access and route.</t>
        </is>
      </c>
      <c r="AE635" s="16" t="n">
        <v>3631</v>
      </c>
    </row>
    <row r="636">
      <c r="A636" s="16" t="n">
        <v>4</v>
      </c>
      <c r="B636" s="16" t="n">
        <v>632</v>
      </c>
      <c r="C636" s="16" t="n">
        <v>3632</v>
      </c>
      <c r="D636" s="17" t="inlineStr">
        <is>
          <t>0402104006</t>
        </is>
      </c>
      <c r="E636" s="17" t="inlineStr">
        <is>
          <t>Region IV-A (CALABARZON)</t>
        </is>
      </c>
      <c r="F636" s="17" t="inlineStr">
        <is>
          <t>Cavite</t>
        </is>
      </c>
      <c r="G636" s="17" t="inlineStr">
        <is>
          <t>Carmona</t>
        </is>
      </c>
      <c r="H636" s="17" t="inlineStr">
        <is>
          <t>Cabilang Baybay</t>
        </is>
      </c>
      <c r="I636" s="18" t="n">
        <v>14.317734</v>
      </c>
      <c r="J636" s="18" t="n">
        <v>121.049803</v>
      </c>
      <c r="K636" s="17" t="inlineStr">
        <is>
          <t>U</t>
        </is>
      </c>
      <c r="L636" s="11" t="n">
        <v>8144</v>
      </c>
      <c r="M636" s="19" t="n">
        <v>3.4</v>
      </c>
      <c r="N636" s="20">
        <f>INT(L636/M636)</f>
        <v/>
      </c>
      <c r="O636" s="20">
        <f>INT(N636*0.3+0.5)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0.76</v>
      </c>
      <c r="T636" s="19" t="n">
        <v>0.76</v>
      </c>
      <c r="U636" s="17" t="inlineStr">
        <is>
          <t>Tier 2 High GIDA (Score 40.0–49.9)</t>
        </is>
      </c>
      <c r="V636" s="19" t="n">
        <v>65.81</v>
      </c>
      <c r="W636" s="19" t="n">
        <v>46.01</v>
      </c>
      <c r="X636" s="19" t="n">
        <v>65.81</v>
      </c>
      <c r="Y636" s="20">
        <f>ROUND(V636*0.35+W636*0.35+X636*0.30,2)</f>
        <v/>
      </c>
      <c r="Z636" s="25" t="inlineStr">
        <is>
          <t>B - Node 0.5-1 km</t>
        </is>
      </c>
      <c r="AA636" s="19" t="n">
        <v>0.76</v>
      </c>
      <c r="AB636" s="19" t="n">
        <v>0.75</v>
      </c>
      <c r="AC636" s="17" t="inlineStr">
        <is>
          <t>Line: AE CRC005-BNL001-CLB001</t>
        </is>
      </c>
      <c r="AD636" s="17" t="inlineStr">
        <is>
          <t>Short node lateral candidate; confirm port/fiber capacity, access and route.</t>
        </is>
      </c>
      <c r="AE636" s="16" t="n">
        <v>3632</v>
      </c>
    </row>
    <row r="637">
      <c r="A637" s="16" t="n">
        <v>4</v>
      </c>
      <c r="B637" s="16" t="n">
        <v>633</v>
      </c>
      <c r="C637" s="16" t="n">
        <v>3633</v>
      </c>
      <c r="D637" s="17" t="inlineStr">
        <is>
          <t>PH0003633</t>
        </is>
      </c>
      <c r="E637" s="17" t="inlineStr">
        <is>
          <t>VI</t>
        </is>
      </c>
      <c r="F637" s="17" t="inlineStr">
        <is>
          <t>Iloilo</t>
        </is>
      </c>
      <c r="G637" s="17" t="inlineStr">
        <is>
          <t>Iloilo City</t>
        </is>
      </c>
      <c r="H637" s="17" t="inlineStr">
        <is>
          <t>Bolilao</t>
        </is>
      </c>
      <c r="I637" s="18" t="n">
        <v>10.710864</v>
      </c>
      <c r="J637" s="18" t="n">
        <v>122.554393</v>
      </c>
      <c r="K637" s="17" t="inlineStr">
        <is>
          <t>R</t>
        </is>
      </c>
      <c r="L637" s="11" t="n">
        <v>2230</v>
      </c>
      <c r="M637" s="19" t="n">
        <v>3.8</v>
      </c>
      <c r="N637" s="20">
        <f>INT(L637/M637)</f>
        <v/>
      </c>
      <c r="O637" s="20">
        <f>INT(N637*0.3+0.5)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1.52</v>
      </c>
      <c r="T637" s="19" t="n">
        <v>1.09</v>
      </c>
      <c r="U637" s="17" t="inlineStr">
        <is>
          <t>Tier 2 High GIDA (Score 40.0–49.9)</t>
        </is>
      </c>
      <c r="V637" s="19" t="n">
        <v>65.79000000000001</v>
      </c>
      <c r="W637" s="19" t="n">
        <v>46</v>
      </c>
      <c r="X637" s="19" t="n">
        <v>65.79000000000001</v>
      </c>
      <c r="Y637" s="20">
        <f>ROUND(V637*0.35+W637*0.35+X637*0.30,2)</f>
        <v/>
      </c>
      <c r="Z637" s="23" t="inlineStr">
        <is>
          <t>D - Other node or line within 3 km</t>
        </is>
      </c>
      <c r="AA637" s="19" t="n">
        <v>1.52</v>
      </c>
      <c r="AB637" s="19" t="n">
        <v>1.05</v>
      </c>
      <c r="AC637" s="17" t="inlineStr">
        <is>
          <t>Line: ROXAS -  ILOILO</t>
        </is>
      </c>
      <c r="AD637" s="17" t="inlineStr">
        <is>
          <t>Route options survey candidate: compare actual node lateral with approved line tap.</t>
        </is>
      </c>
      <c r="AE637" s="16" t="n">
        <v>3633</v>
      </c>
    </row>
    <row r="638">
      <c r="A638" s="16" t="n">
        <v>4</v>
      </c>
      <c r="B638" s="16" t="n">
        <v>634</v>
      </c>
      <c r="C638" s="16" t="n">
        <v>3634</v>
      </c>
      <c r="D638" s="17" t="inlineStr">
        <is>
          <t>0504106023</t>
        </is>
      </c>
      <c r="E638" s="17" t="inlineStr">
        <is>
          <t>Region V (Bicol Region)</t>
        </is>
      </c>
      <c r="F638" s="17" t="inlineStr">
        <is>
          <t>Masbate</t>
        </is>
      </c>
      <c r="G638" s="17" t="inlineStr">
        <is>
          <t>Cawayan</t>
        </is>
      </c>
      <c r="H638" s="17" t="inlineStr">
        <is>
          <t>Pulot</t>
        </is>
      </c>
      <c r="I638" s="18" t="n">
        <v>12.0693678</v>
      </c>
      <c r="J638" s="18" t="n">
        <v>123.7551328</v>
      </c>
      <c r="K638" s="17" t="inlineStr">
        <is>
          <t>R</t>
        </is>
      </c>
      <c r="L638" s="11" t="n">
        <v>842</v>
      </c>
      <c r="M638" s="19" t="n">
        <v>4.1</v>
      </c>
      <c r="N638" s="20">
        <f>INT(L638/M638)</f>
        <v/>
      </c>
      <c r="O638" s="20">
        <f>INT(N638*0.3+0.5)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18.69</v>
      </c>
      <c r="T638" s="19" t="n">
        <v>31.46</v>
      </c>
      <c r="U638" s="17" t="inlineStr">
        <is>
          <t>Tier 2 High GIDA (Score 40.0–49.9)</t>
        </is>
      </c>
      <c r="V638" s="19" t="n">
        <v>65.78</v>
      </c>
      <c r="W638" s="19" t="n">
        <v>45.99</v>
      </c>
      <c r="X638" s="19" t="n">
        <v>65.78</v>
      </c>
      <c r="Y638" s="20">
        <f>ROUND(V638*0.35+W638*0.35+X638*0.30,2)</f>
        <v/>
      </c>
      <c r="Z638" s="24" t="inlineStr">
        <is>
          <t>F - Nearest node and line over 5 km</t>
        </is>
      </c>
      <c r="AA638" s="19" t="n">
        <v>18.69</v>
      </c>
      <c r="AB638" s="19" t="n">
        <v>31.47</v>
      </c>
      <c r="AC638" s="17" t="inlineStr">
        <is>
          <t>Node: UNM001 - BP</t>
        </is>
      </c>
      <c r="AD638" s="17" t="inlineStr">
        <is>
          <t>Remote site candidate: deploy Starlink LEO satellite backhaul or long microwave hop.</t>
        </is>
      </c>
      <c r="AE638" s="16" t="n">
        <v>3634</v>
      </c>
    </row>
    <row r="639">
      <c r="A639" s="16" t="n">
        <v>4</v>
      </c>
      <c r="B639" s="16" t="n">
        <v>635</v>
      </c>
      <c r="C639" s="16" t="n">
        <v>3635</v>
      </c>
      <c r="D639" s="17" t="inlineStr">
        <is>
          <t>1705309004</t>
        </is>
      </c>
      <c r="E639" s="17" t="inlineStr">
        <is>
          <t>MIMAROPA Region</t>
        </is>
      </c>
      <c r="F639" s="17" t="inlineStr">
        <is>
          <t>Palawan</t>
        </is>
      </c>
      <c r="G639" s="17" t="inlineStr">
        <is>
          <t>Coron</t>
        </is>
      </c>
      <c r="H639" s="17" t="inlineStr">
        <is>
          <t>Buenavista</t>
        </is>
      </c>
      <c r="I639" s="18" t="n">
        <v>12.163616</v>
      </c>
      <c r="J639" s="18" t="n">
        <v>120.240469</v>
      </c>
      <c r="K639" s="17" t="inlineStr">
        <is>
          <t>R</t>
        </is>
      </c>
      <c r="L639" s="11" t="n">
        <v>1512</v>
      </c>
      <c r="M639" s="19" t="n">
        <v>3.9</v>
      </c>
      <c r="N639" s="20">
        <f>INT(L639/M639)</f>
        <v/>
      </c>
      <c r="O639" s="20">
        <f>INT(N639*0.3+0.5)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16.87</v>
      </c>
      <c r="T639" s="19" t="n">
        <v>91.53</v>
      </c>
      <c r="U639" s="17" t="inlineStr">
        <is>
          <t>Tier 2 High GIDA (Score 40.0–49.9)</t>
        </is>
      </c>
      <c r="V639" s="19" t="n">
        <v>65.77</v>
      </c>
      <c r="W639" s="19" t="n">
        <v>45.98</v>
      </c>
      <c r="X639" s="19" t="n">
        <v>65.77</v>
      </c>
      <c r="Y639" s="20">
        <f>ROUND(V639*0.35+W639*0.35+X639*0.30,2)</f>
        <v/>
      </c>
      <c r="Z639" s="24" t="inlineStr">
        <is>
          <t>F - Nearest node and line over 5 km</t>
        </is>
      </c>
      <c r="AA639" s="19" t="n">
        <v>16.87</v>
      </c>
      <c r="AB639" s="19" t="n">
        <v>91.53</v>
      </c>
      <c r="AC639" s="17" t="inlineStr">
        <is>
          <t>Node: CNW002-BP</t>
        </is>
      </c>
      <c r="AD639" s="17" t="inlineStr">
        <is>
          <t>Remote site candidate: deploy Starlink LEO satellite backhaul or long microwave hop.</t>
        </is>
      </c>
      <c r="AE639" s="16" t="n">
        <v>3635</v>
      </c>
    </row>
    <row r="640">
      <c r="A640" s="16" t="n">
        <v>4</v>
      </c>
      <c r="B640" s="16" t="n">
        <v>636</v>
      </c>
      <c r="C640" s="16" t="n">
        <v>3636</v>
      </c>
      <c r="D640" s="17" t="inlineStr">
        <is>
          <t>0301416001</t>
        </is>
      </c>
      <c r="E640" s="17" t="inlineStr">
        <is>
          <t>Region III (Central Luzon)</t>
        </is>
      </c>
      <c r="F640" s="17" t="inlineStr">
        <is>
          <t>Bulacan</t>
        </is>
      </c>
      <c r="G640" s="17" t="inlineStr">
        <is>
          <t>Paombong</t>
        </is>
      </c>
      <c r="H640" s="17" t="inlineStr">
        <is>
          <t>Binakod</t>
        </is>
      </c>
      <c r="I640" s="18" t="n">
        <v>14.7825057</v>
      </c>
      <c r="J640" s="18" t="n">
        <v>120.784958</v>
      </c>
      <c r="K640" s="17" t="inlineStr">
        <is>
          <t>R</t>
        </is>
      </c>
      <c r="L640" s="11" t="n">
        <v>1971</v>
      </c>
      <c r="M640" s="19" t="n">
        <v>3.5</v>
      </c>
      <c r="N640" s="20">
        <f>INT(L640/M640)</f>
        <v/>
      </c>
      <c r="O640" s="20">
        <f>INT(N640*0.3+0.5)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5.36</v>
      </c>
      <c r="T640" s="19" t="n">
        <v>8.35</v>
      </c>
      <c r="U640" s="17" t="inlineStr">
        <is>
          <t>Tier 2 High GIDA (Score 40.0–49.9)</t>
        </is>
      </c>
      <c r="V640" s="19" t="n">
        <v>65.77</v>
      </c>
      <c r="W640" s="19" t="n">
        <v>45.98</v>
      </c>
      <c r="X640" s="19" t="n">
        <v>65.77</v>
      </c>
      <c r="Y640" s="20">
        <f>ROUND(V640*0.35+W640*0.35+X640*0.30,2)</f>
        <v/>
      </c>
      <c r="Z640" s="24" t="inlineStr">
        <is>
          <t>F - Nearest node and line over 5 km</t>
        </is>
      </c>
      <c r="AA640" s="19" t="n">
        <v>5.36</v>
      </c>
      <c r="AB640" s="19" t="n">
        <v>8.42</v>
      </c>
      <c r="AC640" s="17" t="inlineStr">
        <is>
          <t>Node: MSB002
- TYPE4A</t>
        </is>
      </c>
      <c r="AD640" s="17" t="inlineStr">
        <is>
          <t>Remote site candidate: deploy Starlink LEO satellite backhaul or long microwave hop.</t>
        </is>
      </c>
      <c r="AE640" s="16" t="n">
        <v>3636</v>
      </c>
    </row>
    <row r="641">
      <c r="A641" s="16" t="n">
        <v>4</v>
      </c>
      <c r="B641" s="16" t="n">
        <v>637</v>
      </c>
      <c r="C641" s="16" t="n">
        <v>3637</v>
      </c>
      <c r="D641" s="17" t="inlineStr">
        <is>
          <t>0405646033</t>
        </is>
      </c>
      <c r="E641" s="17" t="inlineStr">
        <is>
          <t>Region IV-A (CALABARZON)</t>
        </is>
      </c>
      <c r="F641" s="17" t="inlineStr">
        <is>
          <t>Quezon</t>
        </is>
      </c>
      <c r="G641" s="17" t="inlineStr">
        <is>
          <t>Tagkawayan</t>
        </is>
      </c>
      <c r="H641" s="17" t="inlineStr">
        <is>
          <t>San Francisco</t>
        </is>
      </c>
      <c r="I641" s="18" t="n">
        <v>14.0156839</v>
      </c>
      <c r="J641" s="18" t="n">
        <v>122.4883599</v>
      </c>
      <c r="K641" s="17" t="inlineStr">
        <is>
          <t>R</t>
        </is>
      </c>
      <c r="L641" s="11" t="n">
        <v>978</v>
      </c>
      <c r="M641" s="19" t="n">
        <v>3.8</v>
      </c>
      <c r="N641" s="20">
        <f>INT(L641/M641)</f>
        <v/>
      </c>
      <c r="O641" s="20">
        <f>INT(N641*0.3+0.5)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2.18</v>
      </c>
      <c r="T641" s="19" t="n">
        <v>0.06</v>
      </c>
      <c r="U641" s="17" t="inlineStr">
        <is>
          <t>Tier 2 High GIDA (Score 40.0–49.9)</t>
        </is>
      </c>
      <c r="V641" s="19" t="n">
        <v>65.73999999999999</v>
      </c>
      <c r="W641" s="19" t="n">
        <v>45.96</v>
      </c>
      <c r="X641" s="19" t="n">
        <v>65.73999999999999</v>
      </c>
      <c r="Y641" s="20">
        <f>ROUND(V641*0.35+W641*0.35+X641*0.30,2)</f>
        <v/>
      </c>
      <c r="Z641" s="22" t="inlineStr">
        <is>
          <t>C - Line within 0.5 km; node over 1 km</t>
        </is>
      </c>
      <c r="AA641" s="19" t="n">
        <v>2.18</v>
      </c>
      <c r="AB641" s="19" t="n">
        <v>0.03</v>
      </c>
      <c r="AC641" s="17" t="inlineStr">
        <is>
          <t>Line: GCQ001 TO TKQ001</t>
        </is>
      </c>
      <c r="AD641" s="17" t="inlineStr">
        <is>
          <t>Splice closure / line-tap survey candidate; locate closure and confirm splicing/capacity.</t>
        </is>
      </c>
      <c r="AE641" s="16" t="n">
        <v>3637</v>
      </c>
    </row>
    <row r="642">
      <c r="A642" s="16" t="n">
        <v>4</v>
      </c>
      <c r="B642" s="16" t="n">
        <v>638</v>
      </c>
      <c r="C642" s="16" t="n">
        <v>3638</v>
      </c>
      <c r="D642" s="17" t="inlineStr">
        <is>
          <t>0405644019</t>
        </is>
      </c>
      <c r="E642" s="17" t="inlineStr">
        <is>
          <t>Region IV-A (CALABARZON)</t>
        </is>
      </c>
      <c r="F642" s="17" t="inlineStr">
        <is>
          <t>Quezon</t>
        </is>
      </c>
      <c r="G642" s="17" t="inlineStr">
        <is>
          <t>San Narciso</t>
        </is>
      </c>
      <c r="H642" s="17" t="inlineStr">
        <is>
          <t>San Isidro</t>
        </is>
      </c>
      <c r="I642" s="18" t="n">
        <v>13.5709975</v>
      </c>
      <c r="J642" s="18" t="n">
        <v>122.56277</v>
      </c>
      <c r="K642" s="17" t="inlineStr">
        <is>
          <t>R</t>
        </is>
      </c>
      <c r="L642" s="11" t="n">
        <v>1053</v>
      </c>
      <c r="M642" s="19" t="n">
        <v>3.8</v>
      </c>
      <c r="N642" s="20">
        <f>INT(L642/M642)</f>
        <v/>
      </c>
      <c r="O642" s="20">
        <f>INT(N642*0.3+0.5)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1.07</v>
      </c>
      <c r="T642" s="19" t="n">
        <v>1.06</v>
      </c>
      <c r="U642" s="17" t="inlineStr">
        <is>
          <t>Tier 2 High GIDA (Score 40.0–49.9)</t>
        </is>
      </c>
      <c r="V642" s="19" t="n">
        <v>65.73999999999999</v>
      </c>
      <c r="W642" s="19" t="n">
        <v>45.96</v>
      </c>
      <c r="X642" s="19" t="n">
        <v>65.73999999999999</v>
      </c>
      <c r="Y642" s="20">
        <f>ROUND(V642*0.35+W642*0.35+X642*0.30,2)</f>
        <v/>
      </c>
      <c r="Z642" s="23" t="inlineStr">
        <is>
          <t>D - Other node or line within 3 km</t>
        </is>
      </c>
      <c r="AA642" s="19" t="n">
        <v>1.07</v>
      </c>
      <c r="AB642" s="19" t="n">
        <v>1.06</v>
      </c>
      <c r="AC642" s="17" t="inlineStr">
        <is>
          <t>Line: UG SNQ001</t>
        </is>
      </c>
      <c r="AD642" s="17" t="inlineStr">
        <is>
          <t>Route options survey candidate: compare actual node lateral with approved line tap.</t>
        </is>
      </c>
      <c r="AE642" s="16" t="n">
        <v>3638</v>
      </c>
    </row>
    <row r="643">
      <c r="A643" s="16" t="n">
        <v>4</v>
      </c>
      <c r="B643" s="16" t="n">
        <v>639</v>
      </c>
      <c r="C643" s="16" t="n">
        <v>3639</v>
      </c>
      <c r="D643" s="17" t="inlineStr">
        <is>
          <t>1705309022</t>
        </is>
      </c>
      <c r="E643" s="17" t="inlineStr">
        <is>
          <t>MIMAROPA Region</t>
        </is>
      </c>
      <c r="F643" s="17" t="inlineStr">
        <is>
          <t>Palawan</t>
        </is>
      </c>
      <c r="G643" s="17" t="inlineStr">
        <is>
          <t>Coron</t>
        </is>
      </c>
      <c r="H643" s="17" t="inlineStr">
        <is>
          <t>San Jose</t>
        </is>
      </c>
      <c r="I643" s="18" t="n">
        <v>12.17676</v>
      </c>
      <c r="J643" s="18" t="n">
        <v>120.09098</v>
      </c>
      <c r="K643" s="17" t="inlineStr">
        <is>
          <t>R</t>
        </is>
      </c>
      <c r="L643" s="11" t="n">
        <v>1910</v>
      </c>
      <c r="M643" s="19" t="n">
        <v>3.9</v>
      </c>
      <c r="N643" s="20">
        <f>INT(L643/M643)</f>
        <v/>
      </c>
      <c r="O643" s="20">
        <f>INT(N643*0.3+0.5)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15.7</v>
      </c>
      <c r="T643" s="19" t="n">
        <v>107.08</v>
      </c>
      <c r="U643" s="17" t="inlineStr">
        <is>
          <t>Tier 2 High GIDA (Score 40.0–49.9)</t>
        </is>
      </c>
      <c r="V643" s="19" t="n">
        <v>65.73</v>
      </c>
      <c r="W643" s="19" t="n">
        <v>45.95</v>
      </c>
      <c r="X643" s="19" t="n">
        <v>65.73</v>
      </c>
      <c r="Y643" s="20">
        <f>ROUND(V643*0.35+W643*0.35+X643*0.30,2)</f>
        <v/>
      </c>
      <c r="Z643" s="24" t="inlineStr">
        <is>
          <t>F - Nearest node and line over 5 km</t>
        </is>
      </c>
      <c r="AA643" s="19" t="n">
        <v>15.7</v>
      </c>
      <c r="AB643" s="19" t="n">
        <v>107.08</v>
      </c>
      <c r="AC643" s="17" t="inlineStr">
        <is>
          <t>Node: CNW002-BP</t>
        </is>
      </c>
      <c r="AD643" s="17" t="inlineStr">
        <is>
          <t>Remote site candidate: deploy Starlink LEO satellite backhaul or long microwave hop.</t>
        </is>
      </c>
      <c r="AE643" s="16" t="n">
        <v>3639</v>
      </c>
    </row>
    <row r="644">
      <c r="A644" s="16" t="n">
        <v>4</v>
      </c>
      <c r="B644" s="16" t="n">
        <v>640</v>
      </c>
      <c r="C644" s="16" t="n">
        <v>3640</v>
      </c>
      <c r="D644" s="17" t="inlineStr">
        <is>
          <t>0704607008</t>
        </is>
      </c>
      <c r="E644" s="17" t="inlineStr">
        <is>
          <t>Region VII (Central Visayas)</t>
        </is>
      </c>
      <c r="F644" s="17" t="inlineStr">
        <is>
          <t>Negros Oriental</t>
        </is>
      </c>
      <c r="G644" s="17" t="inlineStr">
        <is>
          <t>Bindoy</t>
        </is>
      </c>
      <c r="H644" s="17" t="inlineStr">
        <is>
          <t>Danao</t>
        </is>
      </c>
      <c r="I644" s="18" t="n">
        <v>9.759146899999999</v>
      </c>
      <c r="J644" s="18" t="n">
        <v>123.1165368</v>
      </c>
      <c r="K644" s="17" t="inlineStr">
        <is>
          <t>R</t>
        </is>
      </c>
      <c r="L644" s="11" t="n">
        <v>1265</v>
      </c>
      <c r="M644" s="19" t="n">
        <v>3.8</v>
      </c>
      <c r="N644" s="20">
        <f>INT(L644/M644)</f>
        <v/>
      </c>
      <c r="O644" s="20">
        <f>INT(N644*0.3+0.5)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19.32</v>
      </c>
      <c r="T644" s="19" t="n">
        <v>4.97</v>
      </c>
      <c r="U644" s="17" t="inlineStr">
        <is>
          <t>Tier 2 High GIDA (Score 40.0–49.9)</t>
        </is>
      </c>
      <c r="V644" s="19" t="n">
        <v>65.73</v>
      </c>
      <c r="W644" s="19" t="n">
        <v>45.95</v>
      </c>
      <c r="X644" s="19" t="n">
        <v>65.73</v>
      </c>
      <c r="Y644" s="20">
        <f>ROUND(V644*0.35+W644*0.35+X644*0.30,2)</f>
        <v/>
      </c>
      <c r="Z644" s="24" t="inlineStr">
        <is>
          <t>F - Nearest node and line over 5 km</t>
        </is>
      </c>
      <c r="AA644" s="19" t="n">
        <v>18.8</v>
      </c>
      <c r="AB644" s="19" t="n">
        <v>5.91</v>
      </c>
      <c r="AC644" s="17" t="inlineStr">
        <is>
          <t>Line: OPEN TRENCH 1,645m</t>
        </is>
      </c>
      <c r="AD644" s="17" t="inlineStr">
        <is>
          <t>Remote site candidate: deploy Starlink LEO satellite backhaul or long microwave hop.</t>
        </is>
      </c>
      <c r="AE644" s="16" t="n">
        <v>3640</v>
      </c>
    </row>
    <row r="645">
      <c r="A645" s="16" t="n">
        <v>4</v>
      </c>
      <c r="B645" s="16" t="n">
        <v>641</v>
      </c>
      <c r="C645" s="16" t="n">
        <v>3641</v>
      </c>
      <c r="D645" s="17" t="inlineStr">
        <is>
          <t>1907004004</t>
        </is>
      </c>
      <c r="E645" s="17" t="inlineStr">
        <is>
          <t>Bangsamoro Autonomous Region In Muslim Mindanao (BARMM)</t>
        </is>
      </c>
      <c r="F645" s="17" t="inlineStr">
        <is>
          <t>Tawi-Tawi</t>
        </is>
      </c>
      <c r="G645" s="17" t="inlineStr">
        <is>
          <t>Simunul</t>
        </is>
      </c>
      <c r="H645" s="17" t="inlineStr">
        <is>
          <t>Tampakan</t>
        </is>
      </c>
      <c r="I645" s="18" t="n">
        <v>4.918227</v>
      </c>
      <c r="J645" s="18" t="n">
        <v>119.790486</v>
      </c>
      <c r="K645" s="17" t="inlineStr">
        <is>
          <t>R</t>
        </is>
      </c>
      <c r="L645" s="11" t="n">
        <v>3019</v>
      </c>
      <c r="M645" s="19" t="n">
        <v>5.8</v>
      </c>
      <c r="N645" s="20">
        <f>INT(L645/M645)</f>
        <v/>
      </c>
      <c r="O645" s="20">
        <f>INT(N645*0.3+0.5)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999</v>
      </c>
      <c r="T645" s="19" t="n">
        <v>999</v>
      </c>
      <c r="U645" s="17" t="inlineStr">
        <is>
          <t>Tier 2 High GIDA (Score 40.0–49.9)</t>
        </is>
      </c>
      <c r="V645" s="19" t="n">
        <v>65.73</v>
      </c>
      <c r="W645" s="19" t="n">
        <v>45.95</v>
      </c>
      <c r="X645" s="19" t="n">
        <v>65.73</v>
      </c>
      <c r="Y645" s="20">
        <f>ROUND(V645*0.35+W645*0.35+X645*0.30,2)</f>
        <v/>
      </c>
      <c r="Z645" s="24" t="inlineStr">
        <is>
          <t>F - Nearest node and line over 5 km</t>
        </is>
      </c>
      <c r="AA645" s="19" t="n">
        <v>335.91</v>
      </c>
      <c r="AB645" s="19" t="n">
        <v>335.91</v>
      </c>
      <c r="AC645" s="17" t="inlineStr">
        <is>
          <t>Line: Untitled Path</t>
        </is>
      </c>
      <c r="AD645" s="17" t="inlineStr">
        <is>
          <t>Remote site candidate: deploy Starlink LEO satellite backhaul or long microwave hop.</t>
        </is>
      </c>
      <c r="AE645" s="16" t="n">
        <v>3641</v>
      </c>
    </row>
    <row r="646">
      <c r="A646" s="16" t="n">
        <v>4</v>
      </c>
      <c r="B646" s="16" t="n">
        <v>642</v>
      </c>
      <c r="C646" s="16" t="n">
        <v>3642</v>
      </c>
      <c r="D646" s="17" t="inlineStr">
        <is>
          <t>0405805016</t>
        </is>
      </c>
      <c r="E646" s="17" t="inlineStr">
        <is>
          <t>Region IV-A (CALABARZON)</t>
        </is>
      </c>
      <c r="F646" s="17" t="inlineStr">
        <is>
          <t>Rizal</t>
        </is>
      </c>
      <c r="G646" s="17" t="inlineStr">
        <is>
          <t>Cainta</t>
        </is>
      </c>
      <c r="H646" s="17" t="inlineStr">
        <is>
          <t>San Juan</t>
        </is>
      </c>
      <c r="I646" s="18" t="n">
        <v>14.539798</v>
      </c>
      <c r="J646" s="18" t="n">
        <v>121.110934</v>
      </c>
      <c r="K646" s="17" t="inlineStr">
        <is>
          <t>U</t>
        </is>
      </c>
      <c r="L646" s="11" t="n">
        <v>99685</v>
      </c>
      <c r="M646" s="19" t="n">
        <v>3.6</v>
      </c>
      <c r="N646" s="20">
        <f>INT(L646/M646)</f>
        <v/>
      </c>
      <c r="O646" s="20">
        <f>INT(N646*0.3+0.5)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0.63</v>
      </c>
      <c r="T646" s="19" t="n">
        <v>0.27</v>
      </c>
      <c r="U646" s="17" t="inlineStr">
        <is>
          <t>Tier 2 High GIDA (Score 40.0–49.9)</t>
        </is>
      </c>
      <c r="V646" s="19" t="n">
        <v>65.70999999999999</v>
      </c>
      <c r="W646" s="19" t="n">
        <v>45.94</v>
      </c>
      <c r="X646" s="19" t="n">
        <v>65.70999999999999</v>
      </c>
      <c r="Y646" s="20">
        <f>ROUND(V646*0.35+W646*0.35+X646*0.30,2)</f>
        <v/>
      </c>
      <c r="Z646" s="25" t="inlineStr">
        <is>
          <t>B - Node 0.5-1 km</t>
        </is>
      </c>
      <c r="AA646" s="19" t="n">
        <v>0.63</v>
      </c>
      <c r="AB646" s="19" t="n">
        <v>0.26</v>
      </c>
      <c r="AC646" s="17" t="inlineStr">
        <is>
          <t>Line: Aerial 24C</t>
        </is>
      </c>
      <c r="AD646" s="17" t="inlineStr">
        <is>
          <t>Short node lateral candidate; confirm port/fiber capacity, access and route.</t>
        </is>
      </c>
      <c r="AE646" s="16" t="n">
        <v>3642</v>
      </c>
    </row>
    <row r="647">
      <c r="A647" s="16" t="n">
        <v>4</v>
      </c>
      <c r="B647" s="16" t="n">
        <v>643</v>
      </c>
      <c r="C647" s="16" t="n">
        <v>3643</v>
      </c>
      <c r="D647" s="17" t="inlineStr">
        <is>
          <t>0405601002</t>
        </is>
      </c>
      <c r="E647" s="17" t="inlineStr">
        <is>
          <t>Region IV-A (CALABARZON)</t>
        </is>
      </c>
      <c r="F647" s="17" t="inlineStr">
        <is>
          <t>Quezon</t>
        </is>
      </c>
      <c r="G647" s="17" t="inlineStr">
        <is>
          <t>Agdangan</t>
        </is>
      </c>
      <c r="H647" s="17" t="inlineStr">
        <is>
          <t>Dayap</t>
        </is>
      </c>
      <c r="I647" s="18" t="n">
        <v>13.91034004</v>
      </c>
      <c r="J647" s="18" t="n">
        <v>121.936051</v>
      </c>
      <c r="K647" s="17" t="inlineStr">
        <is>
          <t>R</t>
        </is>
      </c>
      <c r="L647" s="11" t="n">
        <v>306</v>
      </c>
      <c r="M647" s="19" t="n">
        <v>3.8</v>
      </c>
      <c r="N647" s="20">
        <f>INT(L647/M647)</f>
        <v/>
      </c>
      <c r="O647" s="20">
        <f>INT(N647*0.3+0.5)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4.51</v>
      </c>
      <c r="T647" s="19" t="n">
        <v>4.21</v>
      </c>
      <c r="U647" s="17" t="inlineStr">
        <is>
          <t>Tier 2 High GIDA (Score 40.0–49.9)</t>
        </is>
      </c>
      <c r="V647" s="19" t="n">
        <v>65.70999999999999</v>
      </c>
      <c r="W647" s="19" t="n">
        <v>45.94</v>
      </c>
      <c r="X647" s="19" t="n">
        <v>65.70999999999999</v>
      </c>
      <c r="Y647" s="20">
        <f>ROUND(V647*0.35+W647*0.35+X647*0.30,2)</f>
        <v/>
      </c>
      <c r="Z647" s="24" t="inlineStr">
        <is>
          <t>E - Nearest node or line 3-5 km</t>
        </is>
      </c>
      <c r="AA647" s="19" t="n">
        <v>4.51</v>
      </c>
      <c r="AB647" s="19" t="n">
        <v>4.13</v>
      </c>
      <c r="AC647" s="17" t="inlineStr">
        <is>
          <t>Line: LCQ001 TO MCQ001</t>
        </is>
      </c>
      <c r="AD647" s="17" t="inlineStr">
        <is>
          <t>Review candidate: examine alternative BTS location, updated fiber inventory or Starlink backhaul.</t>
        </is>
      </c>
      <c r="AE647" s="16" t="n">
        <v>3643</v>
      </c>
    </row>
    <row r="648">
      <c r="A648" s="16" t="n">
        <v>4</v>
      </c>
      <c r="B648" s="16" t="n">
        <v>644</v>
      </c>
      <c r="C648" s="16" t="n">
        <v>3644</v>
      </c>
      <c r="D648" s="17" t="inlineStr">
        <is>
          <t>PH0003644</t>
        </is>
      </c>
      <c r="E648" s="17" t="inlineStr">
        <is>
          <t>IV-A</t>
        </is>
      </c>
      <c r="F648" s="17" t="inlineStr">
        <is>
          <t>Cavite</t>
        </is>
      </c>
      <c r="G648" s="17" t="inlineStr">
        <is>
          <t>Cavite City</t>
        </is>
      </c>
      <c r="H648" s="17" t="inlineStr">
        <is>
          <t>Barangay 47-B</t>
        </is>
      </c>
      <c r="I648" s="18" t="n">
        <v>14.4822623</v>
      </c>
      <c r="J648" s="18" t="n">
        <v>120.8926619</v>
      </c>
      <c r="K648" s="17" t="inlineStr">
        <is>
          <t>R</t>
        </is>
      </c>
      <c r="L648" s="11" t="n">
        <v>2316</v>
      </c>
      <c r="M648" s="19" t="n">
        <v>3.4</v>
      </c>
      <c r="N648" s="20">
        <f>INT(L648/M648)</f>
        <v/>
      </c>
      <c r="O648" s="20">
        <f>INT(N648*0.3+0.5)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0.65</v>
      </c>
      <c r="T648" s="19" t="n">
        <v>4.54</v>
      </c>
      <c r="U648" s="17" t="inlineStr">
        <is>
          <t>Tier 2 High GIDA (Score 40.0–49.9)</t>
        </is>
      </c>
      <c r="V648" s="19" t="n">
        <v>65.7</v>
      </c>
      <c r="W648" s="19" t="n">
        <v>45.93</v>
      </c>
      <c r="X648" s="19" t="n">
        <v>65.7</v>
      </c>
      <c r="Y648" s="20">
        <f>ROUND(V648*0.35+W648*0.35+X648*0.30,2)</f>
        <v/>
      </c>
      <c r="Z648" s="25" t="inlineStr">
        <is>
          <t>B - Node 0.5-1 km</t>
        </is>
      </c>
      <c r="AA648" s="19" t="n">
        <v>0.99</v>
      </c>
      <c r="AB648" s="19" t="n">
        <v>4.61</v>
      </c>
      <c r="AC648" s="17" t="inlineStr">
        <is>
          <t>Node: CVC001
-TYPE 3</t>
        </is>
      </c>
      <c r="AD648" s="17" t="inlineStr">
        <is>
          <t>Short node lateral candidate; confirm port/fiber capacity, access and route.</t>
        </is>
      </c>
      <c r="AE648" s="16" t="n">
        <v>3644</v>
      </c>
    </row>
    <row r="649">
      <c r="A649" s="16" t="n">
        <v>4</v>
      </c>
      <c r="B649" s="16" t="n">
        <v>645</v>
      </c>
      <c r="C649" s="16" t="n">
        <v>3645</v>
      </c>
      <c r="D649" s="17" t="inlineStr">
        <is>
          <t>0802607008</t>
        </is>
      </c>
      <c r="E649" s="17" t="inlineStr">
        <is>
          <t>Region VIII (Eastern Visayas)</t>
        </is>
      </c>
      <c r="F649" s="17" t="inlineStr">
        <is>
          <t>Eastern Samar</t>
        </is>
      </c>
      <c r="G649" s="17" t="inlineStr">
        <is>
          <t>General Macarthur</t>
        </is>
      </c>
      <c r="H649" s="17" t="inlineStr">
        <is>
          <t>Osmeña</t>
        </is>
      </c>
      <c r="I649" s="18" t="n">
        <v>11.3027305</v>
      </c>
      <c r="J649" s="18" t="n">
        <v>125.4837746</v>
      </c>
      <c r="K649" s="17" t="inlineStr">
        <is>
          <t>R</t>
        </is>
      </c>
      <c r="L649" s="11" t="n">
        <v>239</v>
      </c>
      <c r="M649" s="19" t="n">
        <v>3.9</v>
      </c>
      <c r="N649" s="20">
        <f>INT(L649/M649)</f>
        <v/>
      </c>
      <c r="O649" s="20">
        <f>INT(N649*0.3+0.5)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54.95</v>
      </c>
      <c r="T649" s="19" t="n">
        <v>53.87</v>
      </c>
      <c r="U649" s="17" t="inlineStr">
        <is>
          <t>Tier 2 High GIDA (Score 40.0–49.9)</t>
        </is>
      </c>
      <c r="V649" s="19" t="n">
        <v>65.7</v>
      </c>
      <c r="W649" s="19" t="n">
        <v>45.93</v>
      </c>
      <c r="X649" s="19" t="n">
        <v>65.7</v>
      </c>
      <c r="Y649" s="20">
        <f>ROUND(V649*0.35+W649*0.35+X649*0.30,2)</f>
        <v/>
      </c>
      <c r="Z649" s="24" t="inlineStr">
        <is>
          <t>F - Nearest node and line over 5 km</t>
        </is>
      </c>
      <c r="AA649" s="19" t="n">
        <v>52.7</v>
      </c>
      <c r="AB649" s="19" t="n">
        <v>52.71</v>
      </c>
      <c r="AC649" s="17" t="inlineStr">
        <is>
          <t>Node: TCL001 - TYPE 2</t>
        </is>
      </c>
      <c r="AD649" s="17" t="inlineStr">
        <is>
          <t>Remote site candidate: deploy Starlink LEO satellite backhaul or long microwave hop.</t>
        </is>
      </c>
      <c r="AE649" s="16" t="n">
        <v>3645</v>
      </c>
    </row>
    <row r="650">
      <c r="A650" s="16" t="n">
        <v>4</v>
      </c>
      <c r="B650" s="16" t="n">
        <v>646</v>
      </c>
      <c r="C650" s="16" t="n">
        <v>3646</v>
      </c>
      <c r="D650" s="17" t="inlineStr">
        <is>
          <t>PH0003646</t>
        </is>
      </c>
      <c r="E650" s="17" t="inlineStr">
        <is>
          <t>III</t>
        </is>
      </c>
      <c r="F650" s="17" t="inlineStr">
        <is>
          <t>Pampanga</t>
        </is>
      </c>
      <c r="G650" s="17" t="inlineStr">
        <is>
          <t>Angeles City</t>
        </is>
      </c>
      <c r="H650" s="17" t="inlineStr">
        <is>
          <t>San Jose</t>
        </is>
      </c>
      <c r="I650" s="18" t="n">
        <v>15.143571</v>
      </c>
      <c r="J650" s="18" t="n">
        <v>120.586566</v>
      </c>
      <c r="K650" s="17" t="inlineStr">
        <is>
          <t>R</t>
        </is>
      </c>
      <c r="L650" s="11" t="n">
        <v>2334</v>
      </c>
      <c r="M650" s="19" t="n">
        <v>4</v>
      </c>
      <c r="N650" s="20">
        <f>INT(L650/M650)</f>
        <v/>
      </c>
      <c r="O650" s="20">
        <f>INT(N650*0.3+0.5)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1.06</v>
      </c>
      <c r="T650" s="19" t="n">
        <v>0.19</v>
      </c>
      <c r="U650" s="17" t="inlineStr">
        <is>
          <t>Tier 2 High GIDA (Score 40.0–49.9)</t>
        </is>
      </c>
      <c r="V650" s="19" t="n">
        <v>65.69</v>
      </c>
      <c r="W650" s="19" t="n">
        <v>45.93</v>
      </c>
      <c r="X650" s="19" t="n">
        <v>65.69</v>
      </c>
      <c r="Y650" s="20">
        <f>ROUND(V650*0.35+W650*0.35+X650*0.30,2)</f>
        <v/>
      </c>
      <c r="Z650" s="23" t="inlineStr">
        <is>
          <t>D - Other node or line within 3 km</t>
        </is>
      </c>
      <c r="AA650" s="19" t="n">
        <v>1.06</v>
      </c>
      <c r="AB650" s="19" t="n">
        <v>0.92</v>
      </c>
      <c r="AC650" s="17" t="inlineStr">
        <is>
          <t>Line: ANGELES</t>
        </is>
      </c>
      <c r="AD650" s="17" t="inlineStr">
        <is>
          <t>Route options survey candidate: compare actual node lateral with approved line tap.</t>
        </is>
      </c>
      <c r="AE650" s="16" t="n">
        <v>3646</v>
      </c>
    </row>
    <row r="651">
      <c r="A651" s="16" t="n">
        <v>4</v>
      </c>
      <c r="B651" s="16" t="n">
        <v>647</v>
      </c>
      <c r="C651" s="16" t="n">
        <v>3647</v>
      </c>
      <c r="D651" s="17" t="inlineStr">
        <is>
          <t>PH0003647</t>
        </is>
      </c>
      <c r="E651" s="17" t="inlineStr">
        <is>
          <t>XIII</t>
        </is>
      </c>
      <c r="F651" s="17" t="inlineStr">
        <is>
          <t>Agusan Del Norte</t>
        </is>
      </c>
      <c r="G651" s="17" t="inlineStr">
        <is>
          <t>Butuan City</t>
        </is>
      </c>
      <c r="H651" s="17" t="inlineStr">
        <is>
          <t>New Society Village Pob.</t>
        </is>
      </c>
      <c r="I651" s="18" t="n">
        <v>8.986522222</v>
      </c>
      <c r="J651" s="18" t="n">
        <v>125.6419222</v>
      </c>
      <c r="K651" s="17" t="inlineStr">
        <is>
          <t>R</t>
        </is>
      </c>
      <c r="L651" s="11" t="n">
        <v>2294</v>
      </c>
      <c r="M651" s="19" t="n">
        <v>4.1</v>
      </c>
      <c r="N651" s="20">
        <f>INT(L651/M651)</f>
        <v/>
      </c>
      <c r="O651" s="20">
        <f>INT(N651*0.3+0.5)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10.86</v>
      </c>
      <c r="T651" s="19" t="n">
        <v>9.09</v>
      </c>
      <c r="U651" s="17" t="inlineStr">
        <is>
          <t>Tier 2 High GIDA (Score 40.0–49.9)</t>
        </is>
      </c>
      <c r="V651" s="19" t="n">
        <v>65.69</v>
      </c>
      <c r="W651" s="19" t="n">
        <v>45.92</v>
      </c>
      <c r="X651" s="19" t="n">
        <v>65.69</v>
      </c>
      <c r="Y651" s="20">
        <f>ROUND(V651*0.35+W651*0.35+X651*0.30,2)</f>
        <v/>
      </c>
      <c r="Z651" s="23" t="inlineStr">
        <is>
          <t>D - Other node or line within 3 km</t>
        </is>
      </c>
      <c r="AA651" s="19" t="n">
        <v>5.4</v>
      </c>
      <c r="AB651" s="19" t="n">
        <v>2.98</v>
      </c>
      <c r="AC651" s="17" t="inlineStr">
        <is>
          <t>Line: 22,382</t>
        </is>
      </c>
      <c r="AD651" s="17" t="inlineStr">
        <is>
          <t>Route options survey candidate: compare actual node lateral with approved line tap.</t>
        </is>
      </c>
      <c r="AE651" s="16" t="n">
        <v>3647</v>
      </c>
    </row>
    <row r="652">
      <c r="A652" s="16" t="n">
        <v>4</v>
      </c>
      <c r="B652" s="16" t="n">
        <v>648</v>
      </c>
      <c r="C652" s="16" t="n">
        <v>3648</v>
      </c>
      <c r="D652" s="17" t="inlineStr">
        <is>
          <t>0600609042</t>
        </is>
      </c>
      <c r="E652" s="17" t="inlineStr">
        <is>
          <t>Region VI (Western Visayas)</t>
        </is>
      </c>
      <c r="F652" s="17" t="inlineStr">
        <is>
          <t>Antique</t>
        </is>
      </c>
      <c r="G652" s="17" t="inlineStr">
        <is>
          <t>Laua-An</t>
        </is>
      </c>
      <c r="H652" s="17" t="inlineStr">
        <is>
          <t>Virginia</t>
        </is>
      </c>
      <c r="I652" s="18" t="n">
        <v>11.1288518</v>
      </c>
      <c r="J652" s="18" t="n">
        <v>122.1236269</v>
      </c>
      <c r="K652" s="17" t="inlineStr">
        <is>
          <t>R</t>
        </is>
      </c>
      <c r="L652" s="11" t="n">
        <v>247</v>
      </c>
      <c r="M652" s="19" t="n">
        <v>3.9</v>
      </c>
      <c r="N652" s="20">
        <f>INT(L652/M652)</f>
        <v/>
      </c>
      <c r="O652" s="20">
        <f>INT(N652*0.3+0.5)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45.52</v>
      </c>
      <c r="T652" s="19" t="n">
        <v>38.89</v>
      </c>
      <c r="U652" s="17" t="inlineStr">
        <is>
          <t>Tier 2 High GIDA (Score 40.0–49.9)</t>
        </is>
      </c>
      <c r="V652" s="19" t="n">
        <v>65.69</v>
      </c>
      <c r="W652" s="19" t="n">
        <v>45.92</v>
      </c>
      <c r="X652" s="19" t="n">
        <v>65.69</v>
      </c>
      <c r="Y652" s="20">
        <f>ROUND(V652*0.35+W652*0.35+X652*0.30,2)</f>
        <v/>
      </c>
      <c r="Z652" s="24" t="inlineStr">
        <is>
          <t>F - Nearest node and line over 5 km</t>
        </is>
      </c>
      <c r="AA652" s="19" t="n">
        <v>45.52</v>
      </c>
      <c r="AB652" s="19" t="n">
        <v>38.55</v>
      </c>
      <c r="AC652" s="17" t="inlineStr">
        <is>
          <t>Line: OTON, ILOILO - SAN JOSE DE BUENAVISTA, ANTIQUE</t>
        </is>
      </c>
      <c r="AD652" s="17" t="inlineStr">
        <is>
          <t>Remote site candidate: deploy Starlink LEO satellite backhaul or long microwave hop.</t>
        </is>
      </c>
      <c r="AE652" s="16" t="n">
        <v>3648</v>
      </c>
    </row>
    <row r="653">
      <c r="A653" s="16" t="n">
        <v>4</v>
      </c>
      <c r="B653" s="16" t="n">
        <v>649</v>
      </c>
      <c r="C653" s="16" t="n">
        <v>3649</v>
      </c>
      <c r="D653" s="17" t="inlineStr">
        <is>
          <t>0402106027</t>
        </is>
      </c>
      <c r="E653" s="17" t="inlineStr">
        <is>
          <t>Region IV-A (CALABARZON)</t>
        </is>
      </c>
      <c r="F653" s="17" t="inlineStr">
        <is>
          <t>Cavite</t>
        </is>
      </c>
      <c r="G653" s="17" t="inlineStr">
        <is>
          <t>City of Dasmariñas</t>
        </is>
      </c>
      <c r="H653" s="17" t="inlineStr">
        <is>
          <t>San Dionisio</t>
        </is>
      </c>
      <c r="I653" s="18" t="n">
        <v>14.319874</v>
      </c>
      <c r="J653" s="18" t="n">
        <v>120.978641</v>
      </c>
      <c r="K653" s="17" t="inlineStr">
        <is>
          <t>U</t>
        </is>
      </c>
      <c r="L653" s="11" t="n">
        <v>7096</v>
      </c>
      <c r="M653" s="19" t="n">
        <v>3.4</v>
      </c>
      <c r="N653" s="20">
        <f>INT(L653/M653)</f>
        <v/>
      </c>
      <c r="O653" s="20">
        <f>INT(N653*0.3+0.5)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0.45</v>
      </c>
      <c r="T653" s="19" t="n">
        <v>5.41</v>
      </c>
      <c r="U653" s="17" t="inlineStr">
        <is>
          <t>Tier 2 High GIDA (Score 40.0–49.9)</t>
        </is>
      </c>
      <c r="V653" s="19" t="n">
        <v>65.69</v>
      </c>
      <c r="W653" s="19" t="n">
        <v>45.92</v>
      </c>
      <c r="X653" s="19" t="n">
        <v>65.69</v>
      </c>
      <c r="Y653" s="20">
        <f>ROUND(V653*0.35+W653*0.35+X653*0.30,2)</f>
        <v/>
      </c>
      <c r="Z653" s="25" t="inlineStr">
        <is>
          <t>B - Node 0.5-1 km</t>
        </is>
      </c>
      <c r="AA653" s="19" t="n">
        <v>0.51</v>
      </c>
      <c r="AB653" s="19" t="n">
        <v>3.16</v>
      </c>
      <c r="AC653" s="17" t="inlineStr">
        <is>
          <t>Node: DMC005 - TYPE 3</t>
        </is>
      </c>
      <c r="AD653" s="17" t="inlineStr">
        <is>
          <t>Short node lateral candidate; confirm port/fiber capacity, access and route.</t>
        </is>
      </c>
      <c r="AE653" s="16" t="n">
        <v>3649</v>
      </c>
    </row>
    <row r="654">
      <c r="A654" s="16" t="n">
        <v>4</v>
      </c>
      <c r="B654" s="16" t="n">
        <v>650</v>
      </c>
      <c r="C654" s="16" t="n">
        <v>3650</v>
      </c>
      <c r="D654" s="17" t="inlineStr">
        <is>
          <t>PH0003650</t>
        </is>
      </c>
      <c r="E654" s="17" t="inlineStr">
        <is>
          <t>IV-A</t>
        </is>
      </c>
      <c r="F654" s="17" t="inlineStr">
        <is>
          <t>Cavite</t>
        </is>
      </c>
      <c r="G654" s="17" t="inlineStr">
        <is>
          <t>Imus City</t>
        </is>
      </c>
      <c r="H654" s="17" t="inlineStr">
        <is>
          <t>Poblacion I-B</t>
        </is>
      </c>
      <c r="I654" s="18" t="n">
        <v>14.3930482</v>
      </c>
      <c r="J654" s="18" t="n">
        <v>120.9202647</v>
      </c>
      <c r="K654" s="17" t="inlineStr">
        <is>
          <t>R</t>
        </is>
      </c>
      <c r="L654" s="11" t="n">
        <v>2316</v>
      </c>
      <c r="M654" s="19" t="n">
        <v>3.4</v>
      </c>
      <c r="N654" s="20">
        <f>INT(L654/M654)</f>
        <v/>
      </c>
      <c r="O654" s="20">
        <f>INT(N654*0.3+0.5)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3.53</v>
      </c>
      <c r="T654" s="19" t="n">
        <v>2.45</v>
      </c>
      <c r="U654" s="17" t="inlineStr">
        <is>
          <t>Tier 2 High GIDA (Score 40.0–49.9)</t>
        </is>
      </c>
      <c r="V654" s="19" t="n">
        <v>65.68000000000001</v>
      </c>
      <c r="W654" s="19" t="n">
        <v>45.92</v>
      </c>
      <c r="X654" s="19" t="n">
        <v>65.68000000000001</v>
      </c>
      <c r="Y654" s="20">
        <f>ROUND(V654*0.35+W654*0.35+X654*0.30,2)</f>
        <v/>
      </c>
      <c r="Z654" s="23" t="inlineStr">
        <is>
          <t>D - Other node or line within 3 km</t>
        </is>
      </c>
      <c r="AA654" s="19" t="n">
        <v>2.32</v>
      </c>
      <c r="AB654" s="19" t="n">
        <v>4.74</v>
      </c>
      <c r="AC654" s="17" t="inlineStr">
        <is>
          <t>Node: IMC003
- TYPE 3</t>
        </is>
      </c>
      <c r="AD654" s="17" t="inlineStr">
        <is>
          <t>Route options survey candidate: compare actual node lateral with approved line tap.</t>
        </is>
      </c>
      <c r="AE654" s="16" t="n">
        <v>3650</v>
      </c>
    </row>
    <row r="655">
      <c r="A655" s="16" t="n">
        <v>4</v>
      </c>
      <c r="B655" s="16" t="n">
        <v>651</v>
      </c>
      <c r="C655" s="16" t="n">
        <v>3651</v>
      </c>
      <c r="D655" s="17" t="inlineStr">
        <is>
          <t>1705305016</t>
        </is>
      </c>
      <c r="E655" s="17" t="inlineStr">
        <is>
          <t>MIMAROPA Region</t>
        </is>
      </c>
      <c r="F655" s="17" t="inlineStr">
        <is>
          <t>Palawan</t>
        </is>
      </c>
      <c r="G655" s="17" t="inlineStr">
        <is>
          <t>Bataraza</t>
        </is>
      </c>
      <c r="H655" s="17" t="inlineStr">
        <is>
          <t>Sarong</t>
        </is>
      </c>
      <c r="I655" s="18" t="n">
        <v>8.517671</v>
      </c>
      <c r="J655" s="18" t="n">
        <v>117.4838</v>
      </c>
      <c r="K655" s="17" t="inlineStr">
        <is>
          <t>R</t>
        </is>
      </c>
      <c r="L655" s="11" t="n">
        <v>2839</v>
      </c>
      <c r="M655" s="19" t="n">
        <v>3.9</v>
      </c>
      <c r="N655" s="20">
        <f>INT(L655/M655)</f>
        <v/>
      </c>
      <c r="O655" s="20">
        <f>INT(N655*0.3+0.5)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193.18</v>
      </c>
      <c r="T655" s="19" t="n">
        <v>195.47</v>
      </c>
      <c r="U655" s="17" t="inlineStr">
        <is>
          <t>Tier 2 High GIDA (Score 40.0–49.9)</t>
        </is>
      </c>
      <c r="V655" s="19" t="n">
        <v>65.67</v>
      </c>
      <c r="W655" s="19" t="n">
        <v>45.91</v>
      </c>
      <c r="X655" s="19" t="n">
        <v>65.67</v>
      </c>
      <c r="Y655" s="20">
        <f>ROUND(V655*0.35+W655*0.35+X655*0.30,2)</f>
        <v/>
      </c>
      <c r="Z655" s="24" t="inlineStr">
        <is>
          <t>F - Nearest node and line over 5 km</t>
        </is>
      </c>
      <c r="AA655" s="19" t="n">
        <v>193.18</v>
      </c>
      <c r="AB655" s="19" t="n">
        <v>195.18</v>
      </c>
      <c r="AC655" s="17" t="inlineStr">
        <is>
          <t>Node: PPW002 - TYPE 3</t>
        </is>
      </c>
      <c r="AD655" s="17" t="inlineStr">
        <is>
          <t>Remote site candidate: deploy Starlink LEO satellite backhaul or long microwave hop.</t>
        </is>
      </c>
      <c r="AE655" s="16" t="n">
        <v>3651</v>
      </c>
    </row>
    <row r="656">
      <c r="A656" s="16" t="n">
        <v>4</v>
      </c>
      <c r="B656" s="16" t="n">
        <v>652</v>
      </c>
      <c r="C656" s="16" t="n">
        <v>3652</v>
      </c>
      <c r="D656" s="17" t="inlineStr">
        <is>
          <t>0802611007</t>
        </is>
      </c>
      <c r="E656" s="17" t="inlineStr">
        <is>
          <t>Region VIII (Eastern Visayas)</t>
        </is>
      </c>
      <c r="F656" s="17" t="inlineStr">
        <is>
          <t>Eastern Samar</t>
        </is>
      </c>
      <c r="G656" s="17" t="inlineStr">
        <is>
          <t>Jipapad</t>
        </is>
      </c>
      <c r="H656" s="17" t="inlineStr">
        <is>
          <t>Cagmanaba</t>
        </is>
      </c>
      <c r="I656" s="18" t="n">
        <v>12.2636</v>
      </c>
      <c r="J656" s="18" t="n">
        <v>125.1877083</v>
      </c>
      <c r="K656" s="17" t="inlineStr">
        <is>
          <t>R</t>
        </is>
      </c>
      <c r="L656" s="11" t="n">
        <v>918</v>
      </c>
      <c r="M656" s="19" t="n">
        <v>3.9</v>
      </c>
      <c r="N656" s="20">
        <f>INT(L656/M656)</f>
        <v/>
      </c>
      <c r="O656" s="20">
        <f>INT(N656*0.3+0.5)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115.63</v>
      </c>
      <c r="T656" s="19" t="n">
        <v>118.48</v>
      </c>
      <c r="U656" s="17" t="inlineStr">
        <is>
          <t>Tier 2 High GIDA (Score 40.0–49.9)</t>
        </is>
      </c>
      <c r="V656" s="19" t="n">
        <v>65.67</v>
      </c>
      <c r="W656" s="19" t="n">
        <v>45.91</v>
      </c>
      <c r="X656" s="19" t="n">
        <v>65.67</v>
      </c>
      <c r="Y656" s="20">
        <f>ROUND(V656*0.35+W656*0.35+X656*0.30,2)</f>
        <v/>
      </c>
      <c r="Z656" s="24" t="inlineStr">
        <is>
          <t>F - Nearest node and line over 5 km</t>
        </is>
      </c>
      <c r="AA656" s="19" t="n">
        <v>115.63</v>
      </c>
      <c r="AB656" s="19" t="n">
        <v>118.47</v>
      </c>
      <c r="AC656" s="17" t="inlineStr">
        <is>
          <t>Node: TCL002 - TYPE 3</t>
        </is>
      </c>
      <c r="AD656" s="17" t="inlineStr">
        <is>
          <t>Remote site candidate: deploy Starlink LEO satellite backhaul or long microwave hop.</t>
        </is>
      </c>
      <c r="AE656" s="16" t="n">
        <v>3652</v>
      </c>
    </row>
    <row r="657">
      <c r="A657" s="16" t="n">
        <v>4</v>
      </c>
      <c r="B657" s="16" t="n">
        <v>653</v>
      </c>
      <c r="C657" s="16" t="n">
        <v>3653</v>
      </c>
      <c r="D657" s="17" t="inlineStr">
        <is>
          <t>1381600001</t>
        </is>
      </c>
      <c r="E657" s="17" t="inlineStr">
        <is>
          <t>National Capital Region (NCR)</t>
        </is>
      </c>
      <c r="F657" s="17" t="inlineStr">
        <is>
          <t>Third District (Not a Province)</t>
        </is>
      </c>
      <c r="G657" s="17" t="inlineStr">
        <is>
          <t>City of Valenzuela</t>
        </is>
      </c>
      <c r="H657" s="17" t="inlineStr">
        <is>
          <t>Arkong Bato</t>
        </is>
      </c>
      <c r="I657" s="18" t="n">
        <v>14.698848</v>
      </c>
      <c r="J657" s="18" t="n">
        <v>120.949259</v>
      </c>
      <c r="K657" s="17" t="inlineStr">
        <is>
          <t>U</t>
        </is>
      </c>
      <c r="L657" s="11" t="n">
        <v>11520</v>
      </c>
      <c r="M657" s="19" t="n">
        <v>3.5</v>
      </c>
      <c r="N657" s="20">
        <f>INT(L657/M657)</f>
        <v/>
      </c>
      <c r="O657" s="20">
        <f>INT(N657*0.3+0.5)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1.58</v>
      </c>
      <c r="T657" s="19" t="n">
        <v>0.51</v>
      </c>
      <c r="U657" s="17" t="inlineStr">
        <is>
          <t>Tier 2 High GIDA (Score 40.0–49.9)</t>
        </is>
      </c>
      <c r="V657" s="19" t="n">
        <v>65.65000000000001</v>
      </c>
      <c r="W657" s="19" t="n">
        <v>45.89</v>
      </c>
      <c r="X657" s="19" t="n">
        <v>65.65000000000001</v>
      </c>
      <c r="Y657" s="20">
        <f>ROUND(V657*0.35+W657*0.35+X657*0.30,2)</f>
        <v/>
      </c>
      <c r="Z657" s="22" t="inlineStr">
        <is>
          <t>C - Line within 0.5 km; node over 1 km</t>
        </is>
      </c>
      <c r="AA657" s="19" t="n">
        <v>1.58</v>
      </c>
      <c r="AB657" s="19" t="n">
        <v>0.45</v>
      </c>
      <c r="AC657" s="17" t="inlineStr">
        <is>
          <t>Line: Aerial 24C</t>
        </is>
      </c>
      <c r="AD657" s="17" t="inlineStr">
        <is>
          <t>Splice closure / line-tap survey candidate; locate closure and confirm splicing/capacity.</t>
        </is>
      </c>
      <c r="AE657" s="16" t="n">
        <v>3653</v>
      </c>
    </row>
    <row r="658">
      <c r="A658" s="16" t="n">
        <v>4</v>
      </c>
      <c r="B658" s="16" t="n">
        <v>654</v>
      </c>
      <c r="C658" s="16" t="n">
        <v>3654</v>
      </c>
      <c r="D658" s="17" t="inlineStr">
        <is>
          <t>1907004014</t>
        </is>
      </c>
      <c r="E658" s="17" t="inlineStr">
        <is>
          <t>Bangsamoro Autonomous Region In Muslim Mindanao (BARMM)</t>
        </is>
      </c>
      <c r="F658" s="17" t="inlineStr">
        <is>
          <t>Tawi-Tawi</t>
        </is>
      </c>
      <c r="G658" s="17" t="inlineStr">
        <is>
          <t>Simunul</t>
        </is>
      </c>
      <c r="H658" s="17" t="inlineStr">
        <is>
          <t>Timundon</t>
        </is>
      </c>
      <c r="I658" s="18" t="n">
        <v>17.255833</v>
      </c>
      <c r="J658" s="18" t="n">
        <v>122.229877</v>
      </c>
      <c r="K658" s="17" t="inlineStr">
        <is>
          <t>R</t>
        </is>
      </c>
      <c r="L658" s="11" t="n">
        <v>5264</v>
      </c>
      <c r="M658" s="19" t="n">
        <v>5.8</v>
      </c>
      <c r="N658" s="20">
        <f>INT(L658/M658)</f>
        <v/>
      </c>
      <c r="O658" s="20">
        <f>INT(N658*0.3+0.5)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29.57</v>
      </c>
      <c r="T658" s="19" t="n">
        <v>34.43</v>
      </c>
      <c r="U658" s="17" t="inlineStr">
        <is>
          <t>Tier 2 High GIDA (Score 40.0–49.9)</t>
        </is>
      </c>
      <c r="V658" s="19" t="n">
        <v>65.64</v>
      </c>
      <c r="W658" s="19" t="n">
        <v>45.89</v>
      </c>
      <c r="X658" s="19" t="n">
        <v>65.64</v>
      </c>
      <c r="Y658" s="20">
        <f>ROUND(V658*0.35+W658*0.35+X658*0.30,2)</f>
        <v/>
      </c>
      <c r="Z658" s="24" t="inlineStr">
        <is>
          <t>F - Nearest node and line over 5 km</t>
        </is>
      </c>
      <c r="AA658" s="19" t="n">
        <v>29.57</v>
      </c>
      <c r="AB658" s="19" t="n">
        <v>34.42</v>
      </c>
      <c r="AC658" s="17" t="inlineStr">
        <is>
          <t>Node: IGI003 - PM</t>
        </is>
      </c>
      <c r="AD658" s="17" t="inlineStr">
        <is>
          <t>Remote site candidate: deploy Starlink LEO satellite backhaul or long microwave hop.</t>
        </is>
      </c>
      <c r="AE658" s="16" t="n">
        <v>3654</v>
      </c>
    </row>
    <row r="659">
      <c r="A659" s="16" t="n">
        <v>4</v>
      </c>
      <c r="B659" s="16" t="n">
        <v>655</v>
      </c>
      <c r="C659" s="16" t="n">
        <v>3655</v>
      </c>
      <c r="D659" s="17" t="inlineStr">
        <is>
          <t>1108202005</t>
        </is>
      </c>
      <c r="E659" s="17" t="inlineStr">
        <is>
          <t>Region XI (Davao Region)</t>
        </is>
      </c>
      <c r="F659" s="17" t="inlineStr">
        <is>
          <t>Davao de Oro</t>
        </is>
      </c>
      <c r="G659" s="17" t="inlineStr">
        <is>
          <t>Laak</t>
        </is>
      </c>
      <c r="H659" s="17" t="inlineStr">
        <is>
          <t>Il Papa</t>
        </is>
      </c>
      <c r="I659" s="18" t="n">
        <v>7.788143435</v>
      </c>
      <c r="J659" s="18" t="n">
        <v>125.8378187</v>
      </c>
      <c r="K659" s="17" t="inlineStr">
        <is>
          <t>R</t>
        </is>
      </c>
      <c r="L659" s="11" t="n">
        <v>1214</v>
      </c>
      <c r="M659" s="19" t="n">
        <v>3.7</v>
      </c>
      <c r="N659" s="20">
        <f>INT(L659/M659)</f>
        <v/>
      </c>
      <c r="O659" s="20">
        <f>INT(N659*0.3+0.5)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26.04</v>
      </c>
      <c r="T659" s="19" t="n">
        <v>23.91</v>
      </c>
      <c r="U659" s="17" t="inlineStr">
        <is>
          <t>Tier 2 High GIDA (Score 40.0–49.9)</t>
        </is>
      </c>
      <c r="V659" s="19" t="n">
        <v>65.63</v>
      </c>
      <c r="W659" s="19" t="n">
        <v>45.88</v>
      </c>
      <c r="X659" s="19" t="n">
        <v>65.63</v>
      </c>
      <c r="Y659" s="20">
        <f>ROUND(V659*0.35+W659*0.35+X659*0.30,2)</f>
        <v/>
      </c>
      <c r="Z659" s="24" t="inlineStr">
        <is>
          <t>F - Nearest node and line over 5 km</t>
        </is>
      </c>
      <c r="AA659" s="19" t="n">
        <v>24.45</v>
      </c>
      <c r="AB659" s="19" t="n">
        <v>18.13</v>
      </c>
      <c r="AC659" s="17" t="inlineStr">
        <is>
          <t>Line: DAVAO CITY - TRENTO</t>
        </is>
      </c>
      <c r="AD659" s="17" t="inlineStr">
        <is>
          <t>Remote site candidate: deploy Starlink LEO satellite backhaul or long microwave hop.</t>
        </is>
      </c>
      <c r="AE659" s="16" t="n">
        <v>3655</v>
      </c>
    </row>
    <row r="660">
      <c r="A660" s="16" t="n">
        <v>4</v>
      </c>
      <c r="B660" s="16" t="n">
        <v>656</v>
      </c>
      <c r="C660" s="16" t="n">
        <v>3656</v>
      </c>
      <c r="D660" s="17" t="inlineStr">
        <is>
          <t>0403425028</t>
        </is>
      </c>
      <c r="E660" s="17" t="inlineStr">
        <is>
          <t>Region IV-A (CALABARZON)</t>
        </is>
      </c>
      <c r="F660" s="17" t="inlineStr">
        <is>
          <t>Laguna</t>
        </is>
      </c>
      <c r="G660" s="17" t="inlineStr">
        <is>
          <t>City of San Pedro</t>
        </is>
      </c>
      <c r="H660" s="17" t="inlineStr">
        <is>
          <t>Rosario</t>
        </is>
      </c>
      <c r="I660" s="18" t="n">
        <v>14.368372</v>
      </c>
      <c r="J660" s="18" t="n">
        <v>121.036947</v>
      </c>
      <c r="K660" s="17" t="inlineStr">
        <is>
          <t>U</t>
        </is>
      </c>
      <c r="L660" s="11" t="n">
        <v>6479</v>
      </c>
      <c r="M660" s="19" t="n">
        <v>3.3</v>
      </c>
      <c r="N660" s="20">
        <f>INT(L660/M660)</f>
        <v/>
      </c>
      <c r="O660" s="20">
        <f>INT(N660*0.3+0.5)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6.38</v>
      </c>
      <c r="T660" s="19" t="n">
        <v>6.52</v>
      </c>
      <c r="U660" s="17" t="inlineStr">
        <is>
          <t>Tier 2 High GIDA (Score 40.0–49.9)</t>
        </is>
      </c>
      <c r="V660" s="19" t="n">
        <v>65.59</v>
      </c>
      <c r="W660" s="19" t="n">
        <v>45.86</v>
      </c>
      <c r="X660" s="19" t="n">
        <v>65.59</v>
      </c>
      <c r="Y660" s="20">
        <f>ROUND(V660*0.35+W660*0.35+X660*0.30,2)</f>
        <v/>
      </c>
      <c r="Z660" s="25" t="inlineStr">
        <is>
          <t>B - Node 0.5-1 km</t>
        </is>
      </c>
      <c r="AA660" s="19" t="n">
        <v>0.75</v>
      </c>
      <c r="AB660" s="19" t="n">
        <v>1.36</v>
      </c>
      <c r="AC660" s="17" t="inlineStr">
        <is>
          <t>Node: SPL003 - PM</t>
        </is>
      </c>
      <c r="AD660" s="17" t="inlineStr">
        <is>
          <t>Short node lateral candidate; confirm port/fiber capacity, access and route.</t>
        </is>
      </c>
      <c r="AE660" s="16" t="n">
        <v>3656</v>
      </c>
    </row>
    <row r="661">
      <c r="A661" s="16" t="n">
        <v>4</v>
      </c>
      <c r="B661" s="16" t="n">
        <v>657</v>
      </c>
      <c r="C661" s="16" t="n">
        <v>3657</v>
      </c>
      <c r="D661" s="17" t="inlineStr">
        <is>
          <t>0402106030</t>
        </is>
      </c>
      <c r="E661" s="17" t="inlineStr">
        <is>
          <t>Region IV-A (CALABARZON)</t>
        </is>
      </c>
      <c r="F661" s="17" t="inlineStr">
        <is>
          <t>Cavite</t>
        </is>
      </c>
      <c r="G661" s="17" t="inlineStr">
        <is>
          <t>City of Dasmariñas</t>
        </is>
      </c>
      <c r="H661" s="17" t="inlineStr">
        <is>
          <t>San Isidro Labrador I</t>
        </is>
      </c>
      <c r="I661" s="18" t="n">
        <v>14.340722</v>
      </c>
      <c r="J661" s="18" t="n">
        <v>120.950604</v>
      </c>
      <c r="K661" s="17" t="inlineStr">
        <is>
          <t>R</t>
        </is>
      </c>
      <c r="L661" s="11" t="n">
        <v>5089</v>
      </c>
      <c r="M661" s="19" t="n">
        <v>3.4</v>
      </c>
      <c r="N661" s="20">
        <f>INT(L661/M661)</f>
        <v/>
      </c>
      <c r="O661" s="20">
        <f>INT(N661*0.3+0.5)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1.61</v>
      </c>
      <c r="T661" s="19" t="n">
        <v>4.35</v>
      </c>
      <c r="U661" s="17" t="inlineStr">
        <is>
          <t>Tier 2 High GIDA (Score 40.0–49.9)</t>
        </is>
      </c>
      <c r="V661" s="19" t="n">
        <v>65.59</v>
      </c>
      <c r="W661" s="19" t="n">
        <v>45.85</v>
      </c>
      <c r="X661" s="19" t="n">
        <v>65.59</v>
      </c>
      <c r="Y661" s="20">
        <f>ROUND(V661*0.35+W661*0.35+X661*0.30,2)</f>
        <v/>
      </c>
      <c r="Z661" s="23" t="inlineStr">
        <is>
          <t>D - Other node or line within 3 km</t>
        </is>
      </c>
      <c r="AA661" s="19" t="n">
        <v>1.61</v>
      </c>
      <c r="AB661" s="19" t="n">
        <v>4.28</v>
      </c>
      <c r="AC661" s="17" t="inlineStr">
        <is>
          <t>Node: DMC006 - TYPE 3</t>
        </is>
      </c>
      <c r="AD661" s="17" t="inlineStr">
        <is>
          <t>Route options survey candidate: compare actual node lateral with approved line tap.</t>
        </is>
      </c>
      <c r="AE661" s="16" t="n">
        <v>3657</v>
      </c>
    </row>
    <row r="662">
      <c r="A662" s="16" t="n">
        <v>4</v>
      </c>
      <c r="B662" s="16" t="n">
        <v>658</v>
      </c>
      <c r="C662" s="16" t="n">
        <v>3658</v>
      </c>
      <c r="D662" s="17" t="inlineStr">
        <is>
          <t>1408102012</t>
        </is>
      </c>
      <c r="E662" s="17" t="inlineStr">
        <is>
          <t>Cordillera Administrative Region (CAR)</t>
        </is>
      </c>
      <c r="F662" s="17" t="inlineStr">
        <is>
          <t>Apayao</t>
        </is>
      </c>
      <c r="G662" s="17" t="inlineStr">
        <is>
          <t>Conner</t>
        </is>
      </c>
      <c r="H662" s="17" t="inlineStr">
        <is>
          <t>Nabuangan</t>
        </is>
      </c>
      <c r="I662" s="18" t="n">
        <v>17.72575</v>
      </c>
      <c r="J662" s="18" t="n">
        <v>121.18552</v>
      </c>
      <c r="K662" s="17" t="inlineStr">
        <is>
          <t>R</t>
        </is>
      </c>
      <c r="L662" s="11" t="n">
        <v>588</v>
      </c>
      <c r="M662" s="19" t="n">
        <v>4.2</v>
      </c>
      <c r="N662" s="20">
        <f>INT(L662/M662)</f>
        <v/>
      </c>
      <c r="O662" s="20">
        <f>INT(N662*0.3+0.5)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16.68</v>
      </c>
      <c r="T662" s="19" t="n">
        <v>13.99</v>
      </c>
      <c r="U662" s="17" t="inlineStr">
        <is>
          <t>Tier 2 High GIDA (Score 40.0–49.9)</t>
        </is>
      </c>
      <c r="V662" s="19" t="n">
        <v>65.58</v>
      </c>
      <c r="W662" s="19" t="n">
        <v>45.84</v>
      </c>
      <c r="X662" s="19" t="n">
        <v>65.58</v>
      </c>
      <c r="Y662" s="20">
        <f>ROUND(V662*0.35+W662*0.35+X662*0.30,2)</f>
        <v/>
      </c>
      <c r="Z662" s="24" t="inlineStr">
        <is>
          <t>F - Nearest node and line over 5 km</t>
        </is>
      </c>
      <c r="AA662" s="19" t="n">
        <v>16.68</v>
      </c>
      <c r="AB662" s="19" t="n">
        <v>15.74</v>
      </c>
      <c r="AC662" s="17" t="inlineStr">
        <is>
          <t>Line: Tabuk-Conner</t>
        </is>
      </c>
      <c r="AD662" s="17" t="inlineStr">
        <is>
          <t>Remote site candidate: deploy Starlink LEO satellite backhaul or long microwave hop.</t>
        </is>
      </c>
      <c r="AE662" s="16" t="n">
        <v>3658</v>
      </c>
    </row>
    <row r="663">
      <c r="A663" s="16" t="n">
        <v>4</v>
      </c>
      <c r="B663" s="16" t="n">
        <v>659</v>
      </c>
      <c r="C663" s="16" t="n">
        <v>3659</v>
      </c>
      <c r="D663" s="17" t="inlineStr">
        <is>
          <t>PH0003659</t>
        </is>
      </c>
      <c r="E663" s="17" t="inlineStr">
        <is>
          <t>NCR</t>
        </is>
      </c>
      <c r="F663" s="17" t="inlineStr">
        <is>
          <t>Metro Manila</t>
        </is>
      </c>
      <c r="G663" s="17" t="inlineStr">
        <is>
          <t>Caloocan City</t>
        </is>
      </c>
      <c r="H663" s="17" t="inlineStr">
        <is>
          <t>Barangay 176</t>
        </is>
      </c>
      <c r="I663" s="18" t="n">
        <v>14.643751</v>
      </c>
      <c r="J663" s="18" t="n">
        <v>120.985351</v>
      </c>
      <c r="K663" s="17" t="inlineStr">
        <is>
          <t>R</t>
        </is>
      </c>
      <c r="L663" s="11" t="n">
        <v>2279</v>
      </c>
      <c r="M663" s="19" t="n">
        <v>3.8</v>
      </c>
      <c r="N663" s="20">
        <f>INT(L663/M663)</f>
        <v/>
      </c>
      <c r="O663" s="20">
        <f>INT(N663*0.3+0.5)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69.66</v>
      </c>
      <c r="T663" s="19" t="n">
        <v>66.27</v>
      </c>
      <c r="U663" s="17" t="inlineStr">
        <is>
          <t>Tier 2 High GIDA (Score 40.0–49.9)</t>
        </is>
      </c>
      <c r="V663" s="19" t="n">
        <v>65.56999999999999</v>
      </c>
      <c r="W663" s="19" t="n">
        <v>45.84</v>
      </c>
      <c r="X663" s="19" t="n">
        <v>65.56999999999999</v>
      </c>
      <c r="Y663" s="20">
        <f>ROUND(V663*0.35+W663*0.35+X663*0.30,2)</f>
        <v/>
      </c>
      <c r="Z663" s="25" t="inlineStr">
        <is>
          <t>B - Node 0.5-1 km</t>
        </is>
      </c>
      <c r="AA663" s="19" t="n">
        <v>0.55</v>
      </c>
      <c r="AB663" s="19" t="n">
        <v>0.13</v>
      </c>
      <c r="AC663" s="17" t="inlineStr">
        <is>
          <t>Line: Aerial 24C</t>
        </is>
      </c>
      <c r="AD663" s="17" t="inlineStr">
        <is>
          <t>Short node lateral candidate; confirm port/fiber capacity, access and route.</t>
        </is>
      </c>
      <c r="AE663" s="16" t="n">
        <v>3659</v>
      </c>
    </row>
    <row r="664">
      <c r="A664" s="16" t="n">
        <v>4</v>
      </c>
      <c r="B664" s="16" t="n">
        <v>660</v>
      </c>
      <c r="C664" s="16" t="n">
        <v>3660</v>
      </c>
      <c r="D664" s="17" t="inlineStr">
        <is>
          <t>PH0003660</t>
        </is>
      </c>
      <c r="E664" s="17" t="inlineStr">
        <is>
          <t>IV-A</t>
        </is>
      </c>
      <c r="F664" s="17" t="inlineStr">
        <is>
          <t>Cavite</t>
        </is>
      </c>
      <c r="G664" s="17" t="inlineStr">
        <is>
          <t>Cavite City</t>
        </is>
      </c>
      <c r="H664" s="17" t="inlineStr">
        <is>
          <t>Barangay 56</t>
        </is>
      </c>
      <c r="I664" s="18" t="n">
        <v>14.4812782</v>
      </c>
      <c r="J664" s="18" t="n">
        <v>120.9006381</v>
      </c>
      <c r="K664" s="17" t="inlineStr">
        <is>
          <t>R</t>
        </is>
      </c>
      <c r="L664" s="11" t="n">
        <v>2316</v>
      </c>
      <c r="M664" s="19" t="n">
        <v>3.4</v>
      </c>
      <c r="N664" s="20">
        <f>INT(L664/M664)</f>
        <v/>
      </c>
      <c r="O664" s="20">
        <f>INT(N664*0.3+0.5)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1.97</v>
      </c>
      <c r="T664" s="19" t="n">
        <v>4.32</v>
      </c>
      <c r="U664" s="17" t="inlineStr">
        <is>
          <t>Tier 2 High GIDA (Score 40.0–49.9)</t>
        </is>
      </c>
      <c r="V664" s="19" t="n">
        <v>65.56</v>
      </c>
      <c r="W664" s="19" t="n">
        <v>45.83</v>
      </c>
      <c r="X664" s="19" t="n">
        <v>65.56</v>
      </c>
      <c r="Y664" s="20">
        <f>ROUND(V664*0.35+W664*0.35+X664*0.30,2)</f>
        <v/>
      </c>
      <c r="Z664" s="23" t="inlineStr">
        <is>
          <t>D - Other node or line within 3 km</t>
        </is>
      </c>
      <c r="AA664" s="19" t="n">
        <v>1.58</v>
      </c>
      <c r="AB664" s="19" t="n">
        <v>4.1</v>
      </c>
      <c r="AC664" s="17" t="inlineStr">
        <is>
          <t>Node: CVC001
-TYPE 3</t>
        </is>
      </c>
      <c r="AD664" s="17" t="inlineStr">
        <is>
          <t>Route options survey candidate: compare actual node lateral with approved line tap.</t>
        </is>
      </c>
      <c r="AE664" s="16" t="n">
        <v>3660</v>
      </c>
    </row>
    <row r="665">
      <c r="A665" s="16" t="n">
        <v>4</v>
      </c>
      <c r="B665" s="16" t="n">
        <v>661</v>
      </c>
      <c r="C665" s="16" t="n">
        <v>3661</v>
      </c>
      <c r="D665" s="17" t="inlineStr">
        <is>
          <t>0403405042</t>
        </is>
      </c>
      <c r="E665" s="17" t="inlineStr">
        <is>
          <t>Region IV-A (CALABARZON)</t>
        </is>
      </c>
      <c r="F665" s="17" t="inlineStr">
        <is>
          <t>Laguna</t>
        </is>
      </c>
      <c r="G665" s="17" t="inlineStr">
        <is>
          <t>City of Calamba</t>
        </is>
      </c>
      <c r="H665" s="17" t="inlineStr">
        <is>
          <t>Barangay 5</t>
        </is>
      </c>
      <c r="I665" s="18" t="n">
        <v>14.2103534</v>
      </c>
      <c r="J665" s="18" t="n">
        <v>121.1675632</v>
      </c>
      <c r="K665" s="17" t="inlineStr">
        <is>
          <t>U</t>
        </is>
      </c>
      <c r="L665" s="11" t="n">
        <v>6421</v>
      </c>
      <c r="M665" s="19" t="n">
        <v>3.3</v>
      </c>
      <c r="N665" s="20">
        <f>INT(L665/M665)</f>
        <v/>
      </c>
      <c r="O665" s="20">
        <f>INT(N665*0.3+0.5)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2.73</v>
      </c>
      <c r="T665" s="19" t="n">
        <v>0.39</v>
      </c>
      <c r="U665" s="17" t="inlineStr">
        <is>
          <t>Tier 2 High GIDA (Score 40.0–49.9)</t>
        </is>
      </c>
      <c r="V665" s="19" t="n">
        <v>65.55</v>
      </c>
      <c r="W665" s="19" t="n">
        <v>45.83</v>
      </c>
      <c r="X665" s="19" t="n">
        <v>65.55</v>
      </c>
      <c r="Y665" s="20">
        <f>ROUND(V665*0.35+W665*0.35+X665*0.30,2)</f>
        <v/>
      </c>
      <c r="Z665" s="22" t="inlineStr">
        <is>
          <t>C - Line within 0.5 km; node over 1 km</t>
        </is>
      </c>
      <c r="AA665" s="19" t="n">
        <v>2.73</v>
      </c>
      <c r="AB665" s="19" t="n">
        <v>0.38</v>
      </c>
      <c r="AC665" s="17" t="inlineStr">
        <is>
          <t>Line: SEGMENT 27 (STA CRUZ - CALAMBA)</t>
        </is>
      </c>
      <c r="AD665" s="17" t="inlineStr">
        <is>
          <t>Splice closure / line-tap survey candidate; locate closure and confirm splicing/capacity.</t>
        </is>
      </c>
      <c r="AE665" s="16" t="n">
        <v>3661</v>
      </c>
    </row>
    <row r="666">
      <c r="A666" s="16" t="n">
        <v>4</v>
      </c>
      <c r="B666" s="16" t="n">
        <v>662</v>
      </c>
      <c r="C666" s="16" t="n">
        <v>3662</v>
      </c>
      <c r="D666" s="17" t="inlineStr">
        <is>
          <t>0402104014</t>
        </is>
      </c>
      <c r="E666" s="17" t="inlineStr">
        <is>
          <t>Region IV-A (CALABARZON)</t>
        </is>
      </c>
      <c r="F666" s="17" t="inlineStr">
        <is>
          <t>Cavite</t>
        </is>
      </c>
      <c r="G666" s="17" t="inlineStr">
        <is>
          <t>Carmona</t>
        </is>
      </c>
      <c r="H666" s="17" t="inlineStr">
        <is>
          <t>Barangay 3</t>
        </is>
      </c>
      <c r="I666" s="18" t="n">
        <v>14.307186</v>
      </c>
      <c r="J666" s="18" t="n">
        <v>121.051803</v>
      </c>
      <c r="K666" s="17" t="inlineStr">
        <is>
          <t>R</t>
        </is>
      </c>
      <c r="L666" s="11" t="n">
        <v>916</v>
      </c>
      <c r="M666" s="19" t="n">
        <v>3.4</v>
      </c>
      <c r="N666" s="20">
        <f>INT(L666/M666)</f>
        <v/>
      </c>
      <c r="O666" s="20">
        <f>INT(N666*0.3+0.5)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0.45</v>
      </c>
      <c r="T666" s="19" t="n">
        <v>0.46</v>
      </c>
      <c r="U666" s="17" t="inlineStr">
        <is>
          <t>Tier 2 High GIDA (Score 40.0–49.9)</t>
        </is>
      </c>
      <c r="V666" s="19" t="n">
        <v>65.55</v>
      </c>
      <c r="W666" s="19" t="n">
        <v>45.83</v>
      </c>
      <c r="X666" s="19" t="n">
        <v>65.55</v>
      </c>
      <c r="Y666" s="20">
        <f>ROUND(V666*0.35+W666*0.35+X666*0.30,2)</f>
        <v/>
      </c>
      <c r="Z666" s="25" t="inlineStr">
        <is>
          <t>A - Node within 0.5 km</t>
        </is>
      </c>
      <c r="AA666" s="19" t="n">
        <v>0.45</v>
      </c>
      <c r="AB666" s="19" t="n">
        <v>0.44</v>
      </c>
      <c r="AC666" s="17" t="inlineStr">
        <is>
          <t>Line: AE CRC005-BNL001-CLB001</t>
        </is>
      </c>
      <c r="AD666" s="17" t="inlineStr">
        <is>
          <t>First survey candidate: confirm node handoff, spare capacity and short route; co-location not established.</t>
        </is>
      </c>
      <c r="AE666" s="16" t="n">
        <v>3662</v>
      </c>
    </row>
    <row r="667">
      <c r="A667" s="16" t="n">
        <v>4</v>
      </c>
      <c r="B667" s="16" t="n">
        <v>663</v>
      </c>
      <c r="C667" s="16" t="n">
        <v>3663</v>
      </c>
      <c r="D667" s="17" t="inlineStr">
        <is>
          <t>0701248002</t>
        </is>
      </c>
      <c r="E667" s="17" t="inlineStr">
        <is>
          <t>Region VII (Central Visayas)</t>
        </is>
      </c>
      <c r="F667" s="17" t="inlineStr">
        <is>
          <t>Bohol</t>
        </is>
      </c>
      <c r="G667" s="17" t="inlineStr">
        <is>
          <t>Bien Unido</t>
        </is>
      </c>
      <c r="H667" s="17" t="inlineStr">
        <is>
          <t>Bilangbilangan Diot</t>
        </is>
      </c>
      <c r="I667" s="18" t="n">
        <v>10.2436937</v>
      </c>
      <c r="J667" s="18" t="n">
        <v>124.4656323</v>
      </c>
      <c r="K667" s="17" t="inlineStr">
        <is>
          <t>R</t>
        </is>
      </c>
      <c r="L667" s="11" t="n">
        <v>745</v>
      </c>
      <c r="M667" s="19" t="n">
        <v>4</v>
      </c>
      <c r="N667" s="20">
        <f>INT(L667/M667)</f>
        <v/>
      </c>
      <c r="O667" s="20">
        <f>INT(N667*0.3+0.5)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41.66</v>
      </c>
      <c r="T667" s="19" t="n">
        <v>33.43</v>
      </c>
      <c r="U667" s="17" t="inlineStr">
        <is>
          <t>Tier 2 High GIDA (Score 40.0–49.9)</t>
        </is>
      </c>
      <c r="V667" s="19" t="n">
        <v>65.55</v>
      </c>
      <c r="W667" s="19" t="n">
        <v>45.82</v>
      </c>
      <c r="X667" s="19" t="n">
        <v>65.55</v>
      </c>
      <c r="Y667" s="20">
        <f>ROUND(V667*0.35+W667*0.35+X667*0.30,2)</f>
        <v/>
      </c>
      <c r="Z667" s="24" t="inlineStr">
        <is>
          <t>F - Nearest node and line over 5 km</t>
        </is>
      </c>
      <c r="AA667" s="19" t="n">
        <v>41.66</v>
      </c>
      <c r="AB667" s="19" t="n">
        <v>33.42</v>
      </c>
      <c r="AC667" s="17" t="inlineStr">
        <is>
          <t>Line: INOPACAN (BAYBAY) - MAASIN</t>
        </is>
      </c>
      <c r="AD667" s="17" t="inlineStr">
        <is>
          <t>Remote site candidate: deploy Starlink LEO satellite backhaul or long microwave hop.</t>
        </is>
      </c>
      <c r="AE667" s="16" t="n">
        <v>3663</v>
      </c>
    </row>
    <row r="668">
      <c r="A668" s="16" t="n">
        <v>4</v>
      </c>
      <c r="B668" s="16" t="n">
        <v>664</v>
      </c>
      <c r="C668" s="16" t="n">
        <v>3664</v>
      </c>
      <c r="D668" s="17" t="inlineStr">
        <is>
          <t>PH0003664</t>
        </is>
      </c>
      <c r="E668" s="17" t="inlineStr">
        <is>
          <t>I</t>
        </is>
      </c>
      <c r="F668" s="17" t="inlineStr">
        <is>
          <t>Ilocos Norte</t>
        </is>
      </c>
      <c r="G668" s="17" t="inlineStr">
        <is>
          <t>Laoag City</t>
        </is>
      </c>
      <c r="H668" s="17" t="inlineStr">
        <is>
          <t>Bgy. No. 19, Santa Marcela (Pob.)</t>
        </is>
      </c>
      <c r="I668" s="18" t="n">
        <v>18.192704</v>
      </c>
      <c r="J668" s="18" t="n">
        <v>120.597111</v>
      </c>
      <c r="K668" s="17" t="inlineStr">
        <is>
          <t>R</t>
        </is>
      </c>
      <c r="L668" s="11" t="n">
        <v>2233</v>
      </c>
      <c r="M668" s="19" t="n">
        <v>3.7</v>
      </c>
      <c r="N668" s="20">
        <f>INT(L668/M668)</f>
        <v/>
      </c>
      <c r="O668" s="20">
        <f>INT(N668*0.3+0.5)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1.95</v>
      </c>
      <c r="T668" s="19" t="n">
        <v>0.64</v>
      </c>
      <c r="U668" s="17" t="inlineStr">
        <is>
          <t>Tier 2 High GIDA (Score 40.0–49.9)</t>
        </is>
      </c>
      <c r="V668" s="19" t="n">
        <v>65.54000000000001</v>
      </c>
      <c r="W668" s="19" t="n">
        <v>45.82</v>
      </c>
      <c r="X668" s="19" t="n">
        <v>65.54000000000001</v>
      </c>
      <c r="Y668" s="20">
        <f>ROUND(V668*0.35+W668*0.35+X668*0.30,2)</f>
        <v/>
      </c>
      <c r="Z668" s="22" t="inlineStr">
        <is>
          <t>C - Line within 0.5 km; node over 1 km</t>
        </is>
      </c>
      <c r="AA668" s="19" t="n">
        <v>1.95</v>
      </c>
      <c r="AB668" s="19" t="n">
        <v>0.45</v>
      </c>
      <c r="AC668" s="17" t="inlineStr">
        <is>
          <t>Line: SEGMENT 4 (BATAC - LAOAG CITY)</t>
        </is>
      </c>
      <c r="AD668" s="17" t="inlineStr">
        <is>
          <t>Splice closure / line-tap survey candidate; locate closure and confirm splicing/capacity.</t>
        </is>
      </c>
      <c r="AE668" s="16" t="n">
        <v>3664</v>
      </c>
    </row>
    <row r="669">
      <c r="A669" s="16" t="n">
        <v>4</v>
      </c>
      <c r="B669" s="16" t="n">
        <v>665</v>
      </c>
      <c r="C669" s="16" t="n">
        <v>3665</v>
      </c>
      <c r="D669" s="17" t="inlineStr">
        <is>
          <t>PH0003665</t>
        </is>
      </c>
      <c r="E669" s="17" t="inlineStr">
        <is>
          <t>VIII</t>
        </is>
      </c>
      <c r="F669" s="17" t="inlineStr">
        <is>
          <t>Samar (Western Samar)</t>
        </is>
      </c>
      <c r="G669" s="17" t="inlineStr">
        <is>
          <t>Catbalogan City</t>
        </is>
      </c>
      <c r="H669" s="17" t="inlineStr">
        <is>
          <t>Poblacion 13</t>
        </is>
      </c>
      <c r="I669" s="18" t="n">
        <v>11.77946</v>
      </c>
      <c r="J669" s="18" t="n">
        <v>124.91473</v>
      </c>
      <c r="K669" s="17" t="inlineStr">
        <is>
          <t>R</t>
        </is>
      </c>
      <c r="L669" s="11" t="n">
        <v>2229</v>
      </c>
      <c r="M669" s="19" t="n">
        <v>4.1</v>
      </c>
      <c r="N669" s="20">
        <f>INT(L669/M669)</f>
        <v/>
      </c>
      <c r="O669" s="20">
        <f>INT(N669*0.3+0.5)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34.43</v>
      </c>
      <c r="T669" s="19" t="n">
        <v>33.92</v>
      </c>
      <c r="U669" s="17" t="inlineStr">
        <is>
          <t>Tier 2 High GIDA (Score 40.0–49.9)</t>
        </is>
      </c>
      <c r="V669" s="19" t="n">
        <v>65.54000000000001</v>
      </c>
      <c r="W669" s="19" t="n">
        <v>45.82</v>
      </c>
      <c r="X669" s="19" t="n">
        <v>65.54000000000001</v>
      </c>
      <c r="Y669" s="20">
        <f>ROUND(V669*0.35+W669*0.35+X669*0.30,2)</f>
        <v/>
      </c>
      <c r="Z669" s="24" t="inlineStr">
        <is>
          <t>F - Nearest node and line over 5 km</t>
        </is>
      </c>
      <c r="AA669" s="19" t="n">
        <v>58.72</v>
      </c>
      <c r="AB669" s="19" t="n">
        <v>58.64</v>
      </c>
      <c r="AC669" s="17" t="inlineStr">
        <is>
          <t>Line: CAPOOCAN - TACLOBAN</t>
        </is>
      </c>
      <c r="AD669" s="17" t="inlineStr">
        <is>
          <t>Remote site candidate: deploy Starlink LEO satellite backhaul or long microwave hop.</t>
        </is>
      </c>
      <c r="AE669" s="16" t="n">
        <v>3665</v>
      </c>
    </row>
    <row r="670">
      <c r="A670" s="16" t="n">
        <v>4</v>
      </c>
      <c r="B670" s="16" t="n">
        <v>666</v>
      </c>
      <c r="C670" s="16" t="n">
        <v>3666</v>
      </c>
      <c r="D670" s="17" t="inlineStr">
        <is>
          <t>1004318013</t>
        </is>
      </c>
      <c r="E670" s="17" t="inlineStr">
        <is>
          <t>Region X (Northern Mindanao)</t>
        </is>
      </c>
      <c r="F670" s="17" t="inlineStr">
        <is>
          <t>Misamis Oriental</t>
        </is>
      </c>
      <c r="G670" s="17" t="inlineStr">
        <is>
          <t>Manticao</t>
        </is>
      </c>
      <c r="H670" s="17" t="inlineStr">
        <is>
          <t>Upper Malubog</t>
        </is>
      </c>
      <c r="I670" s="18" t="n">
        <v>8.364153099999999</v>
      </c>
      <c r="J670" s="18" t="n">
        <v>124.4039293</v>
      </c>
      <c r="K670" s="17" t="inlineStr">
        <is>
          <t>R</t>
        </is>
      </c>
      <c r="L670" s="11" t="n">
        <v>677</v>
      </c>
      <c r="M670" s="19" t="n">
        <v>3.9</v>
      </c>
      <c r="N670" s="20">
        <f>INT(L670/M670)</f>
        <v/>
      </c>
      <c r="O670" s="20">
        <f>INT(N670*0.3+0.5)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12.3</v>
      </c>
      <c r="T670" s="19" t="n">
        <v>12.86</v>
      </c>
      <c r="U670" s="17" t="inlineStr">
        <is>
          <t>Tier 2 High GIDA (Score 40.0–49.9)</t>
        </is>
      </c>
      <c r="V670" s="19" t="n">
        <v>65.53</v>
      </c>
      <c r="W670" s="19" t="n">
        <v>45.81</v>
      </c>
      <c r="X670" s="19" t="n">
        <v>65.53</v>
      </c>
      <c r="Y670" s="20">
        <f>ROUND(V670*0.35+W670*0.35+X670*0.30,2)</f>
        <v/>
      </c>
      <c r="Z670" s="24" t="inlineStr">
        <is>
          <t>F - Nearest node and line over 5 km</t>
        </is>
      </c>
      <c r="AA670" s="19" t="n">
        <v>12.3</v>
      </c>
      <c r="AB670" s="19" t="n">
        <v>12.83</v>
      </c>
      <c r="AC670" s="17" t="inlineStr">
        <is>
          <t>Node: OLM002 - BP</t>
        </is>
      </c>
      <c r="AD670" s="17" t="inlineStr">
        <is>
          <t>Remote site candidate: deploy Starlink LEO satellite backhaul or long microwave hop.</t>
        </is>
      </c>
      <c r="AE670" s="16" t="n">
        <v>3666</v>
      </c>
    </row>
    <row r="671">
      <c r="A671" s="16" t="n">
        <v>4</v>
      </c>
      <c r="B671" s="16" t="n">
        <v>667</v>
      </c>
      <c r="C671" s="16" t="n">
        <v>3667</v>
      </c>
      <c r="D671" s="17" t="inlineStr">
        <is>
          <t>0402104001</t>
        </is>
      </c>
      <c r="E671" s="17" t="inlineStr">
        <is>
          <t>Region IV-A (CALABARZON)</t>
        </is>
      </c>
      <c r="F671" s="17" t="inlineStr">
        <is>
          <t>Cavite</t>
        </is>
      </c>
      <c r="G671" s="17" t="inlineStr">
        <is>
          <t>Carmona</t>
        </is>
      </c>
      <c r="H671" s="17" t="inlineStr">
        <is>
          <t>Bancal</t>
        </is>
      </c>
      <c r="I671" s="18" t="n">
        <v>14.28197</v>
      </c>
      <c r="J671" s="18" t="n">
        <v>121.007246</v>
      </c>
      <c r="K671" s="17" t="inlineStr">
        <is>
          <t>U</t>
        </is>
      </c>
      <c r="L671" s="11" t="n">
        <v>17076</v>
      </c>
      <c r="M671" s="19" t="n">
        <v>3.4</v>
      </c>
      <c r="N671" s="20">
        <f>INT(L671/M671)</f>
        <v/>
      </c>
      <c r="O671" s="20">
        <f>INT(N671*0.3+0.5)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0.57</v>
      </c>
      <c r="T671" s="19" t="n">
        <v>4.49</v>
      </c>
      <c r="U671" s="17" t="inlineStr">
        <is>
          <t>Tier 2 High GIDA (Score 40.0–49.9)</t>
        </is>
      </c>
      <c r="V671" s="19" t="n">
        <v>65.52</v>
      </c>
      <c r="W671" s="19" t="n">
        <v>45.81</v>
      </c>
      <c r="X671" s="19" t="n">
        <v>65.52</v>
      </c>
      <c r="Y671" s="20">
        <f>ROUND(V671*0.35+W671*0.35+X671*0.30,2)</f>
        <v/>
      </c>
      <c r="Z671" s="25" t="inlineStr">
        <is>
          <t>B - Node 0.5-1 km</t>
        </is>
      </c>
      <c r="AA671" s="19" t="n">
        <v>0.57</v>
      </c>
      <c r="AB671" s="19" t="n">
        <v>4.47</v>
      </c>
      <c r="AC671" s="17" t="inlineStr">
        <is>
          <t>Node: MAC001
- TYPE 3</t>
        </is>
      </c>
      <c r="AD671" s="17" t="inlineStr">
        <is>
          <t>Short node lateral candidate; confirm port/fiber capacity, access and route.</t>
        </is>
      </c>
      <c r="AE671" s="16" t="n">
        <v>3667</v>
      </c>
    </row>
    <row r="672">
      <c r="A672" s="16" t="n">
        <v>4</v>
      </c>
      <c r="B672" s="16" t="n">
        <v>668</v>
      </c>
      <c r="C672" s="16" t="n">
        <v>3668</v>
      </c>
      <c r="D672" s="17" t="inlineStr">
        <is>
          <t>0201510028</t>
        </is>
      </c>
      <c r="E672" s="17" t="inlineStr">
        <is>
          <t>Region II (Cagayan Valley)</t>
        </is>
      </c>
      <c r="F672" s="17" t="inlineStr">
        <is>
          <t>Cagayan</t>
        </is>
      </c>
      <c r="G672" s="17" t="inlineStr">
        <is>
          <t>Camalaniugan</t>
        </is>
      </c>
      <c r="H672" s="17" t="inlineStr">
        <is>
          <t>Dammang Sur</t>
        </is>
      </c>
      <c r="I672" s="18" t="n">
        <v>18.248366</v>
      </c>
      <c r="J672" s="18" t="n">
        <v>121.696219</v>
      </c>
      <c r="K672" s="17" t="inlineStr">
        <is>
          <t>R</t>
        </is>
      </c>
      <c r="L672" s="11" t="n">
        <v>264</v>
      </c>
      <c r="M672" s="19" t="n">
        <v>3.9</v>
      </c>
      <c r="N672" s="20">
        <f>INT(L672/M672)</f>
        <v/>
      </c>
      <c r="O672" s="20">
        <f>INT(N672*0.3+0.5)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1.61</v>
      </c>
      <c r="T672" s="19" t="n">
        <v>1.15</v>
      </c>
      <c r="U672" s="17" t="inlineStr">
        <is>
          <t>Tier 2 High GIDA (Score 40.0–49.9)</t>
        </is>
      </c>
      <c r="V672" s="19" t="n">
        <v>65.52</v>
      </c>
      <c r="W672" s="19" t="n">
        <v>45.8</v>
      </c>
      <c r="X672" s="19" t="n">
        <v>65.52</v>
      </c>
      <c r="Y672" s="20">
        <f>ROUND(V672*0.35+W672*0.35+X672*0.30,2)</f>
        <v/>
      </c>
      <c r="Z672" s="23" t="inlineStr">
        <is>
          <t>D - Other node or line within 3 km</t>
        </is>
      </c>
      <c r="AA672" s="19" t="n">
        <v>1.61</v>
      </c>
      <c r="AB672" s="19" t="n">
        <v>1.15</v>
      </c>
      <c r="AC672" s="17" t="inlineStr">
        <is>
          <t>Line: SEGMENT 30 (LAL-LO - STA ANA)</t>
        </is>
      </c>
      <c r="AD672" s="17" t="inlineStr">
        <is>
          <t>Route options survey candidate: compare actual node lateral with approved line tap.</t>
        </is>
      </c>
      <c r="AE672" s="16" t="n">
        <v>3668</v>
      </c>
    </row>
    <row r="673">
      <c r="A673" s="16" t="n">
        <v>4</v>
      </c>
      <c r="B673" s="16" t="n">
        <v>669</v>
      </c>
      <c r="C673" s="16" t="n">
        <v>3669</v>
      </c>
      <c r="D673" s="17" t="inlineStr">
        <is>
          <t>1380700015</t>
        </is>
      </c>
      <c r="E673" s="17" t="inlineStr">
        <is>
          <t>National Capital Region (NCR)</t>
        </is>
      </c>
      <c r="F673" s="17" t="inlineStr">
        <is>
          <t>Second District (Not a Province)</t>
        </is>
      </c>
      <c r="G673" s="17" t="inlineStr">
        <is>
          <t>City of Marikina</t>
        </is>
      </c>
      <c r="H673" s="17" t="inlineStr">
        <is>
          <t>Fortune</t>
        </is>
      </c>
      <c r="I673" s="18" t="n">
        <v>14.659207</v>
      </c>
      <c r="J673" s="18" t="n">
        <v>121.126377</v>
      </c>
      <c r="K673" s="17" t="inlineStr">
        <is>
          <t>U</t>
        </is>
      </c>
      <c r="L673" s="11" t="n">
        <v>39917</v>
      </c>
      <c r="M673" s="19" t="n">
        <v>4</v>
      </c>
      <c r="N673" s="20">
        <f>INT(L673/M673)</f>
        <v/>
      </c>
      <c r="O673" s="20">
        <f>INT(N673*0.3+0.5)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0.96</v>
      </c>
      <c r="T673" s="19" t="n">
        <v>0.06</v>
      </c>
      <c r="U673" s="17" t="inlineStr">
        <is>
          <t>Tier 2 High GIDA (Score 40.0–49.9)</t>
        </is>
      </c>
      <c r="V673" s="19" t="n">
        <v>65.51000000000001</v>
      </c>
      <c r="W673" s="19" t="n">
        <v>45.8</v>
      </c>
      <c r="X673" s="19" t="n">
        <v>65.51000000000001</v>
      </c>
      <c r="Y673" s="20">
        <f>ROUND(V673*0.35+W673*0.35+X673*0.30,2)</f>
        <v/>
      </c>
      <c r="Z673" s="25" t="inlineStr">
        <is>
          <t>B - Node 0.5-1 km</t>
        </is>
      </c>
      <c r="AA673" s="19" t="n">
        <v>0.96</v>
      </c>
      <c r="AB673" s="19" t="n">
        <v>0.06</v>
      </c>
      <c r="AC673" s="17" t="inlineStr">
        <is>
          <t>Line: Aerial 24C</t>
        </is>
      </c>
      <c r="AD673" s="17" t="inlineStr">
        <is>
          <t>Short node lateral candidate; confirm port/fiber capacity, access and route.</t>
        </is>
      </c>
      <c r="AE673" s="16" t="n">
        <v>3669</v>
      </c>
    </row>
    <row r="674">
      <c r="A674" s="16" t="n">
        <v>4</v>
      </c>
      <c r="B674" s="16" t="n">
        <v>670</v>
      </c>
      <c r="C674" s="16" t="n">
        <v>3670</v>
      </c>
      <c r="D674" s="17" t="inlineStr">
        <is>
          <t>1381600006</t>
        </is>
      </c>
      <c r="E674" s="17" t="inlineStr">
        <is>
          <t>National Capital Region (NCR)</t>
        </is>
      </c>
      <c r="F674" s="17" t="inlineStr">
        <is>
          <t>Third District (Not a Province)</t>
        </is>
      </c>
      <c r="G674" s="17" t="inlineStr">
        <is>
          <t>City of Valenzuela</t>
        </is>
      </c>
      <c r="H674" s="17" t="inlineStr">
        <is>
          <t>Bisig</t>
        </is>
      </c>
      <c r="I674" s="18" t="n">
        <v>14.72504</v>
      </c>
      <c r="J674" s="18" t="n">
        <v>120.94491</v>
      </c>
      <c r="K674" s="17" t="inlineStr">
        <is>
          <t>U</t>
        </is>
      </c>
      <c r="L674" s="11" t="n">
        <v>1452</v>
      </c>
      <c r="M674" s="19" t="n">
        <v>3.5</v>
      </c>
      <c r="N674" s="20">
        <f>INT(L674/M674)</f>
        <v/>
      </c>
      <c r="O674" s="20">
        <f>INT(N674*0.3+0.5)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1.15</v>
      </c>
      <c r="T674" s="19" t="n">
        <v>0.34</v>
      </c>
      <c r="U674" s="17" t="inlineStr">
        <is>
          <t>Tier 2 High GIDA (Score 40.0–49.9)</t>
        </is>
      </c>
      <c r="V674" s="19" t="n">
        <v>65.51000000000001</v>
      </c>
      <c r="W674" s="19" t="n">
        <v>45.8</v>
      </c>
      <c r="X674" s="19" t="n">
        <v>65.51000000000001</v>
      </c>
      <c r="Y674" s="20">
        <f>ROUND(V674*0.35+W674*0.35+X674*0.30,2)</f>
        <v/>
      </c>
      <c r="Z674" s="23" t="inlineStr">
        <is>
          <t>D - Other node or line within 3 km</t>
        </is>
      </c>
      <c r="AA674" s="19" t="n">
        <v>1.95</v>
      </c>
      <c r="AB674" s="19" t="n">
        <v>1.51</v>
      </c>
      <c r="AC674" s="17" t="inlineStr">
        <is>
          <t>Line: 48 CORE</t>
        </is>
      </c>
      <c r="AD674" s="17" t="inlineStr">
        <is>
          <t>Route options survey candidate: compare actual node lateral with approved line tap.</t>
        </is>
      </c>
      <c r="AE674" s="16" t="n">
        <v>3670</v>
      </c>
    </row>
    <row r="675">
      <c r="A675" s="16" t="n">
        <v>4</v>
      </c>
      <c r="B675" s="16" t="n">
        <v>671</v>
      </c>
      <c r="C675" s="16" t="n">
        <v>3671</v>
      </c>
      <c r="D675" s="17" t="inlineStr">
        <is>
          <t>0504117021</t>
        </is>
      </c>
      <c r="E675" s="17" t="inlineStr">
        <is>
          <t>Region V (Bicol Region)</t>
        </is>
      </c>
      <c r="F675" s="17" t="inlineStr">
        <is>
          <t>Masbate</t>
        </is>
      </c>
      <c r="G675" s="17" t="inlineStr">
        <is>
          <t>Placer</t>
        </is>
      </c>
      <c r="H675" s="17" t="inlineStr">
        <is>
          <t>Naboctot</t>
        </is>
      </c>
      <c r="I675" s="18" t="n">
        <v>11.8577714</v>
      </c>
      <c r="J675" s="18" t="n">
        <v>123.7675292</v>
      </c>
      <c r="K675" s="17" t="inlineStr">
        <is>
          <t>R</t>
        </is>
      </c>
      <c r="L675" s="11" t="n">
        <v>1361</v>
      </c>
      <c r="M675" s="19" t="n">
        <v>4.1</v>
      </c>
      <c r="N675" s="20">
        <f>INT(L675/M675)</f>
        <v/>
      </c>
      <c r="O675" s="20">
        <f>INT(N675*0.3+0.5)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15.55</v>
      </c>
      <c r="T675" s="19" t="n">
        <v>28.62</v>
      </c>
      <c r="U675" s="17" t="inlineStr">
        <is>
          <t>Tier 2 High GIDA (Score 40.0–49.9)</t>
        </is>
      </c>
      <c r="V675" s="19" t="n">
        <v>65.5</v>
      </c>
      <c r="W675" s="19" t="n">
        <v>45.79</v>
      </c>
      <c r="X675" s="19" t="n">
        <v>65.5</v>
      </c>
      <c r="Y675" s="20">
        <f>ROUND(V675*0.35+W675*0.35+X675*0.30,2)</f>
        <v/>
      </c>
      <c r="Z675" s="24" t="inlineStr">
        <is>
          <t>F - Nearest node and line over 5 km</t>
        </is>
      </c>
      <c r="AA675" s="19" t="n">
        <v>15.55</v>
      </c>
      <c r="AB675" s="19" t="n">
        <v>49.01</v>
      </c>
      <c r="AC675" s="17" t="inlineStr">
        <is>
          <t>Node: PRM001 - BP</t>
        </is>
      </c>
      <c r="AD675" s="17" t="inlineStr">
        <is>
          <t>Remote site candidate: deploy Starlink LEO satellite backhaul or long microwave hop.</t>
        </is>
      </c>
      <c r="AE675" s="16" t="n">
        <v>3671</v>
      </c>
    </row>
    <row r="676">
      <c r="A676" s="16" t="n">
        <v>4</v>
      </c>
      <c r="B676" s="16" t="n">
        <v>672</v>
      </c>
      <c r="C676" s="16" t="n">
        <v>3672</v>
      </c>
      <c r="D676" s="17" t="inlineStr">
        <is>
          <t>PH0003672</t>
        </is>
      </c>
      <c r="E676" s="17" t="inlineStr">
        <is>
          <t>VI</t>
        </is>
      </c>
      <c r="F676" s="17" t="inlineStr">
        <is>
          <t>Iloilo</t>
        </is>
      </c>
      <c r="G676" s="17" t="inlineStr">
        <is>
          <t>Iloilo City</t>
        </is>
      </c>
      <c r="H676" s="17" t="inlineStr">
        <is>
          <t>Dungon B</t>
        </is>
      </c>
      <c r="I676" s="18" t="n">
        <v>10.729718</v>
      </c>
      <c r="J676" s="18" t="n">
        <v>122.545671</v>
      </c>
      <c r="K676" s="17" t="inlineStr">
        <is>
          <t>R</t>
        </is>
      </c>
      <c r="L676" s="11" t="n">
        <v>2230</v>
      </c>
      <c r="M676" s="19" t="n">
        <v>3.8</v>
      </c>
      <c r="N676" s="20">
        <f>INT(L676/M676)</f>
        <v/>
      </c>
      <c r="O676" s="20">
        <f>INT(N676*0.3+0.5)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2.89</v>
      </c>
      <c r="T676" s="19" t="n">
        <v>1.35</v>
      </c>
      <c r="U676" s="17" t="inlineStr">
        <is>
          <t>Tier 2 High GIDA (Score 40.0–49.9)</t>
        </is>
      </c>
      <c r="V676" s="19" t="n">
        <v>65.5</v>
      </c>
      <c r="W676" s="19" t="n">
        <v>45.79</v>
      </c>
      <c r="X676" s="19" t="n">
        <v>65.5</v>
      </c>
      <c r="Y676" s="20">
        <f>ROUND(V676*0.35+W676*0.35+X676*0.30,2)</f>
        <v/>
      </c>
      <c r="Z676" s="23" t="inlineStr">
        <is>
          <t>D - Other node or line within 3 km</t>
        </is>
      </c>
      <c r="AA676" s="19" t="n">
        <v>2.89</v>
      </c>
      <c r="AB676" s="19" t="n">
        <v>1.35</v>
      </c>
      <c r="AC676" s="17" t="inlineStr">
        <is>
          <t>Line: ROXAS -  ILOILO</t>
        </is>
      </c>
      <c r="AD676" s="17" t="inlineStr">
        <is>
          <t>Route options survey candidate: compare actual node lateral with approved line tap.</t>
        </is>
      </c>
      <c r="AE676" s="16" t="n">
        <v>3672</v>
      </c>
    </row>
    <row r="677">
      <c r="A677" s="16" t="n">
        <v>4</v>
      </c>
      <c r="B677" s="16" t="n">
        <v>673</v>
      </c>
      <c r="C677" s="16" t="n">
        <v>3673</v>
      </c>
      <c r="D677" s="17" t="inlineStr">
        <is>
          <t>0402106070</t>
        </is>
      </c>
      <c r="E677" s="17" t="inlineStr">
        <is>
          <t>Region IV-A (CALABARZON)</t>
        </is>
      </c>
      <c r="F677" s="17" t="inlineStr">
        <is>
          <t>Cavite</t>
        </is>
      </c>
      <c r="G677" s="17" t="inlineStr">
        <is>
          <t>City of Dasmariñas</t>
        </is>
      </c>
      <c r="H677" s="17" t="inlineStr">
        <is>
          <t>San Isidro Labrador II</t>
        </is>
      </c>
      <c r="I677" s="18" t="n">
        <v>14.26455163</v>
      </c>
      <c r="J677" s="18" t="n">
        <v>120.9682897</v>
      </c>
      <c r="K677" s="17" t="inlineStr">
        <is>
          <t>R</t>
        </is>
      </c>
      <c r="L677" s="11" t="n">
        <v>2593</v>
      </c>
      <c r="M677" s="19" t="n">
        <v>3.4</v>
      </c>
      <c r="N677" s="20">
        <f>INT(L677/M677)</f>
        <v/>
      </c>
      <c r="O677" s="20">
        <f>INT(N677*0.3+0.5)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1.88</v>
      </c>
      <c r="T677" s="19" t="n">
        <v>4.37</v>
      </c>
      <c r="U677" s="17" t="inlineStr">
        <is>
          <t>Tier 2 High GIDA (Score 40.0–49.9)</t>
        </is>
      </c>
      <c r="V677" s="19" t="n">
        <v>65.48999999999999</v>
      </c>
      <c r="W677" s="19" t="n">
        <v>45.79</v>
      </c>
      <c r="X677" s="19" t="n">
        <v>65.48999999999999</v>
      </c>
      <c r="Y677" s="20">
        <f>ROUND(V677*0.35+W677*0.35+X677*0.30,2)</f>
        <v/>
      </c>
      <c r="Z677" s="22" t="inlineStr">
        <is>
          <t>C - Line within 0.5 km; node over 1 km</t>
        </is>
      </c>
      <c r="AA677" s="19" t="n">
        <v>4.08</v>
      </c>
      <c r="AB677" s="19" t="n">
        <v>0.04</v>
      </c>
      <c r="AC677" s="17" t="inlineStr">
        <is>
          <t>Line: NCC001 TO TGY001</t>
        </is>
      </c>
      <c r="AD677" s="17" t="inlineStr">
        <is>
          <t>Splice closure / line-tap survey candidate; locate closure and confirm splicing/capacity.</t>
        </is>
      </c>
      <c r="AE677" s="16" t="n">
        <v>3673</v>
      </c>
    </row>
    <row r="678">
      <c r="A678" s="16" t="n">
        <v>4</v>
      </c>
      <c r="B678" s="16" t="n">
        <v>674</v>
      </c>
      <c r="C678" s="16" t="n">
        <v>3674</v>
      </c>
      <c r="D678" s="17" t="inlineStr">
        <is>
          <t>0403403021</t>
        </is>
      </c>
      <c r="E678" s="17" t="inlineStr">
        <is>
          <t>Region IV-A (CALABARZON)</t>
        </is>
      </c>
      <c r="F678" s="17" t="inlineStr">
        <is>
          <t>Laguna</t>
        </is>
      </c>
      <c r="G678" s="17" t="inlineStr">
        <is>
          <t>City of Biñan</t>
        </is>
      </c>
      <c r="H678" s="17" t="inlineStr">
        <is>
          <t>San Vicente</t>
        </is>
      </c>
      <c r="I678" s="18" t="n">
        <v>14.329604</v>
      </c>
      <c r="J678" s="18" t="n">
        <v>121.077912</v>
      </c>
      <c r="K678" s="17" t="inlineStr">
        <is>
          <t>U</t>
        </is>
      </c>
      <c r="L678" s="11" t="n">
        <v>10124</v>
      </c>
      <c r="M678" s="19" t="n">
        <v>3.3</v>
      </c>
      <c r="N678" s="20">
        <f>INT(L678/M678)</f>
        <v/>
      </c>
      <c r="O678" s="20">
        <f>INT(N678*0.3+0.5)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1.03</v>
      </c>
      <c r="T678" s="19" t="n">
        <v>0.16</v>
      </c>
      <c r="U678" s="17" t="inlineStr">
        <is>
          <t>Tier 2 High GIDA (Score 40.0–49.9)</t>
        </is>
      </c>
      <c r="V678" s="19" t="n">
        <v>65.48999999999999</v>
      </c>
      <c r="W678" s="19" t="n">
        <v>45.78</v>
      </c>
      <c r="X678" s="19" t="n">
        <v>65.48999999999999</v>
      </c>
      <c r="Y678" s="20">
        <f>ROUND(V678*0.35+W678*0.35+X678*0.30,2)</f>
        <v/>
      </c>
      <c r="Z678" s="22" t="inlineStr">
        <is>
          <t>C - Line within 0.5 km; node over 1 km</t>
        </is>
      </c>
      <c r="AA678" s="19" t="n">
        <v>1.03</v>
      </c>
      <c r="AB678" s="19" t="n">
        <v>0.03</v>
      </c>
      <c r="AC678" s="17" t="inlineStr">
        <is>
          <t>Line: AE CRC005-BNL001-CLB001</t>
        </is>
      </c>
      <c r="AD678" s="17" t="inlineStr">
        <is>
          <t>Splice closure / line-tap survey candidate; locate closure and confirm splicing/capacity.</t>
        </is>
      </c>
      <c r="AE678" s="16" t="n">
        <v>3674</v>
      </c>
    </row>
    <row r="679">
      <c r="A679" s="16" t="n">
        <v>4</v>
      </c>
      <c r="B679" s="16" t="n">
        <v>675</v>
      </c>
      <c r="C679" s="16" t="n">
        <v>3675</v>
      </c>
      <c r="D679" s="17" t="inlineStr">
        <is>
          <t>0702232012</t>
        </is>
      </c>
      <c r="E679" s="17" t="inlineStr">
        <is>
          <t>Region VII (Central Visayas)</t>
        </is>
      </c>
      <c r="F679" s="17" t="inlineStr">
        <is>
          <t>Cebu</t>
        </is>
      </c>
      <c r="G679" s="17" t="inlineStr">
        <is>
          <t>Minglanilla</t>
        </is>
      </c>
      <c r="H679" s="17" t="inlineStr">
        <is>
          <t>Poblacion Ward III</t>
        </is>
      </c>
      <c r="I679" s="18" t="n">
        <v>10.2620771</v>
      </c>
      <c r="J679" s="18" t="n">
        <v>123.7622774</v>
      </c>
      <c r="K679" s="17" t="inlineStr">
        <is>
          <t>U</t>
        </is>
      </c>
      <c r="L679" s="11" t="n">
        <v>2742</v>
      </c>
      <c r="M679" s="19" t="n">
        <v>3.8</v>
      </c>
      <c r="N679" s="20">
        <f>INT(L679/M679)</f>
        <v/>
      </c>
      <c r="O679" s="20">
        <f>INT(N679*0.3+0.5)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2.58</v>
      </c>
      <c r="T679" s="19" t="n">
        <v>2.33</v>
      </c>
      <c r="U679" s="17" t="inlineStr">
        <is>
          <t>Tier 2 High GIDA (Score 40.0–49.9)</t>
        </is>
      </c>
      <c r="V679" s="19" t="n">
        <v>65.48</v>
      </c>
      <c r="W679" s="19" t="n">
        <v>45.78</v>
      </c>
      <c r="X679" s="19" t="n">
        <v>65.48</v>
      </c>
      <c r="Y679" s="20">
        <f>ROUND(V679*0.35+W679*0.35+X679*0.30,2)</f>
        <v/>
      </c>
      <c r="Z679" s="24" t="inlineStr">
        <is>
          <t>E - Nearest node or line 3-5 km</t>
        </is>
      </c>
      <c r="AA679" s="19" t="n">
        <v>3.82</v>
      </c>
      <c r="AB679" s="19" t="n">
        <v>3.12</v>
      </c>
      <c r="AC679" s="17" t="inlineStr">
        <is>
          <t>Line: CEBU - TOLEDO</t>
        </is>
      </c>
      <c r="AD679" s="17" t="inlineStr">
        <is>
          <t>Review candidate: examine alternative BTS location, updated fiber inventory or Starlink backhaul.</t>
        </is>
      </c>
      <c r="AE679" s="16" t="n">
        <v>3675</v>
      </c>
    </row>
    <row r="680">
      <c r="A680" s="16" t="n">
        <v>4</v>
      </c>
      <c r="B680" s="16" t="n">
        <v>676</v>
      </c>
      <c r="C680" s="16" t="n">
        <v>3676</v>
      </c>
      <c r="D680" s="17" t="inlineStr">
        <is>
          <t>PH0003676</t>
        </is>
      </c>
      <c r="E680" s="17" t="inlineStr">
        <is>
          <t>VIII</t>
        </is>
      </c>
      <c r="F680" s="17" t="inlineStr">
        <is>
          <t>Leyte</t>
        </is>
      </c>
      <c r="G680" s="17" t="inlineStr">
        <is>
          <t>Tacloban City</t>
        </is>
      </c>
      <c r="H680" s="17" t="inlineStr">
        <is>
          <t>Barangay 51-A</t>
        </is>
      </c>
      <c r="I680" s="18" t="n">
        <v>11.2376817</v>
      </c>
      <c r="J680" s="18" t="n">
        <v>125.0000178</v>
      </c>
      <c r="K680" s="17" t="inlineStr">
        <is>
          <t>R</t>
        </is>
      </c>
      <c r="L680" s="11" t="n">
        <v>2258</v>
      </c>
      <c r="M680" s="19" t="n">
        <v>3.8</v>
      </c>
      <c r="N680" s="20">
        <f>INT(L680/M680)</f>
        <v/>
      </c>
      <c r="O680" s="20">
        <f>INT(N680*0.3+0.5)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6.87</v>
      </c>
      <c r="T680" s="19" t="n">
        <v>2.81</v>
      </c>
      <c r="U680" s="17" t="inlineStr">
        <is>
          <t>Tier 2 High GIDA (Score 40.0–49.9)</t>
        </is>
      </c>
      <c r="V680" s="19" t="n">
        <v>65.48</v>
      </c>
      <c r="W680" s="19" t="n">
        <v>45.78</v>
      </c>
      <c r="X680" s="19" t="n">
        <v>65.48</v>
      </c>
      <c r="Y680" s="20">
        <f>ROUND(V680*0.35+W680*0.35+X680*0.30,2)</f>
        <v/>
      </c>
      <c r="Z680" s="25" t="inlineStr">
        <is>
          <t>A - Node within 0.5 km</t>
        </is>
      </c>
      <c r="AA680" s="19" t="n">
        <v>0.34</v>
      </c>
      <c r="AB680" s="19" t="n">
        <v>2.97</v>
      </c>
      <c r="AC680" s="17" t="inlineStr">
        <is>
          <t>Node: TCL002 - TYPE 3</t>
        </is>
      </c>
      <c r="AD680" s="17" t="inlineStr">
        <is>
          <t>First survey candidate: confirm node handoff, spare capacity and short route; co-location not established.</t>
        </is>
      </c>
      <c r="AE680" s="16" t="n">
        <v>3676</v>
      </c>
    </row>
    <row r="681">
      <c r="A681" s="16" t="n">
        <v>4</v>
      </c>
      <c r="B681" s="16" t="n">
        <v>677</v>
      </c>
      <c r="C681" s="16" t="n">
        <v>3677</v>
      </c>
      <c r="D681" s="17" t="inlineStr">
        <is>
          <t>PH0003677</t>
        </is>
      </c>
      <c r="E681" s="17" t="inlineStr">
        <is>
          <t>V</t>
        </is>
      </c>
      <c r="F681" s="17" t="inlineStr">
        <is>
          <t>Camarines Sur</t>
        </is>
      </c>
      <c r="G681" s="17" t="inlineStr">
        <is>
          <t>Naga City</t>
        </is>
      </c>
      <c r="H681" s="17" t="inlineStr">
        <is>
          <t>Sabang</t>
        </is>
      </c>
      <c r="I681" s="18" t="n">
        <v>13.620266</v>
      </c>
      <c r="J681" s="18" t="n">
        <v>123.180489</v>
      </c>
      <c r="K681" s="17" t="inlineStr">
        <is>
          <t>R</t>
        </is>
      </c>
      <c r="L681" s="11" t="n">
        <v>2195</v>
      </c>
      <c r="M681" s="19" t="n">
        <v>4.2</v>
      </c>
      <c r="N681" s="20">
        <f>INT(L681/M681)</f>
        <v/>
      </c>
      <c r="O681" s="20">
        <f>INT(N681*0.3+0.5)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0.91</v>
      </c>
      <c r="T681" s="19" t="n">
        <v>0.72</v>
      </c>
      <c r="U681" s="17" t="inlineStr">
        <is>
          <t>Tier 2 High GIDA (Score 40.0–49.9)</t>
        </is>
      </c>
      <c r="V681" s="19" t="n">
        <v>65.48</v>
      </c>
      <c r="W681" s="19" t="n">
        <v>45.77</v>
      </c>
      <c r="X681" s="19" t="n">
        <v>65.48</v>
      </c>
      <c r="Y681" s="20">
        <f>ROUND(V681*0.35+W681*0.35+X681*0.30,2)</f>
        <v/>
      </c>
      <c r="Z681" s="25" t="inlineStr">
        <is>
          <t>B - Node 0.5-1 km</t>
        </is>
      </c>
      <c r="AA681" s="19" t="n">
        <v>0.91</v>
      </c>
      <c r="AB681" s="19" t="n">
        <v>0.71</v>
      </c>
      <c r="AC681" s="17" t="inlineStr">
        <is>
          <t>Line: PAGBILAO - NAGA (UG + Aerial)</t>
        </is>
      </c>
      <c r="AD681" s="17" t="inlineStr">
        <is>
          <t>Short node lateral candidate; confirm port/fiber capacity, access and route.</t>
        </is>
      </c>
      <c r="AE681" s="16" t="n">
        <v>3677</v>
      </c>
    </row>
    <row r="682">
      <c r="A682" s="16" t="n">
        <v>4</v>
      </c>
      <c r="B682" s="16" t="n">
        <v>678</v>
      </c>
      <c r="C682" s="16" t="n">
        <v>3678</v>
      </c>
      <c r="D682" s="17" t="inlineStr">
        <is>
          <t>0806001025</t>
        </is>
      </c>
      <c r="E682" s="17" t="inlineStr">
        <is>
          <t>Region VIII (Eastern Visayas)</t>
        </is>
      </c>
      <c r="F682" s="17" t="inlineStr">
        <is>
          <t>Samar</t>
        </is>
      </c>
      <c r="G682" s="17" t="inlineStr">
        <is>
          <t>Almagro</t>
        </is>
      </c>
      <c r="H682" s="17" t="inlineStr">
        <is>
          <t>Imelda</t>
        </is>
      </c>
      <c r="I682" s="18" t="n">
        <v>11.9325648</v>
      </c>
      <c r="J682" s="18" t="n">
        <v>124.2985454</v>
      </c>
      <c r="K682" s="17" t="inlineStr">
        <is>
          <t>R</t>
        </is>
      </c>
      <c r="L682" s="11" t="n">
        <v>467</v>
      </c>
      <c r="M682" s="19" t="n">
        <v>4.1</v>
      </c>
      <c r="N682" s="20">
        <f>INT(L682/M682)</f>
        <v/>
      </c>
      <c r="O682" s="20">
        <f>INT(N682*0.3+0.5)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42.85</v>
      </c>
      <c r="T682" s="19" t="n">
        <v>75.73999999999999</v>
      </c>
      <c r="U682" s="17" t="inlineStr">
        <is>
          <t>Tier 2 High GIDA (Score 40.0–49.9)</t>
        </is>
      </c>
      <c r="V682" s="19" t="n">
        <v>65.47</v>
      </c>
      <c r="W682" s="19" t="n">
        <v>45.77</v>
      </c>
      <c r="X682" s="19" t="n">
        <v>65.47</v>
      </c>
      <c r="Y682" s="20">
        <f>ROUND(V682*0.35+W682*0.35+X682*0.30,2)</f>
        <v/>
      </c>
      <c r="Z682" s="24" t="inlineStr">
        <is>
          <t>F - Nearest node and line over 5 km</t>
        </is>
      </c>
      <c r="AA682" s="19" t="n">
        <v>42.85</v>
      </c>
      <c r="AB682" s="19" t="n">
        <v>75.73999999999999</v>
      </c>
      <c r="AC682" s="17" t="inlineStr">
        <is>
          <t>Node: PRM001 - BP</t>
        </is>
      </c>
      <c r="AD682" s="17" t="inlineStr">
        <is>
          <t>Remote site candidate: deploy Starlink LEO satellite backhaul or long microwave hop.</t>
        </is>
      </c>
      <c r="AE682" s="16" t="n">
        <v>3678</v>
      </c>
    </row>
    <row r="683">
      <c r="A683" s="16" t="n">
        <v>4</v>
      </c>
      <c r="B683" s="16" t="n">
        <v>679</v>
      </c>
      <c r="C683" s="16" t="n">
        <v>3679</v>
      </c>
      <c r="D683" s="17" t="inlineStr">
        <is>
          <t>1403209015</t>
        </is>
      </c>
      <c r="E683" s="17" t="inlineStr">
        <is>
          <t>Cordillera Administrative Region (CAR)</t>
        </is>
      </c>
      <c r="F683" s="17" t="inlineStr">
        <is>
          <t>Kalinga</t>
        </is>
      </c>
      <c r="G683" s="17" t="inlineStr">
        <is>
          <t>Pinukpuk</t>
        </is>
      </c>
      <c r="H683" s="17" t="inlineStr">
        <is>
          <t>Magaogao</t>
        </is>
      </c>
      <c r="I683" s="18" t="n">
        <v>17.5973692</v>
      </c>
      <c r="J683" s="18" t="n">
        <v>121.4462489</v>
      </c>
      <c r="K683" s="17" t="inlineStr">
        <is>
          <t>R</t>
        </is>
      </c>
      <c r="L683" s="11" t="n">
        <v>749</v>
      </c>
      <c r="M683" s="19" t="n">
        <v>4.3</v>
      </c>
      <c r="N683" s="20">
        <f>INT(L683/M683)</f>
        <v/>
      </c>
      <c r="O683" s="20">
        <f>INT(N683*0.3+0.5)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3.59</v>
      </c>
      <c r="T683" s="19" t="n">
        <v>1.7</v>
      </c>
      <c r="U683" s="17" t="inlineStr">
        <is>
          <t>Tier 2 High GIDA (Score 40.0–49.9)</t>
        </is>
      </c>
      <c r="V683" s="19" t="n">
        <v>65.44</v>
      </c>
      <c r="W683" s="19" t="n">
        <v>45.75</v>
      </c>
      <c r="X683" s="19" t="n">
        <v>65.44</v>
      </c>
      <c r="Y683" s="20">
        <f>ROUND(V683*0.35+W683*0.35+X683*0.30,2)</f>
        <v/>
      </c>
      <c r="Z683" s="23" t="inlineStr">
        <is>
          <t>D - Other node or line within 3 km</t>
        </is>
      </c>
      <c r="AA683" s="19" t="n">
        <v>3.59</v>
      </c>
      <c r="AB683" s="19" t="n">
        <v>1.53</v>
      </c>
      <c r="AC683" s="17" t="inlineStr">
        <is>
          <t>Line: Tabuk-Conner</t>
        </is>
      </c>
      <c r="AD683" s="17" t="inlineStr">
        <is>
          <t>Route options survey candidate: compare actual node lateral with approved line tap.</t>
        </is>
      </c>
      <c r="AE683" s="16" t="n">
        <v>3679</v>
      </c>
    </row>
    <row r="684">
      <c r="A684" s="16" t="n">
        <v>4</v>
      </c>
      <c r="B684" s="16" t="n">
        <v>680</v>
      </c>
      <c r="C684" s="16" t="n">
        <v>3680</v>
      </c>
      <c r="D684" s="17" t="inlineStr">
        <is>
          <t>PH0003680</t>
        </is>
      </c>
      <c r="E684" s="17" t="inlineStr">
        <is>
          <t>VII</t>
        </is>
      </c>
      <c r="F684" s="17" t="inlineStr">
        <is>
          <t>Cebu</t>
        </is>
      </c>
      <c r="G684" s="17" t="inlineStr">
        <is>
          <t>Cebu City</t>
        </is>
      </c>
      <c r="H684" s="17" t="inlineStr">
        <is>
          <t>Lorega</t>
        </is>
      </c>
      <c r="I684" s="18" t="n">
        <v>10.3388223</v>
      </c>
      <c r="J684" s="18" t="n">
        <v>123.8797913</v>
      </c>
      <c r="K684" s="17" t="inlineStr">
        <is>
          <t>R</t>
        </is>
      </c>
      <c r="L684" s="11" t="n">
        <v>2250</v>
      </c>
      <c r="M684" s="19" t="n">
        <v>3.8</v>
      </c>
      <c r="N684" s="20">
        <f>INT(L684/M684)</f>
        <v/>
      </c>
      <c r="O684" s="20">
        <f>INT(N684*0.3+0.5)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2.37</v>
      </c>
      <c r="T684" s="19" t="n">
        <v>3.57</v>
      </c>
      <c r="U684" s="17" t="inlineStr">
        <is>
          <t>Tier 2 High GIDA (Score 40.0–49.9)</t>
        </is>
      </c>
      <c r="V684" s="19" t="n">
        <v>65.44</v>
      </c>
      <c r="W684" s="19" t="n">
        <v>45.75</v>
      </c>
      <c r="X684" s="19" t="n">
        <v>65.44</v>
      </c>
      <c r="Y684" s="20">
        <f>ROUND(V684*0.35+W684*0.35+X684*0.30,2)</f>
        <v/>
      </c>
      <c r="Z684" s="23" t="inlineStr">
        <is>
          <t>D - Other node or line within 3 km</t>
        </is>
      </c>
      <c r="AA684" s="19" t="n">
        <v>2.09</v>
      </c>
      <c r="AB684" s="19" t="n">
        <v>3.44</v>
      </c>
      <c r="AC684" s="17" t="inlineStr">
        <is>
          <t>Node: CCY003 -  TYPE 3</t>
        </is>
      </c>
      <c r="AD684" s="17" t="inlineStr">
        <is>
          <t>Route options survey candidate: compare actual node lateral with approved line tap.</t>
        </is>
      </c>
      <c r="AE684" s="16" t="n">
        <v>3680</v>
      </c>
    </row>
    <row r="685">
      <c r="A685" s="16" t="n">
        <v>4</v>
      </c>
      <c r="B685" s="16" t="n">
        <v>681</v>
      </c>
      <c r="C685" s="16" t="n">
        <v>3681</v>
      </c>
      <c r="D685" s="17" t="inlineStr">
        <is>
          <t>0405649017</t>
        </is>
      </c>
      <c r="E685" s="17" t="inlineStr">
        <is>
          <t>Region IV-A (CALABARZON)</t>
        </is>
      </c>
      <c r="F685" s="17" t="inlineStr">
        <is>
          <t>Quezon</t>
        </is>
      </c>
      <c r="G685" s="17" t="inlineStr">
        <is>
          <t>Unisan</t>
        </is>
      </c>
      <c r="H685" s="17" t="inlineStr">
        <is>
          <t>Mairok Ilaya</t>
        </is>
      </c>
      <c r="I685" s="18" t="n">
        <v>13.8799531</v>
      </c>
      <c r="J685" s="18" t="n">
        <v>122.0286961</v>
      </c>
      <c r="K685" s="17" t="inlineStr">
        <is>
          <t>R</t>
        </is>
      </c>
      <c r="L685" s="11" t="n">
        <v>172</v>
      </c>
      <c r="M685" s="19" t="n">
        <v>3.8</v>
      </c>
      <c r="N685" s="20">
        <f>INT(L685/M685)</f>
        <v/>
      </c>
      <c r="O685" s="20">
        <f>INT(N685*0.3+0.5)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2.97</v>
      </c>
      <c r="T685" s="19" t="n">
        <v>1.5</v>
      </c>
      <c r="U685" s="17" t="inlineStr">
        <is>
          <t>Tier 2 High GIDA (Score 40.0–49.9)</t>
        </is>
      </c>
      <c r="V685" s="19" t="n">
        <v>65.44</v>
      </c>
      <c r="W685" s="19" t="n">
        <v>45.75</v>
      </c>
      <c r="X685" s="19" t="n">
        <v>65.44</v>
      </c>
      <c r="Y685" s="20">
        <f>ROUND(V685*0.35+W685*0.35+X685*0.30,2)</f>
        <v/>
      </c>
      <c r="Z685" s="24" t="inlineStr">
        <is>
          <t>E - Nearest node or line 3-5 km</t>
        </is>
      </c>
      <c r="AA685" s="19" t="n">
        <v>7.02</v>
      </c>
      <c r="AB685" s="19" t="n">
        <v>4.35</v>
      </c>
      <c r="AC685" s="17" t="inlineStr">
        <is>
          <t>Line: LCQ001 TO MCQ001</t>
        </is>
      </c>
      <c r="AD685" s="17" t="inlineStr">
        <is>
          <t>Review candidate: examine alternative BTS location, updated fiber inventory or Starlink backhaul.</t>
        </is>
      </c>
      <c r="AE685" s="16" t="n">
        <v>3681</v>
      </c>
    </row>
    <row r="686">
      <c r="A686" s="16" t="n">
        <v>4</v>
      </c>
      <c r="B686" s="16" t="n">
        <v>682</v>
      </c>
      <c r="C686" s="16" t="n">
        <v>3682</v>
      </c>
      <c r="D686" s="17" t="inlineStr">
        <is>
          <t>PH0003682</t>
        </is>
      </c>
      <c r="E686" s="17" t="inlineStr">
        <is>
          <t>NCR</t>
        </is>
      </c>
      <c r="F686" s="17" t="inlineStr">
        <is>
          <t>Metro Manila</t>
        </is>
      </c>
      <c r="G686" s="17" t="inlineStr">
        <is>
          <t>Caloocan City</t>
        </is>
      </c>
      <c r="H686" s="17" t="inlineStr">
        <is>
          <t>Barangay 169</t>
        </is>
      </c>
      <c r="I686" s="18" t="n">
        <v>14.624547</v>
      </c>
      <c r="J686" s="18" t="n">
        <v>120.974235</v>
      </c>
      <c r="K686" s="17" t="inlineStr">
        <is>
          <t>R</t>
        </is>
      </c>
      <c r="L686" s="11" t="n">
        <v>2279</v>
      </c>
      <c r="M686" s="19" t="n">
        <v>3.8</v>
      </c>
      <c r="N686" s="20">
        <f>INT(L686/M686)</f>
        <v/>
      </c>
      <c r="O686" s="20">
        <f>INT(N686*0.3+0.5)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2.31</v>
      </c>
      <c r="T686" s="19" t="n">
        <v>2.3</v>
      </c>
      <c r="U686" s="17" t="inlineStr">
        <is>
          <t>Tier 2 High GIDA (Score 40.0–49.9)</t>
        </is>
      </c>
      <c r="V686" s="19" t="n">
        <v>65.43000000000001</v>
      </c>
      <c r="W686" s="19" t="n">
        <v>45.74</v>
      </c>
      <c r="X686" s="19" t="n">
        <v>65.43000000000001</v>
      </c>
      <c r="Y686" s="20">
        <f>ROUND(V686*0.35+W686*0.35+X686*0.30,2)</f>
        <v/>
      </c>
      <c r="Z686" s="25" t="inlineStr">
        <is>
          <t>A - Node within 0.5 km</t>
        </is>
      </c>
      <c r="AA686" s="19" t="n">
        <v>0.27</v>
      </c>
      <c r="AB686" s="19" t="n">
        <v>0.14</v>
      </c>
      <c r="AC686" s="17" t="inlineStr">
        <is>
          <t>Line: Aerial 24C</t>
        </is>
      </c>
      <c r="AD686" s="17" t="inlineStr">
        <is>
          <t>First survey candidate: confirm node handoff, spare capacity and short route; co-location not established.</t>
        </is>
      </c>
      <c r="AE686" s="16" t="n">
        <v>3682</v>
      </c>
    </row>
    <row r="687">
      <c r="A687" s="16" t="n">
        <v>4</v>
      </c>
      <c r="B687" s="16" t="n">
        <v>683</v>
      </c>
      <c r="C687" s="16" t="n">
        <v>3683</v>
      </c>
      <c r="D687" s="17" t="inlineStr">
        <is>
          <t>0402103021</t>
        </is>
      </c>
      <c r="E687" s="17" t="inlineStr">
        <is>
          <t>Region IV-A (CALABARZON)</t>
        </is>
      </c>
      <c r="F687" s="17" t="inlineStr">
        <is>
          <t>Cavite</t>
        </is>
      </c>
      <c r="G687" s="17" t="inlineStr">
        <is>
          <t>City of Bacoor</t>
        </is>
      </c>
      <c r="H687" s="17" t="inlineStr">
        <is>
          <t>San Nicolas I</t>
        </is>
      </c>
      <c r="I687" s="18" t="n">
        <v>14.446397</v>
      </c>
      <c r="J687" s="18" t="n">
        <v>120.968018</v>
      </c>
      <c r="K687" s="17" t="inlineStr">
        <is>
          <t>U</t>
        </is>
      </c>
      <c r="L687" s="11" t="n">
        <v>8425</v>
      </c>
      <c r="M687" s="19" t="n">
        <v>3.4</v>
      </c>
      <c r="N687" s="20">
        <f>INT(L687/M687)</f>
        <v/>
      </c>
      <c r="O687" s="20">
        <f>INT(N687*0.3+0.5)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1.53</v>
      </c>
      <c r="T687" s="19" t="n">
        <v>0.4</v>
      </c>
      <c r="U687" s="17" t="inlineStr">
        <is>
          <t>Tier 2 High GIDA (Score 40.0–49.9)</t>
        </is>
      </c>
      <c r="V687" s="19" t="n">
        <v>65.42</v>
      </c>
      <c r="W687" s="19" t="n">
        <v>45.73</v>
      </c>
      <c r="X687" s="19" t="n">
        <v>65.42</v>
      </c>
      <c r="Y687" s="20">
        <f>ROUND(V687*0.35+W687*0.35+X687*0.30,2)</f>
        <v/>
      </c>
      <c r="Z687" s="23" t="inlineStr">
        <is>
          <t>D - Other node or line within 3 km</t>
        </is>
      </c>
      <c r="AA687" s="19" t="n">
        <v>1.57</v>
      </c>
      <c r="AB687" s="19" t="n">
        <v>1.09</v>
      </c>
      <c r="AC687" s="17" t="inlineStr">
        <is>
          <t>Line: Aerial 216C MTF</t>
        </is>
      </c>
      <c r="AD687" s="17" t="inlineStr">
        <is>
          <t>Route options survey candidate: compare actual node lateral with approved line tap.</t>
        </is>
      </c>
      <c r="AE687" s="16" t="n">
        <v>3683</v>
      </c>
    </row>
    <row r="688">
      <c r="A688" s="16" t="n">
        <v>4</v>
      </c>
      <c r="B688" s="16" t="n">
        <v>684</v>
      </c>
      <c r="C688" s="16" t="n">
        <v>3684</v>
      </c>
      <c r="D688" s="17" t="inlineStr">
        <is>
          <t>1908705020</t>
        </is>
      </c>
      <c r="E688" s="17" t="inlineStr">
        <is>
          <t>Bangsamoro Autonomous Region In Muslim Mindanao (BARMM)</t>
        </is>
      </c>
      <c r="F688" s="17" t="inlineStr">
        <is>
          <t>Maguindanao del Norte</t>
        </is>
      </c>
      <c r="G688" s="17" t="inlineStr">
        <is>
          <t>Datu Odin Sinsuat</t>
        </is>
      </c>
      <c r="H688" s="17" t="inlineStr">
        <is>
          <t>Linek</t>
        </is>
      </c>
      <c r="I688" s="18" t="n">
        <v>17.254829</v>
      </c>
      <c r="J688" s="18" t="n">
        <v>122.228673</v>
      </c>
      <c r="K688" s="17" t="inlineStr">
        <is>
          <t>R</t>
        </is>
      </c>
      <c r="L688" s="11" t="n">
        <v>4505</v>
      </c>
      <c r="M688" s="19" t="n">
        <v>4.3</v>
      </c>
      <c r="N688" s="20">
        <f>INT(L688/M688)</f>
        <v/>
      </c>
      <c r="O688" s="20">
        <f>INT(N688*0.3+0.5)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29.27</v>
      </c>
      <c r="T688" s="19" t="n">
        <v>34.17</v>
      </c>
      <c r="U688" s="17" t="inlineStr">
        <is>
          <t>Tier 2 High GIDA (Score 40.0–49.9)</t>
        </is>
      </c>
      <c r="V688" s="19" t="n">
        <v>65.42</v>
      </c>
      <c r="W688" s="19" t="n">
        <v>45.73</v>
      </c>
      <c r="X688" s="19" t="n">
        <v>65.42</v>
      </c>
      <c r="Y688" s="20">
        <f>ROUND(V688*0.35+W688*0.35+X688*0.30,2)</f>
        <v/>
      </c>
      <c r="Z688" s="24" t="inlineStr">
        <is>
          <t>F - Nearest node and line over 5 km</t>
        </is>
      </c>
      <c r="AA688" s="19" t="n">
        <v>29.4</v>
      </c>
      <c r="AB688" s="19" t="n">
        <v>34.27</v>
      </c>
      <c r="AC688" s="17" t="inlineStr">
        <is>
          <t>Node: IGI003 - PM</t>
        </is>
      </c>
      <c r="AD688" s="17" t="inlineStr">
        <is>
          <t>Remote site candidate: deploy Starlink LEO satellite backhaul or long microwave hop.</t>
        </is>
      </c>
      <c r="AE688" s="16" t="n">
        <v>3684</v>
      </c>
    </row>
    <row r="689">
      <c r="A689" s="16" t="n">
        <v>4</v>
      </c>
      <c r="B689" s="16" t="n">
        <v>685</v>
      </c>
      <c r="C689" s="16" t="n">
        <v>3685</v>
      </c>
      <c r="D689" s="17" t="inlineStr">
        <is>
          <t>PH0003685</t>
        </is>
      </c>
      <c r="E689" s="17" t="inlineStr">
        <is>
          <t>IV-A</t>
        </is>
      </c>
      <c r="F689" s="17" t="inlineStr">
        <is>
          <t>Cavite</t>
        </is>
      </c>
      <c r="G689" s="17" t="inlineStr">
        <is>
          <t>Cavite City</t>
        </is>
      </c>
      <c r="H689" s="17" t="inlineStr">
        <is>
          <t>Barangay 44</t>
        </is>
      </c>
      <c r="I689" s="18" t="n">
        <v>14.4826887</v>
      </c>
      <c r="J689" s="18" t="n">
        <v>120.9046356</v>
      </c>
      <c r="K689" s="17" t="inlineStr">
        <is>
          <t>R</t>
        </is>
      </c>
      <c r="L689" s="11" t="n">
        <v>2316</v>
      </c>
      <c r="M689" s="19" t="n">
        <v>3.4</v>
      </c>
      <c r="N689" s="20">
        <f>INT(L689/M689)</f>
        <v/>
      </c>
      <c r="O689" s="20">
        <f>INT(N689*0.3+0.5)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0.95</v>
      </c>
      <c r="T689" s="19" t="n">
        <v>3.4</v>
      </c>
      <c r="U689" s="17" t="inlineStr">
        <is>
          <t>Tier 2 High GIDA (Score 40.0–49.9)</t>
        </is>
      </c>
      <c r="V689" s="19" t="n">
        <v>65.42</v>
      </c>
      <c r="W689" s="19" t="n">
        <v>45.73</v>
      </c>
      <c r="X689" s="19" t="n">
        <v>65.42</v>
      </c>
      <c r="Y689" s="20">
        <f>ROUND(V689*0.35+W689*0.35+X689*0.30,2)</f>
        <v/>
      </c>
      <c r="Z689" s="23" t="inlineStr">
        <is>
          <t>D - Other node or line within 3 km</t>
        </is>
      </c>
      <c r="AA689" s="19" t="n">
        <v>2.04</v>
      </c>
      <c r="AB689" s="19" t="n">
        <v>4.09</v>
      </c>
      <c r="AC689" s="17" t="inlineStr">
        <is>
          <t>Node: CVC001
-TYPE 3</t>
        </is>
      </c>
      <c r="AD689" s="17" t="inlineStr">
        <is>
          <t>Route options survey candidate: compare actual node lateral with approved line tap.</t>
        </is>
      </c>
      <c r="AE689" s="16" t="n">
        <v>3685</v>
      </c>
    </row>
    <row r="690">
      <c r="A690" s="16" t="n">
        <v>4</v>
      </c>
      <c r="B690" s="16" t="n">
        <v>686</v>
      </c>
      <c r="C690" s="16" t="n">
        <v>3686</v>
      </c>
      <c r="D690" s="17" t="inlineStr">
        <is>
          <t>1907003005</t>
        </is>
      </c>
      <c r="E690" s="17" t="inlineStr">
        <is>
          <t>Bangsamoro Autonomous Region In Muslim Mindanao (BARMM)</t>
        </is>
      </c>
      <c r="F690" s="17" t="inlineStr">
        <is>
          <t>Tawi-Tawi</t>
        </is>
      </c>
      <c r="G690" s="17" t="inlineStr">
        <is>
          <t>Mapun</t>
        </is>
      </c>
      <c r="H690" s="17" t="inlineStr">
        <is>
          <t>Guppah</t>
        </is>
      </c>
      <c r="I690" s="18" t="n">
        <v>17.255461</v>
      </c>
      <c r="J690" s="18" t="n">
        <v>122.230705</v>
      </c>
      <c r="K690" s="17" t="inlineStr">
        <is>
          <t>R</t>
        </is>
      </c>
      <c r="L690" s="11" t="n">
        <v>2470</v>
      </c>
      <c r="M690" s="19" t="n">
        <v>5.8</v>
      </c>
      <c r="N690" s="20">
        <f>INT(L690/M690)</f>
        <v/>
      </c>
      <c r="O690" s="20">
        <f>INT(N690*0.3+0.5)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29.55</v>
      </c>
      <c r="T690" s="19" t="n">
        <v>34.42</v>
      </c>
      <c r="U690" s="17" t="inlineStr">
        <is>
          <t>Tier 2 High GIDA (Score 40.0–49.9)</t>
        </is>
      </c>
      <c r="V690" s="19" t="n">
        <v>65.41</v>
      </c>
      <c r="W690" s="19" t="n">
        <v>45.73</v>
      </c>
      <c r="X690" s="19" t="n">
        <v>65.41</v>
      </c>
      <c r="Y690" s="20">
        <f>ROUND(V690*0.35+W690*0.35+X690*0.30,2)</f>
        <v/>
      </c>
      <c r="Z690" s="24" t="inlineStr">
        <is>
          <t>F - Nearest node and line over 5 km</t>
        </is>
      </c>
      <c r="AA690" s="19" t="n">
        <v>29.61</v>
      </c>
      <c r="AB690" s="19" t="n">
        <v>34.49</v>
      </c>
      <c r="AC690" s="17" t="inlineStr">
        <is>
          <t>Node: IGI003 - PM</t>
        </is>
      </c>
      <c r="AD690" s="17" t="inlineStr">
        <is>
          <t>Remote site candidate: deploy Starlink LEO satellite backhaul or long microwave hop.</t>
        </is>
      </c>
      <c r="AE690" s="16" t="n">
        <v>3686</v>
      </c>
    </row>
    <row r="691">
      <c r="A691" s="16" t="n">
        <v>4</v>
      </c>
      <c r="B691" s="16" t="n">
        <v>687</v>
      </c>
      <c r="C691" s="16" t="n">
        <v>3687</v>
      </c>
      <c r="D691" s="17" t="inlineStr">
        <is>
          <t>1907004013</t>
        </is>
      </c>
      <c r="E691" s="17" t="inlineStr">
        <is>
          <t>Bangsamoro Autonomous Region In Muslim Mindanao (BARMM)</t>
        </is>
      </c>
      <c r="F691" s="17" t="inlineStr">
        <is>
          <t>Tawi-Tawi</t>
        </is>
      </c>
      <c r="G691" s="17" t="inlineStr">
        <is>
          <t>Simunul</t>
        </is>
      </c>
      <c r="H691" s="17" t="inlineStr">
        <is>
          <t>Sukah-Bulan</t>
        </is>
      </c>
      <c r="I691" s="18" t="n">
        <v>4.921712</v>
      </c>
      <c r="J691" s="18" t="n">
        <v>119.793052</v>
      </c>
      <c r="K691" s="17" t="inlineStr">
        <is>
          <t>R</t>
        </is>
      </c>
      <c r="L691" s="11" t="n">
        <v>1945</v>
      </c>
      <c r="M691" s="19" t="n">
        <v>5.8</v>
      </c>
      <c r="N691" s="20">
        <f>INT(L691/M691)</f>
        <v/>
      </c>
      <c r="O691" s="20">
        <f>INT(N691*0.3+0.5)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999</v>
      </c>
      <c r="T691" s="19" t="n">
        <v>999</v>
      </c>
      <c r="U691" s="17" t="inlineStr">
        <is>
          <t>Tier 2 High GIDA (Score 40.0–49.9)</t>
        </is>
      </c>
      <c r="V691" s="19" t="n">
        <v>65.41</v>
      </c>
      <c r="W691" s="19" t="n">
        <v>45.73</v>
      </c>
      <c r="X691" s="19" t="n">
        <v>65.41</v>
      </c>
      <c r="Y691" s="20">
        <f>ROUND(V691*0.35+W691*0.35+X691*0.30,2)</f>
        <v/>
      </c>
      <c r="Z691" s="24" t="inlineStr">
        <is>
          <t>F - Nearest node and line over 5 km</t>
        </is>
      </c>
      <c r="AA691" s="19" t="n">
        <v>335.44</v>
      </c>
      <c r="AB691" s="19" t="n">
        <v>335.44</v>
      </c>
      <c r="AC691" s="17" t="inlineStr">
        <is>
          <t>Line: Untitled Path</t>
        </is>
      </c>
      <c r="AD691" s="17" t="inlineStr">
        <is>
          <t>Remote site candidate: deploy Starlink LEO satellite backhaul or long microwave hop.</t>
        </is>
      </c>
      <c r="AE691" s="16" t="n">
        <v>3687</v>
      </c>
    </row>
    <row r="692">
      <c r="A692" s="16" t="n">
        <v>4</v>
      </c>
      <c r="B692" s="16" t="n">
        <v>688</v>
      </c>
      <c r="C692" s="16" t="n">
        <v>3688</v>
      </c>
      <c r="D692" s="17" t="inlineStr">
        <is>
          <t>0806001004</t>
        </is>
      </c>
      <c r="E692" s="17" t="inlineStr">
        <is>
          <t>Region VIII (Eastern Visayas)</t>
        </is>
      </c>
      <c r="F692" s="17" t="inlineStr">
        <is>
          <t>Samar</t>
        </is>
      </c>
      <c r="G692" s="17" t="inlineStr">
        <is>
          <t>Almagro</t>
        </is>
      </c>
      <c r="H692" s="17" t="inlineStr">
        <is>
          <t>Biasong I</t>
        </is>
      </c>
      <c r="I692" s="18" t="n">
        <v>11.9254612</v>
      </c>
      <c r="J692" s="18" t="n">
        <v>124.2908102</v>
      </c>
      <c r="K692" s="17" t="inlineStr">
        <is>
          <t>R</t>
        </is>
      </c>
      <c r="L692" s="11" t="n">
        <v>510</v>
      </c>
      <c r="M692" s="19" t="n">
        <v>4.1</v>
      </c>
      <c r="N692" s="20">
        <f>INT(L692/M692)</f>
        <v/>
      </c>
      <c r="O692" s="20">
        <f>INT(N692*0.3+0.5)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41.9</v>
      </c>
      <c r="T692" s="19" t="n">
        <v>74.59</v>
      </c>
      <c r="U692" s="17" t="inlineStr">
        <is>
          <t>Tier 2 High GIDA (Score 40.0–49.9)</t>
        </is>
      </c>
      <c r="V692" s="19" t="n">
        <v>65.40000000000001</v>
      </c>
      <c r="W692" s="19" t="n">
        <v>45.72</v>
      </c>
      <c r="X692" s="19" t="n">
        <v>65.40000000000001</v>
      </c>
      <c r="Y692" s="20">
        <f>ROUND(V692*0.35+W692*0.35+X692*0.30,2)</f>
        <v/>
      </c>
      <c r="Z692" s="24" t="inlineStr">
        <is>
          <t>F - Nearest node and line over 5 km</t>
        </is>
      </c>
      <c r="AA692" s="19" t="n">
        <v>41.9</v>
      </c>
      <c r="AB692" s="19" t="n">
        <v>75.36</v>
      </c>
      <c r="AC692" s="17" t="inlineStr">
        <is>
          <t>Node: PRM001 - BP</t>
        </is>
      </c>
      <c r="AD692" s="17" t="inlineStr">
        <is>
          <t>Remote site candidate: deploy Starlink LEO satellite backhaul or long microwave hop.</t>
        </is>
      </c>
      <c r="AE692" s="16" t="n">
        <v>3688</v>
      </c>
    </row>
    <row r="693">
      <c r="A693" s="16" t="n">
        <v>4</v>
      </c>
      <c r="B693" s="16" t="n">
        <v>689</v>
      </c>
      <c r="C693" s="16" t="n">
        <v>3689</v>
      </c>
      <c r="D693" s="17" t="inlineStr">
        <is>
          <t>0806001026</t>
        </is>
      </c>
      <c r="E693" s="17" t="inlineStr">
        <is>
          <t>Region VIII (Eastern Visayas)</t>
        </is>
      </c>
      <c r="F693" s="17" t="inlineStr">
        <is>
          <t>Samar</t>
        </is>
      </c>
      <c r="G693" s="17" t="inlineStr">
        <is>
          <t>Almagro</t>
        </is>
      </c>
      <c r="H693" s="17" t="inlineStr">
        <is>
          <t>Biasong II</t>
        </is>
      </c>
      <c r="I693" s="18" t="n">
        <v>11.9434429</v>
      </c>
      <c r="J693" s="18" t="n">
        <v>124.3354054</v>
      </c>
      <c r="K693" s="17" t="inlineStr">
        <is>
          <t>R</t>
        </is>
      </c>
      <c r="L693" s="11" t="n">
        <v>339</v>
      </c>
      <c r="M693" s="19" t="n">
        <v>4.1</v>
      </c>
      <c r="N693" s="20">
        <f>INT(L693/M693)</f>
        <v/>
      </c>
      <c r="O693" s="20">
        <f>INT(N693*0.3+0.5)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45.35</v>
      </c>
      <c r="T693" s="19" t="n">
        <v>74.20999999999999</v>
      </c>
      <c r="U693" s="17" t="inlineStr">
        <is>
          <t>Tier 2 High GIDA (Score 40.0–49.9)</t>
        </is>
      </c>
      <c r="V693" s="19" t="n">
        <v>65.40000000000001</v>
      </c>
      <c r="W693" s="19" t="n">
        <v>45.72</v>
      </c>
      <c r="X693" s="19" t="n">
        <v>65.40000000000001</v>
      </c>
      <c r="Y693" s="20">
        <f>ROUND(V693*0.35+W693*0.35+X693*0.30,2)</f>
        <v/>
      </c>
      <c r="Z693" s="24" t="inlineStr">
        <is>
          <t>F - Nearest node and line over 5 km</t>
        </is>
      </c>
      <c r="AA693" s="19" t="n">
        <v>47.01</v>
      </c>
      <c r="AB693" s="19" t="n">
        <v>75.34999999999999</v>
      </c>
      <c r="AC693" s="17" t="inlineStr">
        <is>
          <t>Node: PRM001 - BP</t>
        </is>
      </c>
      <c r="AD693" s="17" t="inlineStr">
        <is>
          <t>Remote site candidate: deploy Starlink LEO satellite backhaul or long microwave hop.</t>
        </is>
      </c>
      <c r="AE693" s="16" t="n">
        <v>3689</v>
      </c>
    </row>
    <row r="694">
      <c r="A694" s="16" t="n">
        <v>4</v>
      </c>
      <c r="B694" s="16" t="n">
        <v>690</v>
      </c>
      <c r="C694" s="16" t="n">
        <v>3690</v>
      </c>
      <c r="D694" s="17" t="inlineStr">
        <is>
          <t>PH0003690</t>
        </is>
      </c>
      <c r="E694" s="17" t="inlineStr">
        <is>
          <t>IV-A</t>
        </is>
      </c>
      <c r="F694" s="17" t="inlineStr">
        <is>
          <t>Cavite</t>
        </is>
      </c>
      <c r="G694" s="17" t="inlineStr">
        <is>
          <t>Imus City</t>
        </is>
      </c>
      <c r="H694" s="17" t="inlineStr">
        <is>
          <t>Poblacion II-B</t>
        </is>
      </c>
      <c r="I694" s="18" t="n">
        <v>14.4030979</v>
      </c>
      <c r="J694" s="18" t="n">
        <v>120.9408762</v>
      </c>
      <c r="K694" s="17" t="inlineStr">
        <is>
          <t>R</t>
        </is>
      </c>
      <c r="L694" s="11" t="n">
        <v>2316</v>
      </c>
      <c r="M694" s="19" t="n">
        <v>3.4</v>
      </c>
      <c r="N694" s="20">
        <f>INT(L694/M694)</f>
        <v/>
      </c>
      <c r="O694" s="20">
        <f>INT(N694*0.3+0.5)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3.27</v>
      </c>
      <c r="T694" s="19" t="n">
        <v>2.45</v>
      </c>
      <c r="U694" s="17" t="inlineStr">
        <is>
          <t>Tier 2 High GIDA (Score 40.0–49.9)</t>
        </is>
      </c>
      <c r="V694" s="19" t="n">
        <v>65.38</v>
      </c>
      <c r="W694" s="19" t="n">
        <v>45.71</v>
      </c>
      <c r="X694" s="19" t="n">
        <v>65.38</v>
      </c>
      <c r="Y694" s="20">
        <f>ROUND(V694*0.35+W694*0.35+X694*0.30,2)</f>
        <v/>
      </c>
      <c r="Z694" s="25" t="inlineStr">
        <is>
          <t>A - Node within 0.5 km</t>
        </is>
      </c>
      <c r="AA694" s="19" t="n">
        <v>0.43</v>
      </c>
      <c r="AB694" s="19" t="n">
        <v>4.86</v>
      </c>
      <c r="AC694" s="17" t="inlineStr">
        <is>
          <t>Node: IMC001 - TYPE 3</t>
        </is>
      </c>
      <c r="AD694" s="17" t="inlineStr">
        <is>
          <t>First survey candidate: confirm node handoff, spare capacity and short route; co-location not established.</t>
        </is>
      </c>
      <c r="AE694" s="16" t="n">
        <v>3690</v>
      </c>
    </row>
    <row r="695">
      <c r="A695" s="16" t="n">
        <v>4</v>
      </c>
      <c r="B695" s="16" t="n">
        <v>691</v>
      </c>
      <c r="C695" s="16" t="n">
        <v>3691</v>
      </c>
      <c r="D695" s="17" t="inlineStr">
        <is>
          <t>1906613002</t>
        </is>
      </c>
      <c r="E695" s="17" t="inlineStr">
        <is>
          <t>Bangsamoro Autonomous Region In Muslim Mindanao (BARMM)</t>
        </is>
      </c>
      <c r="F695" s="17" t="inlineStr">
        <is>
          <t>Sulu</t>
        </is>
      </c>
      <c r="G695" s="17" t="inlineStr">
        <is>
          <t>Talipao</t>
        </is>
      </c>
      <c r="H695" s="17" t="inlineStr">
        <is>
          <t>Bagsak</t>
        </is>
      </c>
      <c r="I695" s="18" t="n">
        <v>17.255424</v>
      </c>
      <c r="J695" s="18" t="n">
        <v>122.229468</v>
      </c>
      <c r="K695" s="17" t="inlineStr">
        <is>
          <t>R</t>
        </is>
      </c>
      <c r="L695" s="11" t="n">
        <v>2454</v>
      </c>
      <c r="M695" s="19" t="n">
        <v>6</v>
      </c>
      <c r="N695" s="20">
        <f>INT(L695/M695)</f>
        <v/>
      </c>
      <c r="O695" s="20">
        <f>INT(N695*0.3+0.5)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29.5</v>
      </c>
      <c r="T695" s="19" t="n">
        <v>34.38</v>
      </c>
      <c r="U695" s="17" t="inlineStr">
        <is>
          <t>Tier 2 High GIDA (Score 40.0–49.9)</t>
        </is>
      </c>
      <c r="V695" s="19" t="n">
        <v>65.37</v>
      </c>
      <c r="W695" s="19" t="n">
        <v>45.7</v>
      </c>
      <c r="X695" s="19" t="n">
        <v>65.37</v>
      </c>
      <c r="Y695" s="20">
        <f>ROUND(V695*0.35+W695*0.35+X695*0.30,2)</f>
        <v/>
      </c>
      <c r="Z695" s="24" t="inlineStr">
        <is>
          <t>F - Nearest node and line over 5 km</t>
        </is>
      </c>
      <c r="AA695" s="19" t="n">
        <v>29.5</v>
      </c>
      <c r="AB695" s="19" t="n">
        <v>34.37</v>
      </c>
      <c r="AC695" s="17" t="inlineStr">
        <is>
          <t>Node: IGI003 - PM</t>
        </is>
      </c>
      <c r="AD695" s="17" t="inlineStr">
        <is>
          <t>Remote site candidate: deploy Starlink LEO satellite backhaul or long microwave hop.</t>
        </is>
      </c>
      <c r="AE695" s="16" t="n">
        <v>3691</v>
      </c>
    </row>
    <row r="696">
      <c r="A696" s="16" t="n">
        <v>4</v>
      </c>
      <c r="B696" s="16" t="n">
        <v>692</v>
      </c>
      <c r="C696" s="16" t="n">
        <v>3692</v>
      </c>
      <c r="D696" s="17" t="inlineStr">
        <is>
          <t>0401019004</t>
        </is>
      </c>
      <c r="E696" s="17" t="inlineStr">
        <is>
          <t>Region IV-A (CALABARZON)</t>
        </is>
      </c>
      <c r="F696" s="17" t="inlineStr">
        <is>
          <t>Batangas</t>
        </is>
      </c>
      <c r="G696" s="17" t="inlineStr">
        <is>
          <t>Nasugbu</t>
        </is>
      </c>
      <c r="H696" s="17" t="inlineStr">
        <is>
          <t>Barangay 10</t>
        </is>
      </c>
      <c r="I696" s="18" t="n">
        <v>14.0680207</v>
      </c>
      <c r="J696" s="18" t="n">
        <v>120.7340885</v>
      </c>
      <c r="K696" s="17" t="inlineStr">
        <is>
          <t>U</t>
        </is>
      </c>
      <c r="L696" s="11" t="n">
        <v>935</v>
      </c>
      <c r="M696" s="19" t="n">
        <v>3.6</v>
      </c>
      <c r="N696" s="20">
        <f>INT(L696/M696)</f>
        <v/>
      </c>
      <c r="O696" s="20">
        <f>INT(N696*0.3+0.5)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5.25</v>
      </c>
      <c r="T696" s="19" t="n">
        <v>1.2</v>
      </c>
      <c r="U696" s="17" t="inlineStr">
        <is>
          <t>Tier 2 High GIDA (Score 40.0–49.9)</t>
        </is>
      </c>
      <c r="V696" s="19" t="n">
        <v>65.37</v>
      </c>
      <c r="W696" s="19" t="n">
        <v>45.7</v>
      </c>
      <c r="X696" s="19" t="n">
        <v>65.37</v>
      </c>
      <c r="Y696" s="20">
        <f>ROUND(V696*0.35+W696*0.35+X696*0.30,2)</f>
        <v/>
      </c>
      <c r="Z696" s="22" t="inlineStr">
        <is>
          <t>C - Line within 0.5 km; node over 1 km</t>
        </is>
      </c>
      <c r="AA696" s="19" t="n">
        <v>2.06</v>
      </c>
      <c r="AB696" s="19" t="n">
        <v>0.11</v>
      </c>
      <c r="AC696" s="17" t="inlineStr">
        <is>
          <t>Line: ALFONSO - TUY</t>
        </is>
      </c>
      <c r="AD696" s="17" t="inlineStr">
        <is>
          <t>Splice closure / line-tap survey candidate; locate closure and confirm splicing/capacity.</t>
        </is>
      </c>
      <c r="AE696" s="16" t="n">
        <v>3692</v>
      </c>
    </row>
    <row r="697">
      <c r="A697" s="16" t="n">
        <v>4</v>
      </c>
      <c r="B697" s="16" t="n">
        <v>693</v>
      </c>
      <c r="C697" s="16" t="n">
        <v>3693</v>
      </c>
      <c r="D697" s="17" t="inlineStr">
        <is>
          <t>1907004011</t>
        </is>
      </c>
      <c r="E697" s="17" t="inlineStr">
        <is>
          <t>Bangsamoro Autonomous Region In Muslim Mindanao (BARMM)</t>
        </is>
      </c>
      <c r="F697" s="17" t="inlineStr">
        <is>
          <t>Tawi-Tawi</t>
        </is>
      </c>
      <c r="G697" s="17" t="inlineStr">
        <is>
          <t>Simunul</t>
        </is>
      </c>
      <c r="H697" s="17" t="inlineStr">
        <is>
          <t>Pagasinan</t>
        </is>
      </c>
      <c r="I697" s="18" t="n">
        <v>17.255841</v>
      </c>
      <c r="J697" s="18" t="n">
        <v>122.229885</v>
      </c>
      <c r="K697" s="17" t="inlineStr">
        <is>
          <t>R</t>
        </is>
      </c>
      <c r="L697" s="11" t="n">
        <v>1446</v>
      </c>
      <c r="M697" s="19" t="n">
        <v>5.8</v>
      </c>
      <c r="N697" s="20">
        <f>INT(L697/M697)</f>
        <v/>
      </c>
      <c r="O697" s="20">
        <f>INT(N697*0.3+0.5)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29.57</v>
      </c>
      <c r="T697" s="19" t="n">
        <v>34.43</v>
      </c>
      <c r="U697" s="17" t="inlineStr">
        <is>
          <t>Tier 2 High GIDA (Score 40.0–49.9)</t>
        </is>
      </c>
      <c r="V697" s="19" t="n">
        <v>65.36</v>
      </c>
      <c r="W697" s="19" t="n">
        <v>45.69</v>
      </c>
      <c r="X697" s="19" t="n">
        <v>65.36</v>
      </c>
      <c r="Y697" s="20">
        <f>ROUND(V697*0.35+W697*0.35+X697*0.30,2)</f>
        <v/>
      </c>
      <c r="Z697" s="24" t="inlineStr">
        <is>
          <t>F - Nearest node and line over 5 km</t>
        </is>
      </c>
      <c r="AA697" s="19" t="n">
        <v>29.57</v>
      </c>
      <c r="AB697" s="19" t="n">
        <v>34.42</v>
      </c>
      <c r="AC697" s="17" t="inlineStr">
        <is>
          <t>Node: IGI003 - PM</t>
        </is>
      </c>
      <c r="AD697" s="17" t="inlineStr">
        <is>
          <t>Remote site candidate: deploy Starlink LEO satellite backhaul or long microwave hop.</t>
        </is>
      </c>
      <c r="AE697" s="16" t="n">
        <v>3693</v>
      </c>
    </row>
    <row r="698">
      <c r="A698" s="16" t="n">
        <v>4</v>
      </c>
      <c r="B698" s="16" t="n">
        <v>694</v>
      </c>
      <c r="C698" s="16" t="n">
        <v>3694</v>
      </c>
      <c r="D698" s="17" t="inlineStr">
        <is>
          <t>PH0003694</t>
        </is>
      </c>
      <c r="E698" s="17" t="inlineStr">
        <is>
          <t>IV-A</t>
        </is>
      </c>
      <c r="F698" s="17" t="inlineStr">
        <is>
          <t>Cavite</t>
        </is>
      </c>
      <c r="G698" s="17" t="inlineStr">
        <is>
          <t>Cavite City</t>
        </is>
      </c>
      <c r="H698" s="17" t="inlineStr">
        <is>
          <t>Barangay 19</t>
        </is>
      </c>
      <c r="I698" s="18" t="n">
        <v>14.4739226</v>
      </c>
      <c r="J698" s="18" t="n">
        <v>120.8867578</v>
      </c>
      <c r="K698" s="17" t="inlineStr">
        <is>
          <t>R</t>
        </is>
      </c>
      <c r="L698" s="11" t="n">
        <v>2316</v>
      </c>
      <c r="M698" s="19" t="n">
        <v>3.4</v>
      </c>
      <c r="N698" s="20">
        <f>INT(L698/M698)</f>
        <v/>
      </c>
      <c r="O698" s="20">
        <f>INT(N698*0.3+0.5)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1.54</v>
      </c>
      <c r="T698" s="19" t="n">
        <v>5.26</v>
      </c>
      <c r="U698" s="17" t="inlineStr">
        <is>
          <t>Tier 2 High GIDA (Score 40.0–49.9)</t>
        </is>
      </c>
      <c r="V698" s="19" t="n">
        <v>65.34999999999999</v>
      </c>
      <c r="W698" s="19" t="n">
        <v>45.69</v>
      </c>
      <c r="X698" s="19" t="n">
        <v>65.34999999999999</v>
      </c>
      <c r="Y698" s="20">
        <f>ROUND(V698*0.35+W698*0.35+X698*0.30,2)</f>
        <v/>
      </c>
      <c r="Z698" s="25" t="inlineStr">
        <is>
          <t>A - Node within 0.5 km</t>
        </is>
      </c>
      <c r="AA698" s="19" t="n">
        <v>0.13</v>
      </c>
      <c r="AB698" s="19" t="n">
        <v>4.29</v>
      </c>
      <c r="AC698" s="17" t="inlineStr">
        <is>
          <t>Node: CVC001
-TYPE 3</t>
        </is>
      </c>
      <c r="AD698" s="17" t="inlineStr">
        <is>
          <t>First survey candidate: confirm node handoff, spare capacity and short route; co-location not established.</t>
        </is>
      </c>
      <c r="AE698" s="16" t="n">
        <v>3694</v>
      </c>
    </row>
    <row r="699">
      <c r="A699" s="16" t="n">
        <v>4</v>
      </c>
      <c r="B699" s="16" t="n">
        <v>695</v>
      </c>
      <c r="C699" s="16" t="n">
        <v>3695</v>
      </c>
      <c r="D699" s="17" t="inlineStr">
        <is>
          <t>1380900009</t>
        </is>
      </c>
      <c r="E699" s="17" t="inlineStr">
        <is>
          <t>National Capital Region (NCR)</t>
        </is>
      </c>
      <c r="F699" s="17" t="inlineStr">
        <is>
          <t>Third District (Not a Province)</t>
        </is>
      </c>
      <c r="G699" s="17" t="inlineStr">
        <is>
          <t>City of Navotas</t>
        </is>
      </c>
      <c r="H699" s="17" t="inlineStr">
        <is>
          <t>NBBS Kaunlaran</t>
        </is>
      </c>
      <c r="I699" s="18" t="n">
        <v>14.6742106</v>
      </c>
      <c r="J699" s="18" t="n">
        <v>120.9319146</v>
      </c>
      <c r="K699" s="17" t="inlineStr">
        <is>
          <t>U</t>
        </is>
      </c>
      <c r="L699" s="11" t="n">
        <v>22388</v>
      </c>
      <c r="M699" s="19" t="n">
        <v>3.4</v>
      </c>
      <c r="N699" s="20">
        <f>INT(L699/M699)</f>
        <v/>
      </c>
      <c r="O699" s="20">
        <f>INT(N699*0.3+0.5)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1.35</v>
      </c>
      <c r="T699" s="19" t="n">
        <v>2.06</v>
      </c>
      <c r="U699" s="17" t="inlineStr">
        <is>
          <t>Tier 2 High GIDA (Score 40.0–49.9)</t>
        </is>
      </c>
      <c r="V699" s="19" t="n">
        <v>65.34999999999999</v>
      </c>
      <c r="W699" s="19" t="n">
        <v>45.69</v>
      </c>
      <c r="X699" s="19" t="n">
        <v>65.34999999999999</v>
      </c>
      <c r="Y699" s="20">
        <f>ROUND(V699*0.35+W699*0.35+X699*0.30,2)</f>
        <v/>
      </c>
      <c r="Z699" s="23" t="inlineStr">
        <is>
          <t>D - Other node or line within 3 km</t>
        </is>
      </c>
      <c r="AA699" s="19" t="n">
        <v>1.1</v>
      </c>
      <c r="AB699" s="19" t="n">
        <v>1.09</v>
      </c>
      <c r="AC699" s="17" t="inlineStr">
        <is>
          <t>Line: UG 288C via Y-Duct</t>
        </is>
      </c>
      <c r="AD699" s="17" t="inlineStr">
        <is>
          <t>Route options survey candidate: compare actual node lateral with approved line tap.</t>
        </is>
      </c>
      <c r="AE699" s="16" t="n">
        <v>3695</v>
      </c>
    </row>
    <row r="700">
      <c r="A700" s="16" t="n">
        <v>4</v>
      </c>
      <c r="B700" s="16" t="n">
        <v>696</v>
      </c>
      <c r="C700" s="16" t="n">
        <v>3696</v>
      </c>
      <c r="D700" s="17" t="inlineStr">
        <is>
          <t>1705306024</t>
        </is>
      </c>
      <c r="E700" s="17" t="inlineStr">
        <is>
          <t>MIMAROPA Region</t>
        </is>
      </c>
      <c r="F700" s="17" t="inlineStr">
        <is>
          <t>Palawan</t>
        </is>
      </c>
      <c r="G700" s="17" t="inlineStr">
        <is>
          <t>Brooke'S Point</t>
        </is>
      </c>
      <c r="H700" s="17" t="inlineStr">
        <is>
          <t>Samareñana</t>
        </is>
      </c>
      <c r="I700" s="18" t="n">
        <v>8.739869300000001</v>
      </c>
      <c r="J700" s="18" t="n">
        <v>117.7182011</v>
      </c>
      <c r="K700" s="17" t="inlineStr">
        <is>
          <t>R</t>
        </is>
      </c>
      <c r="L700" s="11" t="n">
        <v>4252</v>
      </c>
      <c r="M700" s="19" t="n">
        <v>3.9</v>
      </c>
      <c r="N700" s="20">
        <f>INT(L700/M700)</f>
        <v/>
      </c>
      <c r="O700" s="20">
        <f>INT(N700*0.3+0.5)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142.86</v>
      </c>
      <c r="T700" s="19" t="n">
        <v>145.16</v>
      </c>
      <c r="U700" s="17" t="inlineStr">
        <is>
          <t>Tier 2 High GIDA (Score 40.0–49.9)</t>
        </is>
      </c>
      <c r="V700" s="19" t="n">
        <v>65.33</v>
      </c>
      <c r="W700" s="19" t="n">
        <v>45.67</v>
      </c>
      <c r="X700" s="19" t="n">
        <v>65.33</v>
      </c>
      <c r="Y700" s="20">
        <f>ROUND(V700*0.35+W700*0.35+X700*0.30,2)</f>
        <v/>
      </c>
      <c r="Z700" s="24" t="inlineStr">
        <is>
          <t>F - Nearest node and line over 5 km</t>
        </is>
      </c>
      <c r="AA700" s="19" t="n">
        <v>157.48</v>
      </c>
      <c r="AB700" s="19" t="n">
        <v>159.49</v>
      </c>
      <c r="AC700" s="17" t="inlineStr">
        <is>
          <t>Node: PPW002 - TYPE 3</t>
        </is>
      </c>
      <c r="AD700" s="17" t="inlineStr">
        <is>
          <t>Remote site candidate: deploy Starlink LEO satellite backhaul or long microwave hop.</t>
        </is>
      </c>
      <c r="AE700" s="16" t="n">
        <v>3696</v>
      </c>
    </row>
    <row r="701">
      <c r="A701" s="16" t="n">
        <v>4</v>
      </c>
      <c r="B701" s="16" t="n">
        <v>697</v>
      </c>
      <c r="C701" s="16" t="n">
        <v>3697</v>
      </c>
      <c r="D701" s="17" t="inlineStr">
        <is>
          <t>1907004001</t>
        </is>
      </c>
      <c r="E701" s="17" t="inlineStr">
        <is>
          <t>Bangsamoro Autonomous Region In Muslim Mindanao (BARMM)</t>
        </is>
      </c>
      <c r="F701" s="17" t="inlineStr">
        <is>
          <t>Tawi-Tawi</t>
        </is>
      </c>
      <c r="G701" s="17" t="inlineStr">
        <is>
          <t>Simunul</t>
        </is>
      </c>
      <c r="H701" s="17" t="inlineStr">
        <is>
          <t>Bakong</t>
        </is>
      </c>
      <c r="I701" s="18" t="n">
        <v>17.25584</v>
      </c>
      <c r="J701" s="18" t="n">
        <v>122.229884</v>
      </c>
      <c r="K701" s="17" t="inlineStr">
        <is>
          <t>R</t>
        </is>
      </c>
      <c r="L701" s="11" t="n">
        <v>3352</v>
      </c>
      <c r="M701" s="19" t="n">
        <v>5.8</v>
      </c>
      <c r="N701" s="20">
        <f>INT(L701/M701)</f>
        <v/>
      </c>
      <c r="O701" s="20">
        <f>INT(N701*0.3+0.5)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29.57</v>
      </c>
      <c r="T701" s="19" t="n">
        <v>34.43</v>
      </c>
      <c r="U701" s="17" t="inlineStr">
        <is>
          <t>Tier 2 High GIDA (Score 40.0–49.9)</t>
        </is>
      </c>
      <c r="V701" s="19" t="n">
        <v>65.31</v>
      </c>
      <c r="W701" s="19" t="n">
        <v>45.66</v>
      </c>
      <c r="X701" s="19" t="n">
        <v>65.31</v>
      </c>
      <c r="Y701" s="20">
        <f>ROUND(V701*0.35+W701*0.35+X701*0.30,2)</f>
        <v/>
      </c>
      <c r="Z701" s="24" t="inlineStr">
        <is>
          <t>F - Nearest node and line over 5 km</t>
        </is>
      </c>
      <c r="AA701" s="19" t="n">
        <v>29.57</v>
      </c>
      <c r="AB701" s="19" t="n">
        <v>34.42</v>
      </c>
      <c r="AC701" s="17" t="inlineStr">
        <is>
          <t>Node: IGI003 - PM</t>
        </is>
      </c>
      <c r="AD701" s="17" t="inlineStr">
        <is>
          <t>Remote site candidate: deploy Starlink LEO satellite backhaul or long microwave hop.</t>
        </is>
      </c>
      <c r="AE701" s="16" t="n">
        <v>3697</v>
      </c>
    </row>
    <row r="702">
      <c r="A702" s="16" t="n">
        <v>4</v>
      </c>
      <c r="B702" s="16" t="n">
        <v>698</v>
      </c>
      <c r="C702" s="16" t="n">
        <v>3698</v>
      </c>
      <c r="D702" s="17" t="inlineStr">
        <is>
          <t>0200904001</t>
        </is>
      </c>
      <c r="E702" s="17" t="inlineStr">
        <is>
          <t>Region II (Cagayan Valley)</t>
        </is>
      </c>
      <c r="F702" s="17" t="inlineStr">
        <is>
          <t>Batanes</t>
        </is>
      </c>
      <c r="G702" s="17" t="inlineStr">
        <is>
          <t>Mahatao</t>
        </is>
      </c>
      <c r="H702" s="17" t="inlineStr">
        <is>
          <t>Hañib</t>
        </is>
      </c>
      <c r="I702" s="18" t="n">
        <v>20.416756</v>
      </c>
      <c r="J702" s="18" t="n">
        <v>121.9483717</v>
      </c>
      <c r="K702" s="17" t="inlineStr">
        <is>
          <t>R</t>
        </is>
      </c>
      <c r="L702" s="11" t="n">
        <v>406</v>
      </c>
      <c r="M702" s="19" t="n">
        <v>3</v>
      </c>
      <c r="N702" s="20">
        <f>INT(L702/M702)</f>
        <v/>
      </c>
      <c r="O702" s="20">
        <f>INT(N702*0.3+0.5)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219.59</v>
      </c>
      <c r="T702" s="19" t="n">
        <v>213.88</v>
      </c>
      <c r="U702" s="17" t="inlineStr">
        <is>
          <t>Tier 2 High GIDA (Score 40.0–49.9)</t>
        </is>
      </c>
      <c r="V702" s="19" t="n">
        <v>65.31</v>
      </c>
      <c r="W702" s="19" t="n">
        <v>45.66</v>
      </c>
      <c r="X702" s="19" t="n">
        <v>65.31</v>
      </c>
      <c r="Y702" s="20">
        <f>ROUND(V702*0.35+W702*0.35+X702*0.30,2)</f>
        <v/>
      </c>
      <c r="Z702" s="24" t="inlineStr">
        <is>
          <t>F - Nearest node and line over 5 km</t>
        </is>
      </c>
      <c r="AA702" s="19" t="n">
        <v>217.07</v>
      </c>
      <c r="AB702" s="19" t="n">
        <v>213.97</v>
      </c>
      <c r="AC702" s="17" t="inlineStr">
        <is>
          <t>Line: SEGMENT 42 (STA ANA - LAL-LO)</t>
        </is>
      </c>
      <c r="AD702" s="17" t="inlineStr">
        <is>
          <t>Remote site candidate: deploy Starlink LEO satellite backhaul or long microwave hop.</t>
        </is>
      </c>
      <c r="AE702" s="16" t="n">
        <v>3698</v>
      </c>
    </row>
    <row r="703">
      <c r="A703" s="16" t="n">
        <v>4</v>
      </c>
      <c r="B703" s="16" t="n">
        <v>699</v>
      </c>
      <c r="C703" s="16" t="n">
        <v>3699</v>
      </c>
      <c r="D703" s="17" t="inlineStr">
        <is>
          <t>PH0003699</t>
        </is>
      </c>
      <c r="E703" s="17" t="inlineStr">
        <is>
          <t>IV-A</t>
        </is>
      </c>
      <c r="F703" s="17" t="inlineStr">
        <is>
          <t>Cavite</t>
        </is>
      </c>
      <c r="G703" s="17" t="inlineStr">
        <is>
          <t>Imus City</t>
        </is>
      </c>
      <c r="H703" s="17" t="inlineStr">
        <is>
          <t>Poblacion I-C</t>
        </is>
      </c>
      <c r="I703" s="18" t="n">
        <v>14.38242009914707</v>
      </c>
      <c r="J703" s="18" t="n">
        <v>120.9366409046613</v>
      </c>
      <c r="K703" s="17" t="inlineStr">
        <is>
          <t>R</t>
        </is>
      </c>
      <c r="L703" s="11" t="n">
        <v>2316</v>
      </c>
      <c r="M703" s="19" t="n">
        <v>3.4</v>
      </c>
      <c r="N703" s="20">
        <f>INT(L703/M703)</f>
        <v/>
      </c>
      <c r="O703" s="20">
        <f>INT(N703*0.3+0.5)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2.37</v>
      </c>
      <c r="T703" s="19" t="n">
        <v>0.35</v>
      </c>
      <c r="U703" s="17" t="inlineStr">
        <is>
          <t>Tier 2 High GIDA (Score 40.0–49.9)</t>
        </is>
      </c>
      <c r="V703" s="19" t="n">
        <v>65.31</v>
      </c>
      <c r="W703" s="19" t="n">
        <v>45.65</v>
      </c>
      <c r="X703" s="19" t="n">
        <v>65.31</v>
      </c>
      <c r="Y703" s="20">
        <f>ROUND(V703*0.35+W703*0.35+X703*0.30,2)</f>
        <v/>
      </c>
      <c r="Z703" s="25" t="inlineStr">
        <is>
          <t>A - Node within 0.5 km</t>
        </is>
      </c>
      <c r="AA703" s="19" t="n">
        <v>0.33</v>
      </c>
      <c r="AB703" s="19" t="n">
        <v>6.78</v>
      </c>
      <c r="AC703" s="17" t="inlineStr">
        <is>
          <t>Node: IMC003
- TYPE 3</t>
        </is>
      </c>
      <c r="AD703" s="17" t="inlineStr">
        <is>
          <t>First survey candidate: confirm node handoff, spare capacity and short route; co-location not established.</t>
        </is>
      </c>
      <c r="AE703" s="16" t="n">
        <v>3699</v>
      </c>
    </row>
    <row r="704">
      <c r="A704" s="16" t="n">
        <v>4</v>
      </c>
      <c r="B704" s="16" t="n">
        <v>700</v>
      </c>
      <c r="C704" s="16" t="n">
        <v>3700</v>
      </c>
      <c r="D704" s="17" t="inlineStr">
        <is>
          <t>1003514002</t>
        </is>
      </c>
      <c r="E704" s="17" t="inlineStr">
        <is>
          <t>Region X (Northern Mindanao)</t>
        </is>
      </c>
      <c r="F704" s="17" t="inlineStr">
        <is>
          <t>Lanao del Norte</t>
        </is>
      </c>
      <c r="G704" s="17" t="inlineStr">
        <is>
          <t>Munai</t>
        </is>
      </c>
      <c r="H704" s="17" t="inlineStr">
        <is>
          <t>Balabacun</t>
        </is>
      </c>
      <c r="I704" s="18" t="n">
        <v>8.078840700000001</v>
      </c>
      <c r="J704" s="18" t="n">
        <v>124.062267</v>
      </c>
      <c r="K704" s="17" t="inlineStr">
        <is>
          <t>R</t>
        </is>
      </c>
      <c r="L704" s="11" t="n">
        <v>1320</v>
      </c>
      <c r="M704" s="19" t="n">
        <v>4.2</v>
      </c>
      <c r="N704" s="20">
        <f>INT(L704/M704)</f>
        <v/>
      </c>
      <c r="O704" s="20">
        <f>INT(N704*0.3+0.5)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23.89</v>
      </c>
      <c r="T704" s="19" t="n">
        <v>15.61</v>
      </c>
      <c r="U704" s="17" t="inlineStr">
        <is>
          <t>Tier 2 High GIDA (Score 40.0–49.9)</t>
        </is>
      </c>
      <c r="V704" s="19" t="n">
        <v>65.3</v>
      </c>
      <c r="W704" s="19" t="n">
        <v>45.65</v>
      </c>
      <c r="X704" s="19" t="n">
        <v>65.3</v>
      </c>
      <c r="Y704" s="20">
        <f>ROUND(V704*0.35+W704*0.35+X704*0.30,2)</f>
        <v/>
      </c>
      <c r="Z704" s="24" t="inlineStr">
        <is>
          <t>F - Nearest node and line over 5 km</t>
        </is>
      </c>
      <c r="AA704" s="19" t="n">
        <v>24.57</v>
      </c>
      <c r="AB704" s="19" t="n">
        <v>11.76</v>
      </c>
      <c r="AC704" s="17" t="inlineStr">
        <is>
          <t>Line: ILIGAN - PAGADIAN</t>
        </is>
      </c>
      <c r="AD704" s="17" t="inlineStr">
        <is>
          <t>Remote site candidate: deploy Starlink LEO satellite backhaul or long microwave hop.</t>
        </is>
      </c>
      <c r="AE704" s="16" t="n">
        <v>3700</v>
      </c>
    </row>
    <row r="705">
      <c r="A705" s="16" t="n">
        <v>4</v>
      </c>
      <c r="B705" s="16" t="n">
        <v>701</v>
      </c>
      <c r="C705" s="16" t="n">
        <v>3701</v>
      </c>
      <c r="D705" s="17" t="inlineStr">
        <is>
          <t>1907004008</t>
        </is>
      </c>
      <c r="E705" s="17" t="inlineStr">
        <is>
          <t>Bangsamoro Autonomous Region In Muslim Mindanao (BARMM)</t>
        </is>
      </c>
      <c r="F705" s="17" t="inlineStr">
        <is>
          <t>Tawi-Tawi</t>
        </is>
      </c>
      <c r="G705" s="17" t="inlineStr">
        <is>
          <t>Simunul</t>
        </is>
      </c>
      <c r="H705" s="17" t="inlineStr">
        <is>
          <t>Doh-Tong</t>
        </is>
      </c>
      <c r="I705" s="18" t="n">
        <v>17.255871</v>
      </c>
      <c r="J705" s="18" t="n">
        <v>122.229915</v>
      </c>
      <c r="K705" s="17" t="inlineStr">
        <is>
          <t>R</t>
        </is>
      </c>
      <c r="L705" s="11" t="n">
        <v>1946</v>
      </c>
      <c r="M705" s="19" t="n">
        <v>5.8</v>
      </c>
      <c r="N705" s="20">
        <f>INT(L705/M705)</f>
        <v/>
      </c>
      <c r="O705" s="20">
        <f>INT(N705*0.3+0.5)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29.57</v>
      </c>
      <c r="T705" s="19" t="n">
        <v>34.44</v>
      </c>
      <c r="U705" s="17" t="inlineStr">
        <is>
          <t>Tier 2 High GIDA (Score 40.0–49.9)</t>
        </is>
      </c>
      <c r="V705" s="19" t="n">
        <v>65.3</v>
      </c>
      <c r="W705" s="19" t="n">
        <v>45.65</v>
      </c>
      <c r="X705" s="19" t="n">
        <v>65.3</v>
      </c>
      <c r="Y705" s="20">
        <f>ROUND(V705*0.35+W705*0.35+X705*0.30,2)</f>
        <v/>
      </c>
      <c r="Z705" s="24" t="inlineStr">
        <is>
          <t>F - Nearest node and line over 5 km</t>
        </is>
      </c>
      <c r="AA705" s="19" t="n">
        <v>29.57</v>
      </c>
      <c r="AB705" s="19" t="n">
        <v>34.43</v>
      </c>
      <c r="AC705" s="17" t="inlineStr">
        <is>
          <t>Node: IGI003 - PM</t>
        </is>
      </c>
      <c r="AD705" s="17" t="inlineStr">
        <is>
          <t>Remote site candidate: deploy Starlink LEO satellite backhaul or long microwave hop.</t>
        </is>
      </c>
      <c r="AE705" s="16" t="n">
        <v>3701</v>
      </c>
    </row>
    <row r="706">
      <c r="A706" s="16" t="n">
        <v>4</v>
      </c>
      <c r="B706" s="16" t="n">
        <v>702</v>
      </c>
      <c r="C706" s="16" t="n">
        <v>3702</v>
      </c>
      <c r="D706" s="17" t="inlineStr">
        <is>
          <t>0405801008</t>
        </is>
      </c>
      <c r="E706" s="17" t="inlineStr">
        <is>
          <t>Region IV-A (CALABARZON)</t>
        </is>
      </c>
      <c r="F706" s="17" t="inlineStr">
        <is>
          <t>Rizal</t>
        </is>
      </c>
      <c r="G706" s="17" t="inlineStr">
        <is>
          <t>Angono</t>
        </is>
      </c>
      <c r="H706" s="17" t="inlineStr">
        <is>
          <t>Poblacion Itaas</t>
        </is>
      </c>
      <c r="I706" s="18" t="n">
        <v>14.538688</v>
      </c>
      <c r="J706" s="18" t="n">
        <v>121.1546282</v>
      </c>
      <c r="K706" s="17" t="inlineStr">
        <is>
          <t>R</t>
        </is>
      </c>
      <c r="L706" s="11" t="n">
        <v>538</v>
      </c>
      <c r="M706" s="19" t="n">
        <v>3.6</v>
      </c>
      <c r="N706" s="20">
        <f>INT(L706/M706)</f>
        <v/>
      </c>
      <c r="O706" s="20">
        <f>INT(N706*0.3+0.5)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0.99</v>
      </c>
      <c r="T706" s="19" t="n">
        <v>0.42</v>
      </c>
      <c r="U706" s="17" t="inlineStr">
        <is>
          <t>Tier 2 High GIDA (Score 40.0–49.9)</t>
        </is>
      </c>
      <c r="V706" s="19" t="n">
        <v>65.3</v>
      </c>
      <c r="W706" s="19" t="n">
        <v>45.65</v>
      </c>
      <c r="X706" s="19" t="n">
        <v>65.3</v>
      </c>
      <c r="Y706" s="20">
        <f>ROUND(V706*0.35+W706*0.35+X706*0.30,2)</f>
        <v/>
      </c>
      <c r="Z706" s="23" t="inlineStr">
        <is>
          <t>D - Other node or line within 3 km</t>
        </is>
      </c>
      <c r="AA706" s="19" t="n">
        <v>1.24</v>
      </c>
      <c r="AB706" s="19" t="n">
        <v>0.57</v>
      </c>
      <c r="AC706" s="17" t="inlineStr">
        <is>
          <t>Line: SEGMENT 22 (TAYTAY - FAMY) - DONE PAT</t>
        </is>
      </c>
      <c r="AD706" s="17" t="inlineStr">
        <is>
          <t>Route options survey candidate: compare actual node lateral with approved line tap.</t>
        </is>
      </c>
      <c r="AE706" s="16" t="n">
        <v>3702</v>
      </c>
    </row>
    <row r="707">
      <c r="A707" s="16" t="n">
        <v>4</v>
      </c>
      <c r="B707" s="16" t="n">
        <v>703</v>
      </c>
      <c r="C707" s="16" t="n">
        <v>3703</v>
      </c>
      <c r="D707" s="17" t="inlineStr">
        <is>
          <t>1908815006</t>
        </is>
      </c>
      <c r="E707" s="17" t="inlineStr">
        <is>
          <t>Bangsamoro Autonomous Region In Muslim Mindanao (BARMM)</t>
        </is>
      </c>
      <c r="F707" s="17" t="inlineStr">
        <is>
          <t>Maguindanao del Sur</t>
        </is>
      </c>
      <c r="G707" s="17" t="inlineStr">
        <is>
          <t>Pagagawan</t>
        </is>
      </c>
      <c r="H707" s="17" t="inlineStr">
        <is>
          <t>Maridagao</t>
        </is>
      </c>
      <c r="I707" s="18" t="n">
        <v>14.6015</v>
      </c>
      <c r="J707" s="18" t="n">
        <v>120.9822</v>
      </c>
      <c r="K707" s="17" t="inlineStr">
        <is>
          <t>R</t>
        </is>
      </c>
      <c r="L707" s="11" t="n">
        <v>3398</v>
      </c>
      <c r="M707" s="19" t="n">
        <v>4.7</v>
      </c>
      <c r="N707" s="20">
        <f>INT(L707/M707)</f>
        <v/>
      </c>
      <c r="O707" s="20">
        <f>INT(N707*0.3+0.5)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23.72</v>
      </c>
      <c r="T707" s="19" t="n">
        <v>32.93</v>
      </c>
      <c r="U707" s="17" t="inlineStr">
        <is>
          <t>Tier 2 High GIDA (Score 40.0–49.9)</t>
        </is>
      </c>
      <c r="V707" s="19" t="n">
        <v>65.3</v>
      </c>
      <c r="W707" s="19" t="n">
        <v>45.65</v>
      </c>
      <c r="X707" s="19" t="n">
        <v>65.3</v>
      </c>
      <c r="Y707" s="20">
        <f>ROUND(V707*0.35+W707*0.35+X707*0.30,2)</f>
        <v/>
      </c>
      <c r="Z707" s="25" t="inlineStr">
        <is>
          <t>B - Node 0.5-1 km</t>
        </is>
      </c>
      <c r="AA707" s="19" t="n">
        <v>0.98</v>
      </c>
      <c r="AB707" s="19" t="n">
        <v>0.05</v>
      </c>
      <c r="AC707" s="17" t="inlineStr">
        <is>
          <t>Line: PSG001 RELIANCE TO NCC001</t>
        </is>
      </c>
      <c r="AD707" s="17" t="inlineStr">
        <is>
          <t>Short node lateral candidate; confirm port/fiber capacity, access and route.</t>
        </is>
      </c>
      <c r="AE707" s="16" t="n">
        <v>3703</v>
      </c>
    </row>
    <row r="708">
      <c r="A708" s="16" t="n">
        <v>4</v>
      </c>
      <c r="B708" s="16" t="n">
        <v>704</v>
      </c>
      <c r="C708" s="16" t="n">
        <v>3704</v>
      </c>
      <c r="D708" s="17" t="inlineStr">
        <is>
          <t>1705302007</t>
        </is>
      </c>
      <c r="E708" s="17" t="inlineStr">
        <is>
          <t>MIMAROPA Region</t>
        </is>
      </c>
      <c r="F708" s="17" t="inlineStr">
        <is>
          <t>Palawan</t>
        </is>
      </c>
      <c r="G708" s="17" t="inlineStr">
        <is>
          <t>Agutaya</t>
        </is>
      </c>
      <c r="H708" s="17" t="inlineStr">
        <is>
          <t>Abagat</t>
        </is>
      </c>
      <c r="I708" s="18" t="n">
        <v>11.15912253576755</v>
      </c>
      <c r="J708" s="18" t="n">
        <v>120.9614604684023</v>
      </c>
      <c r="K708" s="17" t="inlineStr">
        <is>
          <t>R</t>
        </is>
      </c>
      <c r="L708" s="11" t="n">
        <v>490</v>
      </c>
      <c r="M708" s="19" t="n">
        <v>3.9</v>
      </c>
      <c r="N708" s="20">
        <f>INT(L708/M708)</f>
        <v/>
      </c>
      <c r="O708" s="20">
        <f>INT(N708*0.3+0.5)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113.04</v>
      </c>
      <c r="T708" s="19" t="n">
        <v>119.51</v>
      </c>
      <c r="U708" s="17" t="inlineStr">
        <is>
          <t>Tier 2 High GIDA (Score 40.0–49.9)</t>
        </is>
      </c>
      <c r="V708" s="19" t="n">
        <v>65.29000000000001</v>
      </c>
      <c r="W708" s="19" t="n">
        <v>45.64</v>
      </c>
      <c r="X708" s="19" t="n">
        <v>65.29000000000001</v>
      </c>
      <c r="Y708" s="20">
        <f>ROUND(V708*0.35+W708*0.35+X708*0.30,2)</f>
        <v/>
      </c>
      <c r="Z708" s="24" t="inlineStr">
        <is>
          <t>F - Nearest node and line over 5 km</t>
        </is>
      </c>
      <c r="AA708" s="19" t="n">
        <v>115.38</v>
      </c>
      <c r="AB708" s="19" t="n">
        <v>114.88</v>
      </c>
      <c r="AC708" s="17" t="inlineStr">
        <is>
          <t>Line: OTON, ILOILO - SAN JOSE DE BUENAVISTA, ANTIQUE</t>
        </is>
      </c>
      <c r="AD708" s="17" t="inlineStr">
        <is>
          <t>Remote site candidate: deploy Starlink LEO satellite backhaul or long microwave hop.</t>
        </is>
      </c>
      <c r="AE708" s="16" t="n">
        <v>3704</v>
      </c>
    </row>
    <row r="709">
      <c r="A709" s="16" t="n">
        <v>4</v>
      </c>
      <c r="B709" s="16" t="n">
        <v>705</v>
      </c>
      <c r="C709" s="16" t="n">
        <v>3705</v>
      </c>
      <c r="D709" s="17" t="inlineStr">
        <is>
          <t>0403403018</t>
        </is>
      </c>
      <c r="E709" s="17" t="inlineStr">
        <is>
          <t>Region IV-A (CALABARZON)</t>
        </is>
      </c>
      <c r="F709" s="17" t="inlineStr">
        <is>
          <t>Laguna</t>
        </is>
      </c>
      <c r="G709" s="17" t="inlineStr">
        <is>
          <t>City of Biñan</t>
        </is>
      </c>
      <c r="H709" s="17" t="inlineStr">
        <is>
          <t>Santo Niño</t>
        </is>
      </c>
      <c r="I709" s="18" t="n">
        <v>14.32801</v>
      </c>
      <c r="J709" s="18" t="n">
        <v>121.082263</v>
      </c>
      <c r="K709" s="17" t="inlineStr">
        <is>
          <t>U</t>
        </is>
      </c>
      <c r="L709" s="11" t="n">
        <v>8480</v>
      </c>
      <c r="M709" s="19" t="n">
        <v>3.3</v>
      </c>
      <c r="N709" s="20">
        <f>INT(L709/M709)</f>
        <v/>
      </c>
      <c r="O709" s="20">
        <f>INT(N709*0.3+0.5)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1.37</v>
      </c>
      <c r="T709" s="19" t="n">
        <v>0.49</v>
      </c>
      <c r="U709" s="17" t="inlineStr">
        <is>
          <t>Tier 2 High GIDA (Score 40.0–49.9)</t>
        </is>
      </c>
      <c r="V709" s="19" t="n">
        <v>65.28</v>
      </c>
      <c r="W709" s="19" t="n">
        <v>45.64</v>
      </c>
      <c r="X709" s="19" t="n">
        <v>65.28</v>
      </c>
      <c r="Y709" s="20">
        <f>ROUND(V709*0.35+W709*0.35+X709*0.30,2)</f>
        <v/>
      </c>
      <c r="Z709" s="22" t="inlineStr">
        <is>
          <t>C - Line within 0.5 km; node over 1 km</t>
        </is>
      </c>
      <c r="AA709" s="19" t="n">
        <v>1.37</v>
      </c>
      <c r="AB709" s="19" t="n">
        <v>0.45</v>
      </c>
      <c r="AC709" s="17" t="inlineStr">
        <is>
          <t>Line: AE CRC005-BNL001-CLB001</t>
        </is>
      </c>
      <c r="AD709" s="17" t="inlineStr">
        <is>
          <t>Splice closure / line-tap survey candidate; locate closure and confirm splicing/capacity.</t>
        </is>
      </c>
      <c r="AE709" s="16" t="n">
        <v>3705</v>
      </c>
    </row>
    <row r="710">
      <c r="A710" s="16" t="n">
        <v>4</v>
      </c>
      <c r="B710" s="16" t="n">
        <v>706</v>
      </c>
      <c r="C710" s="16" t="n">
        <v>3706</v>
      </c>
      <c r="D710" s="17" t="inlineStr">
        <is>
          <t>0600616038</t>
        </is>
      </c>
      <c r="E710" s="17" t="inlineStr">
        <is>
          <t>Region VI (Western Visayas)</t>
        </is>
      </c>
      <c r="F710" s="17" t="inlineStr">
        <is>
          <t>Antique</t>
        </is>
      </c>
      <c r="G710" s="17" t="inlineStr">
        <is>
          <t>Sibalom</t>
        </is>
      </c>
      <c r="H710" s="17" t="inlineStr">
        <is>
          <t>Indag-an</t>
        </is>
      </c>
      <c r="I710" s="18" t="n">
        <v>10.76569492</v>
      </c>
      <c r="J710" s="18" t="n">
        <v>122.0864042</v>
      </c>
      <c r="K710" s="17" t="inlineStr">
        <is>
          <t>R</t>
        </is>
      </c>
      <c r="L710" s="11" t="n">
        <v>324</v>
      </c>
      <c r="M710" s="19" t="n">
        <v>3.9</v>
      </c>
      <c r="N710" s="20">
        <f>INT(L710/M710)</f>
        <v/>
      </c>
      <c r="O710" s="20">
        <f>INT(N710*0.3+0.5)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16.22</v>
      </c>
      <c r="T710" s="19" t="n">
        <v>11.11</v>
      </c>
      <c r="U710" s="17" t="inlineStr">
        <is>
          <t>Tier 2 High GIDA (Score 40.0–49.9)</t>
        </is>
      </c>
      <c r="V710" s="19" t="n">
        <v>65.27</v>
      </c>
      <c r="W710" s="19" t="n">
        <v>45.63</v>
      </c>
      <c r="X710" s="19" t="n">
        <v>65.27</v>
      </c>
      <c r="Y710" s="20">
        <f>ROUND(V710*0.35+W710*0.35+X710*0.30,2)</f>
        <v/>
      </c>
      <c r="Z710" s="24" t="inlineStr">
        <is>
          <t>F - Nearest node and line over 5 km</t>
        </is>
      </c>
      <c r="AA710" s="19" t="n">
        <v>16.22</v>
      </c>
      <c r="AB710" s="19" t="n">
        <v>10.94</v>
      </c>
      <c r="AC710" s="17" t="inlineStr">
        <is>
          <t>Line: OTON, ILOILO - SAN JOSE DE BUENAVISTA, ANTIQUE</t>
        </is>
      </c>
      <c r="AD710" s="17" t="inlineStr">
        <is>
          <t>Remote site candidate: deploy Starlink LEO satellite backhaul or long microwave hop.</t>
        </is>
      </c>
      <c r="AE710" s="16" t="n">
        <v>3706</v>
      </c>
    </row>
    <row r="711">
      <c r="A711" s="16" t="n">
        <v>4</v>
      </c>
      <c r="B711" s="16" t="n">
        <v>707</v>
      </c>
      <c r="C711" s="16" t="n">
        <v>3707</v>
      </c>
      <c r="D711" s="17" t="inlineStr">
        <is>
          <t>1102504008</t>
        </is>
      </c>
      <c r="E711" s="17" t="inlineStr">
        <is>
          <t>Region XI (Davao Region)</t>
        </is>
      </c>
      <c r="F711" s="17" t="inlineStr">
        <is>
          <t>Davao Oriental</t>
        </is>
      </c>
      <c r="G711" s="17" t="inlineStr">
        <is>
          <t>Caraga</t>
        </is>
      </c>
      <c r="H711" s="17" t="inlineStr">
        <is>
          <t>Palma Gil</t>
        </is>
      </c>
      <c r="I711" s="18" t="n">
        <v>7.395403</v>
      </c>
      <c r="J711" s="18" t="n">
        <v>126.473946</v>
      </c>
      <c r="K711" s="17" t="inlineStr">
        <is>
          <t>R</t>
        </is>
      </c>
      <c r="L711" s="11" t="n">
        <v>1932</v>
      </c>
      <c r="M711" s="19" t="n">
        <v>3.6</v>
      </c>
      <c r="N711" s="20">
        <f>INT(L711/M711)</f>
        <v/>
      </c>
      <c r="O711" s="20">
        <f>INT(N711*0.3+0.5)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56.55</v>
      </c>
      <c r="T711" s="19" t="n">
        <v>56.01</v>
      </c>
      <c r="U711" s="17" t="inlineStr">
        <is>
          <t>Tier 2 High GIDA (Score 40.0–49.9)</t>
        </is>
      </c>
      <c r="V711" s="19" t="n">
        <v>65.26000000000001</v>
      </c>
      <c r="W711" s="19" t="n">
        <v>45.62</v>
      </c>
      <c r="X711" s="19" t="n">
        <v>65.26000000000001</v>
      </c>
      <c r="Y711" s="20">
        <f>ROUND(V711*0.35+W711*0.35+X711*0.30,2)</f>
        <v/>
      </c>
      <c r="Z711" s="24" t="inlineStr">
        <is>
          <t>F - Nearest node and line over 5 km</t>
        </is>
      </c>
      <c r="AA711" s="19" t="n">
        <v>56.55</v>
      </c>
      <c r="AB711" s="19" t="n">
        <v>55.85</v>
      </c>
      <c r="AC711" s="17" t="inlineStr">
        <is>
          <t>Line: PANTUKAN - MATI SEGMENT 5</t>
        </is>
      </c>
      <c r="AD711" s="17" t="inlineStr">
        <is>
          <t>Remote site candidate: deploy Starlink LEO satellite backhaul or long microwave hop.</t>
        </is>
      </c>
      <c r="AE711" s="16" t="n">
        <v>3707</v>
      </c>
    </row>
    <row r="712">
      <c r="A712" s="16" t="n">
        <v>4</v>
      </c>
      <c r="B712" s="16" t="n">
        <v>708</v>
      </c>
      <c r="C712" s="16" t="n">
        <v>3708</v>
      </c>
      <c r="D712" s="17" t="inlineStr">
        <is>
          <t>0802605001</t>
        </is>
      </c>
      <c r="E712" s="17" t="inlineStr">
        <is>
          <t>Region VIII (Eastern Visayas)</t>
        </is>
      </c>
      <c r="F712" s="17" t="inlineStr">
        <is>
          <t>Eastern Samar</t>
        </is>
      </c>
      <c r="G712" s="17" t="inlineStr">
        <is>
          <t>Can-Avid</t>
        </is>
      </c>
      <c r="H712" s="17" t="inlineStr">
        <is>
          <t>Balagon</t>
        </is>
      </c>
      <c r="I712" s="18" t="n">
        <v>11.9131018</v>
      </c>
      <c r="J712" s="18" t="n">
        <v>125.2528042</v>
      </c>
      <c r="K712" s="17" t="inlineStr">
        <is>
          <t>R</t>
        </is>
      </c>
      <c r="L712" s="11" t="n">
        <v>305</v>
      </c>
      <c r="M712" s="19" t="n">
        <v>3.9</v>
      </c>
      <c r="N712" s="20">
        <f>INT(L712/M712)</f>
        <v/>
      </c>
      <c r="O712" s="20">
        <f>INT(N712*0.3+0.5)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79.7</v>
      </c>
      <c r="T712" s="19" t="n">
        <v>82.3</v>
      </c>
      <c r="U712" s="17" t="inlineStr">
        <is>
          <t>Tier 2 High GIDA (Score 40.0–49.9)</t>
        </is>
      </c>
      <c r="V712" s="19" t="n">
        <v>65.25</v>
      </c>
      <c r="W712" s="19" t="n">
        <v>45.62</v>
      </c>
      <c r="X712" s="19" t="n">
        <v>65.25</v>
      </c>
      <c r="Y712" s="20">
        <f>ROUND(V712*0.35+W712*0.35+X712*0.30,2)</f>
        <v/>
      </c>
      <c r="Z712" s="24" t="inlineStr">
        <is>
          <t>F - Nearest node and line over 5 km</t>
        </is>
      </c>
      <c r="AA712" s="19" t="n">
        <v>79.7</v>
      </c>
      <c r="AB712" s="19" t="n">
        <v>82.29000000000001</v>
      </c>
      <c r="AC712" s="17" t="inlineStr">
        <is>
          <t>Node: TCL002 - TYPE 3</t>
        </is>
      </c>
      <c r="AD712" s="17" t="inlineStr">
        <is>
          <t>Remote site candidate: deploy Starlink LEO satellite backhaul or long microwave hop.</t>
        </is>
      </c>
      <c r="AE712" s="16" t="n">
        <v>3708</v>
      </c>
    </row>
    <row r="713">
      <c r="A713" s="16" t="n">
        <v>4</v>
      </c>
      <c r="B713" s="16" t="n">
        <v>709</v>
      </c>
      <c r="C713" s="16" t="n">
        <v>3709</v>
      </c>
      <c r="D713" s="17" t="inlineStr">
        <is>
          <t>PH0003709</t>
        </is>
      </c>
      <c r="E713" s="17" t="inlineStr">
        <is>
          <t>IV-A</t>
        </is>
      </c>
      <c r="F713" s="17" t="inlineStr">
        <is>
          <t>Cavite</t>
        </is>
      </c>
      <c r="G713" s="17" t="inlineStr">
        <is>
          <t>City of Bacoor</t>
        </is>
      </c>
      <c r="H713" s="17" t="inlineStr">
        <is>
          <t>Niog</t>
        </is>
      </c>
      <c r="I713" s="18" t="n">
        <v>14.4580925</v>
      </c>
      <c r="J713" s="18" t="n">
        <v>120.9382474</v>
      </c>
      <c r="K713" s="17" t="inlineStr">
        <is>
          <t>R</t>
        </is>
      </c>
      <c r="L713" s="11" t="n">
        <v>9584</v>
      </c>
      <c r="M713" s="19" t="n">
        <v>3.4</v>
      </c>
      <c r="N713" s="20">
        <f>INT(L713/M713)</f>
        <v/>
      </c>
      <c r="O713" s="20">
        <f>INT(N713*0.3+0.5)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3.05</v>
      </c>
      <c r="T713" s="19" t="n">
        <v>2.6</v>
      </c>
      <c r="U713" s="17" t="inlineStr">
        <is>
          <t>Tier 2 High GIDA (Score 40.0–49.9)</t>
        </is>
      </c>
      <c r="V713" s="19" t="n">
        <v>65.25</v>
      </c>
      <c r="W713" s="19" t="n">
        <v>45.62</v>
      </c>
      <c r="X713" s="19" t="n">
        <v>65.25</v>
      </c>
      <c r="Y713" s="20">
        <f>ROUND(V713*0.35+W713*0.35+X713*0.30,2)</f>
        <v/>
      </c>
      <c r="Z713" s="23" t="inlineStr">
        <is>
          <t>D - Other node or line within 3 km</t>
        </is>
      </c>
      <c r="AA713" s="19" t="n">
        <v>1.72</v>
      </c>
      <c r="AB713" s="19" t="n">
        <v>1.06</v>
      </c>
      <c r="AC713" s="17" t="inlineStr">
        <is>
          <t>Line: BACOOR</t>
        </is>
      </c>
      <c r="AD713" s="17" t="inlineStr">
        <is>
          <t>Route options survey candidate: compare actual node lateral with approved line tap.</t>
        </is>
      </c>
      <c r="AE713" s="16" t="n">
        <v>3709</v>
      </c>
    </row>
    <row r="714">
      <c r="A714" s="16" t="n">
        <v>4</v>
      </c>
      <c r="B714" s="16" t="n">
        <v>710</v>
      </c>
      <c r="C714" s="16" t="n">
        <v>3710</v>
      </c>
      <c r="D714" s="17" t="inlineStr">
        <is>
          <t>0604513013</t>
        </is>
      </c>
      <c r="E714" s="17" t="inlineStr">
        <is>
          <t>Region VI (Western Visayas)</t>
        </is>
      </c>
      <c r="F714" s="17" t="inlineStr">
        <is>
          <t>Negros Occidental</t>
        </is>
      </c>
      <c r="G714" s="17" t="inlineStr">
        <is>
          <t>Ilog</t>
        </is>
      </c>
      <c r="H714" s="17" t="inlineStr">
        <is>
          <t>Pinggot</t>
        </is>
      </c>
      <c r="I714" s="18" t="n">
        <v>9.723947000000001</v>
      </c>
      <c r="J714" s="18" t="n">
        <v>122.67746</v>
      </c>
      <c r="K714" s="17" t="inlineStr">
        <is>
          <t>R</t>
        </is>
      </c>
      <c r="L714" s="11" t="n">
        <v>3513</v>
      </c>
      <c r="M714" s="19" t="n">
        <v>3.7</v>
      </c>
      <c r="N714" s="20">
        <f>INT(L714/M714)</f>
        <v/>
      </c>
      <c r="O714" s="20">
        <f>INT(N714*0.3+0.5)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27.51</v>
      </c>
      <c r="T714" s="19" t="n">
        <v>24.35</v>
      </c>
      <c r="U714" s="17" t="inlineStr">
        <is>
          <t>Tier 2 High GIDA (Score 40.0–49.9)</t>
        </is>
      </c>
      <c r="V714" s="19" t="n">
        <v>65.25</v>
      </c>
      <c r="W714" s="19" t="n">
        <v>45.61</v>
      </c>
      <c r="X714" s="19" t="n">
        <v>65.25</v>
      </c>
      <c r="Y714" s="20">
        <f>ROUND(V714*0.35+W714*0.35+X714*0.30,2)</f>
        <v/>
      </c>
      <c r="Z714" s="24" t="inlineStr">
        <is>
          <t>F - Nearest node and line over 5 km</t>
        </is>
      </c>
      <c r="AA714" s="19" t="n">
        <v>27.51</v>
      </c>
      <c r="AB714" s="19" t="n">
        <v>24.35</v>
      </c>
      <c r="AC714" s="17" t="inlineStr">
        <is>
          <t>Line: SIPALAY TO BAYAWAN-84,748m</t>
        </is>
      </c>
      <c r="AD714" s="17" t="inlineStr">
        <is>
          <t>Remote site candidate: deploy Starlink LEO satellite backhaul or long microwave hop.</t>
        </is>
      </c>
      <c r="AE714" s="16" t="n">
        <v>3710</v>
      </c>
    </row>
    <row r="715">
      <c r="A715" s="16" t="n">
        <v>4</v>
      </c>
      <c r="B715" s="16" t="n">
        <v>711</v>
      </c>
      <c r="C715" s="16" t="n">
        <v>3711</v>
      </c>
      <c r="D715" s="17" t="inlineStr">
        <is>
          <t>0405636020</t>
        </is>
      </c>
      <c r="E715" s="17" t="inlineStr">
        <is>
          <t>Region IV-A (CALABARZON)</t>
        </is>
      </c>
      <c r="F715" s="17" t="inlineStr">
        <is>
          <t>Quezon</t>
        </is>
      </c>
      <c r="G715" s="17" t="inlineStr">
        <is>
          <t>Polillo</t>
        </is>
      </c>
      <c r="H715" s="17" t="inlineStr">
        <is>
          <t>Tamulaya-Anitong</t>
        </is>
      </c>
      <c r="I715" s="18" t="n">
        <v>14.7755788</v>
      </c>
      <c r="J715" s="18" t="n">
        <v>121.9215893</v>
      </c>
      <c r="K715" s="17" t="inlineStr">
        <is>
          <t>R</t>
        </is>
      </c>
      <c r="L715" s="11" t="n">
        <v>505</v>
      </c>
      <c r="M715" s="19" t="n">
        <v>3.8</v>
      </c>
      <c r="N715" s="20">
        <f>INT(L715/M715)</f>
        <v/>
      </c>
      <c r="O715" s="20">
        <f>INT(N715*0.3+0.5)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27.61</v>
      </c>
      <c r="T715" s="19" t="n">
        <v>62.56</v>
      </c>
      <c r="U715" s="17" t="inlineStr">
        <is>
          <t>Tier 2 High GIDA (Score 40.0–49.9)</t>
        </is>
      </c>
      <c r="V715" s="19" t="n">
        <v>65.23999999999999</v>
      </c>
      <c r="W715" s="19" t="n">
        <v>45.61</v>
      </c>
      <c r="X715" s="19" t="n">
        <v>65.23999999999999</v>
      </c>
      <c r="Y715" s="20">
        <f>ROUND(V715*0.35+W715*0.35+X715*0.30,2)</f>
        <v/>
      </c>
      <c r="Z715" s="24" t="inlineStr">
        <is>
          <t>F - Nearest node and line over 5 km</t>
        </is>
      </c>
      <c r="AA715" s="19" t="n">
        <v>27.61</v>
      </c>
      <c r="AB715" s="19" t="n">
        <v>62.54</v>
      </c>
      <c r="AC715" s="17" t="inlineStr">
        <is>
          <t>Node: IFQ001 - BP</t>
        </is>
      </c>
      <c r="AD715" s="17" t="inlineStr">
        <is>
          <t>Remote site candidate: deploy Starlink LEO satellite backhaul or long microwave hop.</t>
        </is>
      </c>
      <c r="AE715" s="16" t="n">
        <v>3711</v>
      </c>
    </row>
    <row r="716">
      <c r="A716" s="16" t="n">
        <v>4</v>
      </c>
      <c r="B716" s="16" t="n">
        <v>712</v>
      </c>
      <c r="C716" s="16" t="n">
        <v>3712</v>
      </c>
      <c r="D716" s="17" t="inlineStr">
        <is>
          <t>0806019011</t>
        </is>
      </c>
      <c r="E716" s="17" t="inlineStr">
        <is>
          <t>Region VIII (Eastern Visayas)</t>
        </is>
      </c>
      <c r="F716" s="17" t="inlineStr">
        <is>
          <t>Samar</t>
        </is>
      </c>
      <c r="G716" s="17" t="inlineStr">
        <is>
          <t>Talalora</t>
        </is>
      </c>
      <c r="H716" s="17" t="inlineStr">
        <is>
          <t>Victory</t>
        </is>
      </c>
      <c r="I716" s="18" t="n">
        <v>11.5097421832502</v>
      </c>
      <c r="J716" s="18" t="n">
        <v>124.8304372412145</v>
      </c>
      <c r="K716" s="17" t="inlineStr">
        <is>
          <t>R</t>
        </is>
      </c>
      <c r="L716" s="11" t="n">
        <v>272</v>
      </c>
      <c r="M716" s="19" t="n">
        <v>4.1</v>
      </c>
      <c r="N716" s="20">
        <f>INT(L716/M716)</f>
        <v/>
      </c>
      <c r="O716" s="20">
        <f>INT(N716*0.3+0.5)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27.96</v>
      </c>
      <c r="T716" s="19" t="n">
        <v>27.71</v>
      </c>
      <c r="U716" s="17" t="inlineStr">
        <is>
          <t>Tier 2 High GIDA (Score 40.0–49.9)</t>
        </is>
      </c>
      <c r="V716" s="19" t="n">
        <v>65.23999999999999</v>
      </c>
      <c r="W716" s="19" t="n">
        <v>45.61</v>
      </c>
      <c r="X716" s="19" t="n">
        <v>65.23999999999999</v>
      </c>
      <c r="Y716" s="20">
        <f>ROUND(V716*0.35+W716*0.35+X716*0.30,2)</f>
        <v/>
      </c>
      <c r="Z716" s="24" t="inlineStr">
        <is>
          <t>F - Nearest node and line over 5 km</t>
        </is>
      </c>
      <c r="AA716" s="19" t="n">
        <v>27.96</v>
      </c>
      <c r="AB716" s="19" t="n">
        <v>27.71</v>
      </c>
      <c r="AC716" s="17" t="inlineStr">
        <is>
          <t>Line: CAPOOCAN - TACLOBAN</t>
        </is>
      </c>
      <c r="AD716" s="17" t="inlineStr">
        <is>
          <t>Remote site candidate: deploy Starlink LEO satellite backhaul or long microwave hop.</t>
        </is>
      </c>
      <c r="AE716" s="16" t="n">
        <v>3712</v>
      </c>
    </row>
    <row r="717">
      <c r="A717" s="16" t="n">
        <v>4</v>
      </c>
      <c r="B717" s="16" t="n">
        <v>713</v>
      </c>
      <c r="C717" s="16" t="n">
        <v>3713</v>
      </c>
      <c r="D717" s="17" t="inlineStr">
        <is>
          <t>0806012019</t>
        </is>
      </c>
      <c r="E717" s="17" t="inlineStr">
        <is>
          <t>Region VIII (Eastern Visayas)</t>
        </is>
      </c>
      <c r="F717" s="17" t="inlineStr">
        <is>
          <t>Samar</t>
        </is>
      </c>
      <c r="G717" s="17" t="inlineStr">
        <is>
          <t>Motiong</t>
        </is>
      </c>
      <c r="H717" s="17" t="inlineStr">
        <is>
          <t>Inalad</t>
        </is>
      </c>
      <c r="I717" s="18" t="n">
        <v>11.82032</v>
      </c>
      <c r="J717" s="18" t="n">
        <v>125.03671</v>
      </c>
      <c r="K717" s="17" t="inlineStr">
        <is>
          <t>R</t>
        </is>
      </c>
      <c r="L717" s="11" t="n">
        <v>725</v>
      </c>
      <c r="M717" s="19" t="n">
        <v>4.1</v>
      </c>
      <c r="N717" s="20">
        <f>INT(L717/M717)</f>
        <v/>
      </c>
      <c r="O717" s="20">
        <f>INT(N717*0.3+0.5)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64.68000000000001</v>
      </c>
      <c r="T717" s="19" t="n">
        <v>67.66</v>
      </c>
      <c r="U717" s="17" t="inlineStr">
        <is>
          <t>Tier 2 High GIDA (Score 40.0–49.9)</t>
        </is>
      </c>
      <c r="V717" s="19" t="n">
        <v>65.23</v>
      </c>
      <c r="W717" s="19" t="n">
        <v>45.6</v>
      </c>
      <c r="X717" s="19" t="n">
        <v>65.23</v>
      </c>
      <c r="Y717" s="20">
        <f>ROUND(V717*0.35+W717*0.35+X717*0.30,2)</f>
        <v/>
      </c>
      <c r="Z717" s="24" t="inlineStr">
        <is>
          <t>F - Nearest node and line over 5 km</t>
        </is>
      </c>
      <c r="AA717" s="19" t="n">
        <v>64.68000000000001</v>
      </c>
      <c r="AB717" s="19" t="n">
        <v>67.65000000000001</v>
      </c>
      <c r="AC717" s="17" t="inlineStr">
        <is>
          <t>Node: TCL002 - TYPE 3</t>
        </is>
      </c>
      <c r="AD717" s="17" t="inlineStr">
        <is>
          <t>Remote site candidate: deploy Starlink LEO satellite backhaul or long microwave hop.</t>
        </is>
      </c>
      <c r="AE717" s="16" t="n">
        <v>3713</v>
      </c>
    </row>
    <row r="718">
      <c r="A718" s="16" t="n">
        <v>4</v>
      </c>
      <c r="B718" s="16" t="n">
        <v>714</v>
      </c>
      <c r="C718" s="16" t="n">
        <v>3714</v>
      </c>
      <c r="D718" s="17" t="inlineStr">
        <is>
          <t>PH0003714</t>
        </is>
      </c>
      <c r="E718" s="17" t="inlineStr">
        <is>
          <t>CAR</t>
        </is>
      </c>
      <c r="F718" s="17" t="inlineStr">
        <is>
          <t>Benguet</t>
        </is>
      </c>
      <c r="G718" s="17" t="inlineStr">
        <is>
          <t>Baguio City</t>
        </is>
      </c>
      <c r="H718" s="17" t="inlineStr">
        <is>
          <t>Lopez Jaena</t>
        </is>
      </c>
      <c r="I718" s="18" t="n">
        <v>16.4056581</v>
      </c>
      <c r="J718" s="18" t="n">
        <v>120.5852596</v>
      </c>
      <c r="K718" s="17" t="inlineStr">
        <is>
          <t>R</t>
        </is>
      </c>
      <c r="L718" s="11" t="n">
        <v>2260</v>
      </c>
      <c r="M718" s="19" t="n">
        <v>3.5</v>
      </c>
      <c r="N718" s="20">
        <f>INT(L718/M718)</f>
        <v/>
      </c>
      <c r="O718" s="20">
        <f>INT(N718*0.3+0.5)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1.3</v>
      </c>
      <c r="T718" s="19" t="n">
        <v>5.13</v>
      </c>
      <c r="U718" s="17" t="inlineStr">
        <is>
          <t>Tier 2 High GIDA (Score 40.0–49.9)</t>
        </is>
      </c>
      <c r="V718" s="19" t="n">
        <v>65.23</v>
      </c>
      <c r="W718" s="19" t="n">
        <v>45.6</v>
      </c>
      <c r="X718" s="19" t="n">
        <v>65.23</v>
      </c>
      <c r="Y718" s="20">
        <f>ROUND(V718*0.35+W718*0.35+X718*0.30,2)</f>
        <v/>
      </c>
      <c r="Z718" s="22" t="inlineStr">
        <is>
          <t>C - Line within 0.5 km; node over 1 km</t>
        </is>
      </c>
      <c r="AA718" s="19" t="n">
        <v>1.06</v>
      </c>
      <c r="AB718" s="19" t="n">
        <v>0.04</v>
      </c>
      <c r="AC718" s="17" t="inlineStr">
        <is>
          <t>Line: SEGMENT 50 (BAUANG - BAGUIO) (BAGUIO PORTION)</t>
        </is>
      </c>
      <c r="AD718" s="17" t="inlineStr">
        <is>
          <t>Splice closure / line-tap survey candidate; locate closure and confirm splicing/capacity.</t>
        </is>
      </c>
      <c r="AE718" s="16" t="n">
        <v>3714</v>
      </c>
    </row>
    <row r="719">
      <c r="A719" s="16" t="n">
        <v>4</v>
      </c>
      <c r="B719" s="16" t="n">
        <v>715</v>
      </c>
      <c r="C719" s="16" t="n">
        <v>3715</v>
      </c>
      <c r="D719" s="17" t="inlineStr">
        <is>
          <t>PH0003715</t>
        </is>
      </c>
      <c r="E719" s="17" t="inlineStr">
        <is>
          <t>III</t>
        </is>
      </c>
      <c r="F719" s="17" t="inlineStr">
        <is>
          <t>Pampanga</t>
        </is>
      </c>
      <c r="G719" s="17" t="inlineStr">
        <is>
          <t>Angeles City</t>
        </is>
      </c>
      <c r="H719" s="17" t="inlineStr">
        <is>
          <t>Malabañas</t>
        </is>
      </c>
      <c r="I719" s="18" t="n">
        <v>15.157088</v>
      </c>
      <c r="J719" s="18" t="n">
        <v>120.59447</v>
      </c>
      <c r="K719" s="17" t="inlineStr">
        <is>
          <t>R</t>
        </is>
      </c>
      <c r="L719" s="11" t="n">
        <v>2334</v>
      </c>
      <c r="M719" s="19" t="n">
        <v>4</v>
      </c>
      <c r="N719" s="20">
        <f>INT(L719/M719)</f>
        <v/>
      </c>
      <c r="O719" s="20">
        <f>INT(N719*0.3+0.5)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0.9</v>
      </c>
      <c r="T719" s="19" t="n">
        <v>0.55</v>
      </c>
      <c r="U719" s="17" t="inlineStr">
        <is>
          <t>Tier 2 High GIDA (Score 40.0–49.9)</t>
        </is>
      </c>
      <c r="V719" s="19" t="n">
        <v>65.22</v>
      </c>
      <c r="W719" s="19" t="n">
        <v>45.6</v>
      </c>
      <c r="X719" s="19" t="n">
        <v>65.22</v>
      </c>
      <c r="Y719" s="20">
        <f>ROUND(V719*0.35+W719*0.35+X719*0.30,2)</f>
        <v/>
      </c>
      <c r="Z719" s="25" t="inlineStr">
        <is>
          <t>B - Node 0.5-1 km</t>
        </is>
      </c>
      <c r="AA719" s="19" t="n">
        <v>0.67</v>
      </c>
      <c r="AB719" s="19" t="n">
        <v>0.22</v>
      </c>
      <c r="AC719" s="17" t="inlineStr">
        <is>
          <t>Line: 88 CORE (11X8)</t>
        </is>
      </c>
      <c r="AD719" s="17" t="inlineStr">
        <is>
          <t>Short node lateral candidate; confirm port/fiber capacity, access and route.</t>
        </is>
      </c>
      <c r="AE719" s="16" t="n">
        <v>3715</v>
      </c>
    </row>
    <row r="720">
      <c r="A720" s="16" t="n">
        <v>4</v>
      </c>
      <c r="B720" s="16" t="n">
        <v>716</v>
      </c>
      <c r="C720" s="16" t="n">
        <v>3716</v>
      </c>
      <c r="D720" s="17" t="inlineStr">
        <is>
          <t>1908706010</t>
        </is>
      </c>
      <c r="E720" s="17" t="inlineStr">
        <is>
          <t>Bangsamoro Autonomous Region In Muslim Mindanao (BARMM)</t>
        </is>
      </c>
      <c r="F720" s="17" t="inlineStr">
        <is>
          <t>Maguindanao del Norte</t>
        </is>
      </c>
      <c r="G720" s="17" t="inlineStr">
        <is>
          <t>Kabuntalan</t>
        </is>
      </c>
      <c r="H720" s="17" t="inlineStr">
        <is>
          <t>Maitong</t>
        </is>
      </c>
      <c r="I720" s="18" t="n">
        <v>17.254046</v>
      </c>
      <c r="J720" s="18" t="n">
        <v>122.22819</v>
      </c>
      <c r="K720" s="17" t="inlineStr">
        <is>
          <t>R</t>
        </is>
      </c>
      <c r="L720" s="11" t="n">
        <v>3868</v>
      </c>
      <c r="M720" s="19" t="n">
        <v>4.3</v>
      </c>
      <c r="N720" s="20">
        <f>INT(L720/M720)</f>
        <v/>
      </c>
      <c r="O720" s="20">
        <f>INT(N720*0.3+0.5)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29.3</v>
      </c>
      <c r="T720" s="19" t="n">
        <v>34.2</v>
      </c>
      <c r="U720" s="17" t="inlineStr">
        <is>
          <t>Tier 2 High GIDA (Score 40.0–49.9)</t>
        </is>
      </c>
      <c r="V720" s="19" t="n">
        <v>65.22</v>
      </c>
      <c r="W720" s="19" t="n">
        <v>45.6</v>
      </c>
      <c r="X720" s="19" t="n">
        <v>65.22</v>
      </c>
      <c r="Y720" s="20">
        <f>ROUND(V720*0.35+W720*0.35+X720*0.30,2)</f>
        <v/>
      </c>
      <c r="Z720" s="24" t="inlineStr">
        <is>
          <t>F - Nearest node and line over 5 km</t>
        </is>
      </c>
      <c r="AA720" s="19" t="n">
        <v>29.3</v>
      </c>
      <c r="AB720" s="19" t="n">
        <v>34.19</v>
      </c>
      <c r="AC720" s="17" t="inlineStr">
        <is>
          <t>Node: IGI003 - PM</t>
        </is>
      </c>
      <c r="AD720" s="17" t="inlineStr">
        <is>
          <t>Remote site candidate: deploy Starlink LEO satellite backhaul or long microwave hop.</t>
        </is>
      </c>
      <c r="AE720" s="16" t="n">
        <v>3716</v>
      </c>
    </row>
    <row r="721">
      <c r="A721" s="16" t="n">
        <v>4</v>
      </c>
      <c r="B721" s="16" t="n">
        <v>717</v>
      </c>
      <c r="C721" s="16" t="n">
        <v>3717</v>
      </c>
      <c r="D721" s="17" t="inlineStr">
        <is>
          <t>PH0003717</t>
        </is>
      </c>
      <c r="E721" s="17" t="inlineStr">
        <is>
          <t>I</t>
        </is>
      </c>
      <c r="F721" s="17" t="inlineStr">
        <is>
          <t>Ilocos Norte</t>
        </is>
      </c>
      <c r="G721" s="17" t="inlineStr">
        <is>
          <t>Laoag City</t>
        </is>
      </c>
      <c r="H721" s="17" t="inlineStr">
        <is>
          <t>Bgy. No. 21, San Pedro (Pob.)</t>
        </is>
      </c>
      <c r="I721" s="18" t="n">
        <v>18.1882366</v>
      </c>
      <c r="J721" s="18" t="n">
        <v>120.5530241</v>
      </c>
      <c r="K721" s="17" t="inlineStr">
        <is>
          <t>R</t>
        </is>
      </c>
      <c r="L721" s="11" t="n">
        <v>2233</v>
      </c>
      <c r="M721" s="19" t="n">
        <v>3.7</v>
      </c>
      <c r="N721" s="20">
        <f>INT(L721/M721)</f>
        <v/>
      </c>
      <c r="O721" s="20">
        <f>INT(N721*0.3+0.5)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2.69</v>
      </c>
      <c r="T721" s="19" t="n">
        <v>2.67</v>
      </c>
      <c r="U721" s="17" t="inlineStr">
        <is>
          <t>Tier 2 High GIDA (Score 40.0–49.9)</t>
        </is>
      </c>
      <c r="V721" s="19" t="n">
        <v>65.22</v>
      </c>
      <c r="W721" s="19" t="n">
        <v>45.59</v>
      </c>
      <c r="X721" s="19" t="n">
        <v>65.22</v>
      </c>
      <c r="Y721" s="20">
        <f>ROUND(V721*0.35+W721*0.35+X721*0.30,2)</f>
        <v/>
      </c>
      <c r="Z721" s="24" t="inlineStr">
        <is>
          <t>E - Nearest node or line 3-5 km</t>
        </is>
      </c>
      <c r="AA721" s="19" t="n">
        <v>3.98</v>
      </c>
      <c r="AB721" s="19" t="n">
        <v>3.67</v>
      </c>
      <c r="AC721" s="17" t="inlineStr">
        <is>
          <t>Line: SEGMENT 4 (BATAC - LAOAG CITY)</t>
        </is>
      </c>
      <c r="AD721" s="17" t="inlineStr">
        <is>
          <t>Review candidate: examine alternative BTS location, updated fiber inventory or Starlink backhaul.</t>
        </is>
      </c>
      <c r="AE721" s="16" t="n">
        <v>3717</v>
      </c>
    </row>
    <row r="722">
      <c r="A722" s="16" t="n">
        <v>4</v>
      </c>
      <c r="B722" s="16" t="n">
        <v>718</v>
      </c>
      <c r="C722" s="16" t="n">
        <v>3718</v>
      </c>
      <c r="D722" s="17" t="inlineStr">
        <is>
          <t>0402106046</t>
        </is>
      </c>
      <c r="E722" s="17" t="inlineStr">
        <is>
          <t>Region IV-A (CALABARZON)</t>
        </is>
      </c>
      <c r="F722" s="17" t="inlineStr">
        <is>
          <t>Cavite</t>
        </is>
      </c>
      <c r="G722" s="17" t="inlineStr">
        <is>
          <t>City of Dasmariñas</t>
        </is>
      </c>
      <c r="H722" s="17" t="inlineStr">
        <is>
          <t>Santo Niño I</t>
        </is>
      </c>
      <c r="I722" s="18" t="n">
        <v>14.332323</v>
      </c>
      <c r="J722" s="18" t="n">
        <v>120.992654</v>
      </c>
      <c r="K722" s="17" t="inlineStr">
        <is>
          <t>R</t>
        </is>
      </c>
      <c r="L722" s="11" t="n">
        <v>3010</v>
      </c>
      <c r="M722" s="19" t="n">
        <v>3.4</v>
      </c>
      <c r="N722" s="20">
        <f>INT(L722/M722)</f>
        <v/>
      </c>
      <c r="O722" s="20">
        <f>INT(N722*0.3+0.5)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1.3</v>
      </c>
      <c r="T722" s="19" t="n">
        <v>0.92</v>
      </c>
      <c r="U722" s="17" t="inlineStr">
        <is>
          <t>Tier 2 High GIDA (Score 40.0–49.9)</t>
        </is>
      </c>
      <c r="V722" s="19" t="n">
        <v>65.20999999999999</v>
      </c>
      <c r="W722" s="19" t="n">
        <v>45.59</v>
      </c>
      <c r="X722" s="19" t="n">
        <v>65.20999999999999</v>
      </c>
      <c r="Y722" s="20">
        <f>ROUND(V722*0.35+W722*0.35+X722*0.30,2)</f>
        <v/>
      </c>
      <c r="Z722" s="23" t="inlineStr">
        <is>
          <t>D - Other node or line within 3 km</t>
        </is>
      </c>
      <c r="AA722" s="19" t="n">
        <v>1.66</v>
      </c>
      <c r="AB722" s="19" t="n">
        <v>5.03</v>
      </c>
      <c r="AC722" s="17" t="inlineStr">
        <is>
          <t>Node: DMC005 - TYPE 3</t>
        </is>
      </c>
      <c r="AD722" s="17" t="inlineStr">
        <is>
          <t>Route options survey candidate: compare actual node lateral with approved line tap.</t>
        </is>
      </c>
      <c r="AE722" s="16" t="n">
        <v>3718</v>
      </c>
    </row>
    <row r="723">
      <c r="A723" s="16" t="n">
        <v>4</v>
      </c>
      <c r="B723" s="16" t="n">
        <v>719</v>
      </c>
      <c r="C723" s="16" t="n">
        <v>3719</v>
      </c>
      <c r="D723" s="17" t="inlineStr">
        <is>
          <t>PH0003719</t>
        </is>
      </c>
      <c r="E723" s="17" t="inlineStr">
        <is>
          <t>I</t>
        </is>
      </c>
      <c r="F723" s="17" t="inlineStr">
        <is>
          <t>Pangasinan</t>
        </is>
      </c>
      <c r="G723" s="17" t="inlineStr">
        <is>
          <t>Dagupan City</t>
        </is>
      </c>
      <c r="H723" s="17" t="inlineStr">
        <is>
          <t>Poblacion Oeste</t>
        </is>
      </c>
      <c r="I723" s="18" t="n">
        <v>16.04323</v>
      </c>
      <c r="J723" s="18" t="n">
        <v>120.3332</v>
      </c>
      <c r="K723" s="17" t="inlineStr">
        <is>
          <t>R</t>
        </is>
      </c>
      <c r="L723" s="11" t="n">
        <v>2218</v>
      </c>
      <c r="M723" s="19" t="n">
        <v>3.6</v>
      </c>
      <c r="N723" s="20">
        <f>INT(L723/M723)</f>
        <v/>
      </c>
      <c r="O723" s="20">
        <f>INT(N723*0.3+0.5)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2.5</v>
      </c>
      <c r="T723" s="19" t="n">
        <v>0.02</v>
      </c>
      <c r="U723" s="17" t="inlineStr">
        <is>
          <t>Tier 2 High GIDA (Score 40.0–49.9)</t>
        </is>
      </c>
      <c r="V723" s="19" t="n">
        <v>65.19</v>
      </c>
      <c r="W723" s="19" t="n">
        <v>45.57</v>
      </c>
      <c r="X723" s="19" t="n">
        <v>65.19</v>
      </c>
      <c r="Y723" s="20">
        <f>ROUND(V723*0.35+W723*0.35+X723*0.30,2)</f>
        <v/>
      </c>
      <c r="Z723" s="22" t="inlineStr">
        <is>
          <t>C - Line within 0.5 km; node over 1 km</t>
        </is>
      </c>
      <c r="AA723" s="19" t="n">
        <v>2.5</v>
      </c>
      <c r="AB723" s="19" t="n">
        <v>0.01</v>
      </c>
      <c r="AC723" s="17" t="inlineStr">
        <is>
          <t>Line: DAGUPAN</t>
        </is>
      </c>
      <c r="AD723" s="17" t="inlineStr">
        <is>
          <t>Splice closure / line-tap survey candidate; locate closure and confirm splicing/capacity.</t>
        </is>
      </c>
      <c r="AE723" s="16" t="n">
        <v>3719</v>
      </c>
    </row>
    <row r="724">
      <c r="A724" s="16" t="n">
        <v>4</v>
      </c>
      <c r="B724" s="16" t="n">
        <v>720</v>
      </c>
      <c r="C724" s="16" t="n">
        <v>3720</v>
      </c>
      <c r="D724" s="17" t="inlineStr">
        <is>
          <t>PH0003720</t>
        </is>
      </c>
      <c r="E724" s="17" t="inlineStr">
        <is>
          <t>III</t>
        </is>
      </c>
      <c r="F724" s="17" t="inlineStr">
        <is>
          <t>Pampanga</t>
        </is>
      </c>
      <c r="G724" s="17" t="inlineStr">
        <is>
          <t>Angeles City</t>
        </is>
      </c>
      <c r="H724" s="17" t="inlineStr">
        <is>
          <t>Virgen Delos Remedios</t>
        </is>
      </c>
      <c r="I724" s="18" t="n">
        <v>15.1493927</v>
      </c>
      <c r="J724" s="18" t="n">
        <v>120.5925644</v>
      </c>
      <c r="K724" s="17" t="inlineStr">
        <is>
          <t>R</t>
        </is>
      </c>
      <c r="L724" s="11" t="n">
        <v>2334</v>
      </c>
      <c r="M724" s="19" t="n">
        <v>4</v>
      </c>
      <c r="N724" s="20">
        <f>INT(L724/M724)</f>
        <v/>
      </c>
      <c r="O724" s="20">
        <f>INT(N724*0.3+0.5)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0.25</v>
      </c>
      <c r="T724" s="19" t="n">
        <v>0.08</v>
      </c>
      <c r="U724" s="17" t="inlineStr">
        <is>
          <t>Tier 2 High GIDA (Score 40.0–49.9)</t>
        </is>
      </c>
      <c r="V724" s="19" t="n">
        <v>65.19</v>
      </c>
      <c r="W724" s="19" t="n">
        <v>45.57</v>
      </c>
      <c r="X724" s="19" t="n">
        <v>65.19</v>
      </c>
      <c r="Y724" s="20">
        <f>ROUND(V724*0.35+W724*0.35+X724*0.30,2)</f>
        <v/>
      </c>
      <c r="Z724" s="25" t="inlineStr">
        <is>
          <t>A - Node within 0.5 km</t>
        </is>
      </c>
      <c r="AA724" s="19" t="n">
        <v>0.25</v>
      </c>
      <c r="AB724" s="19" t="n">
        <v>0.06</v>
      </c>
      <c r="AC724" s="17" t="inlineStr">
        <is>
          <t>Line: ANGELES</t>
        </is>
      </c>
      <c r="AD724" s="17" t="inlineStr">
        <is>
          <t>First survey candidate: confirm node handoff, spare capacity and short route; co-location not established.</t>
        </is>
      </c>
      <c r="AE724" s="16" t="n">
        <v>3720</v>
      </c>
    </row>
    <row r="725">
      <c r="A725" s="16" t="n">
        <v>4</v>
      </c>
      <c r="B725" s="16" t="n">
        <v>721</v>
      </c>
      <c r="C725" s="16" t="n">
        <v>3721</v>
      </c>
      <c r="D725" s="17" t="inlineStr">
        <is>
          <t>0306916041</t>
        </is>
      </c>
      <c r="E725" s="17" t="inlineStr">
        <is>
          <t>Region III (Central Luzon)</t>
        </is>
      </c>
      <c r="F725" s="17" t="inlineStr">
        <is>
          <t>Tarlac</t>
        </is>
      </c>
      <c r="G725" s="17" t="inlineStr">
        <is>
          <t>City of Tarlac</t>
        </is>
      </c>
      <c r="H725" s="17" t="inlineStr">
        <is>
          <t>Ligtasan</t>
        </is>
      </c>
      <c r="I725" s="18" t="n">
        <v>15.479825</v>
      </c>
      <c r="J725" s="18" t="n">
        <v>120.5986828</v>
      </c>
      <c r="K725" s="17" t="inlineStr">
        <is>
          <t>U</t>
        </is>
      </c>
      <c r="L725" s="11" t="n">
        <v>2478</v>
      </c>
      <c r="M725" s="19" t="n">
        <v>3.9</v>
      </c>
      <c r="N725" s="20">
        <f>INT(L725/M725)</f>
        <v/>
      </c>
      <c r="O725" s="20">
        <f>INT(N725*0.3+0.5)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1.43</v>
      </c>
      <c r="T725" s="19" t="n">
        <v>0.37</v>
      </c>
      <c r="U725" s="17" t="inlineStr">
        <is>
          <t>Tier 2 High GIDA (Score 40.0–49.9)</t>
        </is>
      </c>
      <c r="V725" s="19" t="n">
        <v>65.18000000000001</v>
      </c>
      <c r="W725" s="19" t="n">
        <v>45.57</v>
      </c>
      <c r="X725" s="19" t="n">
        <v>65.18000000000001</v>
      </c>
      <c r="Y725" s="20">
        <f>ROUND(V725*0.35+W725*0.35+X725*0.30,2)</f>
        <v/>
      </c>
      <c r="Z725" s="22" t="inlineStr">
        <is>
          <t>C - Line within 0.5 km; node over 1 km</t>
        </is>
      </c>
      <c r="AA725" s="19" t="n">
        <v>1.43</v>
      </c>
      <c r="AB725" s="19" t="n">
        <v>0.37</v>
      </c>
      <c r="AC725" s="17" t="inlineStr">
        <is>
          <t>Line: 48 CORE</t>
        </is>
      </c>
      <c r="AD725" s="17" t="inlineStr">
        <is>
          <t>Splice closure / line-tap survey candidate; locate closure and confirm splicing/capacity.</t>
        </is>
      </c>
      <c r="AE725" s="16" t="n">
        <v>3721</v>
      </c>
    </row>
    <row r="726">
      <c r="A726" s="16" t="n">
        <v>4</v>
      </c>
      <c r="B726" s="16" t="n">
        <v>722</v>
      </c>
      <c r="C726" s="16" t="n">
        <v>3722</v>
      </c>
      <c r="D726" s="17" t="inlineStr">
        <is>
          <t>0201509007</t>
        </is>
      </c>
      <c r="E726" s="17" t="inlineStr">
        <is>
          <t>Region II (Cagayan Valley)</t>
        </is>
      </c>
      <c r="F726" s="17" t="inlineStr">
        <is>
          <t>Cagayan</t>
        </is>
      </c>
      <c r="G726" s="17" t="inlineStr">
        <is>
          <t>Calayan</t>
        </is>
      </c>
      <c r="H726" s="17" t="inlineStr">
        <is>
          <t>Naguilian</t>
        </is>
      </c>
      <c r="I726" s="18" t="n">
        <v>18.8887</v>
      </c>
      <c r="J726" s="18" t="n">
        <v>121.87013</v>
      </c>
      <c r="K726" s="17" t="inlineStr">
        <is>
          <t>R</t>
        </is>
      </c>
      <c r="L726" s="11" t="n">
        <v>1662</v>
      </c>
      <c r="M726" s="19" t="n">
        <v>3.9</v>
      </c>
      <c r="N726" s="20">
        <f>INT(L726/M726)</f>
        <v/>
      </c>
      <c r="O726" s="20">
        <f>INT(N726*0.3+0.5)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54.84</v>
      </c>
      <c r="T726" s="19" t="n">
        <v>52.24</v>
      </c>
      <c r="U726" s="17" t="inlineStr">
        <is>
          <t>Tier 2 High GIDA (Score 40.0–49.9)</t>
        </is>
      </c>
      <c r="V726" s="19" t="n">
        <v>65.18000000000001</v>
      </c>
      <c r="W726" s="19" t="n">
        <v>45.57</v>
      </c>
      <c r="X726" s="19" t="n">
        <v>65.18000000000001</v>
      </c>
      <c r="Y726" s="20">
        <f>ROUND(V726*0.35+W726*0.35+X726*0.30,2)</f>
        <v/>
      </c>
      <c r="Z726" s="24" t="inlineStr">
        <is>
          <t>F - Nearest node and line over 5 km</t>
        </is>
      </c>
      <c r="AA726" s="19" t="n">
        <v>54.84</v>
      </c>
      <c r="AB726" s="19" t="n">
        <v>52.24</v>
      </c>
      <c r="AC726" s="17" t="inlineStr">
        <is>
          <t>Line: SEGMENT 42 (STA ANA - LAL-LO)</t>
        </is>
      </c>
      <c r="AD726" s="17" t="inlineStr">
        <is>
          <t>Remote site candidate: deploy Starlink LEO satellite backhaul or long microwave hop.</t>
        </is>
      </c>
      <c r="AE726" s="16" t="n">
        <v>3722</v>
      </c>
    </row>
    <row r="727">
      <c r="A727" s="16" t="n">
        <v>4</v>
      </c>
      <c r="B727" s="16" t="n">
        <v>723</v>
      </c>
      <c r="C727" s="16" t="n">
        <v>3723</v>
      </c>
      <c r="D727" s="17" t="inlineStr">
        <is>
          <t>1381100192</t>
        </is>
      </c>
      <c r="E727" s="17" t="inlineStr">
        <is>
          <t>National Capital Region (NCR)</t>
        </is>
      </c>
      <c r="F727" s="17" t="inlineStr">
        <is>
          <t>Fourth District (Not a Province)</t>
        </is>
      </c>
      <c r="G727" s="17" t="inlineStr">
        <is>
          <t>Pasay City</t>
        </is>
      </c>
      <c r="H727" s="17" t="inlineStr">
        <is>
          <t>Barangay 192</t>
        </is>
      </c>
      <c r="I727" s="18" t="n">
        <v>14.310603</v>
      </c>
      <c r="J727" s="18" t="n">
        <v>121.067468</v>
      </c>
      <c r="K727" s="17" t="inlineStr">
        <is>
          <t>U</t>
        </is>
      </c>
      <c r="L727" s="11" t="n">
        <v>4337</v>
      </c>
      <c r="M727" s="19" t="n">
        <v>3.4</v>
      </c>
      <c r="N727" s="20">
        <f>INT(L727/M727)</f>
        <v/>
      </c>
      <c r="O727" s="20">
        <f>INT(N727*0.3+0.5)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1.62</v>
      </c>
      <c r="T727" s="19" t="n">
        <v>1.54</v>
      </c>
      <c r="U727" s="17" t="inlineStr">
        <is>
          <t>Tier 2 High GIDA (Score 40.0–49.9)</t>
        </is>
      </c>
      <c r="V727" s="19" t="n">
        <v>65.17</v>
      </c>
      <c r="W727" s="19" t="n">
        <v>45.56</v>
      </c>
      <c r="X727" s="19" t="n">
        <v>65.17</v>
      </c>
      <c r="Y727" s="20">
        <f>ROUND(V727*0.35+W727*0.35+X727*0.30,2)</f>
        <v/>
      </c>
      <c r="Z727" s="25" t="inlineStr">
        <is>
          <t>A - Node within 0.5 km</t>
        </is>
      </c>
      <c r="AA727" s="19" t="n">
        <v>0.44</v>
      </c>
      <c r="AB727" s="19" t="n">
        <v>0.23</v>
      </c>
      <c r="AC727" s="17" t="inlineStr">
        <is>
          <t>Line: AE CRC005-BNL001-CLB001</t>
        </is>
      </c>
      <c r="AD727" s="17" t="inlineStr">
        <is>
          <t>First survey candidate: confirm node handoff, spare capacity and short route; co-location not established.</t>
        </is>
      </c>
      <c r="AE727" s="16" t="n">
        <v>3723</v>
      </c>
    </row>
    <row r="728">
      <c r="A728" s="16" t="n">
        <v>4</v>
      </c>
      <c r="B728" s="16" t="n">
        <v>724</v>
      </c>
      <c r="C728" s="16" t="n">
        <v>3724</v>
      </c>
      <c r="D728" s="17" t="inlineStr">
        <is>
          <t>1705320031</t>
        </is>
      </c>
      <c r="E728" s="17" t="inlineStr">
        <is>
          <t>MIMAROPA Region</t>
        </is>
      </c>
      <c r="F728" s="17" t="inlineStr">
        <is>
          <t>Palawan</t>
        </is>
      </c>
      <c r="G728" s="17" t="inlineStr">
        <is>
          <t>Taytay</t>
        </is>
      </c>
      <c r="H728" s="17" t="inlineStr">
        <is>
          <t>Paglaum</t>
        </is>
      </c>
      <c r="I728" s="18" t="n">
        <v>10.65612</v>
      </c>
      <c r="J728" s="18" t="n">
        <v>119.50243</v>
      </c>
      <c r="K728" s="17" t="inlineStr">
        <is>
          <t>R</t>
        </is>
      </c>
      <c r="L728" s="11" t="n">
        <v>2532</v>
      </c>
      <c r="M728" s="19" t="n">
        <v>3.9</v>
      </c>
      <c r="N728" s="20">
        <f>INT(L728/M728)</f>
        <v/>
      </c>
      <c r="O728" s="20">
        <f>INT(N728*0.3+0.5)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6.41</v>
      </c>
      <c r="T728" s="19" t="n">
        <v>4.61</v>
      </c>
      <c r="U728" s="17" t="inlineStr">
        <is>
          <t>Tier 2 High GIDA (Score 40.0–49.9)</t>
        </is>
      </c>
      <c r="V728" s="19" t="n">
        <v>65.17</v>
      </c>
      <c r="W728" s="19" t="n">
        <v>45.56</v>
      </c>
      <c r="X728" s="19" t="n">
        <v>65.17</v>
      </c>
      <c r="Y728" s="20">
        <f>ROUND(V728*0.35+W728*0.35+X728*0.30,2)</f>
        <v/>
      </c>
      <c r="Z728" s="24" t="inlineStr">
        <is>
          <t>E - Nearest node or line 3-5 km</t>
        </is>
      </c>
      <c r="AA728" s="19" t="n">
        <v>6.41</v>
      </c>
      <c r="AB728" s="19" t="n">
        <v>4.61</v>
      </c>
      <c r="AC728" s="17" t="inlineStr">
        <is>
          <t>Line: TAYTAY - PUERTO PRINCESA</t>
        </is>
      </c>
      <c r="AD728" s="17" t="inlineStr">
        <is>
          <t>Review candidate: examine alternative BTS location, updated fiber inventory or Starlink backhaul.</t>
        </is>
      </c>
      <c r="AE728" s="16" t="n">
        <v>3724</v>
      </c>
    </row>
    <row r="729">
      <c r="A729" s="16" t="n">
        <v>4</v>
      </c>
      <c r="B729" s="16" t="n">
        <v>725</v>
      </c>
      <c r="C729" s="16" t="n">
        <v>3725</v>
      </c>
      <c r="D729" s="17" t="inlineStr">
        <is>
          <t>1403201006</t>
        </is>
      </c>
      <c r="E729" s="17" t="inlineStr">
        <is>
          <t>Cordillera Administrative Region (CAR)</t>
        </is>
      </c>
      <c r="F729" s="17" t="inlineStr">
        <is>
          <t>Kalinga</t>
        </is>
      </c>
      <c r="G729" s="17" t="inlineStr">
        <is>
          <t>Balbalan</t>
        </is>
      </c>
      <c r="H729" s="17" t="inlineStr">
        <is>
          <t>Dao-angan</t>
        </is>
      </c>
      <c r="I729" s="18" t="n">
        <v>17.480559</v>
      </c>
      <c r="J729" s="18" t="n">
        <v>121.2512683</v>
      </c>
      <c r="K729" s="17" t="inlineStr">
        <is>
          <t>R</t>
        </is>
      </c>
      <c r="L729" s="11" t="n">
        <v>569</v>
      </c>
      <c r="M729" s="19" t="n">
        <v>4.3</v>
      </c>
      <c r="N729" s="20">
        <f>INT(L729/M729)</f>
        <v/>
      </c>
      <c r="O729" s="20">
        <f>INT(N729*0.3+0.5)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12.74</v>
      </c>
      <c r="T729" s="19" t="n">
        <v>7.17</v>
      </c>
      <c r="U729" s="17" t="inlineStr">
        <is>
          <t>Tier 2 High GIDA (Score 40.0–49.9)</t>
        </is>
      </c>
      <c r="V729" s="19" t="n">
        <v>65.17</v>
      </c>
      <c r="W729" s="19" t="n">
        <v>45.56</v>
      </c>
      <c r="X729" s="19" t="n">
        <v>65.17</v>
      </c>
      <c r="Y729" s="20">
        <f>ROUND(V729*0.35+W729*0.35+X729*0.30,2)</f>
        <v/>
      </c>
      <c r="Z729" s="24" t="inlineStr">
        <is>
          <t>F - Nearest node and line over 5 km</t>
        </is>
      </c>
      <c r="AA729" s="19" t="n">
        <v>12.74</v>
      </c>
      <c r="AB729" s="19" t="n">
        <v>7.17</v>
      </c>
      <c r="AC729" s="17" t="inlineStr">
        <is>
          <t>Line: Untitled Path</t>
        </is>
      </c>
      <c r="AD729" s="17" t="inlineStr">
        <is>
          <t>Remote site candidate: deploy Starlink LEO satellite backhaul or long microwave hop.</t>
        </is>
      </c>
      <c r="AE729" s="16" t="n">
        <v>3725</v>
      </c>
    </row>
    <row r="730">
      <c r="A730" s="16" t="n">
        <v>4</v>
      </c>
      <c r="B730" s="16" t="n">
        <v>726</v>
      </c>
      <c r="C730" s="16" t="n">
        <v>3726</v>
      </c>
      <c r="D730" s="17" t="inlineStr">
        <is>
          <t>PH0003726</t>
        </is>
      </c>
      <c r="E730" s="17" t="inlineStr">
        <is>
          <t>VIII</t>
        </is>
      </c>
      <c r="F730" s="17" t="inlineStr">
        <is>
          <t>Leyte</t>
        </is>
      </c>
      <c r="G730" s="17" t="inlineStr">
        <is>
          <t>Tacloban City</t>
        </is>
      </c>
      <c r="H730" s="17" t="inlineStr">
        <is>
          <t>Barangay 48-B</t>
        </is>
      </c>
      <c r="I730" s="18" t="n">
        <v>11.24497864084814</v>
      </c>
      <c r="J730" s="18" t="n">
        <v>125.0058272781392</v>
      </c>
      <c r="K730" s="17" t="inlineStr">
        <is>
          <t>R</t>
        </is>
      </c>
      <c r="L730" s="11" t="n">
        <v>2258</v>
      </c>
      <c r="M730" s="19" t="n">
        <v>3.8</v>
      </c>
      <c r="N730" s="20">
        <f>INT(L730/M730)</f>
        <v/>
      </c>
      <c r="O730" s="20">
        <f>INT(N730*0.3+0.5)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10.81</v>
      </c>
      <c r="T730" s="19" t="n">
        <v>13.85</v>
      </c>
      <c r="U730" s="17" t="inlineStr">
        <is>
          <t>Tier 2 High GIDA (Score 40.0–49.9)</t>
        </is>
      </c>
      <c r="V730" s="19" t="n">
        <v>65.17</v>
      </c>
      <c r="W730" s="19" t="n">
        <v>45.56</v>
      </c>
      <c r="X730" s="19" t="n">
        <v>65.17</v>
      </c>
      <c r="Y730" s="20">
        <f>ROUND(V730*0.35+W730*0.35+X730*0.30,2)</f>
        <v/>
      </c>
      <c r="Z730" s="25" t="inlineStr">
        <is>
          <t>B - Node 0.5-1 km</t>
        </is>
      </c>
      <c r="AA730" s="19" t="n">
        <v>0.7</v>
      </c>
      <c r="AB730" s="19" t="n">
        <v>3.63</v>
      </c>
      <c r="AC730" s="17" t="inlineStr">
        <is>
          <t>Node: TCL002 - TYPE 3</t>
        </is>
      </c>
      <c r="AD730" s="17" t="inlineStr">
        <is>
          <t>Short node lateral candidate; confirm port/fiber capacity, access and route.</t>
        </is>
      </c>
      <c r="AE730" s="16" t="n">
        <v>3726</v>
      </c>
    </row>
    <row r="731">
      <c r="A731" s="16" t="n">
        <v>4</v>
      </c>
      <c r="B731" s="16" t="n">
        <v>727</v>
      </c>
      <c r="C731" s="16" t="n">
        <v>3727</v>
      </c>
      <c r="D731" s="17" t="inlineStr">
        <is>
          <t>0403428008</t>
        </is>
      </c>
      <c r="E731" s="17" t="inlineStr">
        <is>
          <t>Region IV-A (CALABARZON)</t>
        </is>
      </c>
      <c r="F731" s="17" t="inlineStr">
        <is>
          <t>Laguna</t>
        </is>
      </c>
      <c r="G731" s="17" t="inlineStr">
        <is>
          <t>City of Santa Rosa</t>
        </is>
      </c>
      <c r="H731" s="17" t="inlineStr">
        <is>
          <t>Labas</t>
        </is>
      </c>
      <c r="I731" s="18" t="n">
        <v>14.306393</v>
      </c>
      <c r="J731" s="18" t="n">
        <v>121.11126</v>
      </c>
      <c r="K731" s="17" t="inlineStr">
        <is>
          <t>U</t>
        </is>
      </c>
      <c r="L731" s="11" t="n">
        <v>23335</v>
      </c>
      <c r="M731" s="19" t="n">
        <v>3.3</v>
      </c>
      <c r="N731" s="20">
        <f>INT(L731/M731)</f>
        <v/>
      </c>
      <c r="O731" s="20">
        <f>INT(N731*0.3+0.5)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1.05</v>
      </c>
      <c r="T731" s="19" t="n">
        <v>0.92</v>
      </c>
      <c r="U731" s="17" t="inlineStr">
        <is>
          <t>Tier 2 High GIDA (Score 40.0–49.9)</t>
        </is>
      </c>
      <c r="V731" s="19" t="n">
        <v>65.15000000000001</v>
      </c>
      <c r="W731" s="19" t="n">
        <v>45.54</v>
      </c>
      <c r="X731" s="19" t="n">
        <v>65.15000000000001</v>
      </c>
      <c r="Y731" s="20">
        <f>ROUND(V731*0.35+W731*0.35+X731*0.30,2)</f>
        <v/>
      </c>
      <c r="Z731" s="23" t="inlineStr">
        <is>
          <t>D - Other node or line within 3 km</t>
        </is>
      </c>
      <c r="AA731" s="19" t="n">
        <v>1.05</v>
      </c>
      <c r="AB731" s="19" t="n">
        <v>0.89</v>
      </c>
      <c r="AC731" s="17" t="inlineStr">
        <is>
          <t>Line: RELIANCE TO SAN PABLO</t>
        </is>
      </c>
      <c r="AD731" s="17" t="inlineStr">
        <is>
          <t>Route options survey candidate: compare actual node lateral with approved line tap.</t>
        </is>
      </c>
      <c r="AE731" s="16" t="n">
        <v>3727</v>
      </c>
    </row>
    <row r="732">
      <c r="A732" s="16" t="n">
        <v>4</v>
      </c>
      <c r="B732" s="16" t="n">
        <v>728</v>
      </c>
      <c r="C732" s="16" t="n">
        <v>3728</v>
      </c>
      <c r="D732" s="17" t="inlineStr">
        <is>
          <t>1908823006</t>
        </is>
      </c>
      <c r="E732" s="17" t="inlineStr">
        <is>
          <t>Bangsamoro Autonomous Region In Muslim Mindanao (BARMM)</t>
        </is>
      </c>
      <c r="F732" s="17" t="inlineStr">
        <is>
          <t>Maguindanao del Sur</t>
        </is>
      </c>
      <c r="G732" s="17" t="inlineStr">
        <is>
          <t>Sultan Sa Barongis</t>
        </is>
      </c>
      <c r="H732" s="17" t="inlineStr">
        <is>
          <t>Kulambog</t>
        </is>
      </c>
      <c r="I732" s="18" t="n">
        <v>17.255044</v>
      </c>
      <c r="J732" s="18" t="n">
        <v>122.228988</v>
      </c>
      <c r="K732" s="17" t="inlineStr">
        <is>
          <t>R</t>
        </is>
      </c>
      <c r="L732" s="11" t="n">
        <v>3701</v>
      </c>
      <c r="M732" s="19" t="n">
        <v>4.7</v>
      </c>
      <c r="N732" s="20">
        <f>INT(L732/M732)</f>
        <v/>
      </c>
      <c r="O732" s="20">
        <f>INT(N732*0.3+0.5)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29.45</v>
      </c>
      <c r="T732" s="19" t="n">
        <v>34.32</v>
      </c>
      <c r="U732" s="17" t="inlineStr">
        <is>
          <t>Tier 2 High GIDA (Score 40.0–49.9)</t>
        </is>
      </c>
      <c r="V732" s="19" t="n">
        <v>65.14</v>
      </c>
      <c r="W732" s="19" t="n">
        <v>45.54</v>
      </c>
      <c r="X732" s="19" t="n">
        <v>65.14</v>
      </c>
      <c r="Y732" s="20">
        <f>ROUND(V732*0.35+W732*0.35+X732*0.30,2)</f>
        <v/>
      </c>
      <c r="Z732" s="24" t="inlineStr">
        <is>
          <t>F - Nearest node and line over 5 km</t>
        </is>
      </c>
      <c r="AA732" s="19" t="n">
        <v>29.44</v>
      </c>
      <c r="AB732" s="19" t="n">
        <v>34.31</v>
      </c>
      <c r="AC732" s="17" t="inlineStr">
        <is>
          <t>Node: IGI003 - PM</t>
        </is>
      </c>
      <c r="AD732" s="17" t="inlineStr">
        <is>
          <t>Remote site candidate: deploy Starlink LEO satellite backhaul or long microwave hop.</t>
        </is>
      </c>
      <c r="AE732" s="16" t="n">
        <v>3728</v>
      </c>
    </row>
    <row r="733">
      <c r="A733" s="16" t="n">
        <v>4</v>
      </c>
      <c r="B733" s="16" t="n">
        <v>729</v>
      </c>
      <c r="C733" s="16" t="n">
        <v>3729</v>
      </c>
      <c r="D733" s="17" t="inlineStr">
        <is>
          <t>PH0003729</t>
        </is>
      </c>
      <c r="E733" s="17" t="inlineStr">
        <is>
          <t>IV-A</t>
        </is>
      </c>
      <c r="F733" s="17" t="inlineStr">
        <is>
          <t>Cavite</t>
        </is>
      </c>
      <c r="G733" s="17" t="inlineStr">
        <is>
          <t>Imus City</t>
        </is>
      </c>
      <c r="H733" s="17" t="inlineStr">
        <is>
          <t>Poblacion III-B</t>
        </is>
      </c>
      <c r="I733" s="18" t="n">
        <v>14.367205</v>
      </c>
      <c r="J733" s="18" t="n">
        <v>120.854239</v>
      </c>
      <c r="K733" s="17" t="inlineStr">
        <is>
          <t>R</t>
        </is>
      </c>
      <c r="L733" s="11" t="n">
        <v>2316</v>
      </c>
      <c r="M733" s="19" t="n">
        <v>3.4</v>
      </c>
      <c r="N733" s="20">
        <f>INT(L733/M733)</f>
        <v/>
      </c>
      <c r="O733" s="20">
        <f>INT(N733*0.3+0.5)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1.61</v>
      </c>
      <c r="T733" s="19" t="n">
        <v>1.09</v>
      </c>
      <c r="U733" s="17" t="inlineStr">
        <is>
          <t>Tier 2 High GIDA (Score 40.0–49.9)</t>
        </is>
      </c>
      <c r="V733" s="19" t="n">
        <v>65.14</v>
      </c>
      <c r="W733" s="19" t="n">
        <v>45.54</v>
      </c>
      <c r="X733" s="19" t="n">
        <v>65.14</v>
      </c>
      <c r="Y733" s="20">
        <f>ROUND(V733*0.35+W733*0.35+X733*0.30,2)</f>
        <v/>
      </c>
      <c r="Z733" s="25" t="inlineStr">
        <is>
          <t>A - Node within 0.5 km</t>
        </is>
      </c>
      <c r="AA733" s="19" t="n">
        <v>0.16</v>
      </c>
      <c r="AB733" s="19" t="n">
        <v>1.55</v>
      </c>
      <c r="AC733" s="17" t="inlineStr">
        <is>
          <t>Node: TZC002
- TYPE 3</t>
        </is>
      </c>
      <c r="AD733" s="17" t="inlineStr">
        <is>
          <t>First survey candidate: confirm node handoff, spare capacity and short route; co-location not established.</t>
        </is>
      </c>
      <c r="AE733" s="16" t="n">
        <v>3729</v>
      </c>
    </row>
    <row r="734">
      <c r="A734" s="16" t="n">
        <v>4</v>
      </c>
      <c r="B734" s="16" t="n">
        <v>730</v>
      </c>
      <c r="C734" s="16" t="n">
        <v>3730</v>
      </c>
      <c r="D734" s="17" t="inlineStr">
        <is>
          <t>1903628039</t>
        </is>
      </c>
      <c r="E734" s="17" t="inlineStr">
        <is>
          <t>Bangsamoro Autonomous Region In Muslim Mindanao (BARMM)</t>
        </is>
      </c>
      <c r="F734" s="17" t="inlineStr">
        <is>
          <t>Lanao del Sur</t>
        </is>
      </c>
      <c r="G734" s="17" t="inlineStr">
        <is>
          <t>Tubaran</t>
        </is>
      </c>
      <c r="H734" s="17" t="inlineStr">
        <is>
          <t>Bagiangun</t>
        </is>
      </c>
      <c r="I734" s="18" t="n">
        <v>17.254667</v>
      </c>
      <c r="J734" s="18" t="n">
        <v>122.228211</v>
      </c>
      <c r="K734" s="17" t="inlineStr">
        <is>
          <t>R</t>
        </is>
      </c>
      <c r="L734" s="11" t="n">
        <v>748</v>
      </c>
      <c r="M734" s="19" t="n">
        <v>5.7</v>
      </c>
      <c r="N734" s="20">
        <f>INT(L734/M734)</f>
        <v/>
      </c>
      <c r="O734" s="20">
        <f>INT(N734*0.3+0.5)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30.81</v>
      </c>
      <c r="T734" s="19" t="n">
        <v>35.28</v>
      </c>
      <c r="U734" s="17" t="inlineStr">
        <is>
          <t>Tier 2 High GIDA (Score 40.0–49.9)</t>
        </is>
      </c>
      <c r="V734" s="19" t="n">
        <v>65.13</v>
      </c>
      <c r="W734" s="19" t="n">
        <v>45.53</v>
      </c>
      <c r="X734" s="19" t="n">
        <v>65.13</v>
      </c>
      <c r="Y734" s="20">
        <f>ROUND(V734*0.35+W734*0.35+X734*0.30,2)</f>
        <v/>
      </c>
      <c r="Z734" s="24" t="inlineStr">
        <is>
          <t>F - Nearest node and line over 5 km</t>
        </is>
      </c>
      <c r="AA734" s="19" t="n">
        <v>29.35</v>
      </c>
      <c r="AB734" s="19" t="n">
        <v>34.22</v>
      </c>
      <c r="AC734" s="17" t="inlineStr">
        <is>
          <t>Node: IGI003 - PM</t>
        </is>
      </c>
      <c r="AD734" s="17" t="inlineStr">
        <is>
          <t>Remote site candidate: deploy Starlink LEO satellite backhaul or long microwave hop.</t>
        </is>
      </c>
      <c r="AE734" s="16" t="n">
        <v>3730</v>
      </c>
    </row>
    <row r="735">
      <c r="A735" s="16" t="n">
        <v>4</v>
      </c>
      <c r="B735" s="16" t="n">
        <v>731</v>
      </c>
      <c r="C735" s="16" t="n">
        <v>3731</v>
      </c>
      <c r="D735" s="17" t="inlineStr">
        <is>
          <t>PH0003731</t>
        </is>
      </c>
      <c r="E735" s="17" t="inlineStr">
        <is>
          <t>VII</t>
        </is>
      </c>
      <c r="F735" s="17" t="inlineStr">
        <is>
          <t>Cebu</t>
        </is>
      </c>
      <c r="G735" s="17" t="inlineStr">
        <is>
          <t>Cebu City</t>
        </is>
      </c>
      <c r="H735" s="17" t="inlineStr">
        <is>
          <t>Cogon Pardo</t>
        </is>
      </c>
      <c r="I735" s="18" t="n">
        <v>10.3100681</v>
      </c>
      <c r="J735" s="18" t="n">
        <v>123.8386295</v>
      </c>
      <c r="K735" s="17" t="inlineStr">
        <is>
          <t>R</t>
        </is>
      </c>
      <c r="L735" s="11" t="n">
        <v>2250</v>
      </c>
      <c r="M735" s="19" t="n">
        <v>3.8</v>
      </c>
      <c r="N735" s="20">
        <f>INT(L735/M735)</f>
        <v/>
      </c>
      <c r="O735" s="20">
        <f>INT(N735*0.3+0.5)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3.44</v>
      </c>
      <c r="T735" s="19" t="n">
        <v>5.52</v>
      </c>
      <c r="U735" s="17" t="inlineStr">
        <is>
          <t>Tier 2 High GIDA (Score 40.0–49.9)</t>
        </is>
      </c>
      <c r="V735" s="19" t="n">
        <v>65.12</v>
      </c>
      <c r="W735" s="19" t="n">
        <v>45.53</v>
      </c>
      <c r="X735" s="19" t="n">
        <v>65.12</v>
      </c>
      <c r="Y735" s="20">
        <f>ROUND(V735*0.35+W735*0.35+X735*0.30,2)</f>
        <v/>
      </c>
      <c r="Z735" s="24" t="inlineStr">
        <is>
          <t>E - Nearest node or line 3-5 km</t>
        </is>
      </c>
      <c r="AA735" s="19" t="n">
        <v>3.66</v>
      </c>
      <c r="AB735" s="19" t="n">
        <v>3.61</v>
      </c>
      <c r="AC735" s="17" t="inlineStr">
        <is>
          <t>Line: CEBU - TOLEDO</t>
        </is>
      </c>
      <c r="AD735" s="17" t="inlineStr">
        <is>
          <t>Review candidate: examine alternative BTS location, updated fiber inventory or Starlink backhaul.</t>
        </is>
      </c>
      <c r="AE735" s="16" t="n">
        <v>3731</v>
      </c>
    </row>
    <row r="736">
      <c r="A736" s="16" t="n">
        <v>4</v>
      </c>
      <c r="B736" s="16" t="n">
        <v>732</v>
      </c>
      <c r="C736" s="16" t="n">
        <v>3732</v>
      </c>
      <c r="D736" s="17" t="inlineStr">
        <is>
          <t>0203110006</t>
        </is>
      </c>
      <c r="E736" s="17" t="inlineStr">
        <is>
          <t>Region II (Cagayan Valley)</t>
        </is>
      </c>
      <c r="F736" s="17" t="inlineStr">
        <is>
          <t>Isabela</t>
        </is>
      </c>
      <c r="G736" s="17" t="inlineStr">
        <is>
          <t>Dinapigue</t>
        </is>
      </c>
      <c r="H736" s="17" t="inlineStr">
        <is>
          <t>Dimaluade</t>
        </is>
      </c>
      <c r="I736" s="18" t="n">
        <v>16.52377</v>
      </c>
      <c r="J736" s="18" t="n">
        <v>122.26477</v>
      </c>
      <c r="K736" s="17" t="inlineStr">
        <is>
          <t>R</t>
        </is>
      </c>
      <c r="L736" s="11" t="n">
        <v>300</v>
      </c>
      <c r="M736" s="19" t="n">
        <v>3.8</v>
      </c>
      <c r="N736" s="20">
        <f>INT(L736/M736)</f>
        <v/>
      </c>
      <c r="O736" s="20">
        <f>INT(N736*0.3+0.5)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1.62</v>
      </c>
      <c r="T736" s="19" t="n">
        <v>1.51</v>
      </c>
      <c r="U736" s="17" t="inlineStr">
        <is>
          <t>Tier 2 High GIDA (Score 40.0–49.9)</t>
        </is>
      </c>
      <c r="V736" s="19" t="n">
        <v>65.12</v>
      </c>
      <c r="W736" s="19" t="n">
        <v>45.53</v>
      </c>
      <c r="X736" s="19" t="n">
        <v>65.12</v>
      </c>
      <c r="Y736" s="20">
        <f>ROUND(V736*0.35+W736*0.35+X736*0.30,2)</f>
        <v/>
      </c>
      <c r="Z736" s="25" t="inlineStr">
        <is>
          <t>A - Node within 0.5 km</t>
        </is>
      </c>
      <c r="AA736" s="19" t="n">
        <v>0.22</v>
      </c>
      <c r="AB736" s="19" t="n">
        <v>64.81999999999999</v>
      </c>
      <c r="AC736" s="17" t="inlineStr">
        <is>
          <t>Node: DPI001 - TYPE 4A</t>
        </is>
      </c>
      <c r="AD736" s="17" t="inlineStr">
        <is>
          <t>First survey candidate: confirm node handoff, spare capacity and short route; co-location not established.</t>
        </is>
      </c>
      <c r="AE736" s="16" t="n">
        <v>3732</v>
      </c>
    </row>
    <row r="737">
      <c r="A737" s="16" t="n">
        <v>4</v>
      </c>
      <c r="B737" s="16" t="n">
        <v>733</v>
      </c>
      <c r="C737" s="16" t="n">
        <v>3733</v>
      </c>
      <c r="D737" s="17" t="inlineStr">
        <is>
          <t>1400114007</t>
        </is>
      </c>
      <c r="E737" s="17" t="inlineStr">
        <is>
          <t>Cordillera Administrative Region (CAR)</t>
        </is>
      </c>
      <c r="F737" s="17" t="inlineStr">
        <is>
          <t>Abra</t>
        </is>
      </c>
      <c r="G737" s="17" t="inlineStr">
        <is>
          <t>Luba</t>
        </is>
      </c>
      <c r="H737" s="17" t="inlineStr">
        <is>
          <t>Nagbukel-Tuquipa</t>
        </is>
      </c>
      <c r="I737" s="18" t="n">
        <v>17.3292892</v>
      </c>
      <c r="J737" s="18" t="n">
        <v>120.6595203</v>
      </c>
      <c r="K737" s="17" t="inlineStr">
        <is>
          <t>R</t>
        </is>
      </c>
      <c r="L737" s="11" t="n">
        <v>543</v>
      </c>
      <c r="M737" s="19" t="n">
        <v>3.8</v>
      </c>
      <c r="N737" s="20">
        <f>INT(L737/M737)</f>
        <v/>
      </c>
      <c r="O737" s="20">
        <f>INT(N737*0.3+0.5)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16.87</v>
      </c>
      <c r="T737" s="19" t="n">
        <v>12.14</v>
      </c>
      <c r="U737" s="17" t="inlineStr">
        <is>
          <t>Tier 2 High GIDA (Score 40.0–49.9)</t>
        </is>
      </c>
      <c r="V737" s="19" t="n">
        <v>65.11</v>
      </c>
      <c r="W737" s="19" t="n">
        <v>45.52</v>
      </c>
      <c r="X737" s="19" t="n">
        <v>65.11</v>
      </c>
      <c r="Y737" s="20">
        <f>ROUND(V737*0.35+W737*0.35+X737*0.30,2)</f>
        <v/>
      </c>
      <c r="Z737" s="24" t="inlineStr">
        <is>
          <t>F - Nearest node and line over 5 km</t>
        </is>
      </c>
      <c r="AA737" s="19" t="n">
        <v>16.87</v>
      </c>
      <c r="AB737" s="19" t="n">
        <v>12.03</v>
      </c>
      <c r="AC737" s="17" t="inlineStr">
        <is>
          <t>Line: HLD_PROPOSED 96F AERIAL BACKBONE FOC FROM CERVANTES TO CANDON, ILOCOS SUR</t>
        </is>
      </c>
      <c r="AD737" s="17" t="inlineStr">
        <is>
          <t>Remote site candidate: deploy Starlink LEO satellite backhaul or long microwave hop.</t>
        </is>
      </c>
      <c r="AE737" s="16" t="n">
        <v>3733</v>
      </c>
    </row>
    <row r="738">
      <c r="A738" s="16" t="n">
        <v>4</v>
      </c>
      <c r="B738" s="16" t="n">
        <v>734</v>
      </c>
      <c r="C738" s="16" t="n">
        <v>3734</v>
      </c>
      <c r="D738" s="17" t="inlineStr">
        <is>
          <t>0403405053</t>
        </is>
      </c>
      <c r="E738" s="17" t="inlineStr">
        <is>
          <t>Region IV-A (CALABARZON)</t>
        </is>
      </c>
      <c r="F738" s="17" t="inlineStr">
        <is>
          <t>Laguna</t>
        </is>
      </c>
      <c r="G738" s="17" t="inlineStr">
        <is>
          <t>City of Calamba</t>
        </is>
      </c>
      <c r="H738" s="17" t="inlineStr">
        <is>
          <t>San Cristobal</t>
        </is>
      </c>
      <c r="I738" s="18" t="n">
        <v>14.222554</v>
      </c>
      <c r="J738" s="18" t="n">
        <v>121.1456099</v>
      </c>
      <c r="K738" s="17" t="inlineStr">
        <is>
          <t>U</t>
        </is>
      </c>
      <c r="L738" s="11" t="n">
        <v>16312</v>
      </c>
      <c r="M738" s="19" t="n">
        <v>3.3</v>
      </c>
      <c r="N738" s="20">
        <f>INT(L738/M738)</f>
        <v/>
      </c>
      <c r="O738" s="20">
        <f>INT(N738*0.3+0.5)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2.78</v>
      </c>
      <c r="T738" s="19" t="n">
        <v>0.61</v>
      </c>
      <c r="U738" s="17" t="inlineStr">
        <is>
          <t>Tier 2 High GIDA (Score 40.0–49.9)</t>
        </is>
      </c>
      <c r="V738" s="19" t="n">
        <v>65.11</v>
      </c>
      <c r="W738" s="19" t="n">
        <v>45.52</v>
      </c>
      <c r="X738" s="19" t="n">
        <v>65.11</v>
      </c>
      <c r="Y738" s="20">
        <f>ROUND(V738*0.35+W738*0.35+X738*0.30,2)</f>
        <v/>
      </c>
      <c r="Z738" s="23" t="inlineStr">
        <is>
          <t>D - Other node or line within 3 km</t>
        </is>
      </c>
      <c r="AA738" s="19" t="n">
        <v>2.78</v>
      </c>
      <c r="AB738" s="19" t="n">
        <v>0.61</v>
      </c>
      <c r="AC738" s="17" t="inlineStr">
        <is>
          <t>Line: AE SPL001-CLB001</t>
        </is>
      </c>
      <c r="AD738" s="17" t="inlineStr">
        <is>
          <t>Route options survey candidate: compare actual node lateral with approved line tap.</t>
        </is>
      </c>
      <c r="AE738" s="16" t="n">
        <v>3734</v>
      </c>
    </row>
    <row r="739">
      <c r="A739" s="16" t="n">
        <v>4</v>
      </c>
      <c r="B739" s="16" t="n">
        <v>735</v>
      </c>
      <c r="C739" s="16" t="n">
        <v>3735</v>
      </c>
      <c r="D739" s="17" t="inlineStr">
        <is>
          <t>1403201003</t>
        </is>
      </c>
      <c r="E739" s="17" t="inlineStr">
        <is>
          <t>Cordillera Administrative Region (CAR)</t>
        </is>
      </c>
      <c r="F739" s="17" t="inlineStr">
        <is>
          <t>Kalinga</t>
        </is>
      </c>
      <c r="G739" s="17" t="inlineStr">
        <is>
          <t>Balbalan</t>
        </is>
      </c>
      <c r="H739" s="17" t="inlineStr">
        <is>
          <t>Balbalan Proper</t>
        </is>
      </c>
      <c r="I739" s="18" t="n">
        <v>17.44099</v>
      </c>
      <c r="J739" s="18" t="n">
        <v>121.20157</v>
      </c>
      <c r="K739" s="17" t="inlineStr">
        <is>
          <t>R</t>
        </is>
      </c>
      <c r="L739" s="11" t="n">
        <v>1040</v>
      </c>
      <c r="M739" s="19" t="n">
        <v>4.3</v>
      </c>
      <c r="N739" s="20">
        <f>INT(L739/M739)</f>
        <v/>
      </c>
      <c r="O739" s="20">
        <f>INT(N739*0.3+0.5)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19.61</v>
      </c>
      <c r="T739" s="19" t="n">
        <v>5.15</v>
      </c>
      <c r="U739" s="17" t="inlineStr">
        <is>
          <t>Tier 2 High GIDA (Score 40.0–49.9)</t>
        </is>
      </c>
      <c r="V739" s="19" t="n">
        <v>65.11</v>
      </c>
      <c r="W739" s="19" t="n">
        <v>45.52</v>
      </c>
      <c r="X739" s="19" t="n">
        <v>65.11</v>
      </c>
      <c r="Y739" s="20">
        <f>ROUND(V739*0.35+W739*0.35+X739*0.30,2)</f>
        <v/>
      </c>
      <c r="Z739" s="24" t="inlineStr">
        <is>
          <t>E - Nearest node or line 3-5 km</t>
        </is>
      </c>
      <c r="AA739" s="19" t="n">
        <v>19.61</v>
      </c>
      <c r="AB739" s="19" t="n">
        <v>4.94</v>
      </c>
      <c r="AC739" s="17" t="inlineStr">
        <is>
          <t>Line: Untitled Path</t>
        </is>
      </c>
      <c r="AD739" s="17" t="inlineStr">
        <is>
          <t>Review candidate: examine alternative BTS location, updated fiber inventory or Starlink backhaul.</t>
        </is>
      </c>
      <c r="AE739" s="16" t="n">
        <v>3735</v>
      </c>
    </row>
    <row r="740">
      <c r="A740" s="16" t="n">
        <v>4</v>
      </c>
      <c r="B740" s="16" t="n">
        <v>736</v>
      </c>
      <c r="C740" s="16" t="n">
        <v>3736</v>
      </c>
      <c r="D740" s="17" t="inlineStr">
        <is>
          <t>PH0003736</t>
        </is>
      </c>
      <c r="E740" s="17" t="inlineStr">
        <is>
          <t>IV-A</t>
        </is>
      </c>
      <c r="F740" s="17" t="inlineStr">
        <is>
          <t>Quezon</t>
        </is>
      </c>
      <c r="G740" s="17" t="inlineStr">
        <is>
          <t>Lucena City</t>
        </is>
      </c>
      <c r="H740" s="17" t="inlineStr">
        <is>
          <t>Barangay 7 (Pob.)</t>
        </is>
      </c>
      <c r="I740" s="18" t="n">
        <v>13.932574</v>
      </c>
      <c r="J740" s="18" t="n">
        <v>121.610574</v>
      </c>
      <c r="K740" s="17" t="inlineStr">
        <is>
          <t>R</t>
        </is>
      </c>
      <c r="L740" s="11" t="n">
        <v>1964</v>
      </c>
      <c r="M740" s="19" t="n">
        <v>3.8</v>
      </c>
      <c r="N740" s="20">
        <f>INT(L740/M740)</f>
        <v/>
      </c>
      <c r="O740" s="20">
        <f>INT(N740*0.3+0.5)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0.12</v>
      </c>
      <c r="T740" s="19" t="n">
        <v>0.1</v>
      </c>
      <c r="U740" s="17" t="inlineStr">
        <is>
          <t>Tier 2 High GIDA (Score 40.0–49.9)</t>
        </is>
      </c>
      <c r="V740" s="19" t="n">
        <v>65.11</v>
      </c>
      <c r="W740" s="19" t="n">
        <v>45.52</v>
      </c>
      <c r="X740" s="19" t="n">
        <v>65.11</v>
      </c>
      <c r="Y740" s="20">
        <f>ROUND(V740*0.35+W740*0.35+X740*0.30,2)</f>
        <v/>
      </c>
      <c r="Z740" s="25" t="inlineStr">
        <is>
          <t>A - Node within 0.5 km</t>
        </is>
      </c>
      <c r="AA740" s="19" t="n">
        <v>0.12</v>
      </c>
      <c r="AB740" s="19" t="n">
        <v>0.07000000000000001</v>
      </c>
      <c r="AC740" s="17" t="inlineStr">
        <is>
          <t>Line: UG LCQ001 TO SJB002</t>
        </is>
      </c>
      <c r="AD740" s="17" t="inlineStr">
        <is>
          <t>First survey candidate: confirm node handoff, spare capacity and short route; co-location not established.</t>
        </is>
      </c>
      <c r="AE740" s="16" t="n">
        <v>3736</v>
      </c>
    </row>
    <row r="741">
      <c r="A741" s="16" t="n">
        <v>4</v>
      </c>
      <c r="B741" s="16" t="n">
        <v>737</v>
      </c>
      <c r="C741" s="16" t="n">
        <v>3737</v>
      </c>
      <c r="D741" s="17" t="inlineStr">
        <is>
          <t>0301407018</t>
        </is>
      </c>
      <c r="E741" s="17" t="inlineStr">
        <is>
          <t>Region III (Central Luzon)</t>
        </is>
      </c>
      <c r="F741" s="17" t="inlineStr">
        <is>
          <t>Bulacan</t>
        </is>
      </c>
      <c r="G741" s="17" t="inlineStr">
        <is>
          <t>Calumpit</t>
        </is>
      </c>
      <c r="H741" s="17" t="inlineStr">
        <is>
          <t>Palimbang</t>
        </is>
      </c>
      <c r="I741" s="18" t="n">
        <v>14.8984391</v>
      </c>
      <c r="J741" s="18" t="n">
        <v>120.7863263</v>
      </c>
      <c r="K741" s="17" t="inlineStr">
        <is>
          <t>R</t>
        </is>
      </c>
      <c r="L741" s="11" t="n">
        <v>1760</v>
      </c>
      <c r="M741" s="19" t="n">
        <v>3.5</v>
      </c>
      <c r="N741" s="20">
        <f>INT(L741/M741)</f>
        <v/>
      </c>
      <c r="O741" s="20">
        <f>INT(N741*0.3+0.5)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1.62</v>
      </c>
      <c r="T741" s="19" t="n">
        <v>1.21</v>
      </c>
      <c r="U741" s="17" t="inlineStr">
        <is>
          <t>Tier 2 High GIDA (Score 40.0–49.9)</t>
        </is>
      </c>
      <c r="V741" s="19" t="n">
        <v>65.09999999999999</v>
      </c>
      <c r="W741" s="19" t="n">
        <v>45.51</v>
      </c>
      <c r="X741" s="19" t="n">
        <v>65.09999999999999</v>
      </c>
      <c r="Y741" s="20">
        <f>ROUND(V741*0.35+W741*0.35+X741*0.30,2)</f>
        <v/>
      </c>
      <c r="Z741" s="23" t="inlineStr">
        <is>
          <t>D - Other node or line within 3 km</t>
        </is>
      </c>
      <c r="AA741" s="19" t="n">
        <v>2.18</v>
      </c>
      <c r="AB741" s="19" t="n">
        <v>0.77</v>
      </c>
      <c r="AC741" s="17" t="inlineStr">
        <is>
          <t>Line: Calumpit-Baliuag Path</t>
        </is>
      </c>
      <c r="AD741" s="17" t="inlineStr">
        <is>
          <t>Route options survey candidate: compare actual node lateral with approved line tap.</t>
        </is>
      </c>
      <c r="AE741" s="16" t="n">
        <v>3737</v>
      </c>
    </row>
    <row r="742">
      <c r="A742" s="16" t="n">
        <v>4</v>
      </c>
      <c r="B742" s="16" t="n">
        <v>738</v>
      </c>
      <c r="C742" s="16" t="n">
        <v>3738</v>
      </c>
      <c r="D742" s="17" t="inlineStr">
        <is>
          <t>PH0003738</t>
        </is>
      </c>
      <c r="E742" s="17" t="inlineStr">
        <is>
          <t>III</t>
        </is>
      </c>
      <c r="F742" s="17" t="inlineStr">
        <is>
          <t>Pampanga</t>
        </is>
      </c>
      <c r="G742" s="17" t="inlineStr">
        <is>
          <t>Angeles City</t>
        </is>
      </c>
      <c r="H742" s="17" t="inlineStr">
        <is>
          <t>Sto. Rosario (Pob.)</t>
        </is>
      </c>
      <c r="I742" s="18" t="n">
        <v>15.159657</v>
      </c>
      <c r="J742" s="18" t="n">
        <v>120.572132</v>
      </c>
      <c r="K742" s="17" t="inlineStr">
        <is>
          <t>R</t>
        </is>
      </c>
      <c r="L742" s="11" t="n">
        <v>2334</v>
      </c>
      <c r="M742" s="19" t="n">
        <v>4</v>
      </c>
      <c r="N742" s="20">
        <f>INT(L742/M742)</f>
        <v/>
      </c>
      <c r="O742" s="20">
        <f>INT(N742*0.3+0.5)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0.88</v>
      </c>
      <c r="T742" s="19" t="n">
        <v>0.22</v>
      </c>
      <c r="U742" s="17" t="inlineStr">
        <is>
          <t>Tier 2 High GIDA (Score 40.0–49.9)</t>
        </is>
      </c>
      <c r="V742" s="19" t="n">
        <v>65.09</v>
      </c>
      <c r="W742" s="19" t="n">
        <v>45.5</v>
      </c>
      <c r="X742" s="19" t="n">
        <v>65.09</v>
      </c>
      <c r="Y742" s="20">
        <f>ROUND(V742*0.35+W742*0.35+X742*0.30,2)</f>
        <v/>
      </c>
      <c r="Z742" s="23" t="inlineStr">
        <is>
          <t>D - Other node or line within 3 km</t>
        </is>
      </c>
      <c r="AA742" s="19" t="n">
        <v>1.39</v>
      </c>
      <c r="AB742" s="19" t="n">
        <v>0.68</v>
      </c>
      <c r="AC742" s="17" t="inlineStr">
        <is>
          <t>Line: 48 CORE</t>
        </is>
      </c>
      <c r="AD742" s="17" t="inlineStr">
        <is>
          <t>Route options survey candidate: compare actual node lateral with approved line tap.</t>
        </is>
      </c>
      <c r="AE742" s="16" t="n">
        <v>3738</v>
      </c>
    </row>
    <row r="743">
      <c r="A743" s="16" t="n">
        <v>4</v>
      </c>
      <c r="B743" s="16" t="n">
        <v>739</v>
      </c>
      <c r="C743" s="16" t="n">
        <v>3739</v>
      </c>
      <c r="D743" s="17" t="inlineStr">
        <is>
          <t>PH0003739</t>
        </is>
      </c>
      <c r="E743" s="17" t="inlineStr">
        <is>
          <t>VII</t>
        </is>
      </c>
      <c r="F743" s="17" t="inlineStr">
        <is>
          <t>Cebu</t>
        </is>
      </c>
      <c r="G743" s="17" t="inlineStr">
        <is>
          <t>Cebu City</t>
        </is>
      </c>
      <c r="H743" s="17" t="inlineStr">
        <is>
          <t>Sambag I (Pob.)</t>
        </is>
      </c>
      <c r="I743" s="18" t="n">
        <v>10.299409</v>
      </c>
      <c r="J743" s="18" t="n">
        <v>123.895647</v>
      </c>
      <c r="K743" s="17" t="inlineStr">
        <is>
          <t>R</t>
        </is>
      </c>
      <c r="L743" s="11" t="n">
        <v>2250</v>
      </c>
      <c r="M743" s="19" t="n">
        <v>3.8</v>
      </c>
      <c r="N743" s="20">
        <f>INT(L743/M743)</f>
        <v/>
      </c>
      <c r="O743" s="20">
        <f>INT(N743*0.3+0.5)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0.4</v>
      </c>
      <c r="T743" s="19" t="n">
        <v>0.08</v>
      </c>
      <c r="U743" s="17" t="inlineStr">
        <is>
          <t>Tier 2 High GIDA (Score 40.0–49.9)</t>
        </is>
      </c>
      <c r="V743" s="19" t="n">
        <v>65.08</v>
      </c>
      <c r="W743" s="19" t="n">
        <v>45.5</v>
      </c>
      <c r="X743" s="19" t="n">
        <v>65.08</v>
      </c>
      <c r="Y743" s="20">
        <f>ROUND(V743*0.35+W743*0.35+X743*0.30,2)</f>
        <v/>
      </c>
      <c r="Z743" s="25" t="inlineStr">
        <is>
          <t>A - Node within 0.5 km</t>
        </is>
      </c>
      <c r="AA743" s="19" t="n">
        <v>0.4</v>
      </c>
      <c r="AB743" s="19" t="n">
        <v>0.03</v>
      </c>
      <c r="AC743" s="17" t="inlineStr">
        <is>
          <t>Line: DANAO - CEBU</t>
        </is>
      </c>
      <c r="AD743" s="17" t="inlineStr">
        <is>
          <t>First survey candidate: confirm node handoff, spare capacity and short route; co-location not established.</t>
        </is>
      </c>
      <c r="AE743" s="16" t="n">
        <v>3739</v>
      </c>
    </row>
    <row r="744">
      <c r="A744" s="16" t="n">
        <v>4</v>
      </c>
      <c r="B744" s="16" t="n">
        <v>740</v>
      </c>
      <c r="C744" s="16" t="n">
        <v>3740</v>
      </c>
      <c r="D744" s="17" t="inlineStr">
        <is>
          <t>0402123008</t>
        </is>
      </c>
      <c r="E744" s="17" t="inlineStr">
        <is>
          <t>Region IV-A (CALABARZON)</t>
        </is>
      </c>
      <c r="F744" s="17" t="inlineStr">
        <is>
          <t>Cavite</t>
        </is>
      </c>
      <c r="G744" s="17" t="inlineStr">
        <is>
          <t>Gen. Mariano Alvarez</t>
        </is>
      </c>
      <c r="H744" s="17" t="inlineStr">
        <is>
          <t>Bernardo Pulido</t>
        </is>
      </c>
      <c r="I744" s="18" t="n">
        <v>14.3121542</v>
      </c>
      <c r="J744" s="18" t="n">
        <v>121.0200984</v>
      </c>
      <c r="K744" s="17" t="inlineStr">
        <is>
          <t>U</t>
        </is>
      </c>
      <c r="L744" s="11" t="n">
        <v>15115</v>
      </c>
      <c r="M744" s="19" t="n">
        <v>3.4</v>
      </c>
      <c r="N744" s="20">
        <f>INT(L744/M744)</f>
        <v/>
      </c>
      <c r="O744" s="20">
        <f>INT(N744*0.3+0.5)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2.35</v>
      </c>
      <c r="T744" s="19" t="n">
        <v>3.23</v>
      </c>
      <c r="U744" s="17" t="inlineStr">
        <is>
          <t>Tier 2 High GIDA (Score 40.0–49.9)</t>
        </is>
      </c>
      <c r="V744" s="19" t="n">
        <v>65.06999999999999</v>
      </c>
      <c r="W744" s="19" t="n">
        <v>45.49</v>
      </c>
      <c r="X744" s="19" t="n">
        <v>65.06999999999999</v>
      </c>
      <c r="Y744" s="20">
        <f>ROUND(V744*0.35+W744*0.35+X744*0.30,2)</f>
        <v/>
      </c>
      <c r="Z744" s="23" t="inlineStr">
        <is>
          <t>D - Other node or line within 3 km</t>
        </is>
      </c>
      <c r="AA744" s="19" t="n">
        <v>2.35</v>
      </c>
      <c r="AB744" s="19" t="n">
        <v>3.23</v>
      </c>
      <c r="AC744" s="17" t="inlineStr">
        <is>
          <t>Node: CRC002
- BP</t>
        </is>
      </c>
      <c r="AD744" s="17" t="inlineStr">
        <is>
          <t>Route options survey candidate: compare actual node lateral with approved line tap.</t>
        </is>
      </c>
      <c r="AE744" s="16" t="n">
        <v>3740</v>
      </c>
    </row>
    <row r="745">
      <c r="A745" s="16" t="n">
        <v>4</v>
      </c>
      <c r="B745" s="16" t="n">
        <v>741</v>
      </c>
      <c r="C745" s="16" t="n">
        <v>3741</v>
      </c>
      <c r="D745" s="17" t="inlineStr">
        <is>
          <t>0301407024</t>
        </is>
      </c>
      <c r="E745" s="17" t="inlineStr">
        <is>
          <t>Region III (Central Luzon)</t>
        </is>
      </c>
      <c r="F745" s="17" t="inlineStr">
        <is>
          <t>Bulacan</t>
        </is>
      </c>
      <c r="G745" s="17" t="inlineStr">
        <is>
          <t>Calumpit</t>
        </is>
      </c>
      <c r="H745" s="17" t="inlineStr">
        <is>
          <t>San Marcos</t>
        </is>
      </c>
      <c r="I745" s="18" t="n">
        <v>14.897755</v>
      </c>
      <c r="J745" s="18" t="n">
        <v>120.778733</v>
      </c>
      <c r="K745" s="17" t="inlineStr">
        <is>
          <t>U</t>
        </is>
      </c>
      <c r="L745" s="11" t="n">
        <v>2792</v>
      </c>
      <c r="M745" s="19" t="n">
        <v>3.5</v>
      </c>
      <c r="N745" s="20">
        <f>INT(L745/M745)</f>
        <v/>
      </c>
      <c r="O745" s="20">
        <f>INT(N745*0.3+0.5)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1.51</v>
      </c>
      <c r="T745" s="19" t="n">
        <v>0.31</v>
      </c>
      <c r="U745" s="17" t="inlineStr">
        <is>
          <t>Tier 2 High GIDA (Score 40.0–49.9)</t>
        </is>
      </c>
      <c r="V745" s="19" t="n">
        <v>65.06</v>
      </c>
      <c r="W745" s="19" t="n">
        <v>45.49</v>
      </c>
      <c r="X745" s="19" t="n">
        <v>65.06</v>
      </c>
      <c r="Y745" s="20">
        <f>ROUND(V745*0.35+W745*0.35+X745*0.30,2)</f>
        <v/>
      </c>
      <c r="Z745" s="22" t="inlineStr">
        <is>
          <t>C - Line within 0.5 km; node over 1 km</t>
        </is>
      </c>
      <c r="AA745" s="19" t="n">
        <v>1.51</v>
      </c>
      <c r="AB745" s="19" t="n">
        <v>0.26</v>
      </c>
      <c r="AC745" s="17" t="inlineStr">
        <is>
          <t>Line: 24 CORE (3X8)</t>
        </is>
      </c>
      <c r="AD745" s="17" t="inlineStr">
        <is>
          <t>Splice closure / line-tap survey candidate; locate closure and confirm splicing/capacity.</t>
        </is>
      </c>
      <c r="AE745" s="16" t="n">
        <v>3741</v>
      </c>
    </row>
    <row r="746">
      <c r="A746" s="16" t="n">
        <v>4</v>
      </c>
      <c r="B746" s="16" t="n">
        <v>742</v>
      </c>
      <c r="C746" s="16" t="n">
        <v>3742</v>
      </c>
      <c r="D746" s="17" t="inlineStr">
        <is>
          <t>1400126009</t>
        </is>
      </c>
      <c r="E746" s="17" t="inlineStr">
        <is>
          <t>Cordillera Administrative Region (CAR)</t>
        </is>
      </c>
      <c r="F746" s="17" t="inlineStr">
        <is>
          <t>Abra</t>
        </is>
      </c>
      <c r="G746" s="17" t="inlineStr">
        <is>
          <t>Tubo</t>
        </is>
      </c>
      <c r="H746" s="17" t="inlineStr">
        <is>
          <t>Wayangan</t>
        </is>
      </c>
      <c r="I746" s="18" t="n">
        <v>17.257001</v>
      </c>
      <c r="J746" s="18" t="n">
        <v>120.7053802</v>
      </c>
      <c r="K746" s="17" t="inlineStr">
        <is>
          <t>R</t>
        </is>
      </c>
      <c r="L746" s="11" t="n">
        <v>470</v>
      </c>
      <c r="M746" s="19" t="n">
        <v>3.8</v>
      </c>
      <c r="N746" s="20">
        <f>INT(L746/M746)</f>
        <v/>
      </c>
      <c r="O746" s="20">
        <f>INT(N746*0.3+0.5)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13.64</v>
      </c>
      <c r="T746" s="19" t="n">
        <v>7.56</v>
      </c>
      <c r="U746" s="17" t="inlineStr">
        <is>
          <t>Tier 2 High GIDA (Score 40.0–49.9)</t>
        </is>
      </c>
      <c r="V746" s="19" t="n">
        <v>65.06</v>
      </c>
      <c r="W746" s="19" t="n">
        <v>45.48</v>
      </c>
      <c r="X746" s="19" t="n">
        <v>65.06</v>
      </c>
      <c r="Y746" s="20">
        <f>ROUND(V746*0.35+W746*0.35+X746*0.30,2)</f>
        <v/>
      </c>
      <c r="Z746" s="24" t="inlineStr">
        <is>
          <t>F - Nearest node and line over 5 km</t>
        </is>
      </c>
      <c r="AA746" s="19" t="n">
        <v>13.64</v>
      </c>
      <c r="AB746" s="19" t="n">
        <v>7.51</v>
      </c>
      <c r="AC746" s="17" t="inlineStr">
        <is>
          <t>Line: HLD_PROPOSED 96F AERIAL BACKBONE FOC FROM CERVANTES TO CANDON, ILOCOS SUR</t>
        </is>
      </c>
      <c r="AD746" s="17" t="inlineStr">
        <is>
          <t>Remote site candidate: deploy Starlink LEO satellite backhaul or long microwave hop.</t>
        </is>
      </c>
      <c r="AE746" s="16" t="n">
        <v>3742</v>
      </c>
    </row>
    <row r="747">
      <c r="A747" s="16" t="n">
        <v>4</v>
      </c>
      <c r="B747" s="16" t="n">
        <v>743</v>
      </c>
      <c r="C747" s="16" t="n">
        <v>3743</v>
      </c>
      <c r="D747" s="17" t="inlineStr">
        <is>
          <t>0201509003</t>
        </is>
      </c>
      <c r="E747" s="17" t="inlineStr">
        <is>
          <t>Region II (Cagayan Valley)</t>
        </is>
      </c>
      <c r="F747" s="17" t="inlineStr">
        <is>
          <t>Cagayan</t>
        </is>
      </c>
      <c r="G747" s="17" t="inlineStr">
        <is>
          <t>Calayan</t>
        </is>
      </c>
      <c r="H747" s="17" t="inlineStr">
        <is>
          <t>Dadao</t>
        </is>
      </c>
      <c r="I747" s="18" t="n">
        <v>19.25619</v>
      </c>
      <c r="J747" s="18" t="n">
        <v>121.48854</v>
      </c>
      <c r="K747" s="17" t="inlineStr">
        <is>
          <t>R</t>
        </is>
      </c>
      <c r="L747" s="11" t="n">
        <v>2099</v>
      </c>
      <c r="M747" s="19" t="n">
        <v>3.9</v>
      </c>
      <c r="N747" s="20">
        <f>INT(L747/M747)</f>
        <v/>
      </c>
      <c r="O747" s="20">
        <f>INT(N747*0.3+0.5)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82.01000000000001</v>
      </c>
      <c r="T747" s="19" t="n">
        <v>79.27</v>
      </c>
      <c r="U747" s="17" t="inlineStr">
        <is>
          <t>Tier 2 High GIDA (Score 40.0–49.9)</t>
        </is>
      </c>
      <c r="V747" s="19" t="n">
        <v>65.05</v>
      </c>
      <c r="W747" s="19" t="n">
        <v>45.48</v>
      </c>
      <c r="X747" s="19" t="n">
        <v>65.05</v>
      </c>
      <c r="Y747" s="20">
        <f>ROUND(V747*0.35+W747*0.35+X747*0.30,2)</f>
        <v/>
      </c>
      <c r="Z747" s="24" t="inlineStr">
        <is>
          <t>F - Nearest node and line over 5 km</t>
        </is>
      </c>
      <c r="AA747" s="19" t="n">
        <v>82.01000000000001</v>
      </c>
      <c r="AB747" s="19" t="n">
        <v>79.26000000000001</v>
      </c>
      <c r="AC747" s="17" t="inlineStr">
        <is>
          <t>Line: SEGMENT 7 (CLAVERIA - PAMPLONA)</t>
        </is>
      </c>
      <c r="AD747" s="17" t="inlineStr">
        <is>
          <t>Remote site candidate: deploy Starlink LEO satellite backhaul or long microwave hop.</t>
        </is>
      </c>
      <c r="AE747" s="16" t="n">
        <v>3743</v>
      </c>
    </row>
    <row r="748">
      <c r="A748" s="16" t="n">
        <v>4</v>
      </c>
      <c r="B748" s="16" t="n">
        <v>744</v>
      </c>
      <c r="C748" s="16" t="n">
        <v>3744</v>
      </c>
      <c r="D748" s="17" t="inlineStr">
        <is>
          <t>PH0003744</t>
        </is>
      </c>
      <c r="E748" s="17" t="inlineStr">
        <is>
          <t>V</t>
        </is>
      </c>
      <c r="F748" s="17" t="inlineStr">
        <is>
          <t>Camarines Sur</t>
        </is>
      </c>
      <c r="G748" s="17" t="inlineStr">
        <is>
          <t>Naga City</t>
        </is>
      </c>
      <c r="H748" s="17" t="inlineStr">
        <is>
          <t>Igualdad Interior</t>
        </is>
      </c>
      <c r="I748" s="18" t="n">
        <v>7.8389543</v>
      </c>
      <c r="J748" s="18" t="n">
        <v>122.713579</v>
      </c>
      <c r="K748" s="17" t="inlineStr">
        <is>
          <t>R</t>
        </is>
      </c>
      <c r="L748" s="11" t="n">
        <v>2195</v>
      </c>
      <c r="M748" s="19" t="n">
        <v>4.2</v>
      </c>
      <c r="N748" s="20">
        <f>INT(L748/M748)</f>
        <v/>
      </c>
      <c r="O748" s="20">
        <f>INT(N748*0.3+0.5)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2.3</v>
      </c>
      <c r="T748" s="19" t="n">
        <v>1.15</v>
      </c>
      <c r="U748" s="17" t="inlineStr">
        <is>
          <t>Tier 2 High GIDA (Score 40.0–49.9)</t>
        </is>
      </c>
      <c r="V748" s="19" t="n">
        <v>65.04000000000001</v>
      </c>
      <c r="W748" s="19" t="n">
        <v>45.47</v>
      </c>
      <c r="X748" s="19" t="n">
        <v>65.04000000000001</v>
      </c>
      <c r="Y748" s="20">
        <f>ROUND(V748*0.35+W748*0.35+X748*0.30,2)</f>
        <v/>
      </c>
      <c r="Z748" s="24" t="inlineStr">
        <is>
          <t>E - Nearest node or line 3-5 km</t>
        </is>
      </c>
      <c r="AA748" s="19" t="n">
        <v>15.75</v>
      </c>
      <c r="AB748" s="19" t="n">
        <v>3.35</v>
      </c>
      <c r="AC748" s="17" t="inlineStr">
        <is>
          <t>Line: BUUG - IPIL</t>
        </is>
      </c>
      <c r="AD748" s="17" t="inlineStr">
        <is>
          <t>Review candidate: examine alternative BTS location, updated fiber inventory or Starlink backhaul.</t>
        </is>
      </c>
      <c r="AE748" s="16" t="n">
        <v>3744</v>
      </c>
    </row>
    <row r="749">
      <c r="A749" s="16" t="n">
        <v>4</v>
      </c>
      <c r="B749" s="16" t="n">
        <v>745</v>
      </c>
      <c r="C749" s="16" t="n">
        <v>3745</v>
      </c>
      <c r="D749" s="17" t="inlineStr">
        <is>
          <t>0907311005</t>
        </is>
      </c>
      <c r="E749" s="17" t="inlineStr">
        <is>
          <t>Region IX (Zamboanga Peninsula)</t>
        </is>
      </c>
      <c r="F749" s="17" t="inlineStr">
        <is>
          <t>Zamboanga del Sur</t>
        </is>
      </c>
      <c r="G749" s="17" t="inlineStr">
        <is>
          <t>Kumalarang</t>
        </is>
      </c>
      <c r="H749" s="17" t="inlineStr">
        <is>
          <t>Bolisong</t>
        </is>
      </c>
      <c r="I749" s="18" t="n">
        <v>7.7765887</v>
      </c>
      <c r="J749" s="18" t="n">
        <v>123.2121641</v>
      </c>
      <c r="K749" s="17" t="inlineStr">
        <is>
          <t>R</t>
        </is>
      </c>
      <c r="L749" s="11" t="n">
        <v>908</v>
      </c>
      <c r="M749" s="19" t="n">
        <v>3.9</v>
      </c>
      <c r="N749" s="20">
        <f>INT(L749/M749)</f>
        <v/>
      </c>
      <c r="O749" s="20">
        <f>INT(N749*0.3+0.5)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18.08</v>
      </c>
      <c r="T749" s="19" t="n">
        <v>2.28</v>
      </c>
      <c r="U749" s="17" t="inlineStr">
        <is>
          <t>Tier 2 High GIDA (Score 40.0–49.9)</t>
        </is>
      </c>
      <c r="V749" s="19" t="n">
        <v>65.02</v>
      </c>
      <c r="W749" s="19" t="n">
        <v>45.45</v>
      </c>
      <c r="X749" s="19" t="n">
        <v>65.02</v>
      </c>
      <c r="Y749" s="20">
        <f>ROUND(V749*0.35+W749*0.35+X749*0.30,2)</f>
        <v/>
      </c>
      <c r="Z749" s="23" t="inlineStr">
        <is>
          <t>D - Other node or line within 3 km</t>
        </is>
      </c>
      <c r="AA749" s="19" t="n">
        <v>18.08</v>
      </c>
      <c r="AB749" s="19" t="n">
        <v>2.28</v>
      </c>
      <c r="AC749" s="17" t="inlineStr">
        <is>
          <t>Line: PAGADIAN - BUUG</t>
        </is>
      </c>
      <c r="AD749" s="17" t="inlineStr">
        <is>
          <t>Route options survey candidate: compare actual node lateral with approved line tap.</t>
        </is>
      </c>
      <c r="AE749" s="16" t="n">
        <v>3745</v>
      </c>
    </row>
    <row r="750">
      <c r="A750" s="16" t="n">
        <v>4</v>
      </c>
      <c r="B750" s="16" t="n">
        <v>746</v>
      </c>
      <c r="C750" s="16" t="n">
        <v>3746</v>
      </c>
      <c r="D750" s="17" t="inlineStr">
        <is>
          <t>1906612021</t>
        </is>
      </c>
      <c r="E750" s="17" t="inlineStr">
        <is>
          <t>Bangsamoro Autonomous Region In Muslim Mindanao (BARMM)</t>
        </is>
      </c>
      <c r="F750" s="17" t="inlineStr">
        <is>
          <t>Sulu</t>
        </is>
      </c>
      <c r="G750" s="17" t="inlineStr">
        <is>
          <t>Siasi</t>
        </is>
      </c>
      <c r="H750" s="17" t="inlineStr">
        <is>
          <t>Kungtad West</t>
        </is>
      </c>
      <c r="I750" s="18" t="n">
        <v>17.255767</v>
      </c>
      <c r="J750" s="18" t="n">
        <v>122.230311</v>
      </c>
      <c r="K750" s="17" t="inlineStr">
        <is>
          <t>R</t>
        </is>
      </c>
      <c r="L750" s="11" t="n">
        <v>1775</v>
      </c>
      <c r="M750" s="19" t="n">
        <v>6</v>
      </c>
      <c r="N750" s="20">
        <f>INT(L750/M750)</f>
        <v/>
      </c>
      <c r="O750" s="20">
        <f>INT(N750*0.3+0.5)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9.17</v>
      </c>
      <c r="T750" s="19" t="n">
        <v>1.98</v>
      </c>
      <c r="U750" s="17" t="inlineStr">
        <is>
          <t>Tier 2 High GIDA (Score 40.0–49.9)</t>
        </is>
      </c>
      <c r="V750" s="19" t="n">
        <v>65.01000000000001</v>
      </c>
      <c r="W750" s="19" t="n">
        <v>45.45</v>
      </c>
      <c r="X750" s="19" t="n">
        <v>65.01000000000001</v>
      </c>
      <c r="Y750" s="20">
        <f>ROUND(V750*0.35+W750*0.35+X750*0.30,2)</f>
        <v/>
      </c>
      <c r="Z750" s="24" t="inlineStr">
        <is>
          <t>F - Nearest node and line over 5 km</t>
        </is>
      </c>
      <c r="AA750" s="19" t="n">
        <v>29.6</v>
      </c>
      <c r="AB750" s="19" t="n">
        <v>34.46</v>
      </c>
      <c r="AC750" s="17" t="inlineStr">
        <is>
          <t>Node: IGI003 - PM</t>
        </is>
      </c>
      <c r="AD750" s="17" t="inlineStr">
        <is>
          <t>Remote site candidate: deploy Starlink LEO satellite backhaul or long microwave hop.</t>
        </is>
      </c>
      <c r="AE750" s="16" t="n">
        <v>3746</v>
      </c>
    </row>
    <row r="751">
      <c r="A751" s="16" t="n">
        <v>4</v>
      </c>
      <c r="B751" s="16" t="n">
        <v>747</v>
      </c>
      <c r="C751" s="16" t="n">
        <v>3747</v>
      </c>
      <c r="D751" s="17" t="inlineStr">
        <is>
          <t>0804810029</t>
        </is>
      </c>
      <c r="E751" s="17" t="inlineStr">
        <is>
          <t>Region VIII (Eastern Visayas)</t>
        </is>
      </c>
      <c r="F751" s="17" t="inlineStr">
        <is>
          <t>Northern Samar</t>
        </is>
      </c>
      <c r="G751" s="17" t="inlineStr">
        <is>
          <t>Las Navas</t>
        </is>
      </c>
      <c r="H751" s="17" t="inlineStr">
        <is>
          <t>Palanas</t>
        </is>
      </c>
      <c r="I751" s="18" t="n">
        <v>12.29186168</v>
      </c>
      <c r="J751" s="18" t="n">
        <v>124.998921</v>
      </c>
      <c r="K751" s="17" t="inlineStr">
        <is>
          <t>R</t>
        </is>
      </c>
      <c r="L751" s="11" t="n">
        <v>572</v>
      </c>
      <c r="M751" s="19" t="n">
        <v>4.3</v>
      </c>
      <c r="N751" s="20">
        <f>INT(L751/M751)</f>
        <v/>
      </c>
      <c r="O751" s="20">
        <f>INT(N751*0.3+0.5)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104.65</v>
      </c>
      <c r="T751" s="19" t="n">
        <v>104.07</v>
      </c>
      <c r="U751" s="17" t="inlineStr">
        <is>
          <t>Tier 2 High GIDA (Score 40.0–49.9)</t>
        </is>
      </c>
      <c r="V751" s="19" t="n">
        <v>65.01000000000001</v>
      </c>
      <c r="W751" s="19" t="n">
        <v>45.45</v>
      </c>
      <c r="X751" s="19" t="n">
        <v>65.01000000000001</v>
      </c>
      <c r="Y751" s="20">
        <f>ROUND(V751*0.35+W751*0.35+X751*0.30,2)</f>
        <v/>
      </c>
      <c r="Z751" s="24" t="inlineStr">
        <is>
          <t>F - Nearest node and line over 5 km</t>
        </is>
      </c>
      <c r="AA751" s="19" t="n">
        <v>104.65</v>
      </c>
      <c r="AB751" s="19" t="n">
        <v>103.98</v>
      </c>
      <c r="AC751" s="17" t="inlineStr">
        <is>
          <t>Line: STA MAGDALENA CLS</t>
        </is>
      </c>
      <c r="AD751" s="17" t="inlineStr">
        <is>
          <t>Remote site candidate: deploy Starlink LEO satellite backhaul or long microwave hop.</t>
        </is>
      </c>
      <c r="AE751" s="16" t="n">
        <v>3747</v>
      </c>
    </row>
    <row r="752">
      <c r="A752" s="16" t="n">
        <v>4</v>
      </c>
      <c r="B752" s="16" t="n">
        <v>748</v>
      </c>
      <c r="C752" s="16" t="n">
        <v>3748</v>
      </c>
      <c r="D752" s="17" t="inlineStr">
        <is>
          <t>PH0003748</t>
        </is>
      </c>
      <c r="E752" s="17" t="inlineStr">
        <is>
          <t>NCR</t>
        </is>
      </c>
      <c r="F752" s="17" t="inlineStr">
        <is>
          <t>Metro Manila</t>
        </is>
      </c>
      <c r="G752" s="17" t="inlineStr">
        <is>
          <t>Caloocan City</t>
        </is>
      </c>
      <c r="H752" s="17" t="inlineStr">
        <is>
          <t>Barangay 175</t>
        </is>
      </c>
      <c r="I752" s="18" t="n">
        <v>14.75678</v>
      </c>
      <c r="J752" s="18" t="n">
        <v>121.056159</v>
      </c>
      <c r="K752" s="17" t="inlineStr">
        <is>
          <t>R</t>
        </is>
      </c>
      <c r="L752" s="11" t="n">
        <v>2279</v>
      </c>
      <c r="M752" s="19" t="n">
        <v>3.8</v>
      </c>
      <c r="N752" s="20">
        <f>INT(L752/M752)</f>
        <v/>
      </c>
      <c r="O752" s="20">
        <f>INT(N752*0.3+0.5)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19.85</v>
      </c>
      <c r="T752" s="19" t="n">
        <v>20.88</v>
      </c>
      <c r="U752" s="17" t="inlineStr">
        <is>
          <t>Tier 2 High GIDA (Score 40.0–49.9)</t>
        </is>
      </c>
      <c r="V752" s="19" t="n">
        <v>65.01000000000001</v>
      </c>
      <c r="W752" s="19" t="n">
        <v>45.45</v>
      </c>
      <c r="X752" s="19" t="n">
        <v>65.01000000000001</v>
      </c>
      <c r="Y752" s="20">
        <f>ROUND(V752*0.35+W752*0.35+X752*0.30,2)</f>
        <v/>
      </c>
      <c r="Z752" s="22" t="inlineStr">
        <is>
          <t>C - Line within 0.5 km; node over 1 km</t>
        </is>
      </c>
      <c r="AA752" s="19" t="n">
        <v>1.22</v>
      </c>
      <c r="AB752" s="19" t="n">
        <v>0.27</v>
      </c>
      <c r="AC752" s="17" t="inlineStr">
        <is>
          <t>Line: Aerial 24C</t>
        </is>
      </c>
      <c r="AD752" s="17" t="inlineStr">
        <is>
          <t>Splice closure / line-tap survey candidate; locate closure and confirm splicing/capacity.</t>
        </is>
      </c>
      <c r="AE752" s="16" t="n">
        <v>3748</v>
      </c>
    </row>
    <row r="753">
      <c r="A753" s="16" t="n">
        <v>4</v>
      </c>
      <c r="B753" s="16" t="n">
        <v>749</v>
      </c>
      <c r="C753" s="16" t="n">
        <v>3749</v>
      </c>
      <c r="D753" s="17" t="inlineStr">
        <is>
          <t>0806025014</t>
        </is>
      </c>
      <c r="E753" s="17" t="inlineStr">
        <is>
          <t>Region VIII (Eastern Visayas)</t>
        </is>
      </c>
      <c r="F753" s="17" t="inlineStr">
        <is>
          <t>Samar</t>
        </is>
      </c>
      <c r="G753" s="17" t="inlineStr">
        <is>
          <t>San Jorge</t>
        </is>
      </c>
      <c r="H753" s="17" t="inlineStr">
        <is>
          <t>Janipon</t>
        </is>
      </c>
      <c r="I753" s="18" t="n">
        <v>11.92407242961727</v>
      </c>
      <c r="J753" s="18" t="n">
        <v>124.8899783698059</v>
      </c>
      <c r="K753" s="17" t="inlineStr">
        <is>
          <t>R</t>
        </is>
      </c>
      <c r="L753" s="11" t="n">
        <v>278</v>
      </c>
      <c r="M753" s="19" t="n">
        <v>4.1</v>
      </c>
      <c r="N753" s="20">
        <f>INT(L753/M753)</f>
        <v/>
      </c>
      <c r="O753" s="20">
        <f>INT(N753*0.3+0.5)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72.78</v>
      </c>
      <c r="T753" s="19" t="n">
        <v>72.72</v>
      </c>
      <c r="U753" s="17" t="inlineStr">
        <is>
          <t>Tier 2 High GIDA (Score 40.0–49.9)</t>
        </is>
      </c>
      <c r="V753" s="19" t="n">
        <v>65</v>
      </c>
      <c r="W753" s="19" t="n">
        <v>45.44</v>
      </c>
      <c r="X753" s="19" t="n">
        <v>65</v>
      </c>
      <c r="Y753" s="20">
        <f>ROUND(V753*0.35+W753*0.35+X753*0.30,2)</f>
        <v/>
      </c>
      <c r="Z753" s="24" t="inlineStr">
        <is>
          <t>F - Nearest node and line over 5 km</t>
        </is>
      </c>
      <c r="AA753" s="19" t="n">
        <v>72.78</v>
      </c>
      <c r="AB753" s="19" t="n">
        <v>72.72</v>
      </c>
      <c r="AC753" s="17" t="inlineStr">
        <is>
          <t>Line: CAPOOCAN - TACLOBAN</t>
        </is>
      </c>
      <c r="AD753" s="17" t="inlineStr">
        <is>
          <t>Remote site candidate: deploy Starlink LEO satellite backhaul or long microwave hop.</t>
        </is>
      </c>
      <c r="AE753" s="16" t="n">
        <v>3749</v>
      </c>
    </row>
    <row r="754">
      <c r="A754" s="16" t="n">
        <v>4</v>
      </c>
      <c r="B754" s="16" t="n">
        <v>750</v>
      </c>
      <c r="C754" s="16" t="n">
        <v>3750</v>
      </c>
      <c r="D754" s="17" t="inlineStr">
        <is>
          <t>1906612046</t>
        </is>
      </c>
      <c r="E754" s="17" t="inlineStr">
        <is>
          <t>Bangsamoro Autonomous Region In Muslim Mindanao (BARMM)</t>
        </is>
      </c>
      <c r="F754" s="17" t="inlineStr">
        <is>
          <t>Sulu</t>
        </is>
      </c>
      <c r="G754" s="17" t="inlineStr">
        <is>
          <t>Siasi</t>
        </is>
      </c>
      <c r="H754" s="17" t="inlineStr">
        <is>
          <t>Pislong</t>
        </is>
      </c>
      <c r="I754" s="18" t="n">
        <v>17.255599</v>
      </c>
      <c r="J754" s="18" t="n">
        <v>122.229643</v>
      </c>
      <c r="K754" s="17" t="inlineStr">
        <is>
          <t>R</t>
        </is>
      </c>
      <c r="L754" s="11" t="n">
        <v>1178</v>
      </c>
      <c r="M754" s="19" t="n">
        <v>6</v>
      </c>
      <c r="N754" s="20">
        <f>INT(L754/M754)</f>
        <v/>
      </c>
      <c r="O754" s="20">
        <f>INT(N754*0.3+0.5)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29.53</v>
      </c>
      <c r="T754" s="19" t="n">
        <v>34.4</v>
      </c>
      <c r="U754" s="17" t="inlineStr">
        <is>
          <t>Tier 2 High GIDA (Score 40.0–49.9)</t>
        </is>
      </c>
      <c r="V754" s="19" t="n">
        <v>65</v>
      </c>
      <c r="W754" s="19" t="n">
        <v>45.44</v>
      </c>
      <c r="X754" s="19" t="n">
        <v>65</v>
      </c>
      <c r="Y754" s="20">
        <f>ROUND(V754*0.35+W754*0.35+X754*0.30,2)</f>
        <v/>
      </c>
      <c r="Z754" s="24" t="inlineStr">
        <is>
          <t>F - Nearest node and line over 5 km</t>
        </is>
      </c>
      <c r="AA754" s="19" t="n">
        <v>29.53</v>
      </c>
      <c r="AB754" s="19" t="n">
        <v>34.39</v>
      </c>
      <c r="AC754" s="17" t="inlineStr">
        <is>
          <t>Node: IGI003 - PM</t>
        </is>
      </c>
      <c r="AD754" s="17" t="inlineStr">
        <is>
          <t>Remote site candidate: deploy Starlink LEO satellite backhaul or long microwave hop.</t>
        </is>
      </c>
      <c r="AE754" s="16" t="n">
        <v>3750</v>
      </c>
    </row>
    <row r="755">
      <c r="A755" s="16" t="n">
        <v>4</v>
      </c>
      <c r="B755" s="16" t="n">
        <v>751</v>
      </c>
      <c r="C755" s="16" t="n">
        <v>3751</v>
      </c>
      <c r="D755" s="17" t="inlineStr">
        <is>
          <t>0403405039</t>
        </is>
      </c>
      <c r="E755" s="17" t="inlineStr">
        <is>
          <t>Region IV-A (CALABARZON)</t>
        </is>
      </c>
      <c r="F755" s="17" t="inlineStr">
        <is>
          <t>Laguna</t>
        </is>
      </c>
      <c r="G755" s="17" t="inlineStr">
        <is>
          <t>City of Calamba</t>
        </is>
      </c>
      <c r="H755" s="17" t="inlineStr">
        <is>
          <t>Barangay 2</t>
        </is>
      </c>
      <c r="I755" s="18" t="n">
        <v>14.198217</v>
      </c>
      <c r="J755" s="18" t="n">
        <v>121.138171</v>
      </c>
      <c r="K755" s="17" t="inlineStr">
        <is>
          <t>U</t>
        </is>
      </c>
      <c r="L755" s="11" t="n">
        <v>11649</v>
      </c>
      <c r="M755" s="19" t="n">
        <v>3.3</v>
      </c>
      <c r="N755" s="20">
        <f>INT(L755/M755)</f>
        <v/>
      </c>
      <c r="O755" s="20">
        <f>INT(N755*0.3+0.5)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1.42</v>
      </c>
      <c r="T755" s="19" t="n">
        <v>0.26</v>
      </c>
      <c r="U755" s="17" t="inlineStr">
        <is>
          <t>Tier 2 High GIDA (Score 40.0–49.9)</t>
        </is>
      </c>
      <c r="V755" s="19" t="n">
        <v>64.98999999999999</v>
      </c>
      <c r="W755" s="19" t="n">
        <v>45.43</v>
      </c>
      <c r="X755" s="19" t="n">
        <v>64.98999999999999</v>
      </c>
      <c r="Y755" s="20">
        <f>ROUND(V755*0.35+W755*0.35+X755*0.30,2)</f>
        <v/>
      </c>
      <c r="Z755" s="25" t="inlineStr">
        <is>
          <t>B - Node 0.5-1 km</t>
        </is>
      </c>
      <c r="AA755" s="19" t="n">
        <v>0.87</v>
      </c>
      <c r="AB755" s="19" t="n">
        <v>0.08</v>
      </c>
      <c r="AC755" s="17" t="inlineStr">
        <is>
          <t>Line: Untitled Path</t>
        </is>
      </c>
      <c r="AD755" s="17" t="inlineStr">
        <is>
          <t>Short node lateral candidate; confirm port/fiber capacity, access and route.</t>
        </is>
      </c>
      <c r="AE755" s="16" t="n">
        <v>3751</v>
      </c>
    </row>
    <row r="756">
      <c r="A756" s="16" t="n">
        <v>4</v>
      </c>
      <c r="B756" s="16" t="n">
        <v>752</v>
      </c>
      <c r="C756" s="16" t="n">
        <v>3752</v>
      </c>
      <c r="D756" s="17" t="inlineStr">
        <is>
          <t>0200904004</t>
        </is>
      </c>
      <c r="E756" s="17" t="inlineStr">
        <is>
          <t>Region II (Cagayan Valley)</t>
        </is>
      </c>
      <c r="F756" s="17" t="inlineStr">
        <is>
          <t>Batanes</t>
        </is>
      </c>
      <c r="G756" s="17" t="inlineStr">
        <is>
          <t>Mahatao</t>
        </is>
      </c>
      <c r="H756" s="17" t="inlineStr">
        <is>
          <t>Uvoy</t>
        </is>
      </c>
      <c r="I756" s="18" t="n">
        <v>20.39948</v>
      </c>
      <c r="J756" s="18" t="n">
        <v>121.9637</v>
      </c>
      <c r="K756" s="17" t="inlineStr">
        <is>
          <t>R</t>
        </is>
      </c>
      <c r="L756" s="11" t="n">
        <v>375</v>
      </c>
      <c r="M756" s="19" t="n">
        <v>3</v>
      </c>
      <c r="N756" s="20">
        <f>INT(L756/M756)</f>
        <v/>
      </c>
      <c r="O756" s="20">
        <f>INT(N756*0.3+0.5)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218.46</v>
      </c>
      <c r="T756" s="19" t="n">
        <v>211.91</v>
      </c>
      <c r="U756" s="17" t="inlineStr">
        <is>
          <t>Tier 2 High GIDA (Score 40.0–49.9)</t>
        </is>
      </c>
      <c r="V756" s="19" t="n">
        <v>64.98999999999999</v>
      </c>
      <c r="W756" s="19" t="n">
        <v>45.43</v>
      </c>
      <c r="X756" s="19" t="n">
        <v>64.98999999999999</v>
      </c>
      <c r="Y756" s="20">
        <f>ROUND(V756*0.35+W756*0.35+X756*0.30,2)</f>
        <v/>
      </c>
      <c r="Z756" s="24" t="inlineStr">
        <is>
          <t>F - Nearest node and line over 5 km</t>
        </is>
      </c>
      <c r="AA756" s="19" t="n">
        <v>215.01</v>
      </c>
      <c r="AB756" s="19" t="n">
        <v>211.91</v>
      </c>
      <c r="AC756" s="17" t="inlineStr">
        <is>
          <t>Line: SEGMENT 42 (STA ANA - LAL-LO)</t>
        </is>
      </c>
      <c r="AD756" s="17" t="inlineStr">
        <is>
          <t>Remote site candidate: deploy Starlink LEO satellite backhaul or long microwave hop.</t>
        </is>
      </c>
      <c r="AE756" s="16" t="n">
        <v>3752</v>
      </c>
    </row>
    <row r="757">
      <c r="A757" s="16" t="n">
        <v>4</v>
      </c>
      <c r="B757" s="16" t="n">
        <v>753</v>
      </c>
      <c r="C757" s="16" t="n">
        <v>3753</v>
      </c>
      <c r="D757" s="17" t="inlineStr">
        <is>
          <t>1401108003</t>
        </is>
      </c>
      <c r="E757" s="17" t="inlineStr">
        <is>
          <t>Cordillera Administrative Region (CAR)</t>
        </is>
      </c>
      <c r="F757" s="17" t="inlineStr">
        <is>
          <t>Benguet</t>
        </is>
      </c>
      <c r="G757" s="17" t="inlineStr">
        <is>
          <t>Kapangan</t>
        </is>
      </c>
      <c r="H757" s="17" t="inlineStr">
        <is>
          <t>Boklaoan</t>
        </is>
      </c>
      <c r="I757" s="18" t="n">
        <v>16.62360029571914</v>
      </c>
      <c r="J757" s="18" t="n">
        <v>120.6582974418138</v>
      </c>
      <c r="K757" s="17" t="inlineStr">
        <is>
          <t>R</t>
        </is>
      </c>
      <c r="L757" s="11" t="n">
        <v>478</v>
      </c>
      <c r="M757" s="19" t="n">
        <v>3.5</v>
      </c>
      <c r="N757" s="20">
        <f>INT(L757/M757)</f>
        <v/>
      </c>
      <c r="O757" s="20">
        <f>INT(N757*0.3+0.5)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7.75</v>
      </c>
      <c r="T757" s="19" t="n">
        <v>9.74</v>
      </c>
      <c r="U757" s="17" t="inlineStr">
        <is>
          <t>Tier 2 High GIDA (Score 40.0–49.9)</t>
        </is>
      </c>
      <c r="V757" s="19" t="n">
        <v>64.97</v>
      </c>
      <c r="W757" s="19" t="n">
        <v>45.42</v>
      </c>
      <c r="X757" s="19" t="n">
        <v>64.97</v>
      </c>
      <c r="Y757" s="20">
        <f>ROUND(V757*0.35+W757*0.35+X757*0.30,2)</f>
        <v/>
      </c>
      <c r="Z757" s="24" t="inlineStr">
        <is>
          <t>F - Nearest node and line over 5 km</t>
        </is>
      </c>
      <c r="AA757" s="19" t="n">
        <v>7.75</v>
      </c>
      <c r="AB757" s="19" t="n">
        <v>9.640000000000001</v>
      </c>
      <c r="AC757" s="17" t="inlineStr">
        <is>
          <t>Node: KPB001
- TYPE 4</t>
        </is>
      </c>
      <c r="AD757" s="17" t="inlineStr">
        <is>
          <t>Remote site candidate: deploy Starlink LEO satellite backhaul or long microwave hop.</t>
        </is>
      </c>
      <c r="AE757" s="16" t="n">
        <v>3753</v>
      </c>
    </row>
    <row r="758">
      <c r="A758" s="16" t="n">
        <v>4</v>
      </c>
      <c r="B758" s="16" t="n">
        <v>754</v>
      </c>
      <c r="C758" s="16" t="n">
        <v>3754</v>
      </c>
      <c r="D758" s="17" t="inlineStr">
        <is>
          <t>PH0003754</t>
        </is>
      </c>
      <c r="E758" s="17" t="inlineStr">
        <is>
          <t>NCR</t>
        </is>
      </c>
      <c r="F758" s="17" t="inlineStr">
        <is>
          <t>Metro Manila</t>
        </is>
      </c>
      <c r="G758" s="17" t="inlineStr">
        <is>
          <t>Caloocan City</t>
        </is>
      </c>
      <c r="H758" s="17" t="inlineStr">
        <is>
          <t>Barangay 174</t>
        </is>
      </c>
      <c r="I758" s="18" t="n">
        <v>14.762145</v>
      </c>
      <c r="J758" s="18" t="n">
        <v>121.049156</v>
      </c>
      <c r="K758" s="17" t="inlineStr">
        <is>
          <t>R</t>
        </is>
      </c>
      <c r="L758" s="11" t="n">
        <v>2279</v>
      </c>
      <c r="M758" s="19" t="n">
        <v>3.8</v>
      </c>
      <c r="N758" s="20">
        <f>INT(L758/M758)</f>
        <v/>
      </c>
      <c r="O758" s="20">
        <f>INT(N758*0.3+0.5)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25.28</v>
      </c>
      <c r="T758" s="19" t="n">
        <v>74.62</v>
      </c>
      <c r="U758" s="17" t="inlineStr">
        <is>
          <t>Tier 2 High GIDA (Score 40.0–49.9)</t>
        </is>
      </c>
      <c r="V758" s="19" t="n">
        <v>64.95999999999999</v>
      </c>
      <c r="W758" s="19" t="n">
        <v>45.42</v>
      </c>
      <c r="X758" s="19" t="n">
        <v>64.95999999999999</v>
      </c>
      <c r="Y758" s="20">
        <f>ROUND(V758*0.35+W758*0.35+X758*0.30,2)</f>
        <v/>
      </c>
      <c r="Z758" s="25" t="inlineStr">
        <is>
          <t>B - Node 0.5-1 km</t>
        </is>
      </c>
      <c r="AA758" s="19" t="n">
        <v>0.85</v>
      </c>
      <c r="AB758" s="19" t="n">
        <v>0.49</v>
      </c>
      <c r="AC758" s="17" t="inlineStr">
        <is>
          <t>Line: UG 144C via Y-Duct</t>
        </is>
      </c>
      <c r="AD758" s="17" t="inlineStr">
        <is>
          <t>Short node lateral candidate; confirm port/fiber capacity, access and route.</t>
        </is>
      </c>
      <c r="AE758" s="16" t="n">
        <v>3754</v>
      </c>
    </row>
    <row r="759">
      <c r="A759" s="16" t="n">
        <v>4</v>
      </c>
      <c r="B759" s="16" t="n">
        <v>755</v>
      </c>
      <c r="C759" s="16" t="n">
        <v>3755</v>
      </c>
      <c r="D759" s="17" t="inlineStr">
        <is>
          <t>1380400004</t>
        </is>
      </c>
      <c r="E759" s="17" t="inlineStr">
        <is>
          <t>National Capital Region (NCR)</t>
        </is>
      </c>
      <c r="F759" s="17" t="inlineStr">
        <is>
          <t>Third District (Not a Province)</t>
        </is>
      </c>
      <c r="G759" s="17" t="inlineStr">
        <is>
          <t>City of Malabon</t>
        </is>
      </c>
      <c r="H759" s="17" t="inlineStr">
        <is>
          <t>Catmon</t>
        </is>
      </c>
      <c r="I759" s="18" t="n">
        <v>14.66466108226065</v>
      </c>
      <c r="J759" s="18" t="n">
        <v>120.9622615910315</v>
      </c>
      <c r="K759" s="17" t="inlineStr">
        <is>
          <t>U</t>
        </is>
      </c>
      <c r="L759" s="11" t="n">
        <v>45977</v>
      </c>
      <c r="M759" s="19" t="n">
        <v>3.7</v>
      </c>
      <c r="N759" s="20">
        <f>INT(L759/M759)</f>
        <v/>
      </c>
      <c r="O759" s="20">
        <f>INT(N759*0.3+0.5)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0.66</v>
      </c>
      <c r="T759" s="19" t="n">
        <v>0.47</v>
      </c>
      <c r="U759" s="17" t="inlineStr">
        <is>
          <t>Tier 2 High GIDA (Score 40.0–49.9)</t>
        </is>
      </c>
      <c r="V759" s="19" t="n">
        <v>64.95999999999999</v>
      </c>
      <c r="W759" s="19" t="n">
        <v>45.42</v>
      </c>
      <c r="X759" s="19" t="n">
        <v>64.95999999999999</v>
      </c>
      <c r="Y759" s="20">
        <f>ROUND(V759*0.35+W759*0.35+X759*0.30,2)</f>
        <v/>
      </c>
      <c r="Z759" s="25" t="inlineStr">
        <is>
          <t>B - Node 0.5-1 km</t>
        </is>
      </c>
      <c r="AA759" s="19" t="n">
        <v>0.66</v>
      </c>
      <c r="AB759" s="19" t="n">
        <v>0.41</v>
      </c>
      <c r="AC759" s="17" t="inlineStr">
        <is>
          <t>Line: UG 288C via Y-Duct</t>
        </is>
      </c>
      <c r="AD759" s="17" t="inlineStr">
        <is>
          <t>Short node lateral candidate; confirm port/fiber capacity, access and route.</t>
        </is>
      </c>
      <c r="AE759" s="16" t="n">
        <v>3755</v>
      </c>
    </row>
    <row r="760">
      <c r="A760" s="16" t="n">
        <v>4</v>
      </c>
      <c r="B760" s="16" t="n">
        <v>756</v>
      </c>
      <c r="C760" s="16" t="n">
        <v>3756</v>
      </c>
      <c r="D760" s="17" t="inlineStr">
        <is>
          <t>PH0003756</t>
        </is>
      </c>
      <c r="E760" s="17" t="inlineStr">
        <is>
          <t>IV-A</t>
        </is>
      </c>
      <c r="F760" s="17" t="inlineStr">
        <is>
          <t>Quezon</t>
        </is>
      </c>
      <c r="G760" s="17" t="inlineStr">
        <is>
          <t>Lucena City</t>
        </is>
      </c>
      <c r="H760" s="17" t="inlineStr">
        <is>
          <t>Barangay 5 (Pob.)</t>
        </is>
      </c>
      <c r="I760" s="18" t="n">
        <v>13.935811</v>
      </c>
      <c r="J760" s="18" t="n">
        <v>121.609484</v>
      </c>
      <c r="K760" s="17" t="inlineStr">
        <is>
          <t>R</t>
        </is>
      </c>
      <c r="L760" s="11" t="n">
        <v>1964</v>
      </c>
      <c r="M760" s="19" t="n">
        <v>3.8</v>
      </c>
      <c r="N760" s="20">
        <f>INT(L760/M760)</f>
        <v/>
      </c>
      <c r="O760" s="20">
        <f>INT(N760*0.3+0.5)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0.37</v>
      </c>
      <c r="T760" s="19" t="n">
        <v>0.28</v>
      </c>
      <c r="U760" s="17" t="inlineStr">
        <is>
          <t>Tier 2 High GIDA (Score 40.0–49.9)</t>
        </is>
      </c>
      <c r="V760" s="19" t="n">
        <v>64.94</v>
      </c>
      <c r="W760" s="19" t="n">
        <v>45.4</v>
      </c>
      <c r="X760" s="19" t="n">
        <v>64.94</v>
      </c>
      <c r="Y760" s="20">
        <f>ROUND(V760*0.35+W760*0.35+X760*0.30,2)</f>
        <v/>
      </c>
      <c r="Z760" s="25" t="inlineStr">
        <is>
          <t>A - Node within 0.5 km</t>
        </is>
      </c>
      <c r="AA760" s="19" t="n">
        <v>0.37</v>
      </c>
      <c r="AB760" s="19" t="n">
        <v>0.03</v>
      </c>
      <c r="AC760" s="17" t="inlineStr">
        <is>
          <t>Line: UG</t>
        </is>
      </c>
      <c r="AD760" s="17" t="inlineStr">
        <is>
          <t>First survey candidate: confirm node handoff, spare capacity and short route; co-location not established.</t>
        </is>
      </c>
      <c r="AE760" s="16" t="n">
        <v>3756</v>
      </c>
    </row>
    <row r="761">
      <c r="A761" s="16" t="n">
        <v>4</v>
      </c>
      <c r="B761" s="16" t="n">
        <v>757</v>
      </c>
      <c r="C761" s="16" t="n">
        <v>3757</v>
      </c>
      <c r="D761" s="17" t="inlineStr">
        <is>
          <t>0402111017</t>
        </is>
      </c>
      <c r="E761" s="17" t="inlineStr">
        <is>
          <t>Region IV-A (CALABARZON)</t>
        </is>
      </c>
      <c r="F761" s="17" t="inlineStr">
        <is>
          <t>Cavite</t>
        </is>
      </c>
      <c r="G761" s="17" t="inlineStr">
        <is>
          <t>Kawit</t>
        </is>
      </c>
      <c r="H761" s="17" t="inlineStr">
        <is>
          <t>Manggahan-Lawin</t>
        </is>
      </c>
      <c r="I761" s="18" t="n">
        <v>14.450381</v>
      </c>
      <c r="J761" s="18" t="n">
        <v>120.891739</v>
      </c>
      <c r="K761" s="17" t="inlineStr">
        <is>
          <t>R</t>
        </is>
      </c>
      <c r="L761" s="11" t="n">
        <v>4886</v>
      </c>
      <c r="M761" s="19" t="n">
        <v>3.4</v>
      </c>
      <c r="N761" s="20">
        <f>INT(L761/M761)</f>
        <v/>
      </c>
      <c r="O761" s="20">
        <f>INT(N761*0.3+0.5)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3.23</v>
      </c>
      <c r="T761" s="19" t="n">
        <v>0.09</v>
      </c>
      <c r="U761" s="17" t="inlineStr">
        <is>
          <t>Tier 2 High GIDA (Score 40.0–49.9)</t>
        </is>
      </c>
      <c r="V761" s="19" t="n">
        <v>64.94</v>
      </c>
      <c r="W761" s="19" t="n">
        <v>45.4</v>
      </c>
      <c r="X761" s="19" t="n">
        <v>64.94</v>
      </c>
      <c r="Y761" s="20">
        <f>ROUND(V761*0.35+W761*0.35+X761*0.30,2)</f>
        <v/>
      </c>
      <c r="Z761" s="23" t="inlineStr">
        <is>
          <t>D - Other node or line within 3 km</t>
        </is>
      </c>
      <c r="AA761" s="19" t="n">
        <v>2.5</v>
      </c>
      <c r="AB761" s="19" t="n">
        <v>2.05</v>
      </c>
      <c r="AC761" s="17" t="inlineStr">
        <is>
          <t>Line: KAWIT</t>
        </is>
      </c>
      <c r="AD761" s="17" t="inlineStr">
        <is>
          <t>Route options survey candidate: compare actual node lateral with approved line tap.</t>
        </is>
      </c>
      <c r="AE761" s="16" t="n">
        <v>3757</v>
      </c>
    </row>
    <row r="762">
      <c r="A762" s="16" t="n">
        <v>4</v>
      </c>
      <c r="B762" s="16" t="n">
        <v>758</v>
      </c>
      <c r="C762" s="16" t="n">
        <v>3758</v>
      </c>
      <c r="D762" s="17" t="inlineStr">
        <is>
          <t>1400119012</t>
        </is>
      </c>
      <c r="E762" s="17" t="inlineStr">
        <is>
          <t>Cordillera Administrative Region (CAR)</t>
        </is>
      </c>
      <c r="F762" s="17" t="inlineStr">
        <is>
          <t>Abra</t>
        </is>
      </c>
      <c r="G762" s="17" t="inlineStr">
        <is>
          <t>Pilar</t>
        </is>
      </c>
      <c r="H762" s="17" t="inlineStr">
        <is>
          <t>Narnara</t>
        </is>
      </c>
      <c r="I762" s="18" t="n">
        <v>10.7736951</v>
      </c>
      <c r="J762" s="18" t="n">
        <v>124.5151207</v>
      </c>
      <c r="K762" s="17" t="inlineStr">
        <is>
          <t>R</t>
        </is>
      </c>
      <c r="L762" s="11" t="n">
        <v>297</v>
      </c>
      <c r="M762" s="19" t="n">
        <v>3.8</v>
      </c>
      <c r="N762" s="20">
        <f>INT(L762/M762)</f>
        <v/>
      </c>
      <c r="O762" s="20">
        <f>INT(N762*0.3+0.5)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10.22</v>
      </c>
      <c r="T762" s="19" t="n">
        <v>11.15</v>
      </c>
      <c r="U762" s="17" t="inlineStr">
        <is>
          <t>Tier 2 High GIDA (Score 40.0–49.9)</t>
        </is>
      </c>
      <c r="V762" s="19" t="n">
        <v>64.94</v>
      </c>
      <c r="W762" s="19" t="n">
        <v>45.4</v>
      </c>
      <c r="X762" s="19" t="n">
        <v>64.94</v>
      </c>
      <c r="Y762" s="20">
        <f>ROUND(V762*0.35+W762*0.35+X762*0.30,2)</f>
        <v/>
      </c>
      <c r="Z762" s="24" t="inlineStr">
        <is>
          <t>F - Nearest node and line over 5 km</t>
        </is>
      </c>
      <c r="AA762" s="19" t="n">
        <v>18.89</v>
      </c>
      <c r="AB762" s="19" t="n">
        <v>10.85</v>
      </c>
      <c r="AC762" s="17" t="inlineStr">
        <is>
          <t>Line: ORMOC - PALOMPON</t>
        </is>
      </c>
      <c r="AD762" s="17" t="inlineStr">
        <is>
          <t>Remote site candidate: deploy Starlink LEO satellite backhaul or long microwave hop.</t>
        </is>
      </c>
      <c r="AE762" s="16" t="n">
        <v>3758</v>
      </c>
    </row>
    <row r="763">
      <c r="A763" s="16" t="n">
        <v>4</v>
      </c>
      <c r="B763" s="16" t="n">
        <v>759</v>
      </c>
      <c r="C763" s="16" t="n">
        <v>3759</v>
      </c>
      <c r="D763" s="17" t="inlineStr">
        <is>
          <t>PH0003759</t>
        </is>
      </c>
      <c r="E763" s="17" t="inlineStr">
        <is>
          <t>CAR</t>
        </is>
      </c>
      <c r="F763" s="17" t="inlineStr">
        <is>
          <t>Benguet</t>
        </is>
      </c>
      <c r="G763" s="17" t="inlineStr">
        <is>
          <t>Baguio City</t>
        </is>
      </c>
      <c r="H763" s="17" t="inlineStr">
        <is>
          <t>Bal-Marcoville</t>
        </is>
      </c>
      <c r="I763" s="18" t="n">
        <v>16.4134529</v>
      </c>
      <c r="J763" s="18" t="n">
        <v>120.5912115</v>
      </c>
      <c r="K763" s="17" t="inlineStr">
        <is>
          <t>R</t>
        </is>
      </c>
      <c r="L763" s="11" t="n">
        <v>2260</v>
      </c>
      <c r="M763" s="19" t="n">
        <v>3.5</v>
      </c>
      <c r="N763" s="20">
        <f>INT(L763/M763)</f>
        <v/>
      </c>
      <c r="O763" s="20">
        <f>INT(N763*0.3+0.5)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0.65</v>
      </c>
      <c r="T763" s="19" t="n">
        <v>0.52</v>
      </c>
      <c r="U763" s="17" t="inlineStr">
        <is>
          <t>Tier 2 High GIDA (Score 40.0–49.9)</t>
        </is>
      </c>
      <c r="V763" s="19" t="n">
        <v>64.93000000000001</v>
      </c>
      <c r="W763" s="19" t="n">
        <v>45.39</v>
      </c>
      <c r="X763" s="19" t="n">
        <v>64.93000000000001</v>
      </c>
      <c r="Y763" s="20">
        <f>ROUND(V763*0.35+W763*0.35+X763*0.30,2)</f>
        <v/>
      </c>
      <c r="Z763" s="25" t="inlineStr">
        <is>
          <t>A - Node within 0.5 km</t>
        </is>
      </c>
      <c r="AA763" s="19" t="n">
        <v>0.29</v>
      </c>
      <c r="AB763" s="19" t="n">
        <v>0.05</v>
      </c>
      <c r="AC763" s="17" t="inlineStr">
        <is>
          <t>Line: BAGUIO</t>
        </is>
      </c>
      <c r="AD763" s="17" t="inlineStr">
        <is>
          <t>First survey candidate: confirm node handoff, spare capacity and short route; co-location not established.</t>
        </is>
      </c>
      <c r="AE763" s="16" t="n">
        <v>3759</v>
      </c>
    </row>
    <row r="764">
      <c r="A764" s="16" t="n">
        <v>4</v>
      </c>
      <c r="B764" s="16" t="n">
        <v>760</v>
      </c>
      <c r="C764" s="16" t="n">
        <v>3760</v>
      </c>
      <c r="D764" s="17" t="inlineStr">
        <is>
          <t>PH0003760</t>
        </is>
      </c>
      <c r="E764" s="17" t="inlineStr">
        <is>
          <t>CAR</t>
        </is>
      </c>
      <c r="F764" s="17" t="inlineStr">
        <is>
          <t>Benguet</t>
        </is>
      </c>
      <c r="G764" s="17" t="inlineStr">
        <is>
          <t>Baguio City</t>
        </is>
      </c>
      <c r="H764" s="17" t="inlineStr">
        <is>
          <t>BGH Compound</t>
        </is>
      </c>
      <c r="I764" s="18" t="n">
        <v>16.4041514</v>
      </c>
      <c r="J764" s="18" t="n">
        <v>120.5667548</v>
      </c>
      <c r="K764" s="17" t="inlineStr">
        <is>
          <t>R</t>
        </is>
      </c>
      <c r="L764" s="11" t="n">
        <v>2260</v>
      </c>
      <c r="M764" s="19" t="n">
        <v>3.5</v>
      </c>
      <c r="N764" s="20">
        <f>INT(L764/M764)</f>
        <v/>
      </c>
      <c r="O764" s="20">
        <f>INT(N764*0.3+0.5)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1.41</v>
      </c>
      <c r="T764" s="19" t="n">
        <v>0.99</v>
      </c>
      <c r="U764" s="17" t="inlineStr">
        <is>
          <t>Tier 2 High GIDA (Score 40.0–49.9)</t>
        </is>
      </c>
      <c r="V764" s="19" t="n">
        <v>64.91</v>
      </c>
      <c r="W764" s="19" t="n">
        <v>45.38</v>
      </c>
      <c r="X764" s="19" t="n">
        <v>64.91</v>
      </c>
      <c r="Y764" s="20">
        <f>ROUND(V764*0.35+W764*0.35+X764*0.30,2)</f>
        <v/>
      </c>
      <c r="Z764" s="25" t="inlineStr">
        <is>
          <t>B - Node 0.5-1 km</t>
        </is>
      </c>
      <c r="AA764" s="19" t="n">
        <v>0.59</v>
      </c>
      <c r="AB764" s="19" t="n">
        <v>0.6</v>
      </c>
      <c r="AC764" s="17" t="inlineStr">
        <is>
          <t>Node: BGC008 - BP</t>
        </is>
      </c>
      <c r="AD764" s="17" t="inlineStr">
        <is>
          <t>Short node lateral candidate; confirm port/fiber capacity, access and route.</t>
        </is>
      </c>
      <c r="AE764" s="16" t="n">
        <v>3760</v>
      </c>
    </row>
    <row r="765">
      <c r="A765" s="16" t="n">
        <v>4</v>
      </c>
      <c r="B765" s="16" t="n">
        <v>761</v>
      </c>
      <c r="C765" s="16" t="n">
        <v>3761</v>
      </c>
      <c r="D765" s="17" t="inlineStr">
        <is>
          <t>1907011006</t>
        </is>
      </c>
      <c r="E765" s="17" t="inlineStr">
        <is>
          <t>Bangsamoro Autonomous Region In Muslim Mindanao (BARMM)</t>
        </is>
      </c>
      <c r="F765" s="17" t="inlineStr">
        <is>
          <t>Tawi-Tawi</t>
        </is>
      </c>
      <c r="G765" s="17" t="inlineStr">
        <is>
          <t>Sibutu</t>
        </is>
      </c>
      <c r="H765" s="17" t="inlineStr">
        <is>
          <t>Imam Hadji Mohammad</t>
        </is>
      </c>
      <c r="I765" s="18" t="n">
        <v>17.255218</v>
      </c>
      <c r="J765" s="18" t="n">
        <v>122.229862</v>
      </c>
      <c r="K765" s="17" t="inlineStr">
        <is>
          <t>R</t>
        </is>
      </c>
      <c r="L765" s="11" t="n">
        <v>1921</v>
      </c>
      <c r="M765" s="19" t="n">
        <v>5.8</v>
      </c>
      <c r="N765" s="20">
        <f>INT(L765/M765)</f>
        <v/>
      </c>
      <c r="O765" s="20">
        <f>INT(N765*0.3+0.5)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22.06</v>
      </c>
      <c r="T765" s="19" t="n">
        <v>30.06</v>
      </c>
      <c r="U765" s="17" t="inlineStr">
        <is>
          <t>Tier 2 High GIDA (Score 40.0–49.9)</t>
        </is>
      </c>
      <c r="V765" s="19" t="n">
        <v>64.91</v>
      </c>
      <c r="W765" s="19" t="n">
        <v>45.38</v>
      </c>
      <c r="X765" s="19" t="n">
        <v>64.91</v>
      </c>
      <c r="Y765" s="20">
        <f>ROUND(V765*0.35+W765*0.35+X765*0.30,2)</f>
        <v/>
      </c>
      <c r="Z765" s="24" t="inlineStr">
        <is>
          <t>F - Nearest node and line over 5 km</t>
        </is>
      </c>
      <c r="AA765" s="19" t="n">
        <v>29.52</v>
      </c>
      <c r="AB765" s="19" t="n">
        <v>34.4</v>
      </c>
      <c r="AC765" s="17" t="inlineStr">
        <is>
          <t>Node: IGI003 - PM</t>
        </is>
      </c>
      <c r="AD765" s="17" t="inlineStr">
        <is>
          <t>Remote site candidate: deploy Starlink LEO satellite backhaul or long microwave hop.</t>
        </is>
      </c>
      <c r="AE765" s="16" t="n">
        <v>3761</v>
      </c>
    </row>
    <row r="766">
      <c r="A766" s="16" t="n">
        <v>4</v>
      </c>
      <c r="B766" s="16" t="n">
        <v>762</v>
      </c>
      <c r="C766" s="16" t="n">
        <v>3762</v>
      </c>
      <c r="D766" s="17" t="inlineStr">
        <is>
          <t>PH0003762</t>
        </is>
      </c>
      <c r="E766" s="17" t="inlineStr">
        <is>
          <t>IV-A</t>
        </is>
      </c>
      <c r="F766" s="17" t="inlineStr">
        <is>
          <t>Laguna</t>
        </is>
      </c>
      <c r="G766" s="17" t="inlineStr">
        <is>
          <t>San Pablo City</t>
        </is>
      </c>
      <c r="H766" s="17" t="inlineStr">
        <is>
          <t>Barangay IV-C (Pob.)</t>
        </is>
      </c>
      <c r="I766" s="18" t="n">
        <v>14.014606</v>
      </c>
      <c r="J766" s="18" t="n">
        <v>121.3378966</v>
      </c>
      <c r="K766" s="17" t="inlineStr">
        <is>
          <t>R</t>
        </is>
      </c>
      <c r="L766" s="11" t="n">
        <v>2412</v>
      </c>
      <c r="M766" s="19" t="n">
        <v>3.3</v>
      </c>
      <c r="N766" s="20">
        <f>INT(L766/M766)</f>
        <v/>
      </c>
      <c r="O766" s="20">
        <f>INT(N766*0.3+0.5)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2.27</v>
      </c>
      <c r="T766" s="19" t="n">
        <v>0.05</v>
      </c>
      <c r="U766" s="17" t="inlineStr">
        <is>
          <t>Tier 2 High GIDA (Score 40.0–49.9)</t>
        </is>
      </c>
      <c r="V766" s="19" t="n">
        <v>64.90000000000001</v>
      </c>
      <c r="W766" s="19" t="n">
        <v>45.37</v>
      </c>
      <c r="X766" s="19" t="n">
        <v>64.90000000000001</v>
      </c>
      <c r="Y766" s="20">
        <f>ROUND(V766*0.35+W766*0.35+X766*0.30,2)</f>
        <v/>
      </c>
      <c r="Z766" s="22" t="inlineStr">
        <is>
          <t>C - Line within 0.5 km; node over 1 km</t>
        </is>
      </c>
      <c r="AA766" s="19" t="n">
        <v>5.05</v>
      </c>
      <c r="AB766" s="19" t="n">
        <v>0.06</v>
      </c>
      <c r="AC766" s="17" t="inlineStr">
        <is>
          <t>Line: SPO001 TO SAN JUAN CLS</t>
        </is>
      </c>
      <c r="AD766" s="17" t="inlineStr">
        <is>
          <t>Splice closure / line-tap survey candidate; locate closure and confirm splicing/capacity.</t>
        </is>
      </c>
      <c r="AE766" s="16" t="n">
        <v>3762</v>
      </c>
    </row>
    <row r="767">
      <c r="A767" s="16" t="n">
        <v>4</v>
      </c>
      <c r="B767" s="16" t="n">
        <v>763</v>
      </c>
      <c r="C767" s="16" t="n">
        <v>3763</v>
      </c>
      <c r="D767" s="17" t="inlineStr">
        <is>
          <t>PH0003763</t>
        </is>
      </c>
      <c r="E767" s="17" t="inlineStr">
        <is>
          <t>VIII</t>
        </is>
      </c>
      <c r="F767" s="17" t="inlineStr">
        <is>
          <t>Leyte</t>
        </is>
      </c>
      <c r="G767" s="17" t="inlineStr">
        <is>
          <t>Tacloban City</t>
        </is>
      </c>
      <c r="H767" s="17" t="inlineStr">
        <is>
          <t>Barangay 50-A</t>
        </is>
      </c>
      <c r="I767" s="18" t="n">
        <v>11.2368772</v>
      </c>
      <c r="J767" s="18" t="n">
        <v>125.0006233</v>
      </c>
      <c r="K767" s="17" t="inlineStr">
        <is>
          <t>R</t>
        </is>
      </c>
      <c r="L767" s="11" t="n">
        <v>2258</v>
      </c>
      <c r="M767" s="19" t="n">
        <v>3.8</v>
      </c>
      <c r="N767" s="20">
        <f>INT(L767/M767)</f>
        <v/>
      </c>
      <c r="O767" s="20">
        <f>INT(N767*0.3+0.5)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0.36</v>
      </c>
      <c r="T767" s="19" t="n">
        <v>2.88</v>
      </c>
      <c r="U767" s="17" t="inlineStr">
        <is>
          <t>Tier 2 High GIDA (Score 40.0–49.9)</t>
        </is>
      </c>
      <c r="V767" s="19" t="n">
        <v>64.90000000000001</v>
      </c>
      <c r="W767" s="19" t="n">
        <v>45.37</v>
      </c>
      <c r="X767" s="19" t="n">
        <v>64.90000000000001</v>
      </c>
      <c r="Y767" s="20">
        <f>ROUND(V767*0.35+W767*0.35+X767*0.30,2)</f>
        <v/>
      </c>
      <c r="Z767" s="25" t="inlineStr">
        <is>
          <t>A - Node within 0.5 km</t>
        </is>
      </c>
      <c r="AA767" s="19" t="n">
        <v>0.36</v>
      </c>
      <c r="AB767" s="19" t="n">
        <v>2.86</v>
      </c>
      <c r="AC767" s="17" t="inlineStr">
        <is>
          <t>Node: TCL002 - TYPE 3</t>
        </is>
      </c>
      <c r="AD767" s="17" t="inlineStr">
        <is>
          <t>First survey candidate: confirm node handoff, spare capacity and short route; co-location not established.</t>
        </is>
      </c>
      <c r="AE767" s="16" t="n">
        <v>3763</v>
      </c>
    </row>
    <row r="768">
      <c r="A768" s="16" t="n">
        <v>4</v>
      </c>
      <c r="B768" s="16" t="n">
        <v>764</v>
      </c>
      <c r="C768" s="16" t="n">
        <v>3764</v>
      </c>
      <c r="D768" s="17" t="inlineStr">
        <is>
          <t>1705304005</t>
        </is>
      </c>
      <c r="E768" s="17" t="inlineStr">
        <is>
          <t>MIMAROPA Region</t>
        </is>
      </c>
      <c r="F768" s="17" t="inlineStr">
        <is>
          <t>Palawan</t>
        </is>
      </c>
      <c r="G768" s="17" t="inlineStr">
        <is>
          <t>Balabac</t>
        </is>
      </c>
      <c r="H768" s="17" t="inlineStr">
        <is>
          <t>Indalawan</t>
        </is>
      </c>
      <c r="I768" s="18" t="n">
        <v>7.846714</v>
      </c>
      <c r="J768" s="18" t="n">
        <v>117.061056</v>
      </c>
      <c r="K768" s="17" t="inlineStr">
        <is>
          <t>R</t>
        </is>
      </c>
      <c r="L768" s="11" t="n">
        <v>1323</v>
      </c>
      <c r="M768" s="19" t="n">
        <v>3.9</v>
      </c>
      <c r="N768" s="20">
        <f>INT(L768/M768)</f>
        <v/>
      </c>
      <c r="O768" s="20">
        <f>INT(N768*0.3+0.5)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279.51</v>
      </c>
      <c r="T768" s="19" t="n">
        <v>999</v>
      </c>
      <c r="U768" s="17" t="inlineStr">
        <is>
          <t>Tier 2 High GIDA (Score 40.0–49.9)</t>
        </is>
      </c>
      <c r="V768" s="19" t="n">
        <v>64.90000000000001</v>
      </c>
      <c r="W768" s="19" t="n">
        <v>45.37</v>
      </c>
      <c r="X768" s="19" t="n">
        <v>64.90000000000001</v>
      </c>
      <c r="Y768" s="20">
        <f>ROUND(V768*0.35+W768*0.35+X768*0.30,2)</f>
        <v/>
      </c>
      <c r="Z768" s="24" t="inlineStr">
        <is>
          <t>F - Nearest node and line over 5 km</t>
        </is>
      </c>
      <c r="AA768" s="19" t="n">
        <v>279.51</v>
      </c>
      <c r="AB768" s="19" t="n">
        <v>281.49</v>
      </c>
      <c r="AC768" s="17" t="inlineStr">
        <is>
          <t>Node: PPW002 - TYPE 3</t>
        </is>
      </c>
      <c r="AD768" s="17" t="inlineStr">
        <is>
          <t>Remote site candidate: deploy Starlink LEO satellite backhaul or long microwave hop.</t>
        </is>
      </c>
      <c r="AE768" s="16" t="n">
        <v>3764</v>
      </c>
    </row>
    <row r="769">
      <c r="A769" s="16" t="n">
        <v>4</v>
      </c>
      <c r="B769" s="16" t="n">
        <v>765</v>
      </c>
      <c r="C769" s="16" t="n">
        <v>3765</v>
      </c>
      <c r="D769" s="17" t="inlineStr">
        <is>
          <t>PH0003765</t>
        </is>
      </c>
      <c r="E769" s="17" t="inlineStr">
        <is>
          <t>XI</t>
        </is>
      </c>
      <c r="F769" s="17" t="inlineStr">
        <is>
          <t>Davao Del Sur</t>
        </is>
      </c>
      <c r="G769" s="17" t="inlineStr">
        <is>
          <t>Davao City</t>
        </is>
      </c>
      <c r="H769" s="17" t="inlineStr">
        <is>
          <t>Agdao</t>
        </is>
      </c>
      <c r="I769" s="18" t="n">
        <v>7.089658</v>
      </c>
      <c r="J769" s="18" t="n">
        <v>125.627542</v>
      </c>
      <c r="K769" s="17" t="inlineStr">
        <is>
          <t>R</t>
        </is>
      </c>
      <c r="L769" s="11" t="n">
        <v>2280</v>
      </c>
      <c r="M769" s="19" t="n">
        <v>3.4</v>
      </c>
      <c r="N769" s="20">
        <f>INT(L769/M769)</f>
        <v/>
      </c>
      <c r="O769" s="20">
        <f>INT(N769*0.3+0.5)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2.46</v>
      </c>
      <c r="T769" s="19" t="n">
        <v>0.34</v>
      </c>
      <c r="U769" s="17" t="inlineStr">
        <is>
          <t>Tier 2 High GIDA (Score 40.0–49.9)</t>
        </is>
      </c>
      <c r="V769" s="19" t="n">
        <v>64.90000000000001</v>
      </c>
      <c r="W769" s="19" t="n">
        <v>45.37</v>
      </c>
      <c r="X769" s="19" t="n">
        <v>64.90000000000001</v>
      </c>
      <c r="Y769" s="20">
        <f>ROUND(V769*0.35+W769*0.35+X769*0.30,2)</f>
        <v/>
      </c>
      <c r="Z769" s="23" t="inlineStr">
        <is>
          <t>D - Other node or line within 3 km</t>
        </is>
      </c>
      <c r="AA769" s="19" t="n">
        <v>2.46</v>
      </c>
      <c r="AB769" s="19" t="n">
        <v>1.08</v>
      </c>
      <c r="AC769" s="17" t="inlineStr">
        <is>
          <t>Line: DAVAO CITY - TRENTO</t>
        </is>
      </c>
      <c r="AD769" s="17" t="inlineStr">
        <is>
          <t>Route options survey candidate: compare actual node lateral with approved line tap.</t>
        </is>
      </c>
      <c r="AE769" s="16" t="n">
        <v>3765</v>
      </c>
    </row>
    <row r="770">
      <c r="A770" s="16" t="n">
        <v>4</v>
      </c>
      <c r="B770" s="16" t="n">
        <v>766</v>
      </c>
      <c r="C770" s="16" t="n">
        <v>3766</v>
      </c>
      <c r="D770" s="17" t="inlineStr">
        <is>
          <t>0301416014</t>
        </is>
      </c>
      <c r="E770" s="17" t="inlineStr">
        <is>
          <t>Region III (Central Luzon)</t>
        </is>
      </c>
      <c r="F770" s="17" t="inlineStr">
        <is>
          <t>Bulacan</t>
        </is>
      </c>
      <c r="G770" s="17" t="inlineStr">
        <is>
          <t>Paombong</t>
        </is>
      </c>
      <c r="H770" s="17" t="inlineStr">
        <is>
          <t>Santa Cruz</t>
        </is>
      </c>
      <c r="I770" s="18" t="n">
        <v>14.7608748</v>
      </c>
      <c r="J770" s="18" t="n">
        <v>120.7915565</v>
      </c>
      <c r="K770" s="17" t="inlineStr">
        <is>
          <t>R</t>
        </is>
      </c>
      <c r="L770" s="11" t="n">
        <v>1449</v>
      </c>
      <c r="M770" s="19" t="n">
        <v>3.5</v>
      </c>
      <c r="N770" s="20">
        <f>INT(L770/M770)</f>
        <v/>
      </c>
      <c r="O770" s="20">
        <f>INT(N770*0.3+0.5)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7.04</v>
      </c>
      <c r="T770" s="19" t="n">
        <v>10.4</v>
      </c>
      <c r="U770" s="17" t="inlineStr">
        <is>
          <t>Tier 2 High GIDA (Score 40.0–49.9)</t>
        </is>
      </c>
      <c r="V770" s="19" t="n">
        <v>64.90000000000001</v>
      </c>
      <c r="W770" s="19" t="n">
        <v>45.37</v>
      </c>
      <c r="X770" s="19" t="n">
        <v>64.90000000000001</v>
      </c>
      <c r="Y770" s="20">
        <f>ROUND(V770*0.35+W770*0.35+X770*0.30,2)</f>
        <v/>
      </c>
      <c r="Z770" s="24" t="inlineStr">
        <is>
          <t>F - Nearest node and line over 5 km</t>
        </is>
      </c>
      <c r="AA770" s="19" t="n">
        <v>7.04</v>
      </c>
      <c r="AB770" s="19" t="n">
        <v>10.42</v>
      </c>
      <c r="AC770" s="17" t="inlineStr">
        <is>
          <t>Node: MSB002
- TYPE4A</t>
        </is>
      </c>
      <c r="AD770" s="17" t="inlineStr">
        <is>
          <t>Remote site candidate: deploy Starlink LEO satellite backhaul or long microwave hop.</t>
        </is>
      </c>
      <c r="AE770" s="16" t="n">
        <v>3766</v>
      </c>
    </row>
    <row r="771">
      <c r="A771" s="16" t="n">
        <v>4</v>
      </c>
      <c r="B771" s="16" t="n">
        <v>767</v>
      </c>
      <c r="C771" s="16" t="n">
        <v>3767</v>
      </c>
      <c r="D771" s="17" t="inlineStr">
        <is>
          <t>0403404011</t>
        </is>
      </c>
      <c r="E771" s="17" t="inlineStr">
        <is>
          <t>Region IV-A (CALABARZON)</t>
        </is>
      </c>
      <c r="F771" s="17" t="inlineStr">
        <is>
          <t>Laguna</t>
        </is>
      </c>
      <c r="G771" s="17" t="inlineStr">
        <is>
          <t>City of Cabuyao</t>
        </is>
      </c>
      <c r="H771" s="17" t="inlineStr">
        <is>
          <t>Niugan</t>
        </is>
      </c>
      <c r="I771" s="18" t="n">
        <v>14.262957</v>
      </c>
      <c r="J771" s="18" t="n">
        <v>121.128613</v>
      </c>
      <c r="K771" s="17" t="inlineStr">
        <is>
          <t>U</t>
        </is>
      </c>
      <c r="L771" s="11" t="n">
        <v>42286</v>
      </c>
      <c r="M771" s="19" t="n">
        <v>3.3</v>
      </c>
      <c r="N771" s="20">
        <f>INT(L771/M771)</f>
        <v/>
      </c>
      <c r="O771" s="20">
        <f>INT(N771*0.3+0.5)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3.03</v>
      </c>
      <c r="T771" s="19" t="n">
        <v>1.29</v>
      </c>
      <c r="U771" s="17" t="inlineStr">
        <is>
          <t>Tier 2 High GIDA (Score 40.0–49.9)</t>
        </is>
      </c>
      <c r="V771" s="19" t="n">
        <v>64.90000000000001</v>
      </c>
      <c r="W771" s="19" t="n">
        <v>45.37</v>
      </c>
      <c r="X771" s="19" t="n">
        <v>64.90000000000001</v>
      </c>
      <c r="Y771" s="20">
        <f>ROUND(V771*0.35+W771*0.35+X771*0.30,2)</f>
        <v/>
      </c>
      <c r="Z771" s="22" t="inlineStr">
        <is>
          <t>C - Line within 0.5 km; node over 1 km</t>
        </is>
      </c>
      <c r="AA771" s="19" t="n">
        <v>1.87</v>
      </c>
      <c r="AB771" s="19" t="n">
        <v>0.12</v>
      </c>
      <c r="AC771" s="17" t="inlineStr">
        <is>
          <t>Line: BÑL001 TO CLB001</t>
        </is>
      </c>
      <c r="AD771" s="17" t="inlineStr">
        <is>
          <t>Splice closure / line-tap survey candidate; locate closure and confirm splicing/capacity.</t>
        </is>
      </c>
      <c r="AE771" s="16" t="n">
        <v>3767</v>
      </c>
    </row>
    <row r="772">
      <c r="A772" s="16" t="n">
        <v>4</v>
      </c>
      <c r="B772" s="16" t="n">
        <v>768</v>
      </c>
      <c r="C772" s="16" t="n">
        <v>3768</v>
      </c>
      <c r="D772" s="17" t="inlineStr">
        <is>
          <t>1705318002</t>
        </is>
      </c>
      <c r="E772" s="17" t="inlineStr">
        <is>
          <t>MIMAROPA Region</t>
        </is>
      </c>
      <c r="F772" s="17" t="inlineStr">
        <is>
          <t>Palawan</t>
        </is>
      </c>
      <c r="G772" s="17" t="inlineStr">
        <is>
          <t>Roxas</t>
        </is>
      </c>
      <c r="H772" s="17" t="inlineStr">
        <is>
          <t>Antonino</t>
        </is>
      </c>
      <c r="I772" s="18" t="n">
        <v>10.43526</v>
      </c>
      <c r="J772" s="18" t="n">
        <v>119.49691</v>
      </c>
      <c r="K772" s="17" t="inlineStr">
        <is>
          <t>R</t>
        </is>
      </c>
      <c r="L772" s="11" t="n">
        <v>1499</v>
      </c>
      <c r="M772" s="19" t="n">
        <v>3.9</v>
      </c>
      <c r="N772" s="20">
        <f>INT(L772/M772)</f>
        <v/>
      </c>
      <c r="O772" s="20">
        <f>INT(N772*0.3+0.5)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21.19</v>
      </c>
      <c r="T772" s="19" t="n">
        <v>13.27</v>
      </c>
      <c r="U772" s="17" t="inlineStr">
        <is>
          <t>Tier 2 High GIDA (Score 40.0–49.9)</t>
        </is>
      </c>
      <c r="V772" s="19" t="n">
        <v>64.89</v>
      </c>
      <c r="W772" s="19" t="n">
        <v>45.37</v>
      </c>
      <c r="X772" s="19" t="n">
        <v>64.89</v>
      </c>
      <c r="Y772" s="20">
        <f>ROUND(V772*0.35+W772*0.35+X772*0.30,2)</f>
        <v/>
      </c>
      <c r="Z772" s="24" t="inlineStr">
        <is>
          <t>F - Nearest node and line over 5 km</t>
        </is>
      </c>
      <c r="AA772" s="19" t="n">
        <v>21.19</v>
      </c>
      <c r="AB772" s="19" t="n">
        <v>13.21</v>
      </c>
      <c r="AC772" s="17" t="inlineStr">
        <is>
          <t>Line: TAYTAY - PUERTO PRINCESA</t>
        </is>
      </c>
      <c r="AD772" s="17" t="inlineStr">
        <is>
          <t>Remote site candidate: deploy Starlink LEO satellite backhaul or long microwave hop.</t>
        </is>
      </c>
      <c r="AE772" s="16" t="n">
        <v>3768</v>
      </c>
    </row>
    <row r="773">
      <c r="A773" s="16" t="n">
        <v>4</v>
      </c>
      <c r="B773" s="16" t="n">
        <v>769</v>
      </c>
      <c r="C773" s="16" t="n">
        <v>3769</v>
      </c>
      <c r="D773" s="17" t="inlineStr">
        <is>
          <t>PH0003769</t>
        </is>
      </c>
      <c r="E773" s="17" t="inlineStr">
        <is>
          <t>III</t>
        </is>
      </c>
      <c r="F773" s="17" t="inlineStr">
        <is>
          <t>Nueva Ecija</t>
        </is>
      </c>
      <c r="G773" s="17" t="inlineStr">
        <is>
          <t>Cabanatuan City</t>
        </is>
      </c>
      <c r="H773" s="17" t="inlineStr">
        <is>
          <t>Vijandre District (Pob.)</t>
        </is>
      </c>
      <c r="I773" s="18" t="n">
        <v>15.47698</v>
      </c>
      <c r="J773" s="18" t="n">
        <v>120.954248</v>
      </c>
      <c r="K773" s="17" t="inlineStr">
        <is>
          <t>R</t>
        </is>
      </c>
      <c r="L773" s="11" t="n">
        <v>2398</v>
      </c>
      <c r="M773" s="19" t="n">
        <v>3.5</v>
      </c>
      <c r="N773" s="20">
        <f>INT(L773/M773)</f>
        <v/>
      </c>
      <c r="O773" s="20">
        <f>INT(N773*0.3+0.5)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5.29</v>
      </c>
      <c r="T773" s="19" t="n">
        <v>2.62</v>
      </c>
      <c r="U773" s="17" t="inlineStr">
        <is>
          <t>Tier 2 High GIDA (Score 40.0–49.9)</t>
        </is>
      </c>
      <c r="V773" s="19" t="n">
        <v>64.89</v>
      </c>
      <c r="W773" s="19" t="n">
        <v>45.37</v>
      </c>
      <c r="X773" s="19" t="n">
        <v>64.89</v>
      </c>
      <c r="Y773" s="20">
        <f>ROUND(V773*0.35+W773*0.35+X773*0.30,2)</f>
        <v/>
      </c>
      <c r="Z773" s="25" t="inlineStr">
        <is>
          <t>B - Node 0.5-1 km</t>
        </is>
      </c>
      <c r="AA773" s="19" t="n">
        <v>0.91</v>
      </c>
      <c r="AB773" s="19" t="n">
        <v>0.42</v>
      </c>
      <c r="AC773" s="17" t="inlineStr">
        <is>
          <t>Line: MULTINET - SANTA ROSA</t>
        </is>
      </c>
      <c r="AD773" s="17" t="inlineStr">
        <is>
          <t>Short node lateral candidate; confirm port/fiber capacity, access and route.</t>
        </is>
      </c>
      <c r="AE773" s="16" t="n">
        <v>3769</v>
      </c>
    </row>
    <row r="774">
      <c r="A774" s="16" t="n">
        <v>4</v>
      </c>
      <c r="B774" s="16" t="n">
        <v>770</v>
      </c>
      <c r="C774" s="16" t="n">
        <v>3770</v>
      </c>
      <c r="D774" s="17" t="inlineStr">
        <is>
          <t>PH0003770</t>
        </is>
      </c>
      <c r="E774" s="17" t="inlineStr">
        <is>
          <t>III</t>
        </is>
      </c>
      <c r="F774" s="17" t="inlineStr">
        <is>
          <t>Nueva Ecija</t>
        </is>
      </c>
      <c r="G774" s="17" t="inlineStr">
        <is>
          <t>Cabanatuan City</t>
        </is>
      </c>
      <c r="H774" s="17" t="inlineStr">
        <is>
          <t>Imelda District</t>
        </is>
      </c>
      <c r="I774" s="18" t="n">
        <v>15.475462</v>
      </c>
      <c r="J774" s="18" t="n">
        <v>120.961172</v>
      </c>
      <c r="K774" s="17" t="inlineStr">
        <is>
          <t>R</t>
        </is>
      </c>
      <c r="L774" s="11" t="n">
        <v>2398</v>
      </c>
      <c r="M774" s="19" t="n">
        <v>3.5</v>
      </c>
      <c r="N774" s="20">
        <f>INT(L774/M774)</f>
        <v/>
      </c>
      <c r="O774" s="20">
        <f>INT(N774*0.3+0.5)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0.6899999999999999</v>
      </c>
      <c r="T774" s="19" t="n">
        <v>0.43</v>
      </c>
      <c r="U774" s="17" t="inlineStr">
        <is>
          <t>Tier 2 High GIDA (Score 40.0–49.9)</t>
        </is>
      </c>
      <c r="V774" s="19" t="n">
        <v>64.88</v>
      </c>
      <c r="W774" s="19" t="n">
        <v>45.36</v>
      </c>
      <c r="X774" s="19" t="n">
        <v>64.88</v>
      </c>
      <c r="Y774" s="20">
        <f>ROUND(V774*0.35+W774*0.35+X774*0.30,2)</f>
        <v/>
      </c>
      <c r="Z774" s="25" t="inlineStr">
        <is>
          <t>B - Node 0.5-1 km</t>
        </is>
      </c>
      <c r="AA774" s="19" t="n">
        <v>0.6899999999999999</v>
      </c>
      <c r="AB774" s="19" t="n">
        <v>0.33</v>
      </c>
      <c r="AC774" s="17" t="inlineStr">
        <is>
          <t>Line: MULTINET - SANTA ROSA</t>
        </is>
      </c>
      <c r="AD774" s="17" t="inlineStr">
        <is>
          <t>Short node lateral candidate; confirm port/fiber capacity, access and route.</t>
        </is>
      </c>
      <c r="AE774" s="16" t="n">
        <v>3770</v>
      </c>
    </row>
    <row r="775">
      <c r="A775" s="16" t="n">
        <v>4</v>
      </c>
      <c r="B775" s="16" t="n">
        <v>771</v>
      </c>
      <c r="C775" s="16" t="n">
        <v>3771</v>
      </c>
      <c r="D775" s="17" t="inlineStr">
        <is>
          <t>0804806020</t>
        </is>
      </c>
      <c r="E775" s="17" t="inlineStr">
        <is>
          <t>Region VIII (Eastern Visayas)</t>
        </is>
      </c>
      <c r="F775" s="17" t="inlineStr">
        <is>
          <t>Northern Samar</t>
        </is>
      </c>
      <c r="G775" s="17" t="inlineStr">
        <is>
          <t>Catubig</t>
        </is>
      </c>
      <c r="H775" s="17" t="inlineStr">
        <is>
          <t>Claro M. Recto</t>
        </is>
      </c>
      <c r="I775" s="18" t="n">
        <v>12.39402</v>
      </c>
      <c r="J775" s="18" t="n">
        <v>125.09881</v>
      </c>
      <c r="K775" s="17" t="inlineStr">
        <is>
          <t>R</t>
        </is>
      </c>
      <c r="L775" s="11" t="n">
        <v>480</v>
      </c>
      <c r="M775" s="19" t="n">
        <v>4.3</v>
      </c>
      <c r="N775" s="20">
        <f>INT(L775/M775)</f>
        <v/>
      </c>
      <c r="O775" s="20">
        <f>INT(N775*0.3+0.5)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111.37</v>
      </c>
      <c r="T775" s="19" t="n">
        <v>110.61</v>
      </c>
      <c r="U775" s="17" t="inlineStr">
        <is>
          <t>Tier 2 High GIDA (Score 40.0–49.9)</t>
        </is>
      </c>
      <c r="V775" s="19" t="n">
        <v>64.87</v>
      </c>
      <c r="W775" s="19" t="n">
        <v>45.35</v>
      </c>
      <c r="X775" s="19" t="n">
        <v>64.87</v>
      </c>
      <c r="Y775" s="20">
        <f>ROUND(V775*0.35+W775*0.35+X775*0.30,2)</f>
        <v/>
      </c>
      <c r="Z775" s="24" t="inlineStr">
        <is>
          <t>F - Nearest node and line over 5 km</t>
        </is>
      </c>
      <c r="AA775" s="19" t="n">
        <v>111.37</v>
      </c>
      <c r="AB775" s="19" t="n">
        <v>110.53</v>
      </c>
      <c r="AC775" s="17" t="inlineStr">
        <is>
          <t>Line: STA MAGDALENA CLS</t>
        </is>
      </c>
      <c r="AD775" s="17" t="inlineStr">
        <is>
          <t>Remote site candidate: deploy Starlink LEO satellite backhaul or long microwave hop.</t>
        </is>
      </c>
      <c r="AE775" s="16" t="n">
        <v>3771</v>
      </c>
    </row>
    <row r="776">
      <c r="A776" s="16" t="n">
        <v>4</v>
      </c>
      <c r="B776" s="16" t="n">
        <v>772</v>
      </c>
      <c r="C776" s="16" t="n">
        <v>3772</v>
      </c>
      <c r="D776" s="17" t="inlineStr">
        <is>
          <t>1705323007</t>
        </is>
      </c>
      <c r="E776" s="17" t="inlineStr">
        <is>
          <t>MIMAROPA Region</t>
        </is>
      </c>
      <c r="F776" s="17" t="inlineStr">
        <is>
          <t>Palawan</t>
        </is>
      </c>
      <c r="G776" s="17" t="inlineStr">
        <is>
          <t>Rizal</t>
        </is>
      </c>
      <c r="H776" s="17" t="inlineStr">
        <is>
          <t>Latud</t>
        </is>
      </c>
      <c r="I776" s="18" t="n">
        <v>8.670724692620317</v>
      </c>
      <c r="J776" s="18" t="n">
        <v>117.3217332299903</v>
      </c>
      <c r="K776" s="17" t="inlineStr">
        <is>
          <t>R</t>
        </is>
      </c>
      <c r="L776" s="11" t="n">
        <v>2499</v>
      </c>
      <c r="M776" s="19" t="n">
        <v>3.6</v>
      </c>
      <c r="N776" s="20">
        <f>INT(L776/M776)</f>
        <v/>
      </c>
      <c r="O776" s="20">
        <f>INT(N776*0.3+0.5)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195.37</v>
      </c>
      <c r="T776" s="19" t="n">
        <v>197.62</v>
      </c>
      <c r="U776" s="17" t="inlineStr">
        <is>
          <t>Tier 2 High GIDA (Score 40.0–49.9)</t>
        </is>
      </c>
      <c r="V776" s="19" t="n">
        <v>64.87</v>
      </c>
      <c r="W776" s="19" t="n">
        <v>45.35</v>
      </c>
      <c r="X776" s="19" t="n">
        <v>64.87</v>
      </c>
      <c r="Y776" s="20">
        <f>ROUND(V776*0.35+W776*0.35+X776*0.30,2)</f>
        <v/>
      </c>
      <c r="Z776" s="24" t="inlineStr">
        <is>
          <t>F - Nearest node and line over 5 km</t>
        </is>
      </c>
      <c r="AA776" s="19" t="n">
        <v>195.37</v>
      </c>
      <c r="AB776" s="19" t="n">
        <v>197.38</v>
      </c>
      <c r="AC776" s="17" t="inlineStr">
        <is>
          <t>Node: PPW002 - TYPE 3</t>
        </is>
      </c>
      <c r="AD776" s="17" t="inlineStr">
        <is>
          <t>Remote site candidate: deploy Starlink LEO satellite backhaul or long microwave hop.</t>
        </is>
      </c>
      <c r="AE776" s="16" t="n">
        <v>3772</v>
      </c>
    </row>
    <row r="777">
      <c r="A777" s="16" t="n">
        <v>4</v>
      </c>
      <c r="B777" s="16" t="n">
        <v>773</v>
      </c>
      <c r="C777" s="16" t="n">
        <v>3773</v>
      </c>
      <c r="D777" s="17" t="inlineStr">
        <is>
          <t>PH0003773</t>
        </is>
      </c>
      <c r="E777" s="17" t="inlineStr">
        <is>
          <t>CAR</t>
        </is>
      </c>
      <c r="F777" s="17" t="inlineStr">
        <is>
          <t>Benguet</t>
        </is>
      </c>
      <c r="G777" s="17" t="inlineStr">
        <is>
          <t>Baguio City</t>
        </is>
      </c>
      <c r="H777" s="17" t="inlineStr">
        <is>
          <t>Engineers' Hill</t>
        </is>
      </c>
      <c r="I777" s="18" t="n">
        <v>16.4268883</v>
      </c>
      <c r="J777" s="18" t="n">
        <v>120.5803237</v>
      </c>
      <c r="K777" s="17" t="inlineStr">
        <is>
          <t>R</t>
        </is>
      </c>
      <c r="L777" s="11" t="n">
        <v>2260</v>
      </c>
      <c r="M777" s="19" t="n">
        <v>3.5</v>
      </c>
      <c r="N777" s="20">
        <f>INT(L777/M777)</f>
        <v/>
      </c>
      <c r="O777" s="20">
        <f>INT(N777*0.3+0.5)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3.02</v>
      </c>
      <c r="T777" s="19" t="n">
        <v>6.74</v>
      </c>
      <c r="U777" s="17" t="inlineStr">
        <is>
          <t>Tier 2 High GIDA (Score 40.0–49.9)</t>
        </is>
      </c>
      <c r="V777" s="19" t="n">
        <v>64.86</v>
      </c>
      <c r="W777" s="19" t="n">
        <v>45.35</v>
      </c>
      <c r="X777" s="19" t="n">
        <v>64.86</v>
      </c>
      <c r="Y777" s="20">
        <f>ROUND(V777*0.35+W777*0.35+X777*0.30,2)</f>
        <v/>
      </c>
      <c r="Z777" s="23" t="inlineStr">
        <is>
          <t>D - Other node or line within 3 km</t>
        </is>
      </c>
      <c r="AA777" s="19" t="n">
        <v>1.22</v>
      </c>
      <c r="AB777" s="19" t="n">
        <v>1.51</v>
      </c>
      <c r="AC777" s="17" t="inlineStr">
        <is>
          <t>Node: BGC007 - PM</t>
        </is>
      </c>
      <c r="AD777" s="17" t="inlineStr">
        <is>
          <t>Route options survey candidate: compare actual node lateral with approved line tap.</t>
        </is>
      </c>
      <c r="AE777" s="16" t="n">
        <v>3773</v>
      </c>
    </row>
    <row r="778">
      <c r="A778" s="16" t="n">
        <v>4</v>
      </c>
      <c r="B778" s="16" t="n">
        <v>774</v>
      </c>
      <c r="C778" s="16" t="n">
        <v>3774</v>
      </c>
      <c r="D778" s="17" t="inlineStr">
        <is>
          <t>0200904003</t>
        </is>
      </c>
      <c r="E778" s="17" t="inlineStr">
        <is>
          <t>Region II (Cagayan Valley)</t>
        </is>
      </c>
      <c r="F778" s="17" t="inlineStr">
        <is>
          <t>Batanes</t>
        </is>
      </c>
      <c r="G778" s="17" t="inlineStr">
        <is>
          <t>Mahatao</t>
        </is>
      </c>
      <c r="H778" s="17" t="inlineStr">
        <is>
          <t>Panatayan</t>
        </is>
      </c>
      <c r="I778" s="18" t="n">
        <v>20.4153544</v>
      </c>
      <c r="J778" s="18" t="n">
        <v>121.9461073</v>
      </c>
      <c r="K778" s="17" t="inlineStr">
        <is>
          <t>R</t>
        </is>
      </c>
      <c r="L778" s="11" t="n">
        <v>483</v>
      </c>
      <c r="M778" s="19" t="n">
        <v>3</v>
      </c>
      <c r="N778" s="20">
        <f>INT(L778/M778)</f>
        <v/>
      </c>
      <c r="O778" s="20">
        <f>INT(N778*0.3+0.5)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219.48</v>
      </c>
      <c r="T778" s="19" t="n">
        <v>213.84</v>
      </c>
      <c r="U778" s="17" t="inlineStr">
        <is>
          <t>Tier 2 High GIDA (Score 40.0–49.9)</t>
        </is>
      </c>
      <c r="V778" s="19" t="n">
        <v>64.86</v>
      </c>
      <c r="W778" s="19" t="n">
        <v>45.34</v>
      </c>
      <c r="X778" s="19" t="n">
        <v>64.86</v>
      </c>
      <c r="Y778" s="20">
        <f>ROUND(V778*0.35+W778*0.35+X778*0.30,2)</f>
        <v/>
      </c>
      <c r="Z778" s="24" t="inlineStr">
        <is>
          <t>F - Nearest node and line over 5 km</t>
        </is>
      </c>
      <c r="AA778" s="19" t="n">
        <v>216.94</v>
      </c>
      <c r="AB778" s="19" t="n">
        <v>213.84</v>
      </c>
      <c r="AC778" s="17" t="inlineStr">
        <is>
          <t>Line: SEGMENT 42 (STA ANA - LAL-LO)</t>
        </is>
      </c>
      <c r="AD778" s="17" t="inlineStr">
        <is>
          <t>Remote site candidate: deploy Starlink LEO satellite backhaul or long microwave hop.</t>
        </is>
      </c>
      <c r="AE778" s="16" t="n">
        <v>3774</v>
      </c>
    </row>
    <row r="779">
      <c r="A779" s="16" t="n">
        <v>4</v>
      </c>
      <c r="B779" s="16" t="n">
        <v>775</v>
      </c>
      <c r="C779" s="16" t="n">
        <v>3775</v>
      </c>
      <c r="D779" s="17" t="inlineStr">
        <is>
          <t>1400120002</t>
        </is>
      </c>
      <c r="E779" s="17" t="inlineStr">
        <is>
          <t>Cordillera Administrative Region (CAR)</t>
        </is>
      </c>
      <c r="F779" s="17" t="inlineStr">
        <is>
          <t>Abra</t>
        </is>
      </c>
      <c r="G779" s="17" t="inlineStr">
        <is>
          <t>Sallapadan</t>
        </is>
      </c>
      <c r="H779" s="17" t="inlineStr">
        <is>
          <t>Bilabila</t>
        </is>
      </c>
      <c r="I779" s="18" t="n">
        <v>17.49339511</v>
      </c>
      <c r="J779" s="18" t="n">
        <v>120.7618049</v>
      </c>
      <c r="K779" s="17" t="inlineStr">
        <is>
          <t>R</t>
        </is>
      </c>
      <c r="L779" s="11" t="n">
        <v>581</v>
      </c>
      <c r="M779" s="19" t="n">
        <v>3.8</v>
      </c>
      <c r="N779" s="20">
        <f>INT(L779/M779)</f>
        <v/>
      </c>
      <c r="O779" s="20">
        <f>INT(N779*0.3+0.5)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18.73</v>
      </c>
      <c r="T779" s="19" t="n">
        <v>17.59</v>
      </c>
      <c r="U779" s="17" t="inlineStr">
        <is>
          <t>Tier 2 High GIDA (Score 40.0–49.9)</t>
        </is>
      </c>
      <c r="V779" s="19" t="n">
        <v>64.86</v>
      </c>
      <c r="W779" s="19" t="n">
        <v>45.34</v>
      </c>
      <c r="X779" s="19" t="n">
        <v>64.86</v>
      </c>
      <c r="Y779" s="20">
        <f>ROUND(V779*0.35+W779*0.35+X779*0.30,2)</f>
        <v/>
      </c>
      <c r="Z779" s="24" t="inlineStr">
        <is>
          <t>F - Nearest node and line over 5 km</t>
        </is>
      </c>
      <c r="AA779" s="19" t="n">
        <v>18.73</v>
      </c>
      <c r="AB779" s="19" t="n">
        <v>17.59</v>
      </c>
      <c r="AC779" s="17" t="inlineStr">
        <is>
          <t>Line: Bangued</t>
        </is>
      </c>
      <c r="AD779" s="17" t="inlineStr">
        <is>
          <t>Remote site candidate: deploy Starlink LEO satellite backhaul or long microwave hop.</t>
        </is>
      </c>
      <c r="AE779" s="16" t="n">
        <v>3775</v>
      </c>
    </row>
    <row r="780">
      <c r="A780" s="16" t="n">
        <v>4</v>
      </c>
      <c r="B780" s="16" t="n">
        <v>776</v>
      </c>
      <c r="C780" s="16" t="n">
        <v>3776</v>
      </c>
      <c r="D780" s="17" t="inlineStr">
        <is>
          <t>0803710015</t>
        </is>
      </c>
      <c r="E780" s="17" t="inlineStr">
        <is>
          <t>Region VIII (Eastern Visayas)</t>
        </is>
      </c>
      <c r="F780" s="17" t="inlineStr">
        <is>
          <t>Leyte</t>
        </is>
      </c>
      <c r="G780" s="17" t="inlineStr">
        <is>
          <t>Burauen</t>
        </is>
      </c>
      <c r="H780" s="17" t="inlineStr">
        <is>
          <t>Candag-on</t>
        </is>
      </c>
      <c r="I780" s="18" t="n">
        <v>10.9070899</v>
      </c>
      <c r="J780" s="18" t="n">
        <v>124.8355443</v>
      </c>
      <c r="K780" s="17" t="inlineStr">
        <is>
          <t>R</t>
        </is>
      </c>
      <c r="L780" s="11" t="n">
        <v>258</v>
      </c>
      <c r="M780" s="19" t="n">
        <v>3.8</v>
      </c>
      <c r="N780" s="20">
        <f>INT(L780/M780)</f>
        <v/>
      </c>
      <c r="O780" s="20">
        <f>INT(N780*0.3+0.5)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12.08</v>
      </c>
      <c r="T780" s="19" t="n">
        <v>10.95</v>
      </c>
      <c r="U780" s="17" t="inlineStr">
        <is>
          <t>Tier 2 High GIDA (Score 40.0–49.9)</t>
        </is>
      </c>
      <c r="V780" s="19" t="n">
        <v>64.84999999999999</v>
      </c>
      <c r="W780" s="19" t="n">
        <v>45.34</v>
      </c>
      <c r="X780" s="19" t="n">
        <v>64.84999999999999</v>
      </c>
      <c r="Y780" s="20">
        <f>ROUND(V780*0.35+W780*0.35+X780*0.30,2)</f>
        <v/>
      </c>
      <c r="Z780" s="24" t="inlineStr">
        <is>
          <t>F - Nearest node and line over 5 km</t>
        </is>
      </c>
      <c r="AA780" s="19" t="n">
        <v>13.93</v>
      </c>
      <c r="AB780" s="19" t="n">
        <v>11.86</v>
      </c>
      <c r="AC780" s="17" t="inlineStr">
        <is>
          <t>Line: ORMOC - BAYBAY</t>
        </is>
      </c>
      <c r="AD780" s="17" t="inlineStr">
        <is>
          <t>Remote site candidate: deploy Starlink LEO satellite backhaul or long microwave hop.</t>
        </is>
      </c>
      <c r="AE780" s="16" t="n">
        <v>3776</v>
      </c>
    </row>
    <row r="781">
      <c r="A781" s="16" t="n">
        <v>4</v>
      </c>
      <c r="B781" s="16" t="n">
        <v>777</v>
      </c>
      <c r="C781" s="16" t="n">
        <v>3777</v>
      </c>
      <c r="D781" s="17" t="inlineStr">
        <is>
          <t>PH0003777</t>
        </is>
      </c>
      <c r="E781" s="17" t="inlineStr">
        <is>
          <t>I</t>
        </is>
      </c>
      <c r="F781" s="17" t="inlineStr">
        <is>
          <t>Ilocos Norte</t>
        </is>
      </c>
      <c r="G781" s="17" t="inlineStr">
        <is>
          <t>Laoag City</t>
        </is>
      </c>
      <c r="H781" s="17" t="inlineStr">
        <is>
          <t>Bgy. No. 7-A, Nstra. Sra. De Natividad (Pob.)</t>
        </is>
      </c>
      <c r="I781" s="18" t="n">
        <v>18.2048953</v>
      </c>
      <c r="J781" s="18" t="n">
        <v>120.5842162</v>
      </c>
      <c r="K781" s="17" t="inlineStr">
        <is>
          <t>R</t>
        </is>
      </c>
      <c r="L781" s="11" t="n">
        <v>2233</v>
      </c>
      <c r="M781" s="19" t="n">
        <v>3.7</v>
      </c>
      <c r="N781" s="20">
        <f>INT(L781/M781)</f>
        <v/>
      </c>
      <c r="O781" s="20">
        <f>INT(N781*0.3+0.5)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1.01</v>
      </c>
      <c r="T781" s="19" t="n">
        <v>0.52</v>
      </c>
      <c r="U781" s="17" t="inlineStr">
        <is>
          <t>Tier 2 High GIDA (Score 40.0–49.9)</t>
        </is>
      </c>
      <c r="V781" s="19" t="n">
        <v>64.84999999999999</v>
      </c>
      <c r="W781" s="19" t="n">
        <v>45.34</v>
      </c>
      <c r="X781" s="19" t="n">
        <v>64.84999999999999</v>
      </c>
      <c r="Y781" s="20">
        <f>ROUND(V781*0.35+W781*0.35+X781*0.30,2)</f>
        <v/>
      </c>
      <c r="Z781" s="25" t="inlineStr">
        <is>
          <t>A - Node within 0.5 km</t>
        </is>
      </c>
      <c r="AA781" s="19" t="n">
        <v>0.21</v>
      </c>
      <c r="AB781" s="19" t="n">
        <v>0.03</v>
      </c>
      <c r="AC781" s="17" t="inlineStr">
        <is>
          <t>Line: SEGMENT 4 (BATAC - LAOAG CITY)</t>
        </is>
      </c>
      <c r="AD781" s="17" t="inlineStr">
        <is>
          <t>First survey candidate: confirm node handoff, spare capacity and short route; co-location not established.</t>
        </is>
      </c>
      <c r="AE781" s="16" t="n">
        <v>3777</v>
      </c>
    </row>
    <row r="782">
      <c r="A782" s="16" t="n">
        <v>4</v>
      </c>
      <c r="B782" s="16" t="n">
        <v>778</v>
      </c>
      <c r="C782" s="16" t="n">
        <v>3778</v>
      </c>
      <c r="D782" s="17" t="inlineStr">
        <is>
          <t>PH0003778</t>
        </is>
      </c>
      <c r="E782" s="17" t="inlineStr">
        <is>
          <t>XIII</t>
        </is>
      </c>
      <c r="F782" s="17" t="inlineStr">
        <is>
          <t>Agusan Del Norte</t>
        </is>
      </c>
      <c r="G782" s="17" t="inlineStr">
        <is>
          <t>Butuan City</t>
        </is>
      </c>
      <c r="H782" s="17" t="inlineStr">
        <is>
          <t>Diego Silang Pob.</t>
        </is>
      </c>
      <c r="I782" s="18" t="n">
        <v>8.946111111</v>
      </c>
      <c r="J782" s="18" t="n">
        <v>125.5427778</v>
      </c>
      <c r="K782" s="17" t="inlineStr">
        <is>
          <t>R</t>
        </is>
      </c>
      <c r="L782" s="11" t="n">
        <v>2294</v>
      </c>
      <c r="M782" s="19" t="n">
        <v>4.1</v>
      </c>
      <c r="N782" s="20">
        <f>INT(L782/M782)</f>
        <v/>
      </c>
      <c r="O782" s="20">
        <f>INT(N782*0.3+0.5)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0.71</v>
      </c>
      <c r="T782" s="19" t="n">
        <v>0.14</v>
      </c>
      <c r="U782" s="17" t="inlineStr">
        <is>
          <t>Tier 2 High GIDA (Score 40.0–49.9)</t>
        </is>
      </c>
      <c r="V782" s="19" t="n">
        <v>64.84</v>
      </c>
      <c r="W782" s="19" t="n">
        <v>45.33</v>
      </c>
      <c r="X782" s="19" t="n">
        <v>64.84</v>
      </c>
      <c r="Y782" s="20">
        <f>ROUND(V782*0.35+W782*0.35+X782*0.30,2)</f>
        <v/>
      </c>
      <c r="Z782" s="25" t="inlineStr">
        <is>
          <t>B - Node 0.5-1 km</t>
        </is>
      </c>
      <c r="AA782" s="19" t="n">
        <v>0.72</v>
      </c>
      <c r="AB782" s="19" t="n">
        <v>0.13</v>
      </c>
      <c r="AC782" s="17" t="inlineStr">
        <is>
          <t>Line: TRENTO -  BUENAVISTA CLS</t>
        </is>
      </c>
      <c r="AD782" s="17" t="inlineStr">
        <is>
          <t>Short node lateral candidate; confirm port/fiber capacity, access and route.</t>
        </is>
      </c>
      <c r="AE782" s="16" t="n">
        <v>3778</v>
      </c>
    </row>
    <row r="783">
      <c r="A783" s="16" t="n">
        <v>4</v>
      </c>
      <c r="B783" s="16" t="n">
        <v>779</v>
      </c>
      <c r="C783" s="16" t="n">
        <v>3779</v>
      </c>
      <c r="D783" s="17" t="inlineStr">
        <is>
          <t>1380200011</t>
        </is>
      </c>
      <c r="E783" s="17" t="inlineStr">
        <is>
          <t>National Capital Region (NCR)</t>
        </is>
      </c>
      <c r="F783" s="17" t="inlineStr">
        <is>
          <t>Fourth District (Not a Province)</t>
        </is>
      </c>
      <c r="G783" s="17" t="inlineStr">
        <is>
          <t>City of Las Piñas</t>
        </is>
      </c>
      <c r="H783" s="17" t="inlineStr">
        <is>
          <t>B. F. International Village</t>
        </is>
      </c>
      <c r="I783" s="18" t="n">
        <v>14.460278</v>
      </c>
      <c r="J783" s="18" t="n">
        <v>120.998889</v>
      </c>
      <c r="K783" s="17" t="inlineStr">
        <is>
          <t>U</t>
        </is>
      </c>
      <c r="L783" s="11" t="n">
        <v>82987</v>
      </c>
      <c r="M783" s="19" t="n">
        <v>3.8</v>
      </c>
      <c r="N783" s="20">
        <f>INT(L783/M783)</f>
        <v/>
      </c>
      <c r="O783" s="20">
        <f>INT(N783*0.3+0.5)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0.59</v>
      </c>
      <c r="T783" s="19" t="n">
        <v>0.45</v>
      </c>
      <c r="U783" s="17" t="inlineStr">
        <is>
          <t>Tier 2 High GIDA (Score 40.0–49.9)</t>
        </is>
      </c>
      <c r="V783" s="19" t="n">
        <v>64.83</v>
      </c>
      <c r="W783" s="19" t="n">
        <v>45.32</v>
      </c>
      <c r="X783" s="19" t="n">
        <v>64.83</v>
      </c>
      <c r="Y783" s="20">
        <f>ROUND(V783*0.35+W783*0.35+X783*0.30,2)</f>
        <v/>
      </c>
      <c r="Z783" s="25" t="inlineStr">
        <is>
          <t>B - Node 0.5-1 km</t>
        </is>
      </c>
      <c r="AA783" s="19" t="n">
        <v>0.59</v>
      </c>
      <c r="AB783" s="19" t="n">
        <v>0.44</v>
      </c>
      <c r="AC783" s="17" t="inlineStr">
        <is>
          <t>Line: Aerial 24C</t>
        </is>
      </c>
      <c r="AD783" s="17" t="inlineStr">
        <is>
          <t>Short node lateral candidate; confirm port/fiber capacity, access and route.</t>
        </is>
      </c>
      <c r="AE783" s="16" t="n">
        <v>3779</v>
      </c>
    </row>
    <row r="784">
      <c r="A784" s="16" t="n">
        <v>4</v>
      </c>
      <c r="B784" s="16" t="n">
        <v>780</v>
      </c>
      <c r="C784" s="16" t="n">
        <v>3780</v>
      </c>
      <c r="D784" s="17" t="inlineStr">
        <is>
          <t>0601917006</t>
        </is>
      </c>
      <c r="E784" s="17" t="inlineStr">
        <is>
          <t>Region VI (Western Visayas)</t>
        </is>
      </c>
      <c r="F784" s="17" t="inlineStr">
        <is>
          <t>Capiz</t>
        </is>
      </c>
      <c r="G784" s="17" t="inlineStr">
        <is>
          <t>Tapaz</t>
        </is>
      </c>
      <c r="H784" s="17" t="inlineStr">
        <is>
          <t>Agpalali</t>
        </is>
      </c>
      <c r="I784" s="18" t="n">
        <v>11.2899289</v>
      </c>
      <c r="J784" s="18" t="n">
        <v>122.4618643</v>
      </c>
      <c r="K784" s="17" t="inlineStr">
        <is>
          <t>R</t>
        </is>
      </c>
      <c r="L784" s="11" t="n">
        <v>719</v>
      </c>
      <c r="M784" s="19" t="n">
        <v>3.8</v>
      </c>
      <c r="N784" s="20">
        <f>INT(L784/M784)</f>
        <v/>
      </c>
      <c r="O784" s="20">
        <f>INT(N784*0.3+0.5)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23.72</v>
      </c>
      <c r="T784" s="19" t="n">
        <v>11.53</v>
      </c>
      <c r="U784" s="17" t="inlineStr">
        <is>
          <t>Tier 2 High GIDA (Score 40.0–49.9)</t>
        </is>
      </c>
      <c r="V784" s="19" t="n">
        <v>64.83</v>
      </c>
      <c r="W784" s="19" t="n">
        <v>45.32</v>
      </c>
      <c r="X784" s="19" t="n">
        <v>64.83</v>
      </c>
      <c r="Y784" s="20">
        <f>ROUND(V784*0.35+W784*0.35+X784*0.30,2)</f>
        <v/>
      </c>
      <c r="Z784" s="24" t="inlineStr">
        <is>
          <t>F - Nearest node and line over 5 km</t>
        </is>
      </c>
      <c r="AA784" s="19" t="n">
        <v>23.72</v>
      </c>
      <c r="AB784" s="19" t="n">
        <v>14.78</v>
      </c>
      <c r="AC784" s="17" t="inlineStr">
        <is>
          <t>Line: CABLE LAYED</t>
        </is>
      </c>
      <c r="AD784" s="17" t="inlineStr">
        <is>
          <t>Remote site candidate: deploy Starlink LEO satellite backhaul or long microwave hop.</t>
        </is>
      </c>
      <c r="AE784" s="16" t="n">
        <v>3780</v>
      </c>
    </row>
    <row r="785">
      <c r="A785" s="16" t="n">
        <v>4</v>
      </c>
      <c r="B785" s="16" t="n">
        <v>781</v>
      </c>
      <c r="C785" s="16" t="n">
        <v>3781</v>
      </c>
      <c r="D785" s="17" t="inlineStr">
        <is>
          <t>1908822006</t>
        </is>
      </c>
      <c r="E785" s="17" t="inlineStr">
        <is>
          <t>Bangsamoro Autonomous Region In Muslim Mindanao (BARMM)</t>
        </is>
      </c>
      <c r="F785" s="17" t="inlineStr">
        <is>
          <t>Maguindanao del Sur</t>
        </is>
      </c>
      <c r="G785" s="17" t="inlineStr">
        <is>
          <t>South Upi</t>
        </is>
      </c>
      <c r="H785" s="17" t="inlineStr">
        <is>
          <t>Lamud</t>
        </is>
      </c>
      <c r="I785" s="18" t="n">
        <v>17.25508</v>
      </c>
      <c r="J785" s="18" t="n">
        <v>122.229124</v>
      </c>
      <c r="K785" s="17" t="inlineStr">
        <is>
          <t>R</t>
        </is>
      </c>
      <c r="L785" s="11" t="n">
        <v>2242</v>
      </c>
      <c r="M785" s="19" t="n">
        <v>4.7</v>
      </c>
      <c r="N785" s="20">
        <f>INT(L785/M785)</f>
        <v/>
      </c>
      <c r="O785" s="20">
        <f>INT(N785*0.3+0.5)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29.45</v>
      </c>
      <c r="T785" s="19" t="n">
        <v>34.33</v>
      </c>
      <c r="U785" s="17" t="inlineStr">
        <is>
          <t>Tier 2 High GIDA (Score 40.0–49.9)</t>
        </is>
      </c>
      <c r="V785" s="19" t="n">
        <v>64.83</v>
      </c>
      <c r="W785" s="19" t="n">
        <v>45.32</v>
      </c>
      <c r="X785" s="19" t="n">
        <v>64.83</v>
      </c>
      <c r="Y785" s="20">
        <f>ROUND(V785*0.35+W785*0.35+X785*0.30,2)</f>
        <v/>
      </c>
      <c r="Z785" s="24" t="inlineStr">
        <is>
          <t>F - Nearest node and line over 5 km</t>
        </is>
      </c>
      <c r="AA785" s="19" t="n">
        <v>29.45</v>
      </c>
      <c r="AB785" s="19" t="n">
        <v>34.32</v>
      </c>
      <c r="AC785" s="17" t="inlineStr">
        <is>
          <t>Node: IGI003 - PM</t>
        </is>
      </c>
      <c r="AD785" s="17" t="inlineStr">
        <is>
          <t>Remote site candidate: deploy Starlink LEO satellite backhaul or long microwave hop.</t>
        </is>
      </c>
      <c r="AE785" s="16" t="n">
        <v>3781</v>
      </c>
    </row>
    <row r="786">
      <c r="A786" s="16" t="n">
        <v>4</v>
      </c>
      <c r="B786" s="16" t="n">
        <v>782</v>
      </c>
      <c r="C786" s="16" t="n">
        <v>3782</v>
      </c>
      <c r="D786" s="17" t="inlineStr">
        <is>
          <t>0405811010</t>
        </is>
      </c>
      <c r="E786" s="17" t="inlineStr">
        <is>
          <t>Region IV-A (CALABARZON)</t>
        </is>
      </c>
      <c r="F786" s="17" t="inlineStr">
        <is>
          <t>Rizal</t>
        </is>
      </c>
      <c r="G786" s="17" t="inlineStr">
        <is>
          <t>San Mateo</t>
        </is>
      </c>
      <c r="H786" s="17" t="inlineStr">
        <is>
          <t>Santa Ana</t>
        </is>
      </c>
      <c r="I786" s="18" t="n">
        <v>14.696335</v>
      </c>
      <c r="J786" s="18" t="n">
        <v>121.115968</v>
      </c>
      <c r="K786" s="17" t="inlineStr">
        <is>
          <t>U</t>
        </is>
      </c>
      <c r="L786" s="11" t="n">
        <v>10398</v>
      </c>
      <c r="M786" s="19" t="n">
        <v>3.6</v>
      </c>
      <c r="N786" s="20">
        <f>INT(L786/M786)</f>
        <v/>
      </c>
      <c r="O786" s="20">
        <f>INT(N786*0.3+0.5)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1.05</v>
      </c>
      <c r="T786" s="19" t="n">
        <v>0.58</v>
      </c>
      <c r="U786" s="17" t="inlineStr">
        <is>
          <t>Tier 2 High GIDA (Score 40.0–49.9)</t>
        </is>
      </c>
      <c r="V786" s="19" t="n">
        <v>64.81999999999999</v>
      </c>
      <c r="W786" s="19" t="n">
        <v>45.32</v>
      </c>
      <c r="X786" s="19" t="n">
        <v>64.81999999999999</v>
      </c>
      <c r="Y786" s="20">
        <f>ROUND(V786*0.35+W786*0.35+X786*0.30,2)</f>
        <v/>
      </c>
      <c r="Z786" s="22" t="inlineStr">
        <is>
          <t>C - Line within 0.5 km; node over 1 km</t>
        </is>
      </c>
      <c r="AA786" s="19" t="n">
        <v>1.05</v>
      </c>
      <c r="AB786" s="19" t="n">
        <v>0.5</v>
      </c>
      <c r="AC786" s="17" t="inlineStr">
        <is>
          <t>Line: Aerial 24C</t>
        </is>
      </c>
      <c r="AD786" s="17" t="inlineStr">
        <is>
          <t>Splice closure / line-tap survey candidate; locate closure and confirm splicing/capacity.</t>
        </is>
      </c>
      <c r="AE786" s="16" t="n">
        <v>3782</v>
      </c>
    </row>
    <row r="787">
      <c r="A787" s="16" t="n">
        <v>4</v>
      </c>
      <c r="B787" s="16" t="n">
        <v>783</v>
      </c>
      <c r="C787" s="16" t="n">
        <v>3783</v>
      </c>
      <c r="D787" s="17" t="inlineStr">
        <is>
          <t>0804822011</t>
        </is>
      </c>
      <c r="E787" s="17" t="inlineStr">
        <is>
          <t>Region VIII (Eastern Visayas)</t>
        </is>
      </c>
      <c r="F787" s="17" t="inlineStr">
        <is>
          <t>Northern Samar</t>
        </is>
      </c>
      <c r="G787" s="17" t="inlineStr">
        <is>
          <t>Silvino Lobos</t>
        </is>
      </c>
      <c r="H787" s="17" t="inlineStr">
        <is>
          <t>Gebolwangan</t>
        </is>
      </c>
      <c r="I787" s="18" t="n">
        <v>12.28657</v>
      </c>
      <c r="J787" s="18" t="n">
        <v>124.80567</v>
      </c>
      <c r="K787" s="17" t="inlineStr">
        <is>
          <t>R</t>
        </is>
      </c>
      <c r="L787" s="11" t="n">
        <v>805</v>
      </c>
      <c r="M787" s="19" t="n">
        <v>4.3</v>
      </c>
      <c r="N787" s="20">
        <f>INT(L787/M787)</f>
        <v/>
      </c>
      <c r="O787" s="20">
        <f>INT(N787*0.3+0.5)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85.40000000000001</v>
      </c>
      <c r="T787" s="19" t="n">
        <v>85.38</v>
      </c>
      <c r="U787" s="17" t="inlineStr">
        <is>
          <t>Tier 2 High GIDA (Score 40.0–49.9)</t>
        </is>
      </c>
      <c r="V787" s="19" t="n">
        <v>64.81</v>
      </c>
      <c r="W787" s="19" t="n">
        <v>45.31</v>
      </c>
      <c r="X787" s="19" t="n">
        <v>64.81</v>
      </c>
      <c r="Y787" s="20">
        <f>ROUND(V787*0.35+W787*0.35+X787*0.30,2)</f>
        <v/>
      </c>
      <c r="Z787" s="24" t="inlineStr">
        <is>
          <t>F - Nearest node and line over 5 km</t>
        </is>
      </c>
      <c r="AA787" s="19" t="n">
        <v>85.40000000000001</v>
      </c>
      <c r="AB787" s="19" t="n">
        <v>85.31</v>
      </c>
      <c r="AC787" s="17" t="inlineStr">
        <is>
          <t>Line: STA MAGDALENA CLS</t>
        </is>
      </c>
      <c r="AD787" s="17" t="inlineStr">
        <is>
          <t>Remote site candidate: deploy Starlink LEO satellite backhaul or long microwave hop.</t>
        </is>
      </c>
      <c r="AE787" s="16" t="n">
        <v>3783</v>
      </c>
    </row>
    <row r="788">
      <c r="A788" s="16" t="n">
        <v>4</v>
      </c>
      <c r="B788" s="16" t="n">
        <v>784</v>
      </c>
      <c r="C788" s="16" t="n">
        <v>3784</v>
      </c>
      <c r="D788" s="17" t="inlineStr">
        <is>
          <t>1705311006</t>
        </is>
      </c>
      <c r="E788" s="17" t="inlineStr">
        <is>
          <t>MIMAROPA Region</t>
        </is>
      </c>
      <c r="F788" s="17" t="inlineStr">
        <is>
          <t>Palawan</t>
        </is>
      </c>
      <c r="G788" s="17" t="inlineStr">
        <is>
          <t>Dumaran</t>
        </is>
      </c>
      <c r="H788" s="17" t="inlineStr">
        <is>
          <t>Culasian</t>
        </is>
      </c>
      <c r="I788" s="18" t="n">
        <v>10.6049997</v>
      </c>
      <c r="J788" s="18" t="n">
        <v>119.653149</v>
      </c>
      <c r="K788" s="17" t="inlineStr">
        <is>
          <t>R</t>
        </is>
      </c>
      <c r="L788" s="11" t="n">
        <v>1119</v>
      </c>
      <c r="M788" s="19" t="n">
        <v>3.9</v>
      </c>
      <c r="N788" s="20">
        <f>INT(L788/M788)</f>
        <v/>
      </c>
      <c r="O788" s="20">
        <f>INT(N788*0.3+0.5)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12.21</v>
      </c>
      <c r="T788" s="19" t="n">
        <v>20.55</v>
      </c>
      <c r="U788" s="17" t="inlineStr">
        <is>
          <t>Tier 2 High GIDA (Score 40.0–49.9)</t>
        </is>
      </c>
      <c r="V788" s="19" t="n">
        <v>64.81</v>
      </c>
      <c r="W788" s="19" t="n">
        <v>45.31</v>
      </c>
      <c r="X788" s="19" t="n">
        <v>64.81</v>
      </c>
      <c r="Y788" s="20">
        <f>ROUND(V788*0.35+W788*0.35+X788*0.30,2)</f>
        <v/>
      </c>
      <c r="Z788" s="24" t="inlineStr">
        <is>
          <t>F - Nearest node and line over 5 km</t>
        </is>
      </c>
      <c r="AA788" s="19" t="n">
        <v>12.21</v>
      </c>
      <c r="AB788" s="19" t="n">
        <v>20.54</v>
      </c>
      <c r="AC788" s="17" t="inlineStr">
        <is>
          <t>Node: TYW007 - TYPE 4</t>
        </is>
      </c>
      <c r="AD788" s="17" t="inlineStr">
        <is>
          <t>Remote site candidate: deploy Starlink LEO satellite backhaul or long microwave hop.</t>
        </is>
      </c>
      <c r="AE788" s="16" t="n">
        <v>3784</v>
      </c>
    </row>
    <row r="789">
      <c r="A789" s="16" t="n">
        <v>4</v>
      </c>
      <c r="B789" s="16" t="n">
        <v>785</v>
      </c>
      <c r="C789" s="16" t="n">
        <v>3785</v>
      </c>
      <c r="D789" s="17" t="inlineStr">
        <is>
          <t>PH0003785</t>
        </is>
      </c>
      <c r="E789" s="17" t="inlineStr">
        <is>
          <t>VI</t>
        </is>
      </c>
      <c r="F789" s="17" t="inlineStr">
        <is>
          <t>Iloilo</t>
        </is>
      </c>
      <c r="G789" s="17" t="inlineStr">
        <is>
          <t>Iloilo City</t>
        </is>
      </c>
      <c r="H789" s="17" t="inlineStr">
        <is>
          <t>Lopez Jaena</t>
        </is>
      </c>
      <c r="I789" s="18" t="n">
        <v>10.693337</v>
      </c>
      <c r="J789" s="18" t="n">
        <v>122.560851</v>
      </c>
      <c r="K789" s="17" t="inlineStr">
        <is>
          <t>R</t>
        </is>
      </c>
      <c r="L789" s="11" t="n">
        <v>2230</v>
      </c>
      <c r="M789" s="19" t="n">
        <v>3.8</v>
      </c>
      <c r="N789" s="20">
        <f>INT(L789/M789)</f>
        <v/>
      </c>
      <c r="O789" s="20">
        <f>INT(N789*0.3+0.5)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11.88</v>
      </c>
      <c r="T789" s="19" t="n">
        <v>12.69</v>
      </c>
      <c r="U789" s="17" t="inlineStr">
        <is>
          <t>Tier 2 High GIDA (Score 40.0–49.9)</t>
        </is>
      </c>
      <c r="V789" s="19" t="n">
        <v>64.81</v>
      </c>
      <c r="W789" s="19" t="n">
        <v>45.31</v>
      </c>
      <c r="X789" s="19" t="n">
        <v>64.81</v>
      </c>
      <c r="Y789" s="20">
        <f>ROUND(V789*0.35+W789*0.35+X789*0.30,2)</f>
        <v/>
      </c>
      <c r="Z789" s="23" t="inlineStr">
        <is>
          <t>D - Other node or line within 3 km</t>
        </is>
      </c>
      <c r="AA789" s="19" t="n">
        <v>2</v>
      </c>
      <c r="AB789" s="19" t="n">
        <v>1.27</v>
      </c>
      <c r="AC789" s="17" t="inlineStr">
        <is>
          <t>Line: ROXAS -  ILOILO</t>
        </is>
      </c>
      <c r="AD789" s="17" t="inlineStr">
        <is>
          <t>Route options survey candidate: compare actual node lateral with approved line tap.</t>
        </is>
      </c>
      <c r="AE789" s="16" t="n">
        <v>3785</v>
      </c>
    </row>
    <row r="790">
      <c r="A790" s="16" t="n">
        <v>4</v>
      </c>
      <c r="B790" s="16" t="n">
        <v>786</v>
      </c>
      <c r="C790" s="16" t="n">
        <v>3786</v>
      </c>
      <c r="D790" s="17" t="inlineStr">
        <is>
          <t>0300803021</t>
        </is>
      </c>
      <c r="E790" s="17" t="inlineStr">
        <is>
          <t>Region III (Central Luzon)</t>
        </is>
      </c>
      <c r="F790" s="17" t="inlineStr">
        <is>
          <t>Bataan</t>
        </is>
      </c>
      <c r="G790" s="17" t="inlineStr">
        <is>
          <t>City of Balanga</t>
        </is>
      </c>
      <c r="H790" s="17" t="inlineStr">
        <is>
          <t>Tenejero</t>
        </is>
      </c>
      <c r="I790" s="18" t="n">
        <v>14.678683</v>
      </c>
      <c r="J790" s="18" t="n">
        <v>120.532953</v>
      </c>
      <c r="K790" s="17" t="inlineStr">
        <is>
          <t>U</t>
        </is>
      </c>
      <c r="L790" s="11" t="n">
        <v>9639</v>
      </c>
      <c r="M790" s="19" t="n">
        <v>3.6</v>
      </c>
      <c r="N790" s="20">
        <f>INT(L790/M790)</f>
        <v/>
      </c>
      <c r="O790" s="20">
        <f>INT(N790*0.3+0.5)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1</v>
      </c>
      <c r="T790" s="19" t="n">
        <v>0.96</v>
      </c>
      <c r="U790" s="17" t="inlineStr">
        <is>
          <t>Tier 2 High GIDA (Score 40.0–49.9)</t>
        </is>
      </c>
      <c r="V790" s="19" t="n">
        <v>64.81</v>
      </c>
      <c r="W790" s="19" t="n">
        <v>45.31</v>
      </c>
      <c r="X790" s="19" t="n">
        <v>64.81</v>
      </c>
      <c r="Y790" s="20">
        <f>ROUND(V790*0.35+W790*0.35+X790*0.30,2)</f>
        <v/>
      </c>
      <c r="Z790" s="23" t="inlineStr">
        <is>
          <t>D - Other node or line within 3 km</t>
        </is>
      </c>
      <c r="AA790" s="19" t="n">
        <v>1</v>
      </c>
      <c r="AB790" s="19" t="n">
        <v>0.95</v>
      </c>
      <c r="AC790" s="17" t="inlineStr">
        <is>
          <t>Line: 60 CORE 5X12</t>
        </is>
      </c>
      <c r="AD790" s="17" t="inlineStr">
        <is>
          <t>Route options survey candidate: compare actual node lateral with approved line tap.</t>
        </is>
      </c>
      <c r="AE790" s="16" t="n">
        <v>3786</v>
      </c>
    </row>
    <row r="791">
      <c r="A791" s="16" t="n">
        <v>4</v>
      </c>
      <c r="B791" s="16" t="n">
        <v>787</v>
      </c>
      <c r="C791" s="16" t="n">
        <v>3787</v>
      </c>
      <c r="D791" s="17" t="inlineStr">
        <is>
          <t>1705320010</t>
        </is>
      </c>
      <c r="E791" s="17" t="inlineStr">
        <is>
          <t>MIMAROPA Region</t>
        </is>
      </c>
      <c r="F791" s="17" t="inlineStr">
        <is>
          <t>Palawan</t>
        </is>
      </c>
      <c r="G791" s="17" t="inlineStr">
        <is>
          <t>Taytay</t>
        </is>
      </c>
      <c r="H791" s="17" t="inlineStr">
        <is>
          <t>Cataban</t>
        </is>
      </c>
      <c r="I791" s="18" t="n">
        <v>10.9850114</v>
      </c>
      <c r="J791" s="18" t="n">
        <v>119.3966777</v>
      </c>
      <c r="K791" s="17" t="inlineStr">
        <is>
          <t>R</t>
        </is>
      </c>
      <c r="L791" s="11" t="n">
        <v>1482</v>
      </c>
      <c r="M791" s="19" t="n">
        <v>3.9</v>
      </c>
      <c r="N791" s="20">
        <f>INT(L791/M791)</f>
        <v/>
      </c>
      <c r="O791" s="20">
        <f>INT(N791*0.3+0.5)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9.789999999999999</v>
      </c>
      <c r="T791" s="19" t="n">
        <v>21.71</v>
      </c>
      <c r="U791" s="17" t="inlineStr">
        <is>
          <t>Tier 2 High GIDA (Score 40.0–49.9)</t>
        </is>
      </c>
      <c r="V791" s="19" t="n">
        <v>64.8</v>
      </c>
      <c r="W791" s="19" t="n">
        <v>45.3</v>
      </c>
      <c r="X791" s="19" t="n">
        <v>64.8</v>
      </c>
      <c r="Y791" s="20">
        <f>ROUND(V791*0.35+W791*0.35+X791*0.30,2)</f>
        <v/>
      </c>
      <c r="Z791" s="24" t="inlineStr">
        <is>
          <t>F - Nearest node and line over 5 km</t>
        </is>
      </c>
      <c r="AA791" s="19" t="n">
        <v>9.789999999999999</v>
      </c>
      <c r="AB791" s="19" t="n">
        <v>21.53</v>
      </c>
      <c r="AC791" s="17" t="inlineStr">
        <is>
          <t>Node: ENW004 - TYPE 4</t>
        </is>
      </c>
      <c r="AD791" s="17" t="inlineStr">
        <is>
          <t>Remote site candidate: deploy Starlink LEO satellite backhaul or long microwave hop.</t>
        </is>
      </c>
      <c r="AE791" s="16" t="n">
        <v>3787</v>
      </c>
    </row>
    <row r="792">
      <c r="A792" s="16" t="n">
        <v>4</v>
      </c>
      <c r="B792" s="16" t="n">
        <v>788</v>
      </c>
      <c r="C792" s="16" t="n">
        <v>3788</v>
      </c>
      <c r="D792" s="17" t="inlineStr">
        <is>
          <t>0300803019</t>
        </is>
      </c>
      <c r="E792" s="17" t="inlineStr">
        <is>
          <t>Region III (Central Luzon)</t>
        </is>
      </c>
      <c r="F792" s="17" t="inlineStr">
        <is>
          <t>Bataan</t>
        </is>
      </c>
      <c r="G792" s="17" t="inlineStr">
        <is>
          <t>City of Balanga</t>
        </is>
      </c>
      <c r="H792" s="17" t="inlineStr">
        <is>
          <t>Talisay</t>
        </is>
      </c>
      <c r="I792" s="18" t="n">
        <v>14.681143</v>
      </c>
      <c r="J792" s="18" t="n">
        <v>120.545447</v>
      </c>
      <c r="K792" s="17" t="inlineStr">
        <is>
          <t>R</t>
        </is>
      </c>
      <c r="L792" s="11" t="n">
        <v>2278</v>
      </c>
      <c r="M792" s="19" t="n">
        <v>3.6</v>
      </c>
      <c r="N792" s="20">
        <f>INT(L792/M792)</f>
        <v/>
      </c>
      <c r="O792" s="20">
        <f>INT(N792*0.3+0.5)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0.28</v>
      </c>
      <c r="T792" s="19" t="n">
        <v>0.14</v>
      </c>
      <c r="U792" s="17" t="inlineStr">
        <is>
          <t>Tier 2 High GIDA (Score 40.0–49.9)</t>
        </is>
      </c>
      <c r="V792" s="19" t="n">
        <v>64.79000000000001</v>
      </c>
      <c r="W792" s="19" t="n">
        <v>45.3</v>
      </c>
      <c r="X792" s="19" t="n">
        <v>64.79000000000001</v>
      </c>
      <c r="Y792" s="20">
        <f>ROUND(V792*0.35+W792*0.35+X792*0.30,2)</f>
        <v/>
      </c>
      <c r="Z792" s="25" t="inlineStr">
        <is>
          <t>A - Node within 0.5 km</t>
        </is>
      </c>
      <c r="AA792" s="19" t="n">
        <v>0.28</v>
      </c>
      <c r="AB792" s="19" t="n">
        <v>0.1</v>
      </c>
      <c r="AC792" s="17" t="inlineStr">
        <is>
          <t>Line: CITY OF BALANGA</t>
        </is>
      </c>
      <c r="AD792" s="17" t="inlineStr">
        <is>
          <t>First survey candidate: confirm node handoff, spare capacity and short route; co-location not established.</t>
        </is>
      </c>
      <c r="AE792" s="16" t="n">
        <v>3788</v>
      </c>
    </row>
    <row r="793">
      <c r="A793" s="16" t="n">
        <v>4</v>
      </c>
      <c r="B793" s="16" t="n">
        <v>789</v>
      </c>
      <c r="C793" s="16" t="n">
        <v>3789</v>
      </c>
      <c r="D793" s="17" t="inlineStr">
        <is>
          <t>0305412027</t>
        </is>
      </c>
      <c r="E793" s="17" t="inlineStr">
        <is>
          <t>Region III (Central Luzon)</t>
        </is>
      </c>
      <c r="F793" s="17" t="inlineStr">
        <is>
          <t>Pampanga</t>
        </is>
      </c>
      <c r="G793" s="17" t="inlineStr">
        <is>
          <t>Masantol</t>
        </is>
      </c>
      <c r="H793" s="17" t="inlineStr">
        <is>
          <t>Sapang Kawayan</t>
        </is>
      </c>
      <c r="I793" s="18" t="n">
        <v>14.805349</v>
      </c>
      <c r="J793" s="18" t="n">
        <v>120.685783</v>
      </c>
      <c r="K793" s="17" t="inlineStr">
        <is>
          <t>U</t>
        </is>
      </c>
      <c r="L793" s="11" t="n">
        <v>3449</v>
      </c>
      <c r="M793" s="19" t="n">
        <v>4</v>
      </c>
      <c r="N793" s="20">
        <f>INT(L793/M793)</f>
        <v/>
      </c>
      <c r="O793" s="20">
        <f>INT(N793*0.3+0.5)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8</v>
      </c>
      <c r="T793" s="19" t="n">
        <v>8.83</v>
      </c>
      <c r="U793" s="17" t="inlineStr">
        <is>
          <t>Tier 2 High GIDA (Score 40.0–49.9)</t>
        </is>
      </c>
      <c r="V793" s="19" t="n">
        <v>64.79000000000001</v>
      </c>
      <c r="W793" s="19" t="n">
        <v>45.3</v>
      </c>
      <c r="X793" s="19" t="n">
        <v>64.79000000000001</v>
      </c>
      <c r="Y793" s="20">
        <f>ROUND(V793*0.35+W793*0.35+X793*0.30,2)</f>
        <v/>
      </c>
      <c r="Z793" s="24" t="inlineStr">
        <is>
          <t>F - Nearest node and line over 5 km</t>
        </is>
      </c>
      <c r="AA793" s="19" t="n">
        <v>8</v>
      </c>
      <c r="AB793" s="19" t="n">
        <v>14.02</v>
      </c>
      <c r="AC793" s="17" t="inlineStr">
        <is>
          <t>Node: HGB001
- TYPE 3</t>
        </is>
      </c>
      <c r="AD793" s="17" t="inlineStr">
        <is>
          <t>Remote site candidate: deploy Starlink LEO satellite backhaul or long microwave hop.</t>
        </is>
      </c>
      <c r="AE793" s="16" t="n">
        <v>3789</v>
      </c>
    </row>
    <row r="794">
      <c r="A794" s="16" t="n">
        <v>4</v>
      </c>
      <c r="B794" s="16" t="n">
        <v>790</v>
      </c>
      <c r="C794" s="16" t="n">
        <v>3790</v>
      </c>
      <c r="D794" s="17" t="inlineStr">
        <is>
          <t>0600609029</t>
        </is>
      </c>
      <c r="E794" s="17" t="inlineStr">
        <is>
          <t>Region VI (Western Visayas)</t>
        </is>
      </c>
      <c r="F794" s="17" t="inlineStr">
        <is>
          <t>Antique</t>
        </is>
      </c>
      <c r="G794" s="17" t="inlineStr">
        <is>
          <t>Laua-An</t>
        </is>
      </c>
      <c r="H794" s="17" t="inlineStr">
        <is>
          <t>Necesito</t>
        </is>
      </c>
      <c r="I794" s="18" t="n">
        <v>11.09013956</v>
      </c>
      <c r="J794" s="18" t="n">
        <v>122.1058167</v>
      </c>
      <c r="K794" s="17" t="inlineStr">
        <is>
          <t>R</t>
        </is>
      </c>
      <c r="L794" s="11" t="n">
        <v>276</v>
      </c>
      <c r="M794" s="19" t="n">
        <v>3.9</v>
      </c>
      <c r="N794" s="20">
        <f>INT(L794/M794)</f>
        <v/>
      </c>
      <c r="O794" s="20">
        <f>INT(N794*0.3+0.5)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43.25</v>
      </c>
      <c r="T794" s="19" t="n">
        <v>37.1</v>
      </c>
      <c r="U794" s="17" t="inlineStr">
        <is>
          <t>Tier 2 High GIDA (Score 40.0–49.9)</t>
        </is>
      </c>
      <c r="V794" s="19" t="n">
        <v>64.79000000000001</v>
      </c>
      <c r="W794" s="19" t="n">
        <v>45.29</v>
      </c>
      <c r="X794" s="19" t="n">
        <v>64.79000000000001</v>
      </c>
      <c r="Y794" s="20">
        <f>ROUND(V794*0.35+W794*0.35+X794*0.30,2)</f>
        <v/>
      </c>
      <c r="Z794" s="24" t="inlineStr">
        <is>
          <t>F - Nearest node and line over 5 km</t>
        </is>
      </c>
      <c r="AA794" s="19" t="n">
        <v>40.8</v>
      </c>
      <c r="AB794" s="19" t="n">
        <v>33.83</v>
      </c>
      <c r="AC794" s="17" t="inlineStr">
        <is>
          <t>Line: OTON, ILOILO - SAN JOSE DE BUENAVISTA, ANTIQUE</t>
        </is>
      </c>
      <c r="AD794" s="17" t="inlineStr">
        <is>
          <t>Remote site candidate: deploy Starlink LEO satellite backhaul or long microwave hop.</t>
        </is>
      </c>
      <c r="AE794" s="16" t="n">
        <v>3790</v>
      </c>
    </row>
    <row r="795">
      <c r="A795" s="16" t="n">
        <v>4</v>
      </c>
      <c r="B795" s="16" t="n">
        <v>791</v>
      </c>
      <c r="C795" s="16" t="n">
        <v>3791</v>
      </c>
      <c r="D795" s="17" t="inlineStr">
        <is>
          <t>0402118051</t>
        </is>
      </c>
      <c r="E795" s="17" t="inlineStr">
        <is>
          <t>Region IV-A (CALABARZON)</t>
        </is>
      </c>
      <c r="F795" s="17" t="inlineStr">
        <is>
          <t>Cavite</t>
        </is>
      </c>
      <c r="G795" s="17" t="inlineStr">
        <is>
          <t>Silang</t>
        </is>
      </c>
      <c r="H795" s="17" t="inlineStr">
        <is>
          <t>Ipil I</t>
        </is>
      </c>
      <c r="I795" s="18" t="n">
        <v>14.273925</v>
      </c>
      <c r="J795" s="18" t="n">
        <v>120.994709</v>
      </c>
      <c r="K795" s="17" t="inlineStr">
        <is>
          <t>R</t>
        </is>
      </c>
      <c r="L795" s="11" t="n">
        <v>3128</v>
      </c>
      <c r="M795" s="19" t="n">
        <v>3.4</v>
      </c>
      <c r="N795" s="20">
        <f>INT(L795/M795)</f>
        <v/>
      </c>
      <c r="O795" s="20">
        <f>INT(N795*0.3+0.5)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1.23</v>
      </c>
      <c r="T795" s="19" t="n">
        <v>2.95</v>
      </c>
      <c r="U795" s="17" t="inlineStr">
        <is>
          <t>Tier 2 High GIDA (Score 40.0–49.9)</t>
        </is>
      </c>
      <c r="V795" s="19" t="n">
        <v>64.78</v>
      </c>
      <c r="W795" s="19" t="n">
        <v>45.29</v>
      </c>
      <c r="X795" s="19" t="n">
        <v>64.78</v>
      </c>
      <c r="Y795" s="20">
        <f>ROUND(V795*0.35+W795*0.35+X795*0.30,2)</f>
        <v/>
      </c>
      <c r="Z795" s="23" t="inlineStr">
        <is>
          <t>D - Other node or line within 3 km</t>
        </is>
      </c>
      <c r="AA795" s="19" t="n">
        <v>1.23</v>
      </c>
      <c r="AB795" s="19" t="n">
        <v>2.94</v>
      </c>
      <c r="AC795" s="17" t="inlineStr">
        <is>
          <t>Node: MAC001
- TYPE 3</t>
        </is>
      </c>
      <c r="AD795" s="17" t="inlineStr">
        <is>
          <t>Route options survey candidate: compare actual node lateral with approved line tap.</t>
        </is>
      </c>
      <c r="AE795" s="16" t="n">
        <v>3791</v>
      </c>
    </row>
    <row r="796">
      <c r="A796" s="16" t="n">
        <v>4</v>
      </c>
      <c r="B796" s="16" t="n">
        <v>792</v>
      </c>
      <c r="C796" s="16" t="n">
        <v>3792</v>
      </c>
      <c r="D796" s="17" t="inlineStr">
        <is>
          <t>0401019005</t>
        </is>
      </c>
      <c r="E796" s="17" t="inlineStr">
        <is>
          <t>Region IV-A (CALABARZON)</t>
        </is>
      </c>
      <c r="F796" s="17" t="inlineStr">
        <is>
          <t>Batangas</t>
        </is>
      </c>
      <c r="G796" s="17" t="inlineStr">
        <is>
          <t>Nasugbu</t>
        </is>
      </c>
      <c r="H796" s="17" t="inlineStr">
        <is>
          <t>Barangay 11</t>
        </is>
      </c>
      <c r="I796" s="18" t="n">
        <v>14.0892578</v>
      </c>
      <c r="J796" s="18" t="n">
        <v>120.7753281</v>
      </c>
      <c r="K796" s="17" t="inlineStr">
        <is>
          <t>U</t>
        </is>
      </c>
      <c r="L796" s="11" t="n">
        <v>3402</v>
      </c>
      <c r="M796" s="19" t="n">
        <v>3.6</v>
      </c>
      <c r="N796" s="20">
        <f>INT(L796/M796)</f>
        <v/>
      </c>
      <c r="O796" s="20">
        <f>INT(N796*0.3+0.5)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6.67</v>
      </c>
      <c r="T796" s="19" t="n">
        <v>1.99</v>
      </c>
      <c r="U796" s="17" t="inlineStr">
        <is>
          <t>Tier 2 High GIDA (Score 40.0–49.9)</t>
        </is>
      </c>
      <c r="V796" s="19" t="n">
        <v>64.78</v>
      </c>
      <c r="W796" s="19" t="n">
        <v>45.29</v>
      </c>
      <c r="X796" s="19" t="n">
        <v>64.78</v>
      </c>
      <c r="Y796" s="20">
        <f>ROUND(V796*0.35+W796*0.35+X796*0.30,2)</f>
        <v/>
      </c>
      <c r="Z796" s="22" t="inlineStr">
        <is>
          <t>C - Line within 0.5 km; node over 1 km</t>
        </is>
      </c>
      <c r="AA796" s="19" t="n">
        <v>2.98</v>
      </c>
      <c r="AB796" s="19" t="n">
        <v>0.08</v>
      </c>
      <c r="AC796" s="17" t="inlineStr">
        <is>
          <t>Line: TGY001 TO NSB001</t>
        </is>
      </c>
      <c r="AD796" s="17" t="inlineStr">
        <is>
          <t>Splice closure / line-tap survey candidate; locate closure and confirm splicing/capacity.</t>
        </is>
      </c>
      <c r="AE796" s="16" t="n">
        <v>3792</v>
      </c>
    </row>
    <row r="797">
      <c r="A797" s="16" t="n">
        <v>4</v>
      </c>
      <c r="B797" s="16" t="n">
        <v>793</v>
      </c>
      <c r="C797" s="16" t="n">
        <v>3793</v>
      </c>
      <c r="D797" s="17" t="inlineStr">
        <is>
          <t>PH0003793</t>
        </is>
      </c>
      <c r="E797" s="17" t="inlineStr">
        <is>
          <t>VIII</t>
        </is>
      </c>
      <c r="F797" s="17" t="inlineStr">
        <is>
          <t>Leyte</t>
        </is>
      </c>
      <c r="G797" s="17" t="inlineStr">
        <is>
          <t>Tacloban City</t>
        </is>
      </c>
      <c r="H797" s="17" t="inlineStr">
        <is>
          <t>Barangay 53</t>
        </is>
      </c>
      <c r="I797" s="18" t="n">
        <v>11.23407</v>
      </c>
      <c r="J797" s="18" t="n">
        <v>125.00341</v>
      </c>
      <c r="K797" s="17" t="inlineStr">
        <is>
          <t>R</t>
        </is>
      </c>
      <c r="L797" s="11" t="n">
        <v>2258</v>
      </c>
      <c r="M797" s="19" t="n">
        <v>3.8</v>
      </c>
      <c r="N797" s="20">
        <f>INT(L797/M797)</f>
        <v/>
      </c>
      <c r="O797" s="20">
        <f>INT(N797*0.3+0.5)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0.63</v>
      </c>
      <c r="T797" s="19" t="n">
        <v>2.49</v>
      </c>
      <c r="U797" s="17" t="inlineStr">
        <is>
          <t>Tier 2 High GIDA (Score 40.0–49.9)</t>
        </is>
      </c>
      <c r="V797" s="19" t="n">
        <v>64.76000000000001</v>
      </c>
      <c r="W797" s="19" t="n">
        <v>45.28</v>
      </c>
      <c r="X797" s="19" t="n">
        <v>64.76000000000001</v>
      </c>
      <c r="Y797" s="20">
        <f>ROUND(V797*0.35+W797*0.35+X797*0.30,2)</f>
        <v/>
      </c>
      <c r="Z797" s="25" t="inlineStr">
        <is>
          <t>B - Node 0.5-1 km</t>
        </is>
      </c>
      <c r="AA797" s="19" t="n">
        <v>0.63</v>
      </c>
      <c r="AB797" s="19" t="n">
        <v>2.48</v>
      </c>
      <c r="AC797" s="17" t="inlineStr">
        <is>
          <t>Node: TCL002 - TYPE 3</t>
        </is>
      </c>
      <c r="AD797" s="17" t="inlineStr">
        <is>
          <t>Short node lateral candidate; confirm port/fiber capacity, access and route.</t>
        </is>
      </c>
      <c r="AE797" s="16" t="n">
        <v>3793</v>
      </c>
    </row>
    <row r="798">
      <c r="A798" s="16" t="n">
        <v>4</v>
      </c>
      <c r="B798" s="16" t="n">
        <v>794</v>
      </c>
      <c r="C798" s="16" t="n">
        <v>3794</v>
      </c>
      <c r="D798" s="17" t="inlineStr">
        <is>
          <t>PH0003794</t>
        </is>
      </c>
      <c r="E798" s="17" t="inlineStr">
        <is>
          <t>I</t>
        </is>
      </c>
      <c r="F798" s="17" t="inlineStr">
        <is>
          <t>Pangasinan</t>
        </is>
      </c>
      <c r="G798" s="17" t="inlineStr">
        <is>
          <t>Dagupan City</t>
        </is>
      </c>
      <c r="H798" s="17" t="inlineStr">
        <is>
          <t>Pantal</t>
        </is>
      </c>
      <c r="I798" s="18" t="n">
        <v>16.0498741</v>
      </c>
      <c r="J798" s="18" t="n">
        <v>120.3401717</v>
      </c>
      <c r="K798" s="17" t="inlineStr">
        <is>
          <t>R</t>
        </is>
      </c>
      <c r="L798" s="11" t="n">
        <v>2218</v>
      </c>
      <c r="M798" s="19" t="n">
        <v>3.6</v>
      </c>
      <c r="N798" s="20">
        <f>INT(L798/M798)</f>
        <v/>
      </c>
      <c r="O798" s="20">
        <f>INT(N798*0.3+0.5)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3.39</v>
      </c>
      <c r="T798" s="19" t="n">
        <v>0.52</v>
      </c>
      <c r="U798" s="17" t="inlineStr">
        <is>
          <t>Tier 2 High GIDA (Score 40.0–49.9)</t>
        </is>
      </c>
      <c r="V798" s="19" t="n">
        <v>64.76000000000001</v>
      </c>
      <c r="W798" s="19" t="n">
        <v>45.27</v>
      </c>
      <c r="X798" s="19" t="n">
        <v>64.76000000000001</v>
      </c>
      <c r="Y798" s="20">
        <f>ROUND(V798*0.35+W798*0.35+X798*0.30,2)</f>
        <v/>
      </c>
      <c r="Z798" s="23" t="inlineStr">
        <is>
          <t>D - Other node or line within 3 km</t>
        </is>
      </c>
      <c r="AA798" s="19" t="n">
        <v>3.39</v>
      </c>
      <c r="AB798" s="19" t="n">
        <v>0.52</v>
      </c>
      <c r="AC798" s="17" t="inlineStr">
        <is>
          <t>Line: DAGUPAN</t>
        </is>
      </c>
      <c r="AD798" s="17" t="inlineStr">
        <is>
          <t>Route options survey candidate: compare actual node lateral with approved line tap.</t>
        </is>
      </c>
      <c r="AE798" s="16" t="n">
        <v>3794</v>
      </c>
    </row>
    <row r="799">
      <c r="A799" s="16" t="n">
        <v>4</v>
      </c>
      <c r="B799" s="16" t="n">
        <v>795</v>
      </c>
      <c r="C799" s="16" t="n">
        <v>3795</v>
      </c>
      <c r="D799" s="17" t="inlineStr">
        <is>
          <t>PH0003795</t>
        </is>
      </c>
      <c r="E799" s="17" t="inlineStr">
        <is>
          <t>VIII</t>
        </is>
      </c>
      <c r="F799" s="17" t="inlineStr">
        <is>
          <t>Leyte</t>
        </is>
      </c>
      <c r="G799" s="17" t="inlineStr">
        <is>
          <t>Tacloban City</t>
        </is>
      </c>
      <c r="H799" s="17" t="inlineStr">
        <is>
          <t>Barangay 37</t>
        </is>
      </c>
      <c r="I799" s="18" t="n">
        <v>11.2012535</v>
      </c>
      <c r="J799" s="18" t="n">
        <v>125.0207396</v>
      </c>
      <c r="K799" s="17" t="inlineStr">
        <is>
          <t>R</t>
        </is>
      </c>
      <c r="L799" s="11" t="n">
        <v>2258</v>
      </c>
      <c r="M799" s="19" t="n">
        <v>3.8</v>
      </c>
      <c r="N799" s="20">
        <f>INT(L799/M799)</f>
        <v/>
      </c>
      <c r="O799" s="20">
        <f>INT(N799*0.3+0.5)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3.33</v>
      </c>
      <c r="T799" s="19" t="n">
        <v>2.92</v>
      </c>
      <c r="U799" s="17" t="inlineStr">
        <is>
          <t>Tier 2 High GIDA (Score 40.0–49.9)</t>
        </is>
      </c>
      <c r="V799" s="19" t="n">
        <v>64.76000000000001</v>
      </c>
      <c r="W799" s="19" t="n">
        <v>45.27</v>
      </c>
      <c r="X799" s="19" t="n">
        <v>64.76000000000001</v>
      </c>
      <c r="Y799" s="20">
        <f>ROUND(V799*0.35+W799*0.35+X799*0.30,2)</f>
        <v/>
      </c>
      <c r="Z799" s="23" t="inlineStr">
        <is>
          <t>D - Other node or line within 3 km</t>
        </is>
      </c>
      <c r="AA799" s="19" t="n">
        <v>1.75</v>
      </c>
      <c r="AB799" s="19" t="n">
        <v>1.44</v>
      </c>
      <c r="AC799" s="17" t="inlineStr">
        <is>
          <t>Line: CAPOOCAN - TACLOBAN</t>
        </is>
      </c>
      <c r="AD799" s="17" t="inlineStr">
        <is>
          <t>Route options survey candidate: compare actual node lateral with approved line tap.</t>
        </is>
      </c>
      <c r="AE799" s="16" t="n">
        <v>3795</v>
      </c>
    </row>
    <row r="800">
      <c r="A800" s="16" t="n">
        <v>4</v>
      </c>
      <c r="B800" s="16" t="n">
        <v>796</v>
      </c>
      <c r="C800" s="16" t="n">
        <v>3796</v>
      </c>
      <c r="D800" s="17" t="inlineStr">
        <is>
          <t>1907009018</t>
        </is>
      </c>
      <c r="E800" s="17" t="inlineStr">
        <is>
          <t>Bangsamoro Autonomous Region In Muslim Mindanao (BARMM)</t>
        </is>
      </c>
      <c r="F800" s="17" t="inlineStr">
        <is>
          <t>Tawi-Tawi</t>
        </is>
      </c>
      <c r="G800" s="17" t="inlineStr">
        <is>
          <t>Languyan</t>
        </is>
      </c>
      <c r="H800" s="17" t="inlineStr">
        <is>
          <t>Kalupag</t>
        </is>
      </c>
      <c r="I800" s="18" t="n">
        <v>17.25578</v>
      </c>
      <c r="J800" s="18" t="n">
        <v>122.229824</v>
      </c>
      <c r="K800" s="17" t="inlineStr">
        <is>
          <t>R</t>
        </is>
      </c>
      <c r="L800" s="11" t="n">
        <v>1420</v>
      </c>
      <c r="M800" s="19" t="n">
        <v>5.8</v>
      </c>
      <c r="N800" s="20">
        <f>INT(L800/M800)</f>
        <v/>
      </c>
      <c r="O800" s="20">
        <f>INT(N800*0.3+0.5)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29.56</v>
      </c>
      <c r="T800" s="19" t="n">
        <v>34.42</v>
      </c>
      <c r="U800" s="17" t="inlineStr">
        <is>
          <t>Tier 2 High GIDA (Score 40.0–49.9)</t>
        </is>
      </c>
      <c r="V800" s="19" t="n">
        <v>64.75</v>
      </c>
      <c r="W800" s="19" t="n">
        <v>45.27</v>
      </c>
      <c r="X800" s="19" t="n">
        <v>64.75</v>
      </c>
      <c r="Y800" s="20">
        <f>ROUND(V800*0.35+W800*0.35+X800*0.30,2)</f>
        <v/>
      </c>
      <c r="Z800" s="24" t="inlineStr">
        <is>
          <t>F - Nearest node and line over 5 km</t>
        </is>
      </c>
      <c r="AA800" s="19" t="n">
        <v>29.56</v>
      </c>
      <c r="AB800" s="19" t="n">
        <v>34.42</v>
      </c>
      <c r="AC800" s="17" t="inlineStr">
        <is>
          <t>Node: IGI003 - PM</t>
        </is>
      </c>
      <c r="AD800" s="17" t="inlineStr">
        <is>
          <t>Remote site candidate: deploy Starlink LEO satellite backhaul or long microwave hop.</t>
        </is>
      </c>
      <c r="AE800" s="16" t="n">
        <v>3796</v>
      </c>
    </row>
    <row r="801">
      <c r="A801" s="16" t="n">
        <v>4</v>
      </c>
      <c r="B801" s="16" t="n">
        <v>797</v>
      </c>
      <c r="C801" s="16" t="n">
        <v>3797</v>
      </c>
      <c r="D801" s="17" t="inlineStr">
        <is>
          <t>0804806014</t>
        </is>
      </c>
      <c r="E801" s="17" t="inlineStr">
        <is>
          <t>Region VIII (Eastern Visayas)</t>
        </is>
      </c>
      <c r="F801" s="17" t="inlineStr">
        <is>
          <t>Northern Samar</t>
        </is>
      </c>
      <c r="G801" s="17" t="inlineStr">
        <is>
          <t>Catubig</t>
        </is>
      </c>
      <c r="H801" s="17" t="inlineStr">
        <is>
          <t>Hiparayan</t>
        </is>
      </c>
      <c r="I801" s="18" t="n">
        <v>12.41902</v>
      </c>
      <c r="J801" s="18" t="n">
        <v>125.03561</v>
      </c>
      <c r="K801" s="17" t="inlineStr">
        <is>
          <t>R</t>
        </is>
      </c>
      <c r="L801" s="11" t="n">
        <v>735</v>
      </c>
      <c r="M801" s="19" t="n">
        <v>4.3</v>
      </c>
      <c r="N801" s="20">
        <f>INT(L801/M801)</f>
        <v/>
      </c>
      <c r="O801" s="20">
        <f>INT(N801*0.3+0.5)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104.03</v>
      </c>
      <c r="T801" s="19" t="n">
        <v>103.26</v>
      </c>
      <c r="U801" s="17" t="inlineStr">
        <is>
          <t>Tier 2 High GIDA (Score 40.0–49.9)</t>
        </is>
      </c>
      <c r="V801" s="19" t="n">
        <v>64.73999999999999</v>
      </c>
      <c r="W801" s="19" t="n">
        <v>45.26</v>
      </c>
      <c r="X801" s="19" t="n">
        <v>64.73999999999999</v>
      </c>
      <c r="Y801" s="20">
        <f>ROUND(V801*0.35+W801*0.35+X801*0.30,2)</f>
        <v/>
      </c>
      <c r="Z801" s="24" t="inlineStr">
        <is>
          <t>F - Nearest node and line over 5 km</t>
        </is>
      </c>
      <c r="AA801" s="19" t="n">
        <v>104.03</v>
      </c>
      <c r="AB801" s="19" t="n">
        <v>103.18</v>
      </c>
      <c r="AC801" s="17" t="inlineStr">
        <is>
          <t>Line: STA MAGDALENA CLS</t>
        </is>
      </c>
      <c r="AD801" s="17" t="inlineStr">
        <is>
          <t>Remote site candidate: deploy Starlink LEO satellite backhaul or long microwave hop.</t>
        </is>
      </c>
      <c r="AE801" s="16" t="n">
        <v>3797</v>
      </c>
    </row>
    <row r="802">
      <c r="A802" s="16" t="n">
        <v>4</v>
      </c>
      <c r="B802" s="16" t="n">
        <v>798</v>
      </c>
      <c r="C802" s="16" t="n">
        <v>3798</v>
      </c>
      <c r="D802" s="17" t="inlineStr">
        <is>
          <t>0306916078</t>
        </is>
      </c>
      <c r="E802" s="17" t="inlineStr">
        <is>
          <t>Region III (Central Luzon)</t>
        </is>
      </c>
      <c r="F802" s="17" t="inlineStr">
        <is>
          <t>Tarlac</t>
        </is>
      </c>
      <c r="G802" s="17" t="inlineStr">
        <is>
          <t>City of Tarlac</t>
        </is>
      </c>
      <c r="H802" s="17" t="inlineStr">
        <is>
          <t>Santo Cristo</t>
        </is>
      </c>
      <c r="I802" s="18" t="n">
        <v>15.48827061888117</v>
      </c>
      <c r="J802" s="18" t="n">
        <v>120.5944045670523</v>
      </c>
      <c r="K802" s="17" t="inlineStr">
        <is>
          <t>U</t>
        </is>
      </c>
      <c r="L802" s="11" t="n">
        <v>3012</v>
      </c>
      <c r="M802" s="19" t="n">
        <v>3.9</v>
      </c>
      <c r="N802" s="20">
        <f>INT(L802/M802)</f>
        <v/>
      </c>
      <c r="O802" s="20">
        <f>INT(N802*0.3+0.5)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2.05</v>
      </c>
      <c r="T802" s="19" t="n">
        <v>0.23</v>
      </c>
      <c r="U802" s="17" t="inlineStr">
        <is>
          <t>Tier 2 High GIDA (Score 40.0–49.9)</t>
        </is>
      </c>
      <c r="V802" s="19" t="n">
        <v>64.73999999999999</v>
      </c>
      <c r="W802" s="19" t="n">
        <v>45.26</v>
      </c>
      <c r="X802" s="19" t="n">
        <v>64.73999999999999</v>
      </c>
      <c r="Y802" s="20">
        <f>ROUND(V802*0.35+W802*0.35+X802*0.30,2)</f>
        <v/>
      </c>
      <c r="Z802" s="22" t="inlineStr">
        <is>
          <t>C - Line within 0.5 km; node over 1 km</t>
        </is>
      </c>
      <c r="AA802" s="19" t="n">
        <v>2.05</v>
      </c>
      <c r="AB802" s="19" t="n">
        <v>0.08</v>
      </c>
      <c r="AC802" s="17" t="inlineStr">
        <is>
          <t>Line: 33,700 mtrs.</t>
        </is>
      </c>
      <c r="AD802" s="17" t="inlineStr">
        <is>
          <t>Splice closure / line-tap survey candidate; locate closure and confirm splicing/capacity.</t>
        </is>
      </c>
      <c r="AE802" s="16" t="n">
        <v>3798</v>
      </c>
    </row>
    <row r="803">
      <c r="A803" s="16" t="n">
        <v>4</v>
      </c>
      <c r="B803" s="16" t="n">
        <v>799</v>
      </c>
      <c r="C803" s="16" t="n">
        <v>3799</v>
      </c>
      <c r="D803" s="17" t="inlineStr">
        <is>
          <t>0804810008</t>
        </is>
      </c>
      <c r="E803" s="17" t="inlineStr">
        <is>
          <t>Region VIII (Eastern Visayas)</t>
        </is>
      </c>
      <c r="F803" s="17" t="inlineStr">
        <is>
          <t>Northern Samar</t>
        </is>
      </c>
      <c r="G803" s="17" t="inlineStr">
        <is>
          <t>Las Navas</t>
        </is>
      </c>
      <c r="H803" s="17" t="inlineStr">
        <is>
          <t>Cuenco</t>
        </is>
      </c>
      <c r="I803" s="18" t="n">
        <v>12.24356</v>
      </c>
      <c r="J803" s="18" t="n">
        <v>124.92253</v>
      </c>
      <c r="K803" s="17" t="inlineStr">
        <is>
          <t>R</t>
        </is>
      </c>
      <c r="L803" s="11" t="n">
        <v>314</v>
      </c>
      <c r="M803" s="19" t="n">
        <v>4.3</v>
      </c>
      <c r="N803" s="20">
        <f>INT(L803/M803)</f>
        <v/>
      </c>
      <c r="O803" s="20">
        <f>INT(N803*0.3+0.5)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98.95999999999999</v>
      </c>
      <c r="T803" s="19" t="n">
        <v>98.86</v>
      </c>
      <c r="U803" s="17" t="inlineStr">
        <is>
          <t>Tier 2 High GIDA (Score 40.0–49.9)</t>
        </is>
      </c>
      <c r="V803" s="19" t="n">
        <v>64.73999999999999</v>
      </c>
      <c r="W803" s="19" t="n">
        <v>45.26</v>
      </c>
      <c r="X803" s="19" t="n">
        <v>64.73999999999999</v>
      </c>
      <c r="Y803" s="20">
        <f>ROUND(V803*0.35+W803*0.35+X803*0.30,2)</f>
        <v/>
      </c>
      <c r="Z803" s="24" t="inlineStr">
        <is>
          <t>F - Nearest node and line over 5 km</t>
        </is>
      </c>
      <c r="AA803" s="19" t="n">
        <v>98.95999999999999</v>
      </c>
      <c r="AB803" s="19" t="n">
        <v>98.76000000000001</v>
      </c>
      <c r="AC803" s="17" t="inlineStr">
        <is>
          <t>Line: STA MAGDALENA CLS</t>
        </is>
      </c>
      <c r="AD803" s="17" t="inlineStr">
        <is>
          <t>Remote site candidate: deploy Starlink LEO satellite backhaul or long microwave hop.</t>
        </is>
      </c>
      <c r="AE803" s="16" t="n">
        <v>3799</v>
      </c>
    </row>
    <row r="804">
      <c r="A804" s="16" t="n">
        <v>4</v>
      </c>
      <c r="B804" s="16" t="n">
        <v>800</v>
      </c>
      <c r="C804" s="16" t="n">
        <v>3800</v>
      </c>
      <c r="D804" s="17" t="inlineStr">
        <is>
          <t>0804822020</t>
        </is>
      </c>
      <c r="E804" s="17" t="inlineStr">
        <is>
          <t>Region VIII (Eastern Visayas)</t>
        </is>
      </c>
      <c r="F804" s="17" t="inlineStr">
        <is>
          <t>Northern Samar</t>
        </is>
      </c>
      <c r="G804" s="17" t="inlineStr">
        <is>
          <t>Silvino Lobos</t>
        </is>
      </c>
      <c r="H804" s="17" t="inlineStr">
        <is>
          <t>San Isidro</t>
        </is>
      </c>
      <c r="I804" s="18" t="n">
        <v>12.28195</v>
      </c>
      <c r="J804" s="18" t="n">
        <v>124.849</v>
      </c>
      <c r="K804" s="17" t="inlineStr">
        <is>
          <t>R</t>
        </is>
      </c>
      <c r="L804" s="11" t="n">
        <v>409</v>
      </c>
      <c r="M804" s="19" t="n">
        <v>4.3</v>
      </c>
      <c r="N804" s="20">
        <f>INT(L804/M804)</f>
        <v/>
      </c>
      <c r="O804" s="20">
        <f>INT(N804*0.3+0.5)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89.94</v>
      </c>
      <c r="T804" s="19" t="n">
        <v>89.8</v>
      </c>
      <c r="U804" s="17" t="inlineStr">
        <is>
          <t>Tier 2 High GIDA (Score 40.0–49.9)</t>
        </is>
      </c>
      <c r="V804" s="19" t="n">
        <v>64.73</v>
      </c>
      <c r="W804" s="19" t="n">
        <v>45.25</v>
      </c>
      <c r="X804" s="19" t="n">
        <v>64.73</v>
      </c>
      <c r="Y804" s="20">
        <f>ROUND(V804*0.35+W804*0.35+X804*0.30,2)</f>
        <v/>
      </c>
      <c r="Z804" s="24" t="inlineStr">
        <is>
          <t>F - Nearest node and line over 5 km</t>
        </is>
      </c>
      <c r="AA804" s="19" t="n">
        <v>89.94</v>
      </c>
      <c r="AB804" s="19" t="n">
        <v>89.7</v>
      </c>
      <c r="AC804" s="17" t="inlineStr">
        <is>
          <t>Line: STA MAGDALENA CLS</t>
        </is>
      </c>
      <c r="AD804" s="17" t="inlineStr">
        <is>
          <t>Remote site candidate: deploy Starlink LEO satellite backhaul or long microwave hop.</t>
        </is>
      </c>
      <c r="AE804" s="16" t="n">
        <v>3800</v>
      </c>
    </row>
    <row r="805">
      <c r="A805" s="16" t="n">
        <v>4</v>
      </c>
      <c r="B805" s="16" t="n">
        <v>801</v>
      </c>
      <c r="C805" s="16" t="n">
        <v>3801</v>
      </c>
      <c r="D805" s="17" t="inlineStr">
        <is>
          <t>0804806032</t>
        </is>
      </c>
      <c r="E805" s="17" t="inlineStr">
        <is>
          <t>Region VIII (Eastern Visayas)</t>
        </is>
      </c>
      <c r="F805" s="17" t="inlineStr">
        <is>
          <t>Northern Samar</t>
        </is>
      </c>
      <c r="G805" s="17" t="inlineStr">
        <is>
          <t>Catubig</t>
        </is>
      </c>
      <c r="H805" s="17" t="inlineStr">
        <is>
          <t>P. Rebadulla</t>
        </is>
      </c>
      <c r="I805" s="18" t="n">
        <v>12.4545</v>
      </c>
      <c r="J805" s="18" t="n">
        <v>125.08698</v>
      </c>
      <c r="K805" s="17" t="inlineStr">
        <is>
          <t>R</t>
        </is>
      </c>
      <c r="L805" s="11" t="n">
        <v>464</v>
      </c>
      <c r="M805" s="19" t="n">
        <v>4.3</v>
      </c>
      <c r="N805" s="20">
        <f>INT(L805/M805)</f>
        <v/>
      </c>
      <c r="O805" s="20">
        <f>INT(N805*0.3+0.5)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108.6</v>
      </c>
      <c r="T805" s="19" t="n">
        <v>107.77</v>
      </c>
      <c r="U805" s="17" t="inlineStr">
        <is>
          <t>Tier 2 High GIDA (Score 40.0–49.9)</t>
        </is>
      </c>
      <c r="V805" s="19" t="n">
        <v>64.73</v>
      </c>
      <c r="W805" s="19" t="n">
        <v>45.25</v>
      </c>
      <c r="X805" s="19" t="n">
        <v>64.73</v>
      </c>
      <c r="Y805" s="20">
        <f>ROUND(V805*0.35+W805*0.35+X805*0.30,2)</f>
        <v/>
      </c>
      <c r="Z805" s="24" t="inlineStr">
        <is>
          <t>F - Nearest node and line over 5 km</t>
        </is>
      </c>
      <c r="AA805" s="19" t="n">
        <v>108.6</v>
      </c>
      <c r="AB805" s="19" t="n">
        <v>107.69</v>
      </c>
      <c r="AC805" s="17" t="inlineStr">
        <is>
          <t>Line: STA MAGDALENA CLS</t>
        </is>
      </c>
      <c r="AD805" s="17" t="inlineStr">
        <is>
          <t>Remote site candidate: deploy Starlink LEO satellite backhaul or long microwave hop.</t>
        </is>
      </c>
      <c r="AE805" s="16" t="n">
        <v>3801</v>
      </c>
    </row>
    <row r="806">
      <c r="A806" s="16" t="n">
        <v>4</v>
      </c>
      <c r="B806" s="16" t="n">
        <v>802</v>
      </c>
      <c r="C806" s="16" t="n">
        <v>3802</v>
      </c>
      <c r="D806" s="17" t="inlineStr">
        <is>
          <t>0804822001</t>
        </is>
      </c>
      <c r="E806" s="17" t="inlineStr">
        <is>
          <t>Region VIII (Eastern Visayas)</t>
        </is>
      </c>
      <c r="F806" s="17" t="inlineStr">
        <is>
          <t>Northern Samar</t>
        </is>
      </c>
      <c r="G806" s="17" t="inlineStr">
        <is>
          <t>Silvino Lobos</t>
        </is>
      </c>
      <c r="H806" s="17" t="inlineStr">
        <is>
          <t>Balud</t>
        </is>
      </c>
      <c r="I806" s="18" t="n">
        <v>12.2743212</v>
      </c>
      <c r="J806" s="18" t="n">
        <v>124.8101207</v>
      </c>
      <c r="K806" s="17" t="inlineStr">
        <is>
          <t>R</t>
        </is>
      </c>
      <c r="L806" s="11" t="n">
        <v>300</v>
      </c>
      <c r="M806" s="19" t="n">
        <v>4.3</v>
      </c>
      <c r="N806" s="20">
        <f>INT(L806/M806)</f>
        <v/>
      </c>
      <c r="O806" s="20">
        <f>INT(N806*0.3+0.5)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86.38</v>
      </c>
      <c r="T806" s="19" t="n">
        <v>86.37</v>
      </c>
      <c r="U806" s="17" t="inlineStr">
        <is>
          <t>Tier 2 High GIDA (Score 40.0–49.9)</t>
        </is>
      </c>
      <c r="V806" s="19" t="n">
        <v>64.73</v>
      </c>
      <c r="W806" s="19" t="n">
        <v>45.25</v>
      </c>
      <c r="X806" s="19" t="n">
        <v>64.73</v>
      </c>
      <c r="Y806" s="20">
        <f>ROUND(V806*0.35+W806*0.35+X806*0.30,2)</f>
        <v/>
      </c>
      <c r="Z806" s="24" t="inlineStr">
        <is>
          <t>F - Nearest node and line over 5 km</t>
        </is>
      </c>
      <c r="AA806" s="19" t="n">
        <v>86.38</v>
      </c>
      <c r="AB806" s="19" t="n">
        <v>86.34999999999999</v>
      </c>
      <c r="AC806" s="17" t="inlineStr">
        <is>
          <t>Line: PROPOSED 96CCORE AERIAL PROTECTION FOC LINK FROM GUBAT TO STA. MAGDALENA SORSOGON</t>
        </is>
      </c>
      <c r="AD806" s="17" t="inlineStr">
        <is>
          <t>Remote site candidate: deploy Starlink LEO satellite backhaul or long microwave hop.</t>
        </is>
      </c>
      <c r="AE806" s="16" t="n">
        <v>3802</v>
      </c>
    </row>
    <row r="807">
      <c r="A807" s="16" t="n">
        <v>4</v>
      </c>
      <c r="B807" s="16" t="n">
        <v>803</v>
      </c>
      <c r="C807" s="16" t="n">
        <v>3803</v>
      </c>
      <c r="D807" s="17" t="inlineStr">
        <is>
          <t>0806012012</t>
        </is>
      </c>
      <c r="E807" s="17" t="inlineStr">
        <is>
          <t>Region VIII (Eastern Visayas)</t>
        </is>
      </c>
      <c r="F807" s="17" t="inlineStr">
        <is>
          <t>Samar</t>
        </is>
      </c>
      <c r="G807" s="17" t="inlineStr">
        <is>
          <t>Motiong</t>
        </is>
      </c>
      <c r="H807" s="17" t="inlineStr">
        <is>
          <t>Canatuan</t>
        </is>
      </c>
      <c r="I807" s="18" t="n">
        <v>11.83483</v>
      </c>
      <c r="J807" s="18" t="n">
        <v>125.01457</v>
      </c>
      <c r="K807" s="17" t="inlineStr">
        <is>
          <t>R</t>
        </is>
      </c>
      <c r="L807" s="11" t="n">
        <v>254</v>
      </c>
      <c r="M807" s="19" t="n">
        <v>4.1</v>
      </c>
      <c r="N807" s="20">
        <f>INT(L807/M807)</f>
        <v/>
      </c>
      <c r="O807" s="20">
        <f>INT(N807*0.3+0.5)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66.2</v>
      </c>
      <c r="T807" s="19" t="n">
        <v>69.03</v>
      </c>
      <c r="U807" s="17" t="inlineStr">
        <is>
          <t>Tier 2 High GIDA (Score 40.0–49.9)</t>
        </is>
      </c>
      <c r="V807" s="19" t="n">
        <v>64.73</v>
      </c>
      <c r="W807" s="19" t="n">
        <v>45.25</v>
      </c>
      <c r="X807" s="19" t="n">
        <v>64.73</v>
      </c>
      <c r="Y807" s="20">
        <f>ROUND(V807*0.35+W807*0.35+X807*0.30,2)</f>
        <v/>
      </c>
      <c r="Z807" s="24" t="inlineStr">
        <is>
          <t>F - Nearest node and line over 5 km</t>
        </is>
      </c>
      <c r="AA807" s="19" t="n">
        <v>66.2</v>
      </c>
      <c r="AB807" s="19" t="n">
        <v>69.03</v>
      </c>
      <c r="AC807" s="17" t="inlineStr">
        <is>
          <t>Node: TCL002 - TYPE 3</t>
        </is>
      </c>
      <c r="AD807" s="17" t="inlineStr">
        <is>
          <t>Remote site candidate: deploy Starlink LEO satellite backhaul or long microwave hop.</t>
        </is>
      </c>
      <c r="AE807" s="16" t="n">
        <v>3803</v>
      </c>
    </row>
    <row r="808">
      <c r="A808" s="16" t="n">
        <v>4</v>
      </c>
      <c r="B808" s="16" t="n">
        <v>804</v>
      </c>
      <c r="C808" s="16" t="n">
        <v>3804</v>
      </c>
      <c r="D808" s="17" t="inlineStr">
        <is>
          <t>0804810038</t>
        </is>
      </c>
      <c r="E808" s="17" t="inlineStr">
        <is>
          <t>Region VIII (Eastern Visayas)</t>
        </is>
      </c>
      <c r="F808" s="17" t="inlineStr">
        <is>
          <t>Northern Samar</t>
        </is>
      </c>
      <c r="G808" s="17" t="inlineStr">
        <is>
          <t>Las Navas</t>
        </is>
      </c>
      <c r="H808" s="17" t="inlineStr">
        <is>
          <t>Rufino</t>
        </is>
      </c>
      <c r="I808" s="18" t="n">
        <v>12.28415</v>
      </c>
      <c r="J808" s="18" t="n">
        <v>124.99168</v>
      </c>
      <c r="K808" s="17" t="inlineStr">
        <is>
          <t>R</t>
        </is>
      </c>
      <c r="L808" s="11" t="n">
        <v>226</v>
      </c>
      <c r="M808" s="19" t="n">
        <v>4.3</v>
      </c>
      <c r="N808" s="20">
        <f>INT(L808/M808)</f>
        <v/>
      </c>
      <c r="O808" s="20">
        <f>INT(N808*0.3+0.5)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104.25</v>
      </c>
      <c r="T808" s="19" t="n">
        <v>103.69</v>
      </c>
      <c r="U808" s="17" t="inlineStr">
        <is>
          <t>Tier 2 High GIDA (Score 40.0–49.9)</t>
        </is>
      </c>
      <c r="V808" s="19" t="n">
        <v>64.73</v>
      </c>
      <c r="W808" s="19" t="n">
        <v>45.25</v>
      </c>
      <c r="X808" s="19" t="n">
        <v>64.73</v>
      </c>
      <c r="Y808" s="20">
        <f>ROUND(V808*0.35+W808*0.35+X808*0.30,2)</f>
        <v/>
      </c>
      <c r="Z808" s="24" t="inlineStr">
        <is>
          <t>F - Nearest node and line over 5 km</t>
        </is>
      </c>
      <c r="AA808" s="19" t="n">
        <v>104.25</v>
      </c>
      <c r="AB808" s="19" t="n">
        <v>103.59</v>
      </c>
      <c r="AC808" s="17" t="inlineStr">
        <is>
          <t>Line: STA MAGDALENA CLS</t>
        </is>
      </c>
      <c r="AD808" s="17" t="inlineStr">
        <is>
          <t>Remote site candidate: deploy Starlink LEO satellite backhaul or long microwave hop.</t>
        </is>
      </c>
      <c r="AE808" s="16" t="n">
        <v>3804</v>
      </c>
    </row>
    <row r="809">
      <c r="A809" s="16" t="n">
        <v>4</v>
      </c>
      <c r="B809" s="16" t="n">
        <v>805</v>
      </c>
      <c r="C809" s="16" t="n">
        <v>3805</v>
      </c>
      <c r="D809" s="17" t="inlineStr">
        <is>
          <t>PH0003805</t>
        </is>
      </c>
      <c r="E809" s="17" t="inlineStr">
        <is>
          <t>CAR</t>
        </is>
      </c>
      <c r="F809" s="17" t="inlineStr">
        <is>
          <t>Benguet</t>
        </is>
      </c>
      <c r="G809" s="17" t="inlineStr">
        <is>
          <t>Baguio City</t>
        </is>
      </c>
      <c r="H809" s="17" t="inlineStr">
        <is>
          <t>Ferdinand</t>
        </is>
      </c>
      <c r="I809" s="18" t="n">
        <v>16.40514564</v>
      </c>
      <c r="J809" s="18" t="n">
        <v>120.6204717</v>
      </c>
      <c r="K809" s="17" t="inlineStr">
        <is>
          <t>R</t>
        </is>
      </c>
      <c r="L809" s="11" t="n">
        <v>2260</v>
      </c>
      <c r="M809" s="19" t="n">
        <v>3.5</v>
      </c>
      <c r="N809" s="20">
        <f>INT(L809/M809)</f>
        <v/>
      </c>
      <c r="O809" s="20">
        <f>INT(N809*0.3+0.5)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5.31</v>
      </c>
      <c r="T809" s="19" t="n">
        <v>0.84</v>
      </c>
      <c r="U809" s="17" t="inlineStr">
        <is>
          <t>Tier 2 High GIDA (Score 40.0–49.9)</t>
        </is>
      </c>
      <c r="V809" s="19" t="n">
        <v>64.70999999999999</v>
      </c>
      <c r="W809" s="19" t="n">
        <v>45.24</v>
      </c>
      <c r="X809" s="19" t="n">
        <v>64.70999999999999</v>
      </c>
      <c r="Y809" s="20">
        <f>ROUND(V809*0.35+W809*0.35+X809*0.30,2)</f>
        <v/>
      </c>
      <c r="Z809" s="23" t="inlineStr">
        <is>
          <t>D - Other node or line within 3 km</t>
        </is>
      </c>
      <c r="AA809" s="19" t="n">
        <v>2.26</v>
      </c>
      <c r="AB809" s="19" t="n">
        <v>0.64</v>
      </c>
      <c r="AC809" s="17" t="inlineStr">
        <is>
          <t>Line: SEGMENT 15 (ARITAO - BAGUIO)</t>
        </is>
      </c>
      <c r="AD809" s="17" t="inlineStr">
        <is>
          <t>Route options survey candidate: compare actual node lateral with approved line tap.</t>
        </is>
      </c>
      <c r="AE809" s="16" t="n">
        <v>3805</v>
      </c>
    </row>
    <row r="810">
      <c r="A810" s="16" t="n">
        <v>4</v>
      </c>
      <c r="B810" s="16" t="n">
        <v>806</v>
      </c>
      <c r="C810" s="16" t="n">
        <v>3806</v>
      </c>
      <c r="D810" s="17" t="inlineStr">
        <is>
          <t>0403426017</t>
        </is>
      </c>
      <c r="E810" s="17" t="inlineStr">
        <is>
          <t>Region IV-A (CALABARZON)</t>
        </is>
      </c>
      <c r="F810" s="17" t="inlineStr">
        <is>
          <t>Laguna</t>
        </is>
      </c>
      <c r="G810" s="17" t="inlineStr">
        <is>
          <t>Santa Cruz</t>
        </is>
      </c>
      <c r="H810" s="17" t="inlineStr">
        <is>
          <t>Barangay IV</t>
        </is>
      </c>
      <c r="I810" s="18" t="n">
        <v>13.0549182</v>
      </c>
      <c r="J810" s="18" t="n">
        <v>120.7559953</v>
      </c>
      <c r="K810" s="17" t="inlineStr">
        <is>
          <t>U</t>
        </is>
      </c>
      <c r="L810" s="11" t="n">
        <v>1071</v>
      </c>
      <c r="M810" s="19" t="n">
        <v>3.3</v>
      </c>
      <c r="N810" s="20">
        <f>INT(L810/M810)</f>
        <v/>
      </c>
      <c r="O810" s="20">
        <f>INT(N810*0.3+0.5)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2.11</v>
      </c>
      <c r="T810" s="19" t="n">
        <v>0.71</v>
      </c>
      <c r="U810" s="17" t="inlineStr">
        <is>
          <t>Tier 2 High GIDA (Score 40.0–49.9)</t>
        </is>
      </c>
      <c r="V810" s="19" t="n">
        <v>64.70999999999999</v>
      </c>
      <c r="W810" s="19" t="n">
        <v>45.24</v>
      </c>
      <c r="X810" s="19" t="n">
        <v>64.70999999999999</v>
      </c>
      <c r="Y810" s="20">
        <f>ROUND(V810*0.35+W810*0.35+X810*0.30,2)</f>
        <v/>
      </c>
      <c r="Z810" s="24" t="inlineStr">
        <is>
          <t>F - Nearest node and line over 5 km</t>
        </is>
      </c>
      <c r="AA810" s="19" t="n">
        <v>50.01</v>
      </c>
      <c r="AB810" s="19" t="n">
        <v>48.21</v>
      </c>
      <c r="AC810" s="17" t="inlineStr">
        <is>
          <t>Line: MINDORO</t>
        </is>
      </c>
      <c r="AD810" s="17" t="inlineStr">
        <is>
          <t>Remote site candidate: deploy Starlink LEO satellite backhaul or long microwave hop.</t>
        </is>
      </c>
      <c r="AE810" s="16" t="n">
        <v>3806</v>
      </c>
    </row>
    <row r="811">
      <c r="A811" s="16" t="n">
        <v>4</v>
      </c>
      <c r="B811" s="16" t="n">
        <v>807</v>
      </c>
      <c r="C811" s="16" t="n">
        <v>3807</v>
      </c>
      <c r="D811" s="17" t="inlineStr">
        <is>
          <t>0702216003</t>
        </is>
      </c>
      <c r="E811" s="17" t="inlineStr">
        <is>
          <t>Region VII (Central Visayas)</t>
        </is>
      </c>
      <c r="F811" s="17" t="inlineStr">
        <is>
          <t>Cebu</t>
        </is>
      </c>
      <c r="G811" s="17" t="inlineStr">
        <is>
          <t>Catmon</t>
        </is>
      </c>
      <c r="H811" s="17" t="inlineStr">
        <is>
          <t>Anapog</t>
        </is>
      </c>
      <c r="I811" s="18" t="n">
        <v>10.6616937</v>
      </c>
      <c r="J811" s="18" t="n">
        <v>123.9071269</v>
      </c>
      <c r="K811" s="17" t="inlineStr">
        <is>
          <t>R</t>
        </is>
      </c>
      <c r="L811" s="11" t="n">
        <v>287</v>
      </c>
      <c r="M811" s="19" t="n">
        <v>3.8</v>
      </c>
      <c r="N811" s="20">
        <f>INT(L811/M811)</f>
        <v/>
      </c>
      <c r="O811" s="20">
        <f>INT(N811*0.3+0.5)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12.21</v>
      </c>
      <c r="T811" s="19" t="n">
        <v>11.03</v>
      </c>
      <c r="U811" s="17" t="inlineStr">
        <is>
          <t>Tier 2 High GIDA (Score 40.0–49.9)</t>
        </is>
      </c>
      <c r="V811" s="19" t="n">
        <v>64.70999999999999</v>
      </c>
      <c r="W811" s="19" t="n">
        <v>45.24</v>
      </c>
      <c r="X811" s="19" t="n">
        <v>64.70999999999999</v>
      </c>
      <c r="Y811" s="20">
        <f>ROUND(V811*0.35+W811*0.35+X811*0.30,2)</f>
        <v/>
      </c>
      <c r="Z811" s="24" t="inlineStr">
        <is>
          <t>F - Nearest node and line over 5 km</t>
        </is>
      </c>
      <c r="AA811" s="19" t="n">
        <v>12.21</v>
      </c>
      <c r="AB811" s="19" t="n">
        <v>11.03</v>
      </c>
      <c r="AC811" s="17" t="inlineStr">
        <is>
          <t>Line: 104.3km-96FOC-toledo-san remigio</t>
        </is>
      </c>
      <c r="AD811" s="17" t="inlineStr">
        <is>
          <t>Remote site candidate: deploy Starlink LEO satellite backhaul or long microwave hop.</t>
        </is>
      </c>
      <c r="AE811" s="16" t="n">
        <v>3807</v>
      </c>
    </row>
    <row r="812">
      <c r="A812" s="16" t="n">
        <v>4</v>
      </c>
      <c r="B812" s="16" t="n">
        <v>808</v>
      </c>
      <c r="C812" s="16" t="n">
        <v>3808</v>
      </c>
      <c r="D812" s="17" t="inlineStr">
        <is>
          <t>0504103024</t>
        </is>
      </c>
      <c r="E812" s="17" t="inlineStr">
        <is>
          <t>Region V (Bicol Region)</t>
        </is>
      </c>
      <c r="F812" s="17" t="inlineStr">
        <is>
          <t>Masbate</t>
        </is>
      </c>
      <c r="G812" s="17" t="inlineStr">
        <is>
          <t>Balud</t>
        </is>
      </c>
      <c r="H812" s="17" t="inlineStr">
        <is>
          <t>Sampad</t>
        </is>
      </c>
      <c r="I812" s="18" t="n">
        <v>11.9871306</v>
      </c>
      <c r="J812" s="18" t="n">
        <v>123.2122681</v>
      </c>
      <c r="K812" s="17" t="inlineStr">
        <is>
          <t>R</t>
        </is>
      </c>
      <c r="L812" s="11" t="n">
        <v>503</v>
      </c>
      <c r="M812" s="19" t="n">
        <v>4.1</v>
      </c>
      <c r="N812" s="20">
        <f>INT(L812/M812)</f>
        <v/>
      </c>
      <c r="O812" s="20">
        <f>INT(N812*0.3+0.5)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9.68</v>
      </c>
      <c r="T812" s="19" t="n">
        <v>10.74</v>
      </c>
      <c r="U812" s="17" t="inlineStr">
        <is>
          <t>Tier 2 High GIDA (Score 40.0–49.9)</t>
        </is>
      </c>
      <c r="V812" s="19" t="n">
        <v>64.7</v>
      </c>
      <c r="W812" s="19" t="n">
        <v>45.23</v>
      </c>
      <c r="X812" s="19" t="n">
        <v>64.7</v>
      </c>
      <c r="Y812" s="20">
        <f>ROUND(V812*0.35+W812*0.35+X812*0.30,2)</f>
        <v/>
      </c>
      <c r="Z812" s="24" t="inlineStr">
        <is>
          <t>F - Nearest node and line over 5 km</t>
        </is>
      </c>
      <c r="AA812" s="19" t="n">
        <v>9.68</v>
      </c>
      <c r="AB812" s="19" t="n">
        <v>41.22</v>
      </c>
      <c r="AC812" s="17" t="inlineStr">
        <is>
          <t>Node: BDM001 - BP</t>
        </is>
      </c>
      <c r="AD812" s="17" t="inlineStr">
        <is>
          <t>Remote site candidate: deploy Starlink LEO satellite backhaul or long microwave hop.</t>
        </is>
      </c>
      <c r="AE812" s="16" t="n">
        <v>3808</v>
      </c>
    </row>
    <row r="813">
      <c r="A813" s="16" t="n">
        <v>4</v>
      </c>
      <c r="B813" s="16" t="n">
        <v>809</v>
      </c>
      <c r="C813" s="16" t="n">
        <v>3809</v>
      </c>
      <c r="D813" s="17" t="inlineStr">
        <is>
          <t>0305412021</t>
        </is>
      </c>
      <c r="E813" s="17" t="inlineStr">
        <is>
          <t>Region III (Central Luzon)</t>
        </is>
      </c>
      <c r="F813" s="17" t="inlineStr">
        <is>
          <t>Pampanga</t>
        </is>
      </c>
      <c r="G813" s="17" t="inlineStr">
        <is>
          <t>Masantol</t>
        </is>
      </c>
      <c r="H813" s="17" t="inlineStr">
        <is>
          <t>Sta. Cruz</t>
        </is>
      </c>
      <c r="I813" s="18" t="n">
        <v>14.8271428</v>
      </c>
      <c r="J813" s="18" t="n">
        <v>120.6821259</v>
      </c>
      <c r="K813" s="17" t="inlineStr">
        <is>
          <t>R</t>
        </is>
      </c>
      <c r="L813" s="11" t="n">
        <v>2602</v>
      </c>
      <c r="M813" s="19" t="n">
        <v>4</v>
      </c>
      <c r="N813" s="20">
        <f>INT(L813/M813)</f>
        <v/>
      </c>
      <c r="O813" s="20">
        <f>INT(N813*0.3+0.5)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3.01</v>
      </c>
      <c r="T813" s="19" t="n">
        <v>3.59</v>
      </c>
      <c r="U813" s="17" t="inlineStr">
        <is>
          <t>Tier 2 High GIDA (Score 40.0–49.9)</t>
        </is>
      </c>
      <c r="V813" s="19" t="n">
        <v>64.7</v>
      </c>
      <c r="W813" s="19" t="n">
        <v>45.23</v>
      </c>
      <c r="X813" s="19" t="n">
        <v>64.7</v>
      </c>
      <c r="Y813" s="20">
        <f>ROUND(V813*0.35+W813*0.35+X813*0.30,2)</f>
        <v/>
      </c>
      <c r="Z813" s="24" t="inlineStr">
        <is>
          <t>F - Nearest node and line over 5 km</t>
        </is>
      </c>
      <c r="AA813" s="19" t="n">
        <v>7.57</v>
      </c>
      <c r="AB813" s="19" t="n">
        <v>12.68</v>
      </c>
      <c r="AC813" s="17" t="inlineStr">
        <is>
          <t>Node: HGB001
- TYPE 3</t>
        </is>
      </c>
      <c r="AD813" s="17" t="inlineStr">
        <is>
          <t>Remote site candidate: deploy Starlink LEO satellite backhaul or long microwave hop.</t>
        </is>
      </c>
      <c r="AE813" s="16" t="n">
        <v>3809</v>
      </c>
    </row>
    <row r="814">
      <c r="A814" s="16" t="n">
        <v>4</v>
      </c>
      <c r="B814" s="16" t="n">
        <v>810</v>
      </c>
      <c r="C814" s="16" t="n">
        <v>3810</v>
      </c>
      <c r="D814" s="17" t="inlineStr">
        <is>
          <t>1408101005</t>
        </is>
      </c>
      <c r="E814" s="17" t="inlineStr">
        <is>
          <t>Cordillera Administrative Region (CAR)</t>
        </is>
      </c>
      <c r="F814" s="17" t="inlineStr">
        <is>
          <t>Apayao</t>
        </is>
      </c>
      <c r="G814" s="17" t="inlineStr">
        <is>
          <t>Calanasan</t>
        </is>
      </c>
      <c r="H814" s="17" t="inlineStr">
        <is>
          <t>Naguilian</t>
        </is>
      </c>
      <c r="I814" s="18" t="n">
        <v>18.1759107</v>
      </c>
      <c r="J814" s="18" t="n">
        <v>121.0685003</v>
      </c>
      <c r="K814" s="17" t="inlineStr">
        <is>
          <t>R</t>
        </is>
      </c>
      <c r="L814" s="11" t="n">
        <v>388</v>
      </c>
      <c r="M814" s="19" t="n">
        <v>4.2</v>
      </c>
      <c r="N814" s="20">
        <f>INT(L814/M814)</f>
        <v/>
      </c>
      <c r="O814" s="20">
        <f>INT(N814*0.3+0.5)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30.51</v>
      </c>
      <c r="T814" s="19" t="n">
        <v>28.55</v>
      </c>
      <c r="U814" s="17" t="inlineStr">
        <is>
          <t>Tier 2 High GIDA (Score 40.0–49.9)</t>
        </is>
      </c>
      <c r="V814" s="19" t="n">
        <v>64.69</v>
      </c>
      <c r="W814" s="19" t="n">
        <v>45.23</v>
      </c>
      <c r="X814" s="19" t="n">
        <v>64.69</v>
      </c>
      <c r="Y814" s="20">
        <f>ROUND(V814*0.35+W814*0.35+X814*0.30,2)</f>
        <v/>
      </c>
      <c r="Z814" s="24" t="inlineStr">
        <is>
          <t>F - Nearest node and line over 5 km</t>
        </is>
      </c>
      <c r="AA814" s="19" t="n">
        <v>21.07</v>
      </c>
      <c r="AB814" s="19" t="n">
        <v>32.52</v>
      </c>
      <c r="AC814" s="17" t="inlineStr">
        <is>
          <t>Node: KOY001 - TYPE 4A</t>
        </is>
      </c>
      <c r="AD814" s="17" t="inlineStr">
        <is>
          <t>Remote site candidate: deploy Starlink LEO satellite backhaul or long microwave hop.</t>
        </is>
      </c>
      <c r="AE814" s="16" t="n">
        <v>3810</v>
      </c>
    </row>
    <row r="815">
      <c r="A815" s="16" t="n">
        <v>4</v>
      </c>
      <c r="B815" s="16" t="n">
        <v>811</v>
      </c>
      <c r="C815" s="16" t="n">
        <v>3811</v>
      </c>
      <c r="D815" s="17" t="inlineStr">
        <is>
          <t>1906612006</t>
        </is>
      </c>
      <c r="E815" s="17" t="inlineStr">
        <is>
          <t>Bangsamoro Autonomous Region In Muslim Mindanao (BARMM)</t>
        </is>
      </c>
      <c r="F815" s="17" t="inlineStr">
        <is>
          <t>Sulu</t>
        </is>
      </c>
      <c r="G815" s="17" t="inlineStr">
        <is>
          <t>Siasi</t>
        </is>
      </c>
      <c r="H815" s="17" t="inlineStr">
        <is>
          <t>Bulansing Tara</t>
        </is>
      </c>
      <c r="I815" s="18" t="n">
        <v>17.25619</v>
      </c>
      <c r="J815" s="18" t="n">
        <v>122.229434</v>
      </c>
      <c r="K815" s="17" t="inlineStr">
        <is>
          <t>R</t>
        </is>
      </c>
      <c r="L815" s="11" t="n">
        <v>866</v>
      </c>
      <c r="M815" s="19" t="n">
        <v>6</v>
      </c>
      <c r="N815" s="20">
        <f>INT(L815/M815)</f>
        <v/>
      </c>
      <c r="O815" s="20">
        <f>INT(N815*0.3+0.5)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8.76</v>
      </c>
      <c r="T815" s="19" t="n">
        <v>3.02</v>
      </c>
      <c r="U815" s="17" t="inlineStr">
        <is>
          <t>Tier 2 High GIDA (Score 40.0–49.9)</t>
        </is>
      </c>
      <c r="V815" s="19" t="n">
        <v>64.68000000000001</v>
      </c>
      <c r="W815" s="19" t="n">
        <v>45.22</v>
      </c>
      <c r="X815" s="19" t="n">
        <v>64.68000000000001</v>
      </c>
      <c r="Y815" s="20">
        <f>ROUND(V815*0.35+W815*0.35+X815*0.30,2)</f>
        <v/>
      </c>
      <c r="Z815" s="24" t="inlineStr">
        <is>
          <t>F - Nearest node and line over 5 km</t>
        </is>
      </c>
      <c r="AA815" s="19" t="n">
        <v>29.56</v>
      </c>
      <c r="AB815" s="19" t="n">
        <v>34.39</v>
      </c>
      <c r="AC815" s="17" t="inlineStr">
        <is>
          <t>Node: IGI003 - PM</t>
        </is>
      </c>
      <c r="AD815" s="17" t="inlineStr">
        <is>
          <t>Remote site candidate: deploy Starlink LEO satellite backhaul or long microwave hop.</t>
        </is>
      </c>
      <c r="AE815" s="16" t="n">
        <v>3811</v>
      </c>
    </row>
    <row r="816">
      <c r="A816" s="16" t="n">
        <v>4</v>
      </c>
      <c r="B816" s="16" t="n">
        <v>812</v>
      </c>
      <c r="C816" s="16" t="n">
        <v>3812</v>
      </c>
      <c r="D816" s="17" t="inlineStr">
        <is>
          <t>PH0003812</t>
        </is>
      </c>
      <c r="E816" s="17" t="inlineStr">
        <is>
          <t>I</t>
        </is>
      </c>
      <c r="F816" s="17" t="inlineStr">
        <is>
          <t>Ilocos Norte</t>
        </is>
      </c>
      <c r="G816" s="17" t="inlineStr">
        <is>
          <t>Laoag City</t>
        </is>
      </c>
      <c r="H816" s="17" t="inlineStr">
        <is>
          <t>Bgy. No. 8, San Vicente (Pob.)</t>
        </is>
      </c>
      <c r="I816" s="18" t="n">
        <v>18.213311</v>
      </c>
      <c r="J816" s="18" t="n">
        <v>120.6125993</v>
      </c>
      <c r="K816" s="17" t="inlineStr">
        <is>
          <t>R</t>
        </is>
      </c>
      <c r="L816" s="11" t="n">
        <v>2233</v>
      </c>
      <c r="M816" s="19" t="n">
        <v>3.7</v>
      </c>
      <c r="N816" s="20">
        <f>INT(L816/M816)</f>
        <v/>
      </c>
      <c r="O816" s="20">
        <f>INT(N816*0.3+0.5)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3.17</v>
      </c>
      <c r="T816" s="19" t="n">
        <v>2.5</v>
      </c>
      <c r="U816" s="17" t="inlineStr">
        <is>
          <t>Tier 2 High GIDA (Score 40.0–49.9)</t>
        </is>
      </c>
      <c r="V816" s="19" t="n">
        <v>64.67</v>
      </c>
      <c r="W816" s="19" t="n">
        <v>45.21</v>
      </c>
      <c r="X816" s="19" t="n">
        <v>64.67</v>
      </c>
      <c r="Y816" s="20">
        <f>ROUND(V816*0.35+W816*0.35+X816*0.30,2)</f>
        <v/>
      </c>
      <c r="Z816" s="23" t="inlineStr">
        <is>
          <t>D - Other node or line within 3 km</t>
        </is>
      </c>
      <c r="AA816" s="19" t="n">
        <v>2.96</v>
      </c>
      <c r="AB816" s="19" t="n">
        <v>0.91</v>
      </c>
      <c r="AC816" s="17" t="inlineStr">
        <is>
          <t>Line: SEGMENT 5 (LAOAG CITY - BANGUI)</t>
        </is>
      </c>
      <c r="AD816" s="17" t="inlineStr">
        <is>
          <t>Route options survey candidate: compare actual node lateral with approved line tap.</t>
        </is>
      </c>
      <c r="AE816" s="16" t="n">
        <v>3812</v>
      </c>
    </row>
    <row r="817">
      <c r="A817" s="16" t="n">
        <v>4</v>
      </c>
      <c r="B817" s="16" t="n">
        <v>813</v>
      </c>
      <c r="C817" s="16" t="n">
        <v>3813</v>
      </c>
      <c r="D817" s="17" t="inlineStr">
        <is>
          <t>0804824004</t>
        </is>
      </c>
      <c r="E817" s="17" t="inlineStr">
        <is>
          <t>Region VIII (Eastern Visayas)</t>
        </is>
      </c>
      <c r="F817" s="17" t="inlineStr">
        <is>
          <t>Northern Samar</t>
        </is>
      </c>
      <c r="G817" s="17" t="inlineStr">
        <is>
          <t>Lope De Vega</t>
        </is>
      </c>
      <c r="H817" s="17" t="inlineStr">
        <is>
          <t>Cag-aguingay</t>
        </is>
      </c>
      <c r="I817" s="18" t="n">
        <v>12.35228</v>
      </c>
      <c r="J817" s="18" t="n">
        <v>124.58391</v>
      </c>
      <c r="K817" s="17" t="inlineStr">
        <is>
          <t>R</t>
        </is>
      </c>
      <c r="L817" s="11" t="n">
        <v>346</v>
      </c>
      <c r="M817" s="19" t="n">
        <v>4.3</v>
      </c>
      <c r="N817" s="20">
        <f>INT(L817/M817)</f>
        <v/>
      </c>
      <c r="O817" s="20">
        <f>INT(N817*0.3+0.5)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60.43</v>
      </c>
      <c r="T817" s="19" t="n">
        <v>60.42</v>
      </c>
      <c r="U817" s="17" t="inlineStr">
        <is>
          <t>Tier 2 High GIDA (Score 40.0–49.9)</t>
        </is>
      </c>
      <c r="V817" s="19" t="n">
        <v>64.67</v>
      </c>
      <c r="W817" s="19" t="n">
        <v>45.21</v>
      </c>
      <c r="X817" s="19" t="n">
        <v>64.67</v>
      </c>
      <c r="Y817" s="20">
        <f>ROUND(V817*0.35+W817*0.35+X817*0.30,2)</f>
        <v/>
      </c>
      <c r="Z817" s="24" t="inlineStr">
        <is>
          <t>F - Nearest node and line over 5 km</t>
        </is>
      </c>
      <c r="AA817" s="19" t="n">
        <v>60.43</v>
      </c>
      <c r="AB817" s="19" t="n">
        <v>60.4</v>
      </c>
      <c r="AC817" s="17" t="inlineStr">
        <is>
          <t>Line: PROPOSED 96CCORE AERIAL PROTECTION FOC LINK FROM GUBAT TO STA. MAGDALENA SORSOGON</t>
        </is>
      </c>
      <c r="AD817" s="17" t="inlineStr">
        <is>
          <t>Remote site candidate: deploy Starlink LEO satellite backhaul or long microwave hop.</t>
        </is>
      </c>
      <c r="AE817" s="16" t="n">
        <v>3813</v>
      </c>
    </row>
    <row r="818">
      <c r="A818" s="16" t="n">
        <v>4</v>
      </c>
      <c r="B818" s="16" t="n">
        <v>814</v>
      </c>
      <c r="C818" s="16" t="n">
        <v>3814</v>
      </c>
      <c r="D818" s="17" t="inlineStr">
        <is>
          <t>0402106077</t>
        </is>
      </c>
      <c r="E818" s="17" t="inlineStr">
        <is>
          <t>Region IV-A (CALABARZON)</t>
        </is>
      </c>
      <c r="F818" s="17" t="inlineStr">
        <is>
          <t>Cavite</t>
        </is>
      </c>
      <c r="G818" s="17" t="inlineStr">
        <is>
          <t>City of Dasmariñas</t>
        </is>
      </c>
      <c r="H818" s="17" t="inlineStr">
        <is>
          <t>Santa Cruz II</t>
        </is>
      </c>
      <c r="I818" s="18" t="n">
        <v>14.29098282</v>
      </c>
      <c r="J818" s="18" t="n">
        <v>120.9740812</v>
      </c>
      <c r="K818" s="17" t="inlineStr">
        <is>
          <t>R</t>
        </is>
      </c>
      <c r="L818" s="11" t="n">
        <v>2251</v>
      </c>
      <c r="M818" s="19" t="n">
        <v>3.4</v>
      </c>
      <c r="N818" s="20">
        <f>INT(L818/M818)</f>
        <v/>
      </c>
      <c r="O818" s="20">
        <f>INT(N818*0.3+0.5)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3.06</v>
      </c>
      <c r="T818" s="19" t="n">
        <v>3.06</v>
      </c>
      <c r="U818" s="17" t="inlineStr">
        <is>
          <t>Tier 2 High GIDA (Score 40.0–49.9)</t>
        </is>
      </c>
      <c r="V818" s="19" t="n">
        <v>64.67</v>
      </c>
      <c r="W818" s="19" t="n">
        <v>45.21</v>
      </c>
      <c r="X818" s="19" t="n">
        <v>64.67</v>
      </c>
      <c r="Y818" s="20">
        <f>ROUND(V818*0.35+W818*0.35+X818*0.30,2)</f>
        <v/>
      </c>
      <c r="Z818" s="23" t="inlineStr">
        <is>
          <t>D - Other node or line within 3 km</t>
        </is>
      </c>
      <c r="AA818" s="19" t="n">
        <v>1.94</v>
      </c>
      <c r="AB818" s="19" t="n">
        <v>1.63</v>
      </c>
      <c r="AC818" s="17" t="inlineStr">
        <is>
          <t>Line: NCC001 TO TGY001</t>
        </is>
      </c>
      <c r="AD818" s="17" t="inlineStr">
        <is>
          <t>Route options survey candidate: compare actual node lateral with approved line tap.</t>
        </is>
      </c>
      <c r="AE818" s="16" t="n">
        <v>3814</v>
      </c>
    </row>
    <row r="819">
      <c r="A819" s="16" t="n">
        <v>4</v>
      </c>
      <c r="B819" s="16" t="n">
        <v>815</v>
      </c>
      <c r="C819" s="16" t="n">
        <v>3815</v>
      </c>
      <c r="D819" s="17" t="inlineStr">
        <is>
          <t>0806013002</t>
        </is>
      </c>
      <c r="E819" s="17" t="inlineStr">
        <is>
          <t>Region VIII (Eastern Visayas)</t>
        </is>
      </c>
      <c r="F819" s="17" t="inlineStr">
        <is>
          <t>Samar</t>
        </is>
      </c>
      <c r="G819" s="17" t="inlineStr">
        <is>
          <t>Pinabacdao</t>
        </is>
      </c>
      <c r="H819" s="17" t="inlineStr">
        <is>
          <t>Barangay I</t>
        </is>
      </c>
      <c r="I819" s="18" t="n">
        <v>11.61274444</v>
      </c>
      <c r="J819" s="18" t="n">
        <v>124.9845917</v>
      </c>
      <c r="K819" s="17" t="inlineStr">
        <is>
          <t>R</t>
        </is>
      </c>
      <c r="L819" s="11" t="n">
        <v>680</v>
      </c>
      <c r="M819" s="19" t="n">
        <v>4.1</v>
      </c>
      <c r="N819" s="20">
        <f>INT(L819/M819)</f>
        <v/>
      </c>
      <c r="O819" s="20">
        <f>INT(N819*0.3+0.5)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41.54</v>
      </c>
      <c r="T819" s="19" t="n">
        <v>44.59</v>
      </c>
      <c r="U819" s="17" t="inlineStr">
        <is>
          <t>Tier 2 High GIDA (Score 40.0–49.9)</t>
        </is>
      </c>
      <c r="V819" s="19" t="n">
        <v>64.67</v>
      </c>
      <c r="W819" s="19" t="n">
        <v>45.21</v>
      </c>
      <c r="X819" s="19" t="n">
        <v>64.67</v>
      </c>
      <c r="Y819" s="20">
        <f>ROUND(V819*0.35+W819*0.35+X819*0.30,2)</f>
        <v/>
      </c>
      <c r="Z819" s="24" t="inlineStr">
        <is>
          <t>F - Nearest node and line over 5 km</t>
        </is>
      </c>
      <c r="AA819" s="19" t="n">
        <v>41.54</v>
      </c>
      <c r="AB819" s="19" t="n">
        <v>44.58</v>
      </c>
      <c r="AC819" s="17" t="inlineStr">
        <is>
          <t>Node: TCL002 - TYPE 3</t>
        </is>
      </c>
      <c r="AD819" s="17" t="inlineStr">
        <is>
          <t>Remote site candidate: deploy Starlink LEO satellite backhaul or long microwave hop.</t>
        </is>
      </c>
      <c r="AE819" s="16" t="n">
        <v>3815</v>
      </c>
    </row>
    <row r="820">
      <c r="A820" s="16" t="n">
        <v>4</v>
      </c>
      <c r="B820" s="16" t="n">
        <v>816</v>
      </c>
      <c r="C820" s="16" t="n">
        <v>3816</v>
      </c>
      <c r="D820" s="17" t="inlineStr">
        <is>
          <t>0804806023</t>
        </is>
      </c>
      <c r="E820" s="17" t="inlineStr">
        <is>
          <t>Region VIII (Eastern Visayas)</t>
        </is>
      </c>
      <c r="F820" s="17" t="inlineStr">
        <is>
          <t>Northern Samar</t>
        </is>
      </c>
      <c r="G820" s="17" t="inlineStr">
        <is>
          <t>Catubig</t>
        </is>
      </c>
      <c r="H820" s="17" t="inlineStr">
        <is>
          <t>Magongon</t>
        </is>
      </c>
      <c r="I820" s="18" t="n">
        <v>12.3700231</v>
      </c>
      <c r="J820" s="18" t="n">
        <v>125.0429073</v>
      </c>
      <c r="K820" s="17" t="inlineStr">
        <is>
          <t>R</t>
        </is>
      </c>
      <c r="L820" s="11" t="n">
        <v>451</v>
      </c>
      <c r="M820" s="19" t="n">
        <v>4.3</v>
      </c>
      <c r="N820" s="20">
        <f>INT(L820/M820)</f>
        <v/>
      </c>
      <c r="O820" s="20">
        <f>INT(N820*0.3+0.5)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106.25</v>
      </c>
      <c r="T820" s="19" t="n">
        <v>105.54</v>
      </c>
      <c r="U820" s="17" t="inlineStr">
        <is>
          <t>Tier 2 High GIDA (Score 40.0–49.9)</t>
        </is>
      </c>
      <c r="V820" s="19" t="n">
        <v>64.66</v>
      </c>
      <c r="W820" s="19" t="n">
        <v>45.21</v>
      </c>
      <c r="X820" s="19" t="n">
        <v>64.66</v>
      </c>
      <c r="Y820" s="20">
        <f>ROUND(V820*0.35+W820*0.35+X820*0.30,2)</f>
        <v/>
      </c>
      <c r="Z820" s="24" t="inlineStr">
        <is>
          <t>F - Nearest node and line over 5 km</t>
        </is>
      </c>
      <c r="AA820" s="19" t="n">
        <v>106.25</v>
      </c>
      <c r="AB820" s="19" t="n">
        <v>105.46</v>
      </c>
      <c r="AC820" s="17" t="inlineStr">
        <is>
          <t>Line: STA MAGDALENA CLS</t>
        </is>
      </c>
      <c r="AD820" s="17" t="inlineStr">
        <is>
          <t>Remote site candidate: deploy Starlink LEO satellite backhaul or long microwave hop.</t>
        </is>
      </c>
      <c r="AE820" s="16" t="n">
        <v>3816</v>
      </c>
    </row>
    <row r="821">
      <c r="A821" s="16" t="n">
        <v>4</v>
      </c>
      <c r="B821" s="16" t="n">
        <v>817</v>
      </c>
      <c r="C821" s="16" t="n">
        <v>3817</v>
      </c>
      <c r="D821" s="17" t="inlineStr">
        <is>
          <t>1003523021</t>
        </is>
      </c>
      <c r="E821" s="17" t="inlineStr">
        <is>
          <t>Region X (Northern Mindanao)</t>
        </is>
      </c>
      <c r="F821" s="17" t="inlineStr">
        <is>
          <t>Lanao del Norte</t>
        </is>
      </c>
      <c r="G821" s="17" t="inlineStr">
        <is>
          <t>Pantar</t>
        </is>
      </c>
      <c r="H821" s="17" t="inlineStr">
        <is>
          <t>Pitubo</t>
        </is>
      </c>
      <c r="I821" s="18" t="n">
        <v>8.064348600000001</v>
      </c>
      <c r="J821" s="18" t="n">
        <v>124.2814054</v>
      </c>
      <c r="K821" s="17" t="inlineStr">
        <is>
          <t>R</t>
        </is>
      </c>
      <c r="L821" s="11" t="n">
        <v>768</v>
      </c>
      <c r="M821" s="19" t="n">
        <v>4.2</v>
      </c>
      <c r="N821" s="20">
        <f>INT(L821/M821)</f>
        <v/>
      </c>
      <c r="O821" s="20">
        <f>INT(N821*0.3+0.5)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7.75</v>
      </c>
      <c r="T821" s="19" t="n">
        <v>0.79</v>
      </c>
      <c r="U821" s="17" t="inlineStr">
        <is>
          <t>Tier 2 High GIDA (Score 40.0–49.9)</t>
        </is>
      </c>
      <c r="V821" s="19" t="n">
        <v>64.66</v>
      </c>
      <c r="W821" s="19" t="n">
        <v>45.2</v>
      </c>
      <c r="X821" s="19" t="n">
        <v>64.66</v>
      </c>
      <c r="Y821" s="20">
        <f>ROUND(V821*0.35+W821*0.35+X821*0.30,2)</f>
        <v/>
      </c>
      <c r="Z821" s="23" t="inlineStr">
        <is>
          <t>D - Other node or line within 3 km</t>
        </is>
      </c>
      <c r="AA821" s="19" t="n">
        <v>6.09</v>
      </c>
      <c r="AB821" s="19" t="n">
        <v>1.55</v>
      </c>
      <c r="AC821" s="17" t="inlineStr">
        <is>
          <t>Line: SAGUIARAN</t>
        </is>
      </c>
      <c r="AD821" s="17" t="inlineStr">
        <is>
          <t>Route options survey candidate: compare actual node lateral with approved line tap.</t>
        </is>
      </c>
      <c r="AE821" s="16" t="n">
        <v>3817</v>
      </c>
    </row>
    <row r="822">
      <c r="A822" s="16" t="n">
        <v>4</v>
      </c>
      <c r="B822" s="16" t="n">
        <v>818</v>
      </c>
      <c r="C822" s="16" t="n">
        <v>3818</v>
      </c>
      <c r="D822" s="17" t="inlineStr">
        <is>
          <t>0804810047</t>
        </is>
      </c>
      <c r="E822" s="17" t="inlineStr">
        <is>
          <t>Region VIII (Eastern Visayas)</t>
        </is>
      </c>
      <c r="F822" s="17" t="inlineStr">
        <is>
          <t>Northern Samar</t>
        </is>
      </c>
      <c r="G822" s="17" t="inlineStr">
        <is>
          <t>Las Navas</t>
        </is>
      </c>
      <c r="H822" s="17" t="inlineStr">
        <is>
          <t>San Jose</t>
        </is>
      </c>
      <c r="I822" s="18" t="n">
        <v>12.26626</v>
      </c>
      <c r="J822" s="18" t="n">
        <v>125.03299</v>
      </c>
      <c r="K822" s="17" t="inlineStr">
        <is>
          <t>R</t>
        </is>
      </c>
      <c r="L822" s="11" t="n">
        <v>259</v>
      </c>
      <c r="M822" s="19" t="n">
        <v>4.3</v>
      </c>
      <c r="N822" s="20">
        <f>INT(L822/M822)</f>
        <v/>
      </c>
      <c r="O822" s="20">
        <f>INT(N822*0.3+0.5)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109.16</v>
      </c>
      <c r="T822" s="19" t="n">
        <v>108.6</v>
      </c>
      <c r="U822" s="17" t="inlineStr">
        <is>
          <t>Tier 2 High GIDA (Score 40.0–49.9)</t>
        </is>
      </c>
      <c r="V822" s="19" t="n">
        <v>64.66</v>
      </c>
      <c r="W822" s="19" t="n">
        <v>45.2</v>
      </c>
      <c r="X822" s="19" t="n">
        <v>64.66</v>
      </c>
      <c r="Y822" s="20">
        <f>ROUND(V822*0.35+W822*0.35+X822*0.30,2)</f>
        <v/>
      </c>
      <c r="Z822" s="24" t="inlineStr">
        <is>
          <t>F - Nearest node and line over 5 km</t>
        </is>
      </c>
      <c r="AA822" s="19" t="n">
        <v>109.16</v>
      </c>
      <c r="AB822" s="19" t="n">
        <v>108.5</v>
      </c>
      <c r="AC822" s="17" t="inlineStr">
        <is>
          <t>Line: STA MAGDALENA CLS</t>
        </is>
      </c>
      <c r="AD822" s="17" t="inlineStr">
        <is>
          <t>Remote site candidate: deploy Starlink LEO satellite backhaul or long microwave hop.</t>
        </is>
      </c>
      <c r="AE822" s="16" t="n">
        <v>3818</v>
      </c>
    </row>
    <row r="823">
      <c r="A823" s="16" t="n">
        <v>4</v>
      </c>
      <c r="B823" s="16" t="n">
        <v>819</v>
      </c>
      <c r="C823" s="16" t="n">
        <v>3819</v>
      </c>
      <c r="D823" s="17" t="inlineStr">
        <is>
          <t>0804822007</t>
        </is>
      </c>
      <c r="E823" s="17" t="inlineStr">
        <is>
          <t>Region VIII (Eastern Visayas)</t>
        </is>
      </c>
      <c r="F823" s="17" t="inlineStr">
        <is>
          <t>Northern Samar</t>
        </is>
      </c>
      <c r="G823" s="17" t="inlineStr">
        <is>
          <t>Silvino Lobos</t>
        </is>
      </c>
      <c r="H823" s="17" t="inlineStr">
        <is>
          <t>Camaya-an</t>
        </is>
      </c>
      <c r="I823" s="18" t="n">
        <v>12.28975</v>
      </c>
      <c r="J823" s="18" t="n">
        <v>124.83515</v>
      </c>
      <c r="K823" s="17" t="inlineStr">
        <is>
          <t>R</t>
        </is>
      </c>
      <c r="L823" s="11" t="n">
        <v>196</v>
      </c>
      <c r="M823" s="19" t="n">
        <v>4.3</v>
      </c>
      <c r="N823" s="20">
        <f>INT(L823/M823)</f>
        <v/>
      </c>
      <c r="O823" s="20">
        <f>INT(N823*0.3+0.5)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88.22</v>
      </c>
      <c r="T823" s="19" t="n">
        <v>88.06999999999999</v>
      </c>
      <c r="U823" s="17" t="inlineStr">
        <is>
          <t>Tier 2 High GIDA (Score 40.0–49.9)</t>
        </is>
      </c>
      <c r="V823" s="19" t="n">
        <v>64.66</v>
      </c>
      <c r="W823" s="19" t="n">
        <v>45.2</v>
      </c>
      <c r="X823" s="19" t="n">
        <v>64.66</v>
      </c>
      <c r="Y823" s="20">
        <f>ROUND(V823*0.35+W823*0.35+X823*0.30,2)</f>
        <v/>
      </c>
      <c r="Z823" s="24" t="inlineStr">
        <is>
          <t>F - Nearest node and line over 5 km</t>
        </is>
      </c>
      <c r="AA823" s="19" t="n">
        <v>88.22</v>
      </c>
      <c r="AB823" s="19" t="n">
        <v>87.97</v>
      </c>
      <c r="AC823" s="17" t="inlineStr">
        <is>
          <t>Line: STA MAGDALENA CLS</t>
        </is>
      </c>
      <c r="AD823" s="17" t="inlineStr">
        <is>
          <t>Remote site candidate: deploy Starlink LEO satellite backhaul or long microwave hop.</t>
        </is>
      </c>
      <c r="AE823" s="16" t="n">
        <v>3819</v>
      </c>
    </row>
    <row r="824">
      <c r="A824" s="16" t="n">
        <v>4</v>
      </c>
      <c r="B824" s="16" t="n">
        <v>820</v>
      </c>
      <c r="C824" s="16" t="n">
        <v>3820</v>
      </c>
      <c r="D824" s="17" t="inlineStr">
        <is>
          <t>PH0003820</t>
        </is>
      </c>
      <c r="E824" s="17" t="inlineStr">
        <is>
          <t>IV-A</t>
        </is>
      </c>
      <c r="F824" s="17" t="inlineStr">
        <is>
          <t>Quezon</t>
        </is>
      </c>
      <c r="G824" s="17" t="inlineStr">
        <is>
          <t>Lucena City</t>
        </is>
      </c>
      <c r="H824" s="17" t="inlineStr">
        <is>
          <t>Market View</t>
        </is>
      </c>
      <c r="I824" s="18" t="n">
        <v>13.933797</v>
      </c>
      <c r="J824" s="18" t="n">
        <v>121.617861</v>
      </c>
      <c r="K824" s="17" t="inlineStr">
        <is>
          <t>R</t>
        </is>
      </c>
      <c r="L824" s="11" t="n">
        <v>1964</v>
      </c>
      <c r="M824" s="19" t="n">
        <v>3.8</v>
      </c>
      <c r="N824" s="20">
        <f>INT(L824/M824)</f>
        <v/>
      </c>
      <c r="O824" s="20">
        <f>INT(N824*0.3+0.5)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0.6899999999999999</v>
      </c>
      <c r="T824" s="19" t="n">
        <v>0.25</v>
      </c>
      <c r="U824" s="17" t="inlineStr">
        <is>
          <t>Tier 2 High GIDA (Score 40.0–49.9)</t>
        </is>
      </c>
      <c r="V824" s="19" t="n">
        <v>64.65000000000001</v>
      </c>
      <c r="W824" s="19" t="n">
        <v>45.2</v>
      </c>
      <c r="X824" s="19" t="n">
        <v>64.65000000000001</v>
      </c>
      <c r="Y824" s="20">
        <f>ROUND(V824*0.35+W824*0.35+X824*0.30,2)</f>
        <v/>
      </c>
      <c r="Z824" s="25" t="inlineStr">
        <is>
          <t>B - Node 0.5-1 km</t>
        </is>
      </c>
      <c r="AA824" s="19" t="n">
        <v>0.6899999999999999</v>
      </c>
      <c r="AB824" s="19" t="n">
        <v>0.25</v>
      </c>
      <c r="AC824" s="17" t="inlineStr">
        <is>
          <t>Line: ug to ae</t>
        </is>
      </c>
      <c r="AD824" s="17" t="inlineStr">
        <is>
          <t>Short node lateral candidate; confirm port/fiber capacity, access and route.</t>
        </is>
      </c>
      <c r="AE824" s="16" t="n">
        <v>3820</v>
      </c>
    </row>
    <row r="825">
      <c r="A825" s="16" t="n">
        <v>4</v>
      </c>
      <c r="B825" s="16" t="n">
        <v>821</v>
      </c>
      <c r="C825" s="16" t="n">
        <v>3821</v>
      </c>
      <c r="D825" s="17" t="inlineStr">
        <is>
          <t>0301414002</t>
        </is>
      </c>
      <c r="E825" s="17" t="inlineStr">
        <is>
          <t>Region III (Central Luzon)</t>
        </is>
      </c>
      <c r="F825" s="17" t="inlineStr">
        <is>
          <t>Bulacan</t>
        </is>
      </c>
      <c r="G825" s="17" t="inlineStr">
        <is>
          <t>Obando</t>
        </is>
      </c>
      <c r="H825" s="17" t="inlineStr">
        <is>
          <t>Catanghalan</t>
        </is>
      </c>
      <c r="I825" s="18" t="n">
        <v>14.706861</v>
      </c>
      <c r="J825" s="18" t="n">
        <v>120.94124</v>
      </c>
      <c r="K825" s="17" t="inlineStr">
        <is>
          <t>U</t>
        </is>
      </c>
      <c r="L825" s="11" t="n">
        <v>3385</v>
      </c>
      <c r="M825" s="19" t="n">
        <v>3.5</v>
      </c>
      <c r="N825" s="20">
        <f>INT(L825/M825)</f>
        <v/>
      </c>
      <c r="O825" s="20">
        <f>INT(N825*0.3+0.5)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0.57</v>
      </c>
      <c r="T825" s="19" t="n">
        <v>1.65</v>
      </c>
      <c r="U825" s="17" t="inlineStr">
        <is>
          <t>Tier 2 High GIDA (Score 40.0–49.9)</t>
        </is>
      </c>
      <c r="V825" s="19" t="n">
        <v>64.64</v>
      </c>
      <c r="W825" s="19" t="n">
        <v>45.19</v>
      </c>
      <c r="X825" s="19" t="n">
        <v>64.64</v>
      </c>
      <c r="Y825" s="20">
        <f>ROUND(V825*0.35+W825*0.35+X825*0.30,2)</f>
        <v/>
      </c>
      <c r="Z825" s="25" t="inlineStr">
        <is>
          <t>B - Node 0.5-1 km</t>
        </is>
      </c>
      <c r="AA825" s="19" t="n">
        <v>0.57</v>
      </c>
      <c r="AB825" s="19" t="n">
        <v>1.62</v>
      </c>
      <c r="AC825" s="17" t="inlineStr">
        <is>
          <t>Node: OBB001 - BP</t>
        </is>
      </c>
      <c r="AD825" s="17" t="inlineStr">
        <is>
          <t>Short node lateral candidate; confirm port/fiber capacity, access and route.</t>
        </is>
      </c>
      <c r="AE825" s="16" t="n">
        <v>3821</v>
      </c>
    </row>
    <row r="826">
      <c r="A826" s="16" t="n">
        <v>4</v>
      </c>
      <c r="B826" s="16" t="n">
        <v>822</v>
      </c>
      <c r="C826" s="16" t="n">
        <v>3822</v>
      </c>
      <c r="D826" s="17" t="inlineStr">
        <is>
          <t>1206502016</t>
        </is>
      </c>
      <c r="E826" s="17" t="inlineStr">
        <is>
          <t>Region XII (SOCCSKSARGEN)</t>
        </is>
      </c>
      <c r="F826" s="17" t="inlineStr">
        <is>
          <t>Sultan Kudarat</t>
        </is>
      </c>
      <c r="G826" s="17" t="inlineStr">
        <is>
          <t>Columbio</t>
        </is>
      </c>
      <c r="H826" s="17" t="inlineStr">
        <is>
          <t>Lomoyon</t>
        </is>
      </c>
      <c r="I826" s="18" t="n">
        <v>6.7092236</v>
      </c>
      <c r="J826" s="18" t="n">
        <v>124.9355052</v>
      </c>
      <c r="K826" s="17" t="inlineStr">
        <is>
          <t>R</t>
        </is>
      </c>
      <c r="L826" s="11" t="n">
        <v>1861</v>
      </c>
      <c r="M826" s="19" t="n">
        <v>3.8</v>
      </c>
      <c r="N826" s="20">
        <f>INT(L826/M826)</f>
        <v/>
      </c>
      <c r="O826" s="20">
        <f>INT(N826*0.3+0.5)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24.4</v>
      </c>
      <c r="T826" s="19" t="n">
        <v>8.390000000000001</v>
      </c>
      <c r="U826" s="17" t="inlineStr">
        <is>
          <t>Tier 2 High GIDA (Score 40.0–49.9)</t>
        </is>
      </c>
      <c r="V826" s="19" t="n">
        <v>64.63</v>
      </c>
      <c r="W826" s="19" t="n">
        <v>45.18</v>
      </c>
      <c r="X826" s="19" t="n">
        <v>64.63</v>
      </c>
      <c r="Y826" s="20">
        <f>ROUND(V826*0.35+W826*0.35+X826*0.30,2)</f>
        <v/>
      </c>
      <c r="Z826" s="24" t="inlineStr">
        <is>
          <t>F - Nearest node and line over 5 km</t>
        </is>
      </c>
      <c r="AA826" s="19" t="n">
        <v>24.4</v>
      </c>
      <c r="AB826" s="19" t="n">
        <v>8.380000000000001</v>
      </c>
      <c r="AC826" s="17" t="inlineStr">
        <is>
          <t>Line: QUIRINO - KIDAPAWAN</t>
        </is>
      </c>
      <c r="AD826" s="17" t="inlineStr">
        <is>
          <t>Remote site candidate: deploy Starlink LEO satellite backhaul or long microwave hop.</t>
        </is>
      </c>
      <c r="AE826" s="16" t="n">
        <v>3822</v>
      </c>
    </row>
    <row r="827">
      <c r="A827" s="16" t="n">
        <v>4</v>
      </c>
      <c r="B827" s="16" t="n">
        <v>823</v>
      </c>
      <c r="C827" s="16" t="n">
        <v>3823</v>
      </c>
      <c r="D827" s="17" t="inlineStr">
        <is>
          <t>0804808030</t>
        </is>
      </c>
      <c r="E827" s="17" t="inlineStr">
        <is>
          <t>Region VIII (Eastern Visayas)</t>
        </is>
      </c>
      <c r="F827" s="17" t="inlineStr">
        <is>
          <t>Northern Samar</t>
        </is>
      </c>
      <c r="G827" s="17" t="inlineStr">
        <is>
          <t>Laoang</t>
        </is>
      </c>
      <c r="H827" s="17" t="inlineStr">
        <is>
          <t>Inamlan</t>
        </is>
      </c>
      <c r="I827" s="18" t="n">
        <v>12.6091656</v>
      </c>
      <c r="J827" s="18" t="n">
        <v>124.9991557</v>
      </c>
      <c r="K827" s="17" t="inlineStr">
        <is>
          <t>R</t>
        </is>
      </c>
      <c r="L827" s="11" t="n">
        <v>918</v>
      </c>
      <c r="M827" s="19" t="n">
        <v>4.3</v>
      </c>
      <c r="N827" s="20">
        <f>INT(L827/M827)</f>
        <v/>
      </c>
      <c r="O827" s="20">
        <f>INT(N827*0.3+0.5)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95.2</v>
      </c>
      <c r="T827" s="19" t="n">
        <v>94.09</v>
      </c>
      <c r="U827" s="17" t="inlineStr">
        <is>
          <t>Tier 2 High GIDA (Score 40.0–49.9)</t>
        </is>
      </c>
      <c r="V827" s="19" t="n">
        <v>64.62</v>
      </c>
      <c r="W827" s="19" t="n">
        <v>45.17</v>
      </c>
      <c r="X827" s="19" t="n">
        <v>64.62</v>
      </c>
      <c r="Y827" s="20">
        <f>ROUND(V827*0.35+W827*0.35+X827*0.30,2)</f>
        <v/>
      </c>
      <c r="Z827" s="24" t="inlineStr">
        <is>
          <t>F - Nearest node and line over 5 km</t>
        </is>
      </c>
      <c r="AA827" s="19" t="n">
        <v>95.2</v>
      </c>
      <c r="AB827" s="19" t="n">
        <v>95.95</v>
      </c>
      <c r="AC827" s="17" t="inlineStr">
        <is>
          <t>Node: BSS001 - BP</t>
        </is>
      </c>
      <c r="AD827" s="17" t="inlineStr">
        <is>
          <t>Remote site candidate: deploy Starlink LEO satellite backhaul or long microwave hop.</t>
        </is>
      </c>
      <c r="AE827" s="16" t="n">
        <v>3823</v>
      </c>
    </row>
    <row r="828">
      <c r="A828" s="16" t="n">
        <v>4</v>
      </c>
      <c r="B828" s="16" t="n">
        <v>824</v>
      </c>
      <c r="C828" s="16" t="n">
        <v>3824</v>
      </c>
      <c r="D828" s="17" t="inlineStr">
        <is>
          <t>1381400018</t>
        </is>
      </c>
      <c r="E828" s="17" t="inlineStr">
        <is>
          <t>National Capital Region (NCR)</t>
        </is>
      </c>
      <c r="F828" s="17" t="inlineStr">
        <is>
          <t>Second District (Not a Province)</t>
        </is>
      </c>
      <c r="G828" s="17" t="inlineStr">
        <is>
          <t>City of San Juan</t>
        </is>
      </c>
      <c r="H828" s="17" t="inlineStr">
        <is>
          <t>Santa Lucia</t>
        </is>
      </c>
      <c r="I828" s="18" t="n">
        <v>14.597844</v>
      </c>
      <c r="J828" s="18" t="n">
        <v>121.035319</v>
      </c>
      <c r="K828" s="17" t="inlineStr">
        <is>
          <t>U</t>
        </is>
      </c>
      <c r="L828" s="11" t="n">
        <v>8602</v>
      </c>
      <c r="M828" s="19" t="n">
        <v>3.6</v>
      </c>
      <c r="N828" s="20">
        <f>INT(L828/M828)</f>
        <v/>
      </c>
      <c r="O828" s="20">
        <f>INT(N828*0.3+0.5)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0.99</v>
      </c>
      <c r="T828" s="19" t="n">
        <v>0.21</v>
      </c>
      <c r="U828" s="17" t="inlineStr">
        <is>
          <t>Tier 2 High GIDA (Score 40.0–49.9)</t>
        </is>
      </c>
      <c r="V828" s="19" t="n">
        <v>64.61</v>
      </c>
      <c r="W828" s="19" t="n">
        <v>45.17</v>
      </c>
      <c r="X828" s="19" t="n">
        <v>64.61</v>
      </c>
      <c r="Y828" s="20">
        <f>ROUND(V828*0.35+W828*0.35+X828*0.30,2)</f>
        <v/>
      </c>
      <c r="Z828" s="25" t="inlineStr">
        <is>
          <t>B - Node 0.5-1 km</t>
        </is>
      </c>
      <c r="AA828" s="19" t="n">
        <v>0.99</v>
      </c>
      <c r="AB828" s="19" t="n">
        <v>0.2</v>
      </c>
      <c r="AC828" s="17" t="inlineStr">
        <is>
          <t>Line: UG 288C via V-Duct</t>
        </is>
      </c>
      <c r="AD828" s="17" t="inlineStr">
        <is>
          <t>Short node lateral candidate; confirm port/fiber capacity, access and route.</t>
        </is>
      </c>
      <c r="AE828" s="16" t="n">
        <v>3824</v>
      </c>
    </row>
    <row r="829">
      <c r="A829" s="16" t="n">
        <v>4</v>
      </c>
      <c r="B829" s="16" t="n">
        <v>825</v>
      </c>
      <c r="C829" s="16" t="n">
        <v>3825</v>
      </c>
      <c r="D829" s="17" t="inlineStr">
        <is>
          <t>1381300016</t>
        </is>
      </c>
      <c r="E829" s="17" t="inlineStr">
        <is>
          <t>National Capital Region (NCR)</t>
        </is>
      </c>
      <c r="F829" s="17" t="inlineStr">
        <is>
          <t>Second District (Not a Province)</t>
        </is>
      </c>
      <c r="G829" s="17" t="inlineStr">
        <is>
          <t>Quezon City</t>
        </is>
      </c>
      <c r="H829" s="17" t="inlineStr">
        <is>
          <t>Blue Ridge B</t>
        </is>
      </c>
      <c r="I829" s="18" t="n">
        <v>14.71393</v>
      </c>
      <c r="J829" s="18" t="n">
        <v>121.09385</v>
      </c>
      <c r="K829" s="17" t="inlineStr">
        <is>
          <t>U</t>
        </is>
      </c>
      <c r="L829" s="11" t="n">
        <v>1116</v>
      </c>
      <c r="M829" s="19" t="n">
        <v>3.8</v>
      </c>
      <c r="N829" s="20">
        <f>INT(L829/M829)</f>
        <v/>
      </c>
      <c r="O829" s="20">
        <f>INT(N829*0.3+0.5)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1.17</v>
      </c>
      <c r="T829" s="19" t="n">
        <v>0.73</v>
      </c>
      <c r="U829" s="17" t="inlineStr">
        <is>
          <t>Tier 2 High GIDA (Score 40.0–49.9)</t>
        </is>
      </c>
      <c r="V829" s="19" t="n">
        <v>64.61</v>
      </c>
      <c r="W829" s="19" t="n">
        <v>45.17</v>
      </c>
      <c r="X829" s="19" t="n">
        <v>64.61</v>
      </c>
      <c r="Y829" s="20">
        <f>ROUND(V829*0.35+W829*0.35+X829*0.30,2)</f>
        <v/>
      </c>
      <c r="Z829" s="22" t="inlineStr">
        <is>
          <t>C - Line within 0.5 km; node over 1 km</t>
        </is>
      </c>
      <c r="AA829" s="19" t="n">
        <v>1.06</v>
      </c>
      <c r="AB829" s="19" t="n">
        <v>0.01</v>
      </c>
      <c r="AC829" s="17" t="inlineStr">
        <is>
          <t>Line: Aerial 24C</t>
        </is>
      </c>
      <c r="AD829" s="17" t="inlineStr">
        <is>
          <t>Splice closure / line-tap survey candidate; locate closure and confirm splicing/capacity.</t>
        </is>
      </c>
      <c r="AE829" s="16" t="n">
        <v>3825</v>
      </c>
    </row>
    <row r="830">
      <c r="A830" s="16" t="n">
        <v>4</v>
      </c>
      <c r="B830" s="16" t="n">
        <v>826</v>
      </c>
      <c r="C830" s="16" t="n">
        <v>3826</v>
      </c>
      <c r="D830" s="17" t="inlineStr">
        <is>
          <t>1705303008</t>
        </is>
      </c>
      <c r="E830" s="17" t="inlineStr">
        <is>
          <t>MIMAROPA Region</t>
        </is>
      </c>
      <c r="F830" s="17" t="inlineStr">
        <is>
          <t>Palawan</t>
        </is>
      </c>
      <c r="G830" s="17" t="inlineStr">
        <is>
          <t>Araceli</t>
        </is>
      </c>
      <c r="H830" s="17" t="inlineStr">
        <is>
          <t>Mauringuen</t>
        </is>
      </c>
      <c r="I830" s="18" t="n">
        <v>10.5555</v>
      </c>
      <c r="J830" s="18" t="n">
        <v>119.82388</v>
      </c>
      <c r="K830" s="17" t="inlineStr">
        <is>
          <t>R</t>
        </is>
      </c>
      <c r="L830" s="11" t="n">
        <v>1085</v>
      </c>
      <c r="M830" s="19" t="n">
        <v>3.9</v>
      </c>
      <c r="N830" s="20">
        <f>INT(L830/M830)</f>
        <v/>
      </c>
      <c r="O830" s="20">
        <f>INT(N830*0.3+0.5)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30.93</v>
      </c>
      <c r="T830" s="19" t="n">
        <v>39.67</v>
      </c>
      <c r="U830" s="17" t="inlineStr">
        <is>
          <t>Tier 2 High GIDA (Score 40.0–49.9)</t>
        </is>
      </c>
      <c r="V830" s="19" t="n">
        <v>64.61</v>
      </c>
      <c r="W830" s="19" t="n">
        <v>45.17</v>
      </c>
      <c r="X830" s="19" t="n">
        <v>64.61</v>
      </c>
      <c r="Y830" s="20">
        <f>ROUND(V830*0.35+W830*0.35+X830*0.30,2)</f>
        <v/>
      </c>
      <c r="Z830" s="24" t="inlineStr">
        <is>
          <t>F - Nearest node and line over 5 km</t>
        </is>
      </c>
      <c r="AA830" s="19" t="n">
        <v>30.93</v>
      </c>
      <c r="AB830" s="19" t="n">
        <v>39.67</v>
      </c>
      <c r="AC830" s="17" t="inlineStr">
        <is>
          <t>Node: TYW007 - TYPE 4</t>
        </is>
      </c>
      <c r="AD830" s="17" t="inlineStr">
        <is>
          <t>Remote site candidate: deploy Starlink LEO satellite backhaul or long microwave hop.</t>
        </is>
      </c>
      <c r="AE830" s="16" t="n">
        <v>3826</v>
      </c>
    </row>
    <row r="831">
      <c r="A831" s="16" t="n">
        <v>4</v>
      </c>
      <c r="B831" s="16" t="n">
        <v>827</v>
      </c>
      <c r="C831" s="16" t="n">
        <v>3827</v>
      </c>
      <c r="D831" s="17" t="inlineStr">
        <is>
          <t>0804824019</t>
        </is>
      </c>
      <c r="E831" s="17" t="inlineStr">
        <is>
          <t>Region VIII (Eastern Visayas)</t>
        </is>
      </c>
      <c r="F831" s="17" t="inlineStr">
        <is>
          <t>Northern Samar</t>
        </is>
      </c>
      <c r="G831" s="17" t="inlineStr">
        <is>
          <t>Lope De Vega</t>
        </is>
      </c>
      <c r="H831" s="17" t="inlineStr">
        <is>
          <t>San Jose</t>
        </is>
      </c>
      <c r="I831" s="18" t="n">
        <v>12.248197</v>
      </c>
      <c r="J831" s="18" t="n">
        <v>124.6563453</v>
      </c>
      <c r="K831" s="17" t="inlineStr">
        <is>
          <t>R</t>
        </is>
      </c>
      <c r="L831" s="11" t="n">
        <v>400</v>
      </c>
      <c r="M831" s="19" t="n">
        <v>4.3</v>
      </c>
      <c r="N831" s="20">
        <f>INT(L831/M831)</f>
        <v/>
      </c>
      <c r="O831" s="20">
        <f>INT(N831*0.3+0.5)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72.86</v>
      </c>
      <c r="T831" s="19" t="n">
        <v>72.84999999999999</v>
      </c>
      <c r="U831" s="17" t="inlineStr">
        <is>
          <t>Tier 2 High GIDA (Score 40.0–49.9)</t>
        </is>
      </c>
      <c r="V831" s="19" t="n">
        <v>64.59</v>
      </c>
      <c r="W831" s="19" t="n">
        <v>45.16</v>
      </c>
      <c r="X831" s="19" t="n">
        <v>64.59</v>
      </c>
      <c r="Y831" s="20">
        <f>ROUND(V831*0.35+W831*0.35+X831*0.30,2)</f>
        <v/>
      </c>
      <c r="Z831" s="24" t="inlineStr">
        <is>
          <t>F - Nearest node and line over 5 km</t>
        </is>
      </c>
      <c r="AA831" s="19" t="n">
        <v>72.86</v>
      </c>
      <c r="AB831" s="19" t="n">
        <v>72.83</v>
      </c>
      <c r="AC831" s="17" t="inlineStr">
        <is>
          <t>Line: PROPOSED 96CCORE AERIAL PROTECTION FOC LINK FROM GUBAT TO STA. MAGDALENA SORSOGON</t>
        </is>
      </c>
      <c r="AD831" s="17" t="inlineStr">
        <is>
          <t>Remote site candidate: deploy Starlink LEO satellite backhaul or long microwave hop.</t>
        </is>
      </c>
      <c r="AE831" s="16" t="n">
        <v>3827</v>
      </c>
    </row>
    <row r="832">
      <c r="A832" s="16" t="n">
        <v>4</v>
      </c>
      <c r="B832" s="16" t="n">
        <v>828</v>
      </c>
      <c r="C832" s="16" t="n">
        <v>3828</v>
      </c>
      <c r="D832" s="17" t="inlineStr">
        <is>
          <t>0300803001</t>
        </is>
      </c>
      <c r="E832" s="17" t="inlineStr">
        <is>
          <t>Region III (Central Luzon)</t>
        </is>
      </c>
      <c r="F832" s="17" t="inlineStr">
        <is>
          <t>Bataan</t>
        </is>
      </c>
      <c r="G832" s="17" t="inlineStr">
        <is>
          <t>City of Balanga</t>
        </is>
      </c>
      <c r="H832" s="17" t="inlineStr">
        <is>
          <t>Bagumbayan</t>
        </is>
      </c>
      <c r="I832" s="18" t="n">
        <v>14.679573</v>
      </c>
      <c r="J832" s="18" t="n">
        <v>120.546373</v>
      </c>
      <c r="K832" s="17" t="inlineStr">
        <is>
          <t>R</t>
        </is>
      </c>
      <c r="L832" s="11" t="n">
        <v>2159</v>
      </c>
      <c r="M832" s="19" t="n">
        <v>3.6</v>
      </c>
      <c r="N832" s="20">
        <f>INT(L832/M832)</f>
        <v/>
      </c>
      <c r="O832" s="20">
        <f>INT(N832*0.3+0.5)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0.47</v>
      </c>
      <c r="T832" s="19" t="n">
        <v>0.3</v>
      </c>
      <c r="U832" s="17" t="inlineStr">
        <is>
          <t>Tier 2 High GIDA (Score 40.0–49.9)</t>
        </is>
      </c>
      <c r="V832" s="19" t="n">
        <v>64.59</v>
      </c>
      <c r="W832" s="19" t="n">
        <v>45.15</v>
      </c>
      <c r="X832" s="19" t="n">
        <v>64.59</v>
      </c>
      <c r="Y832" s="20">
        <f>ROUND(V832*0.35+W832*0.35+X832*0.30,2)</f>
        <v/>
      </c>
      <c r="Z832" s="25" t="inlineStr">
        <is>
          <t>A - Node within 0.5 km</t>
        </is>
      </c>
      <c r="AA832" s="19" t="n">
        <v>0.47</v>
      </c>
      <c r="AB832" s="19" t="n">
        <v>0.3</v>
      </c>
      <c r="AC832" s="17" t="inlineStr">
        <is>
          <t>Line: CITY OF BALANGA</t>
        </is>
      </c>
      <c r="AD832" s="17" t="inlineStr">
        <is>
          <t>First survey candidate: confirm node handoff, spare capacity and short route; co-location not established.</t>
        </is>
      </c>
      <c r="AE832" s="16" t="n">
        <v>3828</v>
      </c>
    </row>
    <row r="833">
      <c r="A833" s="16" t="n">
        <v>4</v>
      </c>
      <c r="B833" s="16" t="n">
        <v>829</v>
      </c>
      <c r="C833" s="16" t="n">
        <v>3829</v>
      </c>
      <c r="D833" s="17" t="inlineStr">
        <is>
          <t>0804810051</t>
        </is>
      </c>
      <c r="E833" s="17" t="inlineStr">
        <is>
          <t>Region VIII (Eastern Visayas)</t>
        </is>
      </c>
      <c r="F833" s="17" t="inlineStr">
        <is>
          <t>Northern Samar</t>
        </is>
      </c>
      <c r="G833" s="17" t="inlineStr">
        <is>
          <t>Las Navas</t>
        </is>
      </c>
      <c r="H833" s="17" t="inlineStr">
        <is>
          <t>Tagan-ayan</t>
        </is>
      </c>
      <c r="I833" s="18" t="n">
        <v>12.27193</v>
      </c>
      <c r="J833" s="18" t="n">
        <v>125.00755</v>
      </c>
      <c r="K833" s="17" t="inlineStr">
        <is>
          <t>R</t>
        </is>
      </c>
      <c r="L833" s="11" t="n">
        <v>341</v>
      </c>
      <c r="M833" s="19" t="n">
        <v>4.3</v>
      </c>
      <c r="N833" s="20">
        <f>INT(L833/M833)</f>
        <v/>
      </c>
      <c r="O833" s="20">
        <f>INT(N833*0.3+0.5)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106.37</v>
      </c>
      <c r="T833" s="19" t="n">
        <v>105.81</v>
      </c>
      <c r="U833" s="17" t="inlineStr">
        <is>
          <t>Tier 2 High GIDA (Score 40.0–49.9)</t>
        </is>
      </c>
      <c r="V833" s="19" t="n">
        <v>64.59</v>
      </c>
      <c r="W833" s="19" t="n">
        <v>45.15</v>
      </c>
      <c r="X833" s="19" t="n">
        <v>64.59</v>
      </c>
      <c r="Y833" s="20">
        <f>ROUND(V833*0.35+W833*0.35+X833*0.30,2)</f>
        <v/>
      </c>
      <c r="Z833" s="24" t="inlineStr">
        <is>
          <t>F - Nearest node and line over 5 km</t>
        </is>
      </c>
      <c r="AA833" s="19" t="n">
        <v>106.37</v>
      </c>
      <c r="AB833" s="19" t="n">
        <v>105.72</v>
      </c>
      <c r="AC833" s="17" t="inlineStr">
        <is>
          <t>Line: STA MAGDALENA CLS</t>
        </is>
      </c>
      <c r="AD833" s="17" t="inlineStr">
        <is>
          <t>Remote site candidate: deploy Starlink LEO satellite backhaul or long microwave hop.</t>
        </is>
      </c>
      <c r="AE833" s="16" t="n">
        <v>3829</v>
      </c>
    </row>
    <row r="834">
      <c r="A834" s="16" t="n">
        <v>4</v>
      </c>
      <c r="B834" s="16" t="n">
        <v>830</v>
      </c>
      <c r="C834" s="16" t="n">
        <v>3830</v>
      </c>
      <c r="D834" s="17" t="inlineStr">
        <is>
          <t>0804810039</t>
        </is>
      </c>
      <c r="E834" s="17" t="inlineStr">
        <is>
          <t>Region VIII (Eastern Visayas)</t>
        </is>
      </c>
      <c r="F834" s="17" t="inlineStr">
        <is>
          <t>Northern Samar</t>
        </is>
      </c>
      <c r="G834" s="17" t="inlineStr">
        <is>
          <t>Las Navas</t>
        </is>
      </c>
      <c r="H834" s="17" t="inlineStr">
        <is>
          <t>Sag-od</t>
        </is>
      </c>
      <c r="I834" s="18" t="n">
        <v>12.25003</v>
      </c>
      <c r="J834" s="18" t="n">
        <v>125.00859</v>
      </c>
      <c r="K834" s="17" t="inlineStr">
        <is>
          <t>R</t>
        </is>
      </c>
      <c r="L834" s="11" t="n">
        <v>197</v>
      </c>
      <c r="M834" s="19" t="n">
        <v>4.3</v>
      </c>
      <c r="N834" s="20">
        <f>INT(L834/M834)</f>
        <v/>
      </c>
      <c r="O834" s="20">
        <f>INT(N834*0.3+0.5)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107.39</v>
      </c>
      <c r="T834" s="19" t="n">
        <v>106.92</v>
      </c>
      <c r="U834" s="17" t="inlineStr">
        <is>
          <t>Tier 2 High GIDA (Score 40.0–49.9)</t>
        </is>
      </c>
      <c r="V834" s="19" t="n">
        <v>64.59</v>
      </c>
      <c r="W834" s="19" t="n">
        <v>45.15</v>
      </c>
      <c r="X834" s="19" t="n">
        <v>64.59</v>
      </c>
      <c r="Y834" s="20">
        <f>ROUND(V834*0.35+W834*0.35+X834*0.30,2)</f>
        <v/>
      </c>
      <c r="Z834" s="24" t="inlineStr">
        <is>
          <t>F - Nearest node and line over 5 km</t>
        </is>
      </c>
      <c r="AA834" s="19" t="n">
        <v>107.39</v>
      </c>
      <c r="AB834" s="19" t="n">
        <v>106.83</v>
      </c>
      <c r="AC834" s="17" t="inlineStr">
        <is>
          <t>Line: STA MAGDALENA CLS</t>
        </is>
      </c>
      <c r="AD834" s="17" t="inlineStr">
        <is>
          <t>Remote site candidate: deploy Starlink LEO satellite backhaul or long microwave hop.</t>
        </is>
      </c>
      <c r="AE834" s="16" t="n">
        <v>3830</v>
      </c>
    </row>
    <row r="835">
      <c r="A835" s="16" t="n">
        <v>4</v>
      </c>
      <c r="B835" s="16" t="n">
        <v>831</v>
      </c>
      <c r="C835" s="16" t="n">
        <v>3831</v>
      </c>
      <c r="D835" s="17" t="inlineStr">
        <is>
          <t>1600304013</t>
        </is>
      </c>
      <c r="E835" s="17" t="inlineStr">
        <is>
          <t>Region XIII (Caraga)</t>
        </is>
      </c>
      <c r="F835" s="17" t="inlineStr">
        <is>
          <t>Agusan del Sur</t>
        </is>
      </c>
      <c r="G835" s="17" t="inlineStr">
        <is>
          <t>La Paz</t>
        </is>
      </c>
      <c r="H835" s="17" t="inlineStr">
        <is>
          <t>Sabang Adgawan</t>
        </is>
      </c>
      <c r="I835" s="18" t="n">
        <v>8.308632124000001</v>
      </c>
      <c r="J835" s="18" t="n">
        <v>125.8766659</v>
      </c>
      <c r="K835" s="17" t="inlineStr">
        <is>
          <t>R</t>
        </is>
      </c>
      <c r="L835" s="11" t="n">
        <v>1861</v>
      </c>
      <c r="M835" s="19" t="n">
        <v>3.9</v>
      </c>
      <c r="N835" s="20">
        <f>INT(L835/M835)</f>
        <v/>
      </c>
      <c r="O835" s="20">
        <f>INT(N835*0.3+0.5)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14.03</v>
      </c>
      <c r="T835" s="19" t="n">
        <v>12.64</v>
      </c>
      <c r="U835" s="17" t="inlineStr">
        <is>
          <t>Tier 2 High GIDA (Score 40.0–49.9)</t>
        </is>
      </c>
      <c r="V835" s="19" t="n">
        <v>64.59</v>
      </c>
      <c r="W835" s="19" t="n">
        <v>45.15</v>
      </c>
      <c r="X835" s="19" t="n">
        <v>64.59</v>
      </c>
      <c r="Y835" s="20">
        <f>ROUND(V835*0.35+W835*0.35+X835*0.30,2)</f>
        <v/>
      </c>
      <c r="Z835" s="24" t="inlineStr">
        <is>
          <t>F - Nearest node and line over 5 km</t>
        </is>
      </c>
      <c r="AA835" s="19" t="n">
        <v>14.03</v>
      </c>
      <c r="AB835" s="19" t="n">
        <v>12.63</v>
      </c>
      <c r="AC835" s="17" t="inlineStr">
        <is>
          <t>Line: TRENTO -  BUENAVISTA CLS</t>
        </is>
      </c>
      <c r="AD835" s="17" t="inlineStr">
        <is>
          <t>Remote site candidate: deploy Starlink LEO satellite backhaul or long microwave hop.</t>
        </is>
      </c>
      <c r="AE835" s="16" t="n">
        <v>3831</v>
      </c>
    </row>
    <row r="836">
      <c r="A836" s="16" t="n">
        <v>4</v>
      </c>
      <c r="B836" s="16" t="n">
        <v>832</v>
      </c>
      <c r="C836" s="16" t="n">
        <v>3832</v>
      </c>
      <c r="D836" s="17" t="inlineStr">
        <is>
          <t>1906607017</t>
        </is>
      </c>
      <c r="E836" s="17" t="inlineStr">
        <is>
          <t>Bangsamoro Autonomous Region In Muslim Mindanao (BARMM)</t>
        </is>
      </c>
      <c r="F836" s="17" t="inlineStr">
        <is>
          <t>Sulu</t>
        </is>
      </c>
      <c r="G836" s="17" t="inlineStr">
        <is>
          <t>Old Panamao</t>
        </is>
      </c>
      <c r="H836" s="17" t="inlineStr">
        <is>
          <t>Kawasan</t>
        </is>
      </c>
      <c r="I836" s="18" t="n">
        <v>17.255573</v>
      </c>
      <c r="J836" s="18" t="n">
        <v>122.229517</v>
      </c>
      <c r="K836" s="17" t="inlineStr">
        <is>
          <t>R</t>
        </is>
      </c>
      <c r="L836" s="11" t="n">
        <v>980</v>
      </c>
      <c r="M836" s="19" t="n">
        <v>6</v>
      </c>
      <c r="N836" s="20">
        <f>INT(L836/M836)</f>
        <v/>
      </c>
      <c r="O836" s="20">
        <f>INT(N836*0.3+0.5)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30.38</v>
      </c>
      <c r="T836" s="19" t="n">
        <v>35.19</v>
      </c>
      <c r="U836" s="17" t="inlineStr">
        <is>
          <t>Tier 2 High GIDA (Score 40.0–49.9)</t>
        </is>
      </c>
      <c r="V836" s="19" t="n">
        <v>64.58</v>
      </c>
      <c r="W836" s="19" t="n">
        <v>45.15</v>
      </c>
      <c r="X836" s="19" t="n">
        <v>64.58</v>
      </c>
      <c r="Y836" s="20">
        <f>ROUND(V836*0.35+W836*0.35+X836*0.30,2)</f>
        <v/>
      </c>
      <c r="Z836" s="24" t="inlineStr">
        <is>
          <t>F - Nearest node and line over 5 km</t>
        </is>
      </c>
      <c r="AA836" s="19" t="n">
        <v>29.52</v>
      </c>
      <c r="AB836" s="19" t="n">
        <v>34.38</v>
      </c>
      <c r="AC836" s="17" t="inlineStr">
        <is>
          <t>Node: IGI003 - PM</t>
        </is>
      </c>
      <c r="AD836" s="17" t="inlineStr">
        <is>
          <t>Remote site candidate: deploy Starlink LEO satellite backhaul or long microwave hop.</t>
        </is>
      </c>
      <c r="AE836" s="16" t="n">
        <v>3832</v>
      </c>
    </row>
    <row r="837">
      <c r="A837" s="16" t="n">
        <v>4</v>
      </c>
      <c r="B837" s="16" t="n">
        <v>833</v>
      </c>
      <c r="C837" s="16" t="n">
        <v>3833</v>
      </c>
      <c r="D837" s="17" t="inlineStr">
        <is>
          <t>0402103064</t>
        </is>
      </c>
      <c r="E837" s="17" t="inlineStr">
        <is>
          <t>Region IV-A (CALABARZON)</t>
        </is>
      </c>
      <c r="F837" s="17" t="inlineStr">
        <is>
          <t>Cavite</t>
        </is>
      </c>
      <c r="G837" s="17" t="inlineStr">
        <is>
          <t>City of Bacoor</t>
        </is>
      </c>
      <c r="H837" s="17" t="inlineStr">
        <is>
          <t>San Nicolas II</t>
        </is>
      </c>
      <c r="I837" s="18" t="n">
        <v>14.433232</v>
      </c>
      <c r="J837" s="18" t="n">
        <v>120.974513</v>
      </c>
      <c r="K837" s="17" t="inlineStr">
        <is>
          <t>U</t>
        </is>
      </c>
      <c r="L837" s="11" t="n">
        <v>12673</v>
      </c>
      <c r="M837" s="19" t="n">
        <v>3.4</v>
      </c>
      <c r="N837" s="20">
        <f>INT(L837/M837)</f>
        <v/>
      </c>
      <c r="O837" s="20">
        <f>INT(N837*0.3+0.5)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1.33</v>
      </c>
      <c r="T837" s="19" t="n">
        <v>1.11</v>
      </c>
      <c r="U837" s="17" t="inlineStr">
        <is>
          <t>Tier 2 High GIDA (Score 40.0–49.9)</t>
        </is>
      </c>
      <c r="V837" s="19" t="n">
        <v>64.56</v>
      </c>
      <c r="W837" s="19" t="n">
        <v>45.13</v>
      </c>
      <c r="X837" s="19" t="n">
        <v>64.56</v>
      </c>
      <c r="Y837" s="20">
        <f>ROUND(V837*0.35+W837*0.35+X837*0.30,2)</f>
        <v/>
      </c>
      <c r="Z837" s="23" t="inlineStr">
        <is>
          <t>D - Other node or line within 3 km</t>
        </is>
      </c>
      <c r="AA837" s="19" t="n">
        <v>1.33</v>
      </c>
      <c r="AB837" s="19" t="n">
        <v>1.95</v>
      </c>
      <c r="AC837" s="17" t="inlineStr">
        <is>
          <t>Node: BRC006 - TYPE 3</t>
        </is>
      </c>
      <c r="AD837" s="17" t="inlineStr">
        <is>
          <t>Route options survey candidate: compare actual node lateral with approved line tap.</t>
        </is>
      </c>
      <c r="AE837" s="16" t="n">
        <v>3833</v>
      </c>
    </row>
    <row r="838">
      <c r="A838" s="16" t="n">
        <v>4</v>
      </c>
      <c r="B838" s="16" t="n">
        <v>834</v>
      </c>
      <c r="C838" s="16" t="n">
        <v>3834</v>
      </c>
      <c r="D838" s="17" t="inlineStr">
        <is>
          <t>1401105014</t>
        </is>
      </c>
      <c r="E838" s="17" t="inlineStr">
        <is>
          <t>Cordillera Administrative Region (CAR)</t>
        </is>
      </c>
      <c r="F838" s="17" t="inlineStr">
        <is>
          <t>Benguet</t>
        </is>
      </c>
      <c r="G838" s="17" t="inlineStr">
        <is>
          <t>Buguias</t>
        </is>
      </c>
      <c r="H838" s="17" t="inlineStr">
        <is>
          <t>Baculongan Sur</t>
        </is>
      </c>
      <c r="I838" s="18" t="n">
        <v>16.7519705</v>
      </c>
      <c r="J838" s="18" t="n">
        <v>120.8859435</v>
      </c>
      <c r="K838" s="17" t="inlineStr">
        <is>
          <t>R</t>
        </is>
      </c>
      <c r="L838" s="11" t="n">
        <v>3798</v>
      </c>
      <c r="M838" s="19" t="n">
        <v>3.5</v>
      </c>
      <c r="N838" s="20">
        <f>INT(L838/M838)</f>
        <v/>
      </c>
      <c r="O838" s="20">
        <f>INT(N838*0.3+0.5)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7.24</v>
      </c>
      <c r="T838" s="19" t="n">
        <v>5.17</v>
      </c>
      <c r="U838" s="17" t="inlineStr">
        <is>
          <t>Tier 2 High GIDA (Score 40.0–49.9)</t>
        </is>
      </c>
      <c r="V838" s="19" t="n">
        <v>64.55</v>
      </c>
      <c r="W838" s="19" t="n">
        <v>45.13</v>
      </c>
      <c r="X838" s="19" t="n">
        <v>64.55</v>
      </c>
      <c r="Y838" s="20">
        <f>ROUND(V838*0.35+W838*0.35+X838*0.30,2)</f>
        <v/>
      </c>
      <c r="Z838" s="24" t="inlineStr">
        <is>
          <t>F - Nearest node and line over 5 km</t>
        </is>
      </c>
      <c r="AA838" s="19" t="n">
        <v>7.24</v>
      </c>
      <c r="AB838" s="19" t="n">
        <v>5.04</v>
      </c>
      <c r="AC838" s="17" t="inlineStr">
        <is>
          <t>Line: Buguias To Cervantes (CVI308) 39,014mtrs.</t>
        </is>
      </c>
      <c r="AD838" s="17" t="inlineStr">
        <is>
          <t>Remote site candidate: deploy Starlink LEO satellite backhaul or long microwave hop.</t>
        </is>
      </c>
      <c r="AE838" s="16" t="n">
        <v>3834</v>
      </c>
    </row>
    <row r="839">
      <c r="A839" s="16" t="n">
        <v>4</v>
      </c>
      <c r="B839" s="16" t="n">
        <v>835</v>
      </c>
      <c r="C839" s="16" t="n">
        <v>3835</v>
      </c>
      <c r="D839" s="17" t="inlineStr">
        <is>
          <t>1401107014</t>
        </is>
      </c>
      <c r="E839" s="17" t="inlineStr">
        <is>
          <t>Cordillera Administrative Region (CAR)</t>
        </is>
      </c>
      <c r="F839" s="17" t="inlineStr">
        <is>
          <t>Benguet</t>
        </is>
      </c>
      <c r="G839" s="17" t="inlineStr">
        <is>
          <t>Kabayan</t>
        </is>
      </c>
      <c r="H839" s="17" t="inlineStr">
        <is>
          <t>Lusod</t>
        </is>
      </c>
      <c r="I839" s="18" t="n">
        <v>16.60139</v>
      </c>
      <c r="J839" s="18" t="n">
        <v>120.95344</v>
      </c>
      <c r="K839" s="17" t="inlineStr">
        <is>
          <t>R</t>
        </is>
      </c>
      <c r="L839" s="11" t="n">
        <v>896</v>
      </c>
      <c r="M839" s="19" t="n">
        <v>3.5</v>
      </c>
      <c r="N839" s="20">
        <f>INT(L839/M839)</f>
        <v/>
      </c>
      <c r="O839" s="20">
        <f>INT(N839*0.3+0.5)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12.59</v>
      </c>
      <c r="T839" s="19" t="n">
        <v>19.71</v>
      </c>
      <c r="U839" s="17" t="inlineStr">
        <is>
          <t>Tier 2 High GIDA (Score 40.0–49.9)</t>
        </is>
      </c>
      <c r="V839" s="19" t="n">
        <v>64.53</v>
      </c>
      <c r="W839" s="19" t="n">
        <v>45.11</v>
      </c>
      <c r="X839" s="19" t="n">
        <v>64.53</v>
      </c>
      <c r="Y839" s="20">
        <f>ROUND(V839*0.35+W839*0.35+X839*0.30,2)</f>
        <v/>
      </c>
      <c r="Z839" s="24" t="inlineStr">
        <is>
          <t>F - Nearest node and line over 5 km</t>
        </is>
      </c>
      <c r="AA839" s="19" t="n">
        <v>12.59</v>
      </c>
      <c r="AB839" s="19" t="n">
        <v>19.49</v>
      </c>
      <c r="AC839" s="17" t="inlineStr">
        <is>
          <t>Node: KYB001 - TYPE 4A</t>
        </is>
      </c>
      <c r="AD839" s="17" t="inlineStr">
        <is>
          <t>Remote site candidate: deploy Starlink LEO satellite backhaul or long microwave hop.</t>
        </is>
      </c>
      <c r="AE839" s="16" t="n">
        <v>3835</v>
      </c>
    </row>
    <row r="840">
      <c r="A840" s="16" t="n">
        <v>4</v>
      </c>
      <c r="B840" s="16" t="n">
        <v>836</v>
      </c>
      <c r="C840" s="16" t="n">
        <v>3836</v>
      </c>
      <c r="D840" s="17" t="inlineStr">
        <is>
          <t>0804810054</t>
        </is>
      </c>
      <c r="E840" s="17" t="inlineStr">
        <is>
          <t>Region VIII (Eastern Visayas)</t>
        </is>
      </c>
      <c r="F840" s="17" t="inlineStr">
        <is>
          <t>Northern Samar</t>
        </is>
      </c>
      <c r="G840" s="17" t="inlineStr">
        <is>
          <t>Las Navas</t>
        </is>
      </c>
      <c r="H840" s="17" t="inlineStr">
        <is>
          <t>H. Jolejole</t>
        </is>
      </c>
      <c r="I840" s="18" t="n">
        <v>12.29332</v>
      </c>
      <c r="J840" s="18" t="n">
        <v>125.06916</v>
      </c>
      <c r="K840" s="17" t="inlineStr">
        <is>
          <t>R</t>
        </is>
      </c>
      <c r="L840" s="11" t="n">
        <v>410</v>
      </c>
      <c r="M840" s="19" t="n">
        <v>4.3</v>
      </c>
      <c r="N840" s="20">
        <f>INT(L840/M840)</f>
        <v/>
      </c>
      <c r="O840" s="20">
        <f>INT(N840*0.3+0.5)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111.69</v>
      </c>
      <c r="T840" s="19" t="n">
        <v>111.08</v>
      </c>
      <c r="U840" s="17" t="inlineStr">
        <is>
          <t>Tier 2 High GIDA (Score 40.0–49.9)</t>
        </is>
      </c>
      <c r="V840" s="19" t="n">
        <v>64.52</v>
      </c>
      <c r="W840" s="19" t="n">
        <v>45.11</v>
      </c>
      <c r="X840" s="19" t="n">
        <v>64.52</v>
      </c>
      <c r="Y840" s="20">
        <f>ROUND(V840*0.35+W840*0.35+X840*0.30,2)</f>
        <v/>
      </c>
      <c r="Z840" s="24" t="inlineStr">
        <is>
          <t>F - Nearest node and line over 5 km</t>
        </is>
      </c>
      <c r="AA840" s="19" t="n">
        <v>111.69</v>
      </c>
      <c r="AB840" s="19" t="n">
        <v>110.99</v>
      </c>
      <c r="AC840" s="17" t="inlineStr">
        <is>
          <t>Line: STA MAGDALENA CLS</t>
        </is>
      </c>
      <c r="AD840" s="17" t="inlineStr">
        <is>
          <t>Remote site candidate: deploy Starlink LEO satellite backhaul or long microwave hop.</t>
        </is>
      </c>
      <c r="AE840" s="16" t="n">
        <v>3836</v>
      </c>
    </row>
    <row r="841">
      <c r="A841" s="16" t="n">
        <v>4</v>
      </c>
      <c r="B841" s="16" t="n">
        <v>837</v>
      </c>
      <c r="C841" s="16" t="n">
        <v>3837</v>
      </c>
      <c r="D841" s="17" t="inlineStr">
        <is>
          <t>0804810024</t>
        </is>
      </c>
      <c r="E841" s="17" t="inlineStr">
        <is>
          <t>Region VIII (Eastern Visayas)</t>
        </is>
      </c>
      <c r="F841" s="17" t="inlineStr">
        <is>
          <t>Northern Samar</t>
        </is>
      </c>
      <c r="G841" s="17" t="inlineStr">
        <is>
          <t>Las Navas</t>
        </is>
      </c>
      <c r="H841" s="17" t="inlineStr">
        <is>
          <t>Macarthur</t>
        </is>
      </c>
      <c r="I841" s="18" t="n">
        <v>12.27203</v>
      </c>
      <c r="J841" s="18" t="n">
        <v>125.00775</v>
      </c>
      <c r="K841" s="17" t="inlineStr">
        <is>
          <t>R</t>
        </is>
      </c>
      <c r="L841" s="11" t="n">
        <v>307</v>
      </c>
      <c r="M841" s="19" t="n">
        <v>4.3</v>
      </c>
      <c r="N841" s="20">
        <f>INT(L841/M841)</f>
        <v/>
      </c>
      <c r="O841" s="20">
        <f>INT(N841*0.3+0.5)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107.49</v>
      </c>
      <c r="T841" s="19" t="n">
        <v>106.91</v>
      </c>
      <c r="U841" s="17" t="inlineStr">
        <is>
          <t>Tier 2 High GIDA (Score 40.0–49.9)</t>
        </is>
      </c>
      <c r="V841" s="19" t="n">
        <v>64.52</v>
      </c>
      <c r="W841" s="19" t="n">
        <v>45.11</v>
      </c>
      <c r="X841" s="19" t="n">
        <v>64.52</v>
      </c>
      <c r="Y841" s="20">
        <f>ROUND(V841*0.35+W841*0.35+X841*0.30,2)</f>
        <v/>
      </c>
      <c r="Z841" s="24" t="inlineStr">
        <is>
          <t>F - Nearest node and line over 5 km</t>
        </is>
      </c>
      <c r="AA841" s="19" t="n">
        <v>106.38</v>
      </c>
      <c r="AB841" s="19" t="n">
        <v>105.73</v>
      </c>
      <c r="AC841" s="17" t="inlineStr">
        <is>
          <t>Line: STA MAGDALENA CLS</t>
        </is>
      </c>
      <c r="AD841" s="17" t="inlineStr">
        <is>
          <t>Remote site candidate: deploy Starlink LEO satellite backhaul or long microwave hop.</t>
        </is>
      </c>
      <c r="AE841" s="16" t="n">
        <v>3837</v>
      </c>
    </row>
    <row r="842">
      <c r="A842" s="16" t="n">
        <v>4</v>
      </c>
      <c r="B842" s="16" t="n">
        <v>838</v>
      </c>
      <c r="C842" s="16" t="n">
        <v>3838</v>
      </c>
      <c r="D842" s="17" t="inlineStr">
        <is>
          <t>0307702013</t>
        </is>
      </c>
      <c r="E842" s="17" t="inlineStr">
        <is>
          <t>Region III (Central Luzon)</t>
        </is>
      </c>
      <c r="F842" s="17" t="inlineStr">
        <is>
          <t>Aurora</t>
        </is>
      </c>
      <c r="G842" s="17" t="inlineStr">
        <is>
          <t>Casiguran</t>
        </is>
      </c>
      <c r="H842" s="17" t="inlineStr">
        <is>
          <t>Dibet</t>
        </is>
      </c>
      <c r="I842" s="18" t="n">
        <v>16.21497</v>
      </c>
      <c r="J842" s="18" t="n">
        <v>122.06146</v>
      </c>
      <c r="K842" s="17" t="inlineStr">
        <is>
          <t>R</t>
        </is>
      </c>
      <c r="L842" s="11" t="n">
        <v>849</v>
      </c>
      <c r="M842" s="19" t="n">
        <v>3.8</v>
      </c>
      <c r="N842" s="20">
        <f>INT(L842/M842)</f>
        <v/>
      </c>
      <c r="O842" s="20">
        <f>INT(N842*0.3+0.5)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2.3</v>
      </c>
      <c r="T842" s="19" t="n">
        <v>0.85</v>
      </c>
      <c r="U842" s="17" t="inlineStr">
        <is>
          <t>Tier 2 High GIDA (Score 40.0–49.9)</t>
        </is>
      </c>
      <c r="V842" s="19" t="n">
        <v>64.52</v>
      </c>
      <c r="W842" s="19" t="n">
        <v>45.11</v>
      </c>
      <c r="X842" s="19" t="n">
        <v>64.52</v>
      </c>
      <c r="Y842" s="20">
        <f>ROUND(V842*0.35+W842*0.35+X842*0.30,2)</f>
        <v/>
      </c>
      <c r="Z842" s="23" t="inlineStr">
        <is>
          <t>D - Other node or line within 3 km</t>
        </is>
      </c>
      <c r="AA842" s="19" t="n">
        <v>2.3</v>
      </c>
      <c r="AB842" s="19" t="n">
        <v>30.55</v>
      </c>
      <c r="AC842" s="17" t="inlineStr">
        <is>
          <t>Node: CSA002 - TYPE 4</t>
        </is>
      </c>
      <c r="AD842" s="17" t="inlineStr">
        <is>
          <t>Route options survey candidate: compare actual node lateral with approved line tap.</t>
        </is>
      </c>
      <c r="AE842" s="16" t="n">
        <v>3838</v>
      </c>
    </row>
    <row r="843">
      <c r="A843" s="16" t="n">
        <v>4</v>
      </c>
      <c r="B843" s="16" t="n">
        <v>839</v>
      </c>
      <c r="C843" s="16" t="n">
        <v>3839</v>
      </c>
      <c r="D843" s="17" t="inlineStr">
        <is>
          <t>0804822010</t>
        </is>
      </c>
      <c r="E843" s="17" t="inlineStr">
        <is>
          <t>Region VIII (Eastern Visayas)</t>
        </is>
      </c>
      <c r="F843" s="17" t="inlineStr">
        <is>
          <t>Northern Samar</t>
        </is>
      </c>
      <c r="G843" s="17" t="inlineStr">
        <is>
          <t>Silvino Lobos</t>
        </is>
      </c>
      <c r="H843" s="17" t="inlineStr">
        <is>
          <t>Gebonawan</t>
        </is>
      </c>
      <c r="I843" s="18" t="n">
        <v>12.3589</v>
      </c>
      <c r="J843" s="18" t="n">
        <v>124.69466</v>
      </c>
      <c r="K843" s="17" t="inlineStr">
        <is>
          <t>R</t>
        </is>
      </c>
      <c r="L843" s="11" t="n">
        <v>251</v>
      </c>
      <c r="M843" s="19" t="n">
        <v>4.3</v>
      </c>
      <c r="N843" s="20">
        <f>INT(L843/M843)</f>
        <v/>
      </c>
      <c r="O843" s="20">
        <f>INT(N843*0.3+0.5)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87.79000000000001</v>
      </c>
      <c r="T843" s="19" t="n">
        <v>87.48</v>
      </c>
      <c r="U843" s="17" t="inlineStr">
        <is>
          <t>Tier 2 High GIDA (Score 40.0–49.9)</t>
        </is>
      </c>
      <c r="V843" s="19" t="n">
        <v>64.52</v>
      </c>
      <c r="W843" s="19" t="n">
        <v>45.11</v>
      </c>
      <c r="X843" s="19" t="n">
        <v>64.52</v>
      </c>
      <c r="Y843" s="20">
        <f>ROUND(V843*0.35+W843*0.35+X843*0.30,2)</f>
        <v/>
      </c>
      <c r="Z843" s="24" t="inlineStr">
        <is>
          <t>F - Nearest node and line over 5 km</t>
        </is>
      </c>
      <c r="AA843" s="19" t="n">
        <v>71.2</v>
      </c>
      <c r="AB843" s="19" t="n">
        <v>70.88</v>
      </c>
      <c r="AC843" s="17" t="inlineStr">
        <is>
          <t>Line: STA MAGDALENA CLS</t>
        </is>
      </c>
      <c r="AD843" s="17" t="inlineStr">
        <is>
          <t>Remote site candidate: deploy Starlink LEO satellite backhaul or long microwave hop.</t>
        </is>
      </c>
      <c r="AE843" s="16" t="n">
        <v>3839</v>
      </c>
    </row>
    <row r="844">
      <c r="A844" s="16" t="n">
        <v>4</v>
      </c>
      <c r="B844" s="16" t="n">
        <v>840</v>
      </c>
      <c r="C844" s="16" t="n">
        <v>3840</v>
      </c>
      <c r="D844" s="17" t="inlineStr">
        <is>
          <t>0804810006</t>
        </is>
      </c>
      <c r="E844" s="17" t="inlineStr">
        <is>
          <t>Region VIII (Eastern Visayas)</t>
        </is>
      </c>
      <c r="F844" s="17" t="inlineStr">
        <is>
          <t>Northern Samar</t>
        </is>
      </c>
      <c r="G844" s="17" t="inlineStr">
        <is>
          <t>Las Navas</t>
        </is>
      </c>
      <c r="H844" s="17" t="inlineStr">
        <is>
          <t>Caputoan</t>
        </is>
      </c>
      <c r="I844" s="18" t="n">
        <v>12.25198</v>
      </c>
      <c r="J844" s="18" t="n">
        <v>124.94599</v>
      </c>
      <c r="K844" s="17" t="inlineStr">
        <is>
          <t>R</t>
        </is>
      </c>
      <c r="L844" s="11" t="n">
        <v>335</v>
      </c>
      <c r="M844" s="19" t="n">
        <v>4.3</v>
      </c>
      <c r="N844" s="20">
        <f>INT(L844/M844)</f>
        <v/>
      </c>
      <c r="O844" s="20">
        <f>INT(N844*0.3+0.5)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100.96</v>
      </c>
      <c r="T844" s="19" t="n">
        <v>100.7</v>
      </c>
      <c r="U844" s="17" t="inlineStr">
        <is>
          <t>Tier 2 High GIDA (Score 40.0–49.9)</t>
        </is>
      </c>
      <c r="V844" s="19" t="n">
        <v>64.52</v>
      </c>
      <c r="W844" s="19" t="n">
        <v>45.11</v>
      </c>
      <c r="X844" s="19" t="n">
        <v>64.52</v>
      </c>
      <c r="Y844" s="20">
        <f>ROUND(V844*0.35+W844*0.35+X844*0.30,2)</f>
        <v/>
      </c>
      <c r="Z844" s="24" t="inlineStr">
        <is>
          <t>F - Nearest node and line over 5 km</t>
        </is>
      </c>
      <c r="AA844" s="19" t="n">
        <v>100.96</v>
      </c>
      <c r="AB844" s="19" t="n">
        <v>100.61</v>
      </c>
      <c r="AC844" s="17" t="inlineStr">
        <is>
          <t>Line: STA MAGDALENA CLS</t>
        </is>
      </c>
      <c r="AD844" s="17" t="inlineStr">
        <is>
          <t>Remote site candidate: deploy Starlink LEO satellite backhaul or long microwave hop.</t>
        </is>
      </c>
      <c r="AE844" s="16" t="n">
        <v>3840</v>
      </c>
    </row>
    <row r="845">
      <c r="A845" s="16" t="n">
        <v>4</v>
      </c>
      <c r="B845" s="16" t="n">
        <v>841</v>
      </c>
      <c r="C845" s="16" t="n">
        <v>3841</v>
      </c>
      <c r="D845" s="17" t="inlineStr">
        <is>
          <t>0804806025</t>
        </is>
      </c>
      <c r="E845" s="17" t="inlineStr">
        <is>
          <t>Region VIII (Eastern Visayas)</t>
        </is>
      </c>
      <c r="F845" s="17" t="inlineStr">
        <is>
          <t>Northern Samar</t>
        </is>
      </c>
      <c r="G845" s="17" t="inlineStr">
        <is>
          <t>Catubig</t>
        </is>
      </c>
      <c r="H845" s="17" t="inlineStr">
        <is>
          <t>Manering</t>
        </is>
      </c>
      <c r="I845" s="18" t="n">
        <v>12.435</v>
      </c>
      <c r="J845" s="18" t="n">
        <v>125.08164</v>
      </c>
      <c r="K845" s="17" t="inlineStr">
        <is>
          <t>R</t>
        </is>
      </c>
      <c r="L845" s="11" t="n">
        <v>328</v>
      </c>
      <c r="M845" s="19" t="n">
        <v>4.3</v>
      </c>
      <c r="N845" s="20">
        <f>INT(L845/M845)</f>
        <v/>
      </c>
      <c r="O845" s="20">
        <f>INT(N845*0.3+0.5)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108.48</v>
      </c>
      <c r="T845" s="19" t="n">
        <v>107.68</v>
      </c>
      <c r="U845" s="17" t="inlineStr">
        <is>
          <t>Tier 2 High GIDA (Score 40.0–49.9)</t>
        </is>
      </c>
      <c r="V845" s="19" t="n">
        <v>64.52</v>
      </c>
      <c r="W845" s="19" t="n">
        <v>45.11</v>
      </c>
      <c r="X845" s="19" t="n">
        <v>64.52</v>
      </c>
      <c r="Y845" s="20">
        <f>ROUND(V845*0.35+W845*0.35+X845*0.30,2)</f>
        <v/>
      </c>
      <c r="Z845" s="24" t="inlineStr">
        <is>
          <t>F - Nearest node and line over 5 km</t>
        </is>
      </c>
      <c r="AA845" s="19" t="n">
        <v>108.48</v>
      </c>
      <c r="AB845" s="19" t="n">
        <v>107.6</v>
      </c>
      <c r="AC845" s="17" t="inlineStr">
        <is>
          <t>Line: STA MAGDALENA CLS</t>
        </is>
      </c>
      <c r="AD845" s="17" t="inlineStr">
        <is>
          <t>Remote site candidate: deploy Starlink LEO satellite backhaul or long microwave hop.</t>
        </is>
      </c>
      <c r="AE845" s="16" t="n">
        <v>3841</v>
      </c>
    </row>
    <row r="846">
      <c r="A846" s="16" t="n">
        <v>4</v>
      </c>
      <c r="B846" s="16" t="n">
        <v>842</v>
      </c>
      <c r="C846" s="16" t="n">
        <v>3842</v>
      </c>
      <c r="D846" s="17" t="inlineStr">
        <is>
          <t>1004316001</t>
        </is>
      </c>
      <c r="E846" s="17" t="inlineStr">
        <is>
          <t>Region X (Northern Mindanao)</t>
        </is>
      </c>
      <c r="F846" s="17" t="inlineStr">
        <is>
          <t>Misamis Oriental</t>
        </is>
      </c>
      <c r="G846" s="17" t="inlineStr">
        <is>
          <t>Lugait</t>
        </is>
      </c>
      <c r="H846" s="17" t="inlineStr">
        <is>
          <t>Aya-aya</t>
        </is>
      </c>
      <c r="I846" s="18" t="n">
        <v>8.3387452</v>
      </c>
      <c r="J846" s="18" t="n">
        <v>124.3088127</v>
      </c>
      <c r="K846" s="17" t="inlineStr">
        <is>
          <t>R</t>
        </is>
      </c>
      <c r="L846" s="11" t="n">
        <v>1697</v>
      </c>
      <c r="M846" s="19" t="n">
        <v>3.9</v>
      </c>
      <c r="N846" s="20">
        <f>INT(L846/M846)</f>
        <v/>
      </c>
      <c r="O846" s="20">
        <f>INT(N846*0.3+0.5)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7.14</v>
      </c>
      <c r="T846" s="19" t="n">
        <v>5.28</v>
      </c>
      <c r="U846" s="17" t="inlineStr">
        <is>
          <t>Tier 2 High GIDA (Score 40.0–49.9)</t>
        </is>
      </c>
      <c r="V846" s="19" t="n">
        <v>64.52</v>
      </c>
      <c r="W846" s="19" t="n">
        <v>45.1</v>
      </c>
      <c r="X846" s="19" t="n">
        <v>64.52</v>
      </c>
      <c r="Y846" s="20">
        <f>ROUND(V846*0.35+W846*0.35+X846*0.30,2)</f>
        <v/>
      </c>
      <c r="Z846" s="24" t="inlineStr">
        <is>
          <t>F - Nearest node and line over 5 km</t>
        </is>
      </c>
      <c r="AA846" s="19" t="n">
        <v>7.14</v>
      </c>
      <c r="AB846" s="19" t="n">
        <v>5.27</v>
      </c>
      <c r="AC846" s="17" t="inlineStr">
        <is>
          <t>Line: CDO - ILIGAN</t>
        </is>
      </c>
      <c r="AD846" s="17" t="inlineStr">
        <is>
          <t>Remote site candidate: deploy Starlink LEO satellite backhaul or long microwave hop.</t>
        </is>
      </c>
      <c r="AE846" s="16" t="n">
        <v>3842</v>
      </c>
    </row>
    <row r="847">
      <c r="A847" s="16" t="n">
        <v>4</v>
      </c>
      <c r="B847" s="16" t="n">
        <v>843</v>
      </c>
      <c r="C847" s="16" t="n">
        <v>3843</v>
      </c>
      <c r="D847" s="17" t="inlineStr">
        <is>
          <t>0804822022</t>
        </is>
      </c>
      <c r="E847" s="17" t="inlineStr">
        <is>
          <t>Region VIII (Eastern Visayas)</t>
        </is>
      </c>
      <c r="F847" s="17" t="inlineStr">
        <is>
          <t>Northern Samar</t>
        </is>
      </c>
      <c r="G847" s="17" t="inlineStr">
        <is>
          <t>Silvino Lobos</t>
        </is>
      </c>
      <c r="H847" s="17" t="inlineStr">
        <is>
          <t>Tobgon</t>
        </is>
      </c>
      <c r="I847" s="18" t="n">
        <v>12.28275</v>
      </c>
      <c r="J847" s="18" t="n">
        <v>124.8494</v>
      </c>
      <c r="K847" s="17" t="inlineStr">
        <is>
          <t>R</t>
        </is>
      </c>
      <c r="L847" s="11" t="n">
        <v>126</v>
      </c>
      <c r="M847" s="19" t="n">
        <v>4.3</v>
      </c>
      <c r="N847" s="20">
        <f>INT(L847/M847)</f>
        <v/>
      </c>
      <c r="O847" s="20">
        <f>INT(N847*0.3+0.5)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86.62</v>
      </c>
      <c r="T847" s="19" t="n">
        <v>86.31</v>
      </c>
      <c r="U847" s="17" t="inlineStr">
        <is>
          <t>Tier 2 High GIDA (Score 40.0–49.9)</t>
        </is>
      </c>
      <c r="V847" s="19" t="n">
        <v>64.52</v>
      </c>
      <c r="W847" s="19" t="n">
        <v>45.1</v>
      </c>
      <c r="X847" s="19" t="n">
        <v>64.52</v>
      </c>
      <c r="Y847" s="20">
        <f>ROUND(V847*0.35+W847*0.35+X847*0.30,2)</f>
        <v/>
      </c>
      <c r="Z847" s="24" t="inlineStr">
        <is>
          <t>F - Nearest node and line over 5 km</t>
        </is>
      </c>
      <c r="AA847" s="19" t="n">
        <v>89.95</v>
      </c>
      <c r="AB847" s="19" t="n">
        <v>89.7</v>
      </c>
      <c r="AC847" s="17" t="inlineStr">
        <is>
          <t>Line: STA MAGDALENA CLS</t>
        </is>
      </c>
      <c r="AD847" s="17" t="inlineStr">
        <is>
          <t>Remote site candidate: deploy Starlink LEO satellite backhaul or long microwave hop.</t>
        </is>
      </c>
      <c r="AE847" s="16" t="n">
        <v>3843</v>
      </c>
    </row>
    <row r="848">
      <c r="A848" s="16" t="n">
        <v>4</v>
      </c>
      <c r="B848" s="16" t="n">
        <v>844</v>
      </c>
      <c r="C848" s="16" t="n">
        <v>3844</v>
      </c>
      <c r="D848" s="17" t="inlineStr">
        <is>
          <t>0804810020</t>
        </is>
      </c>
      <c r="E848" s="17" t="inlineStr">
        <is>
          <t>Region VIII (Eastern Visayas)</t>
        </is>
      </c>
      <c r="F848" s="17" t="inlineStr">
        <is>
          <t>Northern Samar</t>
        </is>
      </c>
      <c r="G848" s="17" t="inlineStr">
        <is>
          <t>Las Navas</t>
        </is>
      </c>
      <c r="H848" s="17" t="inlineStr">
        <is>
          <t>Lakandula</t>
        </is>
      </c>
      <c r="I848" s="18" t="n">
        <v>12.27377</v>
      </c>
      <c r="J848" s="18" t="n">
        <v>124.93251</v>
      </c>
      <c r="K848" s="17" t="inlineStr">
        <is>
          <t>R</t>
        </is>
      </c>
      <c r="L848" s="11" t="n">
        <v>316</v>
      </c>
      <c r="M848" s="19" t="n">
        <v>4.3</v>
      </c>
      <c r="N848" s="20">
        <f>INT(L848/M848)</f>
        <v/>
      </c>
      <c r="O848" s="20">
        <f>INT(N848*0.3+0.5)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98.72</v>
      </c>
      <c r="T848" s="19" t="n">
        <v>98.31999999999999</v>
      </c>
      <c r="U848" s="17" t="inlineStr">
        <is>
          <t>Tier 2 High GIDA (Score 40.0–49.9)</t>
        </is>
      </c>
      <c r="V848" s="19" t="n">
        <v>64.52</v>
      </c>
      <c r="W848" s="19" t="n">
        <v>45.1</v>
      </c>
      <c r="X848" s="19" t="n">
        <v>64.52</v>
      </c>
      <c r="Y848" s="20">
        <f>ROUND(V848*0.35+W848*0.35+X848*0.30,2)</f>
        <v/>
      </c>
      <c r="Z848" s="24" t="inlineStr">
        <is>
          <t>F - Nearest node and line over 5 km</t>
        </is>
      </c>
      <c r="AA848" s="19" t="n">
        <v>98.72</v>
      </c>
      <c r="AB848" s="19" t="n">
        <v>98.23</v>
      </c>
      <c r="AC848" s="17" t="inlineStr">
        <is>
          <t>Line: STA MAGDALENA CLS</t>
        </is>
      </c>
      <c r="AD848" s="17" t="inlineStr">
        <is>
          <t>Remote site candidate: deploy Starlink LEO satellite backhaul or long microwave hop.</t>
        </is>
      </c>
      <c r="AE848" s="16" t="n">
        <v>3844</v>
      </c>
    </row>
    <row r="849">
      <c r="A849" s="16" t="n">
        <v>4</v>
      </c>
      <c r="B849" s="16" t="n">
        <v>845</v>
      </c>
      <c r="C849" s="16" t="n">
        <v>3845</v>
      </c>
      <c r="D849" s="17" t="inlineStr">
        <is>
          <t>PH0003845</t>
        </is>
      </c>
      <c r="E849" s="17" t="inlineStr">
        <is>
          <t>VI</t>
        </is>
      </c>
      <c r="F849" s="17" t="inlineStr">
        <is>
          <t>Iloilo</t>
        </is>
      </c>
      <c r="G849" s="17" t="inlineStr">
        <is>
          <t>Iloilo City</t>
        </is>
      </c>
      <c r="H849" s="17" t="inlineStr">
        <is>
          <t>North San Jose</t>
        </is>
      </c>
      <c r="I849" s="18" t="n">
        <v>10.7238112</v>
      </c>
      <c r="J849" s="18" t="n">
        <v>122.5534981</v>
      </c>
      <c r="K849" s="17" t="inlineStr">
        <is>
          <t>R</t>
        </is>
      </c>
      <c r="L849" s="11" t="n">
        <v>2230</v>
      </c>
      <c r="M849" s="19" t="n">
        <v>3.8</v>
      </c>
      <c r="N849" s="20">
        <f>INT(L849/M849)</f>
        <v/>
      </c>
      <c r="O849" s="20">
        <f>INT(N849*0.3+0.5)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6.77</v>
      </c>
      <c r="T849" s="19" t="n">
        <v>3.07</v>
      </c>
      <c r="U849" s="17" t="inlineStr">
        <is>
          <t>Tier 2 High GIDA (Score 40.0–49.9)</t>
        </is>
      </c>
      <c r="V849" s="19" t="n">
        <v>64.51000000000001</v>
      </c>
      <c r="W849" s="19" t="n">
        <v>45.1</v>
      </c>
      <c r="X849" s="19" t="n">
        <v>64.51000000000001</v>
      </c>
      <c r="Y849" s="20">
        <f>ROUND(V849*0.35+W849*0.35+X849*0.30,2)</f>
        <v/>
      </c>
      <c r="Z849" s="22" t="inlineStr">
        <is>
          <t>C - Line within 0.5 km; node over 1 km</t>
        </is>
      </c>
      <c r="AA849" s="19" t="n">
        <v>1.93</v>
      </c>
      <c r="AB849" s="19" t="n">
        <v>0.45</v>
      </c>
      <c r="AC849" s="17" t="inlineStr">
        <is>
          <t>Line: ROXAS -  ILOILO</t>
        </is>
      </c>
      <c r="AD849" s="17" t="inlineStr">
        <is>
          <t>Splice closure / line-tap survey candidate; locate closure and confirm splicing/capacity.</t>
        </is>
      </c>
      <c r="AE849" s="16" t="n">
        <v>3845</v>
      </c>
    </row>
    <row r="850">
      <c r="A850" s="16" t="n">
        <v>4</v>
      </c>
      <c r="B850" s="16" t="n">
        <v>846</v>
      </c>
      <c r="C850" s="16" t="n">
        <v>3846</v>
      </c>
      <c r="D850" s="17" t="inlineStr">
        <is>
          <t>1908705023</t>
        </is>
      </c>
      <c r="E850" s="17" t="inlineStr">
        <is>
          <t>Bangsamoro Autonomous Region In Muslim Mindanao (BARMM)</t>
        </is>
      </c>
      <c r="F850" s="17" t="inlineStr">
        <is>
          <t>Maguindanao del Norte</t>
        </is>
      </c>
      <c r="G850" s="17" t="inlineStr">
        <is>
          <t>Datu Odin Sinsuat</t>
        </is>
      </c>
      <c r="H850" s="17" t="inlineStr">
        <is>
          <t>Mompong</t>
        </is>
      </c>
      <c r="I850" s="18" t="n">
        <v>7.17726</v>
      </c>
      <c r="J850" s="18" t="n">
        <v>124.21488</v>
      </c>
      <c r="K850" s="17" t="inlineStr">
        <is>
          <t>R</t>
        </is>
      </c>
      <c r="L850" s="11" t="n">
        <v>3495</v>
      </c>
      <c r="M850" s="19" t="n">
        <v>4.3</v>
      </c>
      <c r="N850" s="20">
        <f>INT(L850/M850)</f>
        <v/>
      </c>
      <c r="O850" s="20">
        <f>INT(N850*0.3+0.5)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29.27</v>
      </c>
      <c r="T850" s="19" t="n">
        <v>34.17</v>
      </c>
      <c r="U850" s="17" t="inlineStr">
        <is>
          <t>Tier 2 High GIDA (Score 40.0–49.9)</t>
        </is>
      </c>
      <c r="V850" s="19" t="n">
        <v>64.51000000000001</v>
      </c>
      <c r="W850" s="19" t="n">
        <v>45.1</v>
      </c>
      <c r="X850" s="19" t="n">
        <v>64.51000000000001</v>
      </c>
      <c r="Y850" s="20">
        <f>ROUND(V850*0.35+W850*0.35+X850*0.30,2)</f>
        <v/>
      </c>
      <c r="Z850" s="24" t="inlineStr">
        <is>
          <t>F - Nearest node and line over 5 km</t>
        </is>
      </c>
      <c r="AA850" s="19" t="n">
        <v>64.26000000000001</v>
      </c>
      <c r="AB850" s="19" t="n">
        <v>64.01000000000001</v>
      </c>
      <c r="AC850" s="17" t="inlineStr">
        <is>
          <t>Line: MATALAM - CARMEN</t>
        </is>
      </c>
      <c r="AD850" s="17" t="inlineStr">
        <is>
          <t>Remote site candidate: deploy Starlink LEO satellite backhaul or long microwave hop.</t>
        </is>
      </c>
      <c r="AE850" s="16" t="n">
        <v>3846</v>
      </c>
    </row>
    <row r="851">
      <c r="A851" s="16" t="n">
        <v>4</v>
      </c>
      <c r="B851" s="16" t="n">
        <v>847</v>
      </c>
      <c r="C851" s="16" t="n">
        <v>3847</v>
      </c>
      <c r="D851" s="17" t="inlineStr">
        <is>
          <t>1908801010</t>
        </is>
      </c>
      <c r="E851" s="17" t="inlineStr">
        <is>
          <t>Bangsamoro Autonomous Region In Muslim Mindanao (BARMM)</t>
        </is>
      </c>
      <c r="F851" s="17" t="inlineStr">
        <is>
          <t>Maguindanao del Sur</t>
        </is>
      </c>
      <c r="G851" s="17" t="inlineStr">
        <is>
          <t>Ampatuan</t>
        </is>
      </c>
      <c r="H851" s="17" t="inlineStr">
        <is>
          <t>Tubak</t>
        </is>
      </c>
      <c r="I851" s="18" t="n">
        <v>17.254935</v>
      </c>
      <c r="J851" s="18" t="n">
        <v>122.228979</v>
      </c>
      <c r="K851" s="17" t="inlineStr">
        <is>
          <t>R</t>
        </is>
      </c>
      <c r="L851" s="11" t="n">
        <v>1401</v>
      </c>
      <c r="M851" s="19" t="n">
        <v>4.7</v>
      </c>
      <c r="N851" s="20">
        <f>INT(L851/M851)</f>
        <v/>
      </c>
      <c r="O851" s="20">
        <f>INT(N851*0.3+0.5)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29.43</v>
      </c>
      <c r="T851" s="19" t="n">
        <v>34.31</v>
      </c>
      <c r="U851" s="17" t="inlineStr">
        <is>
          <t>Tier 2 High GIDA (Score 40.0–49.9)</t>
        </is>
      </c>
      <c r="V851" s="19" t="n">
        <v>64.5</v>
      </c>
      <c r="W851" s="19" t="n">
        <v>45.09</v>
      </c>
      <c r="X851" s="19" t="n">
        <v>64.5</v>
      </c>
      <c r="Y851" s="20">
        <f>ROUND(V851*0.35+W851*0.35+X851*0.30,2)</f>
        <v/>
      </c>
      <c r="Z851" s="24" t="inlineStr">
        <is>
          <t>F - Nearest node and line over 5 km</t>
        </is>
      </c>
      <c r="AA851" s="19" t="n">
        <v>29.43</v>
      </c>
      <c r="AB851" s="19" t="n">
        <v>34.3</v>
      </c>
      <c r="AC851" s="17" t="inlineStr">
        <is>
          <t>Node: IGI003 - PM</t>
        </is>
      </c>
      <c r="AD851" s="17" t="inlineStr">
        <is>
          <t>Remote site candidate: deploy Starlink LEO satellite backhaul or long microwave hop.</t>
        </is>
      </c>
      <c r="AE851" s="16" t="n">
        <v>3847</v>
      </c>
    </row>
    <row r="852">
      <c r="A852" s="16" t="n">
        <v>4</v>
      </c>
      <c r="B852" s="16" t="n">
        <v>848</v>
      </c>
      <c r="C852" s="16" t="n">
        <v>3848</v>
      </c>
      <c r="D852" s="17" t="inlineStr">
        <is>
          <t>0102820020</t>
        </is>
      </c>
      <c r="E852" s="17" t="inlineStr">
        <is>
          <t>Region I (Ilocos Region)</t>
        </is>
      </c>
      <c r="F852" s="17" t="inlineStr">
        <is>
          <t>Ilocos Norte</t>
        </is>
      </c>
      <c r="G852" s="17" t="inlineStr">
        <is>
          <t>San Nicolas</t>
        </is>
      </c>
      <c r="H852" s="17" t="inlineStr">
        <is>
          <t>San Rufino</t>
        </is>
      </c>
      <c r="I852" s="18" t="n">
        <v>16.1244269</v>
      </c>
      <c r="J852" s="18" t="n">
        <v>120.7245357</v>
      </c>
      <c r="K852" s="17" t="inlineStr">
        <is>
          <t>R</t>
        </is>
      </c>
      <c r="L852" s="11" t="n">
        <v>1162</v>
      </c>
      <c r="M852" s="19" t="n">
        <v>3.7</v>
      </c>
      <c r="N852" s="20">
        <f>INT(L852/M852)</f>
        <v/>
      </c>
      <c r="O852" s="20">
        <f>INT(N852*0.3+0.5)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1.55</v>
      </c>
      <c r="T852" s="19" t="n">
        <v>0.38</v>
      </c>
      <c r="U852" s="17" t="inlineStr">
        <is>
          <t>Tier 2 High GIDA (Score 40.0–49.9)</t>
        </is>
      </c>
      <c r="V852" s="19" t="n">
        <v>64.5</v>
      </c>
      <c r="W852" s="19" t="n">
        <v>45.09</v>
      </c>
      <c r="X852" s="19" t="n">
        <v>64.5</v>
      </c>
      <c r="Y852" s="20">
        <f>ROUND(V852*0.35+W852*0.35+X852*0.30,2)</f>
        <v/>
      </c>
      <c r="Z852" s="24" t="inlineStr">
        <is>
          <t>F - Nearest node and line over 5 km</t>
        </is>
      </c>
      <c r="AA852" s="19" t="n">
        <v>8.83</v>
      </c>
      <c r="AB852" s="19" t="n">
        <v>8.949999999999999</v>
      </c>
      <c r="AC852" s="17" t="inlineStr">
        <is>
          <t>Node: SMP001
- TYPE 4</t>
        </is>
      </c>
      <c r="AD852" s="17" t="inlineStr">
        <is>
          <t>Remote site candidate: deploy Starlink LEO satellite backhaul or long microwave hop.</t>
        </is>
      </c>
      <c r="AE852" s="16" t="n">
        <v>3848</v>
      </c>
    </row>
    <row r="853">
      <c r="A853" s="16" t="n">
        <v>4</v>
      </c>
      <c r="B853" s="16" t="n">
        <v>849</v>
      </c>
      <c r="C853" s="16" t="n">
        <v>3849</v>
      </c>
      <c r="D853" s="17" t="inlineStr">
        <is>
          <t>1381200022</t>
        </is>
      </c>
      <c r="E853" s="17" t="inlineStr">
        <is>
          <t>National Capital Region (NCR)</t>
        </is>
      </c>
      <c r="F853" s="17" t="inlineStr">
        <is>
          <t>Second District (Not a Province)</t>
        </is>
      </c>
      <c r="G853" s="17" t="inlineStr">
        <is>
          <t>City of Pasig</t>
        </is>
      </c>
      <c r="H853" s="17" t="inlineStr">
        <is>
          <t>San Miguel</t>
        </is>
      </c>
      <c r="I853" s="18" t="n">
        <v>14.566935</v>
      </c>
      <c r="J853" s="18" t="n">
        <v>121.084732</v>
      </c>
      <c r="K853" s="17" t="inlineStr">
        <is>
          <t>U</t>
        </is>
      </c>
      <c r="L853" s="11" t="n">
        <v>42696</v>
      </c>
      <c r="M853" s="19" t="n">
        <v>3.4</v>
      </c>
      <c r="N853" s="20">
        <f>INT(L853/M853)</f>
        <v/>
      </c>
      <c r="O853" s="20">
        <f>INT(N853*0.3+0.5)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0.34</v>
      </c>
      <c r="T853" s="19" t="n">
        <v>0.27</v>
      </c>
      <c r="U853" s="17" t="inlineStr">
        <is>
          <t>Tier 2 High GIDA (Score 40.0–49.9)</t>
        </is>
      </c>
      <c r="V853" s="19" t="n">
        <v>64.5</v>
      </c>
      <c r="W853" s="19" t="n">
        <v>45.09</v>
      </c>
      <c r="X853" s="19" t="n">
        <v>64.5</v>
      </c>
      <c r="Y853" s="20">
        <f>ROUND(V853*0.35+W853*0.35+X853*0.30,2)</f>
        <v/>
      </c>
      <c r="Z853" s="25" t="inlineStr">
        <is>
          <t>A - Node within 0.5 km</t>
        </is>
      </c>
      <c r="AA853" s="19" t="n">
        <v>0.34</v>
      </c>
      <c r="AB853" s="19" t="n">
        <v>0.1</v>
      </c>
      <c r="AC853" s="17" t="inlineStr">
        <is>
          <t>Line: Aerial 24C</t>
        </is>
      </c>
      <c r="AD853" s="17" t="inlineStr">
        <is>
          <t>First survey candidate: confirm node handoff, spare capacity and short route; co-location not established.</t>
        </is>
      </c>
      <c r="AE853" s="16" t="n">
        <v>3849</v>
      </c>
    </row>
    <row r="854">
      <c r="A854" s="16" t="n">
        <v>4</v>
      </c>
      <c r="B854" s="16" t="n">
        <v>850</v>
      </c>
      <c r="C854" s="16" t="n">
        <v>3850</v>
      </c>
      <c r="D854" s="17" t="inlineStr">
        <is>
          <t>PH0003850</t>
        </is>
      </c>
      <c r="E854" s="17" t="inlineStr">
        <is>
          <t>III</t>
        </is>
      </c>
      <c r="F854" s="17" t="inlineStr">
        <is>
          <t>Nueva Ecija</t>
        </is>
      </c>
      <c r="G854" s="17" t="inlineStr">
        <is>
          <t>Cabanatuan City</t>
        </is>
      </c>
      <c r="H854" s="17" t="inlineStr">
        <is>
          <t>San Juan Pob.</t>
        </is>
      </c>
      <c r="I854" s="18" t="n">
        <v>15.47175</v>
      </c>
      <c r="J854" s="18" t="n">
        <v>120.958161</v>
      </c>
      <c r="K854" s="17" t="inlineStr">
        <is>
          <t>R</t>
        </is>
      </c>
      <c r="L854" s="11" t="n">
        <v>2398</v>
      </c>
      <c r="M854" s="19" t="n">
        <v>3.5</v>
      </c>
      <c r="N854" s="20">
        <f>INT(L854/M854)</f>
        <v/>
      </c>
      <c r="O854" s="20">
        <f>INT(N854*0.3+0.5)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1.15</v>
      </c>
      <c r="T854" s="19" t="n">
        <v>0.3</v>
      </c>
      <c r="U854" s="17" t="inlineStr">
        <is>
          <t>Tier 2 High GIDA (Score 40.0–49.9)</t>
        </is>
      </c>
      <c r="V854" s="19" t="n">
        <v>64.48999999999999</v>
      </c>
      <c r="W854" s="19" t="n">
        <v>45.09</v>
      </c>
      <c r="X854" s="19" t="n">
        <v>64.48999999999999</v>
      </c>
      <c r="Y854" s="20">
        <f>ROUND(V854*0.35+W854*0.35+X854*0.30,2)</f>
        <v/>
      </c>
      <c r="Z854" s="22" t="inlineStr">
        <is>
          <t>C - Line within 0.5 km; node over 1 km</t>
        </is>
      </c>
      <c r="AA854" s="19" t="n">
        <v>1.15</v>
      </c>
      <c r="AB854" s="19" t="n">
        <v>0.2</v>
      </c>
      <c r="AC854" s="17" t="inlineStr">
        <is>
          <t>Line: MULTINET - SANTA ROSA</t>
        </is>
      </c>
      <c r="AD854" s="17" t="inlineStr">
        <is>
          <t>Splice closure / line-tap survey candidate; locate closure and confirm splicing/capacity.</t>
        </is>
      </c>
      <c r="AE854" s="16" t="n">
        <v>3850</v>
      </c>
    </row>
    <row r="855">
      <c r="A855" s="16" t="n">
        <v>4</v>
      </c>
      <c r="B855" s="16" t="n">
        <v>851</v>
      </c>
      <c r="C855" s="16" t="n">
        <v>3851</v>
      </c>
      <c r="D855" s="17" t="inlineStr">
        <is>
          <t>PH0003851</t>
        </is>
      </c>
      <c r="E855" s="17" t="inlineStr">
        <is>
          <t>VIII</t>
        </is>
      </c>
      <c r="F855" s="17" t="inlineStr">
        <is>
          <t>Samar (Western Samar)</t>
        </is>
      </c>
      <c r="G855" s="17" t="inlineStr">
        <is>
          <t>Catbalogan City</t>
        </is>
      </c>
      <c r="H855" s="17" t="inlineStr">
        <is>
          <t>Poblacion 12</t>
        </is>
      </c>
      <c r="I855" s="18" t="n">
        <v>11.83724</v>
      </c>
      <c r="J855" s="18" t="n">
        <v>124.91858</v>
      </c>
      <c r="K855" s="17" t="inlineStr">
        <is>
          <t>R</t>
        </is>
      </c>
      <c r="L855" s="11" t="n">
        <v>2229</v>
      </c>
      <c r="M855" s="19" t="n">
        <v>4.1</v>
      </c>
      <c r="N855" s="20">
        <f>INT(L855/M855)</f>
        <v/>
      </c>
      <c r="O855" s="20">
        <f>INT(N855*0.3+0.5)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31.46</v>
      </c>
      <c r="T855" s="19" t="n">
        <v>31.26</v>
      </c>
      <c r="U855" s="17" t="inlineStr">
        <is>
          <t>Tier 2 High GIDA (Score 40.0–49.9)</t>
        </is>
      </c>
      <c r="V855" s="19" t="n">
        <v>64.48999999999999</v>
      </c>
      <c r="W855" s="19" t="n">
        <v>45.08</v>
      </c>
      <c r="X855" s="19" t="n">
        <v>64.48999999999999</v>
      </c>
      <c r="Y855" s="20">
        <f>ROUND(V855*0.35+W855*0.35+X855*0.30,2)</f>
        <v/>
      </c>
      <c r="Z855" s="24" t="inlineStr">
        <is>
          <t>F - Nearest node and line over 5 km</t>
        </is>
      </c>
      <c r="AA855" s="19" t="n">
        <v>64.77</v>
      </c>
      <c r="AB855" s="19" t="n">
        <v>64.7</v>
      </c>
      <c r="AC855" s="17" t="inlineStr">
        <is>
          <t>Line: CAPOOCAN - TACLOBAN</t>
        </is>
      </c>
      <c r="AD855" s="17" t="inlineStr">
        <is>
          <t>Remote site candidate: deploy Starlink LEO satellite backhaul or long microwave hop.</t>
        </is>
      </c>
      <c r="AE855" s="16" t="n">
        <v>3851</v>
      </c>
    </row>
    <row r="856">
      <c r="A856" s="16" t="n">
        <v>4</v>
      </c>
      <c r="B856" s="16" t="n">
        <v>852</v>
      </c>
      <c r="C856" s="16" t="n">
        <v>3852</v>
      </c>
      <c r="D856" s="17" t="inlineStr">
        <is>
          <t>1908821003</t>
        </is>
      </c>
      <c r="E856" s="17" t="inlineStr">
        <is>
          <t>Bangsamoro Autonomous Region In Muslim Mindanao (BARMM)</t>
        </is>
      </c>
      <c r="F856" s="17" t="inlineStr">
        <is>
          <t>Maguindanao del Sur</t>
        </is>
      </c>
      <c r="G856" s="17" t="inlineStr">
        <is>
          <t>Shariff Saydona Mustapha</t>
        </is>
      </c>
      <c r="H856" s="17" t="inlineStr">
        <is>
          <t>Dasawao</t>
        </is>
      </c>
      <c r="I856" s="18" t="n">
        <v>17.255206</v>
      </c>
      <c r="J856" s="18" t="n">
        <v>122.22925</v>
      </c>
      <c r="K856" s="17" t="inlineStr">
        <is>
          <t>R</t>
        </is>
      </c>
      <c r="L856" s="11" t="n">
        <v>1730</v>
      </c>
      <c r="M856" s="19" t="n">
        <v>4.7</v>
      </c>
      <c r="N856" s="20">
        <f>INT(L856/M856)</f>
        <v/>
      </c>
      <c r="O856" s="20">
        <f>INT(N856*0.3+0.5)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29.47</v>
      </c>
      <c r="T856" s="19" t="n">
        <v>34.35</v>
      </c>
      <c r="U856" s="17" t="inlineStr">
        <is>
          <t>Tier 2 High GIDA (Score 40.0–49.9)</t>
        </is>
      </c>
      <c r="V856" s="19" t="n">
        <v>64.48999999999999</v>
      </c>
      <c r="W856" s="19" t="n">
        <v>45.08</v>
      </c>
      <c r="X856" s="19" t="n">
        <v>64.48999999999999</v>
      </c>
      <c r="Y856" s="20">
        <f>ROUND(V856*0.35+W856*0.35+X856*0.30,2)</f>
        <v/>
      </c>
      <c r="Z856" s="24" t="inlineStr">
        <is>
          <t>F - Nearest node and line over 5 km</t>
        </is>
      </c>
      <c r="AA856" s="19" t="n">
        <v>29.47</v>
      </c>
      <c r="AB856" s="19" t="n">
        <v>34.34</v>
      </c>
      <c r="AC856" s="17" t="inlineStr">
        <is>
          <t>Node: IGI003 - PM</t>
        </is>
      </c>
      <c r="AD856" s="17" t="inlineStr">
        <is>
          <t>Remote site candidate: deploy Starlink LEO satellite backhaul or long microwave hop.</t>
        </is>
      </c>
      <c r="AE856" s="16" t="n">
        <v>3852</v>
      </c>
    </row>
    <row r="857">
      <c r="A857" s="16" t="n">
        <v>4</v>
      </c>
      <c r="B857" s="16" t="n">
        <v>853</v>
      </c>
      <c r="C857" s="16" t="n">
        <v>3853</v>
      </c>
      <c r="D857" s="17" t="inlineStr">
        <is>
          <t>PH0003853</t>
        </is>
      </c>
      <c r="E857" s="17" t="inlineStr">
        <is>
          <t>IV-A</t>
        </is>
      </c>
      <c r="F857" s="17" t="inlineStr">
        <is>
          <t>Quezon</t>
        </is>
      </c>
      <c r="G857" s="17" t="inlineStr">
        <is>
          <t>Lucena City</t>
        </is>
      </c>
      <c r="H857" s="17" t="inlineStr">
        <is>
          <t>Barangay 4 (Pob.)</t>
        </is>
      </c>
      <c r="I857" s="18" t="n">
        <v>13.936564</v>
      </c>
      <c r="J857" s="18" t="n">
        <v>121.616146</v>
      </c>
      <c r="K857" s="17" t="inlineStr">
        <is>
          <t>R</t>
        </is>
      </c>
      <c r="L857" s="11" t="n">
        <v>1964</v>
      </c>
      <c r="M857" s="19" t="n">
        <v>3.8</v>
      </c>
      <c r="N857" s="20">
        <f>INT(L857/M857)</f>
        <v/>
      </c>
      <c r="O857" s="20">
        <f>INT(N857*0.3+0.5)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0.63</v>
      </c>
      <c r="T857" s="19" t="n">
        <v>0.13</v>
      </c>
      <c r="U857" s="17" t="inlineStr">
        <is>
          <t>Tier 2 High GIDA (Score 40.0–49.9)</t>
        </is>
      </c>
      <c r="V857" s="19" t="n">
        <v>64.48999999999999</v>
      </c>
      <c r="W857" s="19" t="n">
        <v>45.08</v>
      </c>
      <c r="X857" s="19" t="n">
        <v>64.48999999999999</v>
      </c>
      <c r="Y857" s="20">
        <f>ROUND(V857*0.35+W857*0.35+X857*0.30,2)</f>
        <v/>
      </c>
      <c r="Z857" s="25" t="inlineStr">
        <is>
          <t>B - Node 0.5-1 km</t>
        </is>
      </c>
      <c r="AA857" s="19" t="n">
        <v>0.63</v>
      </c>
      <c r="AB857" s="19" t="n">
        <v>0.07000000000000001</v>
      </c>
      <c r="AC857" s="17" t="inlineStr">
        <is>
          <t>Line: ug to ae</t>
        </is>
      </c>
      <c r="AD857" s="17" t="inlineStr">
        <is>
          <t>Short node lateral candidate; confirm port/fiber capacity, access and route.</t>
        </is>
      </c>
      <c r="AE857" s="16" t="n">
        <v>3853</v>
      </c>
    </row>
    <row r="858">
      <c r="A858" s="16" t="n">
        <v>4</v>
      </c>
      <c r="B858" s="16" t="n">
        <v>854</v>
      </c>
      <c r="C858" s="16" t="n">
        <v>3854</v>
      </c>
      <c r="D858" s="17" t="inlineStr">
        <is>
          <t>1907011007</t>
        </is>
      </c>
      <c r="E858" s="17" t="inlineStr">
        <is>
          <t>Bangsamoro Autonomous Region In Muslim Mindanao (BARMM)</t>
        </is>
      </c>
      <c r="F858" s="17" t="inlineStr">
        <is>
          <t>Tawi-Tawi</t>
        </is>
      </c>
      <c r="G858" s="17" t="inlineStr">
        <is>
          <t>Sibutu</t>
        </is>
      </c>
      <c r="H858" s="17" t="inlineStr">
        <is>
          <t>Ligayan</t>
        </is>
      </c>
      <c r="I858" s="18" t="n">
        <v>17.255817</v>
      </c>
      <c r="J858" s="18" t="n">
        <v>122.229861</v>
      </c>
      <c r="K858" s="17" t="inlineStr">
        <is>
          <t>R</t>
        </is>
      </c>
      <c r="L858" s="11" t="n">
        <v>2759</v>
      </c>
      <c r="M858" s="19" t="n">
        <v>5.8</v>
      </c>
      <c r="N858" s="20">
        <f>INT(L858/M858)</f>
        <v/>
      </c>
      <c r="O858" s="20">
        <f>INT(N858*0.3+0.5)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29.56</v>
      </c>
      <c r="T858" s="19" t="n">
        <v>34.43</v>
      </c>
      <c r="U858" s="17" t="inlineStr">
        <is>
          <t>Tier 2 High GIDA (Score 40.0–49.9)</t>
        </is>
      </c>
      <c r="V858" s="19" t="n">
        <v>64.48</v>
      </c>
      <c r="W858" s="19" t="n">
        <v>45.08</v>
      </c>
      <c r="X858" s="19" t="n">
        <v>64.48</v>
      </c>
      <c r="Y858" s="20">
        <f>ROUND(V858*0.35+W858*0.35+X858*0.30,2)</f>
        <v/>
      </c>
      <c r="Z858" s="24" t="inlineStr">
        <is>
          <t>F - Nearest node and line over 5 km</t>
        </is>
      </c>
      <c r="AA858" s="19" t="n">
        <v>29.56</v>
      </c>
      <c r="AB858" s="19" t="n">
        <v>34.42</v>
      </c>
      <c r="AC858" s="17" t="inlineStr">
        <is>
          <t>Node: IGI003 - PM</t>
        </is>
      </c>
      <c r="AD858" s="17" t="inlineStr">
        <is>
          <t>Remote site candidate: deploy Starlink LEO satellite backhaul or long microwave hop.</t>
        </is>
      </c>
      <c r="AE858" s="16" t="n">
        <v>3854</v>
      </c>
    </row>
    <row r="859">
      <c r="A859" s="16" t="n">
        <v>4</v>
      </c>
      <c r="B859" s="16" t="n">
        <v>855</v>
      </c>
      <c r="C859" s="16" t="n">
        <v>3855</v>
      </c>
      <c r="D859" s="17" t="inlineStr">
        <is>
          <t>0601917018</t>
        </is>
      </c>
      <c r="E859" s="17" t="inlineStr">
        <is>
          <t>Region VI (Western Visayas)</t>
        </is>
      </c>
      <c r="F859" s="17" t="inlineStr">
        <is>
          <t>Capiz</t>
        </is>
      </c>
      <c r="G859" s="17" t="inlineStr">
        <is>
          <t>Tapaz</t>
        </is>
      </c>
      <c r="H859" s="17" t="inlineStr">
        <is>
          <t>Da-an Sur</t>
        </is>
      </c>
      <c r="I859" s="18" t="n">
        <v>11.2622</v>
      </c>
      <c r="J859" s="18" t="n">
        <v>122.4467</v>
      </c>
      <c r="K859" s="17" t="inlineStr">
        <is>
          <t>R</t>
        </is>
      </c>
      <c r="L859" s="11" t="n">
        <v>879</v>
      </c>
      <c r="M859" s="19" t="n">
        <v>3.8</v>
      </c>
      <c r="N859" s="20">
        <f>INT(L859/M859)</f>
        <v/>
      </c>
      <c r="O859" s="20">
        <f>INT(N859*0.3+0.5)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25.09</v>
      </c>
      <c r="T859" s="19" t="n">
        <v>12.33</v>
      </c>
      <c r="U859" s="17" t="inlineStr">
        <is>
          <t>Tier 2 High GIDA (Score 40.0–49.9)</t>
        </is>
      </c>
      <c r="V859" s="19" t="n">
        <v>64.48</v>
      </c>
      <c r="W859" s="19" t="n">
        <v>45.08</v>
      </c>
      <c r="X859" s="19" t="n">
        <v>64.48</v>
      </c>
      <c r="Y859" s="20">
        <f>ROUND(V859*0.35+W859*0.35+X859*0.30,2)</f>
        <v/>
      </c>
      <c r="Z859" s="24" t="inlineStr">
        <is>
          <t>F - Nearest node and line over 5 km</t>
        </is>
      </c>
      <c r="AA859" s="19" t="n">
        <v>25.09</v>
      </c>
      <c r="AB859" s="19" t="n">
        <v>16.21</v>
      </c>
      <c r="AC859" s="17" t="inlineStr">
        <is>
          <t>Line: CABLE LAYED</t>
        </is>
      </c>
      <c r="AD859" s="17" t="inlineStr">
        <is>
          <t>Remote site candidate: deploy Starlink LEO satellite backhaul or long microwave hop.</t>
        </is>
      </c>
      <c r="AE859" s="16" t="n">
        <v>3855</v>
      </c>
    </row>
    <row r="860">
      <c r="A860" s="16" t="n">
        <v>4</v>
      </c>
      <c r="B860" s="16" t="n">
        <v>856</v>
      </c>
      <c r="C860" s="16" t="n">
        <v>3856</v>
      </c>
      <c r="D860" s="17" t="inlineStr">
        <is>
          <t>0806013001</t>
        </is>
      </c>
      <c r="E860" s="17" t="inlineStr">
        <is>
          <t>Region VIII (Eastern Visayas)</t>
        </is>
      </c>
      <c r="F860" s="17" t="inlineStr">
        <is>
          <t>Samar</t>
        </is>
      </c>
      <c r="G860" s="17" t="inlineStr">
        <is>
          <t>Pinabacdao</t>
        </is>
      </c>
      <c r="H860" s="17" t="inlineStr">
        <is>
          <t>Bangon</t>
        </is>
      </c>
      <c r="I860" s="18" t="n">
        <v>11.5914</v>
      </c>
      <c r="J860" s="18" t="n">
        <v>124.98713</v>
      </c>
      <c r="K860" s="17" t="inlineStr">
        <is>
          <t>R</t>
        </is>
      </c>
      <c r="L860" s="11" t="n">
        <v>1494</v>
      </c>
      <c r="M860" s="19" t="n">
        <v>4.1</v>
      </c>
      <c r="N860" s="20">
        <f>INT(L860/M860)</f>
        <v/>
      </c>
      <c r="O860" s="20">
        <f>INT(N860*0.3+0.5)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39.15</v>
      </c>
      <c r="T860" s="19" t="n">
        <v>42.21</v>
      </c>
      <c r="U860" s="17" t="inlineStr">
        <is>
          <t>Tier 2 High GIDA (Score 40.0–49.9)</t>
        </is>
      </c>
      <c r="V860" s="19" t="n">
        <v>64.48</v>
      </c>
      <c r="W860" s="19" t="n">
        <v>45.08</v>
      </c>
      <c r="X860" s="19" t="n">
        <v>64.48</v>
      </c>
      <c r="Y860" s="20">
        <f>ROUND(V860*0.35+W860*0.35+X860*0.30,2)</f>
        <v/>
      </c>
      <c r="Z860" s="24" t="inlineStr">
        <is>
          <t>F - Nearest node and line over 5 km</t>
        </is>
      </c>
      <c r="AA860" s="19" t="n">
        <v>39.15</v>
      </c>
      <c r="AB860" s="19" t="n">
        <v>42.2</v>
      </c>
      <c r="AC860" s="17" t="inlineStr">
        <is>
          <t>Node: TCL002 - TYPE 3</t>
        </is>
      </c>
      <c r="AD860" s="17" t="inlineStr">
        <is>
          <t>Remote site candidate: deploy Starlink LEO satellite backhaul or long microwave hop.</t>
        </is>
      </c>
      <c r="AE860" s="16" t="n">
        <v>3856</v>
      </c>
    </row>
    <row r="861">
      <c r="A861" s="16" t="n">
        <v>4</v>
      </c>
      <c r="B861" s="16" t="n">
        <v>857</v>
      </c>
      <c r="C861" s="16" t="n">
        <v>3857</v>
      </c>
      <c r="D861" s="17" t="inlineStr">
        <is>
          <t>0601909009</t>
        </is>
      </c>
      <c r="E861" s="17" t="inlineStr">
        <is>
          <t>Region VI (Western Visayas)</t>
        </is>
      </c>
      <c r="F861" s="17" t="inlineStr">
        <is>
          <t>Capiz</t>
        </is>
      </c>
      <c r="G861" s="17" t="inlineStr">
        <is>
          <t>Panay</t>
        </is>
      </c>
      <c r="H861" s="17" t="inlineStr">
        <is>
          <t>Bantique</t>
        </is>
      </c>
      <c r="I861" s="18" t="n">
        <v>11.493741</v>
      </c>
      <c r="J861" s="18" t="n">
        <v>122.889829</v>
      </c>
      <c r="K861" s="17" t="inlineStr">
        <is>
          <t>R</t>
        </is>
      </c>
      <c r="L861" s="11" t="n">
        <v>1408</v>
      </c>
      <c r="M861" s="19" t="n">
        <v>3.8</v>
      </c>
      <c r="N861" s="20">
        <f>INT(L861/M861)</f>
        <v/>
      </c>
      <c r="O861" s="20">
        <f>INT(N861*0.3+0.5)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6.34</v>
      </c>
      <c r="T861" s="19" t="n">
        <v>6.21</v>
      </c>
      <c r="U861" s="17" t="inlineStr">
        <is>
          <t>Tier 2 High GIDA (Score 40.0–49.9)</t>
        </is>
      </c>
      <c r="V861" s="19" t="n">
        <v>64.48</v>
      </c>
      <c r="W861" s="19" t="n">
        <v>45.08</v>
      </c>
      <c r="X861" s="19" t="n">
        <v>64.48</v>
      </c>
      <c r="Y861" s="20">
        <f>ROUND(V861*0.35+W861*0.35+X861*0.30,2)</f>
        <v/>
      </c>
      <c r="Z861" s="24" t="inlineStr">
        <is>
          <t>F - Nearest node and line over 5 km</t>
        </is>
      </c>
      <c r="AA861" s="19" t="n">
        <v>6.34</v>
      </c>
      <c r="AB861" s="19" t="n">
        <v>6.2</v>
      </c>
      <c r="AC861" s="17" t="inlineStr">
        <is>
          <t>Line: ROXAS - SARA</t>
        </is>
      </c>
      <c r="AD861" s="17" t="inlineStr">
        <is>
          <t>Remote site candidate: deploy Starlink LEO satellite backhaul or long microwave hop.</t>
        </is>
      </c>
      <c r="AE861" s="16" t="n">
        <v>3857</v>
      </c>
    </row>
    <row r="862">
      <c r="A862" s="16" t="n">
        <v>4</v>
      </c>
      <c r="B862" s="16" t="n">
        <v>858</v>
      </c>
      <c r="C862" s="16" t="n">
        <v>3858</v>
      </c>
      <c r="D862" s="17" t="inlineStr">
        <is>
          <t>1381300039</t>
        </is>
      </c>
      <c r="E862" s="17" t="inlineStr">
        <is>
          <t>National Capital Region (NCR)</t>
        </is>
      </c>
      <c r="F862" s="17" t="inlineStr">
        <is>
          <t>Second District (Not a Province)</t>
        </is>
      </c>
      <c r="G862" s="17" t="inlineStr">
        <is>
          <t>Quezon City</t>
        </is>
      </c>
      <c r="H862" s="17" t="inlineStr">
        <is>
          <t>Escopa III</t>
        </is>
      </c>
      <c r="I862" s="18" t="n">
        <v>14.717581</v>
      </c>
      <c r="J862" s="18" t="n">
        <v>121.028037</v>
      </c>
      <c r="K862" s="17" t="inlineStr">
        <is>
          <t>U</t>
        </is>
      </c>
      <c r="L862" s="11" t="n">
        <v>8320</v>
      </c>
      <c r="M862" s="19" t="n">
        <v>3.8</v>
      </c>
      <c r="N862" s="20">
        <f>INT(L862/M862)</f>
        <v/>
      </c>
      <c r="O862" s="20">
        <f>INT(N862*0.3+0.5)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0.08</v>
      </c>
      <c r="T862" s="19" t="n">
        <v>0.08</v>
      </c>
      <c r="U862" s="17" t="inlineStr">
        <is>
          <t>Tier 2 High GIDA (Score 40.0–49.9)</t>
        </is>
      </c>
      <c r="V862" s="19" t="n">
        <v>64.47</v>
      </c>
      <c r="W862" s="19" t="n">
        <v>45.07</v>
      </c>
      <c r="X862" s="19" t="n">
        <v>64.47</v>
      </c>
      <c r="Y862" s="20">
        <f>ROUND(V862*0.35+W862*0.35+X862*0.30,2)</f>
        <v/>
      </c>
      <c r="Z862" s="22" t="inlineStr">
        <is>
          <t>C - Line within 0.5 km; node over 1 km</t>
        </is>
      </c>
      <c r="AA862" s="19" t="n">
        <v>1.57</v>
      </c>
      <c r="AB862" s="19" t="n">
        <v>0.28</v>
      </c>
      <c r="AC862" s="17" t="inlineStr">
        <is>
          <t>Line: Aerial 24C</t>
        </is>
      </c>
      <c r="AD862" s="17" t="inlineStr">
        <is>
          <t>Splice closure / line-tap survey candidate; locate closure and confirm splicing/capacity.</t>
        </is>
      </c>
      <c r="AE862" s="16" t="n">
        <v>3858</v>
      </c>
    </row>
    <row r="863">
      <c r="A863" s="16" t="n">
        <v>4</v>
      </c>
      <c r="B863" s="16" t="n">
        <v>859</v>
      </c>
      <c r="C863" s="16" t="n">
        <v>3859</v>
      </c>
      <c r="D863" s="17" t="inlineStr">
        <is>
          <t>PH0003859</t>
        </is>
      </c>
      <c r="E863" s="17" t="inlineStr">
        <is>
          <t>VIII</t>
        </is>
      </c>
      <c r="F863" s="17" t="inlineStr">
        <is>
          <t>Leyte</t>
        </is>
      </c>
      <c r="G863" s="17" t="inlineStr">
        <is>
          <t>Tacloban City</t>
        </is>
      </c>
      <c r="H863" s="17" t="inlineStr">
        <is>
          <t>Barangay 52</t>
        </is>
      </c>
      <c r="I863" s="18" t="n">
        <v>11.1951693</v>
      </c>
      <c r="J863" s="18" t="n">
        <v>125.0074965</v>
      </c>
      <c r="K863" s="17" t="inlineStr">
        <is>
          <t>R</t>
        </is>
      </c>
      <c r="L863" s="11" t="n">
        <v>2258</v>
      </c>
      <c r="M863" s="19" t="n">
        <v>3.8</v>
      </c>
      <c r="N863" s="20">
        <f>INT(L863/M863)</f>
        <v/>
      </c>
      <c r="O863" s="20">
        <f>INT(N863*0.3+0.5)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8.31</v>
      </c>
      <c r="T863" s="19" t="n">
        <v>6.22</v>
      </c>
      <c r="U863" s="17" t="inlineStr">
        <is>
          <t>Tier 2 High GIDA (Score 40.0–49.9)</t>
        </is>
      </c>
      <c r="V863" s="19" t="n">
        <v>64.47</v>
      </c>
      <c r="W863" s="19" t="n">
        <v>45.07</v>
      </c>
      <c r="X863" s="19" t="n">
        <v>64.47</v>
      </c>
      <c r="Y863" s="20">
        <f>ROUND(V863*0.35+W863*0.35+X863*0.30,2)</f>
        <v/>
      </c>
      <c r="Z863" s="22" t="inlineStr">
        <is>
          <t>C - Line within 0.5 km; node over 1 km</t>
        </is>
      </c>
      <c r="AA863" s="19" t="n">
        <v>1.93</v>
      </c>
      <c r="AB863" s="19" t="n">
        <v>0.26</v>
      </c>
      <c r="AC863" s="17" t="inlineStr">
        <is>
          <t>Line: CAPOOCAN - TACLOBAN</t>
        </is>
      </c>
      <c r="AD863" s="17" t="inlineStr">
        <is>
          <t>Splice closure / line-tap survey candidate; locate closure and confirm splicing/capacity.</t>
        </is>
      </c>
      <c r="AE863" s="16" t="n">
        <v>3859</v>
      </c>
    </row>
    <row r="864">
      <c r="A864" s="16" t="n">
        <v>4</v>
      </c>
      <c r="B864" s="16" t="n">
        <v>860</v>
      </c>
      <c r="C864" s="16" t="n">
        <v>3860</v>
      </c>
      <c r="D864" s="17" t="inlineStr">
        <is>
          <t>0405804002</t>
        </is>
      </c>
      <c r="E864" s="17" t="inlineStr">
        <is>
          <t>Region IV-A (CALABARZON)</t>
        </is>
      </c>
      <c r="F864" s="17" t="inlineStr">
        <is>
          <t>Rizal</t>
        </is>
      </c>
      <c r="G864" s="17" t="inlineStr">
        <is>
          <t>Binangonan</t>
        </is>
      </c>
      <c r="H864" s="17" t="inlineStr">
        <is>
          <t>Batingan</t>
        </is>
      </c>
      <c r="I864" s="18" t="n">
        <v>14.472644</v>
      </c>
      <c r="J864" s="18" t="n">
        <v>121.196799</v>
      </c>
      <c r="K864" s="17" t="inlineStr">
        <is>
          <t>U</t>
        </is>
      </c>
      <c r="L864" s="11" t="n">
        <v>15585</v>
      </c>
      <c r="M864" s="19" t="n">
        <v>3.6</v>
      </c>
      <c r="N864" s="20">
        <f>INT(L864/M864)</f>
        <v/>
      </c>
      <c r="O864" s="20">
        <f>INT(N864*0.3+0.5)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0.5</v>
      </c>
      <c r="T864" s="19" t="n">
        <v>0.1</v>
      </c>
      <c r="U864" s="17" t="inlineStr">
        <is>
          <t>Tier 2 High GIDA (Score 40.0–49.9)</t>
        </is>
      </c>
      <c r="V864" s="19" t="n">
        <v>64.45999999999999</v>
      </c>
      <c r="W864" s="19" t="n">
        <v>45.07</v>
      </c>
      <c r="X864" s="19" t="n">
        <v>64.45999999999999</v>
      </c>
      <c r="Y864" s="20">
        <f>ROUND(V864*0.35+W864*0.35+X864*0.30,2)</f>
        <v/>
      </c>
      <c r="Z864" s="25" t="inlineStr">
        <is>
          <t>B - Node 0.5-1 km</t>
        </is>
      </c>
      <c r="AA864" s="19" t="n">
        <v>0.5</v>
      </c>
      <c r="AB864" s="19" t="n">
        <v>0.04</v>
      </c>
      <c r="AC864" s="17" t="inlineStr">
        <is>
          <t>Line: SEGMENT 22 (TAYTAY - FAMY) - DONE PAT</t>
        </is>
      </c>
      <c r="AD864" s="17" t="inlineStr">
        <is>
          <t>Short node lateral candidate; confirm port/fiber capacity, access and route.</t>
        </is>
      </c>
      <c r="AE864" s="16" t="n">
        <v>3860</v>
      </c>
    </row>
    <row r="865">
      <c r="A865" s="16" t="n">
        <v>4</v>
      </c>
      <c r="B865" s="16" t="n">
        <v>861</v>
      </c>
      <c r="C865" s="16" t="n">
        <v>3861</v>
      </c>
      <c r="D865" s="17" t="inlineStr">
        <is>
          <t>0804822023</t>
        </is>
      </c>
      <c r="E865" s="17" t="inlineStr">
        <is>
          <t>Region VIII (Eastern Visayas)</t>
        </is>
      </c>
      <c r="F865" s="17" t="inlineStr">
        <is>
          <t>Northern Samar</t>
        </is>
      </c>
      <c r="G865" s="17" t="inlineStr">
        <is>
          <t>Silvino Lobos</t>
        </is>
      </c>
      <c r="H865" s="17" t="inlineStr">
        <is>
          <t>Victory</t>
        </is>
      </c>
      <c r="I865" s="18" t="n">
        <v>12.2946152</v>
      </c>
      <c r="J865" s="18" t="n">
        <v>124.8018546</v>
      </c>
      <c r="K865" s="17" t="inlineStr">
        <is>
          <t>R</t>
        </is>
      </c>
      <c r="L865" s="11" t="n">
        <v>566</v>
      </c>
      <c r="M865" s="19" t="n">
        <v>4.3</v>
      </c>
      <c r="N865" s="20">
        <f>INT(L865/M865)</f>
        <v/>
      </c>
      <c r="O865" s="20">
        <f>INT(N865*0.3+0.5)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84.67</v>
      </c>
      <c r="T865" s="19" t="n">
        <v>84.62</v>
      </c>
      <c r="U865" s="17" t="inlineStr">
        <is>
          <t>Tier 2 High GIDA (Score 40.0–49.9)</t>
        </is>
      </c>
      <c r="V865" s="19" t="n">
        <v>64.45999999999999</v>
      </c>
      <c r="W865" s="19" t="n">
        <v>45.06</v>
      </c>
      <c r="X865" s="19" t="n">
        <v>64.45999999999999</v>
      </c>
      <c r="Y865" s="20">
        <f>ROUND(V865*0.35+W865*0.35+X865*0.30,2)</f>
        <v/>
      </c>
      <c r="Z865" s="24" t="inlineStr">
        <is>
          <t>F - Nearest node and line over 5 km</t>
        </is>
      </c>
      <c r="AA865" s="19" t="n">
        <v>84.67</v>
      </c>
      <c r="AB865" s="19" t="n">
        <v>84.52</v>
      </c>
      <c r="AC865" s="17" t="inlineStr">
        <is>
          <t>Line: STA MAGDALENA CLS</t>
        </is>
      </c>
      <c r="AD865" s="17" t="inlineStr">
        <is>
          <t>Remote site candidate: deploy Starlink LEO satellite backhaul or long microwave hop.</t>
        </is>
      </c>
      <c r="AE865" s="16" t="n">
        <v>3861</v>
      </c>
    </row>
    <row r="866">
      <c r="A866" s="16" t="n">
        <v>4</v>
      </c>
      <c r="B866" s="16" t="n">
        <v>862</v>
      </c>
      <c r="C866" s="16" t="n">
        <v>3862</v>
      </c>
      <c r="D866" s="17" t="inlineStr">
        <is>
          <t>PH0003862</t>
        </is>
      </c>
      <c r="E866" s="17" t="inlineStr">
        <is>
          <t>IV-A</t>
        </is>
      </c>
      <c r="F866" s="17" t="inlineStr">
        <is>
          <t>Quezon</t>
        </is>
      </c>
      <c r="G866" s="17" t="inlineStr">
        <is>
          <t>Lucena City</t>
        </is>
      </c>
      <c r="H866" s="17" t="inlineStr">
        <is>
          <t>Barangay 3 (Pob.)</t>
        </is>
      </c>
      <c r="I866" s="18" t="n">
        <v>13.9102955</v>
      </c>
      <c r="J866" s="18" t="n">
        <v>121.6178455</v>
      </c>
      <c r="K866" s="17" t="inlineStr">
        <is>
          <t>R</t>
        </is>
      </c>
      <c r="L866" s="11" t="n">
        <v>1964</v>
      </c>
      <c r="M866" s="19" t="n">
        <v>3.8</v>
      </c>
      <c r="N866" s="20">
        <f>INT(L866/M866)</f>
        <v/>
      </c>
      <c r="O866" s="20">
        <f>INT(N866*0.3+0.5)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0.65</v>
      </c>
      <c r="T866" s="19" t="n">
        <v>0.49</v>
      </c>
      <c r="U866" s="17" t="inlineStr">
        <is>
          <t>Tier 2 High GIDA (Score 40.0–49.9)</t>
        </is>
      </c>
      <c r="V866" s="19" t="n">
        <v>64.45</v>
      </c>
      <c r="W866" s="19" t="n">
        <v>45.06</v>
      </c>
      <c r="X866" s="19" t="n">
        <v>64.45</v>
      </c>
      <c r="Y866" s="20">
        <f>ROUND(V866*0.35+W866*0.35+X866*0.30,2)</f>
        <v/>
      </c>
      <c r="Z866" s="23" t="inlineStr">
        <is>
          <t>D - Other node or line within 3 km</t>
        </is>
      </c>
      <c r="AA866" s="19" t="n">
        <v>2.63</v>
      </c>
      <c r="AB866" s="19" t="n">
        <v>2.56</v>
      </c>
      <c r="AC866" s="17" t="inlineStr">
        <is>
          <t>Line: UG</t>
        </is>
      </c>
      <c r="AD866" s="17" t="inlineStr">
        <is>
          <t>Route options survey candidate: compare actual node lateral with approved line tap.</t>
        </is>
      </c>
      <c r="AE866" s="16" t="n">
        <v>3862</v>
      </c>
    </row>
    <row r="867">
      <c r="A867" s="16" t="n">
        <v>4</v>
      </c>
      <c r="B867" s="16" t="n">
        <v>863</v>
      </c>
      <c r="C867" s="16" t="n">
        <v>3863</v>
      </c>
      <c r="D867" s="17" t="inlineStr">
        <is>
          <t>1908808015</t>
        </is>
      </c>
      <c r="E867" s="17" t="inlineStr">
        <is>
          <t>Bangsamoro Autonomous Region In Muslim Mindanao (BARMM)</t>
        </is>
      </c>
      <c r="F867" s="17" t="inlineStr">
        <is>
          <t>Maguindanao del Sur</t>
        </is>
      </c>
      <c r="G867" s="17" t="inlineStr">
        <is>
          <t>Datu Salibo</t>
        </is>
      </c>
      <c r="H867" s="17" t="inlineStr">
        <is>
          <t>Penditen</t>
        </is>
      </c>
      <c r="I867" s="18" t="n">
        <v>17.255215</v>
      </c>
      <c r="J867" s="18" t="n">
        <v>122.229259</v>
      </c>
      <c r="K867" s="17" t="inlineStr">
        <is>
          <t>R</t>
        </is>
      </c>
      <c r="L867" s="11" t="n">
        <v>1217</v>
      </c>
      <c r="M867" s="19" t="n">
        <v>4.7</v>
      </c>
      <c r="N867" s="20">
        <f>INT(L867/M867)</f>
        <v/>
      </c>
      <c r="O867" s="20">
        <f>INT(N867*0.3+0.5)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29.47</v>
      </c>
      <c r="T867" s="19" t="n">
        <v>34.35</v>
      </c>
      <c r="U867" s="17" t="inlineStr">
        <is>
          <t>Tier 2 High GIDA (Score 40.0–49.9)</t>
        </is>
      </c>
      <c r="V867" s="19" t="n">
        <v>64.45</v>
      </c>
      <c r="W867" s="19" t="n">
        <v>45.06</v>
      </c>
      <c r="X867" s="19" t="n">
        <v>64.45</v>
      </c>
      <c r="Y867" s="20">
        <f>ROUND(V867*0.35+W867*0.35+X867*0.30,2)</f>
        <v/>
      </c>
      <c r="Z867" s="24" t="inlineStr">
        <is>
          <t>F - Nearest node and line over 5 km</t>
        </is>
      </c>
      <c r="AA867" s="19" t="n">
        <v>29.47</v>
      </c>
      <c r="AB867" s="19" t="n">
        <v>34.34</v>
      </c>
      <c r="AC867" s="17" t="inlineStr">
        <is>
          <t>Node: IGI003 - PM</t>
        </is>
      </c>
      <c r="AD867" s="17" t="inlineStr">
        <is>
          <t>Remote site candidate: deploy Starlink LEO satellite backhaul or long microwave hop.</t>
        </is>
      </c>
      <c r="AE867" s="16" t="n">
        <v>3863</v>
      </c>
    </row>
    <row r="868">
      <c r="A868" s="16" t="n">
        <v>4</v>
      </c>
      <c r="B868" s="16" t="n">
        <v>864</v>
      </c>
      <c r="C868" s="16" t="n">
        <v>3864</v>
      </c>
      <c r="D868" s="17" t="inlineStr">
        <is>
          <t>1908808002</t>
        </is>
      </c>
      <c r="E868" s="17" t="inlineStr">
        <is>
          <t>Bangsamoro Autonomous Region In Muslim Mindanao (BARMM)</t>
        </is>
      </c>
      <c r="F868" s="17" t="inlineStr">
        <is>
          <t>Maguindanao del Sur</t>
        </is>
      </c>
      <c r="G868" s="17" t="inlineStr">
        <is>
          <t>Datu Salibo</t>
        </is>
      </c>
      <c r="H868" s="17" t="inlineStr">
        <is>
          <t>Andavit</t>
        </is>
      </c>
      <c r="I868" s="18" t="n">
        <v>17.255217</v>
      </c>
      <c r="J868" s="18" t="n">
        <v>122.229261</v>
      </c>
      <c r="K868" s="17" t="inlineStr">
        <is>
          <t>R</t>
        </is>
      </c>
      <c r="L868" s="11" t="n">
        <v>1208</v>
      </c>
      <c r="M868" s="19" t="n">
        <v>4.7</v>
      </c>
      <c r="N868" s="20">
        <f>INT(L868/M868)</f>
        <v/>
      </c>
      <c r="O868" s="20">
        <f>INT(N868*0.3+0.5)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29.47</v>
      </c>
      <c r="T868" s="19" t="n">
        <v>34.35</v>
      </c>
      <c r="U868" s="17" t="inlineStr">
        <is>
          <t>Tier 2 High GIDA (Score 40.0–49.9)</t>
        </is>
      </c>
      <c r="V868" s="19" t="n">
        <v>64.45</v>
      </c>
      <c r="W868" s="19" t="n">
        <v>45.06</v>
      </c>
      <c r="X868" s="19" t="n">
        <v>64.45</v>
      </c>
      <c r="Y868" s="20">
        <f>ROUND(V868*0.35+W868*0.35+X868*0.30,2)</f>
        <v/>
      </c>
      <c r="Z868" s="24" t="inlineStr">
        <is>
          <t>F - Nearest node and line over 5 km</t>
        </is>
      </c>
      <c r="AA868" s="19" t="n">
        <v>29.47</v>
      </c>
      <c r="AB868" s="19" t="n">
        <v>34.34</v>
      </c>
      <c r="AC868" s="17" t="inlineStr">
        <is>
          <t>Node: IGI003 - PM</t>
        </is>
      </c>
      <c r="AD868" s="17" t="inlineStr">
        <is>
          <t>Remote site candidate: deploy Starlink LEO satellite backhaul or long microwave hop.</t>
        </is>
      </c>
      <c r="AE868" s="16" t="n">
        <v>3864</v>
      </c>
    </row>
    <row r="869">
      <c r="A869" s="16" t="n">
        <v>4</v>
      </c>
      <c r="B869" s="16" t="n">
        <v>865</v>
      </c>
      <c r="C869" s="16" t="n">
        <v>3865</v>
      </c>
      <c r="D869" s="17" t="inlineStr">
        <is>
          <t>1380613001</t>
        </is>
      </c>
      <c r="E869" s="17" t="inlineStr">
        <is>
          <t>National Capital Region (NCR)</t>
        </is>
      </c>
      <c r="F869" s="17" t="inlineStr">
        <is>
          <t>First District (Not a Province)</t>
        </is>
      </c>
      <c r="G869" s="17" t="inlineStr">
        <is>
          <t>City of Manila</t>
        </is>
      </c>
      <c r="H869" s="17" t="inlineStr">
        <is>
          <t>Barangay 649</t>
        </is>
      </c>
      <c r="I869" s="18" t="n">
        <v>14.5936401</v>
      </c>
      <c r="J869" s="18" t="n">
        <v>120.961391</v>
      </c>
      <c r="K869" s="17" t="inlineStr">
        <is>
          <t>U</t>
        </is>
      </c>
      <c r="L869" s="11" t="n">
        <v>66716</v>
      </c>
      <c r="M869" s="19" t="n">
        <v>3.9</v>
      </c>
      <c r="N869" s="20">
        <f>INT(L869/M869)</f>
        <v/>
      </c>
      <c r="O869" s="20">
        <f>INT(N869*0.3+0.5)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6.35</v>
      </c>
      <c r="T869" s="19" t="n">
        <v>6.39</v>
      </c>
      <c r="U869" s="17" t="inlineStr">
        <is>
          <t>Tier 2 High GIDA (Score 40.0–49.9)</t>
        </is>
      </c>
      <c r="V869" s="19" t="n">
        <v>64.45</v>
      </c>
      <c r="W869" s="19" t="n">
        <v>45.05</v>
      </c>
      <c r="X869" s="19" t="n">
        <v>64.45</v>
      </c>
      <c r="Y869" s="20">
        <f>ROUND(V869*0.35+W869*0.35+X869*0.30,2)</f>
        <v/>
      </c>
      <c r="Z869" s="25" t="inlineStr">
        <is>
          <t>A - Node within 0.5 km</t>
        </is>
      </c>
      <c r="AA869" s="19" t="n">
        <v>0.02</v>
      </c>
      <c r="AB869" s="19" t="n">
        <v>1.66</v>
      </c>
      <c r="AC869" s="17" t="inlineStr">
        <is>
          <t>Node: MNL068 - PM</t>
        </is>
      </c>
      <c r="AD869" s="17" t="inlineStr">
        <is>
          <t>First survey candidate: confirm node handoff, spare capacity and short route; co-location not established.</t>
        </is>
      </c>
      <c r="AE869" s="16" t="n">
        <v>3865</v>
      </c>
    </row>
    <row r="870">
      <c r="A870" s="16" t="n">
        <v>4</v>
      </c>
      <c r="B870" s="16" t="n">
        <v>866</v>
      </c>
      <c r="C870" s="16" t="n">
        <v>3866</v>
      </c>
      <c r="D870" s="17" t="inlineStr">
        <is>
          <t>PH0003866</t>
        </is>
      </c>
      <c r="E870" s="17" t="inlineStr">
        <is>
          <t>IV-A</t>
        </is>
      </c>
      <c r="F870" s="17" t="inlineStr">
        <is>
          <t>Cavite</t>
        </is>
      </c>
      <c r="G870" s="17" t="inlineStr">
        <is>
          <t>Imus City</t>
        </is>
      </c>
      <c r="H870" s="17" t="inlineStr">
        <is>
          <t>Poblacion III-A (Pob.)</t>
        </is>
      </c>
      <c r="I870" s="18" t="n">
        <v>14.408746</v>
      </c>
      <c r="J870" s="18" t="n">
        <v>120.942171</v>
      </c>
      <c r="K870" s="17" t="inlineStr">
        <is>
          <t>R</t>
        </is>
      </c>
      <c r="L870" s="11" t="n">
        <v>2316</v>
      </c>
      <c r="M870" s="19" t="n">
        <v>3.4</v>
      </c>
      <c r="N870" s="20">
        <f>INT(L870/M870)</f>
        <v/>
      </c>
      <c r="O870" s="20">
        <f>INT(N870*0.3+0.5)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3.08</v>
      </c>
      <c r="T870" s="19" t="n">
        <v>3.06</v>
      </c>
      <c r="U870" s="17" t="inlineStr">
        <is>
          <t>Tier 2 High GIDA (Score 40.0–49.9)</t>
        </is>
      </c>
      <c r="V870" s="19" t="n">
        <v>64.45</v>
      </c>
      <c r="W870" s="19" t="n">
        <v>45.05</v>
      </c>
      <c r="X870" s="19" t="n">
        <v>64.45</v>
      </c>
      <c r="Y870" s="20">
        <f>ROUND(V870*0.35+W870*0.35+X870*0.30,2)</f>
        <v/>
      </c>
      <c r="Z870" s="25" t="inlineStr">
        <is>
          <t>A - Node within 0.5 km</t>
        </is>
      </c>
      <c r="AA870" s="19" t="n">
        <v>0.25</v>
      </c>
      <c r="AB870" s="19" t="n">
        <v>4.22</v>
      </c>
      <c r="AC870" s="17" t="inlineStr">
        <is>
          <t>Node: IMC001 - TYPE 3</t>
        </is>
      </c>
      <c r="AD870" s="17" t="inlineStr">
        <is>
          <t>First survey candidate: confirm node handoff, spare capacity and short route; co-location not established.</t>
        </is>
      </c>
      <c r="AE870" s="16" t="n">
        <v>3866</v>
      </c>
    </row>
    <row r="871">
      <c r="A871" s="16" t="n">
        <v>4</v>
      </c>
      <c r="B871" s="16" t="n">
        <v>867</v>
      </c>
      <c r="C871" s="16" t="n">
        <v>3867</v>
      </c>
      <c r="D871" s="17" t="inlineStr">
        <is>
          <t>0600601021</t>
        </is>
      </c>
      <c r="E871" s="17" t="inlineStr">
        <is>
          <t>Region VI (Western Visayas)</t>
        </is>
      </c>
      <c r="F871" s="17" t="inlineStr">
        <is>
          <t>Antique</t>
        </is>
      </c>
      <c r="G871" s="17" t="inlineStr">
        <is>
          <t>Anini-Y</t>
        </is>
      </c>
      <c r="H871" s="17" t="inlineStr">
        <is>
          <t>San Ramon</t>
        </is>
      </c>
      <c r="I871" s="18" t="n">
        <v>10.43933006</v>
      </c>
      <c r="J871" s="18" t="n">
        <v>121.9530699</v>
      </c>
      <c r="K871" s="17" t="inlineStr">
        <is>
          <t>R</t>
        </is>
      </c>
      <c r="L871" s="11" t="n">
        <v>405</v>
      </c>
      <c r="M871" s="19" t="n">
        <v>3.9</v>
      </c>
      <c r="N871" s="20">
        <f>INT(L871/M871)</f>
        <v/>
      </c>
      <c r="O871" s="20">
        <f>INT(N871*0.3+0.5)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35.95</v>
      </c>
      <c r="T871" s="19" t="n">
        <v>17.05</v>
      </c>
      <c r="U871" s="17" t="inlineStr">
        <is>
          <t>Tier 2 High GIDA (Score 40.0–49.9)</t>
        </is>
      </c>
      <c r="V871" s="19" t="n">
        <v>64.44</v>
      </c>
      <c r="W871" s="19" t="n">
        <v>45.05</v>
      </c>
      <c r="X871" s="19" t="n">
        <v>64.44</v>
      </c>
      <c r="Y871" s="20">
        <f>ROUND(V871*0.35+W871*0.35+X871*0.30,2)</f>
        <v/>
      </c>
      <c r="Z871" s="24" t="inlineStr">
        <is>
          <t>F - Nearest node and line over 5 km</t>
        </is>
      </c>
      <c r="AA871" s="19" t="n">
        <v>35.95</v>
      </c>
      <c r="AB871" s="19" t="n">
        <v>17</v>
      </c>
      <c r="AC871" s="17" t="inlineStr">
        <is>
          <t>Line: OTON, ILOILO - SAN JOSE DE BUENAVISTA, ANTIQUE</t>
        </is>
      </c>
      <c r="AD871" s="17" t="inlineStr">
        <is>
          <t>Remote site candidate: deploy Starlink LEO satellite backhaul or long microwave hop.</t>
        </is>
      </c>
      <c r="AE871" s="16" t="n">
        <v>3867</v>
      </c>
    </row>
    <row r="872">
      <c r="A872" s="16" t="n">
        <v>4</v>
      </c>
      <c r="B872" s="16" t="n">
        <v>868</v>
      </c>
      <c r="C872" s="16" t="n">
        <v>3868</v>
      </c>
      <c r="D872" s="17" t="inlineStr">
        <is>
          <t>0601917010</t>
        </is>
      </c>
      <c r="E872" s="17" t="inlineStr">
        <is>
          <t>Region VI (Western Visayas)</t>
        </is>
      </c>
      <c r="F872" s="17" t="inlineStr">
        <is>
          <t>Capiz</t>
        </is>
      </c>
      <c r="G872" s="17" t="inlineStr">
        <is>
          <t>Tapaz</t>
        </is>
      </c>
      <c r="H872" s="17" t="inlineStr">
        <is>
          <t>Bato-bato</t>
        </is>
      </c>
      <c r="I872" s="18" t="n">
        <v>11.2587</v>
      </c>
      <c r="J872" s="18" t="n">
        <v>122.3938</v>
      </c>
      <c r="K872" s="17" t="inlineStr">
        <is>
          <t>R</t>
        </is>
      </c>
      <c r="L872" s="11" t="n">
        <v>401</v>
      </c>
      <c r="M872" s="19" t="n">
        <v>3.8</v>
      </c>
      <c r="N872" s="20">
        <f>INT(L872/M872)</f>
        <v/>
      </c>
      <c r="O872" s="20">
        <f>INT(N872*0.3+0.5)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30.85</v>
      </c>
      <c r="T872" s="19" t="n">
        <v>18</v>
      </c>
      <c r="U872" s="17" t="inlineStr">
        <is>
          <t>Tier 2 High GIDA (Score 40.0–49.9)</t>
        </is>
      </c>
      <c r="V872" s="19" t="n">
        <v>64.44</v>
      </c>
      <c r="W872" s="19" t="n">
        <v>45.05</v>
      </c>
      <c r="X872" s="19" t="n">
        <v>64.44</v>
      </c>
      <c r="Y872" s="20">
        <f>ROUND(V872*0.35+W872*0.35+X872*0.30,2)</f>
        <v/>
      </c>
      <c r="Z872" s="24" t="inlineStr">
        <is>
          <t>F - Nearest node and line over 5 km</t>
        </is>
      </c>
      <c r="AA872" s="19" t="n">
        <v>30.85</v>
      </c>
      <c r="AB872" s="19" t="n">
        <v>21.99</v>
      </c>
      <c r="AC872" s="17" t="inlineStr">
        <is>
          <t>Line: CABLE LAYED</t>
        </is>
      </c>
      <c r="AD872" s="17" t="inlineStr">
        <is>
          <t>Remote site candidate: deploy Starlink LEO satellite backhaul or long microwave hop.</t>
        </is>
      </c>
      <c r="AE872" s="16" t="n">
        <v>3868</v>
      </c>
    </row>
    <row r="873">
      <c r="A873" s="16" t="n">
        <v>4</v>
      </c>
      <c r="B873" s="16" t="n">
        <v>869</v>
      </c>
      <c r="C873" s="16" t="n">
        <v>3869</v>
      </c>
      <c r="D873" s="17" t="inlineStr">
        <is>
          <t>PH0003869</t>
        </is>
      </c>
      <c r="E873" s="17" t="inlineStr">
        <is>
          <t>VIII</t>
        </is>
      </c>
      <c r="F873" s="17" t="inlineStr">
        <is>
          <t>Leyte</t>
        </is>
      </c>
      <c r="G873" s="17" t="inlineStr">
        <is>
          <t>Tacloban City</t>
        </is>
      </c>
      <c r="H873" s="17" t="inlineStr">
        <is>
          <t>Barangay 38</t>
        </is>
      </c>
      <c r="I873" s="18" t="n">
        <v>11.2382817</v>
      </c>
      <c r="J873" s="18" t="n">
        <v>124.9999178</v>
      </c>
      <c r="K873" s="17" t="inlineStr">
        <is>
          <t>R</t>
        </is>
      </c>
      <c r="L873" s="11" t="n">
        <v>2258</v>
      </c>
      <c r="M873" s="19" t="n">
        <v>3.8</v>
      </c>
      <c r="N873" s="20">
        <f>INT(L873/M873)</f>
        <v/>
      </c>
      <c r="O873" s="20">
        <f>INT(N873*0.3+0.5)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9.02</v>
      </c>
      <c r="T873" s="19" t="n">
        <v>11.93</v>
      </c>
      <c r="U873" s="17" t="inlineStr">
        <is>
          <t>Tier 2 High GIDA (Score 40.0–49.9)</t>
        </is>
      </c>
      <c r="V873" s="19" t="n">
        <v>64.44</v>
      </c>
      <c r="W873" s="19" t="n">
        <v>45.05</v>
      </c>
      <c r="X873" s="19" t="n">
        <v>64.44</v>
      </c>
      <c r="Y873" s="20">
        <f>ROUND(V873*0.35+W873*0.35+X873*0.30,2)</f>
        <v/>
      </c>
      <c r="Z873" s="25" t="inlineStr">
        <is>
          <t>A - Node within 0.5 km</t>
        </is>
      </c>
      <c r="AA873" s="19" t="n">
        <v>0.31</v>
      </c>
      <c r="AB873" s="19" t="n">
        <v>3.04</v>
      </c>
      <c r="AC873" s="17" t="inlineStr">
        <is>
          <t>Node: TCL002 - TYPE 3</t>
        </is>
      </c>
      <c r="AD873" s="17" t="inlineStr">
        <is>
          <t>First survey candidate: confirm node handoff, spare capacity and short route; co-location not established.</t>
        </is>
      </c>
      <c r="AE873" s="16" t="n">
        <v>3869</v>
      </c>
    </row>
    <row r="874">
      <c r="A874" s="16" t="n">
        <v>4</v>
      </c>
      <c r="B874" s="16" t="n">
        <v>870</v>
      </c>
      <c r="C874" s="16" t="n">
        <v>3870</v>
      </c>
      <c r="D874" s="17" t="inlineStr">
        <is>
          <t>PH0003870</t>
        </is>
      </c>
      <c r="E874" s="17" t="inlineStr">
        <is>
          <t>VII</t>
        </is>
      </c>
      <c r="F874" s="17" t="inlineStr">
        <is>
          <t>Cebu</t>
        </is>
      </c>
      <c r="G874" s="17" t="inlineStr">
        <is>
          <t>Talisay City</t>
        </is>
      </c>
      <c r="H874" s="17" t="inlineStr">
        <is>
          <t>Lagtang</t>
        </is>
      </c>
      <c r="I874" s="18" t="n">
        <v>10.287986</v>
      </c>
      <c r="J874" s="18" t="n">
        <v>123.8244206</v>
      </c>
      <c r="K874" s="17" t="inlineStr">
        <is>
          <t>R</t>
        </is>
      </c>
      <c r="L874" s="11" t="n">
        <v>2250</v>
      </c>
      <c r="M874" s="19" t="n">
        <v>3.8</v>
      </c>
      <c r="N874" s="20">
        <f>INT(L874/M874)</f>
        <v/>
      </c>
      <c r="O874" s="20">
        <f>INT(N874*0.3+0.5)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7.19</v>
      </c>
      <c r="T874" s="19" t="n">
        <v>12.24</v>
      </c>
      <c r="U874" s="17" t="inlineStr">
        <is>
          <t>Tier 2 High GIDA (Score 40.0–49.9)</t>
        </is>
      </c>
      <c r="V874" s="19" t="n">
        <v>64.43000000000001</v>
      </c>
      <c r="W874" s="19" t="n">
        <v>45.04</v>
      </c>
      <c r="X874" s="19" t="n">
        <v>64.43000000000001</v>
      </c>
      <c r="Y874" s="20">
        <f>ROUND(V874*0.35+W874*0.35+X874*0.30,2)</f>
        <v/>
      </c>
      <c r="Z874" s="24" t="inlineStr">
        <is>
          <t>E - Nearest node or line 3-5 km</t>
        </is>
      </c>
      <c r="AA874" s="19" t="n">
        <v>3.39</v>
      </c>
      <c r="AB874" s="19" t="n">
        <v>3.03</v>
      </c>
      <c r="AC874" s="17" t="inlineStr">
        <is>
          <t>Line: CEBU - TOLEDO</t>
        </is>
      </c>
      <c r="AD874" s="17" t="inlineStr">
        <is>
          <t>Review candidate: examine alternative BTS location, updated fiber inventory or Starlink backhaul.</t>
        </is>
      </c>
      <c r="AE874" s="16" t="n">
        <v>3870</v>
      </c>
    </row>
    <row r="875">
      <c r="A875" s="16" t="n">
        <v>4</v>
      </c>
      <c r="B875" s="16" t="n">
        <v>871</v>
      </c>
      <c r="C875" s="16" t="n">
        <v>3871</v>
      </c>
      <c r="D875" s="17" t="inlineStr">
        <is>
          <t>1908705008</t>
        </is>
      </c>
      <c r="E875" s="17" t="inlineStr">
        <is>
          <t>Bangsamoro Autonomous Region In Muslim Mindanao (BARMM)</t>
        </is>
      </c>
      <c r="F875" s="17" t="inlineStr">
        <is>
          <t>Maguindanao del Norte</t>
        </is>
      </c>
      <c r="G875" s="17" t="inlineStr">
        <is>
          <t>Datu Odin Sinsuat</t>
        </is>
      </c>
      <c r="H875" s="17" t="inlineStr">
        <is>
          <t>Bongued</t>
        </is>
      </c>
      <c r="I875" s="18" t="n">
        <v>17.254327</v>
      </c>
      <c r="J875" s="18" t="n">
        <v>122.227171</v>
      </c>
      <c r="K875" s="17" t="inlineStr">
        <is>
          <t>R</t>
        </is>
      </c>
      <c r="L875" s="11" t="n">
        <v>4061</v>
      </c>
      <c r="M875" s="19" t="n">
        <v>4.3</v>
      </c>
      <c r="N875" s="20">
        <f>INT(L875/M875)</f>
        <v/>
      </c>
      <c r="O875" s="20">
        <f>INT(N875*0.3+0.5)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29.28</v>
      </c>
      <c r="T875" s="19" t="n">
        <v>34.18</v>
      </c>
      <c r="U875" s="17" t="inlineStr">
        <is>
          <t>Tier 2 High GIDA (Score 40.0–49.9)</t>
        </is>
      </c>
      <c r="V875" s="19" t="n">
        <v>64.43000000000001</v>
      </c>
      <c r="W875" s="19" t="n">
        <v>45.04</v>
      </c>
      <c r="X875" s="19" t="n">
        <v>64.43000000000001</v>
      </c>
      <c r="Y875" s="20">
        <f>ROUND(V875*0.35+W875*0.35+X875*0.30,2)</f>
        <v/>
      </c>
      <c r="Z875" s="24" t="inlineStr">
        <is>
          <t>F - Nearest node and line over 5 km</t>
        </is>
      </c>
      <c r="AA875" s="19" t="n">
        <v>29.24</v>
      </c>
      <c r="AB875" s="19" t="n">
        <v>34.1</v>
      </c>
      <c r="AC875" s="17" t="inlineStr">
        <is>
          <t>Node: IGI003 - PM</t>
        </is>
      </c>
      <c r="AD875" s="17" t="inlineStr">
        <is>
          <t>Remote site candidate: deploy Starlink LEO satellite backhaul or long microwave hop.</t>
        </is>
      </c>
      <c r="AE875" s="16" t="n">
        <v>3871</v>
      </c>
    </row>
    <row r="876">
      <c r="A876" s="16" t="n">
        <v>4</v>
      </c>
      <c r="B876" s="16" t="n">
        <v>872</v>
      </c>
      <c r="C876" s="16" t="n">
        <v>3872</v>
      </c>
      <c r="D876" s="17" t="inlineStr">
        <is>
          <t>1900713012</t>
        </is>
      </c>
      <c r="E876" s="17" t="inlineStr">
        <is>
          <t>Bangsamoro Autonomous Region In Muslim Mindanao (BARMM)</t>
        </is>
      </c>
      <c r="F876" s="17" t="inlineStr">
        <is>
          <t>Basilan</t>
        </is>
      </c>
      <c r="G876" s="17" t="inlineStr">
        <is>
          <t>Tabuan-Lasa</t>
        </is>
      </c>
      <c r="H876" s="17" t="inlineStr">
        <is>
          <t>Tong-Umus</t>
        </is>
      </c>
      <c r="I876" s="18" t="n">
        <v>6.29701</v>
      </c>
      <c r="J876" s="18" t="n">
        <v>121.97285</v>
      </c>
      <c r="K876" s="17" t="inlineStr">
        <is>
          <t>R</t>
        </is>
      </c>
      <c r="L876" s="11" t="n">
        <v>3541</v>
      </c>
      <c r="M876" s="19" t="n">
        <v>5.1</v>
      </c>
      <c r="N876" s="20">
        <f>INT(L876/M876)</f>
        <v/>
      </c>
      <c r="O876" s="20">
        <f>INT(N876*0.3+0.5)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69.09999999999999</v>
      </c>
      <c r="T876" s="19" t="n">
        <v>69.09999999999999</v>
      </c>
      <c r="U876" s="17" t="inlineStr">
        <is>
          <t>Tier 2 High GIDA (Score 40.0–49.9)</t>
        </is>
      </c>
      <c r="V876" s="19" t="n">
        <v>64.43000000000001</v>
      </c>
      <c r="W876" s="19" t="n">
        <v>45.04</v>
      </c>
      <c r="X876" s="19" t="n">
        <v>64.43000000000001</v>
      </c>
      <c r="Y876" s="20">
        <f>ROUND(V876*0.35+W876*0.35+X876*0.30,2)</f>
        <v/>
      </c>
      <c r="Z876" s="24" t="inlineStr">
        <is>
          <t>F - Nearest node and line over 5 km</t>
        </is>
      </c>
      <c r="AA876" s="19" t="n">
        <v>69.09999999999999</v>
      </c>
      <c r="AB876" s="19" t="n">
        <v>69.09999999999999</v>
      </c>
      <c r="AC876" s="17" t="inlineStr">
        <is>
          <t>Line: Untitled Path</t>
        </is>
      </c>
      <c r="AD876" s="17" t="inlineStr">
        <is>
          <t>Remote site candidate: deploy Starlink LEO satellite backhaul or long microwave hop.</t>
        </is>
      </c>
      <c r="AE876" s="16" t="n">
        <v>3872</v>
      </c>
    </row>
    <row r="877">
      <c r="A877" s="16" t="n">
        <v>4</v>
      </c>
      <c r="B877" s="16" t="n">
        <v>873</v>
      </c>
      <c r="C877" s="16" t="n">
        <v>3873</v>
      </c>
      <c r="D877" s="17" t="inlineStr">
        <is>
          <t>0305422002</t>
        </is>
      </c>
      <c r="E877" s="17" t="inlineStr">
        <is>
          <t>Region III (Central Luzon)</t>
        </is>
      </c>
      <c r="F877" s="17" t="inlineStr">
        <is>
          <t>Pampanga</t>
        </is>
      </c>
      <c r="G877" s="17" t="inlineStr">
        <is>
          <t>Sasmuan</t>
        </is>
      </c>
      <c r="H877" s="17" t="inlineStr">
        <is>
          <t>Batang 2nd</t>
        </is>
      </c>
      <c r="I877" s="18" t="n">
        <v>14.818297127714</v>
      </c>
      <c r="J877" s="18" t="n">
        <v>120.6196041485045</v>
      </c>
      <c r="K877" s="17" t="inlineStr">
        <is>
          <t>R</t>
        </is>
      </c>
      <c r="L877" s="11" t="n">
        <v>1297</v>
      </c>
      <c r="M877" s="19" t="n">
        <v>4</v>
      </c>
      <c r="N877" s="20">
        <f>INT(L877/M877)</f>
        <v/>
      </c>
      <c r="O877" s="20">
        <f>INT(N877*0.3+0.5)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9.109999999999999</v>
      </c>
      <c r="T877" s="19" t="n">
        <v>9.119999999999999</v>
      </c>
      <c r="U877" s="17" t="inlineStr">
        <is>
          <t>Tier 2 High GIDA (Score 40.0–49.9)</t>
        </is>
      </c>
      <c r="V877" s="19" t="n">
        <v>64.42</v>
      </c>
      <c r="W877" s="19" t="n">
        <v>45.04</v>
      </c>
      <c r="X877" s="19" t="n">
        <v>64.42</v>
      </c>
      <c r="Y877" s="20">
        <f>ROUND(V877*0.35+W877*0.35+X877*0.30,2)</f>
        <v/>
      </c>
      <c r="Z877" s="24" t="inlineStr">
        <is>
          <t>F - Nearest node and line over 5 km</t>
        </is>
      </c>
      <c r="AA877" s="19" t="n">
        <v>9.130000000000001</v>
      </c>
      <c r="AB877" s="19" t="n">
        <v>9.1</v>
      </c>
      <c r="AC877" s="17" t="inlineStr">
        <is>
          <t>Line: 96CORE</t>
        </is>
      </c>
      <c r="AD877" s="17" t="inlineStr">
        <is>
          <t>Remote site candidate: deploy Starlink LEO satellite backhaul or long microwave hop.</t>
        </is>
      </c>
      <c r="AE877" s="16" t="n">
        <v>3873</v>
      </c>
    </row>
    <row r="878">
      <c r="A878" s="16" t="n">
        <v>4</v>
      </c>
      <c r="B878" s="16" t="n">
        <v>874</v>
      </c>
      <c r="C878" s="16" t="n">
        <v>3874</v>
      </c>
      <c r="D878" s="17" t="inlineStr">
        <is>
          <t>PH0003874</t>
        </is>
      </c>
      <c r="E878" s="17" t="inlineStr">
        <is>
          <t>BARMM (LaMa+SGA)</t>
        </is>
      </c>
      <c r="F878" s="17" t="inlineStr">
        <is>
          <t>North Cotabato</t>
        </is>
      </c>
      <c r="G878" s="17" t="inlineStr">
        <is>
          <t>Pigkawayan</t>
        </is>
      </c>
      <c r="H878" s="17" t="inlineStr">
        <is>
          <t>Libungan Torreta</t>
        </is>
      </c>
      <c r="I878" s="18" t="n">
        <v>7.167054532</v>
      </c>
      <c r="J878" s="18" t="n">
        <v>124.3644434</v>
      </c>
      <c r="K878" s="17" t="inlineStr">
        <is>
          <t>R</t>
        </is>
      </c>
      <c r="L878" s="11" t="n">
        <v>1951</v>
      </c>
      <c r="M878" s="19" t="n">
        <v>3.8</v>
      </c>
      <c r="N878" s="20">
        <f>INT(L878/M878)</f>
        <v/>
      </c>
      <c r="O878" s="20">
        <f>INT(N878*0.3+0.5)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47.86</v>
      </c>
      <c r="T878" s="19" t="n">
        <v>47.76</v>
      </c>
      <c r="U878" s="17" t="inlineStr">
        <is>
          <t>Tier 2 High GIDA (Score 40.0–49.9)</t>
        </is>
      </c>
      <c r="V878" s="19" t="n">
        <v>64.42</v>
      </c>
      <c r="W878" s="19" t="n">
        <v>45.04</v>
      </c>
      <c r="X878" s="19" t="n">
        <v>64.42</v>
      </c>
      <c r="Y878" s="20">
        <f>ROUND(V878*0.35+W878*0.35+X878*0.30,2)</f>
        <v/>
      </c>
      <c r="Z878" s="24" t="inlineStr">
        <is>
          <t>F - Nearest node and line over 5 km</t>
        </is>
      </c>
      <c r="AA878" s="19" t="n">
        <v>47.86</v>
      </c>
      <c r="AB878" s="19" t="n">
        <v>47.75</v>
      </c>
      <c r="AC878" s="17" t="inlineStr">
        <is>
          <t>Line: MATALAM - CARMEN</t>
        </is>
      </c>
      <c r="AD878" s="17" t="inlineStr">
        <is>
          <t>Remote site candidate: deploy Starlink LEO satellite backhaul or long microwave hop.</t>
        </is>
      </c>
      <c r="AE878" s="16" t="n">
        <v>3874</v>
      </c>
    </row>
    <row r="879">
      <c r="A879" s="16" t="n">
        <v>4</v>
      </c>
      <c r="B879" s="16" t="n">
        <v>875</v>
      </c>
      <c r="C879" s="16" t="n">
        <v>3875</v>
      </c>
      <c r="D879" s="17" t="inlineStr">
        <is>
          <t>1900713001</t>
        </is>
      </c>
      <c r="E879" s="17" t="inlineStr">
        <is>
          <t>Bangsamoro Autonomous Region In Muslim Mindanao (BARMM)</t>
        </is>
      </c>
      <c r="F879" s="17" t="inlineStr">
        <is>
          <t>Basilan</t>
        </is>
      </c>
      <c r="G879" s="17" t="inlineStr">
        <is>
          <t>Tabuan-Lasa</t>
        </is>
      </c>
      <c r="H879" s="17" t="inlineStr">
        <is>
          <t>Babag</t>
        </is>
      </c>
      <c r="I879" s="18" t="n">
        <v>6.341968</v>
      </c>
      <c r="J879" s="18" t="n">
        <v>121.954079</v>
      </c>
      <c r="K879" s="17" t="inlineStr">
        <is>
          <t>R</t>
        </is>
      </c>
      <c r="L879" s="11" t="n">
        <v>2870</v>
      </c>
      <c r="M879" s="19" t="n">
        <v>5.1</v>
      </c>
      <c r="N879" s="20">
        <f>INT(L879/M879)</f>
        <v/>
      </c>
      <c r="O879" s="20">
        <f>INT(N879*0.3+0.5)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64.56999999999999</v>
      </c>
      <c r="T879" s="19" t="n">
        <v>64.56</v>
      </c>
      <c r="U879" s="17" t="inlineStr">
        <is>
          <t>Tier 2 High GIDA (Score 40.0–49.9)</t>
        </is>
      </c>
      <c r="V879" s="19" t="n">
        <v>64.42</v>
      </c>
      <c r="W879" s="19" t="n">
        <v>45.03</v>
      </c>
      <c r="X879" s="19" t="n">
        <v>64.42</v>
      </c>
      <c r="Y879" s="20">
        <f>ROUND(V879*0.35+W879*0.35+X879*0.30,2)</f>
        <v/>
      </c>
      <c r="Z879" s="24" t="inlineStr">
        <is>
          <t>F - Nearest node and line over 5 km</t>
        </is>
      </c>
      <c r="AA879" s="19" t="n">
        <v>64.56999999999999</v>
      </c>
      <c r="AB879" s="19" t="n">
        <v>64.56</v>
      </c>
      <c r="AC879" s="17" t="inlineStr">
        <is>
          <t>Line: Untitled Path</t>
        </is>
      </c>
      <c r="AD879" s="17" t="inlineStr">
        <is>
          <t>Remote site candidate: deploy Starlink LEO satellite backhaul or long microwave hop.</t>
        </is>
      </c>
      <c r="AE879" s="16" t="n">
        <v>3875</v>
      </c>
    </row>
    <row r="880">
      <c r="A880" s="16" t="n">
        <v>4</v>
      </c>
      <c r="B880" s="16" t="n">
        <v>876</v>
      </c>
      <c r="C880" s="16" t="n">
        <v>3876</v>
      </c>
      <c r="D880" s="17" t="inlineStr">
        <is>
          <t>1908705001</t>
        </is>
      </c>
      <c r="E880" s="17" t="inlineStr">
        <is>
          <t>Bangsamoro Autonomous Region In Muslim Mindanao (BARMM)</t>
        </is>
      </c>
      <c r="F880" s="17" t="inlineStr">
        <is>
          <t>Maguindanao del Norte</t>
        </is>
      </c>
      <c r="G880" s="17" t="inlineStr">
        <is>
          <t>Datu Odin Sinsuat</t>
        </is>
      </c>
      <c r="H880" s="17" t="inlineStr">
        <is>
          <t>Ambolodto</t>
        </is>
      </c>
      <c r="I880" s="18" t="n">
        <v>17.253336</v>
      </c>
      <c r="J880" s="18" t="n">
        <v>122.22798</v>
      </c>
      <c r="K880" s="17" t="inlineStr">
        <is>
          <t>R</t>
        </is>
      </c>
      <c r="L880" s="11" t="n">
        <v>3188</v>
      </c>
      <c r="M880" s="19" t="n">
        <v>4.3</v>
      </c>
      <c r="N880" s="20">
        <f>INT(L880/M880)</f>
        <v/>
      </c>
      <c r="O880" s="20">
        <f>INT(N880*0.3+0.5)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29.27</v>
      </c>
      <c r="T880" s="19" t="n">
        <v>34.18</v>
      </c>
      <c r="U880" s="17" t="inlineStr">
        <is>
          <t>Tier 2 High GIDA (Score 40.0–49.9)</t>
        </is>
      </c>
      <c r="V880" s="19" t="n">
        <v>64.42</v>
      </c>
      <c r="W880" s="19" t="n">
        <v>45.03</v>
      </c>
      <c r="X880" s="19" t="n">
        <v>64.42</v>
      </c>
      <c r="Y880" s="20">
        <f>ROUND(V880*0.35+W880*0.35+X880*0.30,2)</f>
        <v/>
      </c>
      <c r="Z880" s="24" t="inlineStr">
        <is>
          <t>F - Nearest node and line over 5 km</t>
        </is>
      </c>
      <c r="AA880" s="19" t="n">
        <v>29.23</v>
      </c>
      <c r="AB880" s="19" t="n">
        <v>34.15</v>
      </c>
      <c r="AC880" s="17" t="inlineStr">
        <is>
          <t>Node: IGI003 - PM</t>
        </is>
      </c>
      <c r="AD880" s="17" t="inlineStr">
        <is>
          <t>Remote site candidate: deploy Starlink LEO satellite backhaul or long microwave hop.</t>
        </is>
      </c>
      <c r="AE880" s="16" t="n">
        <v>3876</v>
      </c>
    </row>
    <row r="881">
      <c r="A881" s="16" t="n">
        <v>4</v>
      </c>
      <c r="B881" s="16" t="n">
        <v>877</v>
      </c>
      <c r="C881" s="16" t="n">
        <v>3877</v>
      </c>
      <c r="D881" s="17" t="inlineStr">
        <is>
          <t>1908705004</t>
        </is>
      </c>
      <c r="E881" s="17" t="inlineStr">
        <is>
          <t>Bangsamoro Autonomous Region In Muslim Mindanao (BARMM)</t>
        </is>
      </c>
      <c r="F881" s="17" t="inlineStr">
        <is>
          <t>Maguindanao del Norte</t>
        </is>
      </c>
      <c r="G881" s="17" t="inlineStr">
        <is>
          <t>Datu Odin Sinsuat</t>
        </is>
      </c>
      <c r="H881" s="17" t="inlineStr">
        <is>
          <t>Bagoenged</t>
        </is>
      </c>
      <c r="I881" s="18" t="n">
        <v>17.253141</v>
      </c>
      <c r="J881" s="18" t="n">
        <v>122.227385</v>
      </c>
      <c r="K881" s="17" t="inlineStr">
        <is>
          <t>R</t>
        </is>
      </c>
      <c r="L881" s="11" t="n">
        <v>4600</v>
      </c>
      <c r="M881" s="19" t="n">
        <v>4.3</v>
      </c>
      <c r="N881" s="20">
        <f>INT(L881/M881)</f>
        <v/>
      </c>
      <c r="O881" s="20">
        <f>INT(N881*0.3+0.5)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29.27</v>
      </c>
      <c r="T881" s="19" t="n">
        <v>34.18</v>
      </c>
      <c r="U881" s="17" t="inlineStr">
        <is>
          <t>Tier 2 High GIDA (Score 40.0–49.9)</t>
        </is>
      </c>
      <c r="V881" s="19" t="n">
        <v>64.42</v>
      </c>
      <c r="W881" s="19" t="n">
        <v>45.03</v>
      </c>
      <c r="X881" s="19" t="n">
        <v>64.42</v>
      </c>
      <c r="Y881" s="20">
        <f>ROUND(V881*0.35+W881*0.35+X881*0.30,2)</f>
        <v/>
      </c>
      <c r="Z881" s="24" t="inlineStr">
        <is>
          <t>F - Nearest node and line over 5 km</t>
        </is>
      </c>
      <c r="AA881" s="19" t="n">
        <v>29.17</v>
      </c>
      <c r="AB881" s="19" t="n">
        <v>34.08</v>
      </c>
      <c r="AC881" s="17" t="inlineStr">
        <is>
          <t>Node: IGI003 - PM</t>
        </is>
      </c>
      <c r="AD881" s="17" t="inlineStr">
        <is>
          <t>Remote site candidate: deploy Starlink LEO satellite backhaul or long microwave hop.</t>
        </is>
      </c>
      <c r="AE881" s="16" t="n">
        <v>3877</v>
      </c>
    </row>
    <row r="882">
      <c r="A882" s="16" t="n">
        <v>4</v>
      </c>
      <c r="B882" s="16" t="n">
        <v>878</v>
      </c>
      <c r="C882" s="16" t="n">
        <v>3878</v>
      </c>
      <c r="D882" s="17" t="inlineStr">
        <is>
          <t>PH0003878</t>
        </is>
      </c>
      <c r="E882" s="17" t="inlineStr">
        <is>
          <t>BARMM (LaMa+SGA)</t>
        </is>
      </c>
      <c r="F882" s="17" t="inlineStr">
        <is>
          <t>North Cotabato</t>
        </is>
      </c>
      <c r="G882" s="17" t="inlineStr">
        <is>
          <t>Pigkawayan</t>
        </is>
      </c>
      <c r="H882" s="17" t="inlineStr">
        <is>
          <t>Buricain</t>
        </is>
      </c>
      <c r="I882" s="18" t="n">
        <v>7.215383929</v>
      </c>
      <c r="J882" s="18" t="n">
        <v>124.3849985</v>
      </c>
      <c r="K882" s="17" t="inlineStr">
        <is>
          <t>R</t>
        </is>
      </c>
      <c r="L882" s="11" t="n">
        <v>1951</v>
      </c>
      <c r="M882" s="19" t="n">
        <v>3.8</v>
      </c>
      <c r="N882" s="20">
        <f>INT(L882/M882)</f>
        <v/>
      </c>
      <c r="O882" s="20">
        <f>INT(N882*0.3+0.5)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45.45</v>
      </c>
      <c r="T882" s="19" t="n">
        <v>44.88</v>
      </c>
      <c r="U882" s="17" t="inlineStr">
        <is>
          <t>Tier 2 High GIDA (Score 40.0–49.9)</t>
        </is>
      </c>
      <c r="V882" s="19" t="n">
        <v>64.41</v>
      </c>
      <c r="W882" s="19" t="n">
        <v>45.03</v>
      </c>
      <c r="X882" s="19" t="n">
        <v>64.41</v>
      </c>
      <c r="Y882" s="20">
        <f>ROUND(V882*0.35+W882*0.35+X882*0.30,2)</f>
        <v/>
      </c>
      <c r="Z882" s="24" t="inlineStr">
        <is>
          <t>F - Nearest node and line over 5 km</t>
        </is>
      </c>
      <c r="AA882" s="19" t="n">
        <v>45.45</v>
      </c>
      <c r="AB882" s="19" t="n">
        <v>44.88</v>
      </c>
      <c r="AC882" s="17" t="inlineStr">
        <is>
          <t>Line: MATALAM - CARMEN</t>
        </is>
      </c>
      <c r="AD882" s="17" t="inlineStr">
        <is>
          <t>Remote site candidate: deploy Starlink LEO satellite backhaul or long microwave hop.</t>
        </is>
      </c>
      <c r="AE882" s="16" t="n">
        <v>3878</v>
      </c>
    </row>
    <row r="883">
      <c r="A883" s="16" t="n">
        <v>4</v>
      </c>
      <c r="B883" s="16" t="n">
        <v>879</v>
      </c>
      <c r="C883" s="16" t="n">
        <v>3879</v>
      </c>
      <c r="D883" s="17" t="inlineStr">
        <is>
          <t>1908819008</t>
        </is>
      </c>
      <c r="E883" s="17" t="inlineStr">
        <is>
          <t>Bangsamoro Autonomous Region In Muslim Mindanao (BARMM)</t>
        </is>
      </c>
      <c r="F883" s="17" t="inlineStr">
        <is>
          <t>Maguindanao del Sur</t>
        </is>
      </c>
      <c r="G883" s="17" t="inlineStr">
        <is>
          <t>Rajah Buayan</t>
        </is>
      </c>
      <c r="H883" s="17" t="inlineStr">
        <is>
          <t>Pidsandawan</t>
        </is>
      </c>
      <c r="I883" s="18" t="n">
        <v>17.255172</v>
      </c>
      <c r="J883" s="18" t="n">
        <v>122.229216</v>
      </c>
      <c r="K883" s="17" t="inlineStr">
        <is>
          <t>R</t>
        </is>
      </c>
      <c r="L883" s="11" t="n">
        <v>2669</v>
      </c>
      <c r="M883" s="19" t="n">
        <v>4.7</v>
      </c>
      <c r="N883" s="20">
        <f>INT(L883/M883)</f>
        <v/>
      </c>
      <c r="O883" s="20">
        <f>INT(N883*0.3+0.5)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29.47</v>
      </c>
      <c r="T883" s="19" t="n">
        <v>34.34</v>
      </c>
      <c r="U883" s="17" t="inlineStr">
        <is>
          <t>Tier 2 High GIDA (Score 40.0–49.9)</t>
        </is>
      </c>
      <c r="V883" s="19" t="n">
        <v>64.41</v>
      </c>
      <c r="W883" s="19" t="n">
        <v>45.03</v>
      </c>
      <c r="X883" s="19" t="n">
        <v>64.41</v>
      </c>
      <c r="Y883" s="20">
        <f>ROUND(V883*0.35+W883*0.35+X883*0.30,2)</f>
        <v/>
      </c>
      <c r="Z883" s="24" t="inlineStr">
        <is>
          <t>F - Nearest node and line over 5 km</t>
        </is>
      </c>
      <c r="AA883" s="19" t="n">
        <v>29.47</v>
      </c>
      <c r="AB883" s="19" t="n">
        <v>34.33</v>
      </c>
      <c r="AC883" s="17" t="inlineStr">
        <is>
          <t>Node: IGI003 - PM</t>
        </is>
      </c>
      <c r="AD883" s="17" t="inlineStr">
        <is>
          <t>Remote site candidate: deploy Starlink LEO satellite backhaul or long microwave hop.</t>
        </is>
      </c>
      <c r="AE883" s="16" t="n">
        <v>3879</v>
      </c>
    </row>
    <row r="884">
      <c r="A884" s="16" t="n">
        <v>4</v>
      </c>
      <c r="B884" s="16" t="n">
        <v>880</v>
      </c>
      <c r="C884" s="16" t="n">
        <v>3880</v>
      </c>
      <c r="D884" s="17" t="inlineStr">
        <is>
          <t>1903615073</t>
        </is>
      </c>
      <c r="E884" s="17" t="inlineStr">
        <is>
          <t>Bangsamoro Autonomous Region In Muslim Mindanao (BARMM)</t>
        </is>
      </c>
      <c r="F884" s="17" t="inlineStr">
        <is>
          <t>Lanao del Sur</t>
        </is>
      </c>
      <c r="G884" s="17" t="inlineStr">
        <is>
          <t>Malabang</t>
        </is>
      </c>
      <c r="H884" s="17" t="inlineStr">
        <is>
          <t>Macuranding</t>
        </is>
      </c>
      <c r="I884" s="18" t="n">
        <v>17.254635</v>
      </c>
      <c r="J884" s="18" t="n">
        <v>122.228679</v>
      </c>
      <c r="K884" s="17" t="inlineStr">
        <is>
          <t>R</t>
        </is>
      </c>
      <c r="L884" s="11" t="n">
        <v>1155</v>
      </c>
      <c r="M884" s="19" t="n">
        <v>5.7</v>
      </c>
      <c r="N884" s="20">
        <f>INT(L884/M884)</f>
        <v/>
      </c>
      <c r="O884" s="20">
        <f>INT(N884*0.3+0.5)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29.38</v>
      </c>
      <c r="T884" s="19" t="n">
        <v>34.27</v>
      </c>
      <c r="U884" s="17" t="inlineStr">
        <is>
          <t>Tier 2 High GIDA (Score 40.0–49.9)</t>
        </is>
      </c>
      <c r="V884" s="19" t="n">
        <v>64.41</v>
      </c>
      <c r="W884" s="19" t="n">
        <v>45.03</v>
      </c>
      <c r="X884" s="19" t="n">
        <v>64.41</v>
      </c>
      <c r="Y884" s="20">
        <f>ROUND(V884*0.35+W884*0.35+X884*0.30,2)</f>
        <v/>
      </c>
      <c r="Z884" s="24" t="inlineStr">
        <is>
          <t>F - Nearest node and line over 5 km</t>
        </is>
      </c>
      <c r="AA884" s="19" t="n">
        <v>29.38</v>
      </c>
      <c r="AB884" s="19" t="n">
        <v>34.26</v>
      </c>
      <c r="AC884" s="17" t="inlineStr">
        <is>
          <t>Node: IGI003 - PM</t>
        </is>
      </c>
      <c r="AD884" s="17" t="inlineStr">
        <is>
          <t>Remote site candidate: deploy Starlink LEO satellite backhaul or long microwave hop.</t>
        </is>
      </c>
      <c r="AE884" s="16" t="n">
        <v>3880</v>
      </c>
    </row>
    <row r="885">
      <c r="A885" s="16" t="n">
        <v>4</v>
      </c>
      <c r="B885" s="16" t="n">
        <v>881</v>
      </c>
      <c r="C885" s="16" t="n">
        <v>3881</v>
      </c>
      <c r="D885" s="17" t="inlineStr">
        <is>
          <t>1908813010</t>
        </is>
      </c>
      <c r="E885" s="17" t="inlineStr">
        <is>
          <t>Bangsamoro Autonomous Region In Muslim Mindanao (BARMM)</t>
        </is>
      </c>
      <c r="F885" s="17" t="inlineStr">
        <is>
          <t>Maguindanao del Sur</t>
        </is>
      </c>
      <c r="G885" s="17" t="inlineStr">
        <is>
          <t>Mamasapano</t>
        </is>
      </c>
      <c r="H885" s="17" t="inlineStr">
        <is>
          <t>Pidsandawan</t>
        </is>
      </c>
      <c r="I885" s="18" t="n">
        <v>17.255233</v>
      </c>
      <c r="J885" s="18" t="n">
        <v>122.229277</v>
      </c>
      <c r="K885" s="17" t="inlineStr">
        <is>
          <t>R</t>
        </is>
      </c>
      <c r="L885" s="11" t="n">
        <v>998</v>
      </c>
      <c r="M885" s="19" t="n">
        <v>4.7</v>
      </c>
      <c r="N885" s="20">
        <f>INT(L885/M885)</f>
        <v/>
      </c>
      <c r="O885" s="20">
        <f>INT(N885*0.3+0.5)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29.49</v>
      </c>
      <c r="T885" s="19" t="n">
        <v>34.58</v>
      </c>
      <c r="U885" s="17" t="inlineStr">
        <is>
          <t>Tier 2 High GIDA (Score 40.0–49.9)</t>
        </is>
      </c>
      <c r="V885" s="19" t="n">
        <v>64.40000000000001</v>
      </c>
      <c r="W885" s="19" t="n">
        <v>45.03</v>
      </c>
      <c r="X885" s="19" t="n">
        <v>64.40000000000001</v>
      </c>
      <c r="Y885" s="20">
        <f>ROUND(V885*0.35+W885*0.35+X885*0.30,2)</f>
        <v/>
      </c>
      <c r="Z885" s="24" t="inlineStr">
        <is>
          <t>F - Nearest node and line over 5 km</t>
        </is>
      </c>
      <c r="AA885" s="19" t="n">
        <v>29.47</v>
      </c>
      <c r="AB885" s="19" t="n">
        <v>34.34</v>
      </c>
      <c r="AC885" s="17" t="inlineStr">
        <is>
          <t>Node: IGI003 - PM</t>
        </is>
      </c>
      <c r="AD885" s="17" t="inlineStr">
        <is>
          <t>Remote site candidate: deploy Starlink LEO satellite backhaul or long microwave hop.</t>
        </is>
      </c>
      <c r="AE885" s="16" t="n">
        <v>3881</v>
      </c>
    </row>
    <row r="886">
      <c r="A886" s="16" t="n">
        <v>4</v>
      </c>
      <c r="B886" s="16" t="n">
        <v>882</v>
      </c>
      <c r="C886" s="16" t="n">
        <v>3882</v>
      </c>
      <c r="D886" s="17" t="inlineStr">
        <is>
          <t>1900713010</t>
        </is>
      </c>
      <c r="E886" s="17" t="inlineStr">
        <is>
          <t>Bangsamoro Autonomous Region In Muslim Mindanao (BARMM)</t>
        </is>
      </c>
      <c r="F886" s="17" t="inlineStr">
        <is>
          <t>Basilan</t>
        </is>
      </c>
      <c r="G886" s="17" t="inlineStr">
        <is>
          <t>Tabuan-Lasa</t>
        </is>
      </c>
      <c r="H886" s="17" t="inlineStr">
        <is>
          <t>Sulloh</t>
        </is>
      </c>
      <c r="I886" s="18" t="n">
        <v>6.2893129</v>
      </c>
      <c r="J886" s="18" t="n">
        <v>121.9623056</v>
      </c>
      <c r="K886" s="17" t="inlineStr">
        <is>
          <t>R</t>
        </is>
      </c>
      <c r="L886" s="11" t="n">
        <v>2338</v>
      </c>
      <c r="M886" s="19" t="n">
        <v>5.1</v>
      </c>
      <c r="N886" s="20">
        <f>INT(L886/M886)</f>
        <v/>
      </c>
      <c r="O886" s="20">
        <f>INT(N886*0.3+0.5)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70.14</v>
      </c>
      <c r="T886" s="19" t="n">
        <v>70.14</v>
      </c>
      <c r="U886" s="17" t="inlineStr">
        <is>
          <t>Tier 2 High GIDA (Score 40.0–49.9)</t>
        </is>
      </c>
      <c r="V886" s="19" t="n">
        <v>64.40000000000001</v>
      </c>
      <c r="W886" s="19" t="n">
        <v>45.02</v>
      </c>
      <c r="X886" s="19" t="n">
        <v>64.40000000000001</v>
      </c>
      <c r="Y886" s="20">
        <f>ROUND(V886*0.35+W886*0.35+X886*0.30,2)</f>
        <v/>
      </c>
      <c r="Z886" s="24" t="inlineStr">
        <is>
          <t>F - Nearest node and line over 5 km</t>
        </is>
      </c>
      <c r="AA886" s="19" t="n">
        <v>70.14</v>
      </c>
      <c r="AB886" s="19" t="n">
        <v>70.14</v>
      </c>
      <c r="AC886" s="17" t="inlineStr">
        <is>
          <t>Line: Untitled Path</t>
        </is>
      </c>
      <c r="AD886" s="17" t="inlineStr">
        <is>
          <t>Remote site candidate: deploy Starlink LEO satellite backhaul or long microwave hop.</t>
        </is>
      </c>
      <c r="AE886" s="16" t="n">
        <v>3882</v>
      </c>
    </row>
    <row r="887">
      <c r="A887" s="16" t="n">
        <v>4</v>
      </c>
      <c r="B887" s="16" t="n">
        <v>883</v>
      </c>
      <c r="C887" s="16" t="n">
        <v>3883</v>
      </c>
      <c r="D887" s="17" t="inlineStr">
        <is>
          <t>1906609041</t>
        </is>
      </c>
      <c r="E887" s="17" t="inlineStr">
        <is>
          <t>Bangsamoro Autonomous Region In Muslim Mindanao (BARMM)</t>
        </is>
      </c>
      <c r="F887" s="17" t="inlineStr">
        <is>
          <t>Sulu</t>
        </is>
      </c>
      <c r="G887" s="17" t="inlineStr">
        <is>
          <t>Parang</t>
        </is>
      </c>
      <c r="H887" s="17" t="inlineStr">
        <is>
          <t>Tukay</t>
        </is>
      </c>
      <c r="I887" s="18" t="n">
        <v>17.25539</v>
      </c>
      <c r="J887" s="18" t="n">
        <v>122.229434</v>
      </c>
      <c r="K887" s="17" t="inlineStr">
        <is>
          <t>R</t>
        </is>
      </c>
      <c r="L887" s="11" t="n">
        <v>1763</v>
      </c>
      <c r="M887" s="19" t="n">
        <v>6</v>
      </c>
      <c r="N887" s="20">
        <f>INT(L887/M887)</f>
        <v/>
      </c>
      <c r="O887" s="20">
        <f>INT(N887*0.3+0.5)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29.5</v>
      </c>
      <c r="T887" s="19" t="n">
        <v>34.37</v>
      </c>
      <c r="U887" s="17" t="inlineStr">
        <is>
          <t>Tier 2 High GIDA (Score 40.0–49.9)</t>
        </is>
      </c>
      <c r="V887" s="19" t="n">
        <v>64.40000000000001</v>
      </c>
      <c r="W887" s="19" t="n">
        <v>45.02</v>
      </c>
      <c r="X887" s="19" t="n">
        <v>64.40000000000001</v>
      </c>
      <c r="Y887" s="20">
        <f>ROUND(V887*0.35+W887*0.35+X887*0.30,2)</f>
        <v/>
      </c>
      <c r="Z887" s="24" t="inlineStr">
        <is>
          <t>F - Nearest node and line over 5 km</t>
        </is>
      </c>
      <c r="AA887" s="19" t="n">
        <v>29.5</v>
      </c>
      <c r="AB887" s="19" t="n">
        <v>34.36</v>
      </c>
      <c r="AC887" s="17" t="inlineStr">
        <is>
          <t>Node: IGI003 - PM</t>
        </is>
      </c>
      <c r="AD887" s="17" t="inlineStr">
        <is>
          <t>Remote site candidate: deploy Starlink LEO satellite backhaul or long microwave hop.</t>
        </is>
      </c>
      <c r="AE887" s="16" t="n">
        <v>3883</v>
      </c>
    </row>
    <row r="888">
      <c r="A888" s="16" t="n">
        <v>4</v>
      </c>
      <c r="B888" s="16" t="n">
        <v>884</v>
      </c>
      <c r="C888" s="16" t="n">
        <v>3884</v>
      </c>
      <c r="D888" s="17" t="inlineStr">
        <is>
          <t>1900713011</t>
        </is>
      </c>
      <c r="E888" s="17" t="inlineStr">
        <is>
          <t>Bangsamoro Autonomous Region In Muslim Mindanao (BARMM)</t>
        </is>
      </c>
      <c r="F888" s="17" t="inlineStr">
        <is>
          <t>Basilan</t>
        </is>
      </c>
      <c r="G888" s="17" t="inlineStr">
        <is>
          <t>Tabuan-Lasa</t>
        </is>
      </c>
      <c r="H888" s="17" t="inlineStr">
        <is>
          <t>Tambulig Buton</t>
        </is>
      </c>
      <c r="I888" s="18" t="n">
        <v>6.30996</v>
      </c>
      <c r="J888" s="18" t="n">
        <v>121.96814</v>
      </c>
      <c r="K888" s="17" t="inlineStr">
        <is>
          <t>R</t>
        </is>
      </c>
      <c r="L888" s="11" t="n">
        <v>2079</v>
      </c>
      <c r="M888" s="19" t="n">
        <v>5.1</v>
      </c>
      <c r="N888" s="20">
        <f>INT(L888/M888)</f>
        <v/>
      </c>
      <c r="O888" s="20">
        <f>INT(N888*0.3+0.5)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67.77</v>
      </c>
      <c r="T888" s="19" t="n">
        <v>67.76000000000001</v>
      </c>
      <c r="U888" s="17" t="inlineStr">
        <is>
          <t>Tier 2 High GIDA (Score 40.0–49.9)</t>
        </is>
      </c>
      <c r="V888" s="19" t="n">
        <v>64.40000000000001</v>
      </c>
      <c r="W888" s="19" t="n">
        <v>45.02</v>
      </c>
      <c r="X888" s="19" t="n">
        <v>64.40000000000001</v>
      </c>
      <c r="Y888" s="20">
        <f>ROUND(V888*0.35+W888*0.35+X888*0.30,2)</f>
        <v/>
      </c>
      <c r="Z888" s="24" t="inlineStr">
        <is>
          <t>F - Nearest node and line over 5 km</t>
        </is>
      </c>
      <c r="AA888" s="19" t="n">
        <v>67.77</v>
      </c>
      <c r="AB888" s="19" t="n">
        <v>67.76000000000001</v>
      </c>
      <c r="AC888" s="17" t="inlineStr">
        <is>
          <t>Line: Untitled Path</t>
        </is>
      </c>
      <c r="AD888" s="17" t="inlineStr">
        <is>
          <t>Remote site candidate: deploy Starlink LEO satellite backhaul or long microwave hop.</t>
        </is>
      </c>
      <c r="AE888" s="16" t="n">
        <v>3884</v>
      </c>
    </row>
    <row r="889">
      <c r="A889" s="16" t="n">
        <v>4</v>
      </c>
      <c r="B889" s="16" t="n">
        <v>885</v>
      </c>
      <c r="C889" s="16" t="n">
        <v>3885</v>
      </c>
      <c r="D889" s="17" t="inlineStr">
        <is>
          <t>1903607016</t>
        </is>
      </c>
      <c r="E889" s="17" t="inlineStr">
        <is>
          <t>Bangsamoro Autonomous Region In Muslim Mindanao (BARMM)</t>
        </is>
      </c>
      <c r="F889" s="17" t="inlineStr">
        <is>
          <t>Lanao del Sur</t>
        </is>
      </c>
      <c r="G889" s="17" t="inlineStr">
        <is>
          <t>Butig</t>
        </is>
      </c>
      <c r="H889" s="17" t="inlineStr">
        <is>
          <t>Coloyan Tambo</t>
        </is>
      </c>
      <c r="I889" s="18" t="n">
        <v>17.254772</v>
      </c>
      <c r="J889" s="18" t="n">
        <v>122.228816</v>
      </c>
      <c r="K889" s="17" t="inlineStr">
        <is>
          <t>R</t>
        </is>
      </c>
      <c r="L889" s="11" t="n">
        <v>1355</v>
      </c>
      <c r="M889" s="19" t="n">
        <v>5.7</v>
      </c>
      <c r="N889" s="20">
        <f>INT(L889/M889)</f>
        <v/>
      </c>
      <c r="O889" s="20">
        <f>INT(N889*0.3+0.5)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29.4</v>
      </c>
      <c r="T889" s="19" t="n">
        <v>34.29</v>
      </c>
      <c r="U889" s="17" t="inlineStr">
        <is>
          <t>Tier 2 High GIDA (Score 40.0–49.9)</t>
        </is>
      </c>
      <c r="V889" s="19" t="n">
        <v>64.40000000000001</v>
      </c>
      <c r="W889" s="19" t="n">
        <v>45.02</v>
      </c>
      <c r="X889" s="19" t="n">
        <v>64.40000000000001</v>
      </c>
      <c r="Y889" s="20">
        <f>ROUND(V889*0.35+W889*0.35+X889*0.30,2)</f>
        <v/>
      </c>
      <c r="Z889" s="24" t="inlineStr">
        <is>
          <t>F - Nearest node and line over 5 km</t>
        </is>
      </c>
      <c r="AA889" s="19" t="n">
        <v>29.4</v>
      </c>
      <c r="AB889" s="19" t="n">
        <v>34.28</v>
      </c>
      <c r="AC889" s="17" t="inlineStr">
        <is>
          <t>Node: IGI003 - PM</t>
        </is>
      </c>
      <c r="AD889" s="17" t="inlineStr">
        <is>
          <t>Remote site candidate: deploy Starlink LEO satellite backhaul or long microwave hop.</t>
        </is>
      </c>
      <c r="AE889" s="16" t="n">
        <v>3885</v>
      </c>
    </row>
    <row r="890">
      <c r="A890" s="16" t="n">
        <v>4</v>
      </c>
      <c r="B890" s="16" t="n">
        <v>886</v>
      </c>
      <c r="C890" s="16" t="n">
        <v>3886</v>
      </c>
      <c r="D890" s="17" t="inlineStr">
        <is>
          <t>1204711041</t>
        </is>
      </c>
      <c r="E890" s="17" t="inlineStr">
        <is>
          <t>Region XII (SOCCSKSARGEN)</t>
        </is>
      </c>
      <c r="F890" s="17" t="inlineStr">
        <is>
          <t>Cotabato</t>
        </is>
      </c>
      <c r="G890" s="17" t="inlineStr">
        <is>
          <t>Pigkawayan</t>
        </is>
      </c>
      <c r="H890" s="17" t="inlineStr">
        <is>
          <t>Cabpangi</t>
        </is>
      </c>
      <c r="I890" s="18" t="n">
        <v>7.23455</v>
      </c>
      <c r="J890" s="18" t="n">
        <v>124.4378636</v>
      </c>
      <c r="K890" s="17" t="inlineStr">
        <is>
          <t>R</t>
        </is>
      </c>
      <c r="L890" s="11" t="n">
        <v>1013</v>
      </c>
      <c r="M890" s="19" t="n">
        <v>3.8</v>
      </c>
      <c r="N890" s="20">
        <f>INT(L890/M890)</f>
        <v/>
      </c>
      <c r="O890" s="20">
        <f>INT(N890*0.3+0.5)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39.75</v>
      </c>
      <c r="T890" s="19" t="n">
        <v>38.73</v>
      </c>
      <c r="U890" s="17" t="inlineStr">
        <is>
          <t>Tier 2 High GIDA (Score 40.0–49.9)</t>
        </is>
      </c>
      <c r="V890" s="19" t="n">
        <v>64.40000000000001</v>
      </c>
      <c r="W890" s="19" t="n">
        <v>45.02</v>
      </c>
      <c r="X890" s="19" t="n">
        <v>64.40000000000001</v>
      </c>
      <c r="Y890" s="20">
        <f>ROUND(V890*0.35+W890*0.35+X890*0.30,2)</f>
        <v/>
      </c>
      <c r="Z890" s="24" t="inlineStr">
        <is>
          <t>F - Nearest node and line over 5 km</t>
        </is>
      </c>
      <c r="AA890" s="19" t="n">
        <v>39.75</v>
      </c>
      <c r="AB890" s="19" t="n">
        <v>38.7</v>
      </c>
      <c r="AC890" s="17" t="inlineStr">
        <is>
          <t>Line: MATALAM - CARMEN</t>
        </is>
      </c>
      <c r="AD890" s="17" t="inlineStr">
        <is>
          <t>Remote site candidate: deploy Starlink LEO satellite backhaul or long microwave hop.</t>
        </is>
      </c>
      <c r="AE890" s="16" t="n">
        <v>3886</v>
      </c>
    </row>
    <row r="891">
      <c r="A891" s="16" t="n">
        <v>4</v>
      </c>
      <c r="B891" s="16" t="n">
        <v>887</v>
      </c>
      <c r="C891" s="16" t="n">
        <v>3887</v>
      </c>
      <c r="D891" s="17" t="inlineStr">
        <is>
          <t>1900705032</t>
        </is>
      </c>
      <c r="E891" s="17" t="inlineStr">
        <is>
          <t>Bangsamoro Autonomous Region In Muslim Mindanao (BARMM)</t>
        </is>
      </c>
      <c r="F891" s="17" t="inlineStr">
        <is>
          <t>Basilan</t>
        </is>
      </c>
      <c r="G891" s="17" t="inlineStr">
        <is>
          <t>Sumisip</t>
        </is>
      </c>
      <c r="H891" s="17" t="inlineStr">
        <is>
          <t>Mahatalang</t>
        </is>
      </c>
      <c r="I891" s="18" t="n">
        <v>6.50933</v>
      </c>
      <c r="J891" s="18" t="n">
        <v>122.04324</v>
      </c>
      <c r="K891" s="17" t="inlineStr">
        <is>
          <t>R</t>
        </is>
      </c>
      <c r="L891" s="11" t="n">
        <v>1639</v>
      </c>
      <c r="M891" s="19" t="n">
        <v>5.1</v>
      </c>
      <c r="N891" s="20">
        <f>INT(L891/M891)</f>
        <v/>
      </c>
      <c r="O891" s="20">
        <f>INT(N891*0.3+0.5)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44.72</v>
      </c>
      <c r="T891" s="19" t="n">
        <v>44.71</v>
      </c>
      <c r="U891" s="17" t="inlineStr">
        <is>
          <t>Tier 2 High GIDA (Score 40.0–49.9)</t>
        </is>
      </c>
      <c r="V891" s="19" t="n">
        <v>64.40000000000001</v>
      </c>
      <c r="W891" s="19" t="n">
        <v>45.02</v>
      </c>
      <c r="X891" s="19" t="n">
        <v>64.40000000000001</v>
      </c>
      <c r="Y891" s="20">
        <f>ROUND(V891*0.35+W891*0.35+X891*0.30,2)</f>
        <v/>
      </c>
      <c r="Z891" s="24" t="inlineStr">
        <is>
          <t>F - Nearest node and line over 5 km</t>
        </is>
      </c>
      <c r="AA891" s="19" t="n">
        <v>44.72</v>
      </c>
      <c r="AB891" s="19" t="n">
        <v>44.71</v>
      </c>
      <c r="AC891" s="17" t="inlineStr">
        <is>
          <t>Line: Untitled Path</t>
        </is>
      </c>
      <c r="AD891" s="17" t="inlineStr">
        <is>
          <t>Remote site candidate: deploy Starlink LEO satellite backhaul or long microwave hop.</t>
        </is>
      </c>
      <c r="AE891" s="16" t="n">
        <v>3887</v>
      </c>
    </row>
    <row r="892">
      <c r="A892" s="16" t="n">
        <v>4</v>
      </c>
      <c r="B892" s="16" t="n">
        <v>888</v>
      </c>
      <c r="C892" s="16" t="n">
        <v>3888</v>
      </c>
      <c r="D892" s="17" t="inlineStr">
        <is>
          <t>PH0003888</t>
        </is>
      </c>
      <c r="E892" s="17" t="inlineStr">
        <is>
          <t>CAR</t>
        </is>
      </c>
      <c r="F892" s="17" t="inlineStr">
        <is>
          <t>Benguet</t>
        </is>
      </c>
      <c r="G892" s="17" t="inlineStr">
        <is>
          <t>Baguio City</t>
        </is>
      </c>
      <c r="H892" s="17" t="inlineStr">
        <is>
          <t>Victoria Village</t>
        </is>
      </c>
      <c r="I892" s="18" t="n">
        <v>16.4032383</v>
      </c>
      <c r="J892" s="18" t="n">
        <v>120.6049356</v>
      </c>
      <c r="K892" s="17" t="inlineStr">
        <is>
          <t>R</t>
        </is>
      </c>
      <c r="L892" s="11" t="n">
        <v>2260</v>
      </c>
      <c r="M892" s="19" t="n">
        <v>3.5</v>
      </c>
      <c r="N892" s="20">
        <f>INT(L892/M892)</f>
        <v/>
      </c>
      <c r="O892" s="20">
        <f>INT(N892*0.3+0.5)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3.42</v>
      </c>
      <c r="T892" s="19" t="n">
        <v>1.13</v>
      </c>
      <c r="U892" s="17" t="inlineStr">
        <is>
          <t>Tier 2 High GIDA (Score 40.0–49.9)</t>
        </is>
      </c>
      <c r="V892" s="19" t="n">
        <v>64.39</v>
      </c>
      <c r="W892" s="19" t="n">
        <v>45.02</v>
      </c>
      <c r="X892" s="19" t="n">
        <v>64.39</v>
      </c>
      <c r="Y892" s="20">
        <f>ROUND(V892*0.35+W892*0.35+X892*0.30,2)</f>
        <v/>
      </c>
      <c r="Z892" s="25" t="inlineStr">
        <is>
          <t>B - Node 0.5-1 km</t>
        </is>
      </c>
      <c r="AA892" s="19" t="n">
        <v>0.86</v>
      </c>
      <c r="AB892" s="19" t="n">
        <v>0</v>
      </c>
      <c r="AC892" s="17" t="inlineStr">
        <is>
          <t>Line: BAGUIO</t>
        </is>
      </c>
      <c r="AD892" s="17" t="inlineStr">
        <is>
          <t>Short node lateral candidate; confirm port/fiber capacity, access and route.</t>
        </is>
      </c>
      <c r="AE892" s="16" t="n">
        <v>3888</v>
      </c>
    </row>
    <row r="893">
      <c r="A893" s="16" t="n">
        <v>4</v>
      </c>
      <c r="B893" s="16" t="n">
        <v>889</v>
      </c>
      <c r="C893" s="16" t="n">
        <v>3889</v>
      </c>
      <c r="D893" s="17" t="inlineStr">
        <is>
          <t>1900705051</t>
        </is>
      </c>
      <c r="E893" s="17" t="inlineStr">
        <is>
          <t>Bangsamoro Autonomous Region In Muslim Mindanao (BARMM)</t>
        </is>
      </c>
      <c r="F893" s="17" t="inlineStr">
        <is>
          <t>Basilan</t>
        </is>
      </c>
      <c r="G893" s="17" t="inlineStr">
        <is>
          <t>Sumisip</t>
        </is>
      </c>
      <c r="H893" s="17" t="inlineStr">
        <is>
          <t>Kaumpamatsakem</t>
        </is>
      </c>
      <c r="I893" s="18" t="n">
        <v>6.5060738</v>
      </c>
      <c r="J893" s="18" t="n">
        <v>122.0290391</v>
      </c>
      <c r="K893" s="17" t="inlineStr">
        <is>
          <t>R</t>
        </is>
      </c>
      <c r="L893" s="11" t="n">
        <v>1650</v>
      </c>
      <c r="M893" s="19" t="n">
        <v>5.1</v>
      </c>
      <c r="N893" s="20">
        <f>INT(L893/M893)</f>
        <v/>
      </c>
      <c r="O893" s="20">
        <f>INT(N893*0.3+0.5)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45.22</v>
      </c>
      <c r="T893" s="19" t="n">
        <v>45.22</v>
      </c>
      <c r="U893" s="17" t="inlineStr">
        <is>
          <t>Tier 2 High GIDA (Score 40.0–49.9)</t>
        </is>
      </c>
      <c r="V893" s="19" t="n">
        <v>64.39</v>
      </c>
      <c r="W893" s="19" t="n">
        <v>45.02</v>
      </c>
      <c r="X893" s="19" t="n">
        <v>64.39</v>
      </c>
      <c r="Y893" s="20">
        <f>ROUND(V893*0.35+W893*0.35+X893*0.30,2)</f>
        <v/>
      </c>
      <c r="Z893" s="24" t="inlineStr">
        <is>
          <t>F - Nearest node and line over 5 km</t>
        </is>
      </c>
      <c r="AA893" s="19" t="n">
        <v>45.22</v>
      </c>
      <c r="AB893" s="19" t="n">
        <v>45.22</v>
      </c>
      <c r="AC893" s="17" t="inlineStr">
        <is>
          <t>Line: Untitled Path</t>
        </is>
      </c>
      <c r="AD893" s="17" t="inlineStr">
        <is>
          <t>Remote site candidate: deploy Starlink LEO satellite backhaul or long microwave hop.</t>
        </is>
      </c>
      <c r="AE893" s="16" t="n">
        <v>3889</v>
      </c>
    </row>
    <row r="894">
      <c r="A894" s="16" t="n">
        <v>4</v>
      </c>
      <c r="B894" s="16" t="n">
        <v>890</v>
      </c>
      <c r="C894" s="16" t="n">
        <v>3890</v>
      </c>
      <c r="D894" s="17" t="inlineStr">
        <is>
          <t>PH0003890</t>
        </is>
      </c>
      <c r="E894" s="17" t="inlineStr">
        <is>
          <t>BARMM (LaMa+SGA)</t>
        </is>
      </c>
      <c r="F894" s="17" t="inlineStr">
        <is>
          <t>North Cotabato</t>
        </is>
      </c>
      <c r="G894" s="17" t="inlineStr">
        <is>
          <t>Pigkawayan</t>
        </is>
      </c>
      <c r="H894" s="17" t="inlineStr">
        <is>
          <t>Lower Pangangkalan</t>
        </is>
      </c>
      <c r="I894" s="18" t="n">
        <v>7.172054233</v>
      </c>
      <c r="J894" s="18" t="n">
        <v>124.3419435</v>
      </c>
      <c r="K894" s="17" t="inlineStr">
        <is>
          <t>R</t>
        </is>
      </c>
      <c r="L894" s="11" t="n">
        <v>1951</v>
      </c>
      <c r="M894" s="19" t="n">
        <v>3.8</v>
      </c>
      <c r="N894" s="20">
        <f>INT(L894/M894)</f>
        <v/>
      </c>
      <c r="O894" s="20">
        <f>INT(N894*0.3+0.5)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50.29</v>
      </c>
      <c r="T894" s="19" t="n">
        <v>50.16</v>
      </c>
      <c r="U894" s="17" t="inlineStr">
        <is>
          <t>Tier 2 High GIDA (Score 40.0–49.9)</t>
        </is>
      </c>
      <c r="V894" s="19" t="n">
        <v>64.39</v>
      </c>
      <c r="W894" s="19" t="n">
        <v>45.02</v>
      </c>
      <c r="X894" s="19" t="n">
        <v>64.39</v>
      </c>
      <c r="Y894" s="20">
        <f>ROUND(V894*0.35+W894*0.35+X894*0.30,2)</f>
        <v/>
      </c>
      <c r="Z894" s="24" t="inlineStr">
        <is>
          <t>F - Nearest node and line over 5 km</t>
        </is>
      </c>
      <c r="AA894" s="19" t="n">
        <v>50.29</v>
      </c>
      <c r="AB894" s="19" t="n">
        <v>50.16</v>
      </c>
      <c r="AC894" s="17" t="inlineStr">
        <is>
          <t>Line: MATALAM - CARMEN</t>
        </is>
      </c>
      <c r="AD894" s="17" t="inlineStr">
        <is>
          <t>Remote site candidate: deploy Starlink LEO satellite backhaul or long microwave hop.</t>
        </is>
      </c>
      <c r="AE894" s="16" t="n">
        <v>3890</v>
      </c>
    </row>
    <row r="895">
      <c r="A895" s="16" t="n">
        <v>4</v>
      </c>
      <c r="B895" s="16" t="n">
        <v>891</v>
      </c>
      <c r="C895" s="16" t="n">
        <v>3891</v>
      </c>
      <c r="D895" s="17" t="inlineStr">
        <is>
          <t>PH0003891</t>
        </is>
      </c>
      <c r="E895" s="17" t="inlineStr">
        <is>
          <t>BARMM (LaMa+SGA)</t>
        </is>
      </c>
      <c r="F895" s="17" t="inlineStr">
        <is>
          <t>North Cotabato</t>
        </is>
      </c>
      <c r="G895" s="17" t="inlineStr">
        <is>
          <t>Pigkawayan</t>
        </is>
      </c>
      <c r="H895" s="17" t="inlineStr">
        <is>
          <t>Lower Baguer</t>
        </is>
      </c>
      <c r="I895" s="18" t="n">
        <v>7.292122099999999</v>
      </c>
      <c r="J895" s="18" t="n">
        <v>124.3830883</v>
      </c>
      <c r="K895" s="17" t="inlineStr">
        <is>
          <t>R</t>
        </is>
      </c>
      <c r="L895" s="11" t="n">
        <v>1951</v>
      </c>
      <c r="M895" s="19" t="n">
        <v>3.8</v>
      </c>
      <c r="N895" s="20">
        <f>INT(L895/M895)</f>
        <v/>
      </c>
      <c r="O895" s="20">
        <f>INT(N895*0.3+0.5)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42.16</v>
      </c>
      <c r="T895" s="19" t="n">
        <v>39.74</v>
      </c>
      <c r="U895" s="17" t="inlineStr">
        <is>
          <t>Tier 2 High GIDA (Score 40.0–49.9)</t>
        </is>
      </c>
      <c r="V895" s="19" t="n">
        <v>64.39</v>
      </c>
      <c r="W895" s="19" t="n">
        <v>45.02</v>
      </c>
      <c r="X895" s="19" t="n">
        <v>64.39</v>
      </c>
      <c r="Y895" s="20">
        <f>ROUND(V895*0.35+W895*0.35+X895*0.30,2)</f>
        <v/>
      </c>
      <c r="Z895" s="24" t="inlineStr">
        <is>
          <t>F - Nearest node and line over 5 km</t>
        </is>
      </c>
      <c r="AA895" s="19" t="n">
        <v>46.7</v>
      </c>
      <c r="AB895" s="19" t="n">
        <v>43.46</v>
      </c>
      <c r="AC895" s="17" t="inlineStr">
        <is>
          <t>Line: MATALAM - CARMEN</t>
        </is>
      </c>
      <c r="AD895" s="17" t="inlineStr">
        <is>
          <t>Remote site candidate: deploy Starlink LEO satellite backhaul or long microwave hop.</t>
        </is>
      </c>
      <c r="AE895" s="16" t="n">
        <v>3891</v>
      </c>
    </row>
    <row r="896">
      <c r="A896" s="16" t="n">
        <v>4</v>
      </c>
      <c r="B896" s="16" t="n">
        <v>892</v>
      </c>
      <c r="C896" s="16" t="n">
        <v>3892</v>
      </c>
      <c r="D896" s="17" t="inlineStr">
        <is>
          <t>1908821008</t>
        </is>
      </c>
      <c r="E896" s="17" t="inlineStr">
        <is>
          <t>Bangsamoro Autonomous Region In Muslim Mindanao (BARMM)</t>
        </is>
      </c>
      <c r="F896" s="17" t="inlineStr">
        <is>
          <t>Maguindanao del Sur</t>
        </is>
      </c>
      <c r="G896" s="17" t="inlineStr">
        <is>
          <t>Shariff Saydona Mustapha</t>
        </is>
      </c>
      <c r="H896" s="17" t="inlineStr">
        <is>
          <t>Inaladan</t>
        </is>
      </c>
      <c r="I896" s="18" t="n">
        <v>17.254706</v>
      </c>
      <c r="J896" s="18" t="n">
        <v>122.22955</v>
      </c>
      <c r="K896" s="17" t="inlineStr">
        <is>
          <t>R</t>
        </is>
      </c>
      <c r="L896" s="11" t="n">
        <v>1306</v>
      </c>
      <c r="M896" s="19" t="n">
        <v>4.7</v>
      </c>
      <c r="N896" s="20">
        <f>INT(L896/M896)</f>
        <v/>
      </c>
      <c r="O896" s="20">
        <f>INT(N896*0.3+0.5)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29.5</v>
      </c>
      <c r="T896" s="19" t="n">
        <v>34.59</v>
      </c>
      <c r="U896" s="17" t="inlineStr">
        <is>
          <t>Tier 2 High GIDA (Score 40.0–49.9)</t>
        </is>
      </c>
      <c r="V896" s="19" t="n">
        <v>64.39</v>
      </c>
      <c r="W896" s="19" t="n">
        <v>45.02</v>
      </c>
      <c r="X896" s="19" t="n">
        <v>64.39</v>
      </c>
      <c r="Y896" s="20">
        <f>ROUND(V896*0.35+W896*0.35+X896*0.30,2)</f>
        <v/>
      </c>
      <c r="Z896" s="24" t="inlineStr">
        <is>
          <t>F - Nearest node and line over 5 km</t>
        </is>
      </c>
      <c r="AA896" s="19" t="n">
        <v>29.46</v>
      </c>
      <c r="AB896" s="19" t="n">
        <v>34.35</v>
      </c>
      <c r="AC896" s="17" t="inlineStr">
        <is>
          <t>Node: IGI003 - PM</t>
        </is>
      </c>
      <c r="AD896" s="17" t="inlineStr">
        <is>
          <t>Remote site candidate: deploy Starlink LEO satellite backhaul or long microwave hop.</t>
        </is>
      </c>
      <c r="AE896" s="16" t="n">
        <v>3892</v>
      </c>
    </row>
    <row r="897">
      <c r="A897" s="16" t="n">
        <v>4</v>
      </c>
      <c r="B897" s="16" t="n">
        <v>893</v>
      </c>
      <c r="C897" s="16" t="n">
        <v>3893</v>
      </c>
      <c r="D897" s="17" t="inlineStr">
        <is>
          <t>1908808001</t>
        </is>
      </c>
      <c r="E897" s="17" t="inlineStr">
        <is>
          <t>Bangsamoro Autonomous Region In Muslim Mindanao (BARMM)</t>
        </is>
      </c>
      <c r="F897" s="17" t="inlineStr">
        <is>
          <t>Maguindanao del Sur</t>
        </is>
      </c>
      <c r="G897" s="17" t="inlineStr">
        <is>
          <t>Datu Salibo</t>
        </is>
      </c>
      <c r="H897" s="17" t="inlineStr">
        <is>
          <t>Alonganan</t>
        </is>
      </c>
      <c r="I897" s="18" t="n">
        <v>17.254421</v>
      </c>
      <c r="J897" s="18" t="n">
        <v>122.228665</v>
      </c>
      <c r="K897" s="17" t="inlineStr">
        <is>
          <t>R</t>
        </is>
      </c>
      <c r="L897" s="11" t="n">
        <v>733</v>
      </c>
      <c r="M897" s="19" t="n">
        <v>4.7</v>
      </c>
      <c r="N897" s="20">
        <f>INT(L897/M897)</f>
        <v/>
      </c>
      <c r="O897" s="20">
        <f>INT(N897*0.3+0.5)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30.32</v>
      </c>
      <c r="T897" s="19" t="n">
        <v>35.14</v>
      </c>
      <c r="U897" s="17" t="inlineStr">
        <is>
          <t>Tier 2 High GIDA (Score 40.0–49.9)</t>
        </is>
      </c>
      <c r="V897" s="19" t="n">
        <v>64.39</v>
      </c>
      <c r="W897" s="19" t="n">
        <v>45.01</v>
      </c>
      <c r="X897" s="19" t="n">
        <v>64.39</v>
      </c>
      <c r="Y897" s="20">
        <f>ROUND(V897*0.35+W897*0.35+X897*0.30,2)</f>
        <v/>
      </c>
      <c r="Z897" s="24" t="inlineStr">
        <is>
          <t>F - Nearest node and line over 5 km</t>
        </is>
      </c>
      <c r="AA897" s="19" t="n">
        <v>29.37</v>
      </c>
      <c r="AB897" s="19" t="n">
        <v>34.25</v>
      </c>
      <c r="AC897" s="17" t="inlineStr">
        <is>
          <t>Node: IGI003 - PM</t>
        </is>
      </c>
      <c r="AD897" s="17" t="inlineStr">
        <is>
          <t>Remote site candidate: deploy Starlink LEO satellite backhaul or long microwave hop.</t>
        </is>
      </c>
      <c r="AE897" s="16" t="n">
        <v>3893</v>
      </c>
    </row>
    <row r="898">
      <c r="A898" s="16" t="n">
        <v>4</v>
      </c>
      <c r="B898" s="16" t="n">
        <v>894</v>
      </c>
      <c r="C898" s="16" t="n">
        <v>3894</v>
      </c>
      <c r="D898" s="17" t="inlineStr">
        <is>
          <t>0201518011</t>
        </is>
      </c>
      <c r="E898" s="17" t="inlineStr">
        <is>
          <t>Region II (Cagayan Valley)</t>
        </is>
      </c>
      <c r="F898" s="17" t="inlineStr">
        <is>
          <t>Cagayan</t>
        </is>
      </c>
      <c r="G898" s="17" t="inlineStr">
        <is>
          <t>Pamplona</t>
        </is>
      </c>
      <c r="H898" s="17" t="inlineStr">
        <is>
          <t>Gattu</t>
        </is>
      </c>
      <c r="I898" s="18" t="n">
        <v>13.5907148</v>
      </c>
      <c r="J898" s="18" t="n">
        <v>123.0788572</v>
      </c>
      <c r="K898" s="17" t="inlineStr">
        <is>
          <t>R</t>
        </is>
      </c>
      <c r="L898" s="11" t="n">
        <v>484</v>
      </c>
      <c r="M898" s="19" t="n">
        <v>3.9</v>
      </c>
      <c r="N898" s="20">
        <f>INT(L898/M898)</f>
        <v/>
      </c>
      <c r="O898" s="20">
        <f>INT(N898*0.3+0.5)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0.86</v>
      </c>
      <c r="T898" s="19" t="n">
        <v>0.44</v>
      </c>
      <c r="U898" s="17" t="inlineStr">
        <is>
          <t>Tier 2 High GIDA (Score 40.0–49.9)</t>
        </is>
      </c>
      <c r="V898" s="19" t="n">
        <v>64.39</v>
      </c>
      <c r="W898" s="19" t="n">
        <v>45.01</v>
      </c>
      <c r="X898" s="19" t="n">
        <v>64.39</v>
      </c>
      <c r="Y898" s="20">
        <f>ROUND(V898*0.35+W898*0.35+X898*0.30,2)</f>
        <v/>
      </c>
      <c r="Z898" s="25" t="inlineStr">
        <is>
          <t>A - Node within 0.5 km</t>
        </is>
      </c>
      <c r="AA898" s="19" t="n">
        <v>0.22</v>
      </c>
      <c r="AB898" s="19" t="n">
        <v>1.68</v>
      </c>
      <c r="AC898" s="17" t="inlineStr">
        <is>
          <t>Node: PAC002
- TYPE 4</t>
        </is>
      </c>
      <c r="AD898" s="17" t="inlineStr">
        <is>
          <t>First survey candidate: confirm node handoff, spare capacity and short route; co-location not established.</t>
        </is>
      </c>
      <c r="AE898" s="16" t="n">
        <v>3894</v>
      </c>
    </row>
    <row r="899">
      <c r="A899" s="16" t="n">
        <v>4</v>
      </c>
      <c r="B899" s="16" t="n">
        <v>895</v>
      </c>
      <c r="C899" s="16" t="n">
        <v>3895</v>
      </c>
      <c r="D899" s="17" t="inlineStr">
        <is>
          <t>1903631020</t>
        </is>
      </c>
      <c r="E899" s="17" t="inlineStr">
        <is>
          <t>Bangsamoro Autonomous Region In Muslim Mindanao (BARMM)</t>
        </is>
      </c>
      <c r="F899" s="17" t="inlineStr">
        <is>
          <t>Lanao del Sur</t>
        </is>
      </c>
      <c r="G899" s="17" t="inlineStr">
        <is>
          <t>Marogong</t>
        </is>
      </c>
      <c r="H899" s="17" t="inlineStr">
        <is>
          <t>Mayaman</t>
        </is>
      </c>
      <c r="I899" s="18" t="n">
        <v>17.25522</v>
      </c>
      <c r="J899" s="18" t="n">
        <v>122.228064</v>
      </c>
      <c r="K899" s="17" t="inlineStr">
        <is>
          <t>R</t>
        </is>
      </c>
      <c r="L899" s="11" t="n">
        <v>1736</v>
      </c>
      <c r="M899" s="19" t="n">
        <v>5.7</v>
      </c>
      <c r="N899" s="20">
        <f>INT(L899/M899)</f>
        <v/>
      </c>
      <c r="O899" s="20">
        <f>INT(N899*0.3+0.5)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79.93000000000001</v>
      </c>
      <c r="T899" s="19" t="n">
        <v>78.75</v>
      </c>
      <c r="U899" s="17" t="inlineStr">
        <is>
          <t>Tier 2 High GIDA (Score 40.0–49.9)</t>
        </is>
      </c>
      <c r="V899" s="19" t="n">
        <v>64.39</v>
      </c>
      <c r="W899" s="19" t="n">
        <v>45.01</v>
      </c>
      <c r="X899" s="19" t="n">
        <v>64.39</v>
      </c>
      <c r="Y899" s="20">
        <f>ROUND(V899*0.35+W899*0.35+X899*0.30,2)</f>
        <v/>
      </c>
      <c r="Z899" s="24" t="inlineStr">
        <is>
          <t>F - Nearest node and line over 5 km</t>
        </is>
      </c>
      <c r="AA899" s="19" t="n">
        <v>29.37</v>
      </c>
      <c r="AB899" s="19" t="n">
        <v>34.22</v>
      </c>
      <c r="AC899" s="17" t="inlineStr">
        <is>
          <t>Node: IGI003 - PM</t>
        </is>
      </c>
      <c r="AD899" s="17" t="inlineStr">
        <is>
          <t>Remote site candidate: deploy Starlink LEO satellite backhaul or long microwave hop.</t>
        </is>
      </c>
      <c r="AE899" s="16" t="n">
        <v>3895</v>
      </c>
    </row>
    <row r="900">
      <c r="A900" s="16" t="n">
        <v>4</v>
      </c>
      <c r="B900" s="16" t="n">
        <v>896</v>
      </c>
      <c r="C900" s="16" t="n">
        <v>3896</v>
      </c>
      <c r="D900" s="17" t="inlineStr">
        <is>
          <t>1903615019</t>
        </is>
      </c>
      <c r="E900" s="17" t="inlineStr">
        <is>
          <t>Bangsamoro Autonomous Region In Muslim Mindanao (BARMM)</t>
        </is>
      </c>
      <c r="F900" s="17" t="inlineStr">
        <is>
          <t>Lanao del Sur</t>
        </is>
      </c>
      <c r="G900" s="17" t="inlineStr">
        <is>
          <t>Malabang</t>
        </is>
      </c>
      <c r="H900" s="17" t="inlineStr">
        <is>
          <t>Betayan</t>
        </is>
      </c>
      <c r="I900" s="18" t="n">
        <v>17.254966</v>
      </c>
      <c r="J900" s="18" t="n">
        <v>122.22781</v>
      </c>
      <c r="K900" s="17" t="inlineStr">
        <is>
          <t>R</t>
        </is>
      </c>
      <c r="L900" s="11" t="n">
        <v>821</v>
      </c>
      <c r="M900" s="19" t="n">
        <v>5.7</v>
      </c>
      <c r="N900" s="20">
        <f>INT(L900/M900)</f>
        <v/>
      </c>
      <c r="O900" s="20">
        <f>INT(N900*0.3+0.5)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32.79</v>
      </c>
      <c r="T900" s="19" t="n">
        <v>41.74</v>
      </c>
      <c r="U900" s="17" t="inlineStr">
        <is>
          <t>Tier 2 High GIDA (Score 40.0–49.9)</t>
        </is>
      </c>
      <c r="V900" s="19" t="n">
        <v>64.39</v>
      </c>
      <c r="W900" s="19" t="n">
        <v>45.01</v>
      </c>
      <c r="X900" s="19" t="n">
        <v>64.39</v>
      </c>
      <c r="Y900" s="20">
        <f>ROUND(V900*0.35+W900*0.35+X900*0.30,2)</f>
        <v/>
      </c>
      <c r="Z900" s="24" t="inlineStr">
        <is>
          <t>F - Nearest node and line over 5 km</t>
        </is>
      </c>
      <c r="AA900" s="19" t="n">
        <v>29.34</v>
      </c>
      <c r="AB900" s="19" t="n">
        <v>34.18</v>
      </c>
      <c r="AC900" s="17" t="inlineStr">
        <is>
          <t>Node: IGI003 - PM</t>
        </is>
      </c>
      <c r="AD900" s="17" t="inlineStr">
        <is>
          <t>Remote site candidate: deploy Starlink LEO satellite backhaul or long microwave hop.</t>
        </is>
      </c>
      <c r="AE900" s="16" t="n">
        <v>3896</v>
      </c>
    </row>
    <row r="901">
      <c r="A901" s="16" t="n">
        <v>4</v>
      </c>
      <c r="B901" s="16" t="n">
        <v>897</v>
      </c>
      <c r="C901" s="16" t="n">
        <v>3897</v>
      </c>
      <c r="D901" s="17" t="inlineStr">
        <is>
          <t>1903602051</t>
        </is>
      </c>
      <c r="E901" s="17" t="inlineStr">
        <is>
          <t>Bangsamoro Autonomous Region In Muslim Mindanao (BARMM)</t>
        </is>
      </c>
      <c r="F901" s="17" t="inlineStr">
        <is>
          <t>Lanao del Sur</t>
        </is>
      </c>
      <c r="G901" s="17" t="inlineStr">
        <is>
          <t>Balabagan</t>
        </is>
      </c>
      <c r="H901" s="17" t="inlineStr">
        <is>
          <t>Ilian</t>
        </is>
      </c>
      <c r="I901" s="18" t="n">
        <v>17.254559</v>
      </c>
      <c r="J901" s="18" t="n">
        <v>122.228603</v>
      </c>
      <c r="K901" s="17" t="inlineStr">
        <is>
          <t>R</t>
        </is>
      </c>
      <c r="L901" s="11" t="n">
        <v>826</v>
      </c>
      <c r="M901" s="19" t="n">
        <v>5.7</v>
      </c>
      <c r="N901" s="20">
        <f>INT(L901/M901)</f>
        <v/>
      </c>
      <c r="O901" s="20">
        <f>INT(N901*0.3+0.5)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29.37</v>
      </c>
      <c r="T901" s="19" t="n">
        <v>34.26</v>
      </c>
      <c r="U901" s="17" t="inlineStr">
        <is>
          <t>Tier 2 High GIDA (Score 40.0–49.9)</t>
        </is>
      </c>
      <c r="V901" s="19" t="n">
        <v>64.39</v>
      </c>
      <c r="W901" s="19" t="n">
        <v>45.01</v>
      </c>
      <c r="X901" s="19" t="n">
        <v>64.39</v>
      </c>
      <c r="Y901" s="20">
        <f>ROUND(V901*0.35+W901*0.35+X901*0.30,2)</f>
        <v/>
      </c>
      <c r="Z901" s="24" t="inlineStr">
        <is>
          <t>F - Nearest node and line over 5 km</t>
        </is>
      </c>
      <c r="AA901" s="19" t="n">
        <v>29.37</v>
      </c>
      <c r="AB901" s="19" t="n">
        <v>34.25</v>
      </c>
      <c r="AC901" s="17" t="inlineStr">
        <is>
          <t>Node: IGI003 - PM</t>
        </is>
      </c>
      <c r="AD901" s="17" t="inlineStr">
        <is>
          <t>Remote site candidate: deploy Starlink LEO satellite backhaul or long microwave hop.</t>
        </is>
      </c>
      <c r="AE901" s="16" t="n">
        <v>3897</v>
      </c>
    </row>
    <row r="902">
      <c r="A902" s="16" t="n">
        <v>4</v>
      </c>
      <c r="B902" s="16" t="n">
        <v>898</v>
      </c>
      <c r="C902" s="16" t="n">
        <v>3898</v>
      </c>
      <c r="D902" s="17" t="inlineStr">
        <is>
          <t>1908808009</t>
        </is>
      </c>
      <c r="E902" s="17" t="inlineStr">
        <is>
          <t>Bangsamoro Autonomous Region In Muslim Mindanao (BARMM)</t>
        </is>
      </c>
      <c r="F902" s="17" t="inlineStr">
        <is>
          <t>Maguindanao del Sur</t>
        </is>
      </c>
      <c r="G902" s="17" t="inlineStr">
        <is>
          <t>Datu Salibo</t>
        </is>
      </c>
      <c r="H902" s="17" t="inlineStr">
        <is>
          <t>Kalipapa</t>
        </is>
      </c>
      <c r="I902" s="18" t="n">
        <v>17.254417</v>
      </c>
      <c r="J902" s="18" t="n">
        <v>122.228661</v>
      </c>
      <c r="K902" s="17" t="inlineStr">
        <is>
          <t>R</t>
        </is>
      </c>
      <c r="L902" s="11" t="n">
        <v>620</v>
      </c>
      <c r="M902" s="19" t="n">
        <v>4.7</v>
      </c>
      <c r="N902" s="20">
        <f>INT(L902/M902)</f>
        <v/>
      </c>
      <c r="O902" s="20">
        <f>INT(N902*0.3+0.5)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28.72</v>
      </c>
      <c r="T902" s="19" t="n">
        <v>33.91</v>
      </c>
      <c r="U902" s="17" t="inlineStr">
        <is>
          <t>Tier 2 High GIDA (Score 40.0–49.9)</t>
        </is>
      </c>
      <c r="V902" s="19" t="n">
        <v>64.39</v>
      </c>
      <c r="W902" s="19" t="n">
        <v>45.01</v>
      </c>
      <c r="X902" s="19" t="n">
        <v>64.39</v>
      </c>
      <c r="Y902" s="20">
        <f>ROUND(V902*0.35+W902*0.35+X902*0.30,2)</f>
        <v/>
      </c>
      <c r="Z902" s="24" t="inlineStr">
        <is>
          <t>F - Nearest node and line over 5 km</t>
        </is>
      </c>
      <c r="AA902" s="19" t="n">
        <v>29.37</v>
      </c>
      <c r="AB902" s="19" t="n">
        <v>34.25</v>
      </c>
      <c r="AC902" s="17" t="inlineStr">
        <is>
          <t>Node: IGI003 - PM</t>
        </is>
      </c>
      <c r="AD902" s="17" t="inlineStr">
        <is>
          <t>Remote site candidate: deploy Starlink LEO satellite backhaul or long microwave hop.</t>
        </is>
      </c>
      <c r="AE902" s="16" t="n">
        <v>3898</v>
      </c>
    </row>
    <row r="903">
      <c r="A903" s="16" t="n">
        <v>4</v>
      </c>
      <c r="B903" s="16" t="n">
        <v>899</v>
      </c>
      <c r="C903" s="16" t="n">
        <v>3899</v>
      </c>
      <c r="D903" s="17" t="inlineStr">
        <is>
          <t>1908707001</t>
        </is>
      </c>
      <c r="E903" s="17" t="inlineStr">
        <is>
          <t>Bangsamoro Autonomous Region In Muslim Mindanao (BARMM)</t>
        </is>
      </c>
      <c r="F903" s="17" t="inlineStr">
        <is>
          <t>Maguindanao del Norte</t>
        </is>
      </c>
      <c r="G903" s="17" t="inlineStr">
        <is>
          <t>Matanog</t>
        </is>
      </c>
      <c r="H903" s="17" t="inlineStr">
        <is>
          <t>Bayanga Norte</t>
        </is>
      </c>
      <c r="I903" s="18" t="n">
        <v>17.253954</v>
      </c>
      <c r="J903" s="18" t="n">
        <v>122.227998</v>
      </c>
      <c r="K903" s="17" t="inlineStr">
        <is>
          <t>R</t>
        </is>
      </c>
      <c r="L903" s="11" t="n">
        <v>9210</v>
      </c>
      <c r="M903" s="19" t="n">
        <v>4.3</v>
      </c>
      <c r="N903" s="20">
        <f>INT(L903/M903)</f>
        <v/>
      </c>
      <c r="O903" s="20">
        <f>INT(N903*0.3+0.5)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29.28</v>
      </c>
      <c r="T903" s="19" t="n">
        <v>34.18</v>
      </c>
      <c r="U903" s="17" t="inlineStr">
        <is>
          <t>Tier 2 High GIDA (Score 40.0–49.9)</t>
        </is>
      </c>
      <c r="V903" s="19" t="n">
        <v>64.38</v>
      </c>
      <c r="W903" s="19" t="n">
        <v>45.01</v>
      </c>
      <c r="X903" s="19" t="n">
        <v>64.38</v>
      </c>
      <c r="Y903" s="20">
        <f>ROUND(V903*0.35+W903*0.35+X903*0.30,2)</f>
        <v/>
      </c>
      <c r="Z903" s="24" t="inlineStr">
        <is>
          <t>F - Nearest node and line over 5 km</t>
        </is>
      </c>
      <c r="AA903" s="19" t="n">
        <v>29.28</v>
      </c>
      <c r="AB903" s="19" t="n">
        <v>34.17</v>
      </c>
      <c r="AC903" s="17" t="inlineStr">
        <is>
          <t>Node: IGI003 - PM</t>
        </is>
      </c>
      <c r="AD903" s="17" t="inlineStr">
        <is>
          <t>Remote site candidate: deploy Starlink LEO satellite backhaul or long microwave hop.</t>
        </is>
      </c>
      <c r="AE903" s="16" t="n">
        <v>3899</v>
      </c>
    </row>
    <row r="904">
      <c r="A904" s="16" t="n">
        <v>4</v>
      </c>
      <c r="B904" s="16" t="n">
        <v>900</v>
      </c>
      <c r="C904" s="16" t="n">
        <v>3900</v>
      </c>
      <c r="D904" s="17" t="inlineStr">
        <is>
          <t>1381600030</t>
        </is>
      </c>
      <c r="E904" s="17" t="inlineStr">
        <is>
          <t>National Capital Region (NCR)</t>
        </is>
      </c>
      <c r="F904" s="17" t="inlineStr">
        <is>
          <t>Third District (Not a Province)</t>
        </is>
      </c>
      <c r="G904" s="17" t="inlineStr">
        <is>
          <t>City of Valenzuela</t>
        </is>
      </c>
      <c r="H904" s="17" t="inlineStr">
        <is>
          <t>Ugong</t>
        </is>
      </c>
      <c r="I904" s="18" t="n">
        <v>14.695185</v>
      </c>
      <c r="J904" s="18" t="n">
        <v>121.011701</v>
      </c>
      <c r="K904" s="17" t="inlineStr">
        <is>
          <t>U</t>
        </is>
      </c>
      <c r="L904" s="11" t="n">
        <v>56285</v>
      </c>
      <c r="M904" s="19" t="n">
        <v>3.5</v>
      </c>
      <c r="N904" s="20">
        <f>INT(L904/M904)</f>
        <v/>
      </c>
      <c r="O904" s="20">
        <f>INT(N904*0.3+0.5)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1.22</v>
      </c>
      <c r="T904" s="19" t="n">
        <v>1.18</v>
      </c>
      <c r="U904" s="17" t="inlineStr">
        <is>
          <t>Tier 2 High GIDA (Score 40.0–49.9)</t>
        </is>
      </c>
      <c r="V904" s="19" t="n">
        <v>64.38</v>
      </c>
      <c r="W904" s="19" t="n">
        <v>45.01</v>
      </c>
      <c r="X904" s="19" t="n">
        <v>64.38</v>
      </c>
      <c r="Y904" s="20">
        <f>ROUND(V904*0.35+W904*0.35+X904*0.30,2)</f>
        <v/>
      </c>
      <c r="Z904" s="23" t="inlineStr">
        <is>
          <t>D - Other node or line within 3 km</t>
        </is>
      </c>
      <c r="AA904" s="19" t="n">
        <v>1.22</v>
      </c>
      <c r="AB904" s="19" t="n">
        <v>1.15</v>
      </c>
      <c r="AC904" s="17" t="inlineStr">
        <is>
          <t>Line: Aerial 24C</t>
        </is>
      </c>
      <c r="AD904" s="17" t="inlineStr">
        <is>
          <t>Route options survey candidate: compare actual node lateral with approved line tap.</t>
        </is>
      </c>
      <c r="AE904" s="16" t="n">
        <v>3900</v>
      </c>
    </row>
    <row r="905">
      <c r="A905" s="16" t="n">
        <v>4</v>
      </c>
      <c r="B905" s="16" t="n">
        <v>901</v>
      </c>
      <c r="C905" s="16" t="n">
        <v>3901</v>
      </c>
      <c r="D905" s="17" t="inlineStr">
        <is>
          <t>0205703016</t>
        </is>
      </c>
      <c r="E905" s="17" t="inlineStr">
        <is>
          <t>Region II (Cagayan Valley)</t>
        </is>
      </c>
      <c r="F905" s="17" t="inlineStr">
        <is>
          <t>Quirino</t>
        </is>
      </c>
      <c r="G905" s="17" t="inlineStr">
        <is>
          <t>Diffun</t>
        </is>
      </c>
      <c r="H905" s="17" t="inlineStr">
        <is>
          <t>Ifugao Village</t>
        </is>
      </c>
      <c r="I905" s="18" t="n">
        <v>16.454163</v>
      </c>
      <c r="J905" s="18" t="n">
        <v>121.428344</v>
      </c>
      <c r="K905" s="17" t="inlineStr">
        <is>
          <t>R</t>
        </is>
      </c>
      <c r="L905" s="11" t="n">
        <v>1340</v>
      </c>
      <c r="M905" s="19" t="n">
        <v>3.9</v>
      </c>
      <c r="N905" s="20">
        <f>INT(L905/M905)</f>
        <v/>
      </c>
      <c r="O905" s="20">
        <f>INT(N905*0.3+0.5)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12.7</v>
      </c>
      <c r="T905" s="19" t="n">
        <v>14.49</v>
      </c>
      <c r="U905" s="17" t="inlineStr">
        <is>
          <t>Tier 2 High GIDA (Score 40.0–49.9)</t>
        </is>
      </c>
      <c r="V905" s="19" t="n">
        <v>64.38</v>
      </c>
      <c r="W905" s="19" t="n">
        <v>45.01</v>
      </c>
      <c r="X905" s="19" t="n">
        <v>64.38</v>
      </c>
      <c r="Y905" s="20">
        <f>ROUND(V905*0.35+W905*0.35+X905*0.30,2)</f>
        <v/>
      </c>
      <c r="Z905" s="24" t="inlineStr">
        <is>
          <t>F - Nearest node and line over 5 km</t>
        </is>
      </c>
      <c r="AA905" s="19" t="n">
        <v>12.7</v>
      </c>
      <c r="AB905" s="19" t="n">
        <v>14.48</v>
      </c>
      <c r="AC905" s="17" t="inlineStr">
        <is>
          <t>Node: CBQ001 - PM</t>
        </is>
      </c>
      <c r="AD905" s="17" t="inlineStr">
        <is>
          <t>Remote site candidate: deploy Starlink LEO satellite backhaul or long microwave hop.</t>
        </is>
      </c>
      <c r="AE905" s="16" t="n">
        <v>3901</v>
      </c>
    </row>
    <row r="906">
      <c r="A906" s="16" t="n">
        <v>4</v>
      </c>
      <c r="B906" s="16" t="n">
        <v>902</v>
      </c>
      <c r="C906" s="16" t="n">
        <v>3902</v>
      </c>
      <c r="D906" s="17" t="inlineStr">
        <is>
          <t>0804822004</t>
        </is>
      </c>
      <c r="E906" s="17" t="inlineStr">
        <is>
          <t>Region VIII (Eastern Visayas)</t>
        </is>
      </c>
      <c r="F906" s="17" t="inlineStr">
        <is>
          <t>Northern Samar</t>
        </is>
      </c>
      <c r="G906" s="17" t="inlineStr">
        <is>
          <t>Silvino Lobos</t>
        </is>
      </c>
      <c r="H906" s="17" t="inlineStr">
        <is>
          <t>Cagda-o</t>
        </is>
      </c>
      <c r="I906" s="18" t="n">
        <v>12.3556574</v>
      </c>
      <c r="J906" s="18" t="n">
        <v>124.8801863</v>
      </c>
      <c r="K906" s="17" t="inlineStr">
        <is>
          <t>R</t>
        </is>
      </c>
      <c r="L906" s="11" t="n">
        <v>273</v>
      </c>
      <c r="M906" s="19" t="n">
        <v>4.3</v>
      </c>
      <c r="N906" s="20">
        <f>INT(L906/M906)</f>
        <v/>
      </c>
      <c r="O906" s="20">
        <f>INT(N906*0.3+0.5)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90.04000000000001</v>
      </c>
      <c r="T906" s="19" t="n">
        <v>89.44</v>
      </c>
      <c r="U906" s="17" t="inlineStr">
        <is>
          <t>Tier 2 High GIDA (Score 40.0–49.9)</t>
        </is>
      </c>
      <c r="V906" s="19" t="n">
        <v>64.38</v>
      </c>
      <c r="W906" s="19" t="n">
        <v>45.01</v>
      </c>
      <c r="X906" s="19" t="n">
        <v>64.38</v>
      </c>
      <c r="Y906" s="20">
        <f>ROUND(V906*0.35+W906*0.35+X906*0.30,2)</f>
        <v/>
      </c>
      <c r="Z906" s="24" t="inlineStr">
        <is>
          <t>F - Nearest node and line over 5 km</t>
        </is>
      </c>
      <c r="AA906" s="19" t="n">
        <v>90.04000000000001</v>
      </c>
      <c r="AB906" s="19" t="n">
        <v>89.34999999999999</v>
      </c>
      <c r="AC906" s="17" t="inlineStr">
        <is>
          <t>Line: STA MAGDALENA CLS</t>
        </is>
      </c>
      <c r="AD906" s="17" t="inlineStr">
        <is>
          <t>Remote site candidate: deploy Starlink LEO satellite backhaul or long microwave hop.</t>
        </is>
      </c>
      <c r="AE906" s="16" t="n">
        <v>3902</v>
      </c>
    </row>
    <row r="907">
      <c r="A907" s="16" t="n">
        <v>4</v>
      </c>
      <c r="B907" s="16" t="n">
        <v>903</v>
      </c>
      <c r="C907" s="16" t="n">
        <v>3903</v>
      </c>
      <c r="D907" s="17" t="inlineStr">
        <is>
          <t>1908808006</t>
        </is>
      </c>
      <c r="E907" s="17" t="inlineStr">
        <is>
          <t>Bangsamoro Autonomous Region In Muslim Mindanao (BARMM)</t>
        </is>
      </c>
      <c r="F907" s="17" t="inlineStr">
        <is>
          <t>Maguindanao del Sur</t>
        </is>
      </c>
      <c r="G907" s="17" t="inlineStr">
        <is>
          <t>Datu Salibo</t>
        </is>
      </c>
      <c r="H907" s="17" t="inlineStr">
        <is>
          <t>Dado</t>
        </is>
      </c>
      <c r="I907" s="18" t="n">
        <v>17.255315</v>
      </c>
      <c r="J907" s="18" t="n">
        <v>122.229459</v>
      </c>
      <c r="K907" s="17" t="inlineStr">
        <is>
          <t>R</t>
        </is>
      </c>
      <c r="L907" s="11" t="n">
        <v>639</v>
      </c>
      <c r="M907" s="19" t="n">
        <v>4.7</v>
      </c>
      <c r="N907" s="20">
        <f>INT(L907/M907)</f>
        <v/>
      </c>
      <c r="O907" s="20">
        <f>INT(N907*0.3+0.5)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29.64</v>
      </c>
      <c r="T907" s="19" t="n">
        <v>34.05</v>
      </c>
      <c r="U907" s="17" t="inlineStr">
        <is>
          <t>Tier 2 High GIDA (Score 40.0–49.9)</t>
        </is>
      </c>
      <c r="V907" s="19" t="n">
        <v>64.38</v>
      </c>
      <c r="W907" s="19" t="n">
        <v>45.01</v>
      </c>
      <c r="X907" s="19" t="n">
        <v>64.38</v>
      </c>
      <c r="Y907" s="20">
        <f>ROUND(V907*0.35+W907*0.35+X907*0.30,2)</f>
        <v/>
      </c>
      <c r="Z907" s="24" t="inlineStr">
        <is>
          <t>F - Nearest node and line over 5 km</t>
        </is>
      </c>
      <c r="AA907" s="19" t="n">
        <v>29.5</v>
      </c>
      <c r="AB907" s="19" t="n">
        <v>34.36</v>
      </c>
      <c r="AC907" s="17" t="inlineStr">
        <is>
          <t>Node: IGI003 - PM</t>
        </is>
      </c>
      <c r="AD907" s="17" t="inlineStr">
        <is>
          <t>Remote site candidate: deploy Starlink LEO satellite backhaul or long microwave hop.</t>
        </is>
      </c>
      <c r="AE907" s="16" t="n">
        <v>3903</v>
      </c>
    </row>
    <row r="908">
      <c r="A908" s="16" t="n">
        <v>4</v>
      </c>
      <c r="B908" s="16" t="n">
        <v>904</v>
      </c>
      <c r="C908" s="16" t="n">
        <v>3904</v>
      </c>
      <c r="D908" s="17" t="inlineStr">
        <is>
          <t>1903615029</t>
        </is>
      </c>
      <c r="E908" s="17" t="inlineStr">
        <is>
          <t>Bangsamoro Autonomous Region In Muslim Mindanao (BARMM)</t>
        </is>
      </c>
      <c r="F908" s="17" t="inlineStr">
        <is>
          <t>Lanao del Sur</t>
        </is>
      </c>
      <c r="G908" s="17" t="inlineStr">
        <is>
          <t>Malabang</t>
        </is>
      </c>
      <c r="H908" s="17" t="inlineStr">
        <is>
          <t>Calumbog</t>
        </is>
      </c>
      <c r="I908" s="18" t="n">
        <v>17.254645</v>
      </c>
      <c r="J908" s="18" t="n">
        <v>122.228689</v>
      </c>
      <c r="K908" s="17" t="inlineStr">
        <is>
          <t>R</t>
        </is>
      </c>
      <c r="L908" s="11" t="n">
        <v>599</v>
      </c>
      <c r="M908" s="19" t="n">
        <v>5.7</v>
      </c>
      <c r="N908" s="20">
        <f>INT(L908/M908)</f>
        <v/>
      </c>
      <c r="O908" s="20">
        <f>INT(N908*0.3+0.5)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29.38</v>
      </c>
      <c r="T908" s="19" t="n">
        <v>34.27</v>
      </c>
      <c r="U908" s="17" t="inlineStr">
        <is>
          <t>Tier 2 High GIDA (Score 40.0–49.9)</t>
        </is>
      </c>
      <c r="V908" s="19" t="n">
        <v>64.38</v>
      </c>
      <c r="W908" s="19" t="n">
        <v>45.01</v>
      </c>
      <c r="X908" s="19" t="n">
        <v>64.38</v>
      </c>
      <c r="Y908" s="20">
        <f>ROUND(V908*0.35+W908*0.35+X908*0.30,2)</f>
        <v/>
      </c>
      <c r="Z908" s="24" t="inlineStr">
        <is>
          <t>F - Nearest node and line over 5 km</t>
        </is>
      </c>
      <c r="AA908" s="19" t="n">
        <v>29.38</v>
      </c>
      <c r="AB908" s="19" t="n">
        <v>34.26</v>
      </c>
      <c r="AC908" s="17" t="inlineStr">
        <is>
          <t>Node: IGI003 - PM</t>
        </is>
      </c>
      <c r="AD908" s="17" t="inlineStr">
        <is>
          <t>Remote site candidate: deploy Starlink LEO satellite backhaul or long microwave hop.</t>
        </is>
      </c>
      <c r="AE908" s="16" t="n">
        <v>3904</v>
      </c>
    </row>
    <row r="909">
      <c r="A909" s="16" t="n">
        <v>4</v>
      </c>
      <c r="B909" s="16" t="n">
        <v>905</v>
      </c>
      <c r="C909" s="16" t="n">
        <v>3905</v>
      </c>
      <c r="D909" s="17" t="inlineStr">
        <is>
          <t>0804822006</t>
        </is>
      </c>
      <c r="E909" s="17" t="inlineStr">
        <is>
          <t>Region VIII (Eastern Visayas)</t>
        </is>
      </c>
      <c r="F909" s="17" t="inlineStr">
        <is>
          <t>Northern Samar</t>
        </is>
      </c>
      <c r="G909" s="17" t="inlineStr">
        <is>
          <t>Silvino Lobos</t>
        </is>
      </c>
      <c r="H909" s="17" t="inlineStr">
        <is>
          <t>Camanggaran</t>
        </is>
      </c>
      <c r="I909" s="18" t="n">
        <v>12.27988</v>
      </c>
      <c r="J909" s="18" t="n">
        <v>124.8361</v>
      </c>
      <c r="K909" s="17" t="inlineStr">
        <is>
          <t>R</t>
        </is>
      </c>
      <c r="L909" s="11" t="n">
        <v>195</v>
      </c>
      <c r="M909" s="19" t="n">
        <v>4.3</v>
      </c>
      <c r="N909" s="20">
        <f>INT(L909/M909)</f>
        <v/>
      </c>
      <c r="O909" s="20">
        <f>INT(N909*0.3+0.5)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88.73</v>
      </c>
      <c r="T909" s="19" t="n">
        <v>88.67</v>
      </c>
      <c r="U909" s="17" t="inlineStr">
        <is>
          <t>Tier 2 High GIDA (Score 40.0–49.9)</t>
        </is>
      </c>
      <c r="V909" s="19" t="n">
        <v>64.38</v>
      </c>
      <c r="W909" s="19" t="n">
        <v>45.01</v>
      </c>
      <c r="X909" s="19" t="n">
        <v>64.38</v>
      </c>
      <c r="Y909" s="20">
        <f>ROUND(V909*0.35+W909*0.35+X909*0.30,2)</f>
        <v/>
      </c>
      <c r="Z909" s="24" t="inlineStr">
        <is>
          <t>F - Nearest node and line over 5 km</t>
        </is>
      </c>
      <c r="AA909" s="19" t="n">
        <v>88.73</v>
      </c>
      <c r="AB909" s="19" t="n">
        <v>88.56999999999999</v>
      </c>
      <c r="AC909" s="17" t="inlineStr">
        <is>
          <t>Line: STA MAGDALENA CLS</t>
        </is>
      </c>
      <c r="AD909" s="17" t="inlineStr">
        <is>
          <t>Remote site candidate: deploy Starlink LEO satellite backhaul or long microwave hop.</t>
        </is>
      </c>
      <c r="AE909" s="16" t="n">
        <v>3905</v>
      </c>
    </row>
    <row r="910">
      <c r="A910" s="16" t="n">
        <v>4</v>
      </c>
      <c r="B910" s="16" t="n">
        <v>906</v>
      </c>
      <c r="C910" s="16" t="n">
        <v>3906</v>
      </c>
      <c r="D910" s="17" t="inlineStr">
        <is>
          <t>1908808008</t>
        </is>
      </c>
      <c r="E910" s="17" t="inlineStr">
        <is>
          <t>Bangsamoro Autonomous Region In Muslim Mindanao (BARMM)</t>
        </is>
      </c>
      <c r="F910" s="17" t="inlineStr">
        <is>
          <t>Maguindanao del Sur</t>
        </is>
      </c>
      <c r="G910" s="17" t="inlineStr">
        <is>
          <t>Datu Salibo</t>
        </is>
      </c>
      <c r="H910" s="17" t="inlineStr">
        <is>
          <t>Duaminanga</t>
        </is>
      </c>
      <c r="I910" s="18" t="n">
        <v>17.255619</v>
      </c>
      <c r="J910" s="18" t="n">
        <v>122.228463</v>
      </c>
      <c r="K910" s="17" t="inlineStr">
        <is>
          <t>R</t>
        </is>
      </c>
      <c r="L910" s="11" t="n">
        <v>533</v>
      </c>
      <c r="M910" s="19" t="n">
        <v>4.7</v>
      </c>
      <c r="N910" s="20">
        <f>INT(L910/M910)</f>
        <v/>
      </c>
      <c r="O910" s="20">
        <f>INT(N910*0.3+0.5)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30.24</v>
      </c>
      <c r="T910" s="19" t="n">
        <v>35.46</v>
      </c>
      <c r="U910" s="17" t="inlineStr">
        <is>
          <t>Tier 2 High GIDA (Score 40.0–49.9)</t>
        </is>
      </c>
      <c r="V910" s="19" t="n">
        <v>64.38</v>
      </c>
      <c r="W910" s="19" t="n">
        <v>45.01</v>
      </c>
      <c r="X910" s="19" t="n">
        <v>64.38</v>
      </c>
      <c r="Y910" s="20">
        <f>ROUND(V910*0.35+W910*0.35+X910*0.30,2)</f>
        <v/>
      </c>
      <c r="Z910" s="24" t="inlineStr">
        <is>
          <t>F - Nearest node and line over 5 km</t>
        </is>
      </c>
      <c r="AA910" s="19" t="n">
        <v>29.44</v>
      </c>
      <c r="AB910" s="19" t="n">
        <v>34.27</v>
      </c>
      <c r="AC910" s="17" t="inlineStr">
        <is>
          <t>Node: IGI003 - PM</t>
        </is>
      </c>
      <c r="AD910" s="17" t="inlineStr">
        <is>
          <t>Remote site candidate: deploy Starlink LEO satellite backhaul or long microwave hop.</t>
        </is>
      </c>
      <c r="AE910" s="16" t="n">
        <v>3906</v>
      </c>
    </row>
    <row r="911">
      <c r="A911" s="16" t="n">
        <v>4</v>
      </c>
      <c r="B911" s="16" t="n">
        <v>907</v>
      </c>
      <c r="C911" s="16" t="n">
        <v>3907</v>
      </c>
      <c r="D911" s="17" t="inlineStr">
        <is>
          <t>0802606005</t>
        </is>
      </c>
      <c r="E911" s="17" t="inlineStr">
        <is>
          <t>Region VIII (Eastern Visayas)</t>
        </is>
      </c>
      <c r="F911" s="17" t="inlineStr">
        <is>
          <t>Eastern Samar</t>
        </is>
      </c>
      <c r="G911" s="17" t="inlineStr">
        <is>
          <t>Dolores</t>
        </is>
      </c>
      <c r="H911" s="17" t="inlineStr">
        <is>
          <t>Caglao-an</t>
        </is>
      </c>
      <c r="I911" s="18" t="n">
        <v>12.0619178</v>
      </c>
      <c r="J911" s="18" t="n">
        <v>125.376241</v>
      </c>
      <c r="K911" s="17" t="inlineStr">
        <is>
          <t>R</t>
        </is>
      </c>
      <c r="L911" s="11" t="n">
        <v>1097</v>
      </c>
      <c r="M911" s="19" t="n">
        <v>3.9</v>
      </c>
      <c r="N911" s="20">
        <f>INT(L911/M911)</f>
        <v/>
      </c>
      <c r="O911" s="20">
        <f>INT(N911*0.3+0.5)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100.09</v>
      </c>
      <c r="T911" s="19" t="n">
        <v>102.56</v>
      </c>
      <c r="U911" s="17" t="inlineStr">
        <is>
          <t>Tier 2 High GIDA (Score 40.0–49.9)</t>
        </is>
      </c>
      <c r="V911" s="19" t="n">
        <v>64.38</v>
      </c>
      <c r="W911" s="19" t="n">
        <v>45.01</v>
      </c>
      <c r="X911" s="19" t="n">
        <v>64.38</v>
      </c>
      <c r="Y911" s="20">
        <f>ROUND(V911*0.35+W911*0.35+X911*0.30,2)</f>
        <v/>
      </c>
      <c r="Z911" s="24" t="inlineStr">
        <is>
          <t>F - Nearest node and line over 5 km</t>
        </is>
      </c>
      <c r="AA911" s="19" t="n">
        <v>100.09</v>
      </c>
      <c r="AB911" s="19" t="n">
        <v>102.55</v>
      </c>
      <c r="AC911" s="17" t="inlineStr">
        <is>
          <t>Node: TCL002 - TYPE 3</t>
        </is>
      </c>
      <c r="AD911" s="17" t="inlineStr">
        <is>
          <t>Remote site candidate: deploy Starlink LEO satellite backhaul or long microwave hop.</t>
        </is>
      </c>
      <c r="AE911" s="16" t="n">
        <v>3907</v>
      </c>
    </row>
    <row r="912">
      <c r="A912" s="16" t="n">
        <v>4</v>
      </c>
      <c r="B912" s="16" t="n">
        <v>908</v>
      </c>
      <c r="C912" s="16" t="n">
        <v>3908</v>
      </c>
      <c r="D912" s="17" t="inlineStr">
        <is>
          <t>1908808010</t>
        </is>
      </c>
      <c r="E912" s="17" t="inlineStr">
        <is>
          <t>Bangsamoro Autonomous Region In Muslim Mindanao (BARMM)</t>
        </is>
      </c>
      <c r="F912" s="17" t="inlineStr">
        <is>
          <t>Maguindanao del Sur</t>
        </is>
      </c>
      <c r="G912" s="17" t="inlineStr">
        <is>
          <t>Datu Salibo</t>
        </is>
      </c>
      <c r="H912" s="17" t="inlineStr">
        <is>
          <t>Liong</t>
        </is>
      </c>
      <c r="I912" s="18" t="n">
        <v>17.254922</v>
      </c>
      <c r="J912" s="18" t="n">
        <v>122.230166</v>
      </c>
      <c r="K912" s="17" t="inlineStr">
        <is>
          <t>R</t>
        </is>
      </c>
      <c r="L912" s="11" t="n">
        <v>233</v>
      </c>
      <c r="M912" s="19" t="n">
        <v>4.7</v>
      </c>
      <c r="N912" s="20">
        <f>INT(L912/M912)</f>
        <v/>
      </c>
      <c r="O912" s="20">
        <f>INT(N912*0.3+0.5)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28.06</v>
      </c>
      <c r="T912" s="19" t="n">
        <v>32.92</v>
      </c>
      <c r="U912" s="17" t="inlineStr">
        <is>
          <t>Tier 2 High GIDA (Score 40.0–49.9)</t>
        </is>
      </c>
      <c r="V912" s="19" t="n">
        <v>64.37</v>
      </c>
      <c r="W912" s="19" t="n">
        <v>45</v>
      </c>
      <c r="X912" s="19" t="n">
        <v>64.37</v>
      </c>
      <c r="Y912" s="20">
        <f>ROUND(V912*0.35+W912*0.35+X912*0.30,2)</f>
        <v/>
      </c>
      <c r="Z912" s="24" t="inlineStr">
        <is>
          <t>F - Nearest node and line over 5 km</t>
        </is>
      </c>
      <c r="AA912" s="19" t="n">
        <v>29.53</v>
      </c>
      <c r="AB912" s="19" t="n">
        <v>34.42</v>
      </c>
      <c r="AC912" s="17" t="inlineStr">
        <is>
          <t>Node: IGI003 - PM</t>
        </is>
      </c>
      <c r="AD912" s="17" t="inlineStr">
        <is>
          <t>Remote site candidate: deploy Starlink LEO satellite backhaul or long microwave hop.</t>
        </is>
      </c>
      <c r="AE912" s="16" t="n">
        <v>3908</v>
      </c>
    </row>
    <row r="913">
      <c r="A913" s="16" t="n">
        <v>4</v>
      </c>
      <c r="B913" s="16" t="n">
        <v>909</v>
      </c>
      <c r="C913" s="16" t="n">
        <v>3909</v>
      </c>
      <c r="D913" s="17" t="inlineStr">
        <is>
          <t>1908808017</t>
        </is>
      </c>
      <c r="E913" s="17" t="inlineStr">
        <is>
          <t>Bangsamoro Autonomous Region In Muslim Mindanao (BARMM)</t>
        </is>
      </c>
      <c r="F913" s="17" t="inlineStr">
        <is>
          <t>Maguindanao del Sur</t>
        </is>
      </c>
      <c r="G913" s="17" t="inlineStr">
        <is>
          <t>Datu Salibo</t>
        </is>
      </c>
      <c r="H913" s="17" t="inlineStr">
        <is>
          <t>Tee</t>
        </is>
      </c>
      <c r="I913" s="18" t="n">
        <v>17.25522</v>
      </c>
      <c r="J913" s="18" t="n">
        <v>122.229264</v>
      </c>
      <c r="K913" s="17" t="inlineStr">
        <is>
          <t>R</t>
        </is>
      </c>
      <c r="L913" s="11" t="n">
        <v>487</v>
      </c>
      <c r="M913" s="19" t="n">
        <v>4.7</v>
      </c>
      <c r="N913" s="20">
        <f>INT(L913/M913)</f>
        <v/>
      </c>
      <c r="O913" s="20">
        <f>INT(N913*0.3+0.5)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29.47</v>
      </c>
      <c r="T913" s="19" t="n">
        <v>34.35</v>
      </c>
      <c r="U913" s="17" t="inlineStr">
        <is>
          <t>Tier 2 High GIDA (Score 40.0–49.9)</t>
        </is>
      </c>
      <c r="V913" s="19" t="n">
        <v>64.37</v>
      </c>
      <c r="W913" s="19" t="n">
        <v>45</v>
      </c>
      <c r="X913" s="19" t="n">
        <v>64.37</v>
      </c>
      <c r="Y913" s="20">
        <f>ROUND(V913*0.35+W913*0.35+X913*0.30,2)</f>
        <v/>
      </c>
      <c r="Z913" s="24" t="inlineStr">
        <is>
          <t>F - Nearest node and line over 5 km</t>
        </is>
      </c>
      <c r="AA913" s="19" t="n">
        <v>29.47</v>
      </c>
      <c r="AB913" s="19" t="n">
        <v>34.34</v>
      </c>
      <c r="AC913" s="17" t="inlineStr">
        <is>
          <t>Node: IGI003 - PM</t>
        </is>
      </c>
      <c r="AD913" s="17" t="inlineStr">
        <is>
          <t>Remote site candidate: deploy Starlink LEO satellite backhaul or long microwave hop.</t>
        </is>
      </c>
      <c r="AE913" s="16" t="n">
        <v>3909</v>
      </c>
    </row>
    <row r="914">
      <c r="A914" s="16" t="n">
        <v>4</v>
      </c>
      <c r="B914" s="16" t="n">
        <v>910</v>
      </c>
      <c r="C914" s="16" t="n">
        <v>3910</v>
      </c>
      <c r="D914" s="17" t="inlineStr">
        <is>
          <t>1908808007</t>
        </is>
      </c>
      <c r="E914" s="17" t="inlineStr">
        <is>
          <t>Bangsamoro Autonomous Region In Muslim Mindanao (BARMM)</t>
        </is>
      </c>
      <c r="F914" s="17" t="inlineStr">
        <is>
          <t>Maguindanao del Sur</t>
        </is>
      </c>
      <c r="G914" s="17" t="inlineStr">
        <is>
          <t>Datu Salibo</t>
        </is>
      </c>
      <c r="H914" s="17" t="inlineStr">
        <is>
          <t>Damabalas</t>
        </is>
      </c>
      <c r="I914" s="18" t="n">
        <v>17.255614</v>
      </c>
      <c r="J914" s="18" t="n">
        <v>122.228458</v>
      </c>
      <c r="K914" s="17" t="inlineStr">
        <is>
          <t>R</t>
        </is>
      </c>
      <c r="L914" s="11" t="n">
        <v>556</v>
      </c>
      <c r="M914" s="19" t="n">
        <v>4.7</v>
      </c>
      <c r="N914" s="20">
        <f>INT(L914/M914)</f>
        <v/>
      </c>
      <c r="O914" s="20">
        <f>INT(N914*0.3+0.5)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30.86</v>
      </c>
      <c r="T914" s="19" t="n">
        <v>35.33</v>
      </c>
      <c r="U914" s="17" t="inlineStr">
        <is>
          <t>Tier 2 High GIDA (Score 40.0–49.9)</t>
        </is>
      </c>
      <c r="V914" s="19" t="n">
        <v>64.37</v>
      </c>
      <c r="W914" s="19" t="n">
        <v>45</v>
      </c>
      <c r="X914" s="19" t="n">
        <v>64.37</v>
      </c>
      <c r="Y914" s="20">
        <f>ROUND(V914*0.35+W914*0.35+X914*0.30,2)</f>
        <v/>
      </c>
      <c r="Z914" s="24" t="inlineStr">
        <is>
          <t>F - Nearest node and line over 5 km</t>
        </is>
      </c>
      <c r="AA914" s="19" t="n">
        <v>29.43</v>
      </c>
      <c r="AB914" s="19" t="n">
        <v>34.27</v>
      </c>
      <c r="AC914" s="17" t="inlineStr">
        <is>
          <t>Node: IGI003 - PM</t>
        </is>
      </c>
      <c r="AD914" s="17" t="inlineStr">
        <is>
          <t>Remote site candidate: deploy Starlink LEO satellite backhaul or long microwave hop.</t>
        </is>
      </c>
      <c r="AE914" s="16" t="n">
        <v>3910</v>
      </c>
    </row>
    <row r="915">
      <c r="A915" s="16" t="n">
        <v>4</v>
      </c>
      <c r="B915" s="16" t="n">
        <v>911</v>
      </c>
      <c r="C915" s="16" t="n">
        <v>3911</v>
      </c>
      <c r="D915" s="17" t="inlineStr">
        <is>
          <t>0500503021</t>
        </is>
      </c>
      <c r="E915" s="17" t="inlineStr">
        <is>
          <t>Region V (Bicol Region)</t>
        </is>
      </c>
      <c r="F915" s="17" t="inlineStr">
        <is>
          <t>Albay</t>
        </is>
      </c>
      <c r="G915" s="17" t="inlineStr">
        <is>
          <t>Daraga</t>
        </is>
      </c>
      <c r="H915" s="17" t="inlineStr">
        <is>
          <t>Ibaugan</t>
        </is>
      </c>
      <c r="I915" s="18" t="n">
        <v>13.1606044</v>
      </c>
      <c r="J915" s="18" t="n">
        <v>123.6927247</v>
      </c>
      <c r="K915" s="17" t="inlineStr">
        <is>
          <t>R</t>
        </is>
      </c>
      <c r="L915" s="11" t="n">
        <v>727</v>
      </c>
      <c r="M915" s="19" t="n">
        <v>4.1</v>
      </c>
      <c r="N915" s="20">
        <f>INT(L915/M915)</f>
        <v/>
      </c>
      <c r="O915" s="20">
        <f>INT(N915*0.3+0.5)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7.75</v>
      </c>
      <c r="T915" s="19" t="n">
        <v>9.720000000000001</v>
      </c>
      <c r="U915" s="17" t="inlineStr">
        <is>
          <t>Tier 2 High GIDA (Score 40.0–49.9)</t>
        </is>
      </c>
      <c r="V915" s="19" t="n">
        <v>64.37</v>
      </c>
      <c r="W915" s="19" t="n">
        <v>45</v>
      </c>
      <c r="X915" s="19" t="n">
        <v>64.37</v>
      </c>
      <c r="Y915" s="20">
        <f>ROUND(V915*0.35+W915*0.35+X915*0.30,2)</f>
        <v/>
      </c>
      <c r="Z915" s="23" t="inlineStr">
        <is>
          <t>D - Other node or line within 3 km</t>
        </is>
      </c>
      <c r="AA915" s="19" t="n">
        <v>2.54</v>
      </c>
      <c r="AB915" s="19" t="n">
        <v>0.57</v>
      </c>
      <c r="AC915" s="17" t="inlineStr">
        <is>
          <t>Line: IRIGA - LEGAZPI</t>
        </is>
      </c>
      <c r="AD915" s="17" t="inlineStr">
        <is>
          <t>Route options survey candidate: compare actual node lateral with approved line tap.</t>
        </is>
      </c>
      <c r="AE915" s="16" t="n">
        <v>3911</v>
      </c>
    </row>
    <row r="916">
      <c r="A916" s="16" t="n">
        <v>4</v>
      </c>
      <c r="B916" s="16" t="n">
        <v>912</v>
      </c>
      <c r="C916" s="16" t="n">
        <v>3912</v>
      </c>
      <c r="D916" s="17" t="inlineStr">
        <is>
          <t>1908808012</t>
        </is>
      </c>
      <c r="E916" s="17" t="inlineStr">
        <is>
          <t>Bangsamoro Autonomous Region In Muslim Mindanao (BARMM)</t>
        </is>
      </c>
      <c r="F916" s="17" t="inlineStr">
        <is>
          <t>Maguindanao del Sur</t>
        </is>
      </c>
      <c r="G916" s="17" t="inlineStr">
        <is>
          <t>Datu Salibo</t>
        </is>
      </c>
      <c r="H916" s="17" t="inlineStr">
        <is>
          <t>Masigay</t>
        </is>
      </c>
      <c r="I916" s="18" t="n">
        <v>17.256115</v>
      </c>
      <c r="J916" s="18" t="n">
        <v>122.229959</v>
      </c>
      <c r="K916" s="17" t="inlineStr">
        <is>
          <t>R</t>
        </is>
      </c>
      <c r="L916" s="11" t="n">
        <v>276</v>
      </c>
      <c r="M916" s="19" t="n">
        <v>4.7</v>
      </c>
      <c r="N916" s="20">
        <f>INT(L916/M916)</f>
        <v/>
      </c>
      <c r="O916" s="20">
        <f>INT(N916*0.3+0.5)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29</v>
      </c>
      <c r="T916" s="19" t="n">
        <v>34.57</v>
      </c>
      <c r="U916" s="17" t="inlineStr">
        <is>
          <t>Tier 2 High GIDA (Score 40.0–49.9)</t>
        </is>
      </c>
      <c r="V916" s="19" t="n">
        <v>64.37</v>
      </c>
      <c r="W916" s="19" t="n">
        <v>45</v>
      </c>
      <c r="X916" s="19" t="n">
        <v>64.37</v>
      </c>
      <c r="Y916" s="20">
        <f>ROUND(V916*0.35+W916*0.35+X916*0.30,2)</f>
        <v/>
      </c>
      <c r="Z916" s="24" t="inlineStr">
        <is>
          <t>F - Nearest node and line over 5 km</t>
        </is>
      </c>
      <c r="AA916" s="19" t="n">
        <v>29.59</v>
      </c>
      <c r="AB916" s="19" t="n">
        <v>34.44</v>
      </c>
      <c r="AC916" s="17" t="inlineStr">
        <is>
          <t>Node: IGI003 - PM</t>
        </is>
      </c>
      <c r="AD916" s="17" t="inlineStr">
        <is>
          <t>Remote site candidate: deploy Starlink LEO satellite backhaul or long microwave hop.</t>
        </is>
      </c>
      <c r="AE916" s="16" t="n">
        <v>3912</v>
      </c>
    </row>
    <row r="917">
      <c r="A917" s="16" t="n">
        <v>4</v>
      </c>
      <c r="B917" s="16" t="n">
        <v>913</v>
      </c>
      <c r="C917" s="16" t="n">
        <v>3913</v>
      </c>
      <c r="D917" s="17" t="inlineStr">
        <is>
          <t>1908808003</t>
        </is>
      </c>
      <c r="E917" s="17" t="inlineStr">
        <is>
          <t>Bangsamoro Autonomous Region In Muslim Mindanao (BARMM)</t>
        </is>
      </c>
      <c r="F917" s="17" t="inlineStr">
        <is>
          <t>Maguindanao del Sur</t>
        </is>
      </c>
      <c r="G917" s="17" t="inlineStr">
        <is>
          <t>Datu Salibo</t>
        </is>
      </c>
      <c r="H917" s="17" t="inlineStr">
        <is>
          <t>Balanakan</t>
        </is>
      </c>
      <c r="I917" s="18" t="n">
        <v>17.255017</v>
      </c>
      <c r="J917" s="18" t="n">
        <v>122.228561</v>
      </c>
      <c r="K917" s="17" t="inlineStr">
        <is>
          <t>R</t>
        </is>
      </c>
      <c r="L917" s="11" t="n">
        <v>261</v>
      </c>
      <c r="M917" s="19" t="n">
        <v>4.7</v>
      </c>
      <c r="N917" s="20">
        <f>INT(L917/M917)</f>
        <v/>
      </c>
      <c r="O917" s="20">
        <f>INT(N917*0.3+0.5)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28.71</v>
      </c>
      <c r="T917" s="19" t="n">
        <v>32.95</v>
      </c>
      <c r="U917" s="17" t="inlineStr">
        <is>
          <t>Tier 2 High GIDA (Score 40.0–49.9)</t>
        </is>
      </c>
      <c r="V917" s="19" t="n">
        <v>64.37</v>
      </c>
      <c r="W917" s="19" t="n">
        <v>45</v>
      </c>
      <c r="X917" s="19" t="n">
        <v>64.37</v>
      </c>
      <c r="Y917" s="20">
        <f>ROUND(V917*0.35+W917*0.35+X917*0.30,2)</f>
        <v/>
      </c>
      <c r="Z917" s="24" t="inlineStr">
        <is>
          <t>F - Nearest node and line over 5 km</t>
        </is>
      </c>
      <c r="AA917" s="19" t="n">
        <v>29.4</v>
      </c>
      <c r="AB917" s="19" t="n">
        <v>34.26</v>
      </c>
      <c r="AC917" s="17" t="inlineStr">
        <is>
          <t>Node: IGI003 - PM</t>
        </is>
      </c>
      <c r="AD917" s="17" t="inlineStr">
        <is>
          <t>Remote site candidate: deploy Starlink LEO satellite backhaul or long microwave hop.</t>
        </is>
      </c>
      <c r="AE917" s="16" t="n">
        <v>3913</v>
      </c>
    </row>
    <row r="918">
      <c r="A918" s="16" t="n">
        <v>4</v>
      </c>
      <c r="B918" s="16" t="n">
        <v>914</v>
      </c>
      <c r="C918" s="16" t="n">
        <v>3914</v>
      </c>
      <c r="D918" s="17" t="inlineStr">
        <is>
          <t>0305422001</t>
        </is>
      </c>
      <c r="E918" s="17" t="inlineStr">
        <is>
          <t>Region III (Central Luzon)</t>
        </is>
      </c>
      <c r="F918" s="17" t="inlineStr">
        <is>
          <t>Pampanga</t>
        </is>
      </c>
      <c r="G918" s="17" t="inlineStr">
        <is>
          <t>Sasmuan</t>
        </is>
      </c>
      <c r="H918" s="17" t="inlineStr">
        <is>
          <t>Batang 1st</t>
        </is>
      </c>
      <c r="I918" s="18" t="n">
        <v>14.8562091</v>
      </c>
      <c r="J918" s="18" t="n">
        <v>120.6204506</v>
      </c>
      <c r="K918" s="17" t="inlineStr">
        <is>
          <t>R</t>
        </is>
      </c>
      <c r="L918" s="11" t="n">
        <v>317</v>
      </c>
      <c r="M918" s="19" t="n">
        <v>4</v>
      </c>
      <c r="N918" s="20">
        <f>INT(L918/M918)</f>
        <v/>
      </c>
      <c r="O918" s="20">
        <f>INT(N918*0.3+0.5)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7.41</v>
      </c>
      <c r="T918" s="19" t="n">
        <v>5.32</v>
      </c>
      <c r="U918" s="17" t="inlineStr">
        <is>
          <t>Tier 2 High GIDA (Score 40.0–49.9)</t>
        </is>
      </c>
      <c r="V918" s="19" t="n">
        <v>64.37</v>
      </c>
      <c r="W918" s="19" t="n">
        <v>45</v>
      </c>
      <c r="X918" s="19" t="n">
        <v>64.37</v>
      </c>
      <c r="Y918" s="20">
        <f>ROUND(V918*0.35+W918*0.35+X918*0.30,2)</f>
        <v/>
      </c>
      <c r="Z918" s="24" t="inlineStr">
        <is>
          <t>F - Nearest node and line over 5 km</t>
        </is>
      </c>
      <c r="AA918" s="19" t="n">
        <v>9.390000000000001</v>
      </c>
      <c r="AB918" s="19" t="n">
        <v>8.460000000000001</v>
      </c>
      <c r="AC918" s="17" t="inlineStr">
        <is>
          <t>Line: 48 CORE</t>
        </is>
      </c>
      <c r="AD918" s="17" t="inlineStr">
        <is>
          <t>Remote site candidate: deploy Starlink LEO satellite backhaul or long microwave hop.</t>
        </is>
      </c>
      <c r="AE918" s="16" t="n">
        <v>3914</v>
      </c>
    </row>
    <row r="919">
      <c r="A919" s="16" t="n">
        <v>4</v>
      </c>
      <c r="B919" s="16" t="n">
        <v>915</v>
      </c>
      <c r="C919" s="16" t="n">
        <v>3915</v>
      </c>
      <c r="D919" s="17" t="inlineStr">
        <is>
          <t>1908705024</t>
        </is>
      </c>
      <c r="E919" s="17" t="inlineStr">
        <is>
          <t>Bangsamoro Autonomous Region In Muslim Mindanao (BARMM)</t>
        </is>
      </c>
      <c r="F919" s="17" t="inlineStr">
        <is>
          <t>Maguindanao del Norte</t>
        </is>
      </c>
      <c r="G919" s="17" t="inlineStr">
        <is>
          <t>Datu Odin Sinsuat</t>
        </is>
      </c>
      <c r="H919" s="17" t="inlineStr">
        <is>
          <t>Nekitan</t>
        </is>
      </c>
      <c r="I919" s="18" t="n">
        <v>17.253132</v>
      </c>
      <c r="J919" s="18" t="n">
        <v>122.227376</v>
      </c>
      <c r="K919" s="17" t="inlineStr">
        <is>
          <t>R</t>
        </is>
      </c>
      <c r="L919" s="11" t="n">
        <v>4632</v>
      </c>
      <c r="M919" s="19" t="n">
        <v>4.3</v>
      </c>
      <c r="N919" s="20">
        <f>INT(L919/M919)</f>
        <v/>
      </c>
      <c r="O919" s="20">
        <f>INT(N919*0.3+0.5)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29.28</v>
      </c>
      <c r="T919" s="19" t="n">
        <v>34.18</v>
      </c>
      <c r="U919" s="17" t="inlineStr">
        <is>
          <t>Tier 2 High GIDA (Score 40.0–49.9)</t>
        </is>
      </c>
      <c r="V919" s="19" t="n">
        <v>64.37</v>
      </c>
      <c r="W919" s="19" t="n">
        <v>45</v>
      </c>
      <c r="X919" s="19" t="n">
        <v>64.37</v>
      </c>
      <c r="Y919" s="20">
        <f>ROUND(V919*0.35+W919*0.35+X919*0.30,2)</f>
        <v/>
      </c>
      <c r="Z919" s="24" t="inlineStr">
        <is>
          <t>F - Nearest node and line over 5 km</t>
        </is>
      </c>
      <c r="AA919" s="19" t="n">
        <v>29.17</v>
      </c>
      <c r="AB919" s="19" t="n">
        <v>34.08</v>
      </c>
      <c r="AC919" s="17" t="inlineStr">
        <is>
          <t>Node: IGI003 - PM</t>
        </is>
      </c>
      <c r="AD919" s="17" t="inlineStr">
        <is>
          <t>Remote site candidate: deploy Starlink LEO satellite backhaul or long microwave hop.</t>
        </is>
      </c>
      <c r="AE919" s="16" t="n">
        <v>3915</v>
      </c>
    </row>
    <row r="920">
      <c r="A920" s="16" t="n">
        <v>4</v>
      </c>
      <c r="B920" s="16" t="n">
        <v>916</v>
      </c>
      <c r="C920" s="16" t="n">
        <v>3916</v>
      </c>
      <c r="D920" s="17" t="inlineStr">
        <is>
          <t>1907009013</t>
        </is>
      </c>
      <c r="E920" s="17" t="inlineStr">
        <is>
          <t>Bangsamoro Autonomous Region In Muslim Mindanao (BARMM)</t>
        </is>
      </c>
      <c r="F920" s="17" t="inlineStr">
        <is>
          <t>Tawi-Tawi</t>
        </is>
      </c>
      <c r="G920" s="17" t="inlineStr">
        <is>
          <t>Languyan</t>
        </is>
      </c>
      <c r="H920" s="17" t="inlineStr">
        <is>
          <t>Parang Pantay</t>
        </is>
      </c>
      <c r="I920" s="18" t="n">
        <v>17.255779</v>
      </c>
      <c r="J920" s="18" t="n">
        <v>122.229823</v>
      </c>
      <c r="K920" s="17" t="inlineStr">
        <is>
          <t>R</t>
        </is>
      </c>
      <c r="L920" s="11" t="n">
        <v>2363</v>
      </c>
      <c r="M920" s="19" t="n">
        <v>5.8</v>
      </c>
      <c r="N920" s="20">
        <f>INT(L920/M920)</f>
        <v/>
      </c>
      <c r="O920" s="20">
        <f>INT(N920*0.3+0.5)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29.56</v>
      </c>
      <c r="T920" s="19" t="n">
        <v>34.42</v>
      </c>
      <c r="U920" s="17" t="inlineStr">
        <is>
          <t>Tier 2 High GIDA (Score 40.0–49.9)</t>
        </is>
      </c>
      <c r="V920" s="19" t="n">
        <v>64.36</v>
      </c>
      <c r="W920" s="19" t="n">
        <v>44.99</v>
      </c>
      <c r="X920" s="19" t="n">
        <v>64.36</v>
      </c>
      <c r="Y920" s="20">
        <f>ROUND(V920*0.35+W920*0.35+X920*0.30,2)</f>
        <v/>
      </c>
      <c r="Z920" s="24" t="inlineStr">
        <is>
          <t>F - Nearest node and line over 5 km</t>
        </is>
      </c>
      <c r="AA920" s="19" t="n">
        <v>29.56</v>
      </c>
      <c r="AB920" s="19" t="n">
        <v>34.41</v>
      </c>
      <c r="AC920" s="17" t="inlineStr">
        <is>
          <t>Node: IGI003 - PM</t>
        </is>
      </c>
      <c r="AD920" s="17" t="inlineStr">
        <is>
          <t>Remote site candidate: deploy Starlink LEO satellite backhaul or long microwave hop.</t>
        </is>
      </c>
      <c r="AE920" s="16" t="n">
        <v>3916</v>
      </c>
    </row>
    <row r="921">
      <c r="A921" s="16" t="n">
        <v>4</v>
      </c>
      <c r="B921" s="16" t="n">
        <v>917</v>
      </c>
      <c r="C921" s="16" t="n">
        <v>3917</v>
      </c>
      <c r="D921" s="17" t="inlineStr">
        <is>
          <t>PH0003917</t>
        </is>
      </c>
      <c r="E921" s="17" t="inlineStr">
        <is>
          <t>IX</t>
        </is>
      </c>
      <c r="F921" s="17" t="inlineStr">
        <is>
          <t>Zamboanga Del Sur</t>
        </is>
      </c>
      <c r="G921" s="17" t="inlineStr">
        <is>
          <t>Zamboanga City</t>
        </is>
      </c>
      <c r="H921" s="17" t="inlineStr">
        <is>
          <t>Baliwasan</t>
        </is>
      </c>
      <c r="I921" s="18" t="n">
        <v>6.915042</v>
      </c>
      <c r="J921" s="18" t="n">
        <v>122.060211</v>
      </c>
      <c r="K921" s="17" t="inlineStr">
        <is>
          <t>R</t>
        </is>
      </c>
      <c r="L921" s="11" t="n">
        <v>2305</v>
      </c>
      <c r="M921" s="19" t="n">
        <v>3.9</v>
      </c>
      <c r="N921" s="20">
        <f>INT(L921/M921)</f>
        <v/>
      </c>
      <c r="O921" s="20">
        <f>INT(N921*0.3+0.5)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1.58</v>
      </c>
      <c r="T921" s="19" t="n">
        <v>1.59</v>
      </c>
      <c r="U921" s="17" t="inlineStr">
        <is>
          <t>Tier 2 High GIDA (Score 40.0–49.9)</t>
        </is>
      </c>
      <c r="V921" s="19" t="n">
        <v>64.36</v>
      </c>
      <c r="W921" s="19" t="n">
        <v>44.99</v>
      </c>
      <c r="X921" s="19" t="n">
        <v>64.36</v>
      </c>
      <c r="Y921" s="20">
        <f>ROUND(V921*0.35+W921*0.35+X921*0.30,2)</f>
        <v/>
      </c>
      <c r="Z921" s="23" t="inlineStr">
        <is>
          <t>D - Other node or line within 3 km</t>
        </is>
      </c>
      <c r="AA921" s="19" t="n">
        <v>1.58</v>
      </c>
      <c r="AB921" s="19" t="n">
        <v>1.59</v>
      </c>
      <c r="AC921" s="17" t="inlineStr">
        <is>
          <t>Node: ZCZ001-TYPE 2</t>
        </is>
      </c>
      <c r="AD921" s="17" t="inlineStr">
        <is>
          <t>Route options survey candidate: compare actual node lateral with approved line tap.</t>
        </is>
      </c>
      <c r="AE921" s="16" t="n">
        <v>3917</v>
      </c>
    </row>
    <row r="922">
      <c r="A922" s="16" t="n">
        <v>4</v>
      </c>
      <c r="B922" s="16" t="n">
        <v>918</v>
      </c>
      <c r="C922" s="16" t="n">
        <v>3918</v>
      </c>
      <c r="D922" s="17" t="inlineStr">
        <is>
          <t>PH0003918</t>
        </is>
      </c>
      <c r="E922" s="17" t="inlineStr">
        <is>
          <t>VII</t>
        </is>
      </c>
      <c r="F922" s="17" t="inlineStr">
        <is>
          <t>Cebu</t>
        </is>
      </c>
      <c r="G922" s="17" t="inlineStr">
        <is>
          <t>Cebu City</t>
        </is>
      </c>
      <c r="H922" s="17" t="inlineStr">
        <is>
          <t>Kinasang-an Pardo</t>
        </is>
      </c>
      <c r="I922" s="18" t="n">
        <v>10.278637</v>
      </c>
      <c r="J922" s="18" t="n">
        <v>123.85632</v>
      </c>
      <c r="K922" s="17" t="inlineStr">
        <is>
          <t>R</t>
        </is>
      </c>
      <c r="L922" s="11" t="n">
        <v>2250</v>
      </c>
      <c r="M922" s="19" t="n">
        <v>3.8</v>
      </c>
      <c r="N922" s="20">
        <f>INT(L922/M922)</f>
        <v/>
      </c>
      <c r="O922" s="20">
        <f>INT(N922*0.3+0.5)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0.84</v>
      </c>
      <c r="T922" s="19" t="n">
        <v>0.29</v>
      </c>
      <c r="U922" s="17" t="inlineStr">
        <is>
          <t>Tier 2 High GIDA (Score 40.0–49.9)</t>
        </is>
      </c>
      <c r="V922" s="19" t="n">
        <v>64.34999999999999</v>
      </c>
      <c r="W922" s="19" t="n">
        <v>44.98</v>
      </c>
      <c r="X922" s="19" t="n">
        <v>64.34999999999999</v>
      </c>
      <c r="Y922" s="20">
        <f>ROUND(V922*0.35+W922*0.35+X922*0.30,2)</f>
        <v/>
      </c>
      <c r="Z922" s="25" t="inlineStr">
        <is>
          <t>B - Node 0.5-1 km</t>
        </is>
      </c>
      <c r="AA922" s="19" t="n">
        <v>0.84</v>
      </c>
      <c r="AB922" s="19" t="n">
        <v>0.05</v>
      </c>
      <c r="AC922" s="17" t="inlineStr">
        <is>
          <t>Line: 96c</t>
        </is>
      </c>
      <c r="AD922" s="17" t="inlineStr">
        <is>
          <t>Short node lateral candidate; confirm port/fiber capacity, access and route.</t>
        </is>
      </c>
      <c r="AE922" s="16" t="n">
        <v>3918</v>
      </c>
    </row>
    <row r="923">
      <c r="A923" s="16" t="n">
        <v>4</v>
      </c>
      <c r="B923" s="16" t="n">
        <v>919</v>
      </c>
      <c r="C923" s="16" t="n">
        <v>3919</v>
      </c>
      <c r="D923" s="17" t="inlineStr">
        <is>
          <t>PH0003919</t>
        </is>
      </c>
      <c r="E923" s="17" t="inlineStr">
        <is>
          <t>VI</t>
        </is>
      </c>
      <c r="F923" s="17" t="inlineStr">
        <is>
          <t>Iloilo</t>
        </is>
      </c>
      <c r="G923" s="17" t="inlineStr">
        <is>
          <t>Iloilo City</t>
        </is>
      </c>
      <c r="H923" s="17" t="inlineStr">
        <is>
          <t>Tabuc Suba</t>
        </is>
      </c>
      <c r="I923" s="18" t="n">
        <v>10.733314</v>
      </c>
      <c r="J923" s="18" t="n">
        <v>122.554426</v>
      </c>
      <c r="K923" s="17" t="inlineStr">
        <is>
          <t>R</t>
        </is>
      </c>
      <c r="L923" s="11" t="n">
        <v>2230</v>
      </c>
      <c r="M923" s="19" t="n">
        <v>3.8</v>
      </c>
      <c r="N923" s="20">
        <f>INT(L923/M923)</f>
        <v/>
      </c>
      <c r="O923" s="20">
        <f>INT(N923*0.3+0.5)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12.5</v>
      </c>
      <c r="T923" s="19" t="n">
        <v>9.33</v>
      </c>
      <c r="U923" s="17" t="inlineStr">
        <is>
          <t>Tier 2 High GIDA (Score 40.0–49.9)</t>
        </is>
      </c>
      <c r="V923" s="19" t="n">
        <v>64.34999999999999</v>
      </c>
      <c r="W923" s="19" t="n">
        <v>44.98</v>
      </c>
      <c r="X923" s="19" t="n">
        <v>64.34999999999999</v>
      </c>
      <c r="Y923" s="20">
        <f>ROUND(V923*0.35+W923*0.35+X923*0.30,2)</f>
        <v/>
      </c>
      <c r="Z923" s="23" t="inlineStr">
        <is>
          <t>D - Other node or line within 3 km</t>
        </is>
      </c>
      <c r="AA923" s="19" t="n">
        <v>1.91</v>
      </c>
      <c r="AB923" s="19" t="n">
        <v>0.6</v>
      </c>
      <c r="AC923" s="17" t="inlineStr">
        <is>
          <t>Line: ROXAS -  ILOILO</t>
        </is>
      </c>
      <c r="AD923" s="17" t="inlineStr">
        <is>
          <t>Route options survey candidate: compare actual node lateral with approved line tap.</t>
        </is>
      </c>
      <c r="AE923" s="16" t="n">
        <v>3919</v>
      </c>
    </row>
    <row r="924">
      <c r="A924" s="16" t="n">
        <v>4</v>
      </c>
      <c r="B924" s="16" t="n">
        <v>920</v>
      </c>
      <c r="C924" s="16" t="n">
        <v>3920</v>
      </c>
      <c r="D924" s="17" t="inlineStr">
        <is>
          <t>PH0003920</t>
        </is>
      </c>
      <c r="E924" s="17" t="inlineStr">
        <is>
          <t>IV-A</t>
        </is>
      </c>
      <c r="F924" s="17" t="inlineStr">
        <is>
          <t>Cavite</t>
        </is>
      </c>
      <c r="G924" s="17" t="inlineStr">
        <is>
          <t>Cavite City</t>
        </is>
      </c>
      <c r="H924" s="17" t="inlineStr">
        <is>
          <t>Barangay 25</t>
        </is>
      </c>
      <c r="I924" s="18" t="n">
        <v>14.4810623</v>
      </c>
      <c r="J924" s="18" t="n">
        <v>120.8928619</v>
      </c>
      <c r="K924" s="17" t="inlineStr">
        <is>
          <t>R</t>
        </is>
      </c>
      <c r="L924" s="11" t="n">
        <v>2316</v>
      </c>
      <c r="M924" s="19" t="n">
        <v>3.4</v>
      </c>
      <c r="N924" s="20">
        <f>INT(L924/M924)</f>
        <v/>
      </c>
      <c r="O924" s="20">
        <f>INT(N924*0.3+0.5)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2.26</v>
      </c>
      <c r="T924" s="19" t="n">
        <v>3.31</v>
      </c>
      <c r="U924" s="17" t="inlineStr">
        <is>
          <t>Tier 2 High GIDA (Score 40.0–49.9)</t>
        </is>
      </c>
      <c r="V924" s="19" t="n">
        <v>64.3</v>
      </c>
      <c r="W924" s="19" t="n">
        <v>44.95</v>
      </c>
      <c r="X924" s="19" t="n">
        <v>64.3</v>
      </c>
      <c r="Y924" s="20">
        <f>ROUND(V924*0.35+W924*0.35+X924*0.30,2)</f>
        <v/>
      </c>
      <c r="Z924" s="25" t="inlineStr">
        <is>
          <t>B - Node 0.5-1 km</t>
        </is>
      </c>
      <c r="AA924" s="19" t="n">
        <v>0.9</v>
      </c>
      <c r="AB924" s="19" t="n">
        <v>4.48</v>
      </c>
      <c r="AC924" s="17" t="inlineStr">
        <is>
          <t>Node: CVC001
-TYPE 3</t>
        </is>
      </c>
      <c r="AD924" s="17" t="inlineStr">
        <is>
          <t>Short node lateral candidate; confirm port/fiber capacity, access and route.</t>
        </is>
      </c>
      <c r="AE924" s="16" t="n">
        <v>3920</v>
      </c>
    </row>
    <row r="925">
      <c r="A925" s="16" t="n">
        <v>4</v>
      </c>
      <c r="B925" s="16" t="n">
        <v>921</v>
      </c>
      <c r="C925" s="16" t="n">
        <v>3921</v>
      </c>
      <c r="D925" s="17" t="inlineStr">
        <is>
          <t>PH0003921</t>
        </is>
      </c>
      <c r="E925" s="17" t="inlineStr">
        <is>
          <t>I</t>
        </is>
      </c>
      <c r="F925" s="17" t="inlineStr">
        <is>
          <t>Ilocos Norte</t>
        </is>
      </c>
      <c r="G925" s="17" t="inlineStr">
        <is>
          <t>Laoag City</t>
        </is>
      </c>
      <c r="H925" s="17" t="inlineStr">
        <is>
          <t>Bgy. No. 20, San Miguel (Pob.)</t>
        </is>
      </c>
      <c r="I925" s="18" t="n">
        <v>18.2521277</v>
      </c>
      <c r="J925" s="18" t="n">
        <v>120.5598373</v>
      </c>
      <c r="K925" s="17" t="inlineStr">
        <is>
          <t>R</t>
        </is>
      </c>
      <c r="L925" s="11" t="n">
        <v>2233</v>
      </c>
      <c r="M925" s="19" t="n">
        <v>3.7</v>
      </c>
      <c r="N925" s="20">
        <f>INT(L925/M925)</f>
        <v/>
      </c>
      <c r="O925" s="20">
        <f>INT(N925*0.3+0.5)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2.3</v>
      </c>
      <c r="T925" s="19" t="n">
        <v>2.3</v>
      </c>
      <c r="U925" s="17" t="inlineStr">
        <is>
          <t>Tier 2 High GIDA (Score 40.0–49.9)</t>
        </is>
      </c>
      <c r="V925" s="19" t="n">
        <v>64.3</v>
      </c>
      <c r="W925" s="19" t="n">
        <v>44.95</v>
      </c>
      <c r="X925" s="19" t="n">
        <v>64.3</v>
      </c>
      <c r="Y925" s="20">
        <f>ROUND(V925*0.35+W925*0.35+X925*0.30,2)</f>
        <v/>
      </c>
      <c r="Z925" s="24" t="inlineStr">
        <is>
          <t>E - Nearest node or line 3-5 km</t>
        </is>
      </c>
      <c r="AA925" s="19" t="n">
        <v>5.77</v>
      </c>
      <c r="AB925" s="19" t="n">
        <v>4.72</v>
      </c>
      <c r="AC925" s="17" t="inlineStr">
        <is>
          <t>Line: SEGMENT 5 (LAOAG CITY - BANGUI)</t>
        </is>
      </c>
      <c r="AD925" s="17" t="inlineStr">
        <is>
          <t>Review candidate: examine alternative BTS location, updated fiber inventory or Starlink backhaul.</t>
        </is>
      </c>
      <c r="AE925" s="16" t="n">
        <v>3921</v>
      </c>
    </row>
    <row r="926">
      <c r="A926" s="16" t="n">
        <v>4</v>
      </c>
      <c r="B926" s="16" t="n">
        <v>922</v>
      </c>
      <c r="C926" s="16" t="n">
        <v>3922</v>
      </c>
      <c r="D926" s="17" t="inlineStr">
        <is>
          <t>0401005029</t>
        </is>
      </c>
      <c r="E926" s="17" t="inlineStr">
        <is>
          <t>Region IV-A (CALABARZON)</t>
        </is>
      </c>
      <c r="F926" s="17" t="inlineStr">
        <is>
          <t>Batangas</t>
        </is>
      </c>
      <c r="G926" s="17" t="inlineStr">
        <is>
          <t>Batangas City</t>
        </is>
      </c>
      <c r="H926" s="17" t="inlineStr">
        <is>
          <t>Gulod Labak</t>
        </is>
      </c>
      <c r="I926" s="18" t="n">
        <v>13.6981849</v>
      </c>
      <c r="J926" s="18" t="n">
        <v>121.0963412</v>
      </c>
      <c r="K926" s="17" t="inlineStr">
        <is>
          <t>U</t>
        </is>
      </c>
      <c r="L926" s="11" t="n">
        <v>2480</v>
      </c>
      <c r="M926" s="19" t="n">
        <v>3.6</v>
      </c>
      <c r="N926" s="20">
        <f>INT(L926/M926)</f>
        <v/>
      </c>
      <c r="O926" s="20">
        <f>INT(N926*0.3+0.5)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1.84</v>
      </c>
      <c r="T926" s="19" t="n">
        <v>3.17</v>
      </c>
      <c r="U926" s="17" t="inlineStr">
        <is>
          <t>Tier 2 High GIDA (Score 40.0–49.9)</t>
        </is>
      </c>
      <c r="V926" s="19" t="n">
        <v>64.3</v>
      </c>
      <c r="W926" s="19" t="n">
        <v>44.95</v>
      </c>
      <c r="X926" s="19" t="n">
        <v>64.3</v>
      </c>
      <c r="Y926" s="20">
        <f>ROUND(V926*0.35+W926*0.35+X926*0.30,2)</f>
        <v/>
      </c>
      <c r="Z926" s="24" t="inlineStr">
        <is>
          <t>E - Nearest node or line 3-5 km</t>
        </is>
      </c>
      <c r="AA926" s="19" t="n">
        <v>3.76</v>
      </c>
      <c r="AB926" s="19" t="n">
        <v>7.44</v>
      </c>
      <c r="AC926" s="17" t="inlineStr">
        <is>
          <t>Node: BCY004 - BP</t>
        </is>
      </c>
      <c r="AD926" s="17" t="inlineStr">
        <is>
          <t>Review candidate: examine alternative BTS location, updated fiber inventory or Starlink backhaul.</t>
        </is>
      </c>
      <c r="AE926" s="16" t="n">
        <v>3922</v>
      </c>
    </row>
    <row r="927">
      <c r="A927" s="16" t="n">
        <v>4</v>
      </c>
      <c r="B927" s="16" t="n">
        <v>923</v>
      </c>
      <c r="C927" s="16" t="n">
        <v>3923</v>
      </c>
      <c r="D927" s="17" t="inlineStr">
        <is>
          <t>0402104018</t>
        </is>
      </c>
      <c r="E927" s="17" t="inlineStr">
        <is>
          <t>Region IV-A (CALABARZON)</t>
        </is>
      </c>
      <c r="F927" s="17" t="inlineStr">
        <is>
          <t>Cavite</t>
        </is>
      </c>
      <c r="G927" s="17" t="inlineStr">
        <is>
          <t>Carmona</t>
        </is>
      </c>
      <c r="H927" s="17" t="inlineStr">
        <is>
          <t>Barangay 7</t>
        </is>
      </c>
      <c r="I927" s="18" t="n">
        <v>14.2814701</v>
      </c>
      <c r="J927" s="18" t="n">
        <v>121.0075464</v>
      </c>
      <c r="K927" s="17" t="inlineStr">
        <is>
          <t>R</t>
        </is>
      </c>
      <c r="L927" s="11" t="n">
        <v>746</v>
      </c>
      <c r="M927" s="19" t="n">
        <v>3.4</v>
      </c>
      <c r="N927" s="20">
        <f>INT(L927/M927)</f>
        <v/>
      </c>
      <c r="O927" s="20">
        <f>INT(N927*0.3+0.5)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1.65</v>
      </c>
      <c r="T927" s="19" t="n">
        <v>2.03</v>
      </c>
      <c r="U927" s="17" t="inlineStr">
        <is>
          <t>Tier 2 High GIDA (Score 40.0–49.9)</t>
        </is>
      </c>
      <c r="V927" s="19" t="n">
        <v>64.29000000000001</v>
      </c>
      <c r="W927" s="19" t="n">
        <v>44.95</v>
      </c>
      <c r="X927" s="19" t="n">
        <v>64.29000000000001</v>
      </c>
      <c r="Y927" s="20">
        <f>ROUND(V927*0.35+W927*0.35+X927*0.30,2)</f>
        <v/>
      </c>
      <c r="Z927" s="25" t="inlineStr">
        <is>
          <t>B - Node 0.5-1 km</t>
        </is>
      </c>
      <c r="AA927" s="19" t="n">
        <v>0.61</v>
      </c>
      <c r="AB927" s="19" t="n">
        <v>4.48</v>
      </c>
      <c r="AC927" s="17" t="inlineStr">
        <is>
          <t>Node: MAC001
- TYPE 3</t>
        </is>
      </c>
      <c r="AD927" s="17" t="inlineStr">
        <is>
          <t>Short node lateral candidate; confirm port/fiber capacity, access and route.</t>
        </is>
      </c>
      <c r="AE927" s="16" t="n">
        <v>3923</v>
      </c>
    </row>
    <row r="928">
      <c r="A928" s="16" t="n">
        <v>4</v>
      </c>
      <c r="B928" s="16" t="n">
        <v>924</v>
      </c>
      <c r="C928" s="16" t="n">
        <v>3924</v>
      </c>
      <c r="D928" s="17" t="inlineStr">
        <is>
          <t>0200905002</t>
        </is>
      </c>
      <c r="E928" s="17" t="inlineStr">
        <is>
          <t>Region II (Cagayan Valley)</t>
        </is>
      </c>
      <c r="F928" s="17" t="inlineStr">
        <is>
          <t>Batanes</t>
        </is>
      </c>
      <c r="G928" s="17" t="inlineStr">
        <is>
          <t>Sabtang</t>
        </is>
      </c>
      <c r="H928" s="17" t="inlineStr">
        <is>
          <t>Malakdang</t>
        </is>
      </c>
      <c r="I928" s="18" t="n">
        <v>20.3350647</v>
      </c>
      <c r="J928" s="18" t="n">
        <v>121.8720316</v>
      </c>
      <c r="K928" s="17" t="inlineStr">
        <is>
          <t>R</t>
        </is>
      </c>
      <c r="L928" s="11" t="n">
        <v>279</v>
      </c>
      <c r="M928" s="19" t="n">
        <v>3</v>
      </c>
      <c r="N928" s="20">
        <f>INT(L928/M928)</f>
        <v/>
      </c>
      <c r="O928" s="20">
        <f>INT(N928*0.3+0.5)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208.5</v>
      </c>
      <c r="T928" s="19" t="n">
        <v>205.45</v>
      </c>
      <c r="U928" s="17" t="inlineStr">
        <is>
          <t>Tier 2 High GIDA (Score 40.0–49.9)</t>
        </is>
      </c>
      <c r="V928" s="19" t="n">
        <v>64.28</v>
      </c>
      <c r="W928" s="19" t="n">
        <v>44.94</v>
      </c>
      <c r="X928" s="19" t="n">
        <v>64.28</v>
      </c>
      <c r="Y928" s="20">
        <f>ROUND(V928*0.35+W928*0.35+X928*0.30,2)</f>
        <v/>
      </c>
      <c r="Z928" s="24" t="inlineStr">
        <is>
          <t>F - Nearest node and line over 5 km</t>
        </is>
      </c>
      <c r="AA928" s="19" t="n">
        <v>208.5</v>
      </c>
      <c r="AB928" s="19" t="n">
        <v>205.45</v>
      </c>
      <c r="AC928" s="17" t="inlineStr">
        <is>
          <t>Line: SEGMENT 7 (CLAVERIA - PAMPLONA)</t>
        </is>
      </c>
      <c r="AD928" s="17" t="inlineStr">
        <is>
          <t>Remote site candidate: deploy Starlink LEO satellite backhaul or long microwave hop.</t>
        </is>
      </c>
      <c r="AE928" s="16" t="n">
        <v>3924</v>
      </c>
    </row>
    <row r="929">
      <c r="A929" s="16" t="n">
        <v>4</v>
      </c>
      <c r="B929" s="16" t="n">
        <v>925</v>
      </c>
      <c r="C929" s="16" t="n">
        <v>3925</v>
      </c>
      <c r="D929" s="17" t="inlineStr">
        <is>
          <t>1907006038</t>
        </is>
      </c>
      <c r="E929" s="17" t="inlineStr">
        <is>
          <t>Bangsamoro Autonomous Region In Muslim Mindanao (BARMM)</t>
        </is>
      </c>
      <c r="F929" s="17" t="inlineStr">
        <is>
          <t>Tawi-Tawi</t>
        </is>
      </c>
      <c r="G929" s="17" t="inlineStr">
        <is>
          <t>South Ubian</t>
        </is>
      </c>
      <c r="H929" s="17" t="inlineStr">
        <is>
          <t>Likud Dampong</t>
        </is>
      </c>
      <c r="I929" s="18" t="n">
        <v>17.256312</v>
      </c>
      <c r="J929" s="18" t="n">
        <v>122.229556</v>
      </c>
      <c r="K929" s="17" t="inlineStr">
        <is>
          <t>R</t>
        </is>
      </c>
      <c r="L929" s="11" t="n">
        <v>741</v>
      </c>
      <c r="M929" s="19" t="n">
        <v>5.8</v>
      </c>
      <c r="N929" s="20">
        <f>INT(L929/M929)</f>
        <v/>
      </c>
      <c r="O929" s="20">
        <f>INT(N929*0.3+0.5)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60.12</v>
      </c>
      <c r="T929" s="19" t="n">
        <v>59.91</v>
      </c>
      <c r="U929" s="17" t="inlineStr">
        <is>
          <t>Tier 2 High GIDA (Score 40.0–49.9)</t>
        </is>
      </c>
      <c r="V929" s="19" t="n">
        <v>64.27</v>
      </c>
      <c r="W929" s="19" t="n">
        <v>44.93</v>
      </c>
      <c r="X929" s="19" t="n">
        <v>64.27</v>
      </c>
      <c r="Y929" s="20">
        <f>ROUND(V929*0.35+W929*0.35+X929*0.30,2)</f>
        <v/>
      </c>
      <c r="Z929" s="24" t="inlineStr">
        <is>
          <t>F - Nearest node and line over 5 km</t>
        </is>
      </c>
      <c r="AA929" s="19" t="n">
        <v>29.57</v>
      </c>
      <c r="AB929" s="19" t="n">
        <v>34.41</v>
      </c>
      <c r="AC929" s="17" t="inlineStr">
        <is>
          <t>Node: IGI003 - PM</t>
        </is>
      </c>
      <c r="AD929" s="17" t="inlineStr">
        <is>
          <t>Remote site candidate: deploy Starlink LEO satellite backhaul or long microwave hop.</t>
        </is>
      </c>
      <c r="AE929" s="16" t="n">
        <v>3925</v>
      </c>
    </row>
    <row r="930">
      <c r="A930" s="16" t="n">
        <v>4</v>
      </c>
      <c r="B930" s="16" t="n">
        <v>926</v>
      </c>
      <c r="C930" s="16" t="n">
        <v>3926</v>
      </c>
      <c r="D930" s="17" t="inlineStr">
        <is>
          <t>0300803025</t>
        </is>
      </c>
      <c r="E930" s="17" t="inlineStr">
        <is>
          <t>Region III (Central Luzon)</t>
        </is>
      </c>
      <c r="F930" s="17" t="inlineStr">
        <is>
          <t>Bataan</t>
        </is>
      </c>
      <c r="G930" s="17" t="inlineStr">
        <is>
          <t>City of Balanga</t>
        </is>
      </c>
      <c r="H930" s="17" t="inlineStr">
        <is>
          <t>Cupang North</t>
        </is>
      </c>
      <c r="I930" s="18" t="n">
        <v>14.684113</v>
      </c>
      <c r="J930" s="18" t="n">
        <v>120.519418</v>
      </c>
      <c r="K930" s="17" t="inlineStr">
        <is>
          <t>R</t>
        </is>
      </c>
      <c r="L930" s="11" t="n">
        <v>2656</v>
      </c>
      <c r="M930" s="19" t="n">
        <v>3.6</v>
      </c>
      <c r="N930" s="20">
        <f>INT(L930/M930)</f>
        <v/>
      </c>
      <c r="O930" s="20">
        <f>INT(N930*0.3+0.5)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1.04</v>
      </c>
      <c r="T930" s="19" t="n">
        <v>0.96</v>
      </c>
      <c r="U930" s="17" t="inlineStr">
        <is>
          <t>Tier 2 High GIDA (Score 40.0–49.9)</t>
        </is>
      </c>
      <c r="V930" s="19" t="n">
        <v>64.27</v>
      </c>
      <c r="W930" s="19" t="n">
        <v>44.93</v>
      </c>
      <c r="X930" s="19" t="n">
        <v>64.27</v>
      </c>
      <c r="Y930" s="20">
        <f>ROUND(V930*0.35+W930*0.35+X930*0.30,2)</f>
        <v/>
      </c>
      <c r="Z930" s="22" t="inlineStr">
        <is>
          <t>C - Line within 0.5 km; node over 1 km</t>
        </is>
      </c>
      <c r="AA930" s="19" t="n">
        <v>2.19</v>
      </c>
      <c r="AB930" s="19" t="n">
        <v>0.14</v>
      </c>
      <c r="AC930" s="17" t="inlineStr">
        <is>
          <t>Line: Bagac-Pilar AERIAL</t>
        </is>
      </c>
      <c r="AD930" s="17" t="inlineStr">
        <is>
          <t>Splice closure / line-tap survey candidate; locate closure and confirm splicing/capacity.</t>
        </is>
      </c>
      <c r="AE930" s="16" t="n">
        <v>3926</v>
      </c>
    </row>
    <row r="931">
      <c r="A931" s="16" t="n">
        <v>4</v>
      </c>
      <c r="B931" s="16" t="n">
        <v>927</v>
      </c>
      <c r="C931" s="16" t="n">
        <v>3927</v>
      </c>
      <c r="D931" s="17" t="inlineStr">
        <is>
          <t>0402111022</t>
        </is>
      </c>
      <c r="E931" s="17" t="inlineStr">
        <is>
          <t>Region IV-A (CALABARZON)</t>
        </is>
      </c>
      <c r="F931" s="17" t="inlineStr">
        <is>
          <t>Cavite</t>
        </is>
      </c>
      <c r="G931" s="17" t="inlineStr">
        <is>
          <t>Kawit</t>
        </is>
      </c>
      <c r="H931" s="17" t="inlineStr">
        <is>
          <t>Tramo-Bantayan</t>
        </is>
      </c>
      <c r="I931" s="18" t="n">
        <v>14.4461475</v>
      </c>
      <c r="J931" s="18" t="n">
        <v>120.9161945</v>
      </c>
      <c r="K931" s="17" t="inlineStr">
        <is>
          <t>U</t>
        </is>
      </c>
      <c r="L931" s="11" t="n">
        <v>3563</v>
      </c>
      <c r="M931" s="19" t="n">
        <v>3.4</v>
      </c>
      <c r="N931" s="20">
        <f>INT(L931/M931)</f>
        <v/>
      </c>
      <c r="O931" s="20">
        <f>INT(N931*0.3+0.5)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3.48</v>
      </c>
      <c r="T931" s="19" t="n">
        <v>0.11</v>
      </c>
      <c r="U931" s="17" t="inlineStr">
        <is>
          <t>Tier 2 High GIDA (Score 40.0–49.9)</t>
        </is>
      </c>
      <c r="V931" s="19" t="n">
        <v>64.27</v>
      </c>
      <c r="W931" s="19" t="n">
        <v>44.93</v>
      </c>
      <c r="X931" s="19" t="n">
        <v>64.27</v>
      </c>
      <c r="Y931" s="20">
        <f>ROUND(V931*0.35+W931*0.35+X931*0.30,2)</f>
        <v/>
      </c>
      <c r="Z931" s="22" t="inlineStr">
        <is>
          <t>C - Line within 0.5 km; node over 1 km</t>
        </is>
      </c>
      <c r="AA931" s="19" t="n">
        <v>3.48</v>
      </c>
      <c r="AB931" s="19" t="n">
        <v>0.1</v>
      </c>
      <c r="AC931" s="17" t="inlineStr">
        <is>
          <t>Line: KAWIT</t>
        </is>
      </c>
      <c r="AD931" s="17" t="inlineStr">
        <is>
          <t>Splice closure / line-tap survey candidate; locate closure and confirm splicing/capacity.</t>
        </is>
      </c>
      <c r="AE931" s="16" t="n">
        <v>3927</v>
      </c>
    </row>
    <row r="932">
      <c r="A932" s="16" t="n">
        <v>4</v>
      </c>
      <c r="B932" s="16" t="n">
        <v>928</v>
      </c>
      <c r="C932" s="16" t="n">
        <v>3928</v>
      </c>
      <c r="D932" s="17" t="inlineStr">
        <is>
          <t>0306916073</t>
        </is>
      </c>
      <c r="E932" s="17" t="inlineStr">
        <is>
          <t>Region III (Central Luzon)</t>
        </is>
      </c>
      <c r="F932" s="17" t="inlineStr">
        <is>
          <t>Tarlac</t>
        </is>
      </c>
      <c r="G932" s="17" t="inlineStr">
        <is>
          <t>City of Tarlac</t>
        </is>
      </c>
      <c r="H932" s="17" t="inlineStr">
        <is>
          <t>San Roque</t>
        </is>
      </c>
      <c r="I932" s="18" t="n">
        <v>15.484459</v>
      </c>
      <c r="J932" s="18" t="n">
        <v>120.589603</v>
      </c>
      <c r="K932" s="17" t="inlineStr">
        <is>
          <t>U</t>
        </is>
      </c>
      <c r="L932" s="11" t="n">
        <v>6267</v>
      </c>
      <c r="M932" s="19" t="n">
        <v>3.9</v>
      </c>
      <c r="N932" s="20">
        <f>INT(L932/M932)</f>
        <v/>
      </c>
      <c r="O932" s="20">
        <f>INT(N932*0.3+0.5)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2.43</v>
      </c>
      <c r="T932" s="19" t="n">
        <v>0.34</v>
      </c>
      <c r="U932" s="17" t="inlineStr">
        <is>
          <t>Tier 2 High GIDA (Score 40.0–49.9)</t>
        </is>
      </c>
      <c r="V932" s="19" t="n">
        <v>64.27</v>
      </c>
      <c r="W932" s="19" t="n">
        <v>44.93</v>
      </c>
      <c r="X932" s="19" t="n">
        <v>64.27</v>
      </c>
      <c r="Y932" s="20">
        <f>ROUND(V932*0.35+W932*0.35+X932*0.30,2)</f>
        <v/>
      </c>
      <c r="Z932" s="22" t="inlineStr">
        <is>
          <t>C - Line within 0.5 km; node over 1 km</t>
        </is>
      </c>
      <c r="AA932" s="19" t="n">
        <v>2.43</v>
      </c>
      <c r="AB932" s="19" t="n">
        <v>0.27</v>
      </c>
      <c r="AC932" s="17" t="inlineStr">
        <is>
          <t>Line: (TCT 395)San Vicente 1188mtrs.</t>
        </is>
      </c>
      <c r="AD932" s="17" t="inlineStr">
        <is>
          <t>Splice closure / line-tap survey candidate; locate closure and confirm splicing/capacity.</t>
        </is>
      </c>
      <c r="AE932" s="16" t="n">
        <v>3928</v>
      </c>
    </row>
    <row r="933">
      <c r="A933" s="16" t="n">
        <v>4</v>
      </c>
      <c r="B933" s="16" t="n">
        <v>929</v>
      </c>
      <c r="C933" s="16" t="n">
        <v>3929</v>
      </c>
      <c r="D933" s="17" t="inlineStr">
        <is>
          <t>1400111005</t>
        </is>
      </c>
      <c r="E933" s="17" t="inlineStr">
        <is>
          <t>Cordillera Administrative Region (CAR)</t>
        </is>
      </c>
      <c r="F933" s="17" t="inlineStr">
        <is>
          <t>Abra</t>
        </is>
      </c>
      <c r="G933" s="17" t="inlineStr">
        <is>
          <t>Lagayan</t>
        </is>
      </c>
      <c r="H933" s="17" t="inlineStr">
        <is>
          <t>Pang-ot</t>
        </is>
      </c>
      <c r="I933" s="18" t="n">
        <v>17.753126</v>
      </c>
      <c r="J933" s="18" t="n">
        <v>120.740189</v>
      </c>
      <c r="K933" s="17" t="inlineStr">
        <is>
          <t>R</t>
        </is>
      </c>
      <c r="L933" s="11" t="n">
        <v>320</v>
      </c>
      <c r="M933" s="19" t="n">
        <v>3.8</v>
      </c>
      <c r="N933" s="20">
        <f>INT(L933/M933)</f>
        <v/>
      </c>
      <c r="O933" s="20">
        <f>INT(N933*0.3+0.5)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12.81</v>
      </c>
      <c r="T933" s="19" t="n">
        <v>7.1</v>
      </c>
      <c r="U933" s="17" t="inlineStr">
        <is>
          <t>Tier 2 High GIDA (Score 40.0–49.9)</t>
        </is>
      </c>
      <c r="V933" s="19" t="n">
        <v>64.23</v>
      </c>
      <c r="W933" s="19" t="n">
        <v>44.9</v>
      </c>
      <c r="X933" s="19" t="n">
        <v>64.23</v>
      </c>
      <c r="Y933" s="20">
        <f>ROUND(V933*0.35+W933*0.35+X933*0.30,2)</f>
        <v/>
      </c>
      <c r="Z933" s="24" t="inlineStr">
        <is>
          <t>F - Nearest node and line over 5 km</t>
        </is>
      </c>
      <c r="AA933" s="19" t="n">
        <v>12.81</v>
      </c>
      <c r="AB933" s="19" t="n">
        <v>7.44</v>
      </c>
      <c r="AC933" s="17" t="inlineStr">
        <is>
          <t>Line: CABLE LAYED</t>
        </is>
      </c>
      <c r="AD933" s="17" t="inlineStr">
        <is>
          <t>Remote site candidate: deploy Starlink LEO satellite backhaul or long microwave hop.</t>
        </is>
      </c>
      <c r="AE933" s="16" t="n">
        <v>3929</v>
      </c>
    </row>
    <row r="934">
      <c r="A934" s="16" t="n">
        <v>4</v>
      </c>
      <c r="B934" s="16" t="n">
        <v>930</v>
      </c>
      <c r="C934" s="16" t="n">
        <v>3930</v>
      </c>
      <c r="D934" s="17" t="inlineStr">
        <is>
          <t>PH0003930</t>
        </is>
      </c>
      <c r="E934" s="17" t="inlineStr">
        <is>
          <t>CAR</t>
        </is>
      </c>
      <c r="F934" s="17" t="inlineStr">
        <is>
          <t>Benguet</t>
        </is>
      </c>
      <c r="G934" s="17" t="inlineStr">
        <is>
          <t>Baguio City</t>
        </is>
      </c>
      <c r="H934" s="17" t="inlineStr">
        <is>
          <t>General Luna, Lower</t>
        </is>
      </c>
      <c r="I934" s="18" t="n">
        <v>16.4060633</v>
      </c>
      <c r="J934" s="18" t="n">
        <v>120.6295341</v>
      </c>
      <c r="K934" s="17" t="inlineStr">
        <is>
          <t>R</t>
        </is>
      </c>
      <c r="L934" s="11" t="n">
        <v>2260</v>
      </c>
      <c r="M934" s="19" t="n">
        <v>3.5</v>
      </c>
      <c r="N934" s="20">
        <f>INT(L934/M934)</f>
        <v/>
      </c>
      <c r="O934" s="20">
        <f>INT(N934*0.3+0.5)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3.96</v>
      </c>
      <c r="T934" s="19" t="n">
        <v>2.87</v>
      </c>
      <c r="U934" s="17" t="inlineStr">
        <is>
          <t>Tier 2 High GIDA (Score 40.0–49.9)</t>
        </is>
      </c>
      <c r="V934" s="19" t="n">
        <v>64.23</v>
      </c>
      <c r="W934" s="19" t="n">
        <v>44.9</v>
      </c>
      <c r="X934" s="19" t="n">
        <v>64.23</v>
      </c>
      <c r="Y934" s="20">
        <f>ROUND(V934*0.35+W934*0.35+X934*0.30,2)</f>
        <v/>
      </c>
      <c r="Z934" s="23" t="inlineStr">
        <is>
          <t>D - Other node or line within 3 km</t>
        </is>
      </c>
      <c r="AA934" s="19" t="n">
        <v>1.35</v>
      </c>
      <c r="AB934" s="19" t="n">
        <v>1.11</v>
      </c>
      <c r="AC934" s="17" t="inlineStr">
        <is>
          <t>Line: SEGMENT 15 (ARITAO - BAGUIO)</t>
        </is>
      </c>
      <c r="AD934" s="17" t="inlineStr">
        <is>
          <t>Route options survey candidate: compare actual node lateral with approved line tap.</t>
        </is>
      </c>
      <c r="AE934" s="16" t="n">
        <v>3930</v>
      </c>
    </row>
    <row r="935">
      <c r="A935" s="16" t="n">
        <v>4</v>
      </c>
      <c r="B935" s="16" t="n">
        <v>931</v>
      </c>
      <c r="C935" s="16" t="n">
        <v>3931</v>
      </c>
      <c r="D935" s="17" t="inlineStr">
        <is>
          <t>1908713015</t>
        </is>
      </c>
      <c r="E935" s="17" t="inlineStr">
        <is>
          <t>Bangsamoro Autonomous Region In Muslim Mindanao (BARMM)</t>
        </is>
      </c>
      <c r="F935" s="17" t="inlineStr">
        <is>
          <t>Maguindanao del Norte</t>
        </is>
      </c>
      <c r="G935" s="17" t="inlineStr">
        <is>
          <t>Upi</t>
        </is>
      </c>
      <c r="H935" s="17" t="inlineStr">
        <is>
          <t>Nangi</t>
        </is>
      </c>
      <c r="I935" s="18" t="n">
        <v>17.254025</v>
      </c>
      <c r="J935" s="18" t="n">
        <v>122.228069</v>
      </c>
      <c r="K935" s="17" t="inlineStr">
        <is>
          <t>R</t>
        </is>
      </c>
      <c r="L935" s="11" t="n">
        <v>8566</v>
      </c>
      <c r="M935" s="19" t="n">
        <v>4.3</v>
      </c>
      <c r="N935" s="20">
        <f>INT(L935/M935)</f>
        <v/>
      </c>
      <c r="O935" s="20">
        <f>INT(N935*0.3+0.5)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29.29</v>
      </c>
      <c r="T935" s="19" t="n">
        <v>34.19</v>
      </c>
      <c r="U935" s="17" t="inlineStr">
        <is>
          <t>Tier 2 High GIDA (Score 40.0–49.9)</t>
        </is>
      </c>
      <c r="V935" s="19" t="n">
        <v>64.20999999999999</v>
      </c>
      <c r="W935" s="19" t="n">
        <v>44.89</v>
      </c>
      <c r="X935" s="19" t="n">
        <v>64.20999999999999</v>
      </c>
      <c r="Y935" s="20">
        <f>ROUND(V935*0.35+W935*0.35+X935*0.30,2)</f>
        <v/>
      </c>
      <c r="Z935" s="24" t="inlineStr">
        <is>
          <t>F - Nearest node and line over 5 km</t>
        </is>
      </c>
      <c r="AA935" s="19" t="n">
        <v>29.29</v>
      </c>
      <c r="AB935" s="19" t="n">
        <v>34.18</v>
      </c>
      <c r="AC935" s="17" t="inlineStr">
        <is>
          <t>Node: IGI003 - PM</t>
        </is>
      </c>
      <c r="AD935" s="17" t="inlineStr">
        <is>
          <t>Remote site candidate: deploy Starlink LEO satellite backhaul or long microwave hop.</t>
        </is>
      </c>
      <c r="AE935" s="16" t="n">
        <v>3931</v>
      </c>
    </row>
    <row r="936">
      <c r="A936" s="16" t="n">
        <v>4</v>
      </c>
      <c r="B936" s="16" t="n">
        <v>932</v>
      </c>
      <c r="C936" s="16" t="n">
        <v>3932</v>
      </c>
      <c r="D936" s="17" t="inlineStr">
        <is>
          <t>PH0003932</t>
        </is>
      </c>
      <c r="E936" s="17" t="inlineStr">
        <is>
          <t>III</t>
        </is>
      </c>
      <c r="F936" s="17" t="inlineStr">
        <is>
          <t>Nueva Ecija</t>
        </is>
      </c>
      <c r="G936" s="17" t="inlineStr">
        <is>
          <t>Cabanatuan City</t>
        </is>
      </c>
      <c r="H936" s="17" t="inlineStr">
        <is>
          <t>Rizdelis (Pob.)</t>
        </is>
      </c>
      <c r="I936" s="18" t="n">
        <v>15.4969495</v>
      </c>
      <c r="J936" s="18" t="n">
        <v>120.9387557</v>
      </c>
      <c r="K936" s="17" t="inlineStr">
        <is>
          <t>R</t>
        </is>
      </c>
      <c r="L936" s="11" t="n">
        <v>2398</v>
      </c>
      <c r="M936" s="19" t="n">
        <v>3.5</v>
      </c>
      <c r="N936" s="20">
        <f>INT(L936/M936)</f>
        <v/>
      </c>
      <c r="O936" s="20">
        <f>INT(N936*0.3+0.5)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2.37</v>
      </c>
      <c r="T936" s="19" t="n">
        <v>2.07</v>
      </c>
      <c r="U936" s="17" t="inlineStr">
        <is>
          <t>Tier 2 High GIDA (Score 40.0–49.9)</t>
        </is>
      </c>
      <c r="V936" s="19" t="n">
        <v>64.19</v>
      </c>
      <c r="W936" s="19" t="n">
        <v>44.87</v>
      </c>
      <c r="X936" s="19" t="n">
        <v>64.19</v>
      </c>
      <c r="Y936" s="20">
        <f>ROUND(V936*0.35+W936*0.35+X936*0.30,2)</f>
        <v/>
      </c>
      <c r="Z936" s="23" t="inlineStr">
        <is>
          <t>D - Other node or line within 3 km</t>
        </is>
      </c>
      <c r="AA936" s="19" t="n">
        <v>2.94</v>
      </c>
      <c r="AB936" s="19" t="n">
        <v>2.53</v>
      </c>
      <c r="AC936" s="17" t="inlineStr">
        <is>
          <t>Line: TALAVERA - MULTI NET</t>
        </is>
      </c>
      <c r="AD936" s="17" t="inlineStr">
        <is>
          <t>Route options survey candidate: compare actual node lateral with approved line tap.</t>
        </is>
      </c>
      <c r="AE936" s="16" t="n">
        <v>3932</v>
      </c>
    </row>
    <row r="937">
      <c r="A937" s="16" t="n">
        <v>4</v>
      </c>
      <c r="B937" s="16" t="n">
        <v>933</v>
      </c>
      <c r="C937" s="16" t="n">
        <v>3933</v>
      </c>
      <c r="D937" s="17" t="inlineStr">
        <is>
          <t>PH0003933</t>
        </is>
      </c>
      <c r="E937" s="17" t="inlineStr">
        <is>
          <t>VII</t>
        </is>
      </c>
      <c r="F937" s="17" t="inlineStr">
        <is>
          <t>Cebu</t>
        </is>
      </c>
      <c r="G937" s="17" t="inlineStr">
        <is>
          <t>Cebu City</t>
        </is>
      </c>
      <c r="H937" s="17" t="inlineStr">
        <is>
          <t>Pardo (Pob.)</t>
        </is>
      </c>
      <c r="I937" s="18" t="n">
        <v>10.277899</v>
      </c>
      <c r="J937" s="18" t="n">
        <v>123.856937</v>
      </c>
      <c r="K937" s="17" t="inlineStr">
        <is>
          <t>R</t>
        </is>
      </c>
      <c r="L937" s="11" t="n">
        <v>2250</v>
      </c>
      <c r="M937" s="19" t="n">
        <v>3.8</v>
      </c>
      <c r="N937" s="20">
        <f>INT(L937/M937)</f>
        <v/>
      </c>
      <c r="O937" s="20">
        <f>INT(N937*0.3+0.5)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0.87</v>
      </c>
      <c r="T937" s="19" t="n">
        <v>0.19</v>
      </c>
      <c r="U937" s="17" t="inlineStr">
        <is>
          <t>Tier 2 High GIDA (Score 40.0–49.9)</t>
        </is>
      </c>
      <c r="V937" s="19" t="n">
        <v>64.18000000000001</v>
      </c>
      <c r="W937" s="19" t="n">
        <v>44.87</v>
      </c>
      <c r="X937" s="19" t="n">
        <v>64.18000000000001</v>
      </c>
      <c r="Y937" s="20">
        <f>ROUND(V937*0.35+W937*0.35+X937*0.30,2)</f>
        <v/>
      </c>
      <c r="Z937" s="25" t="inlineStr">
        <is>
          <t>B - Node 0.5-1 km</t>
        </is>
      </c>
      <c r="AA937" s="19" t="n">
        <v>0.87</v>
      </c>
      <c r="AB937" s="19" t="n">
        <v>0.06</v>
      </c>
      <c r="AC937" s="17" t="inlineStr">
        <is>
          <t>Line: 96c</t>
        </is>
      </c>
      <c r="AD937" s="17" t="inlineStr">
        <is>
          <t>Short node lateral candidate; confirm port/fiber capacity, access and route.</t>
        </is>
      </c>
      <c r="AE937" s="16" t="n">
        <v>3933</v>
      </c>
    </row>
    <row r="938">
      <c r="A938" s="16" t="n">
        <v>4</v>
      </c>
      <c r="B938" s="16" t="n">
        <v>934</v>
      </c>
      <c r="C938" s="16" t="n">
        <v>3934</v>
      </c>
      <c r="D938" s="17" t="inlineStr">
        <is>
          <t>PH0003934</t>
        </is>
      </c>
      <c r="E938" s="17" t="inlineStr">
        <is>
          <t>VII</t>
        </is>
      </c>
      <c r="F938" s="17" t="inlineStr">
        <is>
          <t>Cebu</t>
        </is>
      </c>
      <c r="G938" s="17" t="inlineStr">
        <is>
          <t>Cebu City</t>
        </is>
      </c>
      <c r="H938" s="17" t="inlineStr">
        <is>
          <t>Cogon Ramos (Pob.)</t>
        </is>
      </c>
      <c r="I938" s="18" t="n">
        <v>10.33283</v>
      </c>
      <c r="J938" s="18" t="n">
        <v>123.87127</v>
      </c>
      <c r="K938" s="17" t="inlineStr">
        <is>
          <t>R</t>
        </is>
      </c>
      <c r="L938" s="11" t="n">
        <v>2250</v>
      </c>
      <c r="M938" s="19" t="n">
        <v>3.8</v>
      </c>
      <c r="N938" s="20">
        <f>INT(L938/M938)</f>
        <v/>
      </c>
      <c r="O938" s="20">
        <f>INT(N938*0.3+0.5)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1.5</v>
      </c>
      <c r="T938" s="19" t="n">
        <v>3.92</v>
      </c>
      <c r="U938" s="17" t="inlineStr">
        <is>
          <t>Tier 2 High GIDA (Score 40.0–49.9)</t>
        </is>
      </c>
      <c r="V938" s="19" t="n">
        <v>64.18000000000001</v>
      </c>
      <c r="W938" s="19" t="n">
        <v>44.87</v>
      </c>
      <c r="X938" s="19" t="n">
        <v>64.18000000000001</v>
      </c>
      <c r="Y938" s="20">
        <f>ROUND(V938*0.35+W938*0.35+X938*0.30,2)</f>
        <v/>
      </c>
      <c r="Z938" s="23" t="inlineStr">
        <is>
          <t>D - Other node or line within 3 km</t>
        </is>
      </c>
      <c r="AA938" s="19" t="n">
        <v>2.82</v>
      </c>
      <c r="AB938" s="19" t="n">
        <v>3.17</v>
      </c>
      <c r="AC938" s="17" t="inlineStr">
        <is>
          <t>Node: CCY003 -  TYPE 3</t>
        </is>
      </c>
      <c r="AD938" s="17" t="inlineStr">
        <is>
          <t>Route options survey candidate: compare actual node lateral with approved line tap.</t>
        </is>
      </c>
      <c r="AE938" s="16" t="n">
        <v>3934</v>
      </c>
    </row>
    <row r="939">
      <c r="A939" s="16" t="n">
        <v>4</v>
      </c>
      <c r="B939" s="16" t="n">
        <v>935</v>
      </c>
      <c r="C939" s="16" t="n">
        <v>3935</v>
      </c>
      <c r="D939" s="17" t="inlineStr">
        <is>
          <t>PH0003935</t>
        </is>
      </c>
      <c r="E939" s="17" t="inlineStr">
        <is>
          <t>VI</t>
        </is>
      </c>
      <c r="F939" s="17" t="inlineStr">
        <is>
          <t>Iloilo</t>
        </is>
      </c>
      <c r="G939" s="17" t="inlineStr">
        <is>
          <t>Iloilo City</t>
        </is>
      </c>
      <c r="H939" s="17" t="inlineStr">
        <is>
          <t>Veterans Village</t>
        </is>
      </c>
      <c r="I939" s="18" t="n">
        <v>10.684</v>
      </c>
      <c r="J939" s="18" t="n">
        <v>122.5181</v>
      </c>
      <c r="K939" s="17" t="inlineStr">
        <is>
          <t>R</t>
        </is>
      </c>
      <c r="L939" s="11" t="n">
        <v>2230</v>
      </c>
      <c r="M939" s="19" t="n">
        <v>3.8</v>
      </c>
      <c r="N939" s="20">
        <f>INT(L939/M939)</f>
        <v/>
      </c>
      <c r="O939" s="20">
        <f>INT(N939*0.3+0.5)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6.68</v>
      </c>
      <c r="T939" s="19" t="n">
        <v>4.2</v>
      </c>
      <c r="U939" s="17" t="inlineStr">
        <is>
          <t>Tier 2 High GIDA (Score 40.0–49.9)</t>
        </is>
      </c>
      <c r="V939" s="19" t="n">
        <v>64.16</v>
      </c>
      <c r="W939" s="19" t="n">
        <v>44.85</v>
      </c>
      <c r="X939" s="19" t="n">
        <v>64.16</v>
      </c>
      <c r="Y939" s="20">
        <f>ROUND(V939*0.35+W939*0.35+X939*0.30,2)</f>
        <v/>
      </c>
      <c r="Z939" s="23" t="inlineStr">
        <is>
          <t>D - Other node or line within 3 km</t>
        </is>
      </c>
      <c r="AA939" s="19" t="n">
        <v>2.79</v>
      </c>
      <c r="AB939" s="19" t="n">
        <v>2.39</v>
      </c>
      <c r="AC939" s="17" t="inlineStr">
        <is>
          <t>Line: 2,172</t>
        </is>
      </c>
      <c r="AD939" s="17" t="inlineStr">
        <is>
          <t>Route options survey candidate: compare actual node lateral with approved line tap.</t>
        </is>
      </c>
      <c r="AE939" s="16" t="n">
        <v>3935</v>
      </c>
    </row>
    <row r="940">
      <c r="A940" s="16" t="n">
        <v>4</v>
      </c>
      <c r="B940" s="16" t="n">
        <v>936</v>
      </c>
      <c r="C940" s="16" t="n">
        <v>3936</v>
      </c>
      <c r="D940" s="17" t="inlineStr">
        <is>
          <t>PH0003936</t>
        </is>
      </c>
      <c r="E940" s="17" t="inlineStr">
        <is>
          <t>CAR</t>
        </is>
      </c>
      <c r="F940" s="17" t="inlineStr">
        <is>
          <t>Benguet</t>
        </is>
      </c>
      <c r="G940" s="17" t="inlineStr">
        <is>
          <t>Baguio City</t>
        </is>
      </c>
      <c r="H940" s="17" t="inlineStr">
        <is>
          <t>Sanitary Camp, North</t>
        </is>
      </c>
      <c r="I940" s="18" t="n">
        <v>16.3717177</v>
      </c>
      <c r="J940" s="18" t="n">
        <v>120.5778429</v>
      </c>
      <c r="K940" s="17" t="inlineStr">
        <is>
          <t>R</t>
        </is>
      </c>
      <c r="L940" s="11" t="n">
        <v>2260</v>
      </c>
      <c r="M940" s="19" t="n">
        <v>3.5</v>
      </c>
      <c r="N940" s="20">
        <f>INT(L940/M940)</f>
        <v/>
      </c>
      <c r="O940" s="20">
        <f>INT(N940*0.3+0.5)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1.79</v>
      </c>
      <c r="T940" s="19" t="n">
        <v>2.04</v>
      </c>
      <c r="U940" s="17" t="inlineStr">
        <is>
          <t>Tier 2 High GIDA (Score 40.0–49.9)</t>
        </is>
      </c>
      <c r="V940" s="19" t="n">
        <v>64.15000000000001</v>
      </c>
      <c r="W940" s="19" t="n">
        <v>44.85</v>
      </c>
      <c r="X940" s="19" t="n">
        <v>64.15000000000001</v>
      </c>
      <c r="Y940" s="20">
        <f>ROUND(V940*0.35+W940*0.35+X940*0.30,2)</f>
        <v/>
      </c>
      <c r="Z940" s="23" t="inlineStr">
        <is>
          <t>D - Other node or line within 3 km</t>
        </is>
      </c>
      <c r="AA940" s="19" t="n">
        <v>3.94</v>
      </c>
      <c r="AB940" s="19" t="n">
        <v>1.94</v>
      </c>
      <c r="AC940" s="17" t="inlineStr">
        <is>
          <t>Line: BAGUIO</t>
        </is>
      </c>
      <c r="AD940" s="17" t="inlineStr">
        <is>
          <t>Route options survey candidate: compare actual node lateral with approved line tap.</t>
        </is>
      </c>
      <c r="AE940" s="16" t="n">
        <v>3936</v>
      </c>
    </row>
    <row r="941">
      <c r="A941" s="16" t="n">
        <v>4</v>
      </c>
      <c r="B941" s="16" t="n">
        <v>937</v>
      </c>
      <c r="C941" s="16" t="n">
        <v>3937</v>
      </c>
      <c r="D941" s="17" t="inlineStr">
        <is>
          <t>1108604005</t>
        </is>
      </c>
      <c r="E941" s="17" t="inlineStr">
        <is>
          <t>Region XI (Davao Region)</t>
        </is>
      </c>
      <c r="F941" s="17" t="inlineStr">
        <is>
          <t>Davao Occidental</t>
        </is>
      </c>
      <c r="G941" s="17" t="inlineStr">
        <is>
          <t>Santa Maria</t>
        </is>
      </c>
      <c r="H941" s="17" t="inlineStr">
        <is>
          <t>Kisulad</t>
        </is>
      </c>
      <c r="I941" s="18" t="n">
        <v>6.529712</v>
      </c>
      <c r="J941" s="18" t="n">
        <v>125.5625323</v>
      </c>
      <c r="K941" s="17" t="inlineStr">
        <is>
          <t>R</t>
        </is>
      </c>
      <c r="L941" s="11" t="n">
        <v>1420</v>
      </c>
      <c r="M941" s="19" t="n">
        <v>3.6</v>
      </c>
      <c r="N941" s="20">
        <f>INT(L941/M941)</f>
        <v/>
      </c>
      <c r="O941" s="20">
        <f>INT(N941*0.3+0.5)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18.59</v>
      </c>
      <c r="T941" s="19" t="n">
        <v>21.07</v>
      </c>
      <c r="U941" s="17" t="inlineStr">
        <is>
          <t>Tier 2 High GIDA (Score 40.0–49.9)</t>
        </is>
      </c>
      <c r="V941" s="19" t="n">
        <v>64.14</v>
      </c>
      <c r="W941" s="19" t="n">
        <v>44.84</v>
      </c>
      <c r="X941" s="19" t="n">
        <v>64.14</v>
      </c>
      <c r="Y941" s="20">
        <f>ROUND(V941*0.35+W941*0.35+X941*0.30,2)</f>
        <v/>
      </c>
      <c r="Z941" s="24" t="inlineStr">
        <is>
          <t>F - Nearest node and line over 5 km</t>
        </is>
      </c>
      <c r="AA941" s="19" t="n">
        <v>18.59</v>
      </c>
      <c r="AB941" s="19" t="n">
        <v>21.05</v>
      </c>
      <c r="AC941" s="17" t="inlineStr">
        <is>
          <t>Node: MGD001 - BP</t>
        </is>
      </c>
      <c r="AD941" s="17" t="inlineStr">
        <is>
          <t>Remote site candidate: deploy Starlink LEO satellite backhaul or long microwave hop.</t>
        </is>
      </c>
      <c r="AE941" s="16" t="n">
        <v>3937</v>
      </c>
    </row>
    <row r="942">
      <c r="A942" s="16" t="n">
        <v>4</v>
      </c>
      <c r="B942" s="16" t="n">
        <v>938</v>
      </c>
      <c r="C942" s="16" t="n">
        <v>3938</v>
      </c>
      <c r="D942" s="17" t="inlineStr">
        <is>
          <t>PH0003938</t>
        </is>
      </c>
      <c r="E942" s="17" t="inlineStr">
        <is>
          <t>CAR</t>
        </is>
      </c>
      <c r="F942" s="17" t="inlineStr">
        <is>
          <t>Benguet</t>
        </is>
      </c>
      <c r="G942" s="17" t="inlineStr">
        <is>
          <t>Baguio City</t>
        </is>
      </c>
      <c r="H942" s="17" t="inlineStr">
        <is>
          <t>Salud Mitra</t>
        </is>
      </c>
      <c r="I942" s="18" t="n">
        <v>16.4104351</v>
      </c>
      <c r="J942" s="18" t="n">
        <v>120.6009617</v>
      </c>
      <c r="K942" s="17" t="inlineStr">
        <is>
          <t>R</t>
        </is>
      </c>
      <c r="L942" s="11" t="n">
        <v>2260</v>
      </c>
      <c r="M942" s="19" t="n">
        <v>3.5</v>
      </c>
      <c r="N942" s="20">
        <f>INT(L942/M942)</f>
        <v/>
      </c>
      <c r="O942" s="20">
        <f>INT(N942*0.3+0.5)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0.21</v>
      </c>
      <c r="T942" s="19" t="n">
        <v>0.15</v>
      </c>
      <c r="U942" s="17" t="inlineStr">
        <is>
          <t>Tier 2 High GIDA (Score 40.0–49.9)</t>
        </is>
      </c>
      <c r="V942" s="19" t="n">
        <v>64.14</v>
      </c>
      <c r="W942" s="19" t="n">
        <v>44.84</v>
      </c>
      <c r="X942" s="19" t="n">
        <v>64.14</v>
      </c>
      <c r="Y942" s="20">
        <f>ROUND(V942*0.35+W942*0.35+X942*0.30,2)</f>
        <v/>
      </c>
      <c r="Z942" s="25" t="inlineStr">
        <is>
          <t>A - Node within 0.5 km</t>
        </is>
      </c>
      <c r="AA942" s="19" t="n">
        <v>0.21</v>
      </c>
      <c r="AB942" s="19" t="n">
        <v>0.1</v>
      </c>
      <c r="AC942" s="17" t="inlineStr">
        <is>
          <t>Line: BAGUIO</t>
        </is>
      </c>
      <c r="AD942" s="17" t="inlineStr">
        <is>
          <t>First survey candidate: confirm node handoff, spare capacity and short route; co-location not established.</t>
        </is>
      </c>
      <c r="AE942" s="16" t="n">
        <v>3938</v>
      </c>
    </row>
    <row r="943">
      <c r="A943" s="16" t="n">
        <v>4</v>
      </c>
      <c r="B943" s="16" t="n">
        <v>939</v>
      </c>
      <c r="C943" s="16" t="n">
        <v>3939</v>
      </c>
      <c r="D943" s="17" t="inlineStr">
        <is>
          <t>0806001024</t>
        </is>
      </c>
      <c r="E943" s="17" t="inlineStr">
        <is>
          <t>Region VIII (Eastern Visayas)</t>
        </is>
      </c>
      <c r="F943" s="17" t="inlineStr">
        <is>
          <t>Samar</t>
        </is>
      </c>
      <c r="G943" s="17" t="inlineStr">
        <is>
          <t>Almagro</t>
        </is>
      </c>
      <c r="H943" s="17" t="inlineStr">
        <is>
          <t>Tonga-tonga</t>
        </is>
      </c>
      <c r="I943" s="18" t="n">
        <v>11.905847</v>
      </c>
      <c r="J943" s="18" t="n">
        <v>124.311765</v>
      </c>
      <c r="K943" s="17" t="inlineStr">
        <is>
          <t>R</t>
        </is>
      </c>
      <c r="L943" s="11" t="n">
        <v>197</v>
      </c>
      <c r="M943" s="19" t="n">
        <v>4.1</v>
      </c>
      <c r="N943" s="20">
        <f>INT(L943/M943)</f>
        <v/>
      </c>
      <c r="O943" s="20">
        <f>INT(N943*0.3+0.5)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43.91</v>
      </c>
      <c r="T943" s="19" t="n">
        <v>72.45</v>
      </c>
      <c r="U943" s="17" t="inlineStr">
        <is>
          <t>Tier 2 High GIDA (Score 40.0–49.9)</t>
        </is>
      </c>
      <c r="V943" s="19" t="n">
        <v>64.14</v>
      </c>
      <c r="W943" s="19" t="n">
        <v>44.84</v>
      </c>
      <c r="X943" s="19" t="n">
        <v>64.14</v>
      </c>
      <c r="Y943" s="20">
        <f>ROUND(V943*0.35+W943*0.35+X943*0.30,2)</f>
        <v/>
      </c>
      <c r="Z943" s="24" t="inlineStr">
        <is>
          <t>F - Nearest node and line over 5 km</t>
        </is>
      </c>
      <c r="AA943" s="19" t="n">
        <v>43.91</v>
      </c>
      <c r="AB943" s="19" t="n">
        <v>72.44</v>
      </c>
      <c r="AC943" s="17" t="inlineStr">
        <is>
          <t>Node: PRM001 - BP</t>
        </is>
      </c>
      <c r="AD943" s="17" t="inlineStr">
        <is>
          <t>Remote site candidate: deploy Starlink LEO satellite backhaul or long microwave hop.</t>
        </is>
      </c>
      <c r="AE943" s="16" t="n">
        <v>3939</v>
      </c>
    </row>
    <row r="944">
      <c r="A944" s="16" t="n">
        <v>4</v>
      </c>
      <c r="B944" s="16" t="n">
        <v>940</v>
      </c>
      <c r="C944" s="16" t="n">
        <v>3940</v>
      </c>
      <c r="D944" s="17" t="inlineStr">
        <is>
          <t>0403428002</t>
        </is>
      </c>
      <c r="E944" s="17" t="inlineStr">
        <is>
          <t>Region IV-A (CALABARZON)</t>
        </is>
      </c>
      <c r="F944" s="17" t="inlineStr">
        <is>
          <t>Laguna</t>
        </is>
      </c>
      <c r="G944" s="17" t="inlineStr">
        <is>
          <t>City of Santa Rosa</t>
        </is>
      </c>
      <c r="H944" s="17" t="inlineStr">
        <is>
          <t>Balibago</t>
        </is>
      </c>
      <c r="I944" s="18" t="n">
        <v>14.296262</v>
      </c>
      <c r="J944" s="18" t="n">
        <v>121.104531</v>
      </c>
      <c r="K944" s="17" t="inlineStr">
        <is>
          <t>U</t>
        </is>
      </c>
      <c r="L944" s="11" t="n">
        <v>23640</v>
      </c>
      <c r="M944" s="19" t="n">
        <v>3.3</v>
      </c>
      <c r="N944" s="20">
        <f>INT(L944/M944)</f>
        <v/>
      </c>
      <c r="O944" s="20">
        <f>INT(N944*0.3+0.5)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0.28</v>
      </c>
      <c r="T944" s="19" t="n">
        <v>0.12</v>
      </c>
      <c r="U944" s="17" t="inlineStr">
        <is>
          <t>Tier 2 High GIDA (Score 40.0–49.9)</t>
        </is>
      </c>
      <c r="V944" s="19" t="n">
        <v>64.13</v>
      </c>
      <c r="W944" s="19" t="n">
        <v>44.84</v>
      </c>
      <c r="X944" s="19" t="n">
        <v>64.13</v>
      </c>
      <c r="Y944" s="20">
        <f>ROUND(V944*0.35+W944*0.35+X944*0.30,2)</f>
        <v/>
      </c>
      <c r="Z944" s="25" t="inlineStr">
        <is>
          <t>A - Node within 0.5 km</t>
        </is>
      </c>
      <c r="AA944" s="19" t="n">
        <v>0.28</v>
      </c>
      <c r="AB944" s="19" t="n">
        <v>0.02</v>
      </c>
      <c r="AC944" s="17" t="inlineStr">
        <is>
          <t>Line: AE SRL007-CBL001-CLB001</t>
        </is>
      </c>
      <c r="AD944" s="17" t="inlineStr">
        <is>
          <t>First survey candidate: confirm node handoff, spare capacity and short route; co-location not established.</t>
        </is>
      </c>
      <c r="AE944" s="16" t="n">
        <v>3940</v>
      </c>
    </row>
    <row r="945">
      <c r="A945" s="16" t="n">
        <v>4</v>
      </c>
      <c r="B945" s="16" t="n">
        <v>941</v>
      </c>
      <c r="C945" s="16" t="n">
        <v>3941</v>
      </c>
      <c r="D945" s="17" t="inlineStr">
        <is>
          <t>0501711036</t>
        </is>
      </c>
      <c r="E945" s="17" t="inlineStr">
        <is>
          <t>Region V (Bicol Region)</t>
        </is>
      </c>
      <c r="F945" s="17" t="inlineStr">
        <is>
          <t>Camarines Sur</t>
        </is>
      </c>
      <c r="G945" s="17" t="inlineStr">
        <is>
          <t>Caramoan</t>
        </is>
      </c>
      <c r="H945" s="17" t="inlineStr">
        <is>
          <t>Patag-Belen</t>
        </is>
      </c>
      <c r="I945" s="18" t="n">
        <v>13.77792</v>
      </c>
      <c r="J945" s="18" t="n">
        <v>123.78374</v>
      </c>
      <c r="K945" s="17" t="inlineStr">
        <is>
          <t>R</t>
        </is>
      </c>
      <c r="L945" s="11" t="n">
        <v>470</v>
      </c>
      <c r="M945" s="19" t="n">
        <v>4.2</v>
      </c>
      <c r="N945" s="20">
        <f>INT(L945/M945)</f>
        <v/>
      </c>
      <c r="O945" s="20">
        <f>INT(N945*0.3+0.5)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4.7</v>
      </c>
      <c r="T945" s="19" t="n">
        <v>38.84</v>
      </c>
      <c r="U945" s="17" t="inlineStr">
        <is>
          <t>Tier 2 High GIDA (Score 40.0–49.9)</t>
        </is>
      </c>
      <c r="V945" s="19" t="n">
        <v>64.13</v>
      </c>
      <c r="W945" s="19" t="n">
        <v>44.83</v>
      </c>
      <c r="X945" s="19" t="n">
        <v>64.13</v>
      </c>
      <c r="Y945" s="20">
        <f>ROUND(V945*0.35+W945*0.35+X945*0.30,2)</f>
        <v/>
      </c>
      <c r="Z945" s="24" t="inlineStr">
        <is>
          <t>F - Nearest node and line over 5 km</t>
        </is>
      </c>
      <c r="AA945" s="19" t="n">
        <v>8.619999999999999</v>
      </c>
      <c r="AB945" s="19" t="n">
        <v>32.65</v>
      </c>
      <c r="AC945" s="17" t="inlineStr">
        <is>
          <t>Node: COC001 - BP</t>
        </is>
      </c>
      <c r="AD945" s="17" t="inlineStr">
        <is>
          <t>Remote site candidate: deploy Starlink LEO satellite backhaul or long microwave hop.</t>
        </is>
      </c>
      <c r="AE945" s="16" t="n">
        <v>3941</v>
      </c>
    </row>
    <row r="946">
      <c r="A946" s="16" t="n">
        <v>4</v>
      </c>
      <c r="B946" s="16" t="n">
        <v>942</v>
      </c>
      <c r="C946" s="16" t="n">
        <v>3942</v>
      </c>
      <c r="D946" s="17" t="inlineStr">
        <is>
          <t>0301412010</t>
        </is>
      </c>
      <c r="E946" s="17" t="inlineStr">
        <is>
          <t>Region III (Central Luzon)</t>
        </is>
      </c>
      <c r="F946" s="17" t="inlineStr">
        <is>
          <t>Bulacan</t>
        </is>
      </c>
      <c r="G946" s="17" t="inlineStr">
        <is>
          <t>City of Meycauayan</t>
        </is>
      </c>
      <c r="H946" s="17" t="inlineStr">
        <is>
          <t>Langka</t>
        </is>
      </c>
      <c r="I946" s="18" t="n">
        <v>14.739487</v>
      </c>
      <c r="J946" s="18" t="n">
        <v>120.980556</v>
      </c>
      <c r="K946" s="17" t="inlineStr">
        <is>
          <t>U</t>
        </is>
      </c>
      <c r="L946" s="11" t="n">
        <v>4515</v>
      </c>
      <c r="M946" s="19" t="n">
        <v>3.5</v>
      </c>
      <c r="N946" s="20">
        <f>INT(L946/M946)</f>
        <v/>
      </c>
      <c r="O946" s="20">
        <f>INT(N946*0.3+0.5)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1.31</v>
      </c>
      <c r="T946" s="19" t="n">
        <v>0.93</v>
      </c>
      <c r="U946" s="17" t="inlineStr">
        <is>
          <t>Tier 2 High GIDA (Score 40.0–49.9)</t>
        </is>
      </c>
      <c r="V946" s="19" t="n">
        <v>64.12</v>
      </c>
      <c r="W946" s="19" t="n">
        <v>44.82</v>
      </c>
      <c r="X946" s="19" t="n">
        <v>64.12</v>
      </c>
      <c r="Y946" s="20">
        <f>ROUND(V946*0.35+W946*0.35+X946*0.30,2)</f>
        <v/>
      </c>
      <c r="Z946" s="23" t="inlineStr">
        <is>
          <t>D - Other node or line within 3 km</t>
        </is>
      </c>
      <c r="AA946" s="19" t="n">
        <v>1.31</v>
      </c>
      <c r="AB946" s="19" t="n">
        <v>0.93</v>
      </c>
      <c r="AC946" s="17" t="inlineStr">
        <is>
          <t>Line: Aerial 24C</t>
        </is>
      </c>
      <c r="AD946" s="17" t="inlineStr">
        <is>
          <t>Route options survey candidate: compare actual node lateral with approved line tap.</t>
        </is>
      </c>
      <c r="AE946" s="16" t="n">
        <v>3942</v>
      </c>
    </row>
    <row r="947">
      <c r="A947" s="16" t="n">
        <v>4</v>
      </c>
      <c r="B947" s="16" t="n">
        <v>943</v>
      </c>
      <c r="C947" s="16" t="n">
        <v>3943</v>
      </c>
      <c r="D947" s="17" t="inlineStr">
        <is>
          <t>0702232009</t>
        </is>
      </c>
      <c r="E947" s="17" t="inlineStr">
        <is>
          <t>Region VII (Central Visayas)</t>
        </is>
      </c>
      <c r="F947" s="17" t="inlineStr">
        <is>
          <t>Cebu</t>
        </is>
      </c>
      <c r="G947" s="17" t="inlineStr">
        <is>
          <t>Minglanilla</t>
        </is>
      </c>
      <c r="H947" s="17" t="inlineStr">
        <is>
          <t>Pakigne</t>
        </is>
      </c>
      <c r="I947" s="18" t="n">
        <v>10.25915</v>
      </c>
      <c r="J947" s="18" t="n">
        <v>123.792174</v>
      </c>
      <c r="K947" s="17" t="inlineStr">
        <is>
          <t>U</t>
        </is>
      </c>
      <c r="L947" s="11" t="n">
        <v>14675</v>
      </c>
      <c r="M947" s="19" t="n">
        <v>3.8</v>
      </c>
      <c r="N947" s="20">
        <f>INT(L947/M947)</f>
        <v/>
      </c>
      <c r="O947" s="20">
        <f>INT(N947*0.3+0.5)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2.23</v>
      </c>
      <c r="T947" s="19" t="n">
        <v>2.13</v>
      </c>
      <c r="U947" s="17" t="inlineStr">
        <is>
          <t>Tier 2 High GIDA (Score 40.0–49.9)</t>
        </is>
      </c>
      <c r="V947" s="19" t="n">
        <v>64.11</v>
      </c>
      <c r="W947" s="19" t="n">
        <v>44.82</v>
      </c>
      <c r="X947" s="19" t="n">
        <v>64.11</v>
      </c>
      <c r="Y947" s="20">
        <f>ROUND(V947*0.35+W947*0.35+X947*0.30,2)</f>
        <v/>
      </c>
      <c r="Z947" s="23" t="inlineStr">
        <is>
          <t>D - Other node or line within 3 km</t>
        </is>
      </c>
      <c r="AA947" s="19" t="n">
        <v>1.51</v>
      </c>
      <c r="AB947" s="19" t="n">
        <v>1.57</v>
      </c>
      <c r="AC947" s="17" t="inlineStr">
        <is>
          <t>Node: MLL001 - TYPE 3</t>
        </is>
      </c>
      <c r="AD947" s="17" t="inlineStr">
        <is>
          <t>Route options survey candidate: compare actual node lateral with approved line tap.</t>
        </is>
      </c>
      <c r="AE947" s="16" t="n">
        <v>3943</v>
      </c>
    </row>
    <row r="948">
      <c r="A948" s="16" t="n">
        <v>4</v>
      </c>
      <c r="B948" s="16" t="n">
        <v>944</v>
      </c>
      <c r="C948" s="16" t="n">
        <v>3944</v>
      </c>
      <c r="D948" s="17" t="inlineStr">
        <is>
          <t>0405637006</t>
        </is>
      </c>
      <c r="E948" s="17" t="inlineStr">
        <is>
          <t>Region IV-A (CALABARZON)</t>
        </is>
      </c>
      <c r="F948" s="17" t="inlineStr">
        <is>
          <t>Quezon</t>
        </is>
      </c>
      <c r="G948" s="17" t="inlineStr">
        <is>
          <t>Quezon</t>
        </is>
      </c>
      <c r="H948" s="17" t="inlineStr">
        <is>
          <t>Del Pilar</t>
        </is>
      </c>
      <c r="I948" s="18" t="n">
        <v>14.0923261</v>
      </c>
      <c r="J948" s="18" t="n">
        <v>122.1151467</v>
      </c>
      <c r="K948" s="17" t="inlineStr">
        <is>
          <t>R</t>
        </is>
      </c>
      <c r="L948" s="11" t="n">
        <v>395</v>
      </c>
      <c r="M948" s="19" t="n">
        <v>3.8</v>
      </c>
      <c r="N948" s="20">
        <f>INT(L948/M948)</f>
        <v/>
      </c>
      <c r="O948" s="20">
        <f>INT(N948*0.3+0.5)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10.81</v>
      </c>
      <c r="T948" s="19" t="n">
        <v>17.73</v>
      </c>
      <c r="U948" s="17" t="inlineStr">
        <is>
          <t>Tier 2 High GIDA (Score 40.0–49.9)</t>
        </is>
      </c>
      <c r="V948" s="19" t="n">
        <v>64.11</v>
      </c>
      <c r="W948" s="19" t="n">
        <v>44.82</v>
      </c>
      <c r="X948" s="19" t="n">
        <v>64.11</v>
      </c>
      <c r="Y948" s="20">
        <f>ROUND(V948*0.35+W948*0.35+X948*0.30,2)</f>
        <v/>
      </c>
      <c r="Z948" s="24" t="inlineStr">
        <is>
          <t>F - Nearest node and line over 5 km</t>
        </is>
      </c>
      <c r="AA948" s="19" t="n">
        <v>10.81</v>
      </c>
      <c r="AB948" s="19" t="n">
        <v>17.73</v>
      </c>
      <c r="AC948" s="17" t="inlineStr">
        <is>
          <t>Node: CLQ005 - PM</t>
        </is>
      </c>
      <c r="AD948" s="17" t="inlineStr">
        <is>
          <t>Remote site candidate: deploy Starlink LEO satellite backhaul or long microwave hop.</t>
        </is>
      </c>
      <c r="AE948" s="16" t="n">
        <v>3944</v>
      </c>
    </row>
    <row r="949">
      <c r="A949" s="16" t="n">
        <v>4</v>
      </c>
      <c r="B949" s="16" t="n">
        <v>945</v>
      </c>
      <c r="C949" s="16" t="n">
        <v>3945</v>
      </c>
      <c r="D949" s="17" t="inlineStr">
        <is>
          <t>1401112002</t>
        </is>
      </c>
      <c r="E949" s="17" t="inlineStr">
        <is>
          <t>Cordillera Administrative Region (CAR)</t>
        </is>
      </c>
      <c r="F949" s="17" t="inlineStr">
        <is>
          <t>Benguet</t>
        </is>
      </c>
      <c r="G949" s="17" t="inlineStr">
        <is>
          <t>Sablan</t>
        </is>
      </c>
      <c r="H949" s="17" t="inlineStr">
        <is>
          <t>Bagong</t>
        </is>
      </c>
      <c r="I949" s="18" t="n">
        <v>16.5332425</v>
      </c>
      <c r="J949" s="18" t="n">
        <v>120.5519164</v>
      </c>
      <c r="K949" s="17" t="inlineStr">
        <is>
          <t>R</t>
        </is>
      </c>
      <c r="L949" s="11" t="n">
        <v>739</v>
      </c>
      <c r="M949" s="19" t="n">
        <v>3.5</v>
      </c>
      <c r="N949" s="20">
        <f>INT(L949/M949)</f>
        <v/>
      </c>
      <c r="O949" s="20">
        <f>INT(N949*0.3+0.5)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7.41</v>
      </c>
      <c r="T949" s="19" t="n">
        <v>7.21</v>
      </c>
      <c r="U949" s="17" t="inlineStr">
        <is>
          <t>Tier 2 High GIDA (Score 40.0–49.9)</t>
        </is>
      </c>
      <c r="V949" s="19" t="n">
        <v>64.09999999999999</v>
      </c>
      <c r="W949" s="19" t="n">
        <v>44.82</v>
      </c>
      <c r="X949" s="19" t="n">
        <v>64.09999999999999</v>
      </c>
      <c r="Y949" s="20">
        <f>ROUND(V949*0.35+W949*0.35+X949*0.30,2)</f>
        <v/>
      </c>
      <c r="Z949" s="24" t="inlineStr">
        <is>
          <t>F - Nearest node and line over 5 km</t>
        </is>
      </c>
      <c r="AA949" s="19" t="n">
        <v>7.41</v>
      </c>
      <c r="AB949" s="19" t="n">
        <v>7.08</v>
      </c>
      <c r="AC949" s="17" t="inlineStr">
        <is>
          <t>Line: SEGMENT 50 (BAUANG - BAGUIO) (BAGUIO PORTION)</t>
        </is>
      </c>
      <c r="AD949" s="17" t="inlineStr">
        <is>
          <t>Remote site candidate: deploy Starlink LEO satellite backhaul or long microwave hop.</t>
        </is>
      </c>
      <c r="AE949" s="16" t="n">
        <v>3945</v>
      </c>
    </row>
    <row r="950">
      <c r="A950" s="16" t="n">
        <v>4</v>
      </c>
      <c r="B950" s="16" t="n">
        <v>946</v>
      </c>
      <c r="C950" s="16" t="n">
        <v>3946</v>
      </c>
      <c r="D950" s="17" t="inlineStr">
        <is>
          <t>1907009015</t>
        </is>
      </c>
      <c r="E950" s="17" t="inlineStr">
        <is>
          <t>Bangsamoro Autonomous Region In Muslim Mindanao (BARMM)</t>
        </is>
      </c>
      <c r="F950" s="17" t="inlineStr">
        <is>
          <t>Tawi-Tawi</t>
        </is>
      </c>
      <c r="G950" s="17" t="inlineStr">
        <is>
          <t>Languyan</t>
        </is>
      </c>
      <c r="H950" s="17" t="inlineStr">
        <is>
          <t>Bakaw-bakaw</t>
        </is>
      </c>
      <c r="I950" s="18" t="n">
        <v>17.255765</v>
      </c>
      <c r="J950" s="18" t="n">
        <v>122.229809</v>
      </c>
      <c r="K950" s="17" t="inlineStr">
        <is>
          <t>R</t>
        </is>
      </c>
      <c r="L950" s="11" t="n">
        <v>1420</v>
      </c>
      <c r="M950" s="19" t="n">
        <v>5.8</v>
      </c>
      <c r="N950" s="20">
        <f>INT(L950/M950)</f>
        <v/>
      </c>
      <c r="O950" s="20">
        <f>INT(N950*0.3+0.5)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29.56</v>
      </c>
      <c r="T950" s="19" t="n">
        <v>34.42</v>
      </c>
      <c r="U950" s="17" t="inlineStr">
        <is>
          <t>Tier 2 High GIDA (Score 40.0–49.9)</t>
        </is>
      </c>
      <c r="V950" s="19" t="n">
        <v>64.09999999999999</v>
      </c>
      <c r="W950" s="19" t="n">
        <v>44.81</v>
      </c>
      <c r="X950" s="19" t="n">
        <v>64.09999999999999</v>
      </c>
      <c r="Y950" s="20">
        <f>ROUND(V950*0.35+W950*0.35+X950*0.30,2)</f>
        <v/>
      </c>
      <c r="Z950" s="24" t="inlineStr">
        <is>
          <t>F - Nearest node and line over 5 km</t>
        </is>
      </c>
      <c r="AA950" s="19" t="n">
        <v>29.56</v>
      </c>
      <c r="AB950" s="19" t="n">
        <v>34.41</v>
      </c>
      <c r="AC950" s="17" t="inlineStr">
        <is>
          <t>Node: IGI003 - PM</t>
        </is>
      </c>
      <c r="AD950" s="17" t="inlineStr">
        <is>
          <t>Remote site candidate: deploy Starlink LEO satellite backhaul or long microwave hop.</t>
        </is>
      </c>
      <c r="AE950" s="16" t="n">
        <v>3946</v>
      </c>
    </row>
    <row r="951">
      <c r="A951" s="16" t="n">
        <v>4</v>
      </c>
      <c r="B951" s="16" t="n">
        <v>947</v>
      </c>
      <c r="C951" s="16" t="n">
        <v>3947</v>
      </c>
      <c r="D951" s="17" t="inlineStr">
        <is>
          <t>1705320028</t>
        </is>
      </c>
      <c r="E951" s="17" t="inlineStr">
        <is>
          <t>MIMAROPA Region</t>
        </is>
      </c>
      <c r="F951" s="17" t="inlineStr">
        <is>
          <t>Palawan</t>
        </is>
      </c>
      <c r="G951" s="17" t="inlineStr">
        <is>
          <t>Taytay</t>
        </is>
      </c>
      <c r="H951" s="17" t="inlineStr">
        <is>
          <t>Minapla</t>
        </is>
      </c>
      <c r="I951" s="18" t="n">
        <v>10.8347391</v>
      </c>
      <c r="J951" s="18" t="n">
        <v>119.2606141</v>
      </c>
      <c r="K951" s="17" t="inlineStr">
        <is>
          <t>R</t>
        </is>
      </c>
      <c r="L951" s="11" t="n">
        <v>765</v>
      </c>
      <c r="M951" s="19" t="n">
        <v>3.9</v>
      </c>
      <c r="N951" s="20">
        <f>INT(L951/M951)</f>
        <v/>
      </c>
      <c r="O951" s="20">
        <f>INT(N951*0.3+0.5)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17.57</v>
      </c>
      <c r="T951" s="19" t="n">
        <v>26.02</v>
      </c>
      <c r="U951" s="17" t="inlineStr">
        <is>
          <t>Tier 2 High GIDA (Score 40.0–49.9)</t>
        </is>
      </c>
      <c r="V951" s="19" t="n">
        <v>64.09999999999999</v>
      </c>
      <c r="W951" s="19" t="n">
        <v>44.81</v>
      </c>
      <c r="X951" s="19" t="n">
        <v>64.09999999999999</v>
      </c>
      <c r="Y951" s="20">
        <f>ROUND(V951*0.35+W951*0.35+X951*0.30,2)</f>
        <v/>
      </c>
      <c r="Z951" s="24" t="inlineStr">
        <is>
          <t>F - Nearest node and line over 5 km</t>
        </is>
      </c>
      <c r="AA951" s="19" t="n">
        <v>17.57</v>
      </c>
      <c r="AB951" s="19" t="n">
        <v>26.01</v>
      </c>
      <c r="AC951" s="17" t="inlineStr">
        <is>
          <t>Node: TYW006 - TYPE 4</t>
        </is>
      </c>
      <c r="AD951" s="17" t="inlineStr">
        <is>
          <t>Remote site candidate: deploy Starlink LEO satellite backhaul or long microwave hop.</t>
        </is>
      </c>
      <c r="AE951" s="16" t="n">
        <v>3947</v>
      </c>
    </row>
    <row r="952">
      <c r="A952" s="16" t="n">
        <v>4</v>
      </c>
      <c r="B952" s="16" t="n">
        <v>948</v>
      </c>
      <c r="C952" s="16" t="n">
        <v>3948</v>
      </c>
      <c r="D952" s="17" t="inlineStr">
        <is>
          <t>0403428009</t>
        </is>
      </c>
      <c r="E952" s="17" t="inlineStr">
        <is>
          <t>Region IV-A (CALABARZON)</t>
        </is>
      </c>
      <c r="F952" s="17" t="inlineStr">
        <is>
          <t>Laguna</t>
        </is>
      </c>
      <c r="G952" s="17" t="inlineStr">
        <is>
          <t>City of Santa Rosa</t>
        </is>
      </c>
      <c r="H952" s="17" t="inlineStr">
        <is>
          <t>Macabling</t>
        </is>
      </c>
      <c r="I952" s="18" t="n">
        <v>14.298639</v>
      </c>
      <c r="J952" s="18" t="n">
        <v>121.097547</v>
      </c>
      <c r="K952" s="17" t="inlineStr">
        <is>
          <t>U</t>
        </is>
      </c>
      <c r="L952" s="11" t="n">
        <v>22368</v>
      </c>
      <c r="M952" s="19" t="n">
        <v>3.3</v>
      </c>
      <c r="N952" s="20">
        <f>INT(L952/M952)</f>
        <v/>
      </c>
      <c r="O952" s="20">
        <f>INT(N952*0.3+0.5)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0.8100000000000001</v>
      </c>
      <c r="T952" s="19" t="n">
        <v>0.76</v>
      </c>
      <c r="U952" s="17" t="inlineStr">
        <is>
          <t>Tier 2 High GIDA (Score 40.0–49.9)</t>
        </is>
      </c>
      <c r="V952" s="19" t="n">
        <v>64.06999999999999</v>
      </c>
      <c r="W952" s="19" t="n">
        <v>44.79</v>
      </c>
      <c r="X952" s="19" t="n">
        <v>64.06999999999999</v>
      </c>
      <c r="Y952" s="20">
        <f>ROUND(V952*0.35+W952*0.35+X952*0.30,2)</f>
        <v/>
      </c>
      <c r="Z952" s="25" t="inlineStr">
        <is>
          <t>B - Node 0.5-1 km</t>
        </is>
      </c>
      <c r="AA952" s="19" t="n">
        <v>0.8100000000000001</v>
      </c>
      <c r="AB952" s="19" t="n">
        <v>0.65</v>
      </c>
      <c r="AC952" s="17" t="inlineStr">
        <is>
          <t>Line: TGY001 TO CLB001</t>
        </is>
      </c>
      <c r="AD952" s="17" t="inlineStr">
        <is>
          <t>Short node lateral candidate; confirm port/fiber capacity, access and route.</t>
        </is>
      </c>
      <c r="AE952" s="16" t="n">
        <v>3948</v>
      </c>
    </row>
    <row r="953">
      <c r="A953" s="16" t="n">
        <v>4</v>
      </c>
      <c r="B953" s="16" t="n">
        <v>949</v>
      </c>
      <c r="C953" s="16" t="n">
        <v>3949</v>
      </c>
      <c r="D953" s="17" t="inlineStr">
        <is>
          <t>1380800007</t>
        </is>
      </c>
      <c r="E953" s="17" t="inlineStr">
        <is>
          <t>National Capital Region (NCR)</t>
        </is>
      </c>
      <c r="F953" s="17" t="inlineStr">
        <is>
          <t>Fourth District (Not a Province)</t>
        </is>
      </c>
      <c r="G953" s="17" t="inlineStr">
        <is>
          <t>City of Muntinlupa</t>
        </is>
      </c>
      <c r="H953" s="17" t="inlineStr">
        <is>
          <t>Sucat</t>
        </is>
      </c>
      <c r="I953" s="18" t="n">
        <v>14.44417</v>
      </c>
      <c r="J953" s="18" t="n">
        <v>121.04207</v>
      </c>
      <c r="K953" s="17" t="inlineStr">
        <is>
          <t>U</t>
        </is>
      </c>
      <c r="L953" s="11" t="n">
        <v>57264</v>
      </c>
      <c r="M953" s="19" t="n">
        <v>3.8</v>
      </c>
      <c r="N953" s="20">
        <f>INT(L953/M953)</f>
        <v/>
      </c>
      <c r="O953" s="20">
        <f>INT(N953*0.3+0.5)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1.43</v>
      </c>
      <c r="T953" s="19" t="n">
        <v>0.4</v>
      </c>
      <c r="U953" s="17" t="inlineStr">
        <is>
          <t>Tier 2 High GIDA (Score 40.0–49.9)</t>
        </is>
      </c>
      <c r="V953" s="19" t="n">
        <v>64.06999999999999</v>
      </c>
      <c r="W953" s="19" t="n">
        <v>44.79</v>
      </c>
      <c r="X953" s="19" t="n">
        <v>64.06999999999999</v>
      </c>
      <c r="Y953" s="20">
        <f>ROUND(V953*0.35+W953*0.35+X953*0.30,2)</f>
        <v/>
      </c>
      <c r="Z953" s="22" t="inlineStr">
        <is>
          <t>C - Line within 0.5 km; node over 1 km</t>
        </is>
      </c>
      <c r="AA953" s="19" t="n">
        <v>1.43</v>
      </c>
      <c r="AB953" s="19" t="n">
        <v>0.31</v>
      </c>
      <c r="AC953" s="17" t="inlineStr">
        <is>
          <t>Line: Aerial 24C</t>
        </is>
      </c>
      <c r="AD953" s="17" t="inlineStr">
        <is>
          <t>Splice closure / line-tap survey candidate; locate closure and confirm splicing/capacity.</t>
        </is>
      </c>
      <c r="AE953" s="16" t="n">
        <v>3949</v>
      </c>
    </row>
    <row r="954">
      <c r="A954" s="16" t="n">
        <v>4</v>
      </c>
      <c r="B954" s="16" t="n">
        <v>950</v>
      </c>
      <c r="C954" s="16" t="n">
        <v>3950</v>
      </c>
      <c r="D954" s="17" t="inlineStr">
        <is>
          <t>1907009011</t>
        </is>
      </c>
      <c r="E954" s="17" t="inlineStr">
        <is>
          <t>Bangsamoro Autonomous Region In Muslim Mindanao (BARMM)</t>
        </is>
      </c>
      <c r="F954" s="17" t="inlineStr">
        <is>
          <t>Tawi-Tawi</t>
        </is>
      </c>
      <c r="G954" s="17" t="inlineStr">
        <is>
          <t>Languyan</t>
        </is>
      </c>
      <c r="H954" s="17" t="inlineStr">
        <is>
          <t>Tumahubong</t>
        </is>
      </c>
      <c r="I954" s="18" t="n">
        <v>17.255773</v>
      </c>
      <c r="J954" s="18" t="n">
        <v>122.229817</v>
      </c>
      <c r="K954" s="17" t="inlineStr">
        <is>
          <t>R</t>
        </is>
      </c>
      <c r="L954" s="11" t="n">
        <v>1342</v>
      </c>
      <c r="M954" s="19" t="n">
        <v>5.8</v>
      </c>
      <c r="N954" s="20">
        <f>INT(L954/M954)</f>
        <v/>
      </c>
      <c r="O954" s="20">
        <f>INT(N954*0.3+0.5)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29.56</v>
      </c>
      <c r="T954" s="19" t="n">
        <v>34.42</v>
      </c>
      <c r="U954" s="17" t="inlineStr">
        <is>
          <t>Tier 2 High GIDA (Score 40.0–49.9)</t>
        </is>
      </c>
      <c r="V954" s="19" t="n">
        <v>64.06</v>
      </c>
      <c r="W954" s="19" t="n">
        <v>44.79</v>
      </c>
      <c r="X954" s="19" t="n">
        <v>64.06</v>
      </c>
      <c r="Y954" s="20">
        <f>ROUND(V954*0.35+W954*0.35+X954*0.30,2)</f>
        <v/>
      </c>
      <c r="Z954" s="24" t="inlineStr">
        <is>
          <t>F - Nearest node and line over 5 km</t>
        </is>
      </c>
      <c r="AA954" s="19" t="n">
        <v>29.56</v>
      </c>
      <c r="AB954" s="19" t="n">
        <v>34.41</v>
      </c>
      <c r="AC954" s="17" t="inlineStr">
        <is>
          <t>Node: IGI003 - PM</t>
        </is>
      </c>
      <c r="AD954" s="17" t="inlineStr">
        <is>
          <t>Remote site candidate: deploy Starlink LEO satellite backhaul or long microwave hop.</t>
        </is>
      </c>
      <c r="AE954" s="16" t="n">
        <v>3950</v>
      </c>
    </row>
    <row r="955">
      <c r="A955" s="16" t="n">
        <v>4</v>
      </c>
      <c r="B955" s="16" t="n">
        <v>951</v>
      </c>
      <c r="C955" s="16" t="n">
        <v>3951</v>
      </c>
      <c r="D955" s="17" t="inlineStr">
        <is>
          <t>1381100200</t>
        </is>
      </c>
      <c r="E955" s="17" t="inlineStr">
        <is>
          <t>National Capital Region (NCR)</t>
        </is>
      </c>
      <c r="F955" s="17" t="inlineStr">
        <is>
          <t>Fourth District (Not a Province)</t>
        </is>
      </c>
      <c r="G955" s="17" t="inlineStr">
        <is>
          <t>Pasay City</t>
        </is>
      </c>
      <c r="H955" s="17" t="inlineStr">
        <is>
          <t>Barangay 200</t>
        </is>
      </c>
      <c r="I955" s="18" t="n">
        <v>14.508211</v>
      </c>
      <c r="J955" s="18" t="n">
        <v>121.001261</v>
      </c>
      <c r="K955" s="17" t="inlineStr">
        <is>
          <t>U</t>
        </is>
      </c>
      <c r="L955" s="11" t="n">
        <v>611</v>
      </c>
      <c r="M955" s="19" t="n">
        <v>3.4</v>
      </c>
      <c r="N955" s="20">
        <f>INT(L955/M955)</f>
        <v/>
      </c>
      <c r="O955" s="20">
        <f>INT(N955*0.3+0.5)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0.96</v>
      </c>
      <c r="T955" s="19" t="n">
        <v>0.26</v>
      </c>
      <c r="U955" s="17" t="inlineStr">
        <is>
          <t>Tier 2 High GIDA (Score 40.0–49.9)</t>
        </is>
      </c>
      <c r="V955" s="19" t="n">
        <v>64.06</v>
      </c>
      <c r="W955" s="19" t="n">
        <v>44.78</v>
      </c>
      <c r="X955" s="19" t="n">
        <v>64.06</v>
      </c>
      <c r="Y955" s="20">
        <f>ROUND(V955*0.35+W955*0.35+X955*0.30,2)</f>
        <v/>
      </c>
      <c r="Z955" s="25" t="inlineStr">
        <is>
          <t>B - Node 0.5-1 km</t>
        </is>
      </c>
      <c r="AA955" s="19" t="n">
        <v>0.96</v>
      </c>
      <c r="AB955" s="19" t="n">
        <v>0.04</v>
      </c>
      <c r="AC955" s="17" t="inlineStr">
        <is>
          <t>Line: Aerial 24C</t>
        </is>
      </c>
      <c r="AD955" s="17" t="inlineStr">
        <is>
          <t>Short node lateral candidate; confirm port/fiber capacity, access and route.</t>
        </is>
      </c>
      <c r="AE955" s="16" t="n">
        <v>3951</v>
      </c>
    </row>
    <row r="956">
      <c r="A956" s="16" t="n">
        <v>4</v>
      </c>
      <c r="B956" s="16" t="n">
        <v>952</v>
      </c>
      <c r="C956" s="16" t="n">
        <v>3952</v>
      </c>
      <c r="D956" s="17" t="inlineStr">
        <is>
          <t>0102820004</t>
        </is>
      </c>
      <c r="E956" s="17" t="inlineStr">
        <is>
          <t>Region I (Ilocos Region)</t>
        </is>
      </c>
      <c r="F956" s="17" t="inlineStr">
        <is>
          <t>Ilocos Norte</t>
        </is>
      </c>
      <c r="G956" s="17" t="inlineStr">
        <is>
          <t>San Nicolas</t>
        </is>
      </c>
      <c r="H956" s="17" t="inlineStr">
        <is>
          <t>San Baltazar</t>
        </is>
      </c>
      <c r="I956" s="18" t="n">
        <v>18.1731</v>
      </c>
      <c r="J956" s="18" t="n">
        <v>120.5958</v>
      </c>
      <c r="K956" s="17" t="inlineStr">
        <is>
          <t>U</t>
        </is>
      </c>
      <c r="L956" s="11" t="n">
        <v>816</v>
      </c>
      <c r="M956" s="19" t="n">
        <v>3.7</v>
      </c>
      <c r="N956" s="20">
        <f>INT(L956/M956)</f>
        <v/>
      </c>
      <c r="O956" s="20">
        <f>INT(N956*0.3+0.5)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1.52</v>
      </c>
      <c r="T956" s="19" t="n">
        <v>1.48</v>
      </c>
      <c r="U956" s="17" t="inlineStr">
        <is>
          <t>Tier 2 High GIDA (Score 40.0–49.9)</t>
        </is>
      </c>
      <c r="V956" s="19" t="n">
        <v>64.05</v>
      </c>
      <c r="W956" s="19" t="n">
        <v>44.78</v>
      </c>
      <c r="X956" s="19" t="n">
        <v>64.05</v>
      </c>
      <c r="Y956" s="20">
        <f>ROUND(V956*0.35+W956*0.35+X956*0.30,2)</f>
        <v/>
      </c>
      <c r="Z956" s="25" t="inlineStr">
        <is>
          <t>A - Node within 0.5 km</t>
        </is>
      </c>
      <c r="AA956" s="19" t="n">
        <v>0.4</v>
      </c>
      <c r="AB956" s="19" t="n">
        <v>0.15</v>
      </c>
      <c r="AC956" s="17" t="inlineStr">
        <is>
          <t>Line: SEGMENT 4 (BATAC - LAOAG CITY)</t>
        </is>
      </c>
      <c r="AD956" s="17" t="inlineStr">
        <is>
          <t>First survey candidate: confirm node handoff, spare capacity and short route; co-location not established.</t>
        </is>
      </c>
      <c r="AE956" s="16" t="n">
        <v>3952</v>
      </c>
    </row>
    <row r="957">
      <c r="A957" s="16" t="n">
        <v>4</v>
      </c>
      <c r="B957" s="16" t="n">
        <v>953</v>
      </c>
      <c r="C957" s="16" t="n">
        <v>3953</v>
      </c>
      <c r="D957" s="17" t="inlineStr">
        <is>
          <t>PH0003953</t>
        </is>
      </c>
      <c r="E957" s="17" t="inlineStr">
        <is>
          <t>VIII</t>
        </is>
      </c>
      <c r="F957" s="17" t="inlineStr">
        <is>
          <t>Samar (Western Samar)</t>
        </is>
      </c>
      <c r="G957" s="17" t="inlineStr">
        <is>
          <t>Catbalogan City</t>
        </is>
      </c>
      <c r="H957" s="17" t="inlineStr">
        <is>
          <t>Poblacion 11</t>
        </is>
      </c>
      <c r="I957" s="18" t="n">
        <v>11.84758</v>
      </c>
      <c r="J957" s="18" t="n">
        <v>124.87384</v>
      </c>
      <c r="K957" s="17" t="inlineStr">
        <is>
          <t>R</t>
        </is>
      </c>
      <c r="L957" s="11" t="n">
        <v>2229</v>
      </c>
      <c r="M957" s="19" t="n">
        <v>4.1</v>
      </c>
      <c r="N957" s="20">
        <f>INT(L957/M957)</f>
        <v/>
      </c>
      <c r="O957" s="20">
        <f>INT(N957*0.3+0.5)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35.07</v>
      </c>
      <c r="T957" s="19" t="n">
        <v>34.89</v>
      </c>
      <c r="U957" s="17" t="inlineStr">
        <is>
          <t>Tier 2 High GIDA (Score 40.0–49.9)</t>
        </is>
      </c>
      <c r="V957" s="19" t="n">
        <v>64.05</v>
      </c>
      <c r="W957" s="19" t="n">
        <v>44.78</v>
      </c>
      <c r="X957" s="19" t="n">
        <v>64.05</v>
      </c>
      <c r="Y957" s="20">
        <f>ROUND(V957*0.35+W957*0.35+X957*0.30,2)</f>
        <v/>
      </c>
      <c r="Z957" s="24" t="inlineStr">
        <is>
          <t>F - Nearest node and line over 5 km</t>
        </is>
      </c>
      <c r="AA957" s="19" t="n">
        <v>64.14</v>
      </c>
      <c r="AB957" s="19" t="n">
        <v>64.09</v>
      </c>
      <c r="AC957" s="17" t="inlineStr">
        <is>
          <t>Line: CAPOOCAN - TACLOBAN</t>
        </is>
      </c>
      <c r="AD957" s="17" t="inlineStr">
        <is>
          <t>Remote site candidate: deploy Starlink LEO satellite backhaul or long microwave hop.</t>
        </is>
      </c>
      <c r="AE957" s="16" t="n">
        <v>3953</v>
      </c>
    </row>
    <row r="958">
      <c r="A958" s="16" t="n">
        <v>4</v>
      </c>
      <c r="B958" s="16" t="n">
        <v>954</v>
      </c>
      <c r="C958" s="16" t="n">
        <v>3954</v>
      </c>
      <c r="D958" s="17" t="inlineStr">
        <is>
          <t>0701243017</t>
        </is>
      </c>
      <c r="E958" s="17" t="inlineStr">
        <is>
          <t>Region VII (Central Visayas)</t>
        </is>
      </c>
      <c r="F958" s="17" t="inlineStr">
        <is>
          <t>Bohol</t>
        </is>
      </c>
      <c r="G958" s="17" t="inlineStr">
        <is>
          <t>Talibon</t>
        </is>
      </c>
      <c r="H958" s="17" t="inlineStr">
        <is>
          <t>Nocnocan</t>
        </is>
      </c>
      <c r="I958" s="18" t="n">
        <v>10.2459215</v>
      </c>
      <c r="J958" s="18" t="n">
        <v>124.4049008</v>
      </c>
      <c r="K958" s="17" t="inlineStr">
        <is>
          <t>R</t>
        </is>
      </c>
      <c r="L958" s="11" t="n">
        <v>1809</v>
      </c>
      <c r="M958" s="19" t="n">
        <v>4</v>
      </c>
      <c r="N958" s="20">
        <f>INT(L958/M958)</f>
        <v/>
      </c>
      <c r="O958" s="20">
        <f>INT(N958*0.3+0.5)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44.49</v>
      </c>
      <c r="T958" s="19" t="n">
        <v>40.06</v>
      </c>
      <c r="U958" s="17" t="inlineStr">
        <is>
          <t>Tier 2 High GIDA (Score 40.0–49.9)</t>
        </is>
      </c>
      <c r="V958" s="19" t="n">
        <v>64.05</v>
      </c>
      <c r="W958" s="19" t="n">
        <v>44.78</v>
      </c>
      <c r="X958" s="19" t="n">
        <v>64.05</v>
      </c>
      <c r="Y958" s="20">
        <f>ROUND(V958*0.35+W958*0.35+X958*0.30,2)</f>
        <v/>
      </c>
      <c r="Z958" s="24" t="inlineStr">
        <is>
          <t>F - Nearest node and line over 5 km</t>
        </is>
      </c>
      <c r="AA958" s="19" t="n">
        <v>44.49</v>
      </c>
      <c r="AB958" s="19" t="n">
        <v>40.06</v>
      </c>
      <c r="AC958" s="17" t="inlineStr">
        <is>
          <t>Line: INOPACAN (BAYBAY) - MAASIN</t>
        </is>
      </c>
      <c r="AD958" s="17" t="inlineStr">
        <is>
          <t>Remote site candidate: deploy Starlink LEO satellite backhaul or long microwave hop.</t>
        </is>
      </c>
      <c r="AE958" s="16" t="n">
        <v>3954</v>
      </c>
    </row>
    <row r="959">
      <c r="A959" s="16" t="n">
        <v>4</v>
      </c>
      <c r="B959" s="16" t="n">
        <v>955</v>
      </c>
      <c r="C959" s="16" t="n">
        <v>3955</v>
      </c>
      <c r="D959" s="17" t="inlineStr">
        <is>
          <t>PH0003955</t>
        </is>
      </c>
      <c r="E959" s="17" t="inlineStr">
        <is>
          <t>IV-A</t>
        </is>
      </c>
      <c r="F959" s="17" t="inlineStr">
        <is>
          <t>Quezon</t>
        </is>
      </c>
      <c r="G959" s="17" t="inlineStr">
        <is>
          <t>Lucena City</t>
        </is>
      </c>
      <c r="H959" s="17" t="inlineStr">
        <is>
          <t>Barangay 6 (Pob.)</t>
        </is>
      </c>
      <c r="I959" s="18" t="n">
        <v>13.93472596</v>
      </c>
      <c r="J959" s="18" t="n">
        <v>121.61567</v>
      </c>
      <c r="K959" s="17" t="inlineStr">
        <is>
          <t>R</t>
        </is>
      </c>
      <c r="L959" s="11" t="n">
        <v>1964</v>
      </c>
      <c r="M959" s="19" t="n">
        <v>3.8</v>
      </c>
      <c r="N959" s="20">
        <f>INT(L959/M959)</f>
        <v/>
      </c>
      <c r="O959" s="20">
        <f>INT(N959*0.3+0.5)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0.48</v>
      </c>
      <c r="T959" s="19" t="n">
        <v>0.1</v>
      </c>
      <c r="U959" s="17" t="inlineStr">
        <is>
          <t>Tier 2 High GIDA (Score 40.0–49.9)</t>
        </is>
      </c>
      <c r="V959" s="19" t="n">
        <v>64.05</v>
      </c>
      <c r="W959" s="19" t="n">
        <v>44.77</v>
      </c>
      <c r="X959" s="19" t="n">
        <v>64.05</v>
      </c>
      <c r="Y959" s="20">
        <f>ROUND(V959*0.35+W959*0.35+X959*0.30,2)</f>
        <v/>
      </c>
      <c r="Z959" s="25" t="inlineStr">
        <is>
          <t>A - Node within 0.5 km</t>
        </is>
      </c>
      <c r="AA959" s="19" t="n">
        <v>0.48</v>
      </c>
      <c r="AB959" s="19" t="n">
        <v>0.02</v>
      </c>
      <c r="AC959" s="17" t="inlineStr">
        <is>
          <t>Line: ug to ae</t>
        </is>
      </c>
      <c r="AD959" s="17" t="inlineStr">
        <is>
          <t>First survey candidate: confirm node handoff, spare capacity and short route; co-location not established.</t>
        </is>
      </c>
      <c r="AE959" s="16" t="n">
        <v>3955</v>
      </c>
    </row>
    <row r="960">
      <c r="A960" s="16" t="n">
        <v>4</v>
      </c>
      <c r="B960" s="16" t="n">
        <v>956</v>
      </c>
      <c r="C960" s="16" t="n">
        <v>3956</v>
      </c>
      <c r="D960" s="17" t="inlineStr">
        <is>
          <t>0205006018</t>
        </is>
      </c>
      <c r="E960" s="17" t="inlineStr">
        <is>
          <t>Region II (Cagayan Valley)</t>
        </is>
      </c>
      <c r="F960" s="17" t="inlineStr">
        <is>
          <t>Nueva Vizcaya</t>
        </is>
      </c>
      <c r="G960" s="17" t="inlineStr">
        <is>
          <t>Diadi</t>
        </is>
      </c>
      <c r="H960" s="17" t="inlineStr">
        <is>
          <t>Villa Aurora</t>
        </is>
      </c>
      <c r="I960" s="18" t="n">
        <v>16.63075</v>
      </c>
      <c r="J960" s="18" t="n">
        <v>121.40122</v>
      </c>
      <c r="K960" s="17" t="inlineStr">
        <is>
          <t>R</t>
        </is>
      </c>
      <c r="L960" s="11" t="n">
        <v>592</v>
      </c>
      <c r="M960" s="19" t="n">
        <v>3.8</v>
      </c>
      <c r="N960" s="20">
        <f>INT(L960/M960)</f>
        <v/>
      </c>
      <c r="O960" s="20">
        <f>INT(N960*0.3+0.5)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4.73</v>
      </c>
      <c r="T960" s="19" t="n">
        <v>2.16</v>
      </c>
      <c r="U960" s="17" t="inlineStr">
        <is>
          <t>Tier 2 High GIDA (Score 40.0–49.9)</t>
        </is>
      </c>
      <c r="V960" s="19" t="n">
        <v>64.04000000000001</v>
      </c>
      <c r="W960" s="19" t="n">
        <v>44.77</v>
      </c>
      <c r="X960" s="19" t="n">
        <v>64.04000000000001</v>
      </c>
      <c r="Y960" s="20">
        <f>ROUND(V960*0.35+W960*0.35+X960*0.30,2)</f>
        <v/>
      </c>
      <c r="Z960" s="23" t="inlineStr">
        <is>
          <t>D - Other node or line within 3 km</t>
        </is>
      </c>
      <c r="AA960" s="19" t="n">
        <v>4.73</v>
      </c>
      <c r="AB960" s="19" t="n">
        <v>2.15</v>
      </c>
      <c r="AC960" s="17" t="inlineStr">
        <is>
          <t>Line: SEGMENT 13 (SANTIAGO - BAYOMBONG)</t>
        </is>
      </c>
      <c r="AD960" s="17" t="inlineStr">
        <is>
          <t>Route options survey candidate: compare actual node lateral with approved line tap.</t>
        </is>
      </c>
      <c r="AE960" s="16" t="n">
        <v>3956</v>
      </c>
    </row>
    <row r="961">
      <c r="A961" s="16" t="n">
        <v>4</v>
      </c>
      <c r="B961" s="16" t="n">
        <v>957</v>
      </c>
      <c r="C961" s="16" t="n">
        <v>3957</v>
      </c>
      <c r="D961" s="17" t="inlineStr">
        <is>
          <t>0405637023</t>
        </is>
      </c>
      <c r="E961" s="17" t="inlineStr">
        <is>
          <t>Region IV-A (CALABARZON)</t>
        </is>
      </c>
      <c r="F961" s="17" t="inlineStr">
        <is>
          <t>Quezon</t>
        </is>
      </c>
      <c r="G961" s="17" t="inlineStr">
        <is>
          <t>Quezon</t>
        </is>
      </c>
      <c r="H961" s="17" t="inlineStr">
        <is>
          <t>Villa Gomez</t>
        </is>
      </c>
      <c r="I961" s="18" t="n">
        <v>14.0781618</v>
      </c>
      <c r="J961" s="18" t="n">
        <v>122.1319843</v>
      </c>
      <c r="K961" s="17" t="inlineStr">
        <is>
          <t>R</t>
        </is>
      </c>
      <c r="L961" s="11" t="n">
        <v>434</v>
      </c>
      <c r="M961" s="19" t="n">
        <v>3.8</v>
      </c>
      <c r="N961" s="20">
        <f>INT(L961/M961)</f>
        <v/>
      </c>
      <c r="O961" s="20">
        <f>INT(N961*0.3+0.5)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9.130000000000001</v>
      </c>
      <c r="T961" s="19" t="n">
        <v>16.66</v>
      </c>
      <c r="U961" s="17" t="inlineStr">
        <is>
          <t>Tier 2 High GIDA (Score 40.0–49.9)</t>
        </is>
      </c>
      <c r="V961" s="19" t="n">
        <v>64.04000000000001</v>
      </c>
      <c r="W961" s="19" t="n">
        <v>44.77</v>
      </c>
      <c r="X961" s="19" t="n">
        <v>64.04000000000001</v>
      </c>
      <c r="Y961" s="20">
        <f>ROUND(V961*0.35+W961*0.35+X961*0.30,2)</f>
        <v/>
      </c>
      <c r="Z961" s="24" t="inlineStr">
        <is>
          <t>F - Nearest node and line over 5 km</t>
        </is>
      </c>
      <c r="AA961" s="19" t="n">
        <v>9.130000000000001</v>
      </c>
      <c r="AB961" s="19" t="n">
        <v>16.66</v>
      </c>
      <c r="AC961" s="17" t="inlineStr">
        <is>
          <t>Node: CLQ005 - PM</t>
        </is>
      </c>
      <c r="AD961" s="17" t="inlineStr">
        <is>
          <t>Remote site candidate: deploy Starlink LEO satellite backhaul or long microwave hop.</t>
        </is>
      </c>
      <c r="AE961" s="16" t="n">
        <v>3957</v>
      </c>
    </row>
    <row r="962">
      <c r="A962" s="16" t="n">
        <v>4</v>
      </c>
      <c r="B962" s="16" t="n">
        <v>958</v>
      </c>
      <c r="C962" s="16" t="n">
        <v>3958</v>
      </c>
      <c r="D962" s="17" t="inlineStr">
        <is>
          <t>PH0003958</t>
        </is>
      </c>
      <c r="E962" s="17" t="inlineStr">
        <is>
          <t>XI</t>
        </is>
      </c>
      <c r="F962" s="17" t="inlineStr">
        <is>
          <t>Davao Del Sur</t>
        </is>
      </c>
      <c r="G962" s="17" t="inlineStr">
        <is>
          <t>Davao City</t>
        </is>
      </c>
      <c r="H962" s="17" t="inlineStr">
        <is>
          <t>Bucana</t>
        </is>
      </c>
      <c r="I962" s="18" t="n">
        <v>7.056964</v>
      </c>
      <c r="J962" s="18" t="n">
        <v>125.610742</v>
      </c>
      <c r="K962" s="17" t="inlineStr">
        <is>
          <t>R</t>
        </is>
      </c>
      <c r="L962" s="11" t="n">
        <v>2280</v>
      </c>
      <c r="M962" s="19" t="n">
        <v>3.4</v>
      </c>
      <c r="N962" s="20">
        <f>INT(L962/M962)</f>
        <v/>
      </c>
      <c r="O962" s="20">
        <f>INT(N962*0.3+0.5)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1.26</v>
      </c>
      <c r="T962" s="19" t="n">
        <v>0.51</v>
      </c>
      <c r="U962" s="17" t="inlineStr">
        <is>
          <t>Tier 2 High GIDA (Score 40.0–49.9)</t>
        </is>
      </c>
      <c r="V962" s="19" t="n">
        <v>64.04000000000001</v>
      </c>
      <c r="W962" s="19" t="n">
        <v>44.77</v>
      </c>
      <c r="X962" s="19" t="n">
        <v>64.04000000000001</v>
      </c>
      <c r="Y962" s="20">
        <f>ROUND(V962*0.35+W962*0.35+X962*0.30,2)</f>
        <v/>
      </c>
      <c r="Z962" s="23" t="inlineStr">
        <is>
          <t>D - Other node or line within 3 km</t>
        </is>
      </c>
      <c r="AA962" s="19" t="n">
        <v>1.26</v>
      </c>
      <c r="AB962" s="19" t="n">
        <v>1.32</v>
      </c>
      <c r="AC962" s="17" t="inlineStr">
        <is>
          <t>Node: DCD007 - TYPE 3</t>
        </is>
      </c>
      <c r="AD962" s="17" t="inlineStr">
        <is>
          <t>Route options survey candidate: compare actual node lateral with approved line tap.</t>
        </is>
      </c>
      <c r="AE962" s="16" t="n">
        <v>3958</v>
      </c>
    </row>
    <row r="963">
      <c r="A963" s="16" t="n">
        <v>4</v>
      </c>
      <c r="B963" s="16" t="n">
        <v>959</v>
      </c>
      <c r="C963" s="16" t="n">
        <v>3959</v>
      </c>
      <c r="D963" s="17" t="inlineStr">
        <is>
          <t>PH0003959</t>
        </is>
      </c>
      <c r="E963" s="17" t="inlineStr">
        <is>
          <t>VI</t>
        </is>
      </c>
      <c r="F963" s="17" t="inlineStr">
        <is>
          <t>Iloilo</t>
        </is>
      </c>
      <c r="G963" s="17" t="inlineStr">
        <is>
          <t>Iloilo City</t>
        </is>
      </c>
      <c r="H963" s="17" t="inlineStr">
        <is>
          <t>San Juan</t>
        </is>
      </c>
      <c r="I963" s="18" t="n">
        <v>10.6849</v>
      </c>
      <c r="J963" s="18" t="n">
        <v>122.545302</v>
      </c>
      <c r="K963" s="17" t="inlineStr">
        <is>
          <t>R</t>
        </is>
      </c>
      <c r="L963" s="11" t="n">
        <v>2230</v>
      </c>
      <c r="M963" s="19" t="n">
        <v>3.8</v>
      </c>
      <c r="N963" s="20">
        <f>INT(L963/M963)</f>
        <v/>
      </c>
      <c r="O963" s="20">
        <f>INT(N963*0.3+0.5)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0.7</v>
      </c>
      <c r="T963" s="19" t="n">
        <v>3.16</v>
      </c>
      <c r="U963" s="17" t="inlineStr">
        <is>
          <t>Tier 2 High GIDA (Score 40.0–49.9)</t>
        </is>
      </c>
      <c r="V963" s="19" t="n">
        <v>64.04000000000001</v>
      </c>
      <c r="W963" s="19" t="n">
        <v>44.77</v>
      </c>
      <c r="X963" s="19" t="n">
        <v>64.04000000000001</v>
      </c>
      <c r="Y963" s="20">
        <f>ROUND(V963*0.35+W963*0.35+X963*0.30,2)</f>
        <v/>
      </c>
      <c r="Z963" s="25" t="inlineStr">
        <is>
          <t>B - Node 0.5-1 km</t>
        </is>
      </c>
      <c r="AA963" s="19" t="n">
        <v>0.7</v>
      </c>
      <c r="AB963" s="19" t="n">
        <v>3.16</v>
      </c>
      <c r="AC963" s="17" t="inlineStr">
        <is>
          <t>Node: ICI002 - TYPE 3</t>
        </is>
      </c>
      <c r="AD963" s="17" t="inlineStr">
        <is>
          <t>Short node lateral candidate; confirm port/fiber capacity, access and route.</t>
        </is>
      </c>
      <c r="AE963" s="16" t="n">
        <v>3959</v>
      </c>
    </row>
    <row r="964">
      <c r="A964" s="16" t="n">
        <v>4</v>
      </c>
      <c r="B964" s="16" t="n">
        <v>960</v>
      </c>
      <c r="C964" s="16" t="n">
        <v>3960</v>
      </c>
      <c r="D964" s="17" t="inlineStr">
        <is>
          <t>0806020028</t>
        </is>
      </c>
      <c r="E964" s="17" t="inlineStr">
        <is>
          <t>Region VIII (Eastern Visayas)</t>
        </is>
      </c>
      <c r="F964" s="17" t="inlineStr">
        <is>
          <t>Samar</t>
        </is>
      </c>
      <c r="G964" s="17" t="inlineStr">
        <is>
          <t>Tarangnan</t>
        </is>
      </c>
      <c r="H964" s="17" t="inlineStr">
        <is>
          <t>Libucan Gote</t>
        </is>
      </c>
      <c r="I964" s="18" t="n">
        <v>11.9124268</v>
      </c>
      <c r="J964" s="18" t="n">
        <v>124.6298965</v>
      </c>
      <c r="K964" s="17" t="inlineStr">
        <is>
          <t>R</t>
        </is>
      </c>
      <c r="L964" s="11" t="n">
        <v>407</v>
      </c>
      <c r="M964" s="19" t="n">
        <v>4.1</v>
      </c>
      <c r="N964" s="20">
        <f>INT(L964/M964)</f>
        <v/>
      </c>
      <c r="O964" s="20">
        <f>INT(N964*0.3+0.5)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68.43000000000001</v>
      </c>
      <c r="T964" s="19" t="n">
        <v>67.31999999999999</v>
      </c>
      <c r="U964" s="17" t="inlineStr">
        <is>
          <t>Tier 2 High GIDA (Score 40.0–49.9)</t>
        </is>
      </c>
      <c r="V964" s="19" t="n">
        <v>64.01000000000001</v>
      </c>
      <c r="W964" s="19" t="n">
        <v>44.75</v>
      </c>
      <c r="X964" s="19" t="n">
        <v>64.01000000000001</v>
      </c>
      <c r="Y964" s="20">
        <f>ROUND(V964*0.35+W964*0.35+X964*0.30,2)</f>
        <v/>
      </c>
      <c r="Z964" s="24" t="inlineStr">
        <is>
          <t>F - Nearest node and line over 5 km</t>
        </is>
      </c>
      <c r="AA964" s="19" t="n">
        <v>68.43000000000001</v>
      </c>
      <c r="AB964" s="19" t="n">
        <v>67.3</v>
      </c>
      <c r="AC964" s="17" t="inlineStr">
        <is>
          <t>Line: ORMOC CLS - CAPOOCAN</t>
        </is>
      </c>
      <c r="AD964" s="17" t="inlineStr">
        <is>
          <t>Remote site candidate: deploy Starlink LEO satellite backhaul or long microwave hop.</t>
        </is>
      </c>
      <c r="AE964" s="16" t="n">
        <v>3960</v>
      </c>
    </row>
    <row r="965">
      <c r="A965" s="16" t="n">
        <v>4</v>
      </c>
      <c r="B965" s="16" t="n">
        <v>961</v>
      </c>
      <c r="C965" s="16" t="n">
        <v>3961</v>
      </c>
      <c r="D965" s="17" t="inlineStr">
        <is>
          <t>1381300131</t>
        </is>
      </c>
      <c r="E965" s="17" t="inlineStr">
        <is>
          <t>National Capital Region (NCR)</t>
        </is>
      </c>
      <c r="F965" s="17" t="inlineStr">
        <is>
          <t>Second District (Not a Province)</t>
        </is>
      </c>
      <c r="G965" s="17" t="inlineStr">
        <is>
          <t>Quezon City</t>
        </is>
      </c>
      <c r="H965" s="17" t="inlineStr">
        <is>
          <t>Villa Maria Clara</t>
        </is>
      </c>
      <c r="I965" s="18" t="n">
        <v>16.4196</v>
      </c>
      <c r="J965" s="18" t="n">
        <v>121.27584</v>
      </c>
      <c r="K965" s="17" t="inlineStr">
        <is>
          <t>U</t>
        </is>
      </c>
      <c r="L965" s="11" t="n">
        <v>2544</v>
      </c>
      <c r="M965" s="19" t="n">
        <v>3.8</v>
      </c>
      <c r="N965" s="20">
        <f>INT(L965/M965)</f>
        <v/>
      </c>
      <c r="O965" s="20">
        <f>INT(N965*0.3+0.5)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0.91</v>
      </c>
      <c r="T965" s="19" t="n">
        <v>0.64</v>
      </c>
      <c r="U965" s="17" t="inlineStr">
        <is>
          <t>Tier 2 High GIDA (Score 40.0–49.9)</t>
        </is>
      </c>
      <c r="V965" s="19" t="n">
        <v>64</v>
      </c>
      <c r="W965" s="19" t="n">
        <v>44.75</v>
      </c>
      <c r="X965" s="19" t="n">
        <v>64</v>
      </c>
      <c r="Y965" s="20">
        <f>ROUND(V965*0.35+W965*0.35+X965*0.30,2)</f>
        <v/>
      </c>
      <c r="Z965" s="24" t="inlineStr">
        <is>
          <t>F - Nearest node and line over 5 km</t>
        </is>
      </c>
      <c r="AA965" s="19" t="n">
        <v>8.17</v>
      </c>
      <c r="AB965" s="19" t="n">
        <v>13.9</v>
      </c>
      <c r="AC965" s="17" t="inlineStr">
        <is>
          <t>Node: QZV001 - BP</t>
        </is>
      </c>
      <c r="AD965" s="17" t="inlineStr">
        <is>
          <t>Remote site candidate: deploy Starlink LEO satellite backhaul or long microwave hop.</t>
        </is>
      </c>
      <c r="AE965" s="16" t="n">
        <v>3961</v>
      </c>
    </row>
    <row r="966">
      <c r="A966" s="16" t="n">
        <v>4</v>
      </c>
      <c r="B966" s="16" t="n">
        <v>962</v>
      </c>
      <c r="C966" s="16" t="n">
        <v>3962</v>
      </c>
      <c r="D966" s="17" t="inlineStr">
        <is>
          <t>1907011012</t>
        </is>
      </c>
      <c r="E966" s="17" t="inlineStr">
        <is>
          <t>Bangsamoro Autonomous Region In Muslim Mindanao (BARMM)</t>
        </is>
      </c>
      <c r="F966" s="17" t="inlineStr">
        <is>
          <t>Tawi-Tawi</t>
        </is>
      </c>
      <c r="G966" s="17" t="inlineStr">
        <is>
          <t>Sibutu</t>
        </is>
      </c>
      <c r="H966" s="17" t="inlineStr">
        <is>
          <t>Tandu Banak</t>
        </is>
      </c>
      <c r="I966" s="18" t="n">
        <v>4.718211</v>
      </c>
      <c r="J966" s="18" t="n">
        <v>119.496092</v>
      </c>
      <c r="K966" s="17" t="inlineStr">
        <is>
          <t>R</t>
        </is>
      </c>
      <c r="L966" s="11" t="n">
        <v>3003</v>
      </c>
      <c r="M966" s="19" t="n">
        <v>5.8</v>
      </c>
      <c r="N966" s="20">
        <f>INT(L966/M966)</f>
        <v/>
      </c>
      <c r="O966" s="20">
        <f>INT(N966*0.3+0.5)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999</v>
      </c>
      <c r="T966" s="19" t="n">
        <v>999</v>
      </c>
      <c r="U966" s="17" t="inlineStr">
        <is>
          <t>Tier 2 High GIDA (Score 40.0–49.9)</t>
        </is>
      </c>
      <c r="V966" s="19" t="n">
        <v>64</v>
      </c>
      <c r="W966" s="19" t="n">
        <v>44.74</v>
      </c>
      <c r="X966" s="19" t="n">
        <v>64</v>
      </c>
      <c r="Y966" s="20">
        <f>ROUND(V966*0.35+W966*0.35+X966*0.30,2)</f>
        <v/>
      </c>
      <c r="Z966" s="24" t="inlineStr">
        <is>
          <t>F - Nearest node and line over 5 km</t>
        </is>
      </c>
      <c r="AA966" s="19" t="n">
        <v>375.12</v>
      </c>
      <c r="AB966" s="19" t="n">
        <v>375.12</v>
      </c>
      <c r="AC966" s="17" t="inlineStr">
        <is>
          <t>Line: Untitled Path</t>
        </is>
      </c>
      <c r="AD966" s="17" t="inlineStr">
        <is>
          <t>Remote site candidate: deploy Starlink LEO satellite backhaul or long microwave hop.</t>
        </is>
      </c>
      <c r="AE966" s="16" t="n">
        <v>3962</v>
      </c>
    </row>
    <row r="967">
      <c r="A967" s="16" t="n">
        <v>4</v>
      </c>
      <c r="B967" s="16" t="n">
        <v>963</v>
      </c>
      <c r="C967" s="16" t="n">
        <v>3963</v>
      </c>
      <c r="D967" s="17" t="inlineStr">
        <is>
          <t>1004211013</t>
        </is>
      </c>
      <c r="E967" s="17" t="inlineStr">
        <is>
          <t>Region X (Northern Mindanao)</t>
        </is>
      </c>
      <c r="F967" s="17" t="inlineStr">
        <is>
          <t>Misamis Occidental</t>
        </is>
      </c>
      <c r="G967" s="17" t="inlineStr">
        <is>
          <t>Panaon</t>
        </is>
      </c>
      <c r="H967" s="17" t="inlineStr">
        <is>
          <t>San Juan</t>
        </is>
      </c>
      <c r="I967" s="18" t="n">
        <v>8.355227600000001</v>
      </c>
      <c r="J967" s="18" t="n">
        <v>123.8095574</v>
      </c>
      <c r="K967" s="17" t="inlineStr">
        <is>
          <t>R</t>
        </is>
      </c>
      <c r="L967" s="11" t="n">
        <v>760</v>
      </c>
      <c r="M967" s="19" t="n">
        <v>3.9</v>
      </c>
      <c r="N967" s="20">
        <f>INT(L967/M967)</f>
        <v/>
      </c>
      <c r="O967" s="20">
        <f>INT(N967*0.3+0.5)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35.7</v>
      </c>
      <c r="T967" s="19" t="n">
        <v>27.53</v>
      </c>
      <c r="U967" s="17" t="inlineStr">
        <is>
          <t>Tier 2 High GIDA (Score 40.0–49.9)</t>
        </is>
      </c>
      <c r="V967" s="19" t="n">
        <v>64</v>
      </c>
      <c r="W967" s="19" t="n">
        <v>44.74</v>
      </c>
      <c r="X967" s="19" t="n">
        <v>64</v>
      </c>
      <c r="Y967" s="20">
        <f>ROUND(V967*0.35+W967*0.35+X967*0.30,2)</f>
        <v/>
      </c>
      <c r="Z967" s="24" t="inlineStr">
        <is>
          <t>F - Nearest node and line over 5 km</t>
        </is>
      </c>
      <c r="AA967" s="19" t="n">
        <v>34.74</v>
      </c>
      <c r="AB967" s="19" t="n">
        <v>27.2</v>
      </c>
      <c r="AC967" s="17" t="inlineStr">
        <is>
          <t>Line: ILIGAN - PAGADIAN</t>
        </is>
      </c>
      <c r="AD967" s="17" t="inlineStr">
        <is>
          <t>Remote site candidate: deploy Starlink LEO satellite backhaul or long microwave hop.</t>
        </is>
      </c>
      <c r="AE967" s="16" t="n">
        <v>3963</v>
      </c>
    </row>
    <row r="968">
      <c r="A968" s="16" t="n">
        <v>4</v>
      </c>
      <c r="B968" s="16" t="n">
        <v>964</v>
      </c>
      <c r="C968" s="16" t="n">
        <v>3964</v>
      </c>
      <c r="D968" s="17" t="inlineStr">
        <is>
          <t>0405811003</t>
        </is>
      </c>
      <c r="E968" s="17" t="inlineStr">
        <is>
          <t>Region IV-A (CALABARZON)</t>
        </is>
      </c>
      <c r="F968" s="17" t="inlineStr">
        <is>
          <t>Rizal</t>
        </is>
      </c>
      <c r="G968" s="17" t="inlineStr">
        <is>
          <t>San Mateo</t>
        </is>
      </c>
      <c r="H968" s="17" t="inlineStr">
        <is>
          <t>Dulong Bayan 2</t>
        </is>
      </c>
      <c r="I968" s="18" t="n">
        <v>14.680823</v>
      </c>
      <c r="J968" s="18" t="n">
        <v>121.137002</v>
      </c>
      <c r="K968" s="17" t="inlineStr">
        <is>
          <t>U</t>
        </is>
      </c>
      <c r="L968" s="11" t="n">
        <v>12514</v>
      </c>
      <c r="M968" s="19" t="n">
        <v>3.6</v>
      </c>
      <c r="N968" s="20">
        <f>INT(L968/M968)</f>
        <v/>
      </c>
      <c r="O968" s="20">
        <f>INT(N968*0.3+0.5)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1.19</v>
      </c>
      <c r="T968" s="19" t="n">
        <v>0.75</v>
      </c>
      <c r="U968" s="17" t="inlineStr">
        <is>
          <t>Tier 2 High GIDA (Score 40.0–49.9)</t>
        </is>
      </c>
      <c r="V968" s="19" t="n">
        <v>63.99</v>
      </c>
      <c r="W968" s="19" t="n">
        <v>44.73</v>
      </c>
      <c r="X968" s="19" t="n">
        <v>63.99</v>
      </c>
      <c r="Y968" s="20">
        <f>ROUND(V968*0.35+W968*0.35+X968*0.30,2)</f>
        <v/>
      </c>
      <c r="Z968" s="23" t="inlineStr">
        <is>
          <t>D - Other node or line within 3 km</t>
        </is>
      </c>
      <c r="AA968" s="19" t="n">
        <v>2.34</v>
      </c>
      <c r="AB968" s="19" t="n">
        <v>0.98</v>
      </c>
      <c r="AC968" s="17" t="inlineStr">
        <is>
          <t>Line: Aerial 24C</t>
        </is>
      </c>
      <c r="AD968" s="17" t="inlineStr">
        <is>
          <t>Route options survey candidate: compare actual node lateral with approved line tap.</t>
        </is>
      </c>
      <c r="AE968" s="16" t="n">
        <v>3964</v>
      </c>
    </row>
    <row r="969">
      <c r="A969" s="16" t="n">
        <v>4</v>
      </c>
      <c r="B969" s="16" t="n">
        <v>965</v>
      </c>
      <c r="C969" s="16" t="n">
        <v>3965</v>
      </c>
      <c r="D969" s="17" t="inlineStr">
        <is>
          <t>PH0003965</t>
        </is>
      </c>
      <c r="E969" s="17" t="inlineStr">
        <is>
          <t>NIR</t>
        </is>
      </c>
      <c r="F969" s="17" t="inlineStr">
        <is>
          <t>Negros Occidental</t>
        </is>
      </c>
      <c r="G969" s="17" t="inlineStr">
        <is>
          <t>Bacolod City</t>
        </is>
      </c>
      <c r="H969" s="17" t="inlineStr">
        <is>
          <t>Barangay 6 (Pob.)</t>
        </is>
      </c>
      <c r="I969" s="18" t="n">
        <v>10.614506</v>
      </c>
      <c r="J969" s="18" t="n">
        <v>122.942517</v>
      </c>
      <c r="K969" s="17" t="inlineStr">
        <is>
          <t>R</t>
        </is>
      </c>
      <c r="L969" s="11" t="n">
        <v>2279</v>
      </c>
      <c r="M969" s="19" t="n">
        <v>3.8</v>
      </c>
      <c r="N969" s="20">
        <f>INT(L969/M969)</f>
        <v/>
      </c>
      <c r="O969" s="20">
        <f>INT(N969*0.3+0.5)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2.35</v>
      </c>
      <c r="T969" s="19" t="n">
        <v>0.22</v>
      </c>
      <c r="U969" s="17" t="inlineStr">
        <is>
          <t>Tier 2 High GIDA (Score 40.0–49.9)</t>
        </is>
      </c>
      <c r="V969" s="19" t="n">
        <v>63.98</v>
      </c>
      <c r="W969" s="19" t="n">
        <v>44.73</v>
      </c>
      <c r="X969" s="19" t="n">
        <v>63.98</v>
      </c>
      <c r="Y969" s="20">
        <f>ROUND(V969*0.35+W969*0.35+X969*0.30,2)</f>
        <v/>
      </c>
      <c r="Z969" s="23" t="inlineStr">
        <is>
          <t>D - Other node or line within 3 km</t>
        </is>
      </c>
      <c r="AA969" s="19" t="n">
        <v>1.33</v>
      </c>
      <c r="AB969" s="19" t="n">
        <v>1.57</v>
      </c>
      <c r="AC969" s="17" t="inlineStr">
        <is>
          <t>Node: BDN003 - TYPE 3</t>
        </is>
      </c>
      <c r="AD969" s="17" t="inlineStr">
        <is>
          <t>Route options survey candidate: compare actual node lateral with approved line tap.</t>
        </is>
      </c>
      <c r="AE969" s="16" t="n">
        <v>3965</v>
      </c>
    </row>
    <row r="970">
      <c r="A970" s="16" t="n">
        <v>4</v>
      </c>
      <c r="B970" s="16" t="n">
        <v>966</v>
      </c>
      <c r="C970" s="16" t="n">
        <v>3966</v>
      </c>
      <c r="D970" s="17" t="inlineStr">
        <is>
          <t>PH0003966</t>
        </is>
      </c>
      <c r="E970" s="17" t="inlineStr">
        <is>
          <t>IV-A</t>
        </is>
      </c>
      <c r="F970" s="17" t="inlineStr">
        <is>
          <t>Cavite</t>
        </is>
      </c>
      <c r="G970" s="17" t="inlineStr">
        <is>
          <t>Cavite City</t>
        </is>
      </c>
      <c r="H970" s="17" t="inlineStr">
        <is>
          <t>Barangay 16</t>
        </is>
      </c>
      <c r="I970" s="18" t="n">
        <v>14.4810623</v>
      </c>
      <c r="J970" s="18" t="n">
        <v>120.8928619</v>
      </c>
      <c r="K970" s="17" t="inlineStr">
        <is>
          <t>R</t>
        </is>
      </c>
      <c r="L970" s="11" t="n">
        <v>2316</v>
      </c>
      <c r="M970" s="19" t="n">
        <v>3.4</v>
      </c>
      <c r="N970" s="20">
        <f>INT(L970/M970)</f>
        <v/>
      </c>
      <c r="O970" s="20">
        <f>INT(N970*0.3+0.5)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0.33</v>
      </c>
      <c r="T970" s="19" t="n">
        <v>4.4</v>
      </c>
      <c r="U970" s="17" t="inlineStr">
        <is>
          <t>Tier 2 High GIDA (Score 40.0–49.9)</t>
        </is>
      </c>
      <c r="V970" s="19" t="n">
        <v>63.98</v>
      </c>
      <c r="W970" s="19" t="n">
        <v>44.73</v>
      </c>
      <c r="X970" s="19" t="n">
        <v>63.98</v>
      </c>
      <c r="Y970" s="20">
        <f>ROUND(V970*0.35+W970*0.35+X970*0.30,2)</f>
        <v/>
      </c>
      <c r="Z970" s="25" t="inlineStr">
        <is>
          <t>B - Node 0.5-1 km</t>
        </is>
      </c>
      <c r="AA970" s="19" t="n">
        <v>0.9</v>
      </c>
      <c r="AB970" s="19" t="n">
        <v>4.48</v>
      </c>
      <c r="AC970" s="17" t="inlineStr">
        <is>
          <t>Node: CVC001
-TYPE 3</t>
        </is>
      </c>
      <c r="AD970" s="17" t="inlineStr">
        <is>
          <t>Short node lateral candidate; confirm port/fiber capacity, access and route.</t>
        </is>
      </c>
      <c r="AE970" s="16" t="n">
        <v>3966</v>
      </c>
    </row>
    <row r="971">
      <c r="A971" s="16" t="n">
        <v>4</v>
      </c>
      <c r="B971" s="16" t="n">
        <v>967</v>
      </c>
      <c r="C971" s="16" t="n">
        <v>3967</v>
      </c>
      <c r="D971" s="17" t="inlineStr">
        <is>
          <t>0403404015</t>
        </is>
      </c>
      <c r="E971" s="17" t="inlineStr">
        <is>
          <t>Region IV-A (CALABARZON)</t>
        </is>
      </c>
      <c r="F971" s="17" t="inlineStr">
        <is>
          <t>Laguna</t>
        </is>
      </c>
      <c r="G971" s="17" t="inlineStr">
        <is>
          <t>City of Cabuyao</t>
        </is>
      </c>
      <c r="H971" s="17" t="inlineStr">
        <is>
          <t>San Isidro</t>
        </is>
      </c>
      <c r="I971" s="18" t="n">
        <v>14.240795</v>
      </c>
      <c r="J971" s="18" t="n">
        <v>121.139685</v>
      </c>
      <c r="K971" s="17" t="inlineStr">
        <is>
          <t>U</t>
        </is>
      </c>
      <c r="L971" s="11" t="n">
        <v>25567</v>
      </c>
      <c r="M971" s="19" t="n">
        <v>3.3</v>
      </c>
      <c r="N971" s="20">
        <f>INT(L971/M971)</f>
        <v/>
      </c>
      <c r="O971" s="20">
        <f>INT(N971*0.3+0.5)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8.619999999999999</v>
      </c>
      <c r="T971" s="19" t="n">
        <v>8.6</v>
      </c>
      <c r="U971" s="17" t="inlineStr">
        <is>
          <t>Tier 2 High GIDA (Score 40.0–49.9)</t>
        </is>
      </c>
      <c r="V971" s="19" t="n">
        <v>63.98</v>
      </c>
      <c r="W971" s="19" t="n">
        <v>44.73</v>
      </c>
      <c r="X971" s="19" t="n">
        <v>63.98</v>
      </c>
      <c r="Y971" s="20">
        <f>ROUND(V971*0.35+W971*0.35+X971*0.30,2)</f>
        <v/>
      </c>
      <c r="Z971" s="23" t="inlineStr">
        <is>
          <t>D - Other node or line within 3 km</t>
        </is>
      </c>
      <c r="AA971" s="19" t="n">
        <v>1.25</v>
      </c>
      <c r="AB971" s="19" t="n">
        <v>0.75</v>
      </c>
      <c r="AC971" s="17" t="inlineStr">
        <is>
          <t>Line: AE SPL001-CLB001</t>
        </is>
      </c>
      <c r="AD971" s="17" t="inlineStr">
        <is>
          <t>Route options survey candidate: compare actual node lateral with approved line tap.</t>
        </is>
      </c>
      <c r="AE971" s="16" t="n">
        <v>3967</v>
      </c>
    </row>
    <row r="972">
      <c r="A972" s="16" t="n">
        <v>4</v>
      </c>
      <c r="B972" s="16" t="n">
        <v>968</v>
      </c>
      <c r="C972" s="16" t="n">
        <v>3968</v>
      </c>
      <c r="D972" s="17" t="inlineStr">
        <is>
          <t>1404401006</t>
        </is>
      </c>
      <c r="E972" s="17" t="inlineStr">
        <is>
          <t>Cordillera Administrative Region (CAR)</t>
        </is>
      </c>
      <c r="F972" s="17" t="inlineStr">
        <is>
          <t>Mountain Province</t>
        </is>
      </c>
      <c r="G972" s="17" t="inlineStr">
        <is>
          <t>Barlig</t>
        </is>
      </c>
      <c r="H972" s="17" t="inlineStr">
        <is>
          <t>Lias Kanluran</t>
        </is>
      </c>
      <c r="I972" s="18" t="n">
        <v>17.0839028</v>
      </c>
      <c r="J972" s="18" t="n">
        <v>121.1433286</v>
      </c>
      <c r="K972" s="17" t="inlineStr">
        <is>
          <t>R</t>
        </is>
      </c>
      <c r="L972" s="11" t="n">
        <v>306</v>
      </c>
      <c r="M972" s="19" t="n">
        <v>3.7</v>
      </c>
      <c r="N972" s="20">
        <f>INT(L972/M972)</f>
        <v/>
      </c>
      <c r="O972" s="20">
        <f>INT(N972*0.3+0.5)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13.99</v>
      </c>
      <c r="T972" s="19" t="n">
        <v>10.8</v>
      </c>
      <c r="U972" s="17" t="inlineStr">
        <is>
          <t>Tier 2 High GIDA (Score 40.0–49.9)</t>
        </is>
      </c>
      <c r="V972" s="19" t="n">
        <v>63.97</v>
      </c>
      <c r="W972" s="19" t="n">
        <v>44.72</v>
      </c>
      <c r="X972" s="19" t="n">
        <v>63.97</v>
      </c>
      <c r="Y972" s="20">
        <f>ROUND(V972*0.35+W972*0.35+X972*0.30,2)</f>
        <v/>
      </c>
      <c r="Z972" s="24" t="inlineStr">
        <is>
          <t>F - Nearest node and line over 5 km</t>
        </is>
      </c>
      <c r="AA972" s="19" t="n">
        <v>13.99</v>
      </c>
      <c r="AB972" s="19" t="n">
        <v>10.73</v>
      </c>
      <c r="AC972" s="17" t="inlineStr">
        <is>
          <t>Line: Untitled Path</t>
        </is>
      </c>
      <c r="AD972" s="17" t="inlineStr">
        <is>
          <t>Remote site candidate: deploy Starlink LEO satellite backhaul or long microwave hop.</t>
        </is>
      </c>
      <c r="AE972" s="16" t="n">
        <v>3968</v>
      </c>
    </row>
    <row r="973">
      <c r="A973" s="16" t="n">
        <v>4</v>
      </c>
      <c r="B973" s="16" t="n">
        <v>969</v>
      </c>
      <c r="C973" s="16" t="n">
        <v>3969</v>
      </c>
      <c r="D973" s="17" t="inlineStr">
        <is>
          <t>PH0003969</t>
        </is>
      </c>
      <c r="E973" s="17" t="inlineStr">
        <is>
          <t>III</t>
        </is>
      </c>
      <c r="F973" s="17" t="inlineStr">
        <is>
          <t>Pampanga</t>
        </is>
      </c>
      <c r="G973" s="17" t="inlineStr">
        <is>
          <t>Angeles City</t>
        </is>
      </c>
      <c r="H973" s="17" t="inlineStr">
        <is>
          <t>Lourdes North West</t>
        </is>
      </c>
      <c r="I973" s="18" t="n">
        <v>15.145377</v>
      </c>
      <c r="J973" s="18" t="n">
        <v>120.584709</v>
      </c>
      <c r="K973" s="17" t="inlineStr">
        <is>
          <t>R</t>
        </is>
      </c>
      <c r="L973" s="11" t="n">
        <v>2334</v>
      </c>
      <c r="M973" s="19" t="n">
        <v>4</v>
      </c>
      <c r="N973" s="20">
        <f>INT(L973/M973)</f>
        <v/>
      </c>
      <c r="O973" s="20">
        <f>INT(N973*0.3+0.5)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1.04</v>
      </c>
      <c r="T973" s="19" t="n">
        <v>0.07000000000000001</v>
      </c>
      <c r="U973" s="17" t="inlineStr">
        <is>
          <t>Tier 2 High GIDA (Score 40.0–49.9)</t>
        </is>
      </c>
      <c r="V973" s="19" t="n">
        <v>63.97</v>
      </c>
      <c r="W973" s="19" t="n">
        <v>44.72</v>
      </c>
      <c r="X973" s="19" t="n">
        <v>63.97</v>
      </c>
      <c r="Y973" s="20">
        <f>ROUND(V973*0.35+W973*0.35+X973*0.30,2)</f>
        <v/>
      </c>
      <c r="Z973" s="23" t="inlineStr">
        <is>
          <t>D - Other node or line within 3 km</t>
        </is>
      </c>
      <c r="AA973" s="19" t="n">
        <v>1.04</v>
      </c>
      <c r="AB973" s="19" t="n">
        <v>1.01</v>
      </c>
      <c r="AC973" s="17" t="inlineStr">
        <is>
          <t>Line: ANGELES</t>
        </is>
      </c>
      <c r="AD973" s="17" t="inlineStr">
        <is>
          <t>Route options survey candidate: compare actual node lateral with approved line tap.</t>
        </is>
      </c>
      <c r="AE973" s="16" t="n">
        <v>3969</v>
      </c>
    </row>
    <row r="974">
      <c r="A974" s="16" t="n">
        <v>4</v>
      </c>
      <c r="B974" s="16" t="n">
        <v>970</v>
      </c>
      <c r="C974" s="16" t="n">
        <v>3970</v>
      </c>
      <c r="D974" s="17" t="inlineStr">
        <is>
          <t>1381300006</t>
        </is>
      </c>
      <c r="E974" s="17" t="inlineStr">
        <is>
          <t>National Capital Region (NCR)</t>
        </is>
      </c>
      <c r="F974" s="17" t="inlineStr">
        <is>
          <t>Second District (Not a Province)</t>
        </is>
      </c>
      <c r="G974" s="17" t="inlineStr">
        <is>
          <t>Quezon City</t>
        </is>
      </c>
      <c r="H974" s="17" t="inlineStr">
        <is>
          <t>Bagbag</t>
        </is>
      </c>
      <c r="I974" s="18" t="n">
        <v>14.690919</v>
      </c>
      <c r="J974" s="18" t="n">
        <v>121.031742</v>
      </c>
      <c r="K974" s="17" t="inlineStr">
        <is>
          <t>U</t>
        </is>
      </c>
      <c r="L974" s="11" t="n">
        <v>67366</v>
      </c>
      <c r="M974" s="19" t="n">
        <v>3.8</v>
      </c>
      <c r="N974" s="20">
        <f>INT(L974/M974)</f>
        <v/>
      </c>
      <c r="O974" s="20">
        <f>INT(N974*0.3+0.5)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0.4</v>
      </c>
      <c r="T974" s="19" t="n">
        <v>0.31</v>
      </c>
      <c r="U974" s="17" t="inlineStr">
        <is>
          <t>Tier 2 High GIDA (Score 40.0–49.9)</t>
        </is>
      </c>
      <c r="V974" s="19" t="n">
        <v>63.97</v>
      </c>
      <c r="W974" s="19" t="n">
        <v>44.72</v>
      </c>
      <c r="X974" s="19" t="n">
        <v>63.97</v>
      </c>
      <c r="Y974" s="20">
        <f>ROUND(V974*0.35+W974*0.35+X974*0.30,2)</f>
        <v/>
      </c>
      <c r="Z974" s="25" t="inlineStr">
        <is>
          <t>A - Node within 0.5 km</t>
        </is>
      </c>
      <c r="AA974" s="19" t="n">
        <v>0.4</v>
      </c>
      <c r="AB974" s="19" t="n">
        <v>0.29</v>
      </c>
      <c r="AC974" s="17" t="inlineStr">
        <is>
          <t>Line: UG 144C</t>
        </is>
      </c>
      <c r="AD974" s="17" t="inlineStr">
        <is>
          <t>First survey candidate: confirm node handoff, spare capacity and short route; co-location not established.</t>
        </is>
      </c>
      <c r="AE974" s="16" t="n">
        <v>3970</v>
      </c>
    </row>
    <row r="975">
      <c r="A975" s="16" t="n">
        <v>4</v>
      </c>
      <c r="B975" s="16" t="n">
        <v>971</v>
      </c>
      <c r="C975" s="16" t="n">
        <v>3971</v>
      </c>
      <c r="D975" s="17" t="inlineStr">
        <is>
          <t>0600616003</t>
        </is>
      </c>
      <c r="E975" s="17" t="inlineStr">
        <is>
          <t>Region VI (Western Visayas)</t>
        </is>
      </c>
      <c r="F975" s="17" t="inlineStr">
        <is>
          <t>Antique</t>
        </is>
      </c>
      <c r="G975" s="17" t="inlineStr">
        <is>
          <t>Sibalom</t>
        </is>
      </c>
      <c r="H975" s="17" t="inlineStr">
        <is>
          <t>Valentin Grasparil</t>
        </is>
      </c>
      <c r="I975" s="18" t="n">
        <v>10.711332</v>
      </c>
      <c r="J975" s="18" t="n">
        <v>122.105324</v>
      </c>
      <c r="K975" s="17" t="inlineStr">
        <is>
          <t>R</t>
        </is>
      </c>
      <c r="L975" s="11" t="n">
        <v>539</v>
      </c>
      <c r="M975" s="19" t="n">
        <v>3.9</v>
      </c>
      <c r="N975" s="20">
        <f>INT(L975/M975)</f>
        <v/>
      </c>
      <c r="O975" s="20">
        <f>INT(N975*0.3+0.5)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19.14</v>
      </c>
      <c r="T975" s="19" t="n">
        <v>12.78</v>
      </c>
      <c r="U975" s="17" t="inlineStr">
        <is>
          <t>Tier 2 High GIDA (Score 40.0–49.9)</t>
        </is>
      </c>
      <c r="V975" s="19" t="n">
        <v>63.96</v>
      </c>
      <c r="W975" s="19" t="n">
        <v>44.72</v>
      </c>
      <c r="X975" s="19" t="n">
        <v>63.96</v>
      </c>
      <c r="Y975" s="20">
        <f>ROUND(V975*0.35+W975*0.35+X975*0.30,2)</f>
        <v/>
      </c>
      <c r="Z975" s="24" t="inlineStr">
        <is>
          <t>F - Nearest node and line over 5 km</t>
        </is>
      </c>
      <c r="AA975" s="19" t="n">
        <v>19.14</v>
      </c>
      <c r="AB975" s="19" t="n">
        <v>12.78</v>
      </c>
      <c r="AC975" s="17" t="inlineStr">
        <is>
          <t>Line: OTON, ILOILO - SAN JOSE DE BUENAVISTA, ANTIQUE</t>
        </is>
      </c>
      <c r="AD975" s="17" t="inlineStr">
        <is>
          <t>Remote site candidate: deploy Starlink LEO satellite backhaul or long microwave hop.</t>
        </is>
      </c>
      <c r="AE975" s="16" t="n">
        <v>3971</v>
      </c>
    </row>
    <row r="976">
      <c r="A976" s="16" t="n">
        <v>4</v>
      </c>
      <c r="B976" s="16" t="n">
        <v>972</v>
      </c>
      <c r="C976" s="16" t="n">
        <v>3972</v>
      </c>
      <c r="D976" s="17" t="inlineStr">
        <is>
          <t>0806011009</t>
        </is>
      </c>
      <c r="E976" s="17" t="inlineStr">
        <is>
          <t>Region VIII (Eastern Visayas)</t>
        </is>
      </c>
      <c r="F976" s="17" t="inlineStr">
        <is>
          <t>Samar</t>
        </is>
      </c>
      <c r="G976" s="17" t="inlineStr">
        <is>
          <t>Matuguinao</t>
        </is>
      </c>
      <c r="H976" s="17" t="inlineStr">
        <is>
          <t>Libertad</t>
        </is>
      </c>
      <c r="I976" s="18" t="n">
        <v>12.14984521288598</v>
      </c>
      <c r="J976" s="18" t="n">
        <v>124.8721777222936</v>
      </c>
      <c r="K976" s="17" t="inlineStr">
        <is>
          <t>R</t>
        </is>
      </c>
      <c r="L976" s="11" t="n">
        <v>218</v>
      </c>
      <c r="M976" s="19" t="n">
        <v>4.1</v>
      </c>
      <c r="N976" s="20">
        <f>INT(L976/M976)</f>
        <v/>
      </c>
      <c r="O976" s="20">
        <f>INT(N976*0.3+0.5)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96.59999999999999</v>
      </c>
      <c r="T976" s="19" t="n">
        <v>96.56</v>
      </c>
      <c r="U976" s="17" t="inlineStr">
        <is>
          <t>Tier 2 High GIDA (Score 40.0–49.9)</t>
        </is>
      </c>
      <c r="V976" s="19" t="n">
        <v>63.96</v>
      </c>
      <c r="W976" s="19" t="n">
        <v>44.71</v>
      </c>
      <c r="X976" s="19" t="n">
        <v>63.96</v>
      </c>
      <c r="Y976" s="20">
        <f>ROUND(V976*0.35+W976*0.35+X976*0.30,2)</f>
        <v/>
      </c>
      <c r="Z976" s="24" t="inlineStr">
        <is>
          <t>F - Nearest node and line over 5 km</t>
        </is>
      </c>
      <c r="AA976" s="19" t="n">
        <v>96.59999999999999</v>
      </c>
      <c r="AB976" s="19" t="n">
        <v>96.56</v>
      </c>
      <c r="AC976" s="17" t="inlineStr">
        <is>
          <t>Line: CAPOOCAN - TACLOBAN</t>
        </is>
      </c>
      <c r="AD976" s="17" t="inlineStr">
        <is>
          <t>Remote site candidate: deploy Starlink LEO satellite backhaul or long microwave hop.</t>
        </is>
      </c>
      <c r="AE976" s="16" t="n">
        <v>3972</v>
      </c>
    </row>
    <row r="977">
      <c r="A977" s="16" t="n">
        <v>4</v>
      </c>
      <c r="B977" s="16" t="n">
        <v>973</v>
      </c>
      <c r="C977" s="16" t="n">
        <v>3973</v>
      </c>
      <c r="D977" s="17" t="inlineStr">
        <is>
          <t>PH0003973</t>
        </is>
      </c>
      <c r="E977" s="17" t="inlineStr">
        <is>
          <t>XI</t>
        </is>
      </c>
      <c r="F977" s="17" t="inlineStr">
        <is>
          <t>Davao Del Sur</t>
        </is>
      </c>
      <c r="G977" s="17" t="inlineStr">
        <is>
          <t>Davao City</t>
        </is>
      </c>
      <c r="H977" s="17" t="inlineStr">
        <is>
          <t>Barangay 11-B (Pob.)</t>
        </is>
      </c>
      <c r="I977" s="18" t="n">
        <v>7.057655599999999</v>
      </c>
      <c r="J977" s="18" t="n">
        <v>125.5677605</v>
      </c>
      <c r="K977" s="17" t="inlineStr">
        <is>
          <t>R</t>
        </is>
      </c>
      <c r="L977" s="11" t="n">
        <v>2280</v>
      </c>
      <c r="M977" s="19" t="n">
        <v>3.4</v>
      </c>
      <c r="N977" s="20">
        <f>INT(L977/M977)</f>
        <v/>
      </c>
      <c r="O977" s="20">
        <f>INT(N977*0.3+0.5)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4.95</v>
      </c>
      <c r="T977" s="19" t="n">
        <v>2.18</v>
      </c>
      <c r="U977" s="17" t="inlineStr">
        <is>
          <t>Tier 2 High GIDA (Score 40.0–49.9)</t>
        </is>
      </c>
      <c r="V977" s="19" t="n">
        <v>63.95</v>
      </c>
      <c r="W977" s="19" t="n">
        <v>44.71</v>
      </c>
      <c r="X977" s="19" t="n">
        <v>63.95</v>
      </c>
      <c r="Y977" s="20">
        <f>ROUND(V977*0.35+W977*0.35+X977*0.30,2)</f>
        <v/>
      </c>
      <c r="Z977" s="22" t="inlineStr">
        <is>
          <t>C - Line within 0.5 km; node over 1 km</t>
        </is>
      </c>
      <c r="AA977" s="19" t="n">
        <v>1.36</v>
      </c>
      <c r="AB977" s="19" t="n">
        <v>0.16</v>
      </c>
      <c r="AC977" s="17" t="inlineStr">
        <is>
          <t>Line: KITAOTAO - DAVAO</t>
        </is>
      </c>
      <c r="AD977" s="17" t="inlineStr">
        <is>
          <t>Splice closure / line-tap survey candidate; locate closure and confirm splicing/capacity.</t>
        </is>
      </c>
      <c r="AE977" s="16" t="n">
        <v>3973</v>
      </c>
    </row>
    <row r="978">
      <c r="A978" s="16" t="n">
        <v>4</v>
      </c>
      <c r="B978" s="16" t="n">
        <v>974</v>
      </c>
      <c r="C978" s="16" t="n">
        <v>3974</v>
      </c>
      <c r="D978" s="17" t="inlineStr">
        <is>
          <t>1408104006</t>
        </is>
      </c>
      <c r="E978" s="17" t="inlineStr">
        <is>
          <t>Cordillera Administrative Region (CAR)</t>
        </is>
      </c>
      <c r="F978" s="17" t="inlineStr">
        <is>
          <t>Apayao</t>
        </is>
      </c>
      <c r="G978" s="17" t="inlineStr">
        <is>
          <t>Kabugao</t>
        </is>
      </c>
      <c r="H978" s="17" t="inlineStr">
        <is>
          <t>Dibagat</t>
        </is>
      </c>
      <c r="I978" s="18" t="n">
        <v>18.0783772</v>
      </c>
      <c r="J978" s="18" t="n">
        <v>121.1006269</v>
      </c>
      <c r="K978" s="17" t="inlineStr">
        <is>
          <t>R</t>
        </is>
      </c>
      <c r="L978" s="11" t="n">
        <v>627</v>
      </c>
      <c r="M978" s="19" t="n">
        <v>4.2</v>
      </c>
      <c r="N978" s="20">
        <f>INT(L978/M978)</f>
        <v/>
      </c>
      <c r="O978" s="20">
        <f>INT(N978*0.3+0.5)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10.73</v>
      </c>
      <c r="T978" s="19" t="n">
        <v>19.6</v>
      </c>
      <c r="U978" s="17" t="inlineStr">
        <is>
          <t>Tier 2 High GIDA (Score 40.0–49.9)</t>
        </is>
      </c>
      <c r="V978" s="19" t="n">
        <v>63.95</v>
      </c>
      <c r="W978" s="19" t="n">
        <v>44.7</v>
      </c>
      <c r="X978" s="19" t="n">
        <v>63.95</v>
      </c>
      <c r="Y978" s="20">
        <f>ROUND(V978*0.35+W978*0.35+X978*0.30,2)</f>
        <v/>
      </c>
      <c r="Z978" s="24" t="inlineStr">
        <is>
          <t>F - Nearest node and line over 5 km</t>
        </is>
      </c>
      <c r="AA978" s="19" t="n">
        <v>10.73</v>
      </c>
      <c r="AB978" s="19" t="n">
        <v>34.89</v>
      </c>
      <c r="AC978" s="17" t="inlineStr">
        <is>
          <t>Node: KOY001 - TYPE 4A</t>
        </is>
      </c>
      <c r="AD978" s="17" t="inlineStr">
        <is>
          <t>Remote site candidate: deploy Starlink LEO satellite backhaul or long microwave hop.</t>
        </is>
      </c>
      <c r="AE978" s="16" t="n">
        <v>3974</v>
      </c>
    </row>
    <row r="979">
      <c r="A979" s="16" t="n">
        <v>4</v>
      </c>
      <c r="B979" s="16" t="n">
        <v>975</v>
      </c>
      <c r="C979" s="16" t="n">
        <v>3975</v>
      </c>
      <c r="D979" s="17" t="inlineStr">
        <is>
          <t>1705917006</t>
        </is>
      </c>
      <c r="E979" s="17" t="inlineStr">
        <is>
          <t>MIMAROPA Region</t>
        </is>
      </c>
      <c r="F979" s="17" t="inlineStr">
        <is>
          <t>Romblon</t>
        </is>
      </c>
      <c r="G979" s="17" t="inlineStr">
        <is>
          <t>Santa Maria</t>
        </is>
      </c>
      <c r="H979" s="17" t="inlineStr">
        <is>
          <t>San Isidro</t>
        </is>
      </c>
      <c r="I979" s="18" t="n">
        <v>12.3979957</v>
      </c>
      <c r="J979" s="18" t="n">
        <v>122.07644</v>
      </c>
      <c r="K979" s="17" t="inlineStr">
        <is>
          <t>R</t>
        </is>
      </c>
      <c r="L979" s="11" t="n">
        <v>559</v>
      </c>
      <c r="M979" s="19" t="n">
        <v>3.7</v>
      </c>
      <c r="N979" s="20">
        <f>INT(L979/M979)</f>
        <v/>
      </c>
      <c r="O979" s="20">
        <f>INT(N979*0.3+0.5)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51.98</v>
      </c>
      <c r="T979" s="19" t="n">
        <v>31.68</v>
      </c>
      <c r="U979" s="17" t="inlineStr">
        <is>
          <t>Tier 2 High GIDA (Score 40.0–49.9)</t>
        </is>
      </c>
      <c r="V979" s="19" t="n">
        <v>63.93</v>
      </c>
      <c r="W979" s="19" t="n">
        <v>44.69</v>
      </c>
      <c r="X979" s="19" t="n">
        <v>63.93</v>
      </c>
      <c r="Y979" s="20">
        <f>ROUND(V979*0.35+W979*0.35+X979*0.30,2)</f>
        <v/>
      </c>
      <c r="Z979" s="24" t="inlineStr">
        <is>
          <t>F - Nearest node and line over 5 km</t>
        </is>
      </c>
      <c r="AA979" s="19" t="n">
        <v>51.98</v>
      </c>
      <c r="AB979" s="19" t="n">
        <v>61.43</v>
      </c>
      <c r="AC979" s="17" t="inlineStr">
        <is>
          <t>Node: MYK001 - TYPE 2</t>
        </is>
      </c>
      <c r="AD979" s="17" t="inlineStr">
        <is>
          <t>Remote site candidate: deploy Starlink LEO satellite backhaul or long microwave hop.</t>
        </is>
      </c>
      <c r="AE979" s="16" t="n">
        <v>3975</v>
      </c>
    </row>
    <row r="980">
      <c r="A980" s="16" t="n">
        <v>4</v>
      </c>
      <c r="B980" s="16" t="n">
        <v>976</v>
      </c>
      <c r="C980" s="16" t="n">
        <v>3976</v>
      </c>
      <c r="D980" s="17" t="inlineStr">
        <is>
          <t>0600616071</t>
        </is>
      </c>
      <c r="E980" s="17" t="inlineStr">
        <is>
          <t>Region VI (Western Visayas)</t>
        </is>
      </c>
      <c r="F980" s="17" t="inlineStr">
        <is>
          <t>Antique</t>
        </is>
      </c>
      <c r="G980" s="17" t="inlineStr">
        <is>
          <t>Sibalom</t>
        </is>
      </c>
      <c r="H980" s="17" t="inlineStr">
        <is>
          <t>Tig-Ohot</t>
        </is>
      </c>
      <c r="I980" s="18" t="n">
        <v>10.71986528</v>
      </c>
      <c r="J980" s="18" t="n">
        <v>122.0422371</v>
      </c>
      <c r="K980" s="17" t="inlineStr">
        <is>
          <t>R</t>
        </is>
      </c>
      <c r="L980" s="11" t="n">
        <v>544</v>
      </c>
      <c r="M980" s="19" t="n">
        <v>3.9</v>
      </c>
      <c r="N980" s="20">
        <f>INT(L980/M980)</f>
        <v/>
      </c>
      <c r="O980" s="20">
        <f>INT(N980*0.3+0.5)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12.33</v>
      </c>
      <c r="T980" s="19" t="n">
        <v>7.01</v>
      </c>
      <c r="U980" s="17" t="inlineStr">
        <is>
          <t>Tier 2 High GIDA (Score 40.0–49.9)</t>
        </is>
      </c>
      <c r="V980" s="19" t="n">
        <v>63.93</v>
      </c>
      <c r="W980" s="19" t="n">
        <v>44.69</v>
      </c>
      <c r="X980" s="19" t="n">
        <v>63.93</v>
      </c>
      <c r="Y980" s="20">
        <f>ROUND(V980*0.35+W980*0.35+X980*0.30,2)</f>
        <v/>
      </c>
      <c r="Z980" s="24" t="inlineStr">
        <is>
          <t>F - Nearest node and line over 5 km</t>
        </is>
      </c>
      <c r="AA980" s="19" t="n">
        <v>12.33</v>
      </c>
      <c r="AB980" s="19" t="n">
        <v>7</v>
      </c>
      <c r="AC980" s="17" t="inlineStr">
        <is>
          <t>Line: OTON, ILOILO - SAN JOSE DE BUENAVISTA, ANTIQUE</t>
        </is>
      </c>
      <c r="AD980" s="17" t="inlineStr">
        <is>
          <t>Remote site candidate: deploy Starlink LEO satellite backhaul or long microwave hop.</t>
        </is>
      </c>
      <c r="AE980" s="16" t="n">
        <v>3976</v>
      </c>
    </row>
    <row r="981">
      <c r="A981" s="16" t="n">
        <v>4</v>
      </c>
      <c r="B981" s="16" t="n">
        <v>977</v>
      </c>
      <c r="C981" s="16" t="n">
        <v>3977</v>
      </c>
      <c r="D981" s="17" t="inlineStr">
        <is>
          <t>PH0003977</t>
        </is>
      </c>
      <c r="E981" s="17" t="inlineStr">
        <is>
          <t>IV-A</t>
        </is>
      </c>
      <c r="F981" s="17" t="inlineStr">
        <is>
          <t>Cavite</t>
        </is>
      </c>
      <c r="G981" s="17" t="inlineStr">
        <is>
          <t>Imus City</t>
        </is>
      </c>
      <c r="H981" s="17" t="inlineStr">
        <is>
          <t>Bayan Luma II</t>
        </is>
      </c>
      <c r="I981" s="18" t="n">
        <v>14.3738701</v>
      </c>
      <c r="J981" s="18" t="n">
        <v>120.9662922</v>
      </c>
      <c r="K981" s="17" t="inlineStr">
        <is>
          <t>R</t>
        </is>
      </c>
      <c r="L981" s="11" t="n">
        <v>2316</v>
      </c>
      <c r="M981" s="19" t="n">
        <v>3.4</v>
      </c>
      <c r="N981" s="20">
        <f>INT(L981/M981)</f>
        <v/>
      </c>
      <c r="O981" s="20">
        <f>INT(N981*0.3+0.5)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3.7</v>
      </c>
      <c r="T981" s="19" t="n">
        <v>3.27</v>
      </c>
      <c r="U981" s="17" t="inlineStr">
        <is>
          <t>Tier 2 High GIDA (Score 40.0–49.9)</t>
        </is>
      </c>
      <c r="V981" s="19" t="n">
        <v>63.92</v>
      </c>
      <c r="W981" s="19" t="n">
        <v>44.69</v>
      </c>
      <c r="X981" s="19" t="n">
        <v>63.92</v>
      </c>
      <c r="Y981" s="20">
        <f>ROUND(V981*0.35+W981*0.35+X981*0.30,2)</f>
        <v/>
      </c>
      <c r="Z981" s="23" t="inlineStr">
        <is>
          <t>D - Other node or line within 3 km</t>
        </is>
      </c>
      <c r="AA981" s="19" t="n">
        <v>2.18</v>
      </c>
      <c r="AB981" s="19" t="n">
        <v>7.77</v>
      </c>
      <c r="AC981" s="17" t="inlineStr">
        <is>
          <t>Node: IMC004
-TYPE 3</t>
        </is>
      </c>
      <c r="AD981" s="17" t="inlineStr">
        <is>
          <t>Route options survey candidate: compare actual node lateral with approved line tap.</t>
        </is>
      </c>
      <c r="AE981" s="16" t="n">
        <v>3977</v>
      </c>
    </row>
    <row r="982">
      <c r="A982" s="16" t="n">
        <v>4</v>
      </c>
      <c r="B982" s="16" t="n">
        <v>978</v>
      </c>
      <c r="C982" s="16" t="n">
        <v>3978</v>
      </c>
      <c r="D982" s="17" t="inlineStr">
        <is>
          <t>0402111014</t>
        </is>
      </c>
      <c r="E982" s="17" t="inlineStr">
        <is>
          <t>Region IV-A (CALABARZON)</t>
        </is>
      </c>
      <c r="F982" s="17" t="inlineStr">
        <is>
          <t>Cavite</t>
        </is>
      </c>
      <c r="G982" s="17" t="inlineStr">
        <is>
          <t>Kawit</t>
        </is>
      </c>
      <c r="H982" s="17" t="inlineStr">
        <is>
          <t>Balsahan-Bisita</t>
        </is>
      </c>
      <c r="I982" s="18" t="n">
        <v>14.4418419</v>
      </c>
      <c r="J982" s="18" t="n">
        <v>120.9046181</v>
      </c>
      <c r="K982" s="17" t="inlineStr">
        <is>
          <t>U</t>
        </is>
      </c>
      <c r="L982" s="11" t="n">
        <v>2024</v>
      </c>
      <c r="M982" s="19" t="n">
        <v>3.4</v>
      </c>
      <c r="N982" s="20">
        <f>INT(L982/M982)</f>
        <v/>
      </c>
      <c r="O982" s="20">
        <f>INT(N982*0.3+0.5)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2.52</v>
      </c>
      <c r="T982" s="19" t="n">
        <v>0.96</v>
      </c>
      <c r="U982" s="17" t="inlineStr">
        <is>
          <t>Tier 2 High GIDA (Score 40.0–49.9)</t>
        </is>
      </c>
      <c r="V982" s="19" t="n">
        <v>63.92</v>
      </c>
      <c r="W982" s="19" t="n">
        <v>44.69</v>
      </c>
      <c r="X982" s="19" t="n">
        <v>63.92</v>
      </c>
      <c r="Y982" s="20">
        <f>ROUND(V982*0.35+W982*0.35+X982*0.30,2)</f>
        <v/>
      </c>
      <c r="Z982" s="23" t="inlineStr">
        <is>
          <t>D - Other node or line within 3 km</t>
        </is>
      </c>
      <c r="AA982" s="19" t="n">
        <v>2.7</v>
      </c>
      <c r="AB982" s="19" t="n">
        <v>0.54</v>
      </c>
      <c r="AC982" s="17" t="inlineStr">
        <is>
          <t>Line: KAWIT</t>
        </is>
      </c>
      <c r="AD982" s="17" t="inlineStr">
        <is>
          <t>Route options survey candidate: compare actual node lateral with approved line tap.</t>
        </is>
      </c>
      <c r="AE982" s="16" t="n">
        <v>3978</v>
      </c>
    </row>
    <row r="983">
      <c r="A983" s="16" t="n">
        <v>4</v>
      </c>
      <c r="B983" s="16" t="n">
        <v>979</v>
      </c>
      <c r="C983" s="16" t="n">
        <v>3979</v>
      </c>
      <c r="D983" s="17" t="inlineStr">
        <is>
          <t>0601917027</t>
        </is>
      </c>
      <c r="E983" s="17" t="inlineStr">
        <is>
          <t>Region VI (Western Visayas)</t>
        </is>
      </c>
      <c r="F983" s="17" t="inlineStr">
        <is>
          <t>Capiz</t>
        </is>
      </c>
      <c r="G983" s="17" t="inlineStr">
        <is>
          <t>Tapaz</t>
        </is>
      </c>
      <c r="H983" s="17" t="inlineStr">
        <is>
          <t>Mabini</t>
        </is>
      </c>
      <c r="I983" s="18" t="n">
        <v>11.2665147</v>
      </c>
      <c r="J983" s="18" t="n">
        <v>122.5333192</v>
      </c>
      <c r="K983" s="17" t="inlineStr">
        <is>
          <t>R</t>
        </is>
      </c>
      <c r="L983" s="11" t="n">
        <v>294</v>
      </c>
      <c r="M983" s="19" t="n">
        <v>3.8</v>
      </c>
      <c r="N983" s="20">
        <f>INT(L983/M983)</f>
        <v/>
      </c>
      <c r="O983" s="20">
        <f>INT(N983*0.3+0.5)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15.67</v>
      </c>
      <c r="T983" s="19" t="n">
        <v>3.42</v>
      </c>
      <c r="U983" s="17" t="inlineStr">
        <is>
          <t>Tier 2 High GIDA (Score 40.0–49.9)</t>
        </is>
      </c>
      <c r="V983" s="19" t="n">
        <v>63.92</v>
      </c>
      <c r="W983" s="19" t="n">
        <v>44.68</v>
      </c>
      <c r="X983" s="19" t="n">
        <v>63.92</v>
      </c>
      <c r="Y983" s="20">
        <f>ROUND(V983*0.35+W983*0.35+X983*0.30,2)</f>
        <v/>
      </c>
      <c r="Z983" s="24" t="inlineStr">
        <is>
          <t>F - Nearest node and line over 5 km</t>
        </is>
      </c>
      <c r="AA983" s="19" t="n">
        <v>15.67</v>
      </c>
      <c r="AB983" s="19" t="n">
        <v>6.76</v>
      </c>
      <c r="AC983" s="17" t="inlineStr">
        <is>
          <t>Line: CABLE LAYED</t>
        </is>
      </c>
      <c r="AD983" s="17" t="inlineStr">
        <is>
          <t>Remote site candidate: deploy Starlink LEO satellite backhaul or long microwave hop.</t>
        </is>
      </c>
      <c r="AE983" s="16" t="n">
        <v>3979</v>
      </c>
    </row>
    <row r="984">
      <c r="A984" s="16" t="n">
        <v>4</v>
      </c>
      <c r="B984" s="16" t="n">
        <v>980</v>
      </c>
      <c r="C984" s="16" t="n">
        <v>3980</v>
      </c>
      <c r="D984" s="17" t="inlineStr">
        <is>
          <t>1381100193</t>
        </is>
      </c>
      <c r="E984" s="17" t="inlineStr">
        <is>
          <t>National Capital Region (NCR)</t>
        </is>
      </c>
      <c r="F984" s="17" t="inlineStr">
        <is>
          <t>Fourth District (Not a Province)</t>
        </is>
      </c>
      <c r="G984" s="17" t="inlineStr">
        <is>
          <t>Pasay City</t>
        </is>
      </c>
      <c r="H984" s="17" t="inlineStr">
        <is>
          <t>Barangay 193</t>
        </is>
      </c>
      <c r="I984" s="18" t="n">
        <v>14.53173</v>
      </c>
      <c r="J984" s="18" t="n">
        <v>120.99941</v>
      </c>
      <c r="K984" s="17" t="inlineStr">
        <is>
          <t>U</t>
        </is>
      </c>
      <c r="L984" s="11" t="n">
        <v>7641</v>
      </c>
      <c r="M984" s="19" t="n">
        <v>3.4</v>
      </c>
      <c r="N984" s="20">
        <f>INT(L984/M984)</f>
        <v/>
      </c>
      <c r="O984" s="20">
        <f>INT(N984*0.3+0.5)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0.44</v>
      </c>
      <c r="T984" s="19" t="n">
        <v>0.23</v>
      </c>
      <c r="U984" s="17" t="inlineStr">
        <is>
          <t>Tier 2 High GIDA (Score 40.0–49.9)</t>
        </is>
      </c>
      <c r="V984" s="19" t="n">
        <v>63.91</v>
      </c>
      <c r="W984" s="19" t="n">
        <v>44.68</v>
      </c>
      <c r="X984" s="19" t="n">
        <v>63.91</v>
      </c>
      <c r="Y984" s="20">
        <f>ROUND(V984*0.35+W984*0.35+X984*0.30,2)</f>
        <v/>
      </c>
      <c r="Z984" s="25" t="inlineStr">
        <is>
          <t>A - Node within 0.5 km</t>
        </is>
      </c>
      <c r="AA984" s="19" t="n">
        <v>0.49</v>
      </c>
      <c r="AB984" s="19" t="n">
        <v>0.26</v>
      </c>
      <c r="AC984" s="17" t="inlineStr">
        <is>
          <t>Line: UG 288C via Y-Duct</t>
        </is>
      </c>
      <c r="AD984" s="17" t="inlineStr">
        <is>
          <t>First survey candidate: confirm node handoff, spare capacity and short route; co-location not established.</t>
        </is>
      </c>
      <c r="AE984" s="16" t="n">
        <v>3980</v>
      </c>
    </row>
    <row r="985">
      <c r="A985" s="16" t="n">
        <v>4</v>
      </c>
      <c r="B985" s="16" t="n">
        <v>981</v>
      </c>
      <c r="C985" s="16" t="n">
        <v>3981</v>
      </c>
      <c r="D985" s="17" t="inlineStr">
        <is>
          <t>PH0003981</t>
        </is>
      </c>
      <c r="E985" s="17" t="inlineStr">
        <is>
          <t>VII</t>
        </is>
      </c>
      <c r="F985" s="17" t="inlineStr">
        <is>
          <t>Cebu</t>
        </is>
      </c>
      <c r="G985" s="17" t="inlineStr">
        <is>
          <t>Cebu City</t>
        </is>
      </c>
      <c r="H985" s="17" t="inlineStr">
        <is>
          <t>T. Padilla</t>
        </is>
      </c>
      <c r="I985" s="18" t="n">
        <v>10.343203</v>
      </c>
      <c r="J985" s="18" t="n">
        <v>123.907239</v>
      </c>
      <c r="K985" s="17" t="inlineStr">
        <is>
          <t>R</t>
        </is>
      </c>
      <c r="L985" s="11" t="n">
        <v>2250</v>
      </c>
      <c r="M985" s="19" t="n">
        <v>3.8</v>
      </c>
      <c r="N985" s="20">
        <f>INT(L985/M985)</f>
        <v/>
      </c>
      <c r="O985" s="20">
        <f>INT(N985*0.3+0.5)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3.52</v>
      </c>
      <c r="T985" s="19" t="n">
        <v>4.34</v>
      </c>
      <c r="U985" s="17" t="inlineStr">
        <is>
          <t>Tier 2 High GIDA (Score 40.0–49.9)</t>
        </is>
      </c>
      <c r="V985" s="19" t="n">
        <v>63.89</v>
      </c>
      <c r="W985" s="19" t="n">
        <v>44.66</v>
      </c>
      <c r="X985" s="19" t="n">
        <v>63.89</v>
      </c>
      <c r="Y985" s="20">
        <f>ROUND(V985*0.35+W985*0.35+X985*0.30,2)</f>
        <v/>
      </c>
      <c r="Z985" s="23" t="inlineStr">
        <is>
          <t>D - Other node or line within 3 km</t>
        </is>
      </c>
      <c r="AA985" s="19" t="n">
        <v>1.81</v>
      </c>
      <c r="AB985" s="19" t="n">
        <v>1.96</v>
      </c>
      <c r="AC985" s="17" t="inlineStr">
        <is>
          <t>Node: CCY003 -  TYPE 3</t>
        </is>
      </c>
      <c r="AD985" s="17" t="inlineStr">
        <is>
          <t>Route options survey candidate: compare actual node lateral with approved line tap.</t>
        </is>
      </c>
      <c r="AE985" s="16" t="n">
        <v>3981</v>
      </c>
    </row>
    <row r="986">
      <c r="A986" s="16" t="n">
        <v>4</v>
      </c>
      <c r="B986" s="16" t="n">
        <v>982</v>
      </c>
      <c r="C986" s="16" t="n">
        <v>3982</v>
      </c>
      <c r="D986" s="17" t="inlineStr">
        <is>
          <t>0804815010</t>
        </is>
      </c>
      <c r="E986" s="17" t="inlineStr">
        <is>
          <t>Region VIII (Eastern Visayas)</t>
        </is>
      </c>
      <c r="F986" s="17" t="inlineStr">
        <is>
          <t>Northern Samar</t>
        </is>
      </c>
      <c r="G986" s="17" t="inlineStr">
        <is>
          <t>Pambujan</t>
        </is>
      </c>
      <c r="H986" s="17" t="inlineStr">
        <is>
          <t>Ge-adgawan</t>
        </is>
      </c>
      <c r="I986" s="18" t="n">
        <v>12.4247238</v>
      </c>
      <c r="J986" s="18" t="n">
        <v>124.9266395</v>
      </c>
      <c r="K986" s="17" t="inlineStr">
        <is>
          <t>R</t>
        </is>
      </c>
      <c r="L986" s="11" t="n">
        <v>807</v>
      </c>
      <c r="M986" s="19" t="n">
        <v>4.3</v>
      </c>
      <c r="N986" s="20">
        <f>INT(L986/M986)</f>
        <v/>
      </c>
      <c r="O986" s="20">
        <f>INT(N986*0.3+0.5)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92.43000000000001</v>
      </c>
      <c r="T986" s="19" t="n">
        <v>91.69</v>
      </c>
      <c r="U986" s="17" t="inlineStr">
        <is>
          <t>Tier 2 High GIDA (Score 40.0–49.9)</t>
        </is>
      </c>
      <c r="V986" s="19" t="n">
        <v>63.89</v>
      </c>
      <c r="W986" s="19" t="n">
        <v>44.66</v>
      </c>
      <c r="X986" s="19" t="n">
        <v>63.89</v>
      </c>
      <c r="Y986" s="20">
        <f>ROUND(V986*0.35+W986*0.35+X986*0.30,2)</f>
        <v/>
      </c>
      <c r="Z986" s="24" t="inlineStr">
        <is>
          <t>F - Nearest node and line over 5 km</t>
        </is>
      </c>
      <c r="AA986" s="19" t="n">
        <v>92.43000000000001</v>
      </c>
      <c r="AB986" s="19" t="n">
        <v>91.61</v>
      </c>
      <c r="AC986" s="17" t="inlineStr">
        <is>
          <t>Line: STA MAGDALENA CLS</t>
        </is>
      </c>
      <c r="AD986" s="17" t="inlineStr">
        <is>
          <t>Remote site candidate: deploy Starlink LEO satellite backhaul or long microwave hop.</t>
        </is>
      </c>
      <c r="AE986" s="16" t="n">
        <v>3982</v>
      </c>
    </row>
    <row r="987">
      <c r="A987" s="16" t="n">
        <v>4</v>
      </c>
      <c r="B987" s="16" t="n">
        <v>983</v>
      </c>
      <c r="C987" s="16" t="n">
        <v>3983</v>
      </c>
      <c r="D987" s="17" t="inlineStr">
        <is>
          <t>1381600031</t>
        </is>
      </c>
      <c r="E987" s="17" t="inlineStr">
        <is>
          <t>National Capital Region (NCR)</t>
        </is>
      </c>
      <c r="F987" s="17" t="inlineStr">
        <is>
          <t>Third District (Not a Province)</t>
        </is>
      </c>
      <c r="G987" s="17" t="inlineStr">
        <is>
          <t>City of Valenzuela</t>
        </is>
      </c>
      <c r="H987" s="17" t="inlineStr">
        <is>
          <t>Viente Reales</t>
        </is>
      </c>
      <c r="I987" s="18" t="n">
        <v>14.708997</v>
      </c>
      <c r="J987" s="18" t="n">
        <v>120.965416</v>
      </c>
      <c r="K987" s="17" t="inlineStr">
        <is>
          <t>U</t>
        </is>
      </c>
      <c r="L987" s="11" t="n">
        <v>24747</v>
      </c>
      <c r="M987" s="19" t="n">
        <v>3.5</v>
      </c>
      <c r="N987" s="20">
        <f>INT(L987/M987)</f>
        <v/>
      </c>
      <c r="O987" s="20">
        <f>INT(N987*0.3+0.5)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0.6</v>
      </c>
      <c r="T987" s="19" t="n">
        <v>0.42</v>
      </c>
      <c r="U987" s="17" t="inlineStr">
        <is>
          <t>Tier 2 High GIDA (Score 40.0–49.9)</t>
        </is>
      </c>
      <c r="V987" s="19" t="n">
        <v>63.89</v>
      </c>
      <c r="W987" s="19" t="n">
        <v>44.66</v>
      </c>
      <c r="X987" s="19" t="n">
        <v>63.89</v>
      </c>
      <c r="Y987" s="20">
        <f>ROUND(V987*0.35+W987*0.35+X987*0.30,2)</f>
        <v/>
      </c>
      <c r="Z987" s="25" t="inlineStr">
        <is>
          <t>B - Node 0.5-1 km</t>
        </is>
      </c>
      <c r="AA987" s="19" t="n">
        <v>0.6</v>
      </c>
      <c r="AB987" s="19" t="n">
        <v>0.24</v>
      </c>
      <c r="AC987" s="17" t="inlineStr">
        <is>
          <t>Line: Existing MTF</t>
        </is>
      </c>
      <c r="AD987" s="17" t="inlineStr">
        <is>
          <t>Short node lateral candidate; confirm port/fiber capacity, access and route.</t>
        </is>
      </c>
      <c r="AE987" s="16" t="n">
        <v>3983</v>
      </c>
    </row>
    <row r="988">
      <c r="A988" s="16" t="n">
        <v>4</v>
      </c>
      <c r="B988" s="16" t="n">
        <v>984</v>
      </c>
      <c r="C988" s="16" t="n">
        <v>3984</v>
      </c>
      <c r="D988" s="17" t="inlineStr">
        <is>
          <t>1908804006</t>
        </is>
      </c>
      <c r="E988" s="17" t="inlineStr">
        <is>
          <t>Bangsamoro Autonomous Region In Muslim Mindanao (BARMM)</t>
        </is>
      </c>
      <c r="F988" s="17" t="inlineStr">
        <is>
          <t>Maguindanao del Sur</t>
        </is>
      </c>
      <c r="G988" s="17" t="inlineStr">
        <is>
          <t>Datu Anggal Midtimbang</t>
        </is>
      </c>
      <c r="H988" s="17" t="inlineStr">
        <is>
          <t>Tugal</t>
        </is>
      </c>
      <c r="I988" s="18" t="n">
        <v>17.255187</v>
      </c>
      <c r="J988" s="18" t="n">
        <v>122.229231</v>
      </c>
      <c r="K988" s="17" t="inlineStr">
        <is>
          <t>R</t>
        </is>
      </c>
      <c r="L988" s="11" t="n">
        <v>4470</v>
      </c>
      <c r="M988" s="19" t="n">
        <v>4.7</v>
      </c>
      <c r="N988" s="20">
        <f>INT(L988/M988)</f>
        <v/>
      </c>
      <c r="O988" s="20">
        <f>INT(N988*0.3+0.5)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29.47</v>
      </c>
      <c r="T988" s="19" t="n">
        <v>34.34</v>
      </c>
      <c r="U988" s="17" t="inlineStr">
        <is>
          <t>Tier 2 High GIDA (Score 40.0–49.9)</t>
        </is>
      </c>
      <c r="V988" s="19" t="n">
        <v>63.89</v>
      </c>
      <c r="W988" s="19" t="n">
        <v>44.66</v>
      </c>
      <c r="X988" s="19" t="n">
        <v>63.89</v>
      </c>
      <c r="Y988" s="20">
        <f>ROUND(V988*0.35+W988*0.35+X988*0.30,2)</f>
        <v/>
      </c>
      <c r="Z988" s="24" t="inlineStr">
        <is>
          <t>F - Nearest node and line over 5 km</t>
        </is>
      </c>
      <c r="AA988" s="19" t="n">
        <v>29.47</v>
      </c>
      <c r="AB988" s="19" t="n">
        <v>34.34</v>
      </c>
      <c r="AC988" s="17" t="inlineStr">
        <is>
          <t>Node: IGI003 - PM</t>
        </is>
      </c>
      <c r="AD988" s="17" t="inlineStr">
        <is>
          <t>Remote site candidate: deploy Starlink LEO satellite backhaul or long microwave hop.</t>
        </is>
      </c>
      <c r="AE988" s="16" t="n">
        <v>3984</v>
      </c>
    </row>
    <row r="989">
      <c r="A989" s="16" t="n">
        <v>4</v>
      </c>
      <c r="B989" s="16" t="n">
        <v>985</v>
      </c>
      <c r="C989" s="16" t="n">
        <v>3985</v>
      </c>
      <c r="D989" s="17" t="inlineStr">
        <is>
          <t>0200905003</t>
        </is>
      </c>
      <c r="E989" s="17" t="inlineStr">
        <is>
          <t>Region II (Cagayan Valley)</t>
        </is>
      </c>
      <c r="F989" s="17" t="inlineStr">
        <is>
          <t>Batanes</t>
        </is>
      </c>
      <c r="G989" s="17" t="inlineStr">
        <is>
          <t>Sabtang</t>
        </is>
      </c>
      <c r="H989" s="17" t="inlineStr">
        <is>
          <t>Nakanmuan</t>
        </is>
      </c>
      <c r="I989" s="18" t="n">
        <v>20.3251937</v>
      </c>
      <c r="J989" s="18" t="n">
        <v>121.8387734</v>
      </c>
      <c r="K989" s="17" t="inlineStr">
        <is>
          <t>R</t>
        </is>
      </c>
      <c r="L989" s="11" t="n">
        <v>135</v>
      </c>
      <c r="M989" s="19" t="n">
        <v>3</v>
      </c>
      <c r="N989" s="20">
        <f>INT(L989/M989)</f>
        <v/>
      </c>
      <c r="O989" s="20">
        <f>INT(N989*0.3+0.5)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206.37</v>
      </c>
      <c r="T989" s="19" t="n">
        <v>203.19</v>
      </c>
      <c r="U989" s="17" t="inlineStr">
        <is>
          <t>Tier 2 High GIDA (Score 40.0–49.9)</t>
        </is>
      </c>
      <c r="V989" s="19" t="n">
        <v>63.88</v>
      </c>
      <c r="W989" s="19" t="n">
        <v>44.66</v>
      </c>
      <c r="X989" s="19" t="n">
        <v>63.88</v>
      </c>
      <c r="Y989" s="20">
        <f>ROUND(V989*0.35+W989*0.35+X989*0.30,2)</f>
        <v/>
      </c>
      <c r="Z989" s="24" t="inlineStr">
        <is>
          <t>F - Nearest node and line over 5 km</t>
        </is>
      </c>
      <c r="AA989" s="19" t="n">
        <v>206.37</v>
      </c>
      <c r="AB989" s="19" t="n">
        <v>203.18</v>
      </c>
      <c r="AC989" s="17" t="inlineStr">
        <is>
          <t>Line: SEGMENT 7 (CLAVERIA - PAMPLONA)</t>
        </is>
      </c>
      <c r="AD989" s="17" t="inlineStr">
        <is>
          <t>Remote site candidate: deploy Starlink LEO satellite backhaul or long microwave hop.</t>
        </is>
      </c>
      <c r="AE989" s="16" t="n">
        <v>3985</v>
      </c>
    </row>
    <row r="990">
      <c r="A990" s="16" t="n">
        <v>4</v>
      </c>
      <c r="B990" s="16" t="n">
        <v>986</v>
      </c>
      <c r="C990" s="16" t="n">
        <v>3986</v>
      </c>
      <c r="D990" s="17" t="inlineStr">
        <is>
          <t>1903604041</t>
        </is>
      </c>
      <c r="E990" s="17" t="inlineStr">
        <is>
          <t>Bangsamoro Autonomous Region In Muslim Mindanao (BARMM)</t>
        </is>
      </c>
      <c r="F990" s="17" t="inlineStr">
        <is>
          <t>Lanao del Sur</t>
        </is>
      </c>
      <c r="G990" s="17" t="inlineStr">
        <is>
          <t>Bayang</t>
        </is>
      </c>
      <c r="H990" s="17" t="inlineStr">
        <is>
          <t>Samporna</t>
        </is>
      </c>
      <c r="I990" s="18" t="n">
        <v>17.254747</v>
      </c>
      <c r="J990" s="18" t="n">
        <v>122.228791</v>
      </c>
      <c r="K990" s="17" t="inlineStr">
        <is>
          <t>R</t>
        </is>
      </c>
      <c r="L990" s="11" t="n">
        <v>633</v>
      </c>
      <c r="M990" s="19" t="n">
        <v>5.7</v>
      </c>
      <c r="N990" s="20">
        <f>INT(L990/M990)</f>
        <v/>
      </c>
      <c r="O990" s="20">
        <f>INT(N990*0.3+0.5)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29.4</v>
      </c>
      <c r="T990" s="19" t="n">
        <v>34.28</v>
      </c>
      <c r="U990" s="17" t="inlineStr">
        <is>
          <t>Tier 2 High GIDA (Score 40.0–49.9)</t>
        </is>
      </c>
      <c r="V990" s="19" t="n">
        <v>63.88</v>
      </c>
      <c r="W990" s="19" t="n">
        <v>44.66</v>
      </c>
      <c r="X990" s="19" t="n">
        <v>63.88</v>
      </c>
      <c r="Y990" s="20">
        <f>ROUND(V990*0.35+W990*0.35+X990*0.30,2)</f>
        <v/>
      </c>
      <c r="Z990" s="24" t="inlineStr">
        <is>
          <t>F - Nearest node and line over 5 km</t>
        </is>
      </c>
      <c r="AA990" s="19" t="n">
        <v>29.4</v>
      </c>
      <c r="AB990" s="19" t="n">
        <v>34.28</v>
      </c>
      <c r="AC990" s="17" t="inlineStr">
        <is>
          <t>Node: IGI003 - PM</t>
        </is>
      </c>
      <c r="AD990" s="17" t="inlineStr">
        <is>
          <t>Remote site candidate: deploy Starlink LEO satellite backhaul or long microwave hop.</t>
        </is>
      </c>
      <c r="AE990" s="16" t="n">
        <v>3986</v>
      </c>
    </row>
    <row r="991">
      <c r="A991" s="16" t="n">
        <v>4</v>
      </c>
      <c r="B991" s="16" t="n">
        <v>987</v>
      </c>
      <c r="C991" s="16" t="n">
        <v>3987</v>
      </c>
      <c r="D991" s="17" t="inlineStr">
        <is>
          <t>PH0003987</t>
        </is>
      </c>
      <c r="E991" s="17" t="inlineStr">
        <is>
          <t>IV-A</t>
        </is>
      </c>
      <c r="F991" s="17" t="inlineStr">
        <is>
          <t>Laguna</t>
        </is>
      </c>
      <c r="G991" s="17" t="inlineStr">
        <is>
          <t>San Pablo City</t>
        </is>
      </c>
      <c r="H991" s="17" t="inlineStr">
        <is>
          <t>Barangay III-E (Pob.)</t>
        </is>
      </c>
      <c r="I991" s="18" t="n">
        <v>17.50118</v>
      </c>
      <c r="J991" s="18" t="n">
        <v>121.8315347</v>
      </c>
      <c r="K991" s="17" t="inlineStr">
        <is>
          <t>R</t>
        </is>
      </c>
      <c r="L991" s="11" t="n">
        <v>2412</v>
      </c>
      <c r="M991" s="19" t="n">
        <v>3.3</v>
      </c>
      <c r="N991" s="20">
        <f>INT(L991/M991)</f>
        <v/>
      </c>
      <c r="O991" s="20">
        <f>INT(N991*0.3+0.5)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3.13</v>
      </c>
      <c r="T991" s="19" t="n">
        <v>2.05</v>
      </c>
      <c r="U991" s="17" t="inlineStr">
        <is>
          <t>Tier 2 High GIDA (Score 40.0–49.9)</t>
        </is>
      </c>
      <c r="V991" s="19" t="n">
        <v>63.87</v>
      </c>
      <c r="W991" s="19" t="n">
        <v>44.65</v>
      </c>
      <c r="X991" s="19" t="n">
        <v>63.87</v>
      </c>
      <c r="Y991" s="20">
        <f>ROUND(V991*0.35+W991*0.35+X991*0.30,2)</f>
        <v/>
      </c>
      <c r="Z991" s="23" t="inlineStr">
        <is>
          <t>D - Other node or line within 3 km</t>
        </is>
      </c>
      <c r="AA991" s="19" t="n">
        <v>8.5</v>
      </c>
      <c r="AB991" s="19" t="n">
        <v>2.94</v>
      </c>
      <c r="AC991" s="17" t="inlineStr">
        <is>
          <t>Line: SEGMENT 10 (TUGUEGARAO - ILIGAN)</t>
        </is>
      </c>
      <c r="AD991" s="17" t="inlineStr">
        <is>
          <t>Route options survey candidate: compare actual node lateral with approved line tap.</t>
        </is>
      </c>
      <c r="AE991" s="16" t="n">
        <v>3987</v>
      </c>
    </row>
    <row r="992">
      <c r="A992" s="16" t="n">
        <v>4</v>
      </c>
      <c r="B992" s="16" t="n">
        <v>988</v>
      </c>
      <c r="C992" s="16" t="n">
        <v>3988</v>
      </c>
      <c r="D992" s="17" t="inlineStr">
        <is>
          <t>1907009009</t>
        </is>
      </c>
      <c r="E992" s="17" t="inlineStr">
        <is>
          <t>Bangsamoro Autonomous Region In Muslim Mindanao (BARMM)</t>
        </is>
      </c>
      <c r="F992" s="17" t="inlineStr">
        <is>
          <t>Tawi-Tawi</t>
        </is>
      </c>
      <c r="G992" s="17" t="inlineStr">
        <is>
          <t>Languyan</t>
        </is>
      </c>
      <c r="H992" s="17" t="inlineStr">
        <is>
          <t>Simalak</t>
        </is>
      </c>
      <c r="I992" s="18" t="n">
        <v>5.24562333234117</v>
      </c>
      <c r="J992" s="18" t="n">
        <v>119.962103960216</v>
      </c>
      <c r="K992" s="17" t="inlineStr">
        <is>
          <t>R</t>
        </is>
      </c>
      <c r="L992" s="11" t="n">
        <v>1825</v>
      </c>
      <c r="M992" s="19" t="n">
        <v>5.8</v>
      </c>
      <c r="N992" s="20">
        <f>INT(L992/M992)</f>
        <v/>
      </c>
      <c r="O992" s="20">
        <f>INT(N992*0.3+0.5)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999</v>
      </c>
      <c r="T992" s="19" t="n">
        <v>999</v>
      </c>
      <c r="U992" s="17" t="inlineStr">
        <is>
          <t>Tier 2 High GIDA (Score 40.0–49.9)</t>
        </is>
      </c>
      <c r="V992" s="19" t="n">
        <v>63.87</v>
      </c>
      <c r="W992" s="19" t="n">
        <v>44.65</v>
      </c>
      <c r="X992" s="19" t="n">
        <v>63.87</v>
      </c>
      <c r="Y992" s="20">
        <f>ROUND(V992*0.35+W992*0.35+X992*0.30,2)</f>
        <v/>
      </c>
      <c r="Z992" s="24" t="inlineStr">
        <is>
          <t>F - Nearest node and line over 5 km</t>
        </is>
      </c>
      <c r="AA992" s="19" t="n">
        <v>297.95</v>
      </c>
      <c r="AB992" s="19" t="n">
        <v>297.95</v>
      </c>
      <c r="AC992" s="17" t="inlineStr">
        <is>
          <t>Line: Untitled Path</t>
        </is>
      </c>
      <c r="AD992" s="17" t="inlineStr">
        <is>
          <t>Remote site candidate: deploy Starlink LEO satellite backhaul or long microwave hop.</t>
        </is>
      </c>
      <c r="AE992" s="16" t="n">
        <v>3988</v>
      </c>
    </row>
    <row r="993">
      <c r="A993" s="16" t="n">
        <v>4</v>
      </c>
      <c r="B993" s="16" t="n">
        <v>989</v>
      </c>
      <c r="C993" s="16" t="n">
        <v>3989</v>
      </c>
      <c r="D993" s="17" t="inlineStr">
        <is>
          <t>0600606034</t>
        </is>
      </c>
      <c r="E993" s="17" t="inlineStr">
        <is>
          <t>Region VI (Western Visayas)</t>
        </is>
      </c>
      <c r="F993" s="17" t="inlineStr">
        <is>
          <t>Antique</t>
        </is>
      </c>
      <c r="G993" s="17" t="inlineStr">
        <is>
          <t>Culasi</t>
        </is>
      </c>
      <c r="H993" s="17" t="inlineStr">
        <is>
          <t>Salde</t>
        </is>
      </c>
      <c r="I993" s="18" t="n">
        <v>11.455814</v>
      </c>
      <c r="J993" s="18" t="n">
        <v>122.075266</v>
      </c>
      <c r="K993" s="17" t="inlineStr">
        <is>
          <t>R</t>
        </is>
      </c>
      <c r="L993" s="11" t="n">
        <v>143</v>
      </c>
      <c r="M993" s="19" t="n">
        <v>3.9</v>
      </c>
      <c r="N993" s="20">
        <f>INT(L993/M993)</f>
        <v/>
      </c>
      <c r="O993" s="20">
        <f>INT(N993*0.3+0.5)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35.37</v>
      </c>
      <c r="T993" s="19" t="n">
        <v>38.34</v>
      </c>
      <c r="U993" s="17" t="inlineStr">
        <is>
          <t>Tier 2 High GIDA (Score 40.0–49.9)</t>
        </is>
      </c>
      <c r="V993" s="19" t="n">
        <v>63.87</v>
      </c>
      <c r="W993" s="19" t="n">
        <v>44.65</v>
      </c>
      <c r="X993" s="19" t="n">
        <v>63.87</v>
      </c>
      <c r="Y993" s="20">
        <f>ROUND(V993*0.35+W993*0.35+X993*0.30,2)</f>
        <v/>
      </c>
      <c r="Z993" s="24" t="inlineStr">
        <is>
          <t>F - Nearest node and line over 5 km</t>
        </is>
      </c>
      <c r="AA993" s="19" t="n">
        <v>30.46</v>
      </c>
      <c r="AB993" s="19" t="n">
        <v>33.7</v>
      </c>
      <c r="AC993" s="17" t="inlineStr">
        <is>
          <t>Node: MLK001 - BP</t>
        </is>
      </c>
      <c r="AD993" s="17" t="inlineStr">
        <is>
          <t>Remote site candidate: deploy Starlink LEO satellite backhaul or long microwave hop.</t>
        </is>
      </c>
      <c r="AE993" s="16" t="n">
        <v>3989</v>
      </c>
    </row>
    <row r="994">
      <c r="A994" s="16" t="n">
        <v>4</v>
      </c>
      <c r="B994" s="16" t="n">
        <v>990</v>
      </c>
      <c r="C994" s="16" t="n">
        <v>3990</v>
      </c>
      <c r="D994" s="17" t="inlineStr">
        <is>
          <t>0403428011</t>
        </is>
      </c>
      <c r="E994" s="17" t="inlineStr">
        <is>
          <t>Region IV-A (CALABARZON)</t>
        </is>
      </c>
      <c r="F994" s="17" t="inlineStr">
        <is>
          <t>Laguna</t>
        </is>
      </c>
      <c r="G994" s="17" t="inlineStr">
        <is>
          <t>City of Santa Rosa</t>
        </is>
      </c>
      <c r="H994" s="17" t="inlineStr">
        <is>
          <t>Malusak</t>
        </is>
      </c>
      <c r="I994" s="18" t="n">
        <v>14.314171</v>
      </c>
      <c r="J994" s="18" t="n">
        <v>121.112577</v>
      </c>
      <c r="K994" s="17" t="inlineStr">
        <is>
          <t>U</t>
        </is>
      </c>
      <c r="L994" s="11" t="n">
        <v>3185</v>
      </c>
      <c r="M994" s="19" t="n">
        <v>3.3</v>
      </c>
      <c r="N994" s="20">
        <f>INT(L994/M994)</f>
        <v/>
      </c>
      <c r="O994" s="20">
        <f>INT(N994*0.3+0.5)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1.02</v>
      </c>
      <c r="T994" s="19" t="n">
        <v>1.36</v>
      </c>
      <c r="U994" s="17" t="inlineStr">
        <is>
          <t>Tier 2 High GIDA (Score 40.0–49.9)</t>
        </is>
      </c>
      <c r="V994" s="19" t="n">
        <v>63.87</v>
      </c>
      <c r="W994" s="19" t="n">
        <v>44.65</v>
      </c>
      <c r="X994" s="19" t="n">
        <v>63.87</v>
      </c>
      <c r="Y994" s="20">
        <f>ROUND(V994*0.35+W994*0.35+X994*0.30,2)</f>
        <v/>
      </c>
      <c r="Z994" s="23" t="inlineStr">
        <is>
          <t>D - Other node or line within 3 km</t>
        </is>
      </c>
      <c r="AA994" s="19" t="n">
        <v>1.02</v>
      </c>
      <c r="AB994" s="19" t="n">
        <v>1.31</v>
      </c>
      <c r="AC994" s="17" t="inlineStr">
        <is>
          <t>Node: SRL004
- TYPE 4A</t>
        </is>
      </c>
      <c r="AD994" s="17" t="inlineStr">
        <is>
          <t>Route options survey candidate: compare actual node lateral with approved line tap.</t>
        </is>
      </c>
      <c r="AE994" s="16" t="n">
        <v>3990</v>
      </c>
    </row>
    <row r="995">
      <c r="A995" s="16" t="n">
        <v>4</v>
      </c>
      <c r="B995" s="16" t="n">
        <v>991</v>
      </c>
      <c r="C995" s="16" t="n">
        <v>3991</v>
      </c>
      <c r="D995" s="17" t="inlineStr">
        <is>
          <t>1908710029</t>
        </is>
      </c>
      <c r="E995" s="17" t="inlineStr">
        <is>
          <t>Bangsamoro Autonomous Region In Muslim Mindanao (BARMM)</t>
        </is>
      </c>
      <c r="F995" s="17" t="inlineStr">
        <is>
          <t>Maguindanao del Norte</t>
        </is>
      </c>
      <c r="G995" s="17" t="inlineStr">
        <is>
          <t>Sultan Kudarat</t>
        </is>
      </c>
      <c r="H995" s="17" t="inlineStr">
        <is>
          <t>Panatan</t>
        </is>
      </c>
      <c r="I995" s="18" t="n">
        <v>17.254608</v>
      </c>
      <c r="J995" s="18" t="n">
        <v>122.227852</v>
      </c>
      <c r="K995" s="17" t="inlineStr">
        <is>
          <t>R</t>
        </is>
      </c>
      <c r="L995" s="11" t="n">
        <v>2317</v>
      </c>
      <c r="M995" s="19" t="n">
        <v>3.8</v>
      </c>
      <c r="N995" s="20">
        <f>INT(L995/M995)</f>
        <v/>
      </c>
      <c r="O995" s="20">
        <f>INT(N995*0.3+0.5)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29.29</v>
      </c>
      <c r="T995" s="19" t="n">
        <v>34.19</v>
      </c>
      <c r="U995" s="17" t="inlineStr">
        <is>
          <t>Tier 2 High GIDA (Score 40.0–49.9)</t>
        </is>
      </c>
      <c r="V995" s="19" t="n">
        <v>63.84</v>
      </c>
      <c r="W995" s="19" t="n">
        <v>44.63</v>
      </c>
      <c r="X995" s="19" t="n">
        <v>63.84</v>
      </c>
      <c r="Y995" s="20">
        <f>ROUND(V995*0.35+W995*0.35+X995*0.30,2)</f>
        <v/>
      </c>
      <c r="Z995" s="24" t="inlineStr">
        <is>
          <t>F - Nearest node and line over 5 km</t>
        </is>
      </c>
      <c r="AA995" s="19" t="n">
        <v>29.31</v>
      </c>
      <c r="AB995" s="19" t="n">
        <v>34.18</v>
      </c>
      <c r="AC995" s="17" t="inlineStr">
        <is>
          <t>Node: IGI003 - PM</t>
        </is>
      </c>
      <c r="AD995" s="17" t="inlineStr">
        <is>
          <t>Remote site candidate: deploy Starlink LEO satellite backhaul or long microwave hop.</t>
        </is>
      </c>
      <c r="AE995" s="16" t="n">
        <v>3991</v>
      </c>
    </row>
    <row r="996">
      <c r="A996" s="16" t="n">
        <v>4</v>
      </c>
      <c r="B996" s="16" t="n">
        <v>992</v>
      </c>
      <c r="C996" s="16" t="n">
        <v>3992</v>
      </c>
      <c r="D996" s="17" t="inlineStr">
        <is>
          <t>1705309023</t>
        </is>
      </c>
      <c r="E996" s="17" t="inlineStr">
        <is>
          <t>MIMAROPA Region</t>
        </is>
      </c>
      <c r="F996" s="17" t="inlineStr">
        <is>
          <t>Palawan</t>
        </is>
      </c>
      <c r="G996" s="17" t="inlineStr">
        <is>
          <t>Coron</t>
        </is>
      </c>
      <c r="H996" s="17" t="inlineStr">
        <is>
          <t>San Nicolas</t>
        </is>
      </c>
      <c r="I996" s="18" t="n">
        <v>12.079813</v>
      </c>
      <c r="J996" s="18" t="n">
        <v>120.193102</v>
      </c>
      <c r="K996" s="17" t="inlineStr">
        <is>
          <t>R</t>
        </is>
      </c>
      <c r="L996" s="11" t="n">
        <v>3804</v>
      </c>
      <c r="M996" s="19" t="n">
        <v>3.9</v>
      </c>
      <c r="N996" s="20">
        <f>INT(L996/M996)</f>
        <v/>
      </c>
      <c r="O996" s="20">
        <f>INT(N996*0.3+0.5)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6.64</v>
      </c>
      <c r="T996" s="19" t="n">
        <v>99.08</v>
      </c>
      <c r="U996" s="17" t="inlineStr">
        <is>
          <t>Tier 2 High GIDA (Score 40.0–49.9)</t>
        </is>
      </c>
      <c r="V996" s="19" t="n">
        <v>63.84</v>
      </c>
      <c r="W996" s="19" t="n">
        <v>44.63</v>
      </c>
      <c r="X996" s="19" t="n">
        <v>63.84</v>
      </c>
      <c r="Y996" s="20">
        <f>ROUND(V996*0.35+W996*0.35+X996*0.30,2)</f>
        <v/>
      </c>
      <c r="Z996" s="24" t="inlineStr">
        <is>
          <t>F - Nearest node and line over 5 km</t>
        </is>
      </c>
      <c r="AA996" s="19" t="n">
        <v>6.64</v>
      </c>
      <c r="AB996" s="19" t="n">
        <v>99.08</v>
      </c>
      <c r="AC996" s="17" t="inlineStr">
        <is>
          <t>Node: CNW002-BP</t>
        </is>
      </c>
      <c r="AD996" s="17" t="inlineStr">
        <is>
          <t>Remote site candidate: deploy Starlink LEO satellite backhaul or long microwave hop.</t>
        </is>
      </c>
      <c r="AE996" s="16" t="n">
        <v>3992</v>
      </c>
    </row>
    <row r="997">
      <c r="A997" s="16" t="n">
        <v>4</v>
      </c>
      <c r="B997" s="16" t="n">
        <v>993</v>
      </c>
      <c r="C997" s="16" t="n">
        <v>3993</v>
      </c>
      <c r="D997" s="17" t="inlineStr">
        <is>
          <t>1381100199</t>
        </is>
      </c>
      <c r="E997" s="17" t="inlineStr">
        <is>
          <t>National Capital Region (NCR)</t>
        </is>
      </c>
      <c r="F997" s="17" t="inlineStr">
        <is>
          <t>Fourth District (Not a Province)</t>
        </is>
      </c>
      <c r="G997" s="17" t="inlineStr">
        <is>
          <t>Pasay City</t>
        </is>
      </c>
      <c r="H997" s="17" t="inlineStr">
        <is>
          <t>Barangay 199</t>
        </is>
      </c>
      <c r="I997" s="18" t="n">
        <v>14.509411</v>
      </c>
      <c r="J997" s="18" t="n">
        <v>121.001861</v>
      </c>
      <c r="K997" s="17" t="inlineStr">
        <is>
          <t>U</t>
        </is>
      </c>
      <c r="L997" s="11" t="n">
        <v>2102</v>
      </c>
      <c r="M997" s="19" t="n">
        <v>3.4</v>
      </c>
      <c r="N997" s="20">
        <f>INT(L997/M997)</f>
        <v/>
      </c>
      <c r="O997" s="20">
        <f>INT(N997*0.3+0.5)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15.85</v>
      </c>
      <c r="T997" s="19" t="n">
        <v>15.84</v>
      </c>
      <c r="U997" s="17" t="inlineStr">
        <is>
          <t>Tier 2 High GIDA (Score 40.0–49.9)</t>
        </is>
      </c>
      <c r="V997" s="19" t="n">
        <v>63.84</v>
      </c>
      <c r="W997" s="19" t="n">
        <v>44.63</v>
      </c>
      <c r="X997" s="19" t="n">
        <v>63.84</v>
      </c>
      <c r="Y997" s="20">
        <f>ROUND(V997*0.35+W997*0.35+X997*0.30,2)</f>
        <v/>
      </c>
      <c r="Z997" s="25" t="inlineStr">
        <is>
          <t>B - Node 0.5-1 km</t>
        </is>
      </c>
      <c r="AA997" s="19" t="n">
        <v>0.85</v>
      </c>
      <c r="AB997" s="19" t="n">
        <v>0.02</v>
      </c>
      <c r="AC997" s="17" t="inlineStr">
        <is>
          <t>Line: Aerial 24C</t>
        </is>
      </c>
      <c r="AD997" s="17" t="inlineStr">
        <is>
          <t>Short node lateral candidate; confirm port/fiber capacity, access and route.</t>
        </is>
      </c>
      <c r="AE997" s="16" t="n">
        <v>3993</v>
      </c>
    </row>
    <row r="998">
      <c r="A998" s="16" t="n">
        <v>4</v>
      </c>
      <c r="B998" s="16" t="n">
        <v>994</v>
      </c>
      <c r="C998" s="16" t="n">
        <v>3994</v>
      </c>
      <c r="D998" s="17" t="inlineStr">
        <is>
          <t>1907011013</t>
        </is>
      </c>
      <c r="E998" s="17" t="inlineStr">
        <is>
          <t>Bangsamoro Autonomous Region In Muslim Mindanao (BARMM)</t>
        </is>
      </c>
      <c r="F998" s="17" t="inlineStr">
        <is>
          <t>Tawi-Tawi</t>
        </is>
      </c>
      <c r="G998" s="17" t="inlineStr">
        <is>
          <t>Sibutu</t>
        </is>
      </c>
      <c r="H998" s="17" t="inlineStr">
        <is>
          <t>Taungoh</t>
        </is>
      </c>
      <c r="I998" s="18" t="n">
        <v>4.706311</v>
      </c>
      <c r="J998" s="18" t="n">
        <v>119.492008</v>
      </c>
      <c r="K998" s="17" t="inlineStr">
        <is>
          <t>R</t>
        </is>
      </c>
      <c r="L998" s="11" t="n">
        <v>3655</v>
      </c>
      <c r="M998" s="19" t="n">
        <v>5.8</v>
      </c>
      <c r="N998" s="20">
        <f>INT(L998/M998)</f>
        <v/>
      </c>
      <c r="O998" s="20">
        <f>INT(N998*0.3+0.5)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999</v>
      </c>
      <c r="T998" s="19" t="n">
        <v>999</v>
      </c>
      <c r="U998" s="17" t="inlineStr">
        <is>
          <t>Tier 2 High GIDA (Score 40.0–49.9)</t>
        </is>
      </c>
      <c r="V998" s="19" t="n">
        <v>63.82</v>
      </c>
      <c r="W998" s="19" t="n">
        <v>44.62</v>
      </c>
      <c r="X998" s="19" t="n">
        <v>63.82</v>
      </c>
      <c r="Y998" s="20">
        <f>ROUND(V998*0.35+W998*0.35+X998*0.30,2)</f>
        <v/>
      </c>
      <c r="Z998" s="24" t="inlineStr">
        <is>
          <t>F - Nearest node and line over 5 km</t>
        </is>
      </c>
      <c r="AA998" s="19" t="n">
        <v>376.33</v>
      </c>
      <c r="AB998" s="19" t="n">
        <v>376.32</v>
      </c>
      <c r="AC998" s="17" t="inlineStr">
        <is>
          <t>Line: Untitled Path</t>
        </is>
      </c>
      <c r="AD998" s="17" t="inlineStr">
        <is>
          <t>Remote site candidate: deploy Starlink LEO satellite backhaul or long microwave hop.</t>
        </is>
      </c>
      <c r="AE998" s="16" t="n">
        <v>3994</v>
      </c>
    </row>
    <row r="999">
      <c r="A999" s="16" t="n">
        <v>4</v>
      </c>
      <c r="B999" s="16" t="n">
        <v>995</v>
      </c>
      <c r="C999" s="16" t="n">
        <v>3995</v>
      </c>
      <c r="D999" s="17" t="inlineStr">
        <is>
          <t>PH0003995</t>
        </is>
      </c>
      <c r="E999" s="17" t="inlineStr">
        <is>
          <t>VIII</t>
        </is>
      </c>
      <c r="F999" s="17" t="inlineStr">
        <is>
          <t>Leyte</t>
        </is>
      </c>
      <c r="G999" s="17" t="inlineStr">
        <is>
          <t>Tacloban City</t>
        </is>
      </c>
      <c r="H999" s="17" t="inlineStr">
        <is>
          <t>Barangay 57</t>
        </is>
      </c>
      <c r="I999" s="18" t="n">
        <v>11.2488999</v>
      </c>
      <c r="J999" s="18" t="n">
        <v>124.9641362</v>
      </c>
      <c r="K999" s="17" t="inlineStr">
        <is>
          <t>R</t>
        </is>
      </c>
      <c r="L999" s="11" t="n">
        <v>2258</v>
      </c>
      <c r="M999" s="19" t="n">
        <v>3.8</v>
      </c>
      <c r="N999" s="20">
        <f>INT(L999/M999)</f>
        <v/>
      </c>
      <c r="O999" s="20">
        <f>INT(N999*0.3+0.5)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3.67</v>
      </c>
      <c r="T999" s="19" t="n">
        <v>1.94</v>
      </c>
      <c r="U999" s="17" t="inlineStr">
        <is>
          <t>Tier 2 High GIDA (Score 40.0–49.9)</t>
        </is>
      </c>
      <c r="V999" s="19" t="n">
        <v>63.82</v>
      </c>
      <c r="W999" s="19" t="n">
        <v>44.62</v>
      </c>
      <c r="X999" s="19" t="n">
        <v>63.82</v>
      </c>
      <c r="Y999" s="20">
        <f>ROUND(V999*0.35+W999*0.35+X999*0.30,2)</f>
        <v/>
      </c>
      <c r="Z999" s="24" t="inlineStr">
        <is>
          <t>E - Nearest node or line 3-5 km</t>
        </is>
      </c>
      <c r="AA999" s="19" t="n">
        <v>4.3</v>
      </c>
      <c r="AB999" s="19" t="n">
        <v>6.37</v>
      </c>
      <c r="AC999" s="17" t="inlineStr">
        <is>
          <t>Node: TCL002 - TYPE 3</t>
        </is>
      </c>
      <c r="AD999" s="17" t="inlineStr">
        <is>
          <t>Review candidate: examine alternative BTS location, updated fiber inventory or Starlink backhaul.</t>
        </is>
      </c>
      <c r="AE999" s="16" t="n">
        <v>3995</v>
      </c>
    </row>
    <row r="1000">
      <c r="A1000" s="16" t="n">
        <v>4</v>
      </c>
      <c r="B1000" s="16" t="n">
        <v>996</v>
      </c>
      <c r="C1000" s="16" t="n">
        <v>3996</v>
      </c>
      <c r="D1000" s="17" t="inlineStr">
        <is>
          <t>PH0003996</t>
        </is>
      </c>
      <c r="E1000" s="17" t="inlineStr">
        <is>
          <t>I</t>
        </is>
      </c>
      <c r="F1000" s="17" t="inlineStr">
        <is>
          <t>Ilocos Norte</t>
        </is>
      </c>
      <c r="G1000" s="17" t="inlineStr">
        <is>
          <t>Laoag City</t>
        </is>
      </c>
      <c r="H1000" s="17" t="inlineStr">
        <is>
          <t>Bgy. No. 5, San Pedro (Pob.)</t>
        </is>
      </c>
      <c r="I1000" s="18" t="n">
        <v>18.203654</v>
      </c>
      <c r="J1000" s="18" t="n">
        <v>120.5927</v>
      </c>
      <c r="K1000" s="17" t="inlineStr">
        <is>
          <t>R</t>
        </is>
      </c>
      <c r="L1000" s="11" t="n">
        <v>2233</v>
      </c>
      <c r="M1000" s="19" t="n">
        <v>3.7</v>
      </c>
      <c r="N1000" s="20">
        <f>INT(L1000/M1000)</f>
        <v/>
      </c>
      <c r="O1000" s="20">
        <f>INT(N1000*0.3+0.5)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2.07</v>
      </c>
      <c r="T1000" s="19" t="n">
        <v>0.59</v>
      </c>
      <c r="U1000" s="17" t="inlineStr">
        <is>
          <t>Tier 2 High GIDA (Score 40.0–49.9)</t>
        </is>
      </c>
      <c r="V1000" s="19" t="n">
        <v>63.82</v>
      </c>
      <c r="W1000" s="19" t="n">
        <v>44.62</v>
      </c>
      <c r="X1000" s="19" t="n">
        <v>63.82</v>
      </c>
      <c r="Y1000" s="20">
        <f>ROUND(V1000*0.35+W1000*0.35+X1000*0.30,2)</f>
        <v/>
      </c>
      <c r="Z1000" s="25" t="inlineStr">
        <is>
          <t>B - Node 0.5-1 km</t>
        </is>
      </c>
      <c r="AA1000" s="19" t="n">
        <v>0.8100000000000001</v>
      </c>
      <c r="AB1000" s="19" t="n">
        <v>0.03</v>
      </c>
      <c r="AC1000" s="17" t="inlineStr">
        <is>
          <t>Line: SEGMENT 5 (LAOAG CITY - BANGUI)</t>
        </is>
      </c>
      <c r="AD1000" s="17" t="inlineStr">
        <is>
          <t>Short node lateral candidate; confirm port/fiber capacity, access and route.</t>
        </is>
      </c>
      <c r="AE1000" s="16" t="n">
        <v>3996</v>
      </c>
    </row>
    <row r="1001">
      <c r="A1001" s="16" t="n">
        <v>4</v>
      </c>
      <c r="B1001" s="16" t="n">
        <v>997</v>
      </c>
      <c r="C1001" s="16" t="n">
        <v>3997</v>
      </c>
      <c r="D1001" s="17" t="inlineStr">
        <is>
          <t>PH0003997</t>
        </is>
      </c>
      <c r="E1001" s="17" t="inlineStr">
        <is>
          <t>IV-A</t>
        </is>
      </c>
      <c r="F1001" s="17" t="inlineStr">
        <is>
          <t>Laguna</t>
        </is>
      </c>
      <c r="G1001" s="17" t="inlineStr">
        <is>
          <t>San Pablo City</t>
        </is>
      </c>
      <c r="H1001" s="17" t="inlineStr">
        <is>
          <t>Barangay V-A (Pob.)</t>
        </is>
      </c>
      <c r="I1001" s="18" t="n">
        <v>17.4460932</v>
      </c>
      <c r="J1001" s="18" t="n">
        <v>121.7983051</v>
      </c>
      <c r="K1001" s="17" t="inlineStr">
        <is>
          <t>R</t>
        </is>
      </c>
      <c r="L1001" s="11" t="n">
        <v>2412</v>
      </c>
      <c r="M1001" s="19" t="n">
        <v>3.3</v>
      </c>
      <c r="N1001" s="20">
        <f>INT(L1001/M1001)</f>
        <v/>
      </c>
      <c r="O1001" s="20">
        <f>INT(N1001*0.3+0.5)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1.64</v>
      </c>
      <c r="T1001" s="19" t="n">
        <v>0.85</v>
      </c>
      <c r="U1001" s="17" t="inlineStr">
        <is>
          <t>Tier 2 High GIDA (Score 40.0–49.9)</t>
        </is>
      </c>
      <c r="V1001" s="19" t="n">
        <v>63.82</v>
      </c>
      <c r="W1001" s="19" t="n">
        <v>44.62</v>
      </c>
      <c r="X1001" s="19" t="n">
        <v>63.82</v>
      </c>
      <c r="Y1001" s="20">
        <f>ROUND(V1001*0.35+W1001*0.35+X1001*0.30,2)</f>
        <v/>
      </c>
      <c r="Z1001" s="22" t="inlineStr">
        <is>
          <t>C - Line within 0.5 km; node over 1 km</t>
        </is>
      </c>
      <c r="AA1001" s="19" t="n">
        <v>3.22</v>
      </c>
      <c r="AB1001" s="19" t="n">
        <v>0.21</v>
      </c>
      <c r="AC1001" s="17" t="inlineStr">
        <is>
          <t>Line: SEGMENT 10 (TUGUEGARAO - ILIGAN)</t>
        </is>
      </c>
      <c r="AD1001" s="17" t="inlineStr">
        <is>
          <t>Splice closure / line-tap survey candidate; locate closure and confirm splicing/capacity.</t>
        </is>
      </c>
      <c r="AE1001" s="16" t="n">
        <v>3997</v>
      </c>
    </row>
    <row r="1002">
      <c r="A1002" s="16" t="n">
        <v>4</v>
      </c>
      <c r="B1002" s="16" t="n">
        <v>998</v>
      </c>
      <c r="C1002" s="16" t="n">
        <v>3998</v>
      </c>
      <c r="D1002" s="17" t="inlineStr">
        <is>
          <t>0403403006</t>
        </is>
      </c>
      <c r="E1002" s="17" t="inlineStr">
        <is>
          <t>Region IV-A (CALABARZON)</t>
        </is>
      </c>
      <c r="F1002" s="17" t="inlineStr">
        <is>
          <t>Laguna</t>
        </is>
      </c>
      <c r="G1002" s="17" t="inlineStr">
        <is>
          <t>City of Biñan</t>
        </is>
      </c>
      <c r="H1002" s="17" t="inlineStr">
        <is>
          <t>De La Paz</t>
        </is>
      </c>
      <c r="I1002" s="18" t="n">
        <v>14.348217</v>
      </c>
      <c r="J1002" s="18" t="n">
        <v>121.084984</v>
      </c>
      <c r="K1002" s="17" t="inlineStr">
        <is>
          <t>U</t>
        </is>
      </c>
      <c r="L1002" s="11" t="n">
        <v>35999</v>
      </c>
      <c r="M1002" s="19" t="n">
        <v>3.3</v>
      </c>
      <c r="N1002" s="20">
        <f>INT(L1002/M1002)</f>
        <v/>
      </c>
      <c r="O1002" s="20">
        <f>INT(N1002*0.3+0.5)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1.46</v>
      </c>
      <c r="T1002" s="19" t="n">
        <v>1.02</v>
      </c>
      <c r="U1002" s="17" t="inlineStr">
        <is>
          <t>Tier 2 High GIDA (Score 40.0–49.9)</t>
        </is>
      </c>
      <c r="V1002" s="19" t="n">
        <v>63.81</v>
      </c>
      <c r="W1002" s="19" t="n">
        <v>44.61</v>
      </c>
      <c r="X1002" s="19" t="n">
        <v>63.81</v>
      </c>
      <c r="Y1002" s="20">
        <f>ROUND(V1002*0.35+W1002*0.35+X1002*0.30,2)</f>
        <v/>
      </c>
      <c r="Z1002" s="23" t="inlineStr">
        <is>
          <t>D - Other node or line within 3 km</t>
        </is>
      </c>
      <c r="AA1002" s="19" t="n">
        <v>1.46</v>
      </c>
      <c r="AB1002" s="19" t="n">
        <v>1.02</v>
      </c>
      <c r="AC1002" s="17" t="inlineStr">
        <is>
          <t>Line: RELIANCE TO SAN PABLO</t>
        </is>
      </c>
      <c r="AD1002" s="17" t="inlineStr">
        <is>
          <t>Route options survey candidate: compare actual node lateral with approved line tap.</t>
        </is>
      </c>
      <c r="AE1002" s="16" t="n">
        <v>3998</v>
      </c>
    </row>
    <row r="1003">
      <c r="A1003" s="16" t="n">
        <v>4</v>
      </c>
      <c r="B1003" s="16" t="n">
        <v>999</v>
      </c>
      <c r="C1003" s="16" t="n">
        <v>3999</v>
      </c>
      <c r="D1003" s="17" t="inlineStr">
        <is>
          <t>0403405020</t>
        </is>
      </c>
      <c r="E1003" s="17" t="inlineStr">
        <is>
          <t>Region IV-A (CALABARZON)</t>
        </is>
      </c>
      <c r="F1003" s="17" t="inlineStr">
        <is>
          <t>Laguna</t>
        </is>
      </c>
      <c r="G1003" s="17" t="inlineStr">
        <is>
          <t>City of Calamba</t>
        </is>
      </c>
      <c r="H1003" s="17" t="inlineStr">
        <is>
          <t>Lecheria</t>
        </is>
      </c>
      <c r="I1003" s="18" t="n">
        <v>14.203262</v>
      </c>
      <c r="J1003" s="18" t="n">
        <v>121.161429</v>
      </c>
      <c r="K1003" s="17" t="inlineStr">
        <is>
          <t>U</t>
        </is>
      </c>
      <c r="L1003" s="11" t="n">
        <v>11956</v>
      </c>
      <c r="M1003" s="19" t="n">
        <v>3.3</v>
      </c>
      <c r="N1003" s="20">
        <f>INT(L1003/M1003)</f>
        <v/>
      </c>
      <c r="O1003" s="20">
        <f>INT(N1003*0.3+0.5)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1.78</v>
      </c>
      <c r="T1003" s="19" t="n">
        <v>0.21</v>
      </c>
      <c r="U1003" s="17" t="inlineStr">
        <is>
          <t>Tier 2 High GIDA (Score 40.0–49.9)</t>
        </is>
      </c>
      <c r="V1003" s="19" t="n">
        <v>63.81</v>
      </c>
      <c r="W1003" s="19" t="n">
        <v>44.61</v>
      </c>
      <c r="X1003" s="19" t="n">
        <v>63.81</v>
      </c>
      <c r="Y1003" s="20">
        <f>ROUND(V1003*0.35+W1003*0.35+X1003*0.30,2)</f>
        <v/>
      </c>
      <c r="Z1003" s="22" t="inlineStr">
        <is>
          <t>C - Line within 0.5 km; node over 1 km</t>
        </is>
      </c>
      <c r="AA1003" s="19" t="n">
        <v>1.78</v>
      </c>
      <c r="AB1003" s="19" t="n">
        <v>0.2</v>
      </c>
      <c r="AC1003" s="17" t="inlineStr">
        <is>
          <t>Line: SEGMENT 27 (STA CRUZ - CALAMBA)</t>
        </is>
      </c>
      <c r="AD1003" s="17" t="inlineStr">
        <is>
          <t>Splice closure / line-tap survey candidate; locate closure and confirm splicing/capacity.</t>
        </is>
      </c>
      <c r="AE1003" s="16" t="n">
        <v>3999</v>
      </c>
    </row>
    <row r="1004">
      <c r="A1004" s="16" t="n">
        <v>4</v>
      </c>
      <c r="B1004" s="16" t="n">
        <v>1000</v>
      </c>
      <c r="C1004" s="16" t="n">
        <v>4000</v>
      </c>
      <c r="D1004" s="17" t="inlineStr">
        <is>
          <t>1102501003</t>
        </is>
      </c>
      <c r="E1004" s="17" t="inlineStr">
        <is>
          <t>Region XI (Davao Region)</t>
        </is>
      </c>
      <c r="F1004" s="17" t="inlineStr">
        <is>
          <t>Davao Oriental</t>
        </is>
      </c>
      <c r="G1004" s="17" t="inlineStr">
        <is>
          <t>Baganga</t>
        </is>
      </c>
      <c r="H1004" s="17" t="inlineStr">
        <is>
          <t>Batawan</t>
        </is>
      </c>
      <c r="I1004" s="18" t="n">
        <v>7.4784276</v>
      </c>
      <c r="J1004" s="18" t="n">
        <v>126.5426027</v>
      </c>
      <c r="K1004" s="17" t="inlineStr">
        <is>
          <t>R</t>
        </is>
      </c>
      <c r="L1004" s="11" t="n">
        <v>734</v>
      </c>
      <c r="M1004" s="19" t="n">
        <v>3.6</v>
      </c>
      <c r="N1004" s="20">
        <f>INT(L1004/M1004)</f>
        <v/>
      </c>
      <c r="O1004" s="20">
        <f>INT(N1004*0.3+0.5)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66.17</v>
      </c>
      <c r="T1004" s="19" t="n">
        <v>64.5</v>
      </c>
      <c r="U1004" s="17" t="inlineStr">
        <is>
          <t>Tier 2 High GIDA (Score 40.0–49.9)</t>
        </is>
      </c>
      <c r="V1004" s="19" t="n">
        <v>63.8</v>
      </c>
      <c r="W1004" s="19" t="n">
        <v>44.6</v>
      </c>
      <c r="X1004" s="19" t="n">
        <v>63.8</v>
      </c>
      <c r="Y1004" s="20">
        <f>ROUND(V1004*0.35+W1004*0.35+X1004*0.30,2)</f>
        <v/>
      </c>
      <c r="Z1004" s="24" t="inlineStr">
        <is>
          <t>F - Nearest node and line over 5 km</t>
        </is>
      </c>
      <c r="AA1004" s="19" t="n">
        <v>66.17</v>
      </c>
      <c r="AB1004" s="19" t="n">
        <v>64.48999999999999</v>
      </c>
      <c r="AC1004" s="17" t="inlineStr">
        <is>
          <t>Line: DAVAO CITY - TRENTO</t>
        </is>
      </c>
      <c r="AD1004" s="17" t="inlineStr">
        <is>
          <t>Remote site candidate: deploy Starlink LEO satellite backhaul or long microwave hop.</t>
        </is>
      </c>
      <c r="AE1004" s="16" t="n">
        <v>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— Batch 5 (4,001 - 5,000)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5</v>
      </c>
      <c r="B5" s="16" t="n">
        <v>1</v>
      </c>
      <c r="C5" s="16" t="n">
        <v>4001</v>
      </c>
      <c r="D5" s="17" t="inlineStr">
        <is>
          <t>PH0004001</t>
        </is>
      </c>
      <c r="E5" s="17" t="inlineStr">
        <is>
          <t>NCR</t>
        </is>
      </c>
      <c r="F5" s="17" t="inlineStr">
        <is>
          <t>Metro Manila</t>
        </is>
      </c>
      <c r="G5" s="17" t="inlineStr">
        <is>
          <t>Taguig City</t>
        </is>
      </c>
      <c r="H5" s="17" t="inlineStr">
        <is>
          <t>Post Proper Northside</t>
        </is>
      </c>
      <c r="I5" s="18" t="n">
        <v>14.6340926</v>
      </c>
      <c r="J5" s="18" t="n">
        <v>120.9805089</v>
      </c>
      <c r="K5" s="17" t="inlineStr">
        <is>
          <t>R</t>
        </is>
      </c>
      <c r="L5" s="11" t="n">
        <v>2279</v>
      </c>
      <c r="M5" s="19" t="n">
        <v>3.8</v>
      </c>
      <c r="N5" s="20">
        <f>INT(L5/M5)</f>
        <v/>
      </c>
      <c r="O5" s="20">
        <f>INT(N5*0.3+0.5)</f>
        <v/>
      </c>
      <c r="P5" s="17" t="inlineStr">
        <is>
          <t>Band n50 (1.5 GHz, 100 MHz TDD)</t>
        </is>
      </c>
      <c r="Q5" s="21">
        <f>MAX(1,ROUNDUP(O5/1000,0))</f>
        <v/>
      </c>
      <c r="R5" s="16" t="n">
        <v>1</v>
      </c>
      <c r="S5" s="19" t="n">
        <v>0.42</v>
      </c>
      <c r="T5" s="19" t="n">
        <v>0.1</v>
      </c>
      <c r="U5" s="17" t="inlineStr">
        <is>
          <t>Tier 2 High GIDA (Score 40.0–49.9)</t>
        </is>
      </c>
      <c r="V5" s="19" t="n">
        <v>63.78</v>
      </c>
      <c r="W5" s="19" t="n">
        <v>44.59</v>
      </c>
      <c r="X5" s="19" t="n">
        <v>63.78</v>
      </c>
      <c r="Y5" s="20">
        <f>ROUND(V5*0.35+W5*0.35+X5*0.30,2)</f>
        <v/>
      </c>
      <c r="Z5" s="22" t="inlineStr">
        <is>
          <t>C - Line within 0.5 km; node over 1 km</t>
        </is>
      </c>
      <c r="AA5" s="19" t="n">
        <v>1.12</v>
      </c>
      <c r="AB5" s="19" t="n">
        <v>0.1</v>
      </c>
      <c r="AC5" s="17" t="inlineStr">
        <is>
          <t>Line: Aerial 24C</t>
        </is>
      </c>
      <c r="AD5" s="17" t="inlineStr">
        <is>
          <t>Splice closure / line-tap survey candidate; locate closure and confirm splicing/capacity.</t>
        </is>
      </c>
      <c r="AE5" s="16" t="n">
        <v>4001</v>
      </c>
    </row>
    <row r="6">
      <c r="A6" s="16" t="n">
        <v>5</v>
      </c>
      <c r="B6" s="16" t="n">
        <v>2</v>
      </c>
      <c r="C6" s="16" t="n">
        <v>4002</v>
      </c>
      <c r="D6" s="17" t="inlineStr">
        <is>
          <t>0405646035</t>
        </is>
      </c>
      <c r="E6" s="17" t="inlineStr">
        <is>
          <t>Region IV-A (CALABARZON)</t>
        </is>
      </c>
      <c r="F6" s="17" t="inlineStr">
        <is>
          <t>Quezon</t>
        </is>
      </c>
      <c r="G6" s="17" t="inlineStr">
        <is>
          <t>Tagkawayan</t>
        </is>
      </c>
      <c r="H6" s="17" t="inlineStr">
        <is>
          <t>San Roque</t>
        </is>
      </c>
      <c r="I6" s="18" t="n">
        <v>13.9818308</v>
      </c>
      <c r="J6" s="18" t="n">
        <v>122.4331405</v>
      </c>
      <c r="K6" s="17" t="inlineStr">
        <is>
          <t>R</t>
        </is>
      </c>
      <c r="L6" s="11" t="n">
        <v>305</v>
      </c>
      <c r="M6" s="19" t="n">
        <v>3.8</v>
      </c>
      <c r="N6" s="20">
        <f>INT(L6/M6)</f>
        <v/>
      </c>
      <c r="O6" s="20">
        <f>INT(N6*0.3+0.5)</f>
        <v/>
      </c>
      <c r="P6" s="17" t="inlineStr">
        <is>
          <t>Band n50 (1.5 GHz, 100 MHz TDD)</t>
        </is>
      </c>
      <c r="Q6" s="21">
        <f>MAX(1,ROUNDUP(O6/1000,0))</f>
        <v/>
      </c>
      <c r="R6" s="16" t="n">
        <v>1</v>
      </c>
      <c r="S6" s="19" t="n">
        <v>5.13</v>
      </c>
      <c r="T6" s="19" t="n">
        <v>5.11</v>
      </c>
      <c r="U6" s="17" t="inlineStr">
        <is>
          <t>Tier 2 High GIDA (Score 40.0–49.9)</t>
        </is>
      </c>
      <c r="V6" s="19" t="n">
        <v>63.78</v>
      </c>
      <c r="W6" s="19" t="n">
        <v>44.59</v>
      </c>
      <c r="X6" s="19" t="n">
        <v>63.78</v>
      </c>
      <c r="Y6" s="20">
        <f>ROUND(V6*0.35+W6*0.35+X6*0.30,2)</f>
        <v/>
      </c>
      <c r="Z6" s="24" t="inlineStr">
        <is>
          <t>F - Nearest node and line over 5 km</t>
        </is>
      </c>
      <c r="AA6" s="19" t="n">
        <v>5.13</v>
      </c>
      <c r="AB6" s="19" t="n">
        <v>5.1</v>
      </c>
      <c r="AC6" s="17" t="inlineStr">
        <is>
          <t>Line: CALAUAG - SIPOCOT</t>
        </is>
      </c>
      <c r="AD6" s="17" t="inlineStr">
        <is>
          <t>Remote site candidate: deploy Starlink LEO satellite backhaul or long microwave hop.</t>
        </is>
      </c>
      <c r="AE6" s="16" t="n">
        <v>4002</v>
      </c>
    </row>
    <row r="7">
      <c r="A7" s="16" t="n">
        <v>5</v>
      </c>
      <c r="B7" s="16" t="n">
        <v>3</v>
      </c>
      <c r="C7" s="16" t="n">
        <v>4003</v>
      </c>
      <c r="D7" s="17" t="inlineStr">
        <is>
          <t>1003503004</t>
        </is>
      </c>
      <c r="E7" s="17" t="inlineStr">
        <is>
          <t>Region X (Northern Mindanao)</t>
        </is>
      </c>
      <c r="F7" s="17" t="inlineStr">
        <is>
          <t>Lanao del Norte</t>
        </is>
      </c>
      <c r="G7" s="17" t="inlineStr">
        <is>
          <t>Baroy</t>
        </is>
      </c>
      <c r="H7" s="17" t="inlineStr">
        <is>
          <t>Bato</t>
        </is>
      </c>
      <c r="I7" s="18" t="n">
        <v>8.006958900000001</v>
      </c>
      <c r="J7" s="18" t="n">
        <v>123.780699</v>
      </c>
      <c r="K7" s="17" t="inlineStr">
        <is>
          <t>R</t>
        </is>
      </c>
      <c r="L7" s="11" t="n">
        <v>419</v>
      </c>
      <c r="M7" s="19" t="n">
        <v>4.2</v>
      </c>
      <c r="N7" s="20">
        <f>INT(L7/M7)</f>
        <v/>
      </c>
      <c r="O7" s="20">
        <f>INT(N7*0.3+0.5)</f>
        <v/>
      </c>
      <c r="P7" s="17" t="inlineStr">
        <is>
          <t>Band n50 (1.5 GHz, 100 MHz TDD)</t>
        </is>
      </c>
      <c r="Q7" s="21">
        <f>MAX(1,ROUNDUP(O7/1000,0))</f>
        <v/>
      </c>
      <c r="R7" s="16" t="n">
        <v>1</v>
      </c>
      <c r="S7" s="19" t="n">
        <v>7.26</v>
      </c>
      <c r="T7" s="19" t="n">
        <v>4.02</v>
      </c>
      <c r="U7" s="17" t="inlineStr">
        <is>
          <t>Tier 2 High GIDA (Score 40.0–49.9)</t>
        </is>
      </c>
      <c r="V7" s="19" t="n">
        <v>63.78</v>
      </c>
      <c r="W7" s="19" t="n">
        <v>44.59</v>
      </c>
      <c r="X7" s="19" t="n">
        <v>63.78</v>
      </c>
      <c r="Y7" s="20">
        <f>ROUND(V7*0.35+W7*0.35+X7*0.30,2)</f>
        <v/>
      </c>
      <c r="Z7" s="22" t="inlineStr">
        <is>
          <t>C - Line within 0.5 km; node over 1 km</t>
        </is>
      </c>
      <c r="AA7" s="19" t="n">
        <v>4.49</v>
      </c>
      <c r="AB7" s="19" t="n">
        <v>0.08</v>
      </c>
      <c r="AC7" s="17" t="inlineStr">
        <is>
          <t>Line: ILIGAN - PAGADIAN</t>
        </is>
      </c>
      <c r="AD7" s="17" t="inlineStr">
        <is>
          <t>Splice closure / line-tap survey candidate; locate closure and confirm splicing/capacity.</t>
        </is>
      </c>
      <c r="AE7" s="16" t="n">
        <v>4003</v>
      </c>
    </row>
    <row r="8">
      <c r="A8" s="16" t="n">
        <v>5</v>
      </c>
      <c r="B8" s="16" t="n">
        <v>4</v>
      </c>
      <c r="C8" s="16" t="n">
        <v>4004</v>
      </c>
      <c r="D8" s="17" t="inlineStr">
        <is>
          <t>0405802018</t>
        </is>
      </c>
      <c r="E8" s="17" t="inlineStr">
        <is>
          <t>Region IV-A (CALABARZON)</t>
        </is>
      </c>
      <c r="F8" s="17" t="inlineStr">
        <is>
          <t>Rizal</t>
        </is>
      </c>
      <c r="G8" s="17" t="inlineStr">
        <is>
          <t>City of Antipolo</t>
        </is>
      </c>
      <c r="H8" s="17" t="inlineStr">
        <is>
          <t>Muntingdilaw</t>
        </is>
      </c>
      <c r="I8" s="18" t="n">
        <v>14.597354</v>
      </c>
      <c r="J8" s="18" t="n">
        <v>121.12624</v>
      </c>
      <c r="K8" s="17" t="inlineStr">
        <is>
          <t>U</t>
        </is>
      </c>
      <c r="L8" s="11" t="n">
        <v>12938</v>
      </c>
      <c r="M8" s="19" t="n">
        <v>3.6</v>
      </c>
      <c r="N8" s="20">
        <f>INT(L8/M8)</f>
        <v/>
      </c>
      <c r="O8" s="20">
        <f>INT(N8*0.3+0.5)</f>
        <v/>
      </c>
      <c r="P8" s="17" t="inlineStr">
        <is>
          <t>Band n50 (1.5 GHz, 100 MHz TDD)</t>
        </is>
      </c>
      <c r="Q8" s="21">
        <f>MAX(1,ROUNDUP(O8/1000,0))</f>
        <v/>
      </c>
      <c r="R8" s="16" t="n">
        <v>1</v>
      </c>
      <c r="S8" s="19" t="n">
        <v>1.57</v>
      </c>
      <c r="T8" s="19" t="n">
        <v>1.53</v>
      </c>
      <c r="U8" s="17" t="inlineStr">
        <is>
          <t>Tier 2 High GIDA (Score 40.0–49.9)</t>
        </is>
      </c>
      <c r="V8" s="19" t="n">
        <v>63.77</v>
      </c>
      <c r="W8" s="19" t="n">
        <v>44.58</v>
      </c>
      <c r="X8" s="19" t="n">
        <v>63.77</v>
      </c>
      <c r="Y8" s="20">
        <f>ROUND(V8*0.35+W8*0.35+X8*0.30,2)</f>
        <v/>
      </c>
      <c r="Z8" s="23" t="inlineStr">
        <is>
          <t>D - Other node or line within 3 km</t>
        </is>
      </c>
      <c r="AA8" s="19" t="n">
        <v>1.57</v>
      </c>
      <c r="AB8" s="19" t="n">
        <v>1.53</v>
      </c>
      <c r="AC8" s="17" t="inlineStr">
        <is>
          <t>Line: PSG001 TO TAYTAY</t>
        </is>
      </c>
      <c r="AD8" s="17" t="inlineStr">
        <is>
          <t>Route options survey candidate: compare actual node lateral with approved line tap.</t>
        </is>
      </c>
      <c r="AE8" s="16" t="n">
        <v>4004</v>
      </c>
    </row>
    <row r="9">
      <c r="A9" s="16" t="n">
        <v>5</v>
      </c>
      <c r="B9" s="16" t="n">
        <v>5</v>
      </c>
      <c r="C9" s="16" t="n">
        <v>4005</v>
      </c>
      <c r="D9" s="17" t="inlineStr">
        <is>
          <t>1903609052</t>
        </is>
      </c>
      <c r="E9" s="17" t="inlineStr">
        <is>
          <t>Bangsamoro Autonomous Region In Muslim Mindanao (BARMM)</t>
        </is>
      </c>
      <c r="F9" s="17" t="inlineStr">
        <is>
          <t>Lanao del Sur</t>
        </is>
      </c>
      <c r="G9" s="17" t="inlineStr">
        <is>
          <t>Ganassi</t>
        </is>
      </c>
      <c r="H9" s="17" t="inlineStr">
        <is>
          <t>Pantaon</t>
        </is>
      </c>
      <c r="I9" s="18" t="n">
        <v>17.254705</v>
      </c>
      <c r="J9" s="18" t="n">
        <v>122.228749</v>
      </c>
      <c r="K9" s="17" t="inlineStr">
        <is>
          <t>R</t>
        </is>
      </c>
      <c r="L9" s="11" t="n">
        <v>850</v>
      </c>
      <c r="M9" s="19" t="n">
        <v>5.7</v>
      </c>
      <c r="N9" s="20">
        <f>INT(L9/M9)</f>
        <v/>
      </c>
      <c r="O9" s="20">
        <f>INT(N9*0.3+0.5)</f>
        <v/>
      </c>
      <c r="P9" s="17" t="inlineStr">
        <is>
          <t>Band n50 (1.5 GHz, 100 MHz TDD)</t>
        </is>
      </c>
      <c r="Q9" s="21">
        <f>MAX(1,ROUNDUP(O9/1000,0))</f>
        <v/>
      </c>
      <c r="R9" s="16" t="n">
        <v>1</v>
      </c>
      <c r="S9" s="19" t="n">
        <v>29.39</v>
      </c>
      <c r="T9" s="19" t="n">
        <v>34.28</v>
      </c>
      <c r="U9" s="17" t="inlineStr">
        <is>
          <t>Tier 2 High GIDA (Score 40.0–49.9)</t>
        </is>
      </c>
      <c r="V9" s="19" t="n">
        <v>63.76</v>
      </c>
      <c r="W9" s="19" t="n">
        <v>44.58</v>
      </c>
      <c r="X9" s="19" t="n">
        <v>63.76</v>
      </c>
      <c r="Y9" s="20">
        <f>ROUND(V9*0.35+W9*0.35+X9*0.30,2)</f>
        <v/>
      </c>
      <c r="Z9" s="24" t="inlineStr">
        <is>
          <t>F - Nearest node and line over 5 km</t>
        </is>
      </c>
      <c r="AA9" s="19" t="n">
        <v>29.39</v>
      </c>
      <c r="AB9" s="19" t="n">
        <v>34.27</v>
      </c>
      <c r="AC9" s="17" t="inlineStr">
        <is>
          <t>Node: IGI003 - PM</t>
        </is>
      </c>
      <c r="AD9" s="17" t="inlineStr">
        <is>
          <t>Remote site candidate: deploy Starlink LEO satellite backhaul or long microwave hop.</t>
        </is>
      </c>
      <c r="AE9" s="16" t="n">
        <v>4005</v>
      </c>
    </row>
    <row r="10">
      <c r="A10" s="16" t="n">
        <v>5</v>
      </c>
      <c r="B10" s="16" t="n">
        <v>6</v>
      </c>
      <c r="C10" s="16" t="n">
        <v>4006</v>
      </c>
      <c r="D10" s="17" t="inlineStr">
        <is>
          <t>PH0004006</t>
        </is>
      </c>
      <c r="E10" s="17" t="inlineStr">
        <is>
          <t>IV-A</t>
        </is>
      </c>
      <c r="F10" s="17" t="inlineStr">
        <is>
          <t>Cavite</t>
        </is>
      </c>
      <c r="G10" s="17" t="inlineStr">
        <is>
          <t>Cavite City</t>
        </is>
      </c>
      <c r="H10" s="17" t="inlineStr">
        <is>
          <t>Barangay 9</t>
        </is>
      </c>
      <c r="I10" s="18" t="n">
        <v>14.4872835</v>
      </c>
      <c r="J10" s="18" t="n">
        <v>120.8960808</v>
      </c>
      <c r="K10" s="17" t="inlineStr">
        <is>
          <t>R</t>
        </is>
      </c>
      <c r="L10" s="11" t="n">
        <v>2316</v>
      </c>
      <c r="M10" s="19" t="n">
        <v>3.4</v>
      </c>
      <c r="N10" s="20">
        <f>INT(L10/M10)</f>
        <v/>
      </c>
      <c r="O10" s="20">
        <f>INT(N10*0.3+0.5)</f>
        <v/>
      </c>
      <c r="P10" s="17" t="inlineStr">
        <is>
          <t>Band n50 (1.5 GHz, 100 MHz TDD)</t>
        </is>
      </c>
      <c r="Q10" s="21">
        <f>MAX(1,ROUNDUP(O10/1000,0))</f>
        <v/>
      </c>
      <c r="R10" s="16" t="n">
        <v>1</v>
      </c>
      <c r="S10" s="19" t="n">
        <v>2.55</v>
      </c>
      <c r="T10" s="19" t="n">
        <v>5.28</v>
      </c>
      <c r="U10" s="17" t="inlineStr">
        <is>
          <t>Tier 2 High GIDA (Score 40.0–49.9)</t>
        </is>
      </c>
      <c r="V10" s="19" t="n">
        <v>63.75</v>
      </c>
      <c r="W10" s="19" t="n">
        <v>44.57</v>
      </c>
      <c r="X10" s="19" t="n">
        <v>63.75</v>
      </c>
      <c r="Y10" s="20">
        <f>ROUND(V10*0.35+W10*0.35+X10*0.30,2)</f>
        <v/>
      </c>
      <c r="Z10" s="23" t="inlineStr">
        <is>
          <t>D - Other node or line within 3 km</t>
        </is>
      </c>
      <c r="AA10" s="19" t="n">
        <v>1.66</v>
      </c>
      <c r="AB10" s="19" t="n">
        <v>4.92</v>
      </c>
      <c r="AC10" s="17" t="inlineStr">
        <is>
          <t>Node: CVC001
-TYPE 3</t>
        </is>
      </c>
      <c r="AD10" s="17" t="inlineStr">
        <is>
          <t>Route options survey candidate: compare actual node lateral with approved line tap.</t>
        </is>
      </c>
      <c r="AE10" s="16" t="n">
        <v>4006</v>
      </c>
    </row>
    <row r="11">
      <c r="A11" s="16" t="n">
        <v>5</v>
      </c>
      <c r="B11" s="16" t="n">
        <v>7</v>
      </c>
      <c r="C11" s="16" t="n">
        <v>4007</v>
      </c>
      <c r="D11" s="17" t="inlineStr">
        <is>
          <t>PH0004007</t>
        </is>
      </c>
      <c r="E11" s="17" t="inlineStr">
        <is>
          <t>NCR</t>
        </is>
      </c>
      <c r="F11" s="17" t="inlineStr">
        <is>
          <t>Metro Manila</t>
        </is>
      </c>
      <c r="G11" s="17" t="inlineStr">
        <is>
          <t>Caloocan City</t>
        </is>
      </c>
      <c r="H11" s="17" t="inlineStr">
        <is>
          <t>Barangay 173</t>
        </is>
      </c>
      <c r="I11" s="18" t="n">
        <v>14.754063</v>
      </c>
      <c r="J11" s="18" t="n">
        <v>121.032623</v>
      </c>
      <c r="K11" s="17" t="inlineStr">
        <is>
          <t>R</t>
        </is>
      </c>
      <c r="L11" s="11" t="n">
        <v>2279</v>
      </c>
      <c r="M11" s="19" t="n">
        <v>3.8</v>
      </c>
      <c r="N11" s="20">
        <f>INT(L11/M11)</f>
        <v/>
      </c>
      <c r="O11" s="20">
        <f>INT(N11*0.3+0.5)</f>
        <v/>
      </c>
      <c r="P11" s="17" t="inlineStr">
        <is>
          <t>Band n50 (1.5 GHz, 100 MHz TDD)</t>
        </is>
      </c>
      <c r="Q11" s="21">
        <f>MAX(1,ROUNDUP(O11/1000,0))</f>
        <v/>
      </c>
      <c r="R11" s="16" t="n">
        <v>1</v>
      </c>
      <c r="S11" s="19" t="n">
        <v>32.57</v>
      </c>
      <c r="T11" s="19" t="n">
        <v>36.85</v>
      </c>
      <c r="U11" s="17" t="inlineStr">
        <is>
          <t>Tier 2 High GIDA (Score 40.0–49.9)</t>
        </is>
      </c>
      <c r="V11" s="19" t="n">
        <v>63.75</v>
      </c>
      <c r="W11" s="19" t="n">
        <v>44.57</v>
      </c>
      <c r="X11" s="19" t="n">
        <v>63.75</v>
      </c>
      <c r="Y11" s="20">
        <f>ROUND(V11*0.35+W11*0.35+X11*0.30,2)</f>
        <v/>
      </c>
      <c r="Z11" s="23" t="inlineStr">
        <is>
          <t>D - Other node or line within 3 km</t>
        </is>
      </c>
      <c r="AA11" s="19" t="n">
        <v>1.3</v>
      </c>
      <c r="AB11" s="19" t="n">
        <v>0.72</v>
      </c>
      <c r="AC11" s="17" t="inlineStr">
        <is>
          <t>Line: Aerial 24C</t>
        </is>
      </c>
      <c r="AD11" s="17" t="inlineStr">
        <is>
          <t>Route options survey candidate: compare actual node lateral with approved line tap.</t>
        </is>
      </c>
      <c r="AE11" s="16" t="n">
        <v>4007</v>
      </c>
    </row>
    <row r="12">
      <c r="A12" s="16" t="n">
        <v>5</v>
      </c>
      <c r="B12" s="16" t="n">
        <v>8</v>
      </c>
      <c r="C12" s="16" t="n">
        <v>4008</v>
      </c>
      <c r="D12" s="17" t="inlineStr">
        <is>
          <t>1381300014</t>
        </is>
      </c>
      <c r="E12" s="17" t="inlineStr">
        <is>
          <t>National Capital Region (NCR)</t>
        </is>
      </c>
      <c r="F12" s="17" t="inlineStr">
        <is>
          <t>Second District (Not a Province)</t>
        </is>
      </c>
      <c r="G12" s="17" t="inlineStr">
        <is>
          <t>Quezon City</t>
        </is>
      </c>
      <c r="H12" s="17" t="inlineStr">
        <is>
          <t>Bayanihan</t>
        </is>
      </c>
      <c r="I12" s="18" t="n">
        <v>14.692601</v>
      </c>
      <c r="J12" s="18" t="n">
        <v>121.04196</v>
      </c>
      <c r="K12" s="17" t="inlineStr">
        <is>
          <t>U</t>
        </is>
      </c>
      <c r="L12" s="11" t="n">
        <v>639</v>
      </c>
      <c r="M12" s="19" t="n">
        <v>3.8</v>
      </c>
      <c r="N12" s="20">
        <f>INT(L12/M12)</f>
        <v/>
      </c>
      <c r="O12" s="20">
        <f>INT(N12*0.3+0.5)</f>
        <v/>
      </c>
      <c r="P12" s="17" t="inlineStr">
        <is>
          <t>Band n50 (1.5 GHz, 100 MHz TDD)</t>
        </is>
      </c>
      <c r="Q12" s="21">
        <f>MAX(1,ROUNDUP(O12/1000,0))</f>
        <v/>
      </c>
      <c r="R12" s="16" t="n">
        <v>1</v>
      </c>
      <c r="S12" s="19" t="n">
        <v>1.16</v>
      </c>
      <c r="T12" s="19" t="n">
        <v>0.49</v>
      </c>
      <c r="U12" s="17" t="inlineStr">
        <is>
          <t>Tier 2 High GIDA (Score 40.0–49.9)</t>
        </is>
      </c>
      <c r="V12" s="19" t="n">
        <v>63.75</v>
      </c>
      <c r="W12" s="19" t="n">
        <v>44.57</v>
      </c>
      <c r="X12" s="19" t="n">
        <v>63.75</v>
      </c>
      <c r="Y12" s="20">
        <f>ROUND(V12*0.35+W12*0.35+X12*0.30,2)</f>
        <v/>
      </c>
      <c r="Z12" s="23" t="inlineStr">
        <is>
          <t>D - Other node or line within 3 km</t>
        </is>
      </c>
      <c r="AA12" s="19" t="n">
        <v>1.21</v>
      </c>
      <c r="AB12" s="19" t="n">
        <v>1.1</v>
      </c>
      <c r="AC12" s="17" t="inlineStr">
        <is>
          <t>Line: UG 144C via Y-Duct</t>
        </is>
      </c>
      <c r="AD12" s="17" t="inlineStr">
        <is>
          <t>Route options survey candidate: compare actual node lateral with approved line tap.</t>
        </is>
      </c>
      <c r="AE12" s="16" t="n">
        <v>4008</v>
      </c>
    </row>
    <row r="13">
      <c r="A13" s="16" t="n">
        <v>5</v>
      </c>
      <c r="B13" s="16" t="n">
        <v>9</v>
      </c>
      <c r="C13" s="16" t="n">
        <v>4009</v>
      </c>
      <c r="D13" s="17" t="inlineStr">
        <is>
          <t>0504103011</t>
        </is>
      </c>
      <c r="E13" s="17" t="inlineStr">
        <is>
          <t>Region V (Bicol Region)</t>
        </is>
      </c>
      <c r="F13" s="17" t="inlineStr">
        <is>
          <t>Masbate</t>
        </is>
      </c>
      <c r="G13" s="17" t="inlineStr">
        <is>
          <t>Balud</t>
        </is>
      </c>
      <c r="H13" s="17" t="inlineStr">
        <is>
          <t>Jangan</t>
        </is>
      </c>
      <c r="I13" s="18" t="n">
        <v>12.0161822</v>
      </c>
      <c r="J13" s="18" t="n">
        <v>123.2738419</v>
      </c>
      <c r="K13" s="17" t="inlineStr">
        <is>
          <t>R</t>
        </is>
      </c>
      <c r="L13" s="11" t="n">
        <v>866</v>
      </c>
      <c r="M13" s="19" t="n">
        <v>4.1</v>
      </c>
      <c r="N13" s="20">
        <f>INT(L13/M13)</f>
        <v/>
      </c>
      <c r="O13" s="20">
        <f>INT(N13*0.3+0.5)</f>
        <v/>
      </c>
      <c r="P13" s="17" t="inlineStr">
        <is>
          <t>Band n50 (1.5 GHz, 100 MHz TDD)</t>
        </is>
      </c>
      <c r="Q13" s="21">
        <f>MAX(1,ROUNDUP(O13/1000,0))</f>
        <v/>
      </c>
      <c r="R13" s="16" t="n">
        <v>1</v>
      </c>
      <c r="S13" s="19" t="n">
        <v>7.02</v>
      </c>
      <c r="T13" s="19" t="n">
        <v>8.58</v>
      </c>
      <c r="U13" s="17" t="inlineStr">
        <is>
          <t>Tier 2 High GIDA (Score 40.0–49.9)</t>
        </is>
      </c>
      <c r="V13" s="19" t="n">
        <v>63.74</v>
      </c>
      <c r="W13" s="19" t="n">
        <v>44.56</v>
      </c>
      <c r="X13" s="19" t="n">
        <v>63.74</v>
      </c>
      <c r="Y13" s="20">
        <f>ROUND(V13*0.35+W13*0.35+X13*0.30,2)</f>
        <v/>
      </c>
      <c r="Z13" s="24" t="inlineStr">
        <is>
          <t>F - Nearest node and line over 5 km</t>
        </is>
      </c>
      <c r="AA13" s="19" t="n">
        <v>7.02</v>
      </c>
      <c r="AB13" s="19" t="n">
        <v>34.02</v>
      </c>
      <c r="AC13" s="17" t="inlineStr">
        <is>
          <t>Node: BDM001 - BP</t>
        </is>
      </c>
      <c r="AD13" s="17" t="inlineStr">
        <is>
          <t>Remote site candidate: deploy Starlink LEO satellite backhaul or long microwave hop.</t>
        </is>
      </c>
      <c r="AE13" s="16" t="n">
        <v>4009</v>
      </c>
    </row>
    <row r="14">
      <c r="A14" s="16" t="n">
        <v>5</v>
      </c>
      <c r="B14" s="16" t="n">
        <v>10</v>
      </c>
      <c r="C14" s="16" t="n">
        <v>4010</v>
      </c>
      <c r="D14" s="17" t="inlineStr">
        <is>
          <t>0702234019</t>
        </is>
      </c>
      <c r="E14" s="17" t="inlineStr">
        <is>
          <t>Region VII (Central Visayas)</t>
        </is>
      </c>
      <c r="F14" s="17" t="inlineStr">
        <is>
          <t>Cebu</t>
        </is>
      </c>
      <c r="G14" s="17" t="inlineStr">
        <is>
          <t>City of Naga</t>
        </is>
      </c>
      <c r="H14" s="17" t="inlineStr">
        <is>
          <t>North Poblacion</t>
        </is>
      </c>
      <c r="I14" s="18" t="n">
        <v>7.8427285</v>
      </c>
      <c r="J14" s="18" t="n">
        <v>122.6777358</v>
      </c>
      <c r="K14" s="17" t="inlineStr">
        <is>
          <t>R</t>
        </is>
      </c>
      <c r="L14" s="11" t="n">
        <v>3151</v>
      </c>
      <c r="M14" s="19" t="n">
        <v>3.8</v>
      </c>
      <c r="N14" s="20">
        <f>INT(L14/M14)</f>
        <v/>
      </c>
      <c r="O14" s="20">
        <f>INT(N14*0.3+0.5)</f>
        <v/>
      </c>
      <c r="P14" s="17" t="inlineStr">
        <is>
          <t>Band n50 (1.5 GHz, 100 MHz TDD)</t>
        </is>
      </c>
      <c r="Q14" s="21">
        <f>MAX(1,ROUNDUP(O14/1000,0))</f>
        <v/>
      </c>
      <c r="R14" s="16" t="n">
        <v>1</v>
      </c>
      <c r="S14" s="19" t="n">
        <v>3.78</v>
      </c>
      <c r="T14" s="19" t="n">
        <v>0.72</v>
      </c>
      <c r="U14" s="17" t="inlineStr">
        <is>
          <t>Tier 2 High GIDA (Score 40.0–49.9)</t>
        </is>
      </c>
      <c r="V14" s="19" t="n">
        <v>63.74</v>
      </c>
      <c r="W14" s="19" t="n">
        <v>44.56</v>
      </c>
      <c r="X14" s="19" t="n">
        <v>63.74</v>
      </c>
      <c r="Y14" s="20">
        <f>ROUND(V14*0.35+W14*0.35+X14*0.30,2)</f>
        <v/>
      </c>
      <c r="Z14" s="24" t="inlineStr">
        <is>
          <t>E - Nearest node or line 3-5 km</t>
        </is>
      </c>
      <c r="AA14" s="19" t="n">
        <v>12.5</v>
      </c>
      <c r="AB14" s="19" t="n">
        <v>3.63</v>
      </c>
      <c r="AC14" s="17" t="inlineStr">
        <is>
          <t>Line: BUUG - IPIL</t>
        </is>
      </c>
      <c r="AD14" s="17" t="inlineStr">
        <is>
          <t>Review candidate: examine alternative BTS location, updated fiber inventory or Starlink backhaul.</t>
        </is>
      </c>
      <c r="AE14" s="16" t="n">
        <v>4010</v>
      </c>
    </row>
    <row r="15">
      <c r="A15" s="16" t="n">
        <v>5</v>
      </c>
      <c r="B15" s="16" t="n">
        <v>11</v>
      </c>
      <c r="C15" s="16" t="n">
        <v>4011</v>
      </c>
      <c r="D15" s="17" t="inlineStr">
        <is>
          <t>1903639006</t>
        </is>
      </c>
      <c r="E15" s="17" t="inlineStr">
        <is>
          <t>Bangsamoro Autonomous Region In Muslim Mindanao (BARMM)</t>
        </is>
      </c>
      <c r="F15" s="17" t="inlineStr">
        <is>
          <t>Lanao del Sur</t>
        </is>
      </c>
      <c r="G15" s="17" t="inlineStr">
        <is>
          <t>Kapatagan</t>
        </is>
      </c>
      <c r="H15" s="17" t="inlineStr">
        <is>
          <t>Kabaniakawan</t>
        </is>
      </c>
      <c r="I15" s="18" t="n">
        <v>7.9185049</v>
      </c>
      <c r="J15" s="18" t="n">
        <v>123.7724494</v>
      </c>
      <c r="K15" s="17" t="inlineStr">
        <is>
          <t>R</t>
        </is>
      </c>
      <c r="L15" s="11" t="n">
        <v>705</v>
      </c>
      <c r="M15" s="19" t="n">
        <v>5.7</v>
      </c>
      <c r="N15" s="20">
        <f>INT(L15/M15)</f>
        <v/>
      </c>
      <c r="O15" s="20">
        <f>INT(N15*0.3+0.5)</f>
        <v/>
      </c>
      <c r="P15" s="17" t="inlineStr">
        <is>
          <t>Band n50 (1.5 GHz, 100 MHz TDD)</t>
        </is>
      </c>
      <c r="Q15" s="21">
        <f>MAX(1,ROUNDUP(O15/1000,0))</f>
        <v/>
      </c>
      <c r="R15" s="16" t="n">
        <v>1</v>
      </c>
      <c r="S15" s="19" t="n">
        <v>29.41</v>
      </c>
      <c r="T15" s="19" t="n">
        <v>34.51</v>
      </c>
      <c r="U15" s="17" t="inlineStr">
        <is>
          <t>Tier 2 High GIDA (Score 40.0–49.9)</t>
        </is>
      </c>
      <c r="V15" s="19" t="n">
        <v>63.73</v>
      </c>
      <c r="W15" s="19" t="n">
        <v>44.55</v>
      </c>
      <c r="X15" s="19" t="n">
        <v>63.73</v>
      </c>
      <c r="Y15" s="20">
        <f>ROUND(V15*0.35+W15*0.35+X15*0.30,2)</f>
        <v/>
      </c>
      <c r="Z15" s="22" t="inlineStr">
        <is>
          <t>C - Line within 0.5 km; node over 1 km</t>
        </is>
      </c>
      <c r="AA15" s="19" t="n">
        <v>14.15</v>
      </c>
      <c r="AB15" s="19" t="n">
        <v>0.03</v>
      </c>
      <c r="AC15" s="17" t="inlineStr">
        <is>
          <t>Line: ILIGAN - PAGADIAN</t>
        </is>
      </c>
      <c r="AD15" s="17" t="inlineStr">
        <is>
          <t>Splice closure / line-tap survey candidate; locate closure and confirm splicing/capacity.</t>
        </is>
      </c>
      <c r="AE15" s="16" t="n">
        <v>4011</v>
      </c>
    </row>
    <row r="16">
      <c r="A16" s="16" t="n">
        <v>5</v>
      </c>
      <c r="B16" s="16" t="n">
        <v>12</v>
      </c>
      <c r="C16" s="16" t="n">
        <v>4012</v>
      </c>
      <c r="D16" s="17" t="inlineStr">
        <is>
          <t>PH0004012</t>
        </is>
      </c>
      <c r="E16" s="17" t="inlineStr">
        <is>
          <t>VIII</t>
        </is>
      </c>
      <c r="F16" s="17" t="inlineStr">
        <is>
          <t>Leyte</t>
        </is>
      </c>
      <c r="G16" s="17" t="inlineStr">
        <is>
          <t>Tacloban City</t>
        </is>
      </c>
      <c r="H16" s="17" t="inlineStr">
        <is>
          <t>Barangay 51</t>
        </is>
      </c>
      <c r="I16" s="18" t="n">
        <v>11.2364772</v>
      </c>
      <c r="J16" s="18" t="n">
        <v>125.0012233</v>
      </c>
      <c r="K16" s="17" t="inlineStr">
        <is>
          <t>R</t>
        </is>
      </c>
      <c r="L16" s="11" t="n">
        <v>2258</v>
      </c>
      <c r="M16" s="19" t="n">
        <v>3.8</v>
      </c>
      <c r="N16" s="20">
        <f>INT(L16/M16)</f>
        <v/>
      </c>
      <c r="O16" s="20">
        <f>INT(N16*0.3+0.5)</f>
        <v/>
      </c>
      <c r="P16" s="17" t="inlineStr">
        <is>
          <t>Band n50 (1.5 GHz, 100 MHz TDD)</t>
        </is>
      </c>
      <c r="Q16" s="21">
        <f>MAX(1,ROUNDUP(O16/1000,0))</f>
        <v/>
      </c>
      <c r="R16" s="16" t="n">
        <v>1</v>
      </c>
      <c r="S16" s="19" t="n">
        <v>11.97</v>
      </c>
      <c r="T16" s="19" t="n">
        <v>13.28</v>
      </c>
      <c r="U16" s="17" t="inlineStr">
        <is>
          <t>Tier 2 High GIDA (Score 40.0–49.9)</t>
        </is>
      </c>
      <c r="V16" s="19" t="n">
        <v>63.72</v>
      </c>
      <c r="W16" s="19" t="n">
        <v>44.55</v>
      </c>
      <c r="X16" s="19" t="n">
        <v>63.72</v>
      </c>
      <c r="Y16" s="20">
        <f>ROUND(V16*0.35+W16*0.35+X16*0.30,2)</f>
        <v/>
      </c>
      <c r="Z16" s="25" t="inlineStr">
        <is>
          <t>A - Node within 0.5 km</t>
        </is>
      </c>
      <c r="AA16" s="19" t="n">
        <v>0.37</v>
      </c>
      <c r="AB16" s="19" t="n">
        <v>2.8</v>
      </c>
      <c r="AC16" s="17" t="inlineStr">
        <is>
          <t>Node: TCL002 - TYPE 3</t>
        </is>
      </c>
      <c r="AD16" s="17" t="inlineStr">
        <is>
          <t>First survey candidate: confirm node handoff, spare capacity and short route; co-location not established.</t>
        </is>
      </c>
      <c r="AE16" s="16" t="n">
        <v>4012</v>
      </c>
    </row>
    <row r="17">
      <c r="A17" s="16" t="n">
        <v>5</v>
      </c>
      <c r="B17" s="16" t="n">
        <v>13</v>
      </c>
      <c r="C17" s="16" t="n">
        <v>4013</v>
      </c>
      <c r="D17" s="17" t="inlineStr">
        <is>
          <t>0702252011</t>
        </is>
      </c>
      <c r="E17" s="17" t="inlineStr">
        <is>
          <t>Region VII (Central Visayas)</t>
        </is>
      </c>
      <c r="F17" s="17" t="inlineStr">
        <is>
          <t>Cebu</t>
        </is>
      </c>
      <c r="G17" s="17" t="inlineStr">
        <is>
          <t>Tuburan</t>
        </is>
      </c>
      <c r="H17" s="17" t="inlineStr">
        <is>
          <t>Kamansi</t>
        </is>
      </c>
      <c r="I17" s="18" t="n">
        <v>10.6452757</v>
      </c>
      <c r="J17" s="18" t="n">
        <v>123.9013385</v>
      </c>
      <c r="K17" s="17" t="inlineStr">
        <is>
          <t>R</t>
        </is>
      </c>
      <c r="L17" s="11" t="n">
        <v>578</v>
      </c>
      <c r="M17" s="19" t="n">
        <v>3.8</v>
      </c>
      <c r="N17" s="20">
        <f>INT(L17/M17)</f>
        <v/>
      </c>
      <c r="O17" s="20">
        <f>INT(N17*0.3+0.5)</f>
        <v/>
      </c>
      <c r="P17" s="17" t="inlineStr">
        <is>
          <t>Band n50 (1.5 GHz, 100 MHz TDD)</t>
        </is>
      </c>
      <c r="Q17" s="21">
        <f>MAX(1,ROUNDUP(O17/1000,0))</f>
        <v/>
      </c>
      <c r="R17" s="16" t="n">
        <v>1</v>
      </c>
      <c r="S17" s="19" t="n">
        <v>13.45</v>
      </c>
      <c r="T17" s="19" t="n">
        <v>10.91</v>
      </c>
      <c r="U17" s="17" t="inlineStr">
        <is>
          <t>Tier 2 High GIDA (Score 40.0–49.9)</t>
        </is>
      </c>
      <c r="V17" s="19" t="n">
        <v>63.72</v>
      </c>
      <c r="W17" s="19" t="n">
        <v>44.55</v>
      </c>
      <c r="X17" s="19" t="n">
        <v>63.72</v>
      </c>
      <c r="Y17" s="20">
        <f>ROUND(V17*0.35+W17*0.35+X17*0.30,2)</f>
        <v/>
      </c>
      <c r="Z17" s="24" t="inlineStr">
        <is>
          <t>F - Nearest node and line over 5 km</t>
        </is>
      </c>
      <c r="AA17" s="19" t="n">
        <v>13.45</v>
      </c>
      <c r="AB17" s="19" t="n">
        <v>10.9</v>
      </c>
      <c r="AC17" s="17" t="inlineStr">
        <is>
          <t>Line: 104.3km-96FOC-toledo-san remigio</t>
        </is>
      </c>
      <c r="AD17" s="17" t="inlineStr">
        <is>
          <t>Remote site candidate: deploy Starlink LEO satellite backhaul or long microwave hop.</t>
        </is>
      </c>
      <c r="AE17" s="16" t="n">
        <v>4013</v>
      </c>
    </row>
    <row r="18">
      <c r="A18" s="16" t="n">
        <v>5</v>
      </c>
      <c r="B18" s="16" t="n">
        <v>14</v>
      </c>
      <c r="C18" s="16" t="n">
        <v>4014</v>
      </c>
      <c r="D18" s="17" t="inlineStr">
        <is>
          <t>PH0004014</t>
        </is>
      </c>
      <c r="E18" s="17" t="inlineStr">
        <is>
          <t>VIII</t>
        </is>
      </c>
      <c r="F18" s="17" t="inlineStr">
        <is>
          <t>Leyte</t>
        </is>
      </c>
      <c r="G18" s="17" t="inlineStr">
        <is>
          <t>Tacloban City</t>
        </is>
      </c>
      <c r="H18" s="17" t="inlineStr">
        <is>
          <t>Barangay 36</t>
        </is>
      </c>
      <c r="I18" s="18" t="n">
        <v>11.2168591</v>
      </c>
      <c r="J18" s="18" t="n">
        <v>125.0032832</v>
      </c>
      <c r="K18" s="17" t="inlineStr">
        <is>
          <t>R</t>
        </is>
      </c>
      <c r="L18" s="11" t="n">
        <v>2258</v>
      </c>
      <c r="M18" s="19" t="n">
        <v>3.8</v>
      </c>
      <c r="N18" s="20">
        <f>INT(L18/M18)</f>
        <v/>
      </c>
      <c r="O18" s="20">
        <f>INT(N18*0.3+0.5)</f>
        <v/>
      </c>
      <c r="P18" s="17" t="inlineStr">
        <is>
          <t>Band n50 (1.5 GHz, 100 MHz TDD)</t>
        </is>
      </c>
      <c r="Q18" s="21">
        <f>MAX(1,ROUNDUP(O18/1000,0))</f>
        <v/>
      </c>
      <c r="R18" s="16" t="n">
        <v>1</v>
      </c>
      <c r="S18" s="19" t="n">
        <v>6.1</v>
      </c>
      <c r="T18" s="19" t="n">
        <v>7.32</v>
      </c>
      <c r="U18" s="17" t="inlineStr">
        <is>
          <t>Tier 2 High GIDA (Score 40.0–49.9)</t>
        </is>
      </c>
      <c r="V18" s="19" t="n">
        <v>63.72</v>
      </c>
      <c r="W18" s="19" t="n">
        <v>44.54</v>
      </c>
      <c r="X18" s="19" t="n">
        <v>63.72</v>
      </c>
      <c r="Y18" s="20">
        <f>ROUND(V18*0.35+W18*0.35+X18*0.30,2)</f>
        <v/>
      </c>
      <c r="Z18" s="25" t="inlineStr">
        <is>
          <t>B - Node 0.5-1 km</t>
        </is>
      </c>
      <c r="AA18" s="19" t="n">
        <v>0.83</v>
      </c>
      <c r="AB18" s="19" t="n">
        <v>0.8100000000000001</v>
      </c>
      <c r="AC18" s="17" t="inlineStr">
        <is>
          <t>Line: CAPOOCAN - TACLOBAN</t>
        </is>
      </c>
      <c r="AD18" s="17" t="inlineStr">
        <is>
          <t>Short node lateral candidate; confirm port/fiber capacity, access and route.</t>
        </is>
      </c>
      <c r="AE18" s="16" t="n">
        <v>4014</v>
      </c>
    </row>
    <row r="19">
      <c r="A19" s="16" t="n">
        <v>5</v>
      </c>
      <c r="B19" s="16" t="n">
        <v>15</v>
      </c>
      <c r="C19" s="16" t="n">
        <v>4015</v>
      </c>
      <c r="D19" s="17" t="inlineStr">
        <is>
          <t>1908702015</t>
        </is>
      </c>
      <c r="E19" s="17" t="inlineStr">
        <is>
          <t>Bangsamoro Autonomous Region In Muslim Mindanao (BARMM)</t>
        </is>
      </c>
      <c r="F19" s="17" t="inlineStr">
        <is>
          <t>Maguindanao del Norte</t>
        </is>
      </c>
      <c r="G19" s="17" t="inlineStr">
        <is>
          <t>Buldon</t>
        </is>
      </c>
      <c r="H19" s="17" t="inlineStr">
        <is>
          <t>Rumidas</t>
        </is>
      </c>
      <c r="I19" s="18" t="n">
        <v>17.253891</v>
      </c>
      <c r="J19" s="18" t="n">
        <v>122.227935</v>
      </c>
      <c r="K19" s="17" t="inlineStr">
        <is>
          <t>R</t>
        </is>
      </c>
      <c r="L19" s="11" t="n">
        <v>4409</v>
      </c>
      <c r="M19" s="19" t="n">
        <v>4.3</v>
      </c>
      <c r="N19" s="20">
        <f>INT(L19/M19)</f>
        <v/>
      </c>
      <c r="O19" s="20">
        <f>INT(N19*0.3+0.5)</f>
        <v/>
      </c>
      <c r="P19" s="17" t="inlineStr">
        <is>
          <t>Band n50 (1.5 GHz, 100 MHz TDD)</t>
        </is>
      </c>
      <c r="Q19" s="21">
        <f>MAX(1,ROUNDUP(O19/1000,0))</f>
        <v/>
      </c>
      <c r="R19" s="16" t="n">
        <v>1</v>
      </c>
      <c r="S19" s="19" t="n">
        <v>29.27</v>
      </c>
      <c r="T19" s="19" t="n">
        <v>34.17</v>
      </c>
      <c r="U19" s="17" t="inlineStr">
        <is>
          <t>Tier 2 High GIDA (Score 40.0–49.9)</t>
        </is>
      </c>
      <c r="V19" s="19" t="n">
        <v>63.71</v>
      </c>
      <c r="W19" s="19" t="n">
        <v>44.54</v>
      </c>
      <c r="X19" s="19" t="n">
        <v>63.71</v>
      </c>
      <c r="Y19" s="20">
        <f>ROUND(V19*0.35+W19*0.35+X19*0.30,2)</f>
        <v/>
      </c>
      <c r="Z19" s="24" t="inlineStr">
        <is>
          <t>F - Nearest node and line over 5 km</t>
        </is>
      </c>
      <c r="AA19" s="19" t="n">
        <v>29.27</v>
      </c>
      <c r="AB19" s="19" t="n">
        <v>34.16</v>
      </c>
      <c r="AC19" s="17" t="inlineStr">
        <is>
          <t>Node: IGI003 - PM</t>
        </is>
      </c>
      <c r="AD19" s="17" t="inlineStr">
        <is>
          <t>Remote site candidate: deploy Starlink LEO satellite backhaul or long microwave hop.</t>
        </is>
      </c>
      <c r="AE19" s="16" t="n">
        <v>4015</v>
      </c>
    </row>
    <row r="20">
      <c r="A20" s="16" t="n">
        <v>5</v>
      </c>
      <c r="B20" s="16" t="n">
        <v>16</v>
      </c>
      <c r="C20" s="16" t="n">
        <v>4016</v>
      </c>
      <c r="D20" s="17" t="inlineStr">
        <is>
          <t>PH0004016</t>
        </is>
      </c>
      <c r="E20" s="17" t="inlineStr">
        <is>
          <t>VII</t>
        </is>
      </c>
      <c r="F20" s="17" t="inlineStr">
        <is>
          <t>Cebu</t>
        </is>
      </c>
      <c r="G20" s="17" t="inlineStr">
        <is>
          <t>Cebu City</t>
        </is>
      </c>
      <c r="H20" s="17" t="inlineStr">
        <is>
          <t>San Antonio (Pob.)</t>
        </is>
      </c>
      <c r="I20" s="18" t="n">
        <v>10.3220047</v>
      </c>
      <c r="J20" s="18" t="n">
        <v>123.8843606</v>
      </c>
      <c r="K20" s="17" t="inlineStr">
        <is>
          <t>R</t>
        </is>
      </c>
      <c r="L20" s="11" t="n">
        <v>2250</v>
      </c>
      <c r="M20" s="19" t="n">
        <v>3.8</v>
      </c>
      <c r="N20" s="20">
        <f>INT(L20/M20)</f>
        <v/>
      </c>
      <c r="O20" s="20">
        <f>INT(N20*0.3+0.5)</f>
        <v/>
      </c>
      <c r="P20" s="17" t="inlineStr">
        <is>
          <t>Band n50 (1.5 GHz, 100 MHz TDD)</t>
        </is>
      </c>
      <c r="Q20" s="21">
        <f>MAX(1,ROUNDUP(O20/1000,0))</f>
        <v/>
      </c>
      <c r="R20" s="16" t="n">
        <v>1</v>
      </c>
      <c r="S20" s="19" t="n">
        <v>3.44</v>
      </c>
      <c r="T20" s="19" t="n">
        <v>4.24</v>
      </c>
      <c r="U20" s="17" t="inlineStr">
        <is>
          <t>Tier 2 High GIDA (Score 40.0–49.9)</t>
        </is>
      </c>
      <c r="V20" s="19" t="n">
        <v>63.7</v>
      </c>
      <c r="W20" s="19" t="n">
        <v>44.54</v>
      </c>
      <c r="X20" s="19" t="n">
        <v>63.7</v>
      </c>
      <c r="Y20" s="20">
        <f>ROUND(V20*0.35+W20*0.35+X20*0.30,2)</f>
        <v/>
      </c>
      <c r="Z20" s="23" t="inlineStr">
        <is>
          <t>D - Other node or line within 3 km</t>
        </is>
      </c>
      <c r="AA20" s="19" t="n">
        <v>1.67</v>
      </c>
      <c r="AB20" s="19" t="n">
        <v>1.51</v>
      </c>
      <c r="AC20" s="17" t="inlineStr">
        <is>
          <t>Line: 96c</t>
        </is>
      </c>
      <c r="AD20" s="17" t="inlineStr">
        <is>
          <t>Route options survey candidate: compare actual node lateral with approved line tap.</t>
        </is>
      </c>
      <c r="AE20" s="16" t="n">
        <v>4016</v>
      </c>
    </row>
    <row r="21">
      <c r="A21" s="16" t="n">
        <v>5</v>
      </c>
      <c r="B21" s="16" t="n">
        <v>17</v>
      </c>
      <c r="C21" s="16" t="n">
        <v>4017</v>
      </c>
      <c r="D21" s="17" t="inlineStr">
        <is>
          <t>1705307010</t>
        </is>
      </c>
      <c r="E21" s="17" t="inlineStr">
        <is>
          <t>MIMAROPA Region</t>
        </is>
      </c>
      <c r="F21" s="17" t="inlineStr">
        <is>
          <t>Palawan</t>
        </is>
      </c>
      <c r="G21" s="17" t="inlineStr">
        <is>
          <t>Busuanga</t>
        </is>
      </c>
      <c r="H21" s="17" t="inlineStr">
        <is>
          <t>Quezon</t>
        </is>
      </c>
      <c r="I21" s="18" t="n">
        <v>12.266252</v>
      </c>
      <c r="J21" s="18" t="n">
        <v>119.935718</v>
      </c>
      <c r="K21" s="17" t="inlineStr">
        <is>
          <t>R</t>
        </is>
      </c>
      <c r="L21" s="11" t="n">
        <v>1189</v>
      </c>
      <c r="M21" s="19" t="n">
        <v>3.9</v>
      </c>
      <c r="N21" s="20">
        <f>INT(L21/M21)</f>
        <v/>
      </c>
      <c r="O21" s="20">
        <f>INT(N21*0.3+0.5)</f>
        <v/>
      </c>
      <c r="P21" s="17" t="inlineStr">
        <is>
          <t>Band n50 (1.5 GHz, 100 MHz TDD)</t>
        </is>
      </c>
      <c r="Q21" s="21">
        <f>MAX(1,ROUNDUP(O21/1000,0))</f>
        <v/>
      </c>
      <c r="R21" s="16" t="n">
        <v>1</v>
      </c>
      <c r="S21" s="19" t="n">
        <v>14.98</v>
      </c>
      <c r="T21" s="19" t="n">
        <v>122.41</v>
      </c>
      <c r="U21" s="17" t="inlineStr">
        <is>
          <t>Tier 2 High GIDA (Score 40.0–49.9)</t>
        </is>
      </c>
      <c r="V21" s="19" t="n">
        <v>63.67</v>
      </c>
      <c r="W21" s="19" t="n">
        <v>44.51</v>
      </c>
      <c r="X21" s="19" t="n">
        <v>63.67</v>
      </c>
      <c r="Y21" s="20">
        <f>ROUND(V21*0.35+W21*0.35+X21*0.30,2)</f>
        <v/>
      </c>
      <c r="Z21" s="24" t="inlineStr">
        <is>
          <t>F - Nearest node and line over 5 km</t>
        </is>
      </c>
      <c r="AA21" s="19" t="n">
        <v>14.98</v>
      </c>
      <c r="AB21" s="19" t="n">
        <v>122.4</v>
      </c>
      <c r="AC21" s="17" t="inlineStr">
        <is>
          <t>Node: BSW001 - TYPE 3</t>
        </is>
      </c>
      <c r="AD21" s="17" t="inlineStr">
        <is>
          <t>Remote site candidate: deploy Starlink LEO satellite backhaul or long microwave hop.</t>
        </is>
      </c>
      <c r="AE21" s="16" t="n">
        <v>4017</v>
      </c>
    </row>
    <row r="22">
      <c r="A22" s="16" t="n">
        <v>5</v>
      </c>
      <c r="B22" s="16" t="n">
        <v>18</v>
      </c>
      <c r="C22" s="16" t="n">
        <v>4018</v>
      </c>
      <c r="D22" s="17" t="inlineStr">
        <is>
          <t>1606803016</t>
        </is>
      </c>
      <c r="E22" s="17" t="inlineStr">
        <is>
          <t>Region XIII (Caraga)</t>
        </is>
      </c>
      <c r="F22" s="17" t="inlineStr">
        <is>
          <t>Surigao del Sur</t>
        </is>
      </c>
      <c r="G22" s="17" t="inlineStr">
        <is>
          <t>City of Bislig</t>
        </is>
      </c>
      <c r="H22" s="17" t="inlineStr">
        <is>
          <t>San Jose</t>
        </is>
      </c>
      <c r="I22" s="18" t="n">
        <v>8.1454</v>
      </c>
      <c r="J22" s="18" t="n">
        <v>126.333</v>
      </c>
      <c r="K22" s="17" t="inlineStr">
        <is>
          <t>R</t>
        </is>
      </c>
      <c r="L22" s="11" t="n">
        <v>4834</v>
      </c>
      <c r="M22" s="19" t="n">
        <v>4.1</v>
      </c>
      <c r="N22" s="20">
        <f>INT(L22/M22)</f>
        <v/>
      </c>
      <c r="O22" s="20">
        <f>INT(N22*0.3+0.5)</f>
        <v/>
      </c>
      <c r="P22" s="17" t="inlineStr">
        <is>
          <t>Band n50 (1.5 GHz, 100 MHz TDD)</t>
        </is>
      </c>
      <c r="Q22" s="21">
        <f>MAX(1,ROUNDUP(O22/1000,0))</f>
        <v/>
      </c>
      <c r="R22" s="16" t="n">
        <v>1</v>
      </c>
      <c r="S22" s="19" t="n">
        <v>31.74</v>
      </c>
      <c r="T22" s="19" t="n">
        <v>31.66</v>
      </c>
      <c r="U22" s="17" t="inlineStr">
        <is>
          <t>Tier 2 High GIDA (Score 40.0–49.9)</t>
        </is>
      </c>
      <c r="V22" s="19" t="n">
        <v>63.65</v>
      </c>
      <c r="W22" s="19" t="n">
        <v>44.5</v>
      </c>
      <c r="X22" s="19" t="n">
        <v>63.65</v>
      </c>
      <c r="Y22" s="20">
        <f>ROUND(V22*0.35+W22*0.35+X22*0.30,2)</f>
        <v/>
      </c>
      <c r="Z22" s="24" t="inlineStr">
        <is>
          <t>F - Nearest node and line over 5 km</t>
        </is>
      </c>
      <c r="AA22" s="19" t="n">
        <v>31.74</v>
      </c>
      <c r="AB22" s="19" t="n">
        <v>31.65</v>
      </c>
      <c r="AC22" s="17" t="inlineStr">
        <is>
          <t>Line: TRENTO -  BUENAVISTA CLS</t>
        </is>
      </c>
      <c r="AD22" s="17" t="inlineStr">
        <is>
          <t>Remote site candidate: deploy Starlink LEO satellite backhaul or long microwave hop.</t>
        </is>
      </c>
      <c r="AE22" s="16" t="n">
        <v>4018</v>
      </c>
    </row>
    <row r="23">
      <c r="A23" s="16" t="n">
        <v>5</v>
      </c>
      <c r="B23" s="16" t="n">
        <v>19</v>
      </c>
      <c r="C23" s="16" t="n">
        <v>4019</v>
      </c>
      <c r="D23" s="17" t="inlineStr">
        <is>
          <t>0402116003</t>
        </is>
      </c>
      <c r="E23" s="17" t="inlineStr">
        <is>
          <t>Region IV-A (CALABARZON)</t>
        </is>
      </c>
      <c r="F23" s="17" t="inlineStr">
        <is>
          <t>Cavite</t>
        </is>
      </c>
      <c r="G23" s="17" t="inlineStr">
        <is>
          <t>Noveleta</t>
        </is>
      </c>
      <c r="H23" s="17" t="inlineStr">
        <is>
          <t>Salcedo I</t>
        </is>
      </c>
      <c r="I23" s="18" t="n">
        <v>14.428454</v>
      </c>
      <c r="J23" s="18" t="n">
        <v>120.876282</v>
      </c>
      <c r="K23" s="17" t="inlineStr">
        <is>
          <t>R</t>
        </is>
      </c>
      <c r="L23" s="11" t="n">
        <v>1999</v>
      </c>
      <c r="M23" s="19" t="n">
        <v>3.4</v>
      </c>
      <c r="N23" s="20">
        <f>INT(L23/M23)</f>
        <v/>
      </c>
      <c r="O23" s="20">
        <f>INT(N23*0.3+0.5)</f>
        <v/>
      </c>
      <c r="P23" s="17" t="inlineStr">
        <is>
          <t>Band n50 (1.5 GHz, 100 MHz TDD)</t>
        </is>
      </c>
      <c r="Q23" s="21">
        <f>MAX(1,ROUNDUP(O23/1000,0))</f>
        <v/>
      </c>
      <c r="R23" s="16" t="n">
        <v>1</v>
      </c>
      <c r="S23" s="19" t="n">
        <v>0.73</v>
      </c>
      <c r="T23" s="19" t="n">
        <v>0.7</v>
      </c>
      <c r="U23" s="17" t="inlineStr">
        <is>
          <t>Tier 2 High GIDA (Score 40.0–49.9)</t>
        </is>
      </c>
      <c r="V23" s="19" t="n">
        <v>63.65</v>
      </c>
      <c r="W23" s="19" t="n">
        <v>44.5</v>
      </c>
      <c r="X23" s="19" t="n">
        <v>63.65</v>
      </c>
      <c r="Y23" s="20">
        <f>ROUND(V23*0.35+W23*0.35+X23*0.30,2)</f>
        <v/>
      </c>
      <c r="Z23" s="25" t="inlineStr">
        <is>
          <t>B - Node 0.5-1 km</t>
        </is>
      </c>
      <c r="AA23" s="19" t="n">
        <v>0.73</v>
      </c>
      <c r="AB23" s="19" t="n">
        <v>0.7</v>
      </c>
      <c r="AC23" s="17" t="inlineStr">
        <is>
          <t>Line: NOVELETA</t>
        </is>
      </c>
      <c r="AD23" s="17" t="inlineStr">
        <is>
          <t>Short node lateral candidate; confirm port/fiber capacity, access and route.</t>
        </is>
      </c>
      <c r="AE23" s="16" t="n">
        <v>4019</v>
      </c>
    </row>
    <row r="24">
      <c r="A24" s="16" t="n">
        <v>5</v>
      </c>
      <c r="B24" s="16" t="n">
        <v>20</v>
      </c>
      <c r="C24" s="16" t="n">
        <v>4020</v>
      </c>
      <c r="D24" s="17" t="inlineStr">
        <is>
          <t>0301412012</t>
        </is>
      </c>
      <c r="E24" s="17" t="inlineStr">
        <is>
          <t>Region III (Central Luzon)</t>
        </is>
      </c>
      <c r="F24" s="17" t="inlineStr">
        <is>
          <t>Bulacan</t>
        </is>
      </c>
      <c r="G24" s="17" t="inlineStr">
        <is>
          <t>City of Meycauayan</t>
        </is>
      </c>
      <c r="H24" s="17" t="inlineStr">
        <is>
          <t>Libtong</t>
        </is>
      </c>
      <c r="I24" s="18" t="n">
        <v>14.744205</v>
      </c>
      <c r="J24" s="18" t="n">
        <v>120.980446</v>
      </c>
      <c r="K24" s="17" t="inlineStr">
        <is>
          <t>U</t>
        </is>
      </c>
      <c r="L24" s="11" t="n">
        <v>13319</v>
      </c>
      <c r="M24" s="19" t="n">
        <v>3.5</v>
      </c>
      <c r="N24" s="20">
        <f>INT(L24/M24)</f>
        <v/>
      </c>
      <c r="O24" s="20">
        <f>INT(N24*0.3+0.5)</f>
        <v/>
      </c>
      <c r="P24" s="17" t="inlineStr">
        <is>
          <t>Band n50 (1.5 GHz, 100 MHz TDD)</t>
        </is>
      </c>
      <c r="Q24" s="21">
        <f>MAX(1,ROUNDUP(O24/1000,0))</f>
        <v/>
      </c>
      <c r="R24" s="16" t="n">
        <v>1</v>
      </c>
      <c r="S24" s="19" t="n">
        <v>1.45</v>
      </c>
      <c r="T24" s="19" t="n">
        <v>1.05</v>
      </c>
      <c r="U24" s="17" t="inlineStr">
        <is>
          <t>Tier 2 High GIDA (Score 40.0–49.9)</t>
        </is>
      </c>
      <c r="V24" s="19" t="n">
        <v>63.65</v>
      </c>
      <c r="W24" s="19" t="n">
        <v>44.5</v>
      </c>
      <c r="X24" s="19" t="n">
        <v>63.65</v>
      </c>
      <c r="Y24" s="20">
        <f>ROUND(V24*0.35+W24*0.35+X24*0.30,2)</f>
        <v/>
      </c>
      <c r="Z24" s="23" t="inlineStr">
        <is>
          <t>D - Other node or line within 3 km</t>
        </is>
      </c>
      <c r="AA24" s="19" t="n">
        <v>1.45</v>
      </c>
      <c r="AB24" s="19" t="n">
        <v>1.05</v>
      </c>
      <c r="AC24" s="17" t="inlineStr">
        <is>
          <t>Line: Aerial 24C</t>
        </is>
      </c>
      <c r="AD24" s="17" t="inlineStr">
        <is>
          <t>Route options survey candidate: compare actual node lateral with approved line tap.</t>
        </is>
      </c>
      <c r="AE24" s="16" t="n">
        <v>4020</v>
      </c>
    </row>
    <row r="25">
      <c r="A25" s="16" t="n">
        <v>5</v>
      </c>
      <c r="B25" s="16" t="n">
        <v>21</v>
      </c>
      <c r="C25" s="16" t="n">
        <v>4021</v>
      </c>
      <c r="D25" s="17" t="inlineStr">
        <is>
          <t>PH0004021</t>
        </is>
      </c>
      <c r="E25" s="17" t="inlineStr">
        <is>
          <t>VII</t>
        </is>
      </c>
      <c r="F25" s="17" t="inlineStr">
        <is>
          <t>Cebu</t>
        </is>
      </c>
      <c r="G25" s="17" t="inlineStr">
        <is>
          <t>Cebu City</t>
        </is>
      </c>
      <c r="H25" s="17" t="inlineStr">
        <is>
          <t>Quiot Pardo</t>
        </is>
      </c>
      <c r="I25" s="18" t="n">
        <v>10.28805</v>
      </c>
      <c r="J25" s="18" t="n">
        <v>123.85625</v>
      </c>
      <c r="K25" s="17" t="inlineStr">
        <is>
          <t>R</t>
        </is>
      </c>
      <c r="L25" s="11" t="n">
        <v>2250</v>
      </c>
      <c r="M25" s="19" t="n">
        <v>3.8</v>
      </c>
      <c r="N25" s="20">
        <f>INT(L25/M25)</f>
        <v/>
      </c>
      <c r="O25" s="20">
        <f>INT(N25*0.3+0.5)</f>
        <v/>
      </c>
      <c r="P25" s="17" t="inlineStr">
        <is>
          <t>Band n50 (1.5 GHz, 100 MHz TDD)</t>
        </is>
      </c>
      <c r="Q25" s="21">
        <f>MAX(1,ROUNDUP(O25/1000,0))</f>
        <v/>
      </c>
      <c r="R25" s="16" t="n">
        <v>1</v>
      </c>
      <c r="S25" s="19" t="n">
        <v>0.5600000000000001</v>
      </c>
      <c r="T25" s="19" t="n">
        <v>0.62</v>
      </c>
      <c r="U25" s="17" t="inlineStr">
        <is>
          <t>Tier 2 High GIDA (Score 40.0–49.9)</t>
        </is>
      </c>
      <c r="V25" s="19" t="n">
        <v>63.65</v>
      </c>
      <c r="W25" s="19" t="n">
        <v>44.5</v>
      </c>
      <c r="X25" s="19" t="n">
        <v>63.65</v>
      </c>
      <c r="Y25" s="20">
        <f>ROUND(V25*0.35+W25*0.35+X25*0.30,2)</f>
        <v/>
      </c>
      <c r="Z25" s="25" t="inlineStr">
        <is>
          <t>B - Node 0.5-1 km</t>
        </is>
      </c>
      <c r="AA25" s="19" t="n">
        <v>0.5600000000000001</v>
      </c>
      <c r="AB25" s="19" t="n">
        <v>0.54</v>
      </c>
      <c r="AC25" s="17" t="inlineStr">
        <is>
          <t>Line: CEBU - TOLEDO</t>
        </is>
      </c>
      <c r="AD25" s="17" t="inlineStr">
        <is>
          <t>Short node lateral candidate; confirm port/fiber capacity, access and route.</t>
        </is>
      </c>
      <c r="AE25" s="16" t="n">
        <v>4021</v>
      </c>
    </row>
    <row r="26">
      <c r="A26" s="16" t="n">
        <v>5</v>
      </c>
      <c r="B26" s="16" t="n">
        <v>22</v>
      </c>
      <c r="C26" s="16" t="n">
        <v>4022</v>
      </c>
      <c r="D26" s="17" t="inlineStr">
        <is>
          <t>1907005001</t>
        </is>
      </c>
      <c r="E26" s="17" t="inlineStr">
        <is>
          <t>Bangsamoro Autonomous Region In Muslim Mindanao (BARMM)</t>
        </is>
      </c>
      <c r="F26" s="17" t="inlineStr">
        <is>
          <t>Tawi-Tawi</t>
        </is>
      </c>
      <c r="G26" s="17" t="inlineStr">
        <is>
          <t>Sitangkai</t>
        </is>
      </c>
      <c r="H26" s="17" t="inlineStr">
        <is>
          <t>South Larap</t>
        </is>
      </c>
      <c r="I26" s="18" t="n">
        <v>17.255825</v>
      </c>
      <c r="J26" s="18" t="n">
        <v>122.229869</v>
      </c>
      <c r="K26" s="17" t="inlineStr">
        <is>
          <t>R</t>
        </is>
      </c>
      <c r="L26" s="11" t="n">
        <v>2177</v>
      </c>
      <c r="M26" s="19" t="n">
        <v>5.8</v>
      </c>
      <c r="N26" s="20">
        <f>INT(L26/M26)</f>
        <v/>
      </c>
      <c r="O26" s="20">
        <f>INT(N26*0.3+0.5)</f>
        <v/>
      </c>
      <c r="P26" s="17" t="inlineStr">
        <is>
          <t>Band n50 (1.5 GHz, 100 MHz TDD)</t>
        </is>
      </c>
      <c r="Q26" s="21">
        <f>MAX(1,ROUNDUP(O26/1000,0))</f>
        <v/>
      </c>
      <c r="R26" s="16" t="n">
        <v>1</v>
      </c>
      <c r="S26" s="19" t="n">
        <v>29.57</v>
      </c>
      <c r="T26" s="19" t="n">
        <v>34.43</v>
      </c>
      <c r="U26" s="17" t="inlineStr">
        <is>
          <t>Tier 2 High GIDA (Score 40.0–49.9)</t>
        </is>
      </c>
      <c r="V26" s="19" t="n">
        <v>63.64</v>
      </c>
      <c r="W26" s="19" t="n">
        <v>44.49</v>
      </c>
      <c r="X26" s="19" t="n">
        <v>63.64</v>
      </c>
      <c r="Y26" s="20">
        <f>ROUND(V26*0.35+W26*0.35+X26*0.30,2)</f>
        <v/>
      </c>
      <c r="Z26" s="24" t="inlineStr">
        <is>
          <t>F - Nearest node and line over 5 km</t>
        </is>
      </c>
      <c r="AA26" s="19" t="n">
        <v>29.57</v>
      </c>
      <c r="AB26" s="19" t="n">
        <v>34.42</v>
      </c>
      <c r="AC26" s="17" t="inlineStr">
        <is>
          <t>Node: IGI003 - PM</t>
        </is>
      </c>
      <c r="AD26" s="17" t="inlineStr">
        <is>
          <t>Remote site candidate: deploy Starlink LEO satellite backhaul or long microwave hop.</t>
        </is>
      </c>
      <c r="AE26" s="16" t="n">
        <v>4022</v>
      </c>
    </row>
    <row r="27">
      <c r="A27" s="16" t="n">
        <v>5</v>
      </c>
      <c r="B27" s="16" t="n">
        <v>23</v>
      </c>
      <c r="C27" s="16" t="n">
        <v>4023</v>
      </c>
      <c r="D27" s="17" t="inlineStr">
        <is>
          <t>1381300113</t>
        </is>
      </c>
      <c r="E27" s="17" t="inlineStr">
        <is>
          <t>National Capital Region (NCR)</t>
        </is>
      </c>
      <c r="F27" s="17" t="inlineStr">
        <is>
          <t>Second District (Not a Province)</t>
        </is>
      </c>
      <c r="G27" s="17" t="inlineStr">
        <is>
          <t>Quezon City</t>
        </is>
      </c>
      <c r="H27" s="17" t="inlineStr">
        <is>
          <t>Sikatuna Village</t>
        </is>
      </c>
      <c r="I27" s="18" t="n">
        <v>15.60005</v>
      </c>
      <c r="J27" s="18" t="n">
        <v>120.8196962</v>
      </c>
      <c r="K27" s="17" t="inlineStr">
        <is>
          <t>U</t>
        </is>
      </c>
      <c r="L27" s="11" t="n">
        <v>6378</v>
      </c>
      <c r="M27" s="19" t="n">
        <v>3.8</v>
      </c>
      <c r="N27" s="20">
        <f>INT(L27/M27)</f>
        <v/>
      </c>
      <c r="O27" s="20">
        <f>INT(N27*0.3+0.5)</f>
        <v/>
      </c>
      <c r="P27" s="17" t="inlineStr">
        <is>
          <t>Band n50 (1.5 GHz, 100 MHz TDD)</t>
        </is>
      </c>
      <c r="Q27" s="21">
        <f>MAX(1,ROUNDUP(O27/1000,0))</f>
        <v/>
      </c>
      <c r="R27" s="16" t="n">
        <v>1</v>
      </c>
      <c r="S27" s="19" t="n">
        <v>0.52</v>
      </c>
      <c r="T27" s="19" t="n">
        <v>0.45</v>
      </c>
      <c r="U27" s="17" t="inlineStr">
        <is>
          <t>Tier 2 High GIDA (Score 40.0–49.9)</t>
        </is>
      </c>
      <c r="V27" s="19" t="n">
        <v>63.64</v>
      </c>
      <c r="W27" s="19" t="n">
        <v>44.49</v>
      </c>
      <c r="X27" s="19" t="n">
        <v>63.64</v>
      </c>
      <c r="Y27" s="20">
        <f>ROUND(V27*0.35+W27*0.35+X27*0.30,2)</f>
        <v/>
      </c>
      <c r="Z27" s="24" t="inlineStr">
        <is>
          <t>E - Nearest node or line 3-5 km</t>
        </is>
      </c>
      <c r="AA27" s="19" t="n">
        <v>4.7</v>
      </c>
      <c r="AB27" s="19" t="n">
        <v>3.1</v>
      </c>
      <c r="AC27" s="17" t="inlineStr">
        <is>
          <t>Line: 38,161m.</t>
        </is>
      </c>
      <c r="AD27" s="17" t="inlineStr">
        <is>
          <t>Review candidate: examine alternative BTS location, updated fiber inventory or Starlink backhaul.</t>
        </is>
      </c>
      <c r="AE27" s="16" t="n">
        <v>4023</v>
      </c>
    </row>
    <row r="28">
      <c r="A28" s="16" t="n">
        <v>5</v>
      </c>
      <c r="B28" s="16" t="n">
        <v>24</v>
      </c>
      <c r="C28" s="16" t="n">
        <v>4024</v>
      </c>
      <c r="D28" s="17" t="inlineStr">
        <is>
          <t>1004318002</t>
        </is>
      </c>
      <c r="E28" s="17" t="inlineStr">
        <is>
          <t>Region X (Northern Mindanao)</t>
        </is>
      </c>
      <c r="F28" s="17" t="inlineStr">
        <is>
          <t>Misamis Oriental</t>
        </is>
      </c>
      <c r="G28" s="17" t="inlineStr">
        <is>
          <t>Manticao</t>
        </is>
      </c>
      <c r="H28" s="17" t="inlineStr">
        <is>
          <t>Balintad</t>
        </is>
      </c>
      <c r="I28" s="18" t="n">
        <v>8.3698786</v>
      </c>
      <c r="J28" s="18" t="n">
        <v>124.3784292</v>
      </c>
      <c r="K28" s="17" t="inlineStr">
        <is>
          <t>R</t>
        </is>
      </c>
      <c r="L28" s="11" t="n">
        <v>631</v>
      </c>
      <c r="M28" s="19" t="n">
        <v>3.9</v>
      </c>
      <c r="N28" s="20">
        <f>INT(L28/M28)</f>
        <v/>
      </c>
      <c r="O28" s="20">
        <f>INT(N28*0.3+0.5)</f>
        <v/>
      </c>
      <c r="P28" s="17" t="inlineStr">
        <is>
          <t>Band n50 (1.5 GHz, 100 MHz TDD)</t>
        </is>
      </c>
      <c r="Q28" s="21">
        <f>MAX(1,ROUNDUP(O28/1000,0))</f>
        <v/>
      </c>
      <c r="R28" s="16" t="n">
        <v>1</v>
      </c>
      <c r="S28" s="19" t="n">
        <v>10.42</v>
      </c>
      <c r="T28" s="19" t="n">
        <v>10.01</v>
      </c>
      <c r="U28" s="17" t="inlineStr">
        <is>
          <t>Tier 2 High GIDA (Score 40.0–49.9)</t>
        </is>
      </c>
      <c r="V28" s="19" t="n">
        <v>63.63</v>
      </c>
      <c r="W28" s="19" t="n">
        <v>44.48</v>
      </c>
      <c r="X28" s="19" t="n">
        <v>63.63</v>
      </c>
      <c r="Y28" s="20">
        <f>ROUND(V28*0.35+W28*0.35+X28*0.30,2)</f>
        <v/>
      </c>
      <c r="Z28" s="24" t="inlineStr">
        <is>
          <t>F - Nearest node and line over 5 km</t>
        </is>
      </c>
      <c r="AA28" s="19" t="n">
        <v>10.42</v>
      </c>
      <c r="AB28" s="19" t="n">
        <v>9.98</v>
      </c>
      <c r="AC28" s="17" t="inlineStr">
        <is>
          <t>Line: CDO - ILIGAN</t>
        </is>
      </c>
      <c r="AD28" s="17" t="inlineStr">
        <is>
          <t>Remote site candidate: deploy Starlink LEO satellite backhaul or long microwave hop.</t>
        </is>
      </c>
      <c r="AE28" s="16" t="n">
        <v>4024</v>
      </c>
    </row>
    <row r="29">
      <c r="A29" s="16" t="n">
        <v>5</v>
      </c>
      <c r="B29" s="16" t="n">
        <v>25</v>
      </c>
      <c r="C29" s="16" t="n">
        <v>4025</v>
      </c>
      <c r="D29" s="17" t="inlineStr">
        <is>
          <t>0806007006</t>
        </is>
      </c>
      <c r="E29" s="17" t="inlineStr">
        <is>
          <t>Region VIII (Eastern Visayas)</t>
        </is>
      </c>
      <c r="F29" s="17" t="inlineStr">
        <is>
          <t>Samar</t>
        </is>
      </c>
      <c r="G29" s="17" t="inlineStr">
        <is>
          <t>Gandara</t>
        </is>
      </c>
      <c r="H29" s="17" t="inlineStr">
        <is>
          <t>Beslig</t>
        </is>
      </c>
      <c r="I29" s="18" t="n">
        <v>12.11958</v>
      </c>
      <c r="J29" s="18" t="n">
        <v>124.76758</v>
      </c>
      <c r="K29" s="17" t="inlineStr">
        <is>
          <t>R</t>
        </is>
      </c>
      <c r="L29" s="11" t="n">
        <v>161</v>
      </c>
      <c r="M29" s="19" t="n">
        <v>4.1</v>
      </c>
      <c r="N29" s="20">
        <f>INT(L29/M29)</f>
        <v/>
      </c>
      <c r="O29" s="20">
        <f>INT(N29*0.3+0.5)</f>
        <v/>
      </c>
      <c r="P29" s="17" t="inlineStr">
        <is>
          <t>Band n50 (1.5 GHz, 100 MHz TDD)</t>
        </is>
      </c>
      <c r="Q29" s="21">
        <f>MAX(1,ROUNDUP(O29/1000,0))</f>
        <v/>
      </c>
      <c r="R29" s="16" t="n">
        <v>1</v>
      </c>
      <c r="S29" s="19" t="n">
        <v>90.81</v>
      </c>
      <c r="T29" s="19" t="n">
        <v>90.8</v>
      </c>
      <c r="U29" s="17" t="inlineStr">
        <is>
          <t>Tier 2 High GIDA (Score 40.0–49.9)</t>
        </is>
      </c>
      <c r="V29" s="19" t="n">
        <v>63.63</v>
      </c>
      <c r="W29" s="19" t="n">
        <v>44.48</v>
      </c>
      <c r="X29" s="19" t="n">
        <v>63.63</v>
      </c>
      <c r="Y29" s="20">
        <f>ROUND(V29*0.35+W29*0.35+X29*0.30,2)</f>
        <v/>
      </c>
      <c r="Z29" s="24" t="inlineStr">
        <is>
          <t>F - Nearest node and line over 5 km</t>
        </is>
      </c>
      <c r="AA29" s="19" t="n">
        <v>90.81</v>
      </c>
      <c r="AB29" s="19" t="n">
        <v>90.77</v>
      </c>
      <c r="AC29" s="17" t="inlineStr">
        <is>
          <t>Line: PROPOSED 96CCORE AERIAL PROTECTION FOC LINK FROM GUBAT TO STA. MAGDALENA SORSOGON</t>
        </is>
      </c>
      <c r="AD29" s="17" t="inlineStr">
        <is>
          <t>Remote site candidate: deploy Starlink LEO satellite backhaul or long microwave hop.</t>
        </is>
      </c>
      <c r="AE29" s="16" t="n">
        <v>4025</v>
      </c>
    </row>
    <row r="30">
      <c r="A30" s="16" t="n">
        <v>5</v>
      </c>
      <c r="B30" s="16" t="n">
        <v>26</v>
      </c>
      <c r="C30" s="16" t="n">
        <v>4026</v>
      </c>
      <c r="D30" s="17" t="inlineStr">
        <is>
          <t>PH0004026</t>
        </is>
      </c>
      <c r="E30" s="17" t="inlineStr">
        <is>
          <t>VII</t>
        </is>
      </c>
      <c r="F30" s="17" t="inlineStr">
        <is>
          <t>Cebu</t>
        </is>
      </c>
      <c r="G30" s="17" t="inlineStr">
        <is>
          <t>Talisay City</t>
        </is>
      </c>
      <c r="H30" s="17" t="inlineStr">
        <is>
          <t>Lawaan II</t>
        </is>
      </c>
      <c r="I30" s="18" t="n">
        <v>10.266131</v>
      </c>
      <c r="J30" s="18" t="n">
        <v>123.833911</v>
      </c>
      <c r="K30" s="17" t="inlineStr">
        <is>
          <t>R</t>
        </is>
      </c>
      <c r="L30" s="11" t="n">
        <v>2250</v>
      </c>
      <c r="M30" s="19" t="n">
        <v>3.8</v>
      </c>
      <c r="N30" s="20">
        <f>INT(L30/M30)</f>
        <v/>
      </c>
      <c r="O30" s="20">
        <f>INT(N30*0.3+0.5)</f>
        <v/>
      </c>
      <c r="P30" s="17" t="inlineStr">
        <is>
          <t>Band n50 (1.5 GHz, 100 MHz TDD)</t>
        </is>
      </c>
      <c r="Q30" s="21">
        <f>MAX(1,ROUNDUP(O30/1000,0))</f>
        <v/>
      </c>
      <c r="R30" s="16" t="n">
        <v>1</v>
      </c>
      <c r="S30" s="19" t="n">
        <v>7.31</v>
      </c>
      <c r="T30" s="19" t="n">
        <v>10.11</v>
      </c>
      <c r="U30" s="17" t="inlineStr">
        <is>
          <t>Tier 2 High GIDA (Score 40.0–49.9)</t>
        </is>
      </c>
      <c r="V30" s="19" t="n">
        <v>63.62</v>
      </c>
      <c r="W30" s="19" t="n">
        <v>44.47</v>
      </c>
      <c r="X30" s="19" t="n">
        <v>63.62</v>
      </c>
      <c r="Y30" s="20">
        <f>ROUND(V30*0.35+W30*0.35+X30*0.30,2)</f>
        <v/>
      </c>
      <c r="Z30" s="25" t="inlineStr">
        <is>
          <t>B - Node 0.5-1 km</t>
        </is>
      </c>
      <c r="AA30" s="19" t="n">
        <v>0.87</v>
      </c>
      <c r="AB30" s="19" t="n">
        <v>0.5600000000000001</v>
      </c>
      <c r="AC30" s="17" t="inlineStr">
        <is>
          <t>Line: CEBU - TOLEDO</t>
        </is>
      </c>
      <c r="AD30" s="17" t="inlineStr">
        <is>
          <t>Short node lateral candidate; confirm port/fiber capacity, access and route.</t>
        </is>
      </c>
      <c r="AE30" s="16" t="n">
        <v>4026</v>
      </c>
    </row>
    <row r="31">
      <c r="A31" s="16" t="n">
        <v>5</v>
      </c>
      <c r="B31" s="16" t="n">
        <v>27</v>
      </c>
      <c r="C31" s="16" t="n">
        <v>4027</v>
      </c>
      <c r="D31" s="17" t="inlineStr">
        <is>
          <t>PH0004027</t>
        </is>
      </c>
      <c r="E31" s="17" t="inlineStr">
        <is>
          <t>IV-A</t>
        </is>
      </c>
      <c r="F31" s="17" t="inlineStr">
        <is>
          <t>Cavite</t>
        </is>
      </c>
      <c r="G31" s="17" t="inlineStr">
        <is>
          <t>Imus City</t>
        </is>
      </c>
      <c r="H31" s="17" t="inlineStr">
        <is>
          <t>Medicion I-A</t>
        </is>
      </c>
      <c r="I31" s="18" t="n">
        <v>14.3894213</v>
      </c>
      <c r="J31" s="18" t="n">
        <v>120.9608118</v>
      </c>
      <c r="K31" s="17" t="inlineStr">
        <is>
          <t>R</t>
        </is>
      </c>
      <c r="L31" s="11" t="n">
        <v>2316</v>
      </c>
      <c r="M31" s="19" t="n">
        <v>3.4</v>
      </c>
      <c r="N31" s="20">
        <f>INT(L31/M31)</f>
        <v/>
      </c>
      <c r="O31" s="20">
        <f>INT(N31*0.3+0.5)</f>
        <v/>
      </c>
      <c r="P31" s="17" t="inlineStr">
        <is>
          <t>Band n50 (1.5 GHz, 100 MHz TDD)</t>
        </is>
      </c>
      <c r="Q31" s="21">
        <f>MAX(1,ROUNDUP(O31/1000,0))</f>
        <v/>
      </c>
      <c r="R31" s="16" t="n">
        <v>1</v>
      </c>
      <c r="S31" s="19" t="n">
        <v>1.68</v>
      </c>
      <c r="T31" s="19" t="n">
        <v>1.44</v>
      </c>
      <c r="U31" s="17" t="inlineStr">
        <is>
          <t>Tier 2 High GIDA (Score 40.0–49.9)</t>
        </is>
      </c>
      <c r="V31" s="19" t="n">
        <v>63.61</v>
      </c>
      <c r="W31" s="19" t="n">
        <v>44.47</v>
      </c>
      <c r="X31" s="19" t="n">
        <v>63.61</v>
      </c>
      <c r="Y31" s="20">
        <f>ROUND(V31*0.35+W31*0.35+X31*0.30,2)</f>
        <v/>
      </c>
      <c r="Z31" s="25" t="inlineStr">
        <is>
          <t>B - Node 0.5-1 km</t>
        </is>
      </c>
      <c r="AA31" s="19" t="n">
        <v>0.61</v>
      </c>
      <c r="AB31" s="19" t="n">
        <v>6.27</v>
      </c>
      <c r="AC31" s="17" t="inlineStr">
        <is>
          <t>Node: IMC004
-TYPE 3</t>
        </is>
      </c>
      <c r="AD31" s="17" t="inlineStr">
        <is>
          <t>Short node lateral candidate; confirm port/fiber capacity, access and route.</t>
        </is>
      </c>
      <c r="AE31" s="16" t="n">
        <v>4027</v>
      </c>
    </row>
    <row r="32">
      <c r="A32" s="16" t="n">
        <v>5</v>
      </c>
      <c r="B32" s="16" t="n">
        <v>28</v>
      </c>
      <c r="C32" s="16" t="n">
        <v>4028</v>
      </c>
      <c r="D32" s="17" t="inlineStr">
        <is>
          <t>1908810001</t>
        </is>
      </c>
      <c r="E32" s="17" t="inlineStr">
        <is>
          <t>Bangsamoro Autonomous Region In Muslim Mindanao (BARMM)</t>
        </is>
      </c>
      <c r="F32" s="17" t="inlineStr">
        <is>
          <t>Maguindanao del Sur</t>
        </is>
      </c>
      <c r="G32" s="17" t="inlineStr">
        <is>
          <t>Datu Unsay</t>
        </is>
      </c>
      <c r="H32" s="17" t="inlineStr">
        <is>
          <t>Bulayan</t>
        </is>
      </c>
      <c r="I32" s="18" t="n">
        <v>17.255849</v>
      </c>
      <c r="J32" s="18" t="n">
        <v>122.229293</v>
      </c>
      <c r="K32" s="17" t="inlineStr">
        <is>
          <t>R</t>
        </is>
      </c>
      <c r="L32" s="11" t="n">
        <v>776</v>
      </c>
      <c r="M32" s="19" t="n">
        <v>4.7</v>
      </c>
      <c r="N32" s="20">
        <f>INT(L32/M32)</f>
        <v/>
      </c>
      <c r="O32" s="20">
        <f>INT(N32*0.3+0.5)</f>
        <v/>
      </c>
      <c r="P32" s="17" t="inlineStr">
        <is>
          <t>Band n50 (1.5 GHz, 100 MHz TDD)</t>
        </is>
      </c>
      <c r="Q32" s="21">
        <f>MAX(1,ROUNDUP(O32/1000,0))</f>
        <v/>
      </c>
      <c r="R32" s="16" t="n">
        <v>1</v>
      </c>
      <c r="S32" s="19" t="n">
        <v>96.68000000000001</v>
      </c>
      <c r="T32" s="19" t="n">
        <v>95.34999999999999</v>
      </c>
      <c r="U32" s="17" t="inlineStr">
        <is>
          <t>Tier 2 High GIDA (Score 40.0–49.9)</t>
        </is>
      </c>
      <c r="V32" s="19" t="n">
        <v>63.6</v>
      </c>
      <c r="W32" s="19" t="n">
        <v>44.47</v>
      </c>
      <c r="X32" s="19" t="n">
        <v>63.6</v>
      </c>
      <c r="Y32" s="20">
        <f>ROUND(V32*0.35+W32*0.35+X32*0.30,2)</f>
        <v/>
      </c>
      <c r="Z32" s="24" t="inlineStr">
        <is>
          <t>F - Nearest node and line over 5 km</t>
        </is>
      </c>
      <c r="AA32" s="19" t="n">
        <v>29.52</v>
      </c>
      <c r="AB32" s="19" t="n">
        <v>34.36</v>
      </c>
      <c r="AC32" s="17" t="inlineStr">
        <is>
          <t>Node: IGI003 - PM</t>
        </is>
      </c>
      <c r="AD32" s="17" t="inlineStr">
        <is>
          <t>Remote site candidate: deploy Starlink LEO satellite backhaul or long microwave hop.</t>
        </is>
      </c>
      <c r="AE32" s="16" t="n">
        <v>4028</v>
      </c>
    </row>
    <row r="33">
      <c r="A33" s="16" t="n">
        <v>5</v>
      </c>
      <c r="B33" s="16" t="n">
        <v>29</v>
      </c>
      <c r="C33" s="16" t="n">
        <v>4029</v>
      </c>
      <c r="D33" s="17" t="inlineStr">
        <is>
          <t>PH0004029</t>
        </is>
      </c>
      <c r="E33" s="17" t="inlineStr">
        <is>
          <t>NCR</t>
        </is>
      </c>
      <c r="F33" s="17" t="inlineStr">
        <is>
          <t>Metro Manila</t>
        </is>
      </c>
      <c r="G33" s="17" t="inlineStr">
        <is>
          <t>Caloocan City</t>
        </is>
      </c>
      <c r="H33" s="17" t="inlineStr">
        <is>
          <t>Barangay 171</t>
        </is>
      </c>
      <c r="I33" s="18" t="n">
        <v>14.748199</v>
      </c>
      <c r="J33" s="18" t="n">
        <v>121.022723</v>
      </c>
      <c r="K33" s="17" t="inlineStr">
        <is>
          <t>R</t>
        </is>
      </c>
      <c r="L33" s="11" t="n">
        <v>2279</v>
      </c>
      <c r="M33" s="19" t="n">
        <v>3.8</v>
      </c>
      <c r="N33" s="20">
        <f>INT(L33/M33)</f>
        <v/>
      </c>
      <c r="O33" s="20">
        <f>INT(N33*0.3+0.5)</f>
        <v/>
      </c>
      <c r="P33" s="17" t="inlineStr">
        <is>
          <t>Band n50 (1.5 GHz, 100 MHz TDD)</t>
        </is>
      </c>
      <c r="Q33" s="21">
        <f>MAX(1,ROUNDUP(O33/1000,0))</f>
        <v/>
      </c>
      <c r="R33" s="16" t="n">
        <v>1</v>
      </c>
      <c r="S33" s="19" t="n">
        <v>7.11</v>
      </c>
      <c r="T33" s="19" t="n">
        <v>5.48</v>
      </c>
      <c r="U33" s="17" t="inlineStr">
        <is>
          <t>Tier 2 High GIDA (Score 40.0–49.9)</t>
        </is>
      </c>
      <c r="V33" s="19" t="n">
        <v>63.58</v>
      </c>
      <c r="W33" s="19" t="n">
        <v>44.45</v>
      </c>
      <c r="X33" s="19" t="n">
        <v>63.58</v>
      </c>
      <c r="Y33" s="20">
        <f>ROUND(V33*0.35+W33*0.35+X33*0.30,2)</f>
        <v/>
      </c>
      <c r="Z33" s="25" t="inlineStr">
        <is>
          <t>B - Node 0.5-1 km</t>
        </is>
      </c>
      <c r="AA33" s="19" t="n">
        <v>0.82</v>
      </c>
      <c r="AB33" s="19" t="n">
        <v>0.16</v>
      </c>
      <c r="AC33" s="17" t="inlineStr">
        <is>
          <t>Line: UG 144C via Y-Duct</t>
        </is>
      </c>
      <c r="AD33" s="17" t="inlineStr">
        <is>
          <t>Short node lateral candidate; confirm port/fiber capacity, access and route.</t>
        </is>
      </c>
      <c r="AE33" s="16" t="n">
        <v>4029</v>
      </c>
    </row>
    <row r="34">
      <c r="A34" s="16" t="n">
        <v>5</v>
      </c>
      <c r="B34" s="16" t="n">
        <v>30</v>
      </c>
      <c r="C34" s="16" t="n">
        <v>4030</v>
      </c>
      <c r="D34" s="17" t="inlineStr">
        <is>
          <t>PH0004030</t>
        </is>
      </c>
      <c r="E34" s="17" t="inlineStr">
        <is>
          <t>IV-A</t>
        </is>
      </c>
      <c r="F34" s="17" t="inlineStr">
        <is>
          <t>Cavite</t>
        </is>
      </c>
      <c r="G34" s="17" t="inlineStr">
        <is>
          <t>Cavite City</t>
        </is>
      </c>
      <c r="H34" s="17" t="inlineStr">
        <is>
          <t>Barangay 55</t>
        </is>
      </c>
      <c r="I34" s="18" t="n">
        <v>14.4739226</v>
      </c>
      <c r="J34" s="18" t="n">
        <v>120.8867578</v>
      </c>
      <c r="K34" s="17" t="inlineStr">
        <is>
          <t>R</t>
        </is>
      </c>
      <c r="L34" s="11" t="n">
        <v>2316</v>
      </c>
      <c r="M34" s="19" t="n">
        <v>3.4</v>
      </c>
      <c r="N34" s="20">
        <f>INT(L34/M34)</f>
        <v/>
      </c>
      <c r="O34" s="20">
        <f>INT(N34*0.3+0.5)</f>
        <v/>
      </c>
      <c r="P34" s="17" t="inlineStr">
        <is>
          <t>Band n50 (1.5 GHz, 100 MHz TDD)</t>
        </is>
      </c>
      <c r="Q34" s="21">
        <f>MAX(1,ROUNDUP(O34/1000,0))</f>
        <v/>
      </c>
      <c r="R34" s="16" t="n">
        <v>1</v>
      </c>
      <c r="S34" s="19" t="n">
        <v>2</v>
      </c>
      <c r="T34" s="19" t="n">
        <v>2.38</v>
      </c>
      <c r="U34" s="17" t="inlineStr">
        <is>
          <t>Tier 2 High GIDA (Score 40.0–49.9)</t>
        </is>
      </c>
      <c r="V34" s="19" t="n">
        <v>63.58</v>
      </c>
      <c r="W34" s="19" t="n">
        <v>44.45</v>
      </c>
      <c r="X34" s="19" t="n">
        <v>63.58</v>
      </c>
      <c r="Y34" s="20">
        <f>ROUND(V34*0.35+W34*0.35+X34*0.30,2)</f>
        <v/>
      </c>
      <c r="Z34" s="25" t="inlineStr">
        <is>
          <t>A - Node within 0.5 km</t>
        </is>
      </c>
      <c r="AA34" s="19" t="n">
        <v>0.13</v>
      </c>
      <c r="AB34" s="19" t="n">
        <v>4.29</v>
      </c>
      <c r="AC34" s="17" t="inlineStr">
        <is>
          <t>Node: CVC001
-TYPE 3</t>
        </is>
      </c>
      <c r="AD34" s="17" t="inlineStr">
        <is>
          <t>First survey candidate: confirm node handoff, spare capacity and short route; co-location not established.</t>
        </is>
      </c>
      <c r="AE34" s="16" t="n">
        <v>4030</v>
      </c>
    </row>
    <row r="35">
      <c r="A35" s="16" t="n">
        <v>5</v>
      </c>
      <c r="B35" s="16" t="n">
        <v>31</v>
      </c>
      <c r="C35" s="16" t="n">
        <v>4031</v>
      </c>
      <c r="D35" s="17" t="inlineStr">
        <is>
          <t>0401003012</t>
        </is>
      </c>
      <c r="E35" s="17" t="inlineStr">
        <is>
          <t>Region IV-A (CALABARZON)</t>
        </is>
      </c>
      <c r="F35" s="17" t="inlineStr">
        <is>
          <t>Batangas</t>
        </is>
      </c>
      <c r="G35" s="17" t="inlineStr">
        <is>
          <t>Balayan</t>
        </is>
      </c>
      <c r="H35" s="17" t="inlineStr">
        <is>
          <t>Barangay 7</t>
        </is>
      </c>
      <c r="I35" s="18" t="n">
        <v>13.982858</v>
      </c>
      <c r="J35" s="18" t="n">
        <v>120.756388</v>
      </c>
      <c r="K35" s="17" t="inlineStr">
        <is>
          <t>R</t>
        </is>
      </c>
      <c r="L35" s="11" t="n">
        <v>340</v>
      </c>
      <c r="M35" s="19" t="n">
        <v>3.6</v>
      </c>
      <c r="N35" s="20">
        <f>INT(L35/M35)</f>
        <v/>
      </c>
      <c r="O35" s="20">
        <f>INT(N35*0.3+0.5)</f>
        <v/>
      </c>
      <c r="P35" s="17" t="inlineStr">
        <is>
          <t>Band n50 (1.5 GHz, 100 MHz TDD)</t>
        </is>
      </c>
      <c r="Q35" s="21">
        <f>MAX(1,ROUNDUP(O35/1000,0))</f>
        <v/>
      </c>
      <c r="R35" s="16" t="n">
        <v>1</v>
      </c>
      <c r="S35" s="19" t="n">
        <v>1.3</v>
      </c>
      <c r="T35" s="19" t="n">
        <v>0.5</v>
      </c>
      <c r="U35" s="17" t="inlineStr">
        <is>
          <t>Tier 2 High GIDA (Score 40.0–49.9)</t>
        </is>
      </c>
      <c r="V35" s="19" t="n">
        <v>63.58</v>
      </c>
      <c r="W35" s="19" t="n">
        <v>44.45</v>
      </c>
      <c r="X35" s="19" t="n">
        <v>63.58</v>
      </c>
      <c r="Y35" s="20">
        <f>ROUND(V35*0.35+W35*0.35+X35*0.30,2)</f>
        <v/>
      </c>
      <c r="Z35" s="24" t="inlineStr">
        <is>
          <t>E - Nearest node or line 3-5 km</t>
        </is>
      </c>
      <c r="AA35" s="19" t="n">
        <v>5.26</v>
      </c>
      <c r="AB35" s="19" t="n">
        <v>3.18</v>
      </c>
      <c r="AC35" s="17" t="inlineStr">
        <is>
          <t>Line: TUY - STA. TERESITA</t>
        </is>
      </c>
      <c r="AD35" s="17" t="inlineStr">
        <is>
          <t>Review candidate: examine alternative BTS location, updated fiber inventory or Starlink backhaul.</t>
        </is>
      </c>
      <c r="AE35" s="16" t="n">
        <v>4031</v>
      </c>
    </row>
    <row r="36">
      <c r="A36" s="16" t="n">
        <v>5</v>
      </c>
      <c r="B36" s="16" t="n">
        <v>32</v>
      </c>
      <c r="C36" s="16" t="n">
        <v>4032</v>
      </c>
      <c r="D36" s="17" t="inlineStr">
        <is>
          <t>1400112001</t>
        </is>
      </c>
      <c r="E36" s="17" t="inlineStr">
        <is>
          <t>Cordillera Administrative Region (CAR)</t>
        </is>
      </c>
      <c r="F36" s="17" t="inlineStr">
        <is>
          <t>Abra</t>
        </is>
      </c>
      <c r="G36" s="17" t="inlineStr">
        <is>
          <t>Langiden</t>
        </is>
      </c>
      <c r="H36" s="17" t="inlineStr">
        <is>
          <t>Baac</t>
        </is>
      </c>
      <c r="I36" s="18" t="n">
        <v>17.6011394</v>
      </c>
      <c r="J36" s="18" t="n">
        <v>120.5763808</v>
      </c>
      <c r="K36" s="17" t="inlineStr">
        <is>
          <t>R</t>
        </is>
      </c>
      <c r="L36" s="11" t="n">
        <v>362</v>
      </c>
      <c r="M36" s="19" t="n">
        <v>3.8</v>
      </c>
      <c r="N36" s="20">
        <f>INT(L36/M36)</f>
        <v/>
      </c>
      <c r="O36" s="20">
        <f>INT(N36*0.3+0.5)</f>
        <v/>
      </c>
      <c r="P36" s="17" t="inlineStr">
        <is>
          <t>Band n50 (1.5 GHz, 100 MHz TDD)</t>
        </is>
      </c>
      <c r="Q36" s="21">
        <f>MAX(1,ROUNDUP(O36/1000,0))</f>
        <v/>
      </c>
      <c r="R36" s="16" t="n">
        <v>1</v>
      </c>
      <c r="S36" s="19" t="n">
        <v>4.63</v>
      </c>
      <c r="T36" s="19" t="n">
        <v>4.23</v>
      </c>
      <c r="U36" s="17" t="inlineStr">
        <is>
          <t>Tier 2 High GIDA (Score 40.0–49.9)</t>
        </is>
      </c>
      <c r="V36" s="19" t="n">
        <v>63.58</v>
      </c>
      <c r="W36" s="19" t="n">
        <v>44.45</v>
      </c>
      <c r="X36" s="19" t="n">
        <v>63.58</v>
      </c>
      <c r="Y36" s="20">
        <f>ROUND(V36*0.35+W36*0.35+X36*0.30,2)</f>
        <v/>
      </c>
      <c r="Z36" s="24" t="inlineStr">
        <is>
          <t>E - Nearest node or line 3-5 km</t>
        </is>
      </c>
      <c r="AA36" s="19" t="n">
        <v>4.63</v>
      </c>
      <c r="AB36" s="19" t="n">
        <v>4.12</v>
      </c>
      <c r="AC36" s="17" t="inlineStr">
        <is>
          <t>Line: CABLE LAYED</t>
        </is>
      </c>
      <c r="AD36" s="17" t="inlineStr">
        <is>
          <t>Review candidate: examine alternative BTS location, updated fiber inventory or Starlink backhaul.</t>
        </is>
      </c>
      <c r="AE36" s="16" t="n">
        <v>4032</v>
      </c>
    </row>
    <row r="37">
      <c r="A37" s="16" t="n">
        <v>5</v>
      </c>
      <c r="B37" s="16" t="n">
        <v>33</v>
      </c>
      <c r="C37" s="16" t="n">
        <v>4033</v>
      </c>
      <c r="D37" s="17" t="inlineStr">
        <is>
          <t>0806023020</t>
        </is>
      </c>
      <c r="E37" s="17" t="inlineStr">
        <is>
          <t>Region VIII (Eastern Visayas)</t>
        </is>
      </c>
      <c r="F37" s="17" t="inlineStr">
        <is>
          <t>Samar</t>
        </is>
      </c>
      <c r="G37" s="17" t="inlineStr">
        <is>
          <t>Zumarraga</t>
        </is>
      </c>
      <c r="H37" s="17" t="inlineStr">
        <is>
          <t>San Isidro</t>
        </is>
      </c>
      <c r="I37" s="18" t="n">
        <v>11.6848311</v>
      </c>
      <c r="J37" s="18" t="n">
        <v>124.8284535</v>
      </c>
      <c r="K37" s="17" t="inlineStr">
        <is>
          <t>R</t>
        </is>
      </c>
      <c r="L37" s="11" t="n">
        <v>1432</v>
      </c>
      <c r="M37" s="19" t="n">
        <v>4.1</v>
      </c>
      <c r="N37" s="20">
        <f>INT(L37/M37)</f>
        <v/>
      </c>
      <c r="O37" s="20">
        <f>INT(N37*0.3+0.5)</f>
        <v/>
      </c>
      <c r="P37" s="17" t="inlineStr">
        <is>
          <t>Band n50 (1.5 GHz, 100 MHz TDD)</t>
        </is>
      </c>
      <c r="Q37" s="21">
        <f>MAX(1,ROUNDUP(O37/1000,0))</f>
        <v/>
      </c>
      <c r="R37" s="16" t="n">
        <v>1</v>
      </c>
      <c r="S37" s="19" t="n">
        <v>45.42</v>
      </c>
      <c r="T37" s="19" t="n">
        <v>45.36</v>
      </c>
      <c r="U37" s="17" t="inlineStr">
        <is>
          <t>Tier 2 High GIDA (Score 40.0–49.9)</t>
        </is>
      </c>
      <c r="V37" s="19" t="n">
        <v>63.58</v>
      </c>
      <c r="W37" s="19" t="n">
        <v>44.45</v>
      </c>
      <c r="X37" s="19" t="n">
        <v>63.58</v>
      </c>
      <c r="Y37" s="20">
        <f>ROUND(V37*0.35+W37*0.35+X37*0.30,2)</f>
        <v/>
      </c>
      <c r="Z37" s="24" t="inlineStr">
        <is>
          <t>F - Nearest node and line over 5 km</t>
        </is>
      </c>
      <c r="AA37" s="19" t="n">
        <v>45.42</v>
      </c>
      <c r="AB37" s="19" t="n">
        <v>45.36</v>
      </c>
      <c r="AC37" s="17" t="inlineStr">
        <is>
          <t>Line: CAPOOCAN - TACLOBAN</t>
        </is>
      </c>
      <c r="AD37" s="17" t="inlineStr">
        <is>
          <t>Remote site candidate: deploy Starlink LEO satellite backhaul or long microwave hop.</t>
        </is>
      </c>
      <c r="AE37" s="16" t="n">
        <v>4033</v>
      </c>
    </row>
    <row r="38">
      <c r="A38" s="16" t="n">
        <v>5</v>
      </c>
      <c r="B38" s="16" t="n">
        <v>34</v>
      </c>
      <c r="C38" s="16" t="n">
        <v>4034</v>
      </c>
      <c r="D38" s="17" t="inlineStr">
        <is>
          <t>0201529009</t>
        </is>
      </c>
      <c r="E38" s="17" t="inlineStr">
        <is>
          <t>Region II (Cagayan Valley)</t>
        </is>
      </c>
      <c r="F38" s="17" t="inlineStr">
        <is>
          <t>Cagayan</t>
        </is>
      </c>
      <c r="G38" s="17" t="inlineStr">
        <is>
          <t>Tuguegarao City</t>
        </is>
      </c>
      <c r="H38" s="17" t="inlineStr">
        <is>
          <t>Centro 7</t>
        </is>
      </c>
      <c r="I38" s="18" t="n">
        <v>17.630905</v>
      </c>
      <c r="J38" s="18" t="n">
        <v>121.722371</v>
      </c>
      <c r="K38" s="17" t="inlineStr">
        <is>
          <t>U</t>
        </is>
      </c>
      <c r="L38" s="11" t="n">
        <v>320</v>
      </c>
      <c r="M38" s="19" t="n">
        <v>3.9</v>
      </c>
      <c r="N38" s="20">
        <f>INT(L38/M38)</f>
        <v/>
      </c>
      <c r="O38" s="20">
        <f>INT(N38*0.3+0.5)</f>
        <v/>
      </c>
      <c r="P38" s="17" t="inlineStr">
        <is>
          <t>Band n50 (1.5 GHz, 100 MHz TDD)</t>
        </is>
      </c>
      <c r="Q38" s="21">
        <f>MAX(1,ROUNDUP(O38/1000,0))</f>
        <v/>
      </c>
      <c r="R38" s="16" t="n">
        <v>1</v>
      </c>
      <c r="S38" s="19" t="n">
        <v>5.11</v>
      </c>
      <c r="T38" s="19" t="n">
        <v>0.72</v>
      </c>
      <c r="U38" s="17" t="inlineStr">
        <is>
          <t>Tier 2 High GIDA (Score 40.0–49.9)</t>
        </is>
      </c>
      <c r="V38" s="19" t="n">
        <v>63.58</v>
      </c>
      <c r="W38" s="19" t="n">
        <v>44.45</v>
      </c>
      <c r="X38" s="19" t="n">
        <v>63.58</v>
      </c>
      <c r="Y38" s="20">
        <f>ROUND(V38*0.35+W38*0.35+X38*0.30,2)</f>
        <v/>
      </c>
      <c r="Z38" s="22" t="inlineStr">
        <is>
          <t>C - Line within 0.5 km; node over 1 km</t>
        </is>
      </c>
      <c r="AA38" s="19" t="n">
        <v>3.48</v>
      </c>
      <c r="AB38" s="19" t="n">
        <v>0.44</v>
      </c>
      <c r="AC38" s="17" t="inlineStr">
        <is>
          <t>Line: TUGEGARAO FOC</t>
        </is>
      </c>
      <c r="AD38" s="17" t="inlineStr">
        <is>
          <t>Splice closure / line-tap survey candidate; locate closure and confirm splicing/capacity.</t>
        </is>
      </c>
      <c r="AE38" s="16" t="n">
        <v>4034</v>
      </c>
    </row>
    <row r="39">
      <c r="A39" s="16" t="n">
        <v>5</v>
      </c>
      <c r="B39" s="16" t="n">
        <v>35</v>
      </c>
      <c r="C39" s="16" t="n">
        <v>4035</v>
      </c>
      <c r="D39" s="17" t="inlineStr">
        <is>
          <t>PH0004035</t>
        </is>
      </c>
      <c r="E39" s="17" t="inlineStr">
        <is>
          <t>CAR</t>
        </is>
      </c>
      <c r="F39" s="17" t="inlineStr">
        <is>
          <t>Benguet</t>
        </is>
      </c>
      <c r="G39" s="17" t="inlineStr">
        <is>
          <t>Baguio City</t>
        </is>
      </c>
      <c r="H39" s="17" t="inlineStr">
        <is>
          <t>Lourdes Subdivision, Proper</t>
        </is>
      </c>
      <c r="I39" s="18" t="n">
        <v>16.39008511239864</v>
      </c>
      <c r="J39" s="18" t="n">
        <v>120.5941039642448</v>
      </c>
      <c r="K39" s="17" t="inlineStr">
        <is>
          <t>R</t>
        </is>
      </c>
      <c r="L39" s="11" t="n">
        <v>2260</v>
      </c>
      <c r="M39" s="19" t="n">
        <v>3.5</v>
      </c>
      <c r="N39" s="20">
        <f>INT(L39/M39)</f>
        <v/>
      </c>
      <c r="O39" s="20">
        <f>INT(N39*0.3+0.5)</f>
        <v/>
      </c>
      <c r="P39" s="17" t="inlineStr">
        <is>
          <t>Band n50 (1.5 GHz, 100 MHz TDD)</t>
        </is>
      </c>
      <c r="Q39" s="21">
        <f>MAX(1,ROUNDUP(O39/1000,0))</f>
        <v/>
      </c>
      <c r="R39" s="16" t="n">
        <v>1</v>
      </c>
      <c r="S39" s="19" t="n">
        <v>2.46</v>
      </c>
      <c r="T39" s="19" t="n">
        <v>7.82</v>
      </c>
      <c r="U39" s="17" t="inlineStr">
        <is>
          <t>Tier 2 High GIDA (Score 40.0–49.9)</t>
        </is>
      </c>
      <c r="V39" s="19" t="n">
        <v>63.57</v>
      </c>
      <c r="W39" s="19" t="n">
        <v>44.44</v>
      </c>
      <c r="X39" s="19" t="n">
        <v>63.57</v>
      </c>
      <c r="Y39" s="20">
        <f>ROUND(V39*0.35+W39*0.35+X39*0.30,2)</f>
        <v/>
      </c>
      <c r="Z39" s="23" t="inlineStr">
        <is>
          <t>D - Other node or line within 3 km</t>
        </is>
      </c>
      <c r="AA39" s="19" t="n">
        <v>1.37</v>
      </c>
      <c r="AB39" s="19" t="n">
        <v>1.21</v>
      </c>
      <c r="AC39" s="17" t="inlineStr">
        <is>
          <t>Line: BAGUIO</t>
        </is>
      </c>
      <c r="AD39" s="17" t="inlineStr">
        <is>
          <t>Route options survey candidate: compare actual node lateral with approved line tap.</t>
        </is>
      </c>
      <c r="AE39" s="16" t="n">
        <v>4035</v>
      </c>
    </row>
    <row r="40">
      <c r="A40" s="16" t="n">
        <v>5</v>
      </c>
      <c r="B40" s="16" t="n">
        <v>36</v>
      </c>
      <c r="C40" s="16" t="n">
        <v>4036</v>
      </c>
      <c r="D40" s="17" t="inlineStr">
        <is>
          <t>1903601020</t>
        </is>
      </c>
      <c r="E40" s="17" t="inlineStr">
        <is>
          <t>Bangsamoro Autonomous Region In Muslim Mindanao (BARMM)</t>
        </is>
      </c>
      <c r="F40" s="17" t="inlineStr">
        <is>
          <t>Lanao del Sur</t>
        </is>
      </c>
      <c r="G40" s="17" t="inlineStr">
        <is>
          <t>Bacolod-Kalawi</t>
        </is>
      </c>
      <c r="H40" s="17" t="inlineStr">
        <is>
          <t>Pindolonan</t>
        </is>
      </c>
      <c r="I40" s="18" t="n">
        <v>17.255016</v>
      </c>
      <c r="J40" s="18" t="n">
        <v>122.22956</v>
      </c>
      <c r="K40" s="17" t="inlineStr">
        <is>
          <t>R</t>
        </is>
      </c>
      <c r="L40" s="11" t="n">
        <v>571</v>
      </c>
      <c r="M40" s="19" t="n">
        <v>5.7</v>
      </c>
      <c r="N40" s="20">
        <f>INT(L40/M40)</f>
        <v/>
      </c>
      <c r="O40" s="20">
        <f>INT(N40*0.3+0.5)</f>
        <v/>
      </c>
      <c r="P40" s="17" t="inlineStr">
        <is>
          <t>Band n50 (1.5 GHz, 100 MHz TDD)</t>
        </is>
      </c>
      <c r="Q40" s="21">
        <f>MAX(1,ROUNDUP(O40/1000,0))</f>
        <v/>
      </c>
      <c r="R40" s="16" t="n">
        <v>1</v>
      </c>
      <c r="S40" s="19" t="n">
        <v>29.4</v>
      </c>
      <c r="T40" s="19" t="n">
        <v>34.28</v>
      </c>
      <c r="U40" s="17" t="inlineStr">
        <is>
          <t>Tier 2 High GIDA (Score 40.0–49.9)</t>
        </is>
      </c>
      <c r="V40" s="19" t="n">
        <v>63.57</v>
      </c>
      <c r="W40" s="19" t="n">
        <v>44.44</v>
      </c>
      <c r="X40" s="19" t="n">
        <v>63.57</v>
      </c>
      <c r="Y40" s="20">
        <f>ROUND(V40*0.35+W40*0.35+X40*0.30,2)</f>
        <v/>
      </c>
      <c r="Z40" s="24" t="inlineStr">
        <is>
          <t>F - Nearest node and line over 5 km</t>
        </is>
      </c>
      <c r="AA40" s="19" t="n">
        <v>29.48</v>
      </c>
      <c r="AB40" s="19" t="n">
        <v>34.36</v>
      </c>
      <c r="AC40" s="17" t="inlineStr">
        <is>
          <t>Node: IGI003 - PM</t>
        </is>
      </c>
      <c r="AD40" s="17" t="inlineStr">
        <is>
          <t>Remote site candidate: deploy Starlink LEO satellite backhaul or long microwave hop.</t>
        </is>
      </c>
      <c r="AE40" s="16" t="n">
        <v>4036</v>
      </c>
    </row>
    <row r="41">
      <c r="A41" s="16" t="n">
        <v>5</v>
      </c>
      <c r="B41" s="16" t="n">
        <v>37</v>
      </c>
      <c r="C41" s="16" t="n">
        <v>4037</v>
      </c>
      <c r="D41" s="17" t="inlineStr">
        <is>
          <t>1381300057</t>
        </is>
      </c>
      <c r="E41" s="17" t="inlineStr">
        <is>
          <t>National Capital Region (NCR)</t>
        </is>
      </c>
      <c r="F41" s="17" t="inlineStr">
        <is>
          <t>Second District (Not a Province)</t>
        </is>
      </c>
      <c r="G41" s="17" t="inlineStr">
        <is>
          <t>Quezon City</t>
        </is>
      </c>
      <c r="H41" s="17" t="inlineStr">
        <is>
          <t>Malaya</t>
        </is>
      </c>
      <c r="I41" s="18" t="n">
        <v>14.63467</v>
      </c>
      <c r="J41" s="18" t="n">
        <v>121.056889</v>
      </c>
      <c r="K41" s="17" t="inlineStr">
        <is>
          <t>U</t>
        </is>
      </c>
      <c r="L41" s="11" t="n">
        <v>2714</v>
      </c>
      <c r="M41" s="19" t="n">
        <v>3.8</v>
      </c>
      <c r="N41" s="20">
        <f>INT(L41/M41)</f>
        <v/>
      </c>
      <c r="O41" s="20">
        <f>INT(N41*0.3+0.5)</f>
        <v/>
      </c>
      <c r="P41" s="17" t="inlineStr">
        <is>
          <t>Band n50 (1.5 GHz, 100 MHz TDD)</t>
        </is>
      </c>
      <c r="Q41" s="21">
        <f>MAX(1,ROUNDUP(O41/1000,0))</f>
        <v/>
      </c>
      <c r="R41" s="16" t="n">
        <v>1</v>
      </c>
      <c r="S41" s="19" t="n">
        <v>1.2</v>
      </c>
      <c r="T41" s="19" t="n">
        <v>0.21</v>
      </c>
      <c r="U41" s="17" t="inlineStr">
        <is>
          <t>Tier 2 High GIDA (Score 40.0–49.9)</t>
        </is>
      </c>
      <c r="V41" s="19" t="n">
        <v>63.56</v>
      </c>
      <c r="W41" s="19" t="n">
        <v>44.44</v>
      </c>
      <c r="X41" s="19" t="n">
        <v>63.56</v>
      </c>
      <c r="Y41" s="20">
        <f>ROUND(V41*0.35+W41*0.35+X41*0.30,2)</f>
        <v/>
      </c>
      <c r="Z41" s="22" t="inlineStr">
        <is>
          <t>C - Line within 0.5 km; node over 1 km</t>
        </is>
      </c>
      <c r="AA41" s="19" t="n">
        <v>1.2</v>
      </c>
      <c r="AB41" s="19" t="n">
        <v>0.19</v>
      </c>
      <c r="AC41" s="17" t="inlineStr">
        <is>
          <t>Line: UG 144C via Y-Duct</t>
        </is>
      </c>
      <c r="AD41" s="17" t="inlineStr">
        <is>
          <t>Splice closure / line-tap survey candidate; locate closure and confirm splicing/capacity.</t>
        </is>
      </c>
      <c r="AE41" s="16" t="n">
        <v>4037</v>
      </c>
    </row>
    <row r="42">
      <c r="A42" s="16" t="n">
        <v>5</v>
      </c>
      <c r="B42" s="16" t="n">
        <v>38</v>
      </c>
      <c r="C42" s="16" t="n">
        <v>4038</v>
      </c>
      <c r="D42" s="17" t="inlineStr">
        <is>
          <t>1907010003</t>
        </is>
      </c>
      <c r="E42" s="17" t="inlineStr">
        <is>
          <t>Bangsamoro Autonomous Region In Muslim Mindanao (BARMM)</t>
        </is>
      </c>
      <c r="F42" s="17" t="inlineStr">
        <is>
          <t>Tawi-Tawi</t>
        </is>
      </c>
      <c r="G42" s="17" t="inlineStr">
        <is>
          <t>Sapa-Sapa</t>
        </is>
      </c>
      <c r="H42" s="17" t="inlineStr">
        <is>
          <t>Tonggusong Banaran</t>
        </is>
      </c>
      <c r="I42" s="18" t="n">
        <v>17.255812</v>
      </c>
      <c r="J42" s="18" t="n">
        <v>122.229856</v>
      </c>
      <c r="K42" s="17" t="inlineStr">
        <is>
          <t>U</t>
        </is>
      </c>
      <c r="L42" s="11" t="n">
        <v>6606</v>
      </c>
      <c r="M42" s="19" t="n">
        <v>5.8</v>
      </c>
      <c r="N42" s="20">
        <f>INT(L42/M42)</f>
        <v/>
      </c>
      <c r="O42" s="20">
        <f>INT(N42*0.3+0.5)</f>
        <v/>
      </c>
      <c r="P42" s="17" t="inlineStr">
        <is>
          <t>Band n50 (1.5 GHz, 100 MHz TDD)</t>
        </is>
      </c>
      <c r="Q42" s="21">
        <f>MAX(1,ROUNDUP(O42/1000,0))</f>
        <v/>
      </c>
      <c r="R42" s="16" t="n">
        <v>1</v>
      </c>
      <c r="S42" s="19" t="n">
        <v>29.56</v>
      </c>
      <c r="T42" s="19" t="n">
        <v>34.43</v>
      </c>
      <c r="U42" s="17" t="inlineStr">
        <is>
          <t>Tier 2 High GIDA (Score 40.0–49.9)</t>
        </is>
      </c>
      <c r="V42" s="19" t="n">
        <v>63.56</v>
      </c>
      <c r="W42" s="19" t="n">
        <v>44.44</v>
      </c>
      <c r="X42" s="19" t="n">
        <v>63.56</v>
      </c>
      <c r="Y42" s="20">
        <f>ROUND(V42*0.35+W42*0.35+X42*0.30,2)</f>
        <v/>
      </c>
      <c r="Z42" s="24" t="inlineStr">
        <is>
          <t>F - Nearest node and line over 5 km</t>
        </is>
      </c>
      <c r="AA42" s="19" t="n">
        <v>29.56</v>
      </c>
      <c r="AB42" s="19" t="n">
        <v>34.42</v>
      </c>
      <c r="AC42" s="17" t="inlineStr">
        <is>
          <t>Node: IGI003 - PM</t>
        </is>
      </c>
      <c r="AD42" s="17" t="inlineStr">
        <is>
          <t>Remote site candidate: deploy Starlink LEO satellite backhaul or long microwave hop.</t>
        </is>
      </c>
      <c r="AE42" s="16" t="n">
        <v>4038</v>
      </c>
    </row>
    <row r="43">
      <c r="A43" s="16" t="n">
        <v>5</v>
      </c>
      <c r="B43" s="16" t="n">
        <v>39</v>
      </c>
      <c r="C43" s="16" t="n">
        <v>4039</v>
      </c>
      <c r="D43" s="17" t="inlineStr">
        <is>
          <t>PH0004039</t>
        </is>
      </c>
      <c r="E43" s="17" t="inlineStr">
        <is>
          <t>IV-A</t>
        </is>
      </c>
      <c r="F43" s="17" t="inlineStr">
        <is>
          <t>Cavite</t>
        </is>
      </c>
      <c r="G43" s="17" t="inlineStr">
        <is>
          <t>Cavite City</t>
        </is>
      </c>
      <c r="H43" s="17" t="inlineStr">
        <is>
          <t>Barangay 45-A</t>
        </is>
      </c>
      <c r="I43" s="18" t="n">
        <v>14.4826894</v>
      </c>
      <c r="J43" s="18" t="n">
        <v>120.9110096</v>
      </c>
      <c r="K43" s="17" t="inlineStr">
        <is>
          <t>R</t>
        </is>
      </c>
      <c r="L43" s="11" t="n">
        <v>2316</v>
      </c>
      <c r="M43" s="19" t="n">
        <v>3.4</v>
      </c>
      <c r="N43" s="20">
        <f>INT(L43/M43)</f>
        <v/>
      </c>
      <c r="O43" s="20">
        <f>INT(N43*0.3+0.5)</f>
        <v/>
      </c>
      <c r="P43" s="17" t="inlineStr">
        <is>
          <t>Band n50 (1.5 GHz, 100 MHz TDD)</t>
        </is>
      </c>
      <c r="Q43" s="21">
        <f>MAX(1,ROUNDUP(O43/1000,0))</f>
        <v/>
      </c>
      <c r="R43" s="16" t="n">
        <v>1</v>
      </c>
      <c r="S43" s="19" t="n">
        <v>1.51</v>
      </c>
      <c r="T43" s="19" t="n">
        <v>5.76</v>
      </c>
      <c r="U43" s="17" t="inlineStr">
        <is>
          <t>Tier 2 High GIDA (Score 40.0–49.9)</t>
        </is>
      </c>
      <c r="V43" s="19" t="n">
        <v>63.56</v>
      </c>
      <c r="W43" s="19" t="n">
        <v>44.44</v>
      </c>
      <c r="X43" s="19" t="n">
        <v>63.56</v>
      </c>
      <c r="Y43" s="20">
        <f>ROUND(V43*0.35+W43*0.35+X43*0.30,2)</f>
        <v/>
      </c>
      <c r="Z43" s="23" t="inlineStr">
        <is>
          <t>D - Other node or line within 3 km</t>
        </is>
      </c>
      <c r="AA43" s="19" t="n">
        <v>2.67</v>
      </c>
      <c r="AB43" s="19" t="n">
        <v>3.87</v>
      </c>
      <c r="AC43" s="17" t="inlineStr">
        <is>
          <t>Node: CVC001
-TYPE 3</t>
        </is>
      </c>
      <c r="AD43" s="17" t="inlineStr">
        <is>
          <t>Route options survey candidate: compare actual node lateral with approved line tap.</t>
        </is>
      </c>
      <c r="AE43" s="16" t="n">
        <v>4039</v>
      </c>
    </row>
    <row r="44">
      <c r="A44" s="16" t="n">
        <v>5</v>
      </c>
      <c r="B44" s="16" t="n">
        <v>40</v>
      </c>
      <c r="C44" s="16" t="n">
        <v>4040</v>
      </c>
      <c r="D44" s="17" t="inlineStr">
        <is>
          <t>PH0004040</t>
        </is>
      </c>
      <c r="E44" s="17" t="inlineStr">
        <is>
          <t>IV-A</t>
        </is>
      </c>
      <c r="F44" s="17" t="inlineStr">
        <is>
          <t>Cavite</t>
        </is>
      </c>
      <c r="G44" s="17" t="inlineStr">
        <is>
          <t>Cavite City</t>
        </is>
      </c>
      <c r="H44" s="17" t="inlineStr">
        <is>
          <t>Barangay 14</t>
        </is>
      </c>
      <c r="I44" s="18" t="n">
        <v>14.4934334</v>
      </c>
      <c r="J44" s="18" t="n">
        <v>120.9051407</v>
      </c>
      <c r="K44" s="17" t="inlineStr">
        <is>
          <t>R</t>
        </is>
      </c>
      <c r="L44" s="11" t="n">
        <v>2316</v>
      </c>
      <c r="M44" s="19" t="n">
        <v>3.4</v>
      </c>
      <c r="N44" s="20">
        <f>INT(L44/M44)</f>
        <v/>
      </c>
      <c r="O44" s="20">
        <f>INT(N44*0.3+0.5)</f>
        <v/>
      </c>
      <c r="P44" s="17" t="inlineStr">
        <is>
          <t>Band n50 (1.5 GHz, 100 MHz TDD)</t>
        </is>
      </c>
      <c r="Q44" s="21">
        <f>MAX(1,ROUNDUP(O44/1000,0))</f>
        <v/>
      </c>
      <c r="R44" s="16" t="n">
        <v>1</v>
      </c>
      <c r="S44" s="19" t="n">
        <v>3.17</v>
      </c>
      <c r="T44" s="19" t="n">
        <v>4.03</v>
      </c>
      <c r="U44" s="17" t="inlineStr">
        <is>
          <t>Tier 2 High GIDA (Score 40.0–49.9)</t>
        </is>
      </c>
      <c r="V44" s="19" t="n">
        <v>63.56</v>
      </c>
      <c r="W44" s="19" t="n">
        <v>44.43</v>
      </c>
      <c r="X44" s="19" t="n">
        <v>63.56</v>
      </c>
      <c r="Y44" s="20">
        <f>ROUND(V44*0.35+W44*0.35+X44*0.30,2)</f>
        <v/>
      </c>
      <c r="Z44" s="23" t="inlineStr">
        <is>
          <t>D - Other node or line within 3 km</t>
        </is>
      </c>
      <c r="AA44" s="19" t="n">
        <v>2.81</v>
      </c>
      <c r="AB44" s="19" t="n">
        <v>5.2</v>
      </c>
      <c r="AC44" s="17" t="inlineStr">
        <is>
          <t>Node: CVC001
-TYPE 3</t>
        </is>
      </c>
      <c r="AD44" s="17" t="inlineStr">
        <is>
          <t>Route options survey candidate: compare actual node lateral with approved line tap.</t>
        </is>
      </c>
      <c r="AE44" s="16" t="n">
        <v>4040</v>
      </c>
    </row>
    <row r="45">
      <c r="A45" s="16" t="n">
        <v>5</v>
      </c>
      <c r="B45" s="16" t="n">
        <v>41</v>
      </c>
      <c r="C45" s="16" t="n">
        <v>4041</v>
      </c>
      <c r="D45" s="17" t="inlineStr">
        <is>
          <t>1400126008</t>
        </is>
      </c>
      <c r="E45" s="17" t="inlineStr">
        <is>
          <t>Cordillera Administrative Region (CAR)</t>
        </is>
      </c>
      <c r="F45" s="17" t="inlineStr">
        <is>
          <t>Abra</t>
        </is>
      </c>
      <c r="G45" s="17" t="inlineStr">
        <is>
          <t>Tubo</t>
        </is>
      </c>
      <c r="H45" s="17" t="inlineStr">
        <is>
          <t>Tubtuba</t>
        </is>
      </c>
      <c r="I45" s="18" t="n">
        <v>17.1676983</v>
      </c>
      <c r="J45" s="18" t="n">
        <v>120.7445667</v>
      </c>
      <c r="K45" s="17" t="inlineStr">
        <is>
          <t>R</t>
        </is>
      </c>
      <c r="L45" s="11" t="n">
        <v>424</v>
      </c>
      <c r="M45" s="19" t="n">
        <v>3.8</v>
      </c>
      <c r="N45" s="20">
        <f>INT(L45/M45)</f>
        <v/>
      </c>
      <c r="O45" s="20">
        <f>INT(N45*0.3+0.5)</f>
        <v/>
      </c>
      <c r="P45" s="17" t="inlineStr">
        <is>
          <t>Band n50 (1.5 GHz, 100 MHz TDD)</t>
        </is>
      </c>
      <c r="Q45" s="21">
        <f>MAX(1,ROUNDUP(O45/1000,0))</f>
        <v/>
      </c>
      <c r="R45" s="16" t="n">
        <v>1</v>
      </c>
      <c r="S45" s="19" t="n">
        <v>7.8</v>
      </c>
      <c r="T45" s="19" t="n">
        <v>7.7</v>
      </c>
      <c r="U45" s="17" t="inlineStr">
        <is>
          <t>Tier 2 High GIDA (Score 40.0–49.9)</t>
        </is>
      </c>
      <c r="V45" s="19" t="n">
        <v>63.55</v>
      </c>
      <c r="W45" s="19" t="n">
        <v>44.43</v>
      </c>
      <c r="X45" s="19" t="n">
        <v>63.55</v>
      </c>
      <c r="Y45" s="20">
        <f>ROUND(V45*0.35+W45*0.35+X45*0.30,2)</f>
        <v/>
      </c>
      <c r="Z45" s="24" t="inlineStr">
        <is>
          <t>F - Nearest node and line over 5 km</t>
        </is>
      </c>
      <c r="AA45" s="19" t="n">
        <v>7.8</v>
      </c>
      <c r="AB45" s="19" t="n">
        <v>7.66</v>
      </c>
      <c r="AC45" s="17" t="inlineStr">
        <is>
          <t>Line: HLD_PROPOSED 96F AERIAL BACKBONE FOC FROM CERVANTES TO CANDON, ILOCOS SUR</t>
        </is>
      </c>
      <c r="AD45" s="17" t="inlineStr">
        <is>
          <t>Remote site candidate: deploy Starlink LEO satellite backhaul or long microwave hop.</t>
        </is>
      </c>
      <c r="AE45" s="16" t="n">
        <v>4041</v>
      </c>
    </row>
    <row r="46">
      <c r="A46" s="16" t="n">
        <v>5</v>
      </c>
      <c r="B46" s="16" t="n">
        <v>42</v>
      </c>
      <c r="C46" s="16" t="n">
        <v>4042</v>
      </c>
      <c r="D46" s="17" t="inlineStr">
        <is>
          <t>1108603001</t>
        </is>
      </c>
      <c r="E46" s="17" t="inlineStr">
        <is>
          <t>Region XI (Davao Region)</t>
        </is>
      </c>
      <c r="F46" s="17" t="inlineStr">
        <is>
          <t>Davao Occidental</t>
        </is>
      </c>
      <c r="G46" s="17" t="inlineStr">
        <is>
          <t>Malita</t>
        </is>
      </c>
      <c r="H46" s="17" t="inlineStr">
        <is>
          <t>Bito</t>
        </is>
      </c>
      <c r="I46" s="18" t="n">
        <v>6.3371653</v>
      </c>
      <c r="J46" s="18" t="n">
        <v>125.5956596</v>
      </c>
      <c r="K46" s="17" t="inlineStr">
        <is>
          <t>R</t>
        </is>
      </c>
      <c r="L46" s="11" t="n">
        <v>2033</v>
      </c>
      <c r="M46" s="19" t="n">
        <v>3.6</v>
      </c>
      <c r="N46" s="20">
        <f>INT(L46/M46)</f>
        <v/>
      </c>
      <c r="O46" s="20">
        <f>INT(N46*0.3+0.5)</f>
        <v/>
      </c>
      <c r="P46" s="17" t="inlineStr">
        <is>
          <t>Band n50 (1.5 GHz, 100 MHz TDD)</t>
        </is>
      </c>
      <c r="Q46" s="21">
        <f>MAX(1,ROUNDUP(O46/1000,0))</f>
        <v/>
      </c>
      <c r="R46" s="16" t="n">
        <v>1</v>
      </c>
      <c r="S46" s="19" t="n">
        <v>34.06</v>
      </c>
      <c r="T46" s="19" t="n">
        <v>32.04</v>
      </c>
      <c r="U46" s="17" t="inlineStr">
        <is>
          <t>Tier 2 High GIDA (Score 40.0–49.9)</t>
        </is>
      </c>
      <c r="V46" s="19" t="n">
        <v>63.55</v>
      </c>
      <c r="W46" s="19" t="n">
        <v>44.43</v>
      </c>
      <c r="X46" s="19" t="n">
        <v>63.55</v>
      </c>
      <c r="Y46" s="20">
        <f>ROUND(V46*0.35+W46*0.35+X46*0.30,2)</f>
        <v/>
      </c>
      <c r="Z46" s="24" t="inlineStr">
        <is>
          <t>F - Nearest node and line over 5 km</t>
        </is>
      </c>
      <c r="AA46" s="19" t="n">
        <v>34.06</v>
      </c>
      <c r="AB46" s="19" t="n">
        <v>32.04</v>
      </c>
      <c r="AC46" s="17" t="inlineStr">
        <is>
          <t>Line: DAVAO CITY - GENSAN</t>
        </is>
      </c>
      <c r="AD46" s="17" t="inlineStr">
        <is>
          <t>Remote site candidate: deploy Starlink LEO satellite backhaul or long microwave hop.</t>
        </is>
      </c>
      <c r="AE46" s="16" t="n">
        <v>4042</v>
      </c>
    </row>
    <row r="47">
      <c r="A47" s="16" t="n">
        <v>5</v>
      </c>
      <c r="B47" s="16" t="n">
        <v>43</v>
      </c>
      <c r="C47" s="16" t="n">
        <v>4043</v>
      </c>
      <c r="D47" s="17" t="inlineStr">
        <is>
          <t>0300803012</t>
        </is>
      </c>
      <c r="E47" s="17" t="inlineStr">
        <is>
          <t>Region III (Central Luzon)</t>
        </is>
      </c>
      <c r="F47" s="17" t="inlineStr">
        <is>
          <t>Bataan</t>
        </is>
      </c>
      <c r="G47" s="17" t="inlineStr">
        <is>
          <t>City of Balanga</t>
        </is>
      </c>
      <c r="H47" s="17" t="inlineStr">
        <is>
          <t>Malabia</t>
        </is>
      </c>
      <c r="I47" s="18" t="n">
        <v>14.6642457</v>
      </c>
      <c r="J47" s="18" t="n">
        <v>120.4680575</v>
      </c>
      <c r="K47" s="17" t="inlineStr">
        <is>
          <t>R</t>
        </is>
      </c>
      <c r="L47" s="11" t="n">
        <v>757</v>
      </c>
      <c r="M47" s="19" t="n">
        <v>3.6</v>
      </c>
      <c r="N47" s="20">
        <f>INT(L47/M47)</f>
        <v/>
      </c>
      <c r="O47" s="20">
        <f>INT(N47*0.3+0.5)</f>
        <v/>
      </c>
      <c r="P47" s="17" t="inlineStr">
        <is>
          <t>Band n50 (1.5 GHz, 100 MHz TDD)</t>
        </is>
      </c>
      <c r="Q47" s="21">
        <f>MAX(1,ROUNDUP(O47/1000,0))</f>
        <v/>
      </c>
      <c r="R47" s="16" t="n">
        <v>1</v>
      </c>
      <c r="S47" s="19" t="n">
        <v>2.67</v>
      </c>
      <c r="T47" s="19" t="n">
        <v>1.72</v>
      </c>
      <c r="U47" s="17" t="inlineStr">
        <is>
          <t>Tier 2 High GIDA (Score 40.0–49.9)</t>
        </is>
      </c>
      <c r="V47" s="19" t="n">
        <v>63.52</v>
      </c>
      <c r="W47" s="19" t="n">
        <v>44.41</v>
      </c>
      <c r="X47" s="19" t="n">
        <v>63.52</v>
      </c>
      <c r="Y47" s="20">
        <f>ROUND(V47*0.35+W47*0.35+X47*0.30,2)</f>
        <v/>
      </c>
      <c r="Z47" s="24" t="inlineStr">
        <is>
          <t>E - Nearest node or line 3-5 km</t>
        </is>
      </c>
      <c r="AA47" s="19" t="n">
        <v>7.95</v>
      </c>
      <c r="AB47" s="19" t="n">
        <v>3.57</v>
      </c>
      <c r="AC47" s="17" t="inlineStr">
        <is>
          <t>Line: Bagac-Pilar AERIAL</t>
        </is>
      </c>
      <c r="AD47" s="17" t="inlineStr">
        <is>
          <t>Review candidate: examine alternative BTS location, updated fiber inventory or Starlink backhaul.</t>
        </is>
      </c>
      <c r="AE47" s="16" t="n">
        <v>4043</v>
      </c>
    </row>
    <row r="48">
      <c r="A48" s="16" t="n">
        <v>5</v>
      </c>
      <c r="B48" s="16" t="n">
        <v>44</v>
      </c>
      <c r="C48" s="16" t="n">
        <v>4044</v>
      </c>
      <c r="D48" s="17" t="inlineStr">
        <is>
          <t>PH0004044</t>
        </is>
      </c>
      <c r="E48" s="17" t="inlineStr">
        <is>
          <t>VI</t>
        </is>
      </c>
      <c r="F48" s="17" t="inlineStr">
        <is>
          <t>Capiz</t>
        </is>
      </c>
      <c r="G48" s="17" t="inlineStr">
        <is>
          <t>Roxas City</t>
        </is>
      </c>
      <c r="H48" s="17" t="inlineStr">
        <is>
          <t>Poblacion I</t>
        </is>
      </c>
      <c r="I48" s="18" t="n">
        <v>10.39631</v>
      </c>
      <c r="J48" s="18" t="n">
        <v>119.26363</v>
      </c>
      <c r="K48" s="17" t="inlineStr">
        <is>
          <t>R</t>
        </is>
      </c>
      <c r="L48" s="11" t="n">
        <v>2282</v>
      </c>
      <c r="M48" s="19" t="n">
        <v>3.8</v>
      </c>
      <c r="N48" s="20">
        <f>INT(L48/M48)</f>
        <v/>
      </c>
      <c r="O48" s="20">
        <f>INT(N48*0.3+0.5)</f>
        <v/>
      </c>
      <c r="P48" s="17" t="inlineStr">
        <is>
          <t>Band n50 (1.5 GHz, 100 MHz TDD)</t>
        </is>
      </c>
      <c r="Q48" s="21">
        <f>MAX(1,ROUNDUP(O48/1000,0))</f>
        <v/>
      </c>
      <c r="R48" s="16" t="n">
        <v>1</v>
      </c>
      <c r="S48" s="19" t="n">
        <v>2.43</v>
      </c>
      <c r="T48" s="19" t="n">
        <v>0.58</v>
      </c>
      <c r="U48" s="17" t="inlineStr">
        <is>
          <t>Tier 2 High GIDA (Score 40.0–49.9)</t>
        </is>
      </c>
      <c r="V48" s="19" t="n">
        <v>63.52</v>
      </c>
      <c r="W48" s="19" t="n">
        <v>44.41</v>
      </c>
      <c r="X48" s="19" t="n">
        <v>63.52</v>
      </c>
      <c r="Y48" s="20">
        <f>ROUND(V48*0.35+W48*0.35+X48*0.30,2)</f>
        <v/>
      </c>
      <c r="Z48" s="24" t="inlineStr">
        <is>
          <t>F - Nearest node and line over 5 km</t>
        </is>
      </c>
      <c r="AA48" s="19" t="n">
        <v>12.43</v>
      </c>
      <c r="AB48" s="19" t="n">
        <v>9.42</v>
      </c>
      <c r="AC48" s="17" t="inlineStr">
        <is>
          <t>Line: TAYTAY - PUERTO PRINCESA</t>
        </is>
      </c>
      <c r="AD48" s="17" t="inlineStr">
        <is>
          <t>Remote site candidate: deploy Starlink LEO satellite backhaul or long microwave hop.</t>
        </is>
      </c>
      <c r="AE48" s="16" t="n">
        <v>4044</v>
      </c>
    </row>
    <row r="49">
      <c r="A49" s="16" t="n">
        <v>5</v>
      </c>
      <c r="B49" s="16" t="n">
        <v>45</v>
      </c>
      <c r="C49" s="16" t="n">
        <v>4045</v>
      </c>
      <c r="D49" s="17" t="inlineStr">
        <is>
          <t>0702252027</t>
        </is>
      </c>
      <c r="E49" s="17" t="inlineStr">
        <is>
          <t>Region VII (Central Visayas)</t>
        </is>
      </c>
      <c r="F49" s="17" t="inlineStr">
        <is>
          <t>Cebu</t>
        </is>
      </c>
      <c r="G49" s="17" t="inlineStr">
        <is>
          <t>Tuburan</t>
        </is>
      </c>
      <c r="H49" s="17" t="inlineStr">
        <is>
          <t>Kaorasan</t>
        </is>
      </c>
      <c r="I49" s="18" t="n">
        <v>10.62084</v>
      </c>
      <c r="J49" s="18" t="n">
        <v>123.91202</v>
      </c>
      <c r="K49" s="17" t="inlineStr">
        <is>
          <t>R</t>
        </is>
      </c>
      <c r="L49" s="11" t="n">
        <v>237</v>
      </c>
      <c r="M49" s="19" t="n">
        <v>3.8</v>
      </c>
      <c r="N49" s="20">
        <f>INT(L49/M49)</f>
        <v/>
      </c>
      <c r="O49" s="20">
        <f>INT(N49*0.3+0.5)</f>
        <v/>
      </c>
      <c r="P49" s="17" t="inlineStr">
        <is>
          <t>Band n50 (1.5 GHz, 100 MHz TDD)</t>
        </is>
      </c>
      <c r="Q49" s="21">
        <f>MAX(1,ROUNDUP(O49/1000,0))</f>
        <v/>
      </c>
      <c r="R49" s="16" t="n">
        <v>1</v>
      </c>
      <c r="S49" s="19" t="n">
        <v>12.69</v>
      </c>
      <c r="T49" s="19" t="n">
        <v>12.04</v>
      </c>
      <c r="U49" s="17" t="inlineStr">
        <is>
          <t>Tier 2 High GIDA (Score 40.0–49.9)</t>
        </is>
      </c>
      <c r="V49" s="19" t="n">
        <v>63.51</v>
      </c>
      <c r="W49" s="19" t="n">
        <v>44.4</v>
      </c>
      <c r="X49" s="19" t="n">
        <v>63.51</v>
      </c>
      <c r="Y49" s="20">
        <f>ROUND(V49*0.35+W49*0.35+X49*0.30,2)</f>
        <v/>
      </c>
      <c r="Z49" s="24" t="inlineStr">
        <is>
          <t>F - Nearest node and line over 5 km</t>
        </is>
      </c>
      <c r="AA49" s="19" t="n">
        <v>12.69</v>
      </c>
      <c r="AB49" s="19" t="n">
        <v>12.04</v>
      </c>
      <c r="AC49" s="17" t="inlineStr">
        <is>
          <t>Line: BOGO - DANAO</t>
        </is>
      </c>
      <c r="AD49" s="17" t="inlineStr">
        <is>
          <t>Remote site candidate: deploy Starlink LEO satellite backhaul or long microwave hop.</t>
        </is>
      </c>
      <c r="AE49" s="16" t="n">
        <v>4045</v>
      </c>
    </row>
    <row r="50">
      <c r="A50" s="16" t="n">
        <v>5</v>
      </c>
      <c r="B50" s="16" t="n">
        <v>46</v>
      </c>
      <c r="C50" s="16" t="n">
        <v>4046</v>
      </c>
      <c r="D50" s="17" t="inlineStr">
        <is>
          <t>0401019049</t>
        </is>
      </c>
      <c r="E50" s="17" t="inlineStr">
        <is>
          <t>Region IV-A (CALABARZON)</t>
        </is>
      </c>
      <c r="F50" s="17" t="inlineStr">
        <is>
          <t>Batangas</t>
        </is>
      </c>
      <c r="G50" s="17" t="inlineStr">
        <is>
          <t>Nasugbu</t>
        </is>
      </c>
      <c r="H50" s="17" t="inlineStr">
        <is>
          <t>Barangay 1</t>
        </is>
      </c>
      <c r="I50" s="18" t="n">
        <v>14.0827551</v>
      </c>
      <c r="J50" s="18" t="n">
        <v>120.6670416</v>
      </c>
      <c r="K50" s="17" t="inlineStr">
        <is>
          <t>R</t>
        </is>
      </c>
      <c r="L50" s="11" t="n">
        <v>1440</v>
      </c>
      <c r="M50" s="19" t="n">
        <v>3.6</v>
      </c>
      <c r="N50" s="20">
        <f>INT(L50/M50)</f>
        <v/>
      </c>
      <c r="O50" s="20">
        <f>INT(N50*0.3+0.5)</f>
        <v/>
      </c>
      <c r="P50" s="17" t="inlineStr">
        <is>
          <t>Band n50 (1.5 GHz, 100 MHz TDD)</t>
        </is>
      </c>
      <c r="Q50" s="21">
        <f>MAX(1,ROUNDUP(O50/1000,0))</f>
        <v/>
      </c>
      <c r="R50" s="16" t="n">
        <v>1</v>
      </c>
      <c r="S50" s="19" t="n">
        <v>5.29</v>
      </c>
      <c r="T50" s="19" t="n">
        <v>1.97</v>
      </c>
      <c r="U50" s="17" t="inlineStr">
        <is>
          <t>Tier 2 High GIDA (Score 40.0–49.9)</t>
        </is>
      </c>
      <c r="V50" s="19" t="n">
        <v>63.51</v>
      </c>
      <c r="W50" s="19" t="n">
        <v>44.4</v>
      </c>
      <c r="X50" s="19" t="n">
        <v>63.51</v>
      </c>
      <c r="Y50" s="20">
        <f>ROUND(V50*0.35+W50*0.35+X50*0.30,2)</f>
        <v/>
      </c>
      <c r="Z50" s="23" t="inlineStr">
        <is>
          <t>D - Other node or line within 3 km</t>
        </is>
      </c>
      <c r="AA50" s="19" t="n">
        <v>3.8</v>
      </c>
      <c r="AB50" s="19" t="n">
        <v>0.73</v>
      </c>
      <c r="AC50" s="17" t="inlineStr">
        <is>
          <t>Line: NCC001 TO NSB001</t>
        </is>
      </c>
      <c r="AD50" s="17" t="inlineStr">
        <is>
          <t>Route options survey candidate: compare actual node lateral with approved line tap.</t>
        </is>
      </c>
      <c r="AE50" s="16" t="n">
        <v>4046</v>
      </c>
    </row>
    <row r="51">
      <c r="A51" s="16" t="n">
        <v>5</v>
      </c>
      <c r="B51" s="16" t="n">
        <v>47</v>
      </c>
      <c r="C51" s="16" t="n">
        <v>4047</v>
      </c>
      <c r="D51" s="17" t="inlineStr">
        <is>
          <t>1381300035</t>
        </is>
      </c>
      <c r="E51" s="17" t="inlineStr">
        <is>
          <t>National Capital Region (NCR)</t>
        </is>
      </c>
      <c r="F51" s="17" t="inlineStr">
        <is>
          <t>Second District (Not a Province)</t>
        </is>
      </c>
      <c r="G51" s="17" t="inlineStr">
        <is>
          <t>Quezon City</t>
        </is>
      </c>
      <c r="H51" s="17" t="inlineStr">
        <is>
          <t>E. Rodriguez</t>
        </is>
      </c>
      <c r="I51" s="18" t="n">
        <v>14.622538</v>
      </c>
      <c r="J51" s="18" t="n">
        <v>121.051043</v>
      </c>
      <c r="K51" s="17" t="inlineStr">
        <is>
          <t>U</t>
        </is>
      </c>
      <c r="L51" s="11" t="n">
        <v>18092</v>
      </c>
      <c r="M51" s="19" t="n">
        <v>3.8</v>
      </c>
      <c r="N51" s="20">
        <f>INT(L51/M51)</f>
        <v/>
      </c>
      <c r="O51" s="20">
        <f>INT(N51*0.3+0.5)</f>
        <v/>
      </c>
      <c r="P51" s="17" t="inlineStr">
        <is>
          <t>Band n50 (1.5 GHz, 100 MHz TDD)</t>
        </is>
      </c>
      <c r="Q51" s="21">
        <f>MAX(1,ROUNDUP(O51/1000,0))</f>
        <v/>
      </c>
      <c r="R51" s="16" t="n">
        <v>1</v>
      </c>
      <c r="S51" s="19" t="n">
        <v>0.77</v>
      </c>
      <c r="T51" s="19" t="n">
        <v>0.1</v>
      </c>
      <c r="U51" s="17" t="inlineStr">
        <is>
          <t>Tier 2 High GIDA (Score 40.0–49.9)</t>
        </is>
      </c>
      <c r="V51" s="19" t="n">
        <v>63.51</v>
      </c>
      <c r="W51" s="19" t="n">
        <v>44.4</v>
      </c>
      <c r="X51" s="19" t="n">
        <v>63.51</v>
      </c>
      <c r="Y51" s="20">
        <f>ROUND(V51*0.35+W51*0.35+X51*0.30,2)</f>
        <v/>
      </c>
      <c r="Z51" s="25" t="inlineStr">
        <is>
          <t>B - Node 0.5-1 km</t>
        </is>
      </c>
      <c r="AA51" s="19" t="n">
        <v>0.77</v>
      </c>
      <c r="AB51" s="19" t="n">
        <v>0.05</v>
      </c>
      <c r="AC51" s="17" t="inlineStr">
        <is>
          <t>Line: UG 144C via R-Duct</t>
        </is>
      </c>
      <c r="AD51" s="17" t="inlineStr">
        <is>
          <t>Short node lateral candidate; confirm port/fiber capacity, access and route.</t>
        </is>
      </c>
      <c r="AE51" s="16" t="n">
        <v>4047</v>
      </c>
    </row>
    <row r="52">
      <c r="A52" s="16" t="n">
        <v>5</v>
      </c>
      <c r="B52" s="16" t="n">
        <v>48</v>
      </c>
      <c r="C52" s="16" t="n">
        <v>4048</v>
      </c>
      <c r="D52" s="17" t="inlineStr">
        <is>
          <t>1906613032</t>
        </is>
      </c>
      <c r="E52" s="17" t="inlineStr">
        <is>
          <t>Bangsamoro Autonomous Region In Muslim Mindanao (BARMM)</t>
        </is>
      </c>
      <c r="F52" s="17" t="inlineStr">
        <is>
          <t>Sulu</t>
        </is>
      </c>
      <c r="G52" s="17" t="inlineStr">
        <is>
          <t>Talipao</t>
        </is>
      </c>
      <c r="H52" s="17" t="inlineStr">
        <is>
          <t>Lower Sinumaan</t>
        </is>
      </c>
      <c r="I52" s="18" t="n">
        <v>17.254629</v>
      </c>
      <c r="J52" s="18" t="n">
        <v>122.228873</v>
      </c>
      <c r="K52" s="17" t="inlineStr">
        <is>
          <t>R</t>
        </is>
      </c>
      <c r="L52" s="11" t="n">
        <v>2367</v>
      </c>
      <c r="M52" s="19" t="n">
        <v>6</v>
      </c>
      <c r="N52" s="20">
        <f>INT(L52/M52)</f>
        <v/>
      </c>
      <c r="O52" s="20">
        <f>INT(N52*0.3+0.5)</f>
        <v/>
      </c>
      <c r="P52" s="17" t="inlineStr">
        <is>
          <t>Band n50 (1.5 GHz, 100 MHz TDD)</t>
        </is>
      </c>
      <c r="Q52" s="21">
        <f>MAX(1,ROUNDUP(O52/1000,0))</f>
        <v/>
      </c>
      <c r="R52" s="16" t="n">
        <v>1</v>
      </c>
      <c r="S52" s="19" t="n">
        <v>29.54</v>
      </c>
      <c r="T52" s="19" t="n">
        <v>34.62</v>
      </c>
      <c r="U52" s="17" t="inlineStr">
        <is>
          <t>Tier 2 High GIDA (Score 40.0–49.9)</t>
        </is>
      </c>
      <c r="V52" s="19" t="n">
        <v>63.5</v>
      </c>
      <c r="W52" s="19" t="n">
        <v>44.4</v>
      </c>
      <c r="X52" s="19" t="n">
        <v>63.5</v>
      </c>
      <c r="Y52" s="20">
        <f>ROUND(V52*0.35+W52*0.35+X52*0.30,2)</f>
        <v/>
      </c>
      <c r="Z52" s="24" t="inlineStr">
        <is>
          <t>F - Nearest node and line over 5 km</t>
        </is>
      </c>
      <c r="AA52" s="19" t="n">
        <v>29.4</v>
      </c>
      <c r="AB52" s="19" t="n">
        <v>34.28</v>
      </c>
      <c r="AC52" s="17" t="inlineStr">
        <is>
          <t>Node: IGI003 - PM</t>
        </is>
      </c>
      <c r="AD52" s="17" t="inlineStr">
        <is>
          <t>Remote site candidate: deploy Starlink LEO satellite backhaul or long microwave hop.</t>
        </is>
      </c>
      <c r="AE52" s="16" t="n">
        <v>4048</v>
      </c>
    </row>
    <row r="53">
      <c r="A53" s="16" t="n">
        <v>5</v>
      </c>
      <c r="B53" s="16" t="n">
        <v>49</v>
      </c>
      <c r="C53" s="16" t="n">
        <v>4049</v>
      </c>
      <c r="D53" s="17" t="inlineStr">
        <is>
          <t>1403206009</t>
        </is>
      </c>
      <c r="E53" s="17" t="inlineStr">
        <is>
          <t>Cordillera Administrative Region (CAR)</t>
        </is>
      </c>
      <c r="F53" s="17" t="inlineStr">
        <is>
          <t>Kalinga</t>
        </is>
      </c>
      <c r="G53" s="17" t="inlineStr">
        <is>
          <t>Lubuagan</t>
        </is>
      </c>
      <c r="H53" s="17" t="inlineStr">
        <is>
          <t>Uma del Norte</t>
        </is>
      </c>
      <c r="I53" s="18" t="n">
        <v>17.3494821</v>
      </c>
      <c r="J53" s="18" t="n">
        <v>121.1343375</v>
      </c>
      <c r="K53" s="17" t="inlineStr">
        <is>
          <t>R</t>
        </is>
      </c>
      <c r="L53" s="11" t="n">
        <v>1145</v>
      </c>
      <c r="M53" s="19" t="n">
        <v>4.3</v>
      </c>
      <c r="N53" s="20">
        <f>INT(L53/M53)</f>
        <v/>
      </c>
      <c r="O53" s="20">
        <f>INT(N53*0.3+0.5)</f>
        <v/>
      </c>
      <c r="P53" s="17" t="inlineStr">
        <is>
          <t>Band n50 (1.5 GHz, 100 MHz TDD)</t>
        </is>
      </c>
      <c r="Q53" s="21">
        <f>MAX(1,ROUNDUP(O53/1000,0))</f>
        <v/>
      </c>
      <c r="R53" s="16" t="n">
        <v>1</v>
      </c>
      <c r="S53" s="19" t="n">
        <v>9.65</v>
      </c>
      <c r="T53" s="19" t="n">
        <v>3.49</v>
      </c>
      <c r="U53" s="17" t="inlineStr">
        <is>
          <t>Tier 2 High GIDA (Score 40.0–49.9)</t>
        </is>
      </c>
      <c r="V53" s="19" t="n">
        <v>63.5</v>
      </c>
      <c r="W53" s="19" t="n">
        <v>44.39</v>
      </c>
      <c r="X53" s="19" t="n">
        <v>63.5</v>
      </c>
      <c r="Y53" s="20">
        <f>ROUND(V53*0.35+W53*0.35+X53*0.30,2)</f>
        <v/>
      </c>
      <c r="Z53" s="24" t="inlineStr">
        <is>
          <t>E - Nearest node or line 3-5 km</t>
        </is>
      </c>
      <c r="AA53" s="19" t="n">
        <v>9.65</v>
      </c>
      <c r="AB53" s="19" t="n">
        <v>3.45</v>
      </c>
      <c r="AC53" s="17" t="inlineStr">
        <is>
          <t>Line: Untitled Path</t>
        </is>
      </c>
      <c r="AD53" s="17" t="inlineStr">
        <is>
          <t>Review candidate: examine alternative BTS location, updated fiber inventory or Starlink backhaul.</t>
        </is>
      </c>
      <c r="AE53" s="16" t="n">
        <v>4049</v>
      </c>
    </row>
    <row r="54">
      <c r="A54" s="16" t="n">
        <v>5</v>
      </c>
      <c r="B54" s="16" t="n">
        <v>50</v>
      </c>
      <c r="C54" s="16" t="n">
        <v>4050</v>
      </c>
      <c r="D54" s="17" t="inlineStr">
        <is>
          <t>PH0004050</t>
        </is>
      </c>
      <c r="E54" s="17" t="inlineStr">
        <is>
          <t>XIII</t>
        </is>
      </c>
      <c r="F54" s="17" t="inlineStr">
        <is>
          <t>Agusan Del Norte</t>
        </is>
      </c>
      <c r="G54" s="17" t="inlineStr">
        <is>
          <t>Butuan City</t>
        </is>
      </c>
      <c r="H54" s="17" t="inlineStr">
        <is>
          <t>Lapu-lapu Pob.</t>
        </is>
      </c>
      <c r="I54" s="18" t="n">
        <v>8.885244444</v>
      </c>
      <c r="J54" s="18" t="n">
        <v>125.5654</v>
      </c>
      <c r="K54" s="17" t="inlineStr">
        <is>
          <t>R</t>
        </is>
      </c>
      <c r="L54" s="11" t="n">
        <v>2294</v>
      </c>
      <c r="M54" s="19" t="n">
        <v>4.1</v>
      </c>
      <c r="N54" s="20">
        <f>INT(L54/M54)</f>
        <v/>
      </c>
      <c r="O54" s="20">
        <f>INT(N54*0.3+0.5)</f>
        <v/>
      </c>
      <c r="P54" s="17" t="inlineStr">
        <is>
          <t>Band n50 (1.5 GHz, 100 MHz TDD)</t>
        </is>
      </c>
      <c r="Q54" s="21">
        <f>MAX(1,ROUNDUP(O54/1000,0))</f>
        <v/>
      </c>
      <c r="R54" s="16" t="n">
        <v>1</v>
      </c>
      <c r="S54" s="19" t="n">
        <v>9.720000000000001</v>
      </c>
      <c r="T54" s="19" t="n">
        <v>8.449999999999999</v>
      </c>
      <c r="U54" s="17" t="inlineStr">
        <is>
          <t>Tier 2 High GIDA (Score 40.0–49.9)</t>
        </is>
      </c>
      <c r="V54" s="19" t="n">
        <v>63.5</v>
      </c>
      <c r="W54" s="19" t="n">
        <v>44.39</v>
      </c>
      <c r="X54" s="19" t="n">
        <v>63.5</v>
      </c>
      <c r="Y54" s="20">
        <f>ROUND(V54*0.35+W54*0.35+X54*0.30,2)</f>
        <v/>
      </c>
      <c r="Z54" s="23" t="inlineStr">
        <is>
          <t>D - Other node or line within 3 km</t>
        </is>
      </c>
      <c r="AA54" s="19" t="n">
        <v>7.89</v>
      </c>
      <c r="AB54" s="19" t="n">
        <v>2.28</v>
      </c>
      <c r="AC54" s="17" t="inlineStr">
        <is>
          <t>Line: FOC 96C</t>
        </is>
      </c>
      <c r="AD54" s="17" t="inlineStr">
        <is>
          <t>Route options survey candidate: compare actual node lateral with approved line tap.</t>
        </is>
      </c>
      <c r="AE54" s="16" t="n">
        <v>4050</v>
      </c>
    </row>
    <row r="55">
      <c r="A55" s="16" t="n">
        <v>5</v>
      </c>
      <c r="B55" s="16" t="n">
        <v>51</v>
      </c>
      <c r="C55" s="16" t="n">
        <v>4051</v>
      </c>
      <c r="D55" s="17" t="inlineStr">
        <is>
          <t>0401003045</t>
        </is>
      </c>
      <c r="E55" s="17" t="inlineStr">
        <is>
          <t>Region IV-A (CALABARZON)</t>
        </is>
      </c>
      <c r="F55" s="17" t="inlineStr">
        <is>
          <t>Batangas</t>
        </is>
      </c>
      <c r="G55" s="17" t="inlineStr">
        <is>
          <t>Balayan</t>
        </is>
      </c>
      <c r="H55" s="17" t="inlineStr">
        <is>
          <t>San Juan</t>
        </is>
      </c>
      <c r="I55" s="18" t="n">
        <v>13.93767778</v>
      </c>
      <c r="J55" s="18" t="n">
        <v>120.7321</v>
      </c>
      <c r="K55" s="17" t="inlineStr">
        <is>
          <t>R</t>
        </is>
      </c>
      <c r="L55" s="11" t="n">
        <v>2013</v>
      </c>
      <c r="M55" s="19" t="n">
        <v>3.6</v>
      </c>
      <c r="N55" s="20">
        <f>INT(L55/M55)</f>
        <v/>
      </c>
      <c r="O55" s="20">
        <f>INT(N55*0.3+0.5)</f>
        <v/>
      </c>
      <c r="P55" s="17" t="inlineStr">
        <is>
          <t>Band n50 (1.5 GHz, 100 MHz TDD)</t>
        </is>
      </c>
      <c r="Q55" s="21">
        <f>MAX(1,ROUNDUP(O55/1000,0))</f>
        <v/>
      </c>
      <c r="R55" s="16" t="n">
        <v>1</v>
      </c>
      <c r="S55" s="19" t="n">
        <v>1.7</v>
      </c>
      <c r="T55" s="19" t="n">
        <v>0.51</v>
      </c>
      <c r="U55" s="17" t="inlineStr">
        <is>
          <t>Tier 2 High GIDA (Score 40.0–49.9)</t>
        </is>
      </c>
      <c r="V55" s="19" t="n">
        <v>63.5</v>
      </c>
      <c r="W55" s="19" t="n">
        <v>44.39</v>
      </c>
      <c r="X55" s="19" t="n">
        <v>63.5</v>
      </c>
      <c r="Y55" s="20">
        <f>ROUND(V55*0.35+W55*0.35+X55*0.30,2)</f>
        <v/>
      </c>
      <c r="Z55" s="25" t="inlineStr">
        <is>
          <t>B - Node 0.5-1 km</t>
        </is>
      </c>
      <c r="AA55" s="19" t="n">
        <v>0.78</v>
      </c>
      <c r="AB55" s="19" t="n">
        <v>0.15</v>
      </c>
      <c r="AC55" s="17" t="inlineStr">
        <is>
          <t>Line: Untitled Path</t>
        </is>
      </c>
      <c r="AD55" s="17" t="inlineStr">
        <is>
          <t>Short node lateral candidate; confirm port/fiber capacity, access and route.</t>
        </is>
      </c>
      <c r="AE55" s="16" t="n">
        <v>4051</v>
      </c>
    </row>
    <row r="56">
      <c r="A56" s="16" t="n">
        <v>5</v>
      </c>
      <c r="B56" s="16" t="n">
        <v>52</v>
      </c>
      <c r="C56" s="16" t="n">
        <v>4052</v>
      </c>
      <c r="D56" s="17" t="inlineStr">
        <is>
          <t>0405627002</t>
        </is>
      </c>
      <c r="E56" s="17" t="inlineStr">
        <is>
          <t>Region IV-A (CALABARZON)</t>
        </is>
      </c>
      <c r="F56" s="17" t="inlineStr">
        <is>
          <t>Quezon</t>
        </is>
      </c>
      <c r="G56" s="17" t="inlineStr">
        <is>
          <t>Mauban</t>
        </is>
      </c>
      <c r="H56" s="17" t="inlineStr">
        <is>
          <t>Alitap</t>
        </is>
      </c>
      <c r="I56" s="18" t="n">
        <v>14.1337486</v>
      </c>
      <c r="J56" s="18" t="n">
        <v>121.7506332</v>
      </c>
      <c r="K56" s="17" t="inlineStr">
        <is>
          <t>R</t>
        </is>
      </c>
      <c r="L56" s="11" t="n">
        <v>520</v>
      </c>
      <c r="M56" s="19" t="n">
        <v>3.8</v>
      </c>
      <c r="N56" s="20">
        <f>INT(L56/M56)</f>
        <v/>
      </c>
      <c r="O56" s="20">
        <f>INT(N56*0.3+0.5)</f>
        <v/>
      </c>
      <c r="P56" s="17" t="inlineStr">
        <is>
          <t>Band n50 (1.5 GHz, 100 MHz TDD)</t>
        </is>
      </c>
      <c r="Q56" s="21">
        <f>MAX(1,ROUNDUP(O56/1000,0))</f>
        <v/>
      </c>
      <c r="R56" s="16" t="n">
        <v>1</v>
      </c>
      <c r="S56" s="19" t="n">
        <v>6</v>
      </c>
      <c r="T56" s="19" t="n">
        <v>14.54</v>
      </c>
      <c r="U56" s="17" t="inlineStr">
        <is>
          <t>Tier 2 High GIDA (Score 40.0–49.9)</t>
        </is>
      </c>
      <c r="V56" s="19" t="n">
        <v>63.49</v>
      </c>
      <c r="W56" s="19" t="n">
        <v>44.38</v>
      </c>
      <c r="X56" s="19" t="n">
        <v>63.49</v>
      </c>
      <c r="Y56" s="20">
        <f>ROUND(V56*0.35+W56*0.35+X56*0.30,2)</f>
        <v/>
      </c>
      <c r="Z56" s="24" t="inlineStr">
        <is>
          <t>F - Nearest node and line over 5 km</t>
        </is>
      </c>
      <c r="AA56" s="19" t="n">
        <v>6</v>
      </c>
      <c r="AB56" s="19" t="n">
        <v>14.45</v>
      </c>
      <c r="AC56" s="17" t="inlineStr">
        <is>
          <t>Node: MBQ001
- BP</t>
        </is>
      </c>
      <c r="AD56" s="17" t="inlineStr">
        <is>
          <t>Remote site candidate: deploy Starlink LEO satellite backhaul or long microwave hop.</t>
        </is>
      </c>
      <c r="AE56" s="16" t="n">
        <v>4052</v>
      </c>
    </row>
    <row r="57">
      <c r="A57" s="16" t="n">
        <v>5</v>
      </c>
      <c r="B57" s="16" t="n">
        <v>53</v>
      </c>
      <c r="C57" s="16" t="n">
        <v>4053</v>
      </c>
      <c r="D57" s="17" t="inlineStr">
        <is>
          <t>0200905005</t>
        </is>
      </c>
      <c r="E57" s="17" t="inlineStr">
        <is>
          <t>Region II (Cagayan Valley)</t>
        </is>
      </c>
      <c r="F57" s="17" t="inlineStr">
        <is>
          <t>Batanes</t>
        </is>
      </c>
      <c r="G57" s="17" t="inlineStr">
        <is>
          <t>Sabtang</t>
        </is>
      </c>
      <c r="H57" s="17" t="inlineStr">
        <is>
          <t>Sinakan</t>
        </is>
      </c>
      <c r="I57" s="18" t="n">
        <v>20.333925</v>
      </c>
      <c r="J57" s="18" t="n">
        <v>121.8733235</v>
      </c>
      <c r="K57" s="17" t="inlineStr">
        <is>
          <t>R</t>
        </is>
      </c>
      <c r="L57" s="11" t="n">
        <v>566</v>
      </c>
      <c r="M57" s="19" t="n">
        <v>3</v>
      </c>
      <c r="N57" s="20">
        <f>INT(L57/M57)</f>
        <v/>
      </c>
      <c r="O57" s="20">
        <f>INT(N57*0.3+0.5)</f>
        <v/>
      </c>
      <c r="P57" s="17" t="inlineStr">
        <is>
          <t>Band n50 (1.5 GHz, 100 MHz TDD)</t>
        </is>
      </c>
      <c r="Q57" s="21">
        <f>MAX(1,ROUNDUP(O57/1000,0))</f>
        <v/>
      </c>
      <c r="R57" s="16" t="n">
        <v>1</v>
      </c>
      <c r="S57" s="19" t="n">
        <v>208.42</v>
      </c>
      <c r="T57" s="19" t="n">
        <v>205.38</v>
      </c>
      <c r="U57" s="17" t="inlineStr">
        <is>
          <t>Tier 2 High GIDA (Score 40.0–49.9)</t>
        </is>
      </c>
      <c r="V57" s="19" t="n">
        <v>63.49</v>
      </c>
      <c r="W57" s="19" t="n">
        <v>44.38</v>
      </c>
      <c r="X57" s="19" t="n">
        <v>63.49</v>
      </c>
      <c r="Y57" s="20">
        <f>ROUND(V57*0.35+W57*0.35+X57*0.30,2)</f>
        <v/>
      </c>
      <c r="Z57" s="24" t="inlineStr">
        <is>
          <t>F - Nearest node and line over 5 km</t>
        </is>
      </c>
      <c r="AA57" s="19" t="n">
        <v>208.42</v>
      </c>
      <c r="AB57" s="19" t="n">
        <v>205.38</v>
      </c>
      <c r="AC57" s="17" t="inlineStr">
        <is>
          <t>Line: SEGMENT 7 (CLAVERIA - PAMPLONA)</t>
        </is>
      </c>
      <c r="AD57" s="17" t="inlineStr">
        <is>
          <t>Remote site candidate: deploy Starlink LEO satellite backhaul or long microwave hop.</t>
        </is>
      </c>
      <c r="AE57" s="16" t="n">
        <v>4053</v>
      </c>
    </row>
    <row r="58">
      <c r="A58" s="16" t="n">
        <v>5</v>
      </c>
      <c r="B58" s="16" t="n">
        <v>54</v>
      </c>
      <c r="C58" s="16" t="n">
        <v>4054</v>
      </c>
      <c r="D58" s="17" t="inlineStr">
        <is>
          <t>0601912006</t>
        </is>
      </c>
      <c r="E58" s="17" t="inlineStr">
        <is>
          <t>Region VI (Western Visayas)</t>
        </is>
      </c>
      <c r="F58" s="17" t="inlineStr">
        <is>
          <t>Capiz</t>
        </is>
      </c>
      <c r="G58" s="17" t="inlineStr">
        <is>
          <t>Pontevedra</t>
        </is>
      </c>
      <c r="H58" s="17" t="inlineStr">
        <is>
          <t>Bantigue</t>
        </is>
      </c>
      <c r="I58" s="18" t="n">
        <v>10.357606</v>
      </c>
      <c r="J58" s="18" t="n">
        <v>122.96189</v>
      </c>
      <c r="K58" s="17" t="inlineStr">
        <is>
          <t>R</t>
        </is>
      </c>
      <c r="L58" s="11" t="n">
        <v>515</v>
      </c>
      <c r="M58" s="19" t="n">
        <v>3.8</v>
      </c>
      <c r="N58" s="20">
        <f>INT(L58/M58)</f>
        <v/>
      </c>
      <c r="O58" s="20">
        <f>INT(N58*0.3+0.5)</f>
        <v/>
      </c>
      <c r="P58" s="17" t="inlineStr">
        <is>
          <t>Band n50 (1.5 GHz, 100 MHz TDD)</t>
        </is>
      </c>
      <c r="Q58" s="21">
        <f>MAX(1,ROUNDUP(O58/1000,0))</f>
        <v/>
      </c>
      <c r="R58" s="16" t="n">
        <v>1</v>
      </c>
      <c r="S58" s="19" t="n">
        <v>4.66</v>
      </c>
      <c r="T58" s="19" t="n">
        <v>2.45</v>
      </c>
      <c r="U58" s="17" t="inlineStr">
        <is>
          <t>Tier 2 High GIDA (Score 40.0–49.9)</t>
        </is>
      </c>
      <c r="V58" s="19" t="n">
        <v>63.48</v>
      </c>
      <c r="W58" s="19" t="n">
        <v>44.38</v>
      </c>
      <c r="X58" s="19" t="n">
        <v>63.48</v>
      </c>
      <c r="Y58" s="20">
        <f>ROUND(V58*0.35+W58*0.35+X58*0.30,2)</f>
        <v/>
      </c>
      <c r="Z58" s="24" t="inlineStr">
        <is>
          <t>F - Nearest node and line over 5 km</t>
        </is>
      </c>
      <c r="AA58" s="19" t="n">
        <v>7.6</v>
      </c>
      <c r="AB58" s="19" t="n">
        <v>10.08</v>
      </c>
      <c r="AC58" s="17" t="inlineStr">
        <is>
          <t>Node: LCL001-TYPE 2</t>
        </is>
      </c>
      <c r="AD58" s="17" t="inlineStr">
        <is>
          <t>Remote site candidate: deploy Starlink LEO satellite backhaul or long microwave hop.</t>
        </is>
      </c>
      <c r="AE58" s="16" t="n">
        <v>4054</v>
      </c>
    </row>
    <row r="59">
      <c r="A59" s="16" t="n">
        <v>5</v>
      </c>
      <c r="B59" s="16" t="n">
        <v>55</v>
      </c>
      <c r="C59" s="16" t="n">
        <v>4055</v>
      </c>
      <c r="D59" s="17" t="inlineStr">
        <is>
          <t>0601912001</t>
        </is>
      </c>
      <c r="E59" s="17" t="inlineStr">
        <is>
          <t>Region VI (Western Visayas)</t>
        </is>
      </c>
      <c r="F59" s="17" t="inlineStr">
        <is>
          <t>Capiz</t>
        </is>
      </c>
      <c r="G59" s="17" t="inlineStr">
        <is>
          <t>Pontevedra</t>
        </is>
      </c>
      <c r="H59" s="17" t="inlineStr">
        <is>
          <t>Agbanog</t>
        </is>
      </c>
      <c r="I59" s="18" t="n">
        <v>11.47166667</v>
      </c>
      <c r="J59" s="18" t="n">
        <v>122.8633333</v>
      </c>
      <c r="K59" s="17" t="inlineStr">
        <is>
          <t>R</t>
        </is>
      </c>
      <c r="L59" s="11" t="n">
        <v>963</v>
      </c>
      <c r="M59" s="19" t="n">
        <v>3.8</v>
      </c>
      <c r="N59" s="20">
        <f>INT(L59/M59)</f>
        <v/>
      </c>
      <c r="O59" s="20">
        <f>INT(N59*0.3+0.5)</f>
        <v/>
      </c>
      <c r="P59" s="17" t="inlineStr">
        <is>
          <t>Band n50 (1.5 GHz, 100 MHz TDD)</t>
        </is>
      </c>
      <c r="Q59" s="21">
        <f>MAX(1,ROUNDUP(O59/1000,0))</f>
        <v/>
      </c>
      <c r="R59" s="16" t="n">
        <v>1</v>
      </c>
      <c r="S59" s="19" t="n">
        <v>3.28</v>
      </c>
      <c r="T59" s="19" t="n">
        <v>3.05</v>
      </c>
      <c r="U59" s="17" t="inlineStr">
        <is>
          <t>Tier 2 High GIDA (Score 40.0–49.9)</t>
        </is>
      </c>
      <c r="V59" s="19" t="n">
        <v>63.48</v>
      </c>
      <c r="W59" s="19" t="n">
        <v>44.38</v>
      </c>
      <c r="X59" s="19" t="n">
        <v>63.48</v>
      </c>
      <c r="Y59" s="20">
        <f>ROUND(V59*0.35+W59*0.35+X59*0.30,2)</f>
        <v/>
      </c>
      <c r="Z59" s="24" t="inlineStr">
        <is>
          <t>E - Nearest node or line 3-5 km</t>
        </is>
      </c>
      <c r="AA59" s="19" t="n">
        <v>3.28</v>
      </c>
      <c r="AB59" s="19" t="n">
        <v>3.05</v>
      </c>
      <c r="AC59" s="17" t="inlineStr">
        <is>
          <t>Line: ROXAS - SARA</t>
        </is>
      </c>
      <c r="AD59" s="17" t="inlineStr">
        <is>
          <t>Review candidate: examine alternative BTS location, updated fiber inventory or Starlink backhaul.</t>
        </is>
      </c>
      <c r="AE59" s="16" t="n">
        <v>4055</v>
      </c>
    </row>
    <row r="60">
      <c r="A60" s="16" t="n">
        <v>5</v>
      </c>
      <c r="B60" s="16" t="n">
        <v>56</v>
      </c>
      <c r="C60" s="16" t="n">
        <v>4056</v>
      </c>
      <c r="D60" s="17" t="inlineStr">
        <is>
          <t>0205010024</t>
        </is>
      </c>
      <c r="E60" s="17" t="inlineStr">
        <is>
          <t>Region II (Cagayan Valley)</t>
        </is>
      </c>
      <c r="F60" s="17" t="inlineStr">
        <is>
          <t>Nueva Vizcaya</t>
        </is>
      </c>
      <c r="G60" s="17" t="inlineStr">
        <is>
          <t>Kayapa</t>
        </is>
      </c>
      <c r="H60" s="17" t="inlineStr">
        <is>
          <t>Balete</t>
        </is>
      </c>
      <c r="I60" s="18" t="n">
        <v>16.5503206</v>
      </c>
      <c r="J60" s="18" t="n">
        <v>120.9445948</v>
      </c>
      <c r="K60" s="17" t="inlineStr">
        <is>
          <t>R</t>
        </is>
      </c>
      <c r="L60" s="11" t="n">
        <v>1143</v>
      </c>
      <c r="M60" s="19" t="n">
        <v>3.8</v>
      </c>
      <c r="N60" s="20">
        <f>INT(L60/M60)</f>
        <v/>
      </c>
      <c r="O60" s="20">
        <f>INT(N60*0.3+0.5)</f>
        <v/>
      </c>
      <c r="P60" s="17" t="inlineStr">
        <is>
          <t>Band n50 (1.5 GHz, 100 MHz TDD)</t>
        </is>
      </c>
      <c r="Q60" s="21">
        <f>MAX(1,ROUNDUP(O60/1000,0))</f>
        <v/>
      </c>
      <c r="R60" s="16" t="n">
        <v>1</v>
      </c>
      <c r="S60" s="19" t="n">
        <v>14.13</v>
      </c>
      <c r="T60" s="19" t="n">
        <v>15.75</v>
      </c>
      <c r="U60" s="17" t="inlineStr">
        <is>
          <t>Tier 2 High GIDA (Score 40.0–49.9)</t>
        </is>
      </c>
      <c r="V60" s="19" t="n">
        <v>63.47</v>
      </c>
      <c r="W60" s="19" t="n">
        <v>44.38</v>
      </c>
      <c r="X60" s="19" t="n">
        <v>63.47</v>
      </c>
      <c r="Y60" s="20">
        <f>ROUND(V60*0.35+W60*0.35+X60*0.30,2)</f>
        <v/>
      </c>
      <c r="Z60" s="24" t="inlineStr">
        <is>
          <t>F - Nearest node and line over 5 km</t>
        </is>
      </c>
      <c r="AA60" s="19" t="n">
        <v>14.13</v>
      </c>
      <c r="AB60" s="19" t="n">
        <v>15.74</v>
      </c>
      <c r="AC60" s="17" t="inlineStr">
        <is>
          <t>Node: KYB001 - TYPE 4A</t>
        </is>
      </c>
      <c r="AD60" s="17" t="inlineStr">
        <is>
          <t>Remote site candidate: deploy Starlink LEO satellite backhaul or long microwave hop.</t>
        </is>
      </c>
      <c r="AE60" s="16" t="n">
        <v>4056</v>
      </c>
    </row>
    <row r="61">
      <c r="A61" s="16" t="n">
        <v>5</v>
      </c>
      <c r="B61" s="16" t="n">
        <v>57</v>
      </c>
      <c r="C61" s="16" t="n">
        <v>4057</v>
      </c>
      <c r="D61" s="17" t="inlineStr">
        <is>
          <t>0402106071</t>
        </is>
      </c>
      <c r="E61" s="17" t="inlineStr">
        <is>
          <t>Region IV-A (CALABARZON)</t>
        </is>
      </c>
      <c r="F61" s="17" t="inlineStr">
        <is>
          <t>Cavite</t>
        </is>
      </c>
      <c r="G61" s="17" t="inlineStr">
        <is>
          <t>City of Dasmariñas</t>
        </is>
      </c>
      <c r="H61" s="17" t="inlineStr">
        <is>
          <t>San Lorenzo Ruiz II</t>
        </is>
      </c>
      <c r="I61" s="18" t="n">
        <v>14.358942</v>
      </c>
      <c r="J61" s="18" t="n">
        <v>120.925155</v>
      </c>
      <c r="K61" s="17" t="inlineStr">
        <is>
          <t>R</t>
        </is>
      </c>
      <c r="L61" s="11" t="n">
        <v>4500</v>
      </c>
      <c r="M61" s="19" t="n">
        <v>3.4</v>
      </c>
      <c r="N61" s="20">
        <f>INT(L61/M61)</f>
        <v/>
      </c>
      <c r="O61" s="20">
        <f>INT(N61*0.3+0.5)</f>
        <v/>
      </c>
      <c r="P61" s="17" t="inlineStr">
        <is>
          <t>Band n50 (1.5 GHz, 100 MHz TDD)</t>
        </is>
      </c>
      <c r="Q61" s="21">
        <f>MAX(1,ROUNDUP(O61/1000,0))</f>
        <v/>
      </c>
      <c r="R61" s="16" t="n">
        <v>1</v>
      </c>
      <c r="S61" s="19" t="n">
        <v>3.42</v>
      </c>
      <c r="T61" s="19" t="n">
        <v>0.5600000000000001</v>
      </c>
      <c r="U61" s="17" t="inlineStr">
        <is>
          <t>Tier 2 High GIDA (Score 40.0–49.9)</t>
        </is>
      </c>
      <c r="V61" s="19" t="n">
        <v>63.47</v>
      </c>
      <c r="W61" s="19" t="n">
        <v>44.37</v>
      </c>
      <c r="X61" s="19" t="n">
        <v>63.47</v>
      </c>
      <c r="Y61" s="20">
        <f>ROUND(V61*0.35+W61*0.35+X61*0.30,2)</f>
        <v/>
      </c>
      <c r="Z61" s="23" t="inlineStr">
        <is>
          <t>D - Other node or line within 3 km</t>
        </is>
      </c>
      <c r="AA61" s="19" t="n">
        <v>1.82</v>
      </c>
      <c r="AB61" s="19" t="n">
        <v>7.01</v>
      </c>
      <c r="AC61" s="17" t="inlineStr">
        <is>
          <t>Node: DMC006 - TYPE 3</t>
        </is>
      </c>
      <c r="AD61" s="17" t="inlineStr">
        <is>
          <t>Route options survey candidate: compare actual node lateral with approved line tap.</t>
        </is>
      </c>
      <c r="AE61" s="16" t="n">
        <v>4057</v>
      </c>
    </row>
    <row r="62">
      <c r="A62" s="16" t="n">
        <v>5</v>
      </c>
      <c r="B62" s="16" t="n">
        <v>58</v>
      </c>
      <c r="C62" s="16" t="n">
        <v>4058</v>
      </c>
      <c r="D62" s="17" t="inlineStr">
        <is>
          <t>1381300114</t>
        </is>
      </c>
      <c r="E62" s="17" t="inlineStr">
        <is>
          <t>National Capital Region (NCR)</t>
        </is>
      </c>
      <c r="F62" s="17" t="inlineStr">
        <is>
          <t>Second District (Not a Province)</t>
        </is>
      </c>
      <c r="G62" s="17" t="inlineStr">
        <is>
          <t>Quezon City</t>
        </is>
      </c>
      <c r="H62" s="17" t="inlineStr">
        <is>
          <t>Silangan</t>
        </is>
      </c>
      <c r="I62" s="18" t="n">
        <v>7.791053600000001</v>
      </c>
      <c r="J62" s="18" t="n">
        <v>125.1434493</v>
      </c>
      <c r="K62" s="17" t="inlineStr">
        <is>
          <t>U</t>
        </is>
      </c>
      <c r="L62" s="11" t="n">
        <v>5034</v>
      </c>
      <c r="M62" s="19" t="n">
        <v>3.8</v>
      </c>
      <c r="N62" s="20">
        <f>INT(L62/M62)</f>
        <v/>
      </c>
      <c r="O62" s="20">
        <f>INT(N62*0.3+0.5)</f>
        <v/>
      </c>
      <c r="P62" s="17" t="inlineStr">
        <is>
          <t>Band n50 (1.5 GHz, 100 MHz TDD)</t>
        </is>
      </c>
      <c r="Q62" s="21">
        <f>MAX(1,ROUNDUP(O62/1000,0))</f>
        <v/>
      </c>
      <c r="R62" s="16" t="n">
        <v>1</v>
      </c>
      <c r="S62" s="19" t="n">
        <v>1.67</v>
      </c>
      <c r="T62" s="19" t="n">
        <v>1.02</v>
      </c>
      <c r="U62" s="17" t="inlineStr">
        <is>
          <t>Tier 2 High GIDA (Score 40.0–49.9)</t>
        </is>
      </c>
      <c r="V62" s="19" t="n">
        <v>63.45</v>
      </c>
      <c r="W62" s="19" t="n">
        <v>44.36</v>
      </c>
      <c r="X62" s="19" t="n">
        <v>63.45</v>
      </c>
      <c r="Y62" s="20">
        <f>ROUND(V62*0.35+W62*0.35+X62*0.30,2)</f>
        <v/>
      </c>
      <c r="Z62" s="24" t="inlineStr">
        <is>
          <t>F - Nearest node and line over 5 km</t>
        </is>
      </c>
      <c r="AA62" s="19" t="n">
        <v>8.210000000000001</v>
      </c>
      <c r="AB62" s="19" t="n">
        <v>6.98</v>
      </c>
      <c r="AC62" s="17" t="inlineStr">
        <is>
          <t>Line: MALAYBALAY - KITAOTAO</t>
        </is>
      </c>
      <c r="AD62" s="17" t="inlineStr">
        <is>
          <t>Remote site candidate: deploy Starlink LEO satellite backhaul or long microwave hop.</t>
        </is>
      </c>
      <c r="AE62" s="16" t="n">
        <v>4058</v>
      </c>
    </row>
    <row r="63">
      <c r="A63" s="16" t="n">
        <v>5</v>
      </c>
      <c r="B63" s="16" t="n">
        <v>59</v>
      </c>
      <c r="C63" s="16" t="n">
        <v>4059</v>
      </c>
      <c r="D63" s="17" t="inlineStr">
        <is>
          <t>1906611019</t>
        </is>
      </c>
      <c r="E63" s="17" t="inlineStr">
        <is>
          <t>Bangsamoro Autonomous Region In Muslim Mindanao (BARMM)</t>
        </is>
      </c>
      <c r="F63" s="17" t="inlineStr">
        <is>
          <t>Sulu</t>
        </is>
      </c>
      <c r="G63" s="17" t="inlineStr">
        <is>
          <t>Patikul</t>
        </is>
      </c>
      <c r="H63" s="17" t="inlineStr">
        <is>
          <t>Panglayahan</t>
        </is>
      </c>
      <c r="I63" s="18" t="n">
        <v>17.255203</v>
      </c>
      <c r="J63" s="18" t="n">
        <v>122.228747</v>
      </c>
      <c r="K63" s="17" t="inlineStr">
        <is>
          <t>R</t>
        </is>
      </c>
      <c r="L63" s="11" t="n">
        <v>764</v>
      </c>
      <c r="M63" s="19" t="n">
        <v>6</v>
      </c>
      <c r="N63" s="20">
        <f>INT(L63/M63)</f>
        <v/>
      </c>
      <c r="O63" s="20">
        <f>INT(N63*0.3+0.5)</f>
        <v/>
      </c>
      <c r="P63" s="17" t="inlineStr">
        <is>
          <t>Band n50 (1.5 GHz, 100 MHz TDD)</t>
        </is>
      </c>
      <c r="Q63" s="21">
        <f>MAX(1,ROUNDUP(O63/1000,0))</f>
        <v/>
      </c>
      <c r="R63" s="16" t="n">
        <v>1</v>
      </c>
      <c r="S63" s="19" t="n">
        <v>26.21</v>
      </c>
      <c r="T63" s="19" t="n">
        <v>32.82</v>
      </c>
      <c r="U63" s="17" t="inlineStr">
        <is>
          <t>Tier 2 High GIDA (Score 40.0–49.9)</t>
        </is>
      </c>
      <c r="V63" s="19" t="n">
        <v>63.44</v>
      </c>
      <c r="W63" s="19" t="n">
        <v>44.35</v>
      </c>
      <c r="X63" s="19" t="n">
        <v>63.44</v>
      </c>
      <c r="Y63" s="20">
        <f>ROUND(V63*0.35+W63*0.35+X63*0.30,2)</f>
        <v/>
      </c>
      <c r="Z63" s="24" t="inlineStr">
        <is>
          <t>F - Nearest node and line over 5 km</t>
        </is>
      </c>
      <c r="AA63" s="19" t="n">
        <v>29.43</v>
      </c>
      <c r="AB63" s="19" t="n">
        <v>34.29</v>
      </c>
      <c r="AC63" s="17" t="inlineStr">
        <is>
          <t>Node: IGI003 - PM</t>
        </is>
      </c>
      <c r="AD63" s="17" t="inlineStr">
        <is>
          <t>Remote site candidate: deploy Starlink LEO satellite backhaul or long microwave hop.</t>
        </is>
      </c>
      <c r="AE63" s="16" t="n">
        <v>4059</v>
      </c>
    </row>
    <row r="64">
      <c r="A64" s="16" t="n">
        <v>5</v>
      </c>
      <c r="B64" s="16" t="n">
        <v>60</v>
      </c>
      <c r="C64" s="16" t="n">
        <v>4060</v>
      </c>
      <c r="D64" s="17" t="inlineStr">
        <is>
          <t>0307702005</t>
        </is>
      </c>
      <c r="E64" s="17" t="inlineStr">
        <is>
          <t>Region III (Central Luzon)</t>
        </is>
      </c>
      <c r="F64" s="17" t="inlineStr">
        <is>
          <t>Aurora</t>
        </is>
      </c>
      <c r="G64" s="17" t="inlineStr">
        <is>
          <t>Casiguran</t>
        </is>
      </c>
      <c r="H64" s="17" t="inlineStr">
        <is>
          <t>Barangay 5</t>
        </is>
      </c>
      <c r="I64" s="18" t="n">
        <v>16.30909</v>
      </c>
      <c r="J64" s="18" t="n">
        <v>122.09567</v>
      </c>
      <c r="K64" s="17" t="inlineStr">
        <is>
          <t>R</t>
        </is>
      </c>
      <c r="L64" s="11" t="n">
        <v>324</v>
      </c>
      <c r="M64" s="19" t="n">
        <v>3.8</v>
      </c>
      <c r="N64" s="20">
        <f>INT(L64/M64)</f>
        <v/>
      </c>
      <c r="O64" s="20">
        <f>INT(N64*0.3+0.5)</f>
        <v/>
      </c>
      <c r="P64" s="17" t="inlineStr">
        <is>
          <t>Band n50 (1.5 GHz, 100 MHz TDD)</t>
        </is>
      </c>
      <c r="Q64" s="21">
        <f>MAX(1,ROUNDUP(O64/1000,0))</f>
        <v/>
      </c>
      <c r="R64" s="16" t="n">
        <v>1</v>
      </c>
      <c r="S64" s="19" t="n">
        <v>4.6</v>
      </c>
      <c r="T64" s="19" t="n">
        <v>2.32</v>
      </c>
      <c r="U64" s="17" t="inlineStr">
        <is>
          <t>Tier 2 High GIDA (Score 40.0–49.9)</t>
        </is>
      </c>
      <c r="V64" s="19" t="n">
        <v>63.42</v>
      </c>
      <c r="W64" s="19" t="n">
        <v>44.34</v>
      </c>
      <c r="X64" s="19" t="n">
        <v>63.42</v>
      </c>
      <c r="Y64" s="20">
        <f>ROUND(V64*0.35+W64*0.35+X64*0.30,2)</f>
        <v/>
      </c>
      <c r="Z64" s="24" t="inlineStr">
        <is>
          <t>E - Nearest node or line 3-5 km</t>
        </is>
      </c>
      <c r="AA64" s="19" t="n">
        <v>4.58</v>
      </c>
      <c r="AB64" s="19" t="n">
        <v>37.97</v>
      </c>
      <c r="AC64" s="17" t="inlineStr">
        <is>
          <t>Node: CSA001 - TYPE 4A</t>
        </is>
      </c>
      <c r="AD64" s="17" t="inlineStr">
        <is>
          <t>Review candidate: examine alternative BTS location, updated fiber inventory or Starlink backhaul.</t>
        </is>
      </c>
      <c r="AE64" s="16" t="n">
        <v>4060</v>
      </c>
    </row>
    <row r="65">
      <c r="A65" s="16" t="n">
        <v>5</v>
      </c>
      <c r="B65" s="16" t="n">
        <v>61</v>
      </c>
      <c r="C65" s="16" t="n">
        <v>4061</v>
      </c>
      <c r="D65" s="17" t="inlineStr">
        <is>
          <t>1208004015</t>
        </is>
      </c>
      <c r="E65" s="17" t="inlineStr">
        <is>
          <t>Region XII (SOCCSKSARGEN)</t>
        </is>
      </c>
      <c r="F65" s="17" t="inlineStr">
        <is>
          <t>Sarangani</t>
        </is>
      </c>
      <c r="G65" s="17" t="inlineStr">
        <is>
          <t>Maasim</t>
        </is>
      </c>
      <c r="H65" s="17" t="inlineStr">
        <is>
          <t>Seven Hills</t>
        </is>
      </c>
      <c r="I65" s="18" t="n">
        <v>5.8715076</v>
      </c>
      <c r="J65" s="18" t="n">
        <v>125.0299266</v>
      </c>
      <c r="K65" s="17" t="inlineStr">
        <is>
          <t>R</t>
        </is>
      </c>
      <c r="L65" s="11" t="n">
        <v>515</v>
      </c>
      <c r="M65" s="19" t="n">
        <v>3.9</v>
      </c>
      <c r="N65" s="20">
        <f>INT(L65/M65)</f>
        <v/>
      </c>
      <c r="O65" s="20">
        <f>INT(N65*0.3+0.5)</f>
        <v/>
      </c>
      <c r="P65" s="17" t="inlineStr">
        <is>
          <t>Band n50 (1.5 GHz, 100 MHz TDD)</t>
        </is>
      </c>
      <c r="Q65" s="21">
        <f>MAX(1,ROUNDUP(O65/1000,0))</f>
        <v/>
      </c>
      <c r="R65" s="16" t="n">
        <v>1</v>
      </c>
      <c r="S65" s="19" t="n">
        <v>25.42</v>
      </c>
      <c r="T65" s="19" t="n">
        <v>30.31</v>
      </c>
      <c r="U65" s="17" t="inlineStr">
        <is>
          <t>Tier 2 High GIDA (Score 40.0–49.9)</t>
        </is>
      </c>
      <c r="V65" s="19" t="n">
        <v>63.42</v>
      </c>
      <c r="W65" s="19" t="n">
        <v>44.33</v>
      </c>
      <c r="X65" s="19" t="n">
        <v>63.42</v>
      </c>
      <c r="Y65" s="20">
        <f>ROUND(V65*0.35+W65*0.35+X65*0.30,2)</f>
        <v/>
      </c>
      <c r="Z65" s="24" t="inlineStr">
        <is>
          <t>F - Nearest node and line over 5 km</t>
        </is>
      </c>
      <c r="AA65" s="19" t="n">
        <v>25.42</v>
      </c>
      <c r="AB65" s="19" t="n">
        <v>30.31</v>
      </c>
      <c r="AC65" s="17" t="inlineStr">
        <is>
          <t>Node: GSS003 - TYPE 3</t>
        </is>
      </c>
      <c r="AD65" s="17" t="inlineStr">
        <is>
          <t>Remote site candidate: deploy Starlink LEO satellite backhaul or long microwave hop.</t>
        </is>
      </c>
      <c r="AE65" s="16" t="n">
        <v>4061</v>
      </c>
    </row>
    <row r="66">
      <c r="A66" s="16" t="n">
        <v>5</v>
      </c>
      <c r="B66" s="16" t="n">
        <v>62</v>
      </c>
      <c r="C66" s="16" t="n">
        <v>4062</v>
      </c>
      <c r="D66" s="17" t="inlineStr">
        <is>
          <t>0307702004</t>
        </is>
      </c>
      <c r="E66" s="17" t="inlineStr">
        <is>
          <t>Region III (Central Luzon)</t>
        </is>
      </c>
      <c r="F66" s="17" t="inlineStr">
        <is>
          <t>Aurora</t>
        </is>
      </c>
      <c r="G66" s="17" t="inlineStr">
        <is>
          <t>Casiguran</t>
        </is>
      </c>
      <c r="H66" s="17" t="inlineStr">
        <is>
          <t>Barangay 4</t>
        </is>
      </c>
      <c r="I66" s="18" t="n">
        <v>16.3072168</v>
      </c>
      <c r="J66" s="18" t="n">
        <v>122.1457217</v>
      </c>
      <c r="K66" s="17" t="inlineStr">
        <is>
          <t>R</t>
        </is>
      </c>
      <c r="L66" s="11" t="n">
        <v>232</v>
      </c>
      <c r="M66" s="19" t="n">
        <v>3.8</v>
      </c>
      <c r="N66" s="20">
        <f>INT(L66/M66)</f>
        <v/>
      </c>
      <c r="O66" s="20">
        <f>INT(N66*0.3+0.5)</f>
        <v/>
      </c>
      <c r="P66" s="17" t="inlineStr">
        <is>
          <t>Band n50 (1.5 GHz, 100 MHz TDD)</t>
        </is>
      </c>
      <c r="Q66" s="21">
        <f>MAX(1,ROUNDUP(O66/1000,0))</f>
        <v/>
      </c>
      <c r="R66" s="16" t="n">
        <v>1</v>
      </c>
      <c r="S66" s="19" t="n">
        <v>6.26</v>
      </c>
      <c r="T66" s="19" t="n">
        <v>2.48</v>
      </c>
      <c r="U66" s="17" t="inlineStr">
        <is>
          <t>Tier 2 High GIDA (Score 40.0–49.9)</t>
        </is>
      </c>
      <c r="V66" s="19" t="n">
        <v>63.4</v>
      </c>
      <c r="W66" s="19" t="n">
        <v>44.32</v>
      </c>
      <c r="X66" s="19" t="n">
        <v>63.4</v>
      </c>
      <c r="Y66" s="20">
        <f>ROUND(V66*0.35+W66*0.35+X66*0.30,2)</f>
        <v/>
      </c>
      <c r="Z66" s="24" t="inlineStr">
        <is>
          <t>E - Nearest node or line 3-5 km</t>
        </is>
      </c>
      <c r="AA66" s="19" t="n">
        <v>3.86</v>
      </c>
      <c r="AB66" s="19" t="n">
        <v>42.89</v>
      </c>
      <c r="AC66" s="17" t="inlineStr">
        <is>
          <t>Node: CSA001 - TYPE 4A</t>
        </is>
      </c>
      <c r="AD66" s="17" t="inlineStr">
        <is>
          <t>Review candidate: examine alternative BTS location, updated fiber inventory or Starlink backhaul.</t>
        </is>
      </c>
      <c r="AE66" s="16" t="n">
        <v>4062</v>
      </c>
    </row>
    <row r="67">
      <c r="A67" s="16" t="n">
        <v>5</v>
      </c>
      <c r="B67" s="16" t="n">
        <v>63</v>
      </c>
      <c r="C67" s="16" t="n">
        <v>4063</v>
      </c>
      <c r="D67" s="17" t="inlineStr">
        <is>
          <t>1903601026</t>
        </is>
      </c>
      <c r="E67" s="17" t="inlineStr">
        <is>
          <t>Bangsamoro Autonomous Region In Muslim Mindanao (BARMM)</t>
        </is>
      </c>
      <c r="F67" s="17" t="inlineStr">
        <is>
          <t>Lanao del Sur</t>
        </is>
      </c>
      <c r="G67" s="17" t="inlineStr">
        <is>
          <t>Bacolod-Kalawi</t>
        </is>
      </c>
      <c r="H67" s="17" t="inlineStr">
        <is>
          <t>Tambo</t>
        </is>
      </c>
      <c r="I67" s="18" t="n">
        <v>17.255622</v>
      </c>
      <c r="J67" s="18" t="n">
        <v>122.229466</v>
      </c>
      <c r="K67" s="17" t="inlineStr">
        <is>
          <t>R</t>
        </is>
      </c>
      <c r="L67" s="11" t="n">
        <v>922</v>
      </c>
      <c r="M67" s="19" t="n">
        <v>5.7</v>
      </c>
      <c r="N67" s="20">
        <f>INT(L67/M67)</f>
        <v/>
      </c>
      <c r="O67" s="20">
        <f>INT(N67*0.3+0.5)</f>
        <v/>
      </c>
      <c r="P67" s="17" t="inlineStr">
        <is>
          <t>Band n50 (1.5 GHz, 100 MHz TDD)</t>
        </is>
      </c>
      <c r="Q67" s="21">
        <f>MAX(1,ROUNDUP(O67/1000,0))</f>
        <v/>
      </c>
      <c r="R67" s="16" t="n">
        <v>1</v>
      </c>
      <c r="S67" s="19" t="n">
        <v>29.4</v>
      </c>
      <c r="T67" s="19" t="n">
        <v>34.28</v>
      </c>
      <c r="U67" s="17" t="inlineStr">
        <is>
          <t>Tier 2 High GIDA (Score 40.0–49.9)</t>
        </is>
      </c>
      <c r="V67" s="19" t="n">
        <v>63.39</v>
      </c>
      <c r="W67" s="19" t="n">
        <v>44.31</v>
      </c>
      <c r="X67" s="19" t="n">
        <v>63.39</v>
      </c>
      <c r="Y67" s="20">
        <f>ROUND(V67*0.35+W67*0.35+X67*0.30,2)</f>
        <v/>
      </c>
      <c r="Z67" s="24" t="inlineStr">
        <is>
          <t>F - Nearest node and line over 5 km</t>
        </is>
      </c>
      <c r="AA67" s="19" t="n">
        <v>29.52</v>
      </c>
      <c r="AB67" s="19" t="n">
        <v>34.37</v>
      </c>
      <c r="AC67" s="17" t="inlineStr">
        <is>
          <t>Node: IGI003 - PM</t>
        </is>
      </c>
      <c r="AD67" s="17" t="inlineStr">
        <is>
          <t>Remote site candidate: deploy Starlink LEO satellite backhaul or long microwave hop.</t>
        </is>
      </c>
      <c r="AE67" s="16" t="n">
        <v>4063</v>
      </c>
    </row>
    <row r="68">
      <c r="A68" s="16" t="n">
        <v>5</v>
      </c>
      <c r="B68" s="16" t="n">
        <v>64</v>
      </c>
      <c r="C68" s="16" t="n">
        <v>4064</v>
      </c>
      <c r="D68" s="17" t="inlineStr">
        <is>
          <t>1705320016</t>
        </is>
      </c>
      <c r="E68" s="17" t="inlineStr">
        <is>
          <t>MIMAROPA Region</t>
        </is>
      </c>
      <c r="F68" s="17" t="inlineStr">
        <is>
          <t>Palawan</t>
        </is>
      </c>
      <c r="G68" s="17" t="inlineStr">
        <is>
          <t>Taytay</t>
        </is>
      </c>
      <c r="H68" s="17" t="inlineStr">
        <is>
          <t>Old Guinlo</t>
        </is>
      </c>
      <c r="I68" s="18" t="n">
        <v>10.79926</v>
      </c>
      <c r="J68" s="18" t="n">
        <v>119.43632</v>
      </c>
      <c r="K68" s="17" t="inlineStr">
        <is>
          <t>R</t>
        </is>
      </c>
      <c r="L68" s="11" t="n">
        <v>1229</v>
      </c>
      <c r="M68" s="19" t="n">
        <v>3.9</v>
      </c>
      <c r="N68" s="20">
        <f>INT(L68/M68)</f>
        <v/>
      </c>
      <c r="O68" s="20">
        <f>INT(N68*0.3+0.5)</f>
        <v/>
      </c>
      <c r="P68" s="17" t="inlineStr">
        <is>
          <t>Band n50 (1.5 GHz, 100 MHz TDD)</t>
        </is>
      </c>
      <c r="Q68" s="21">
        <f>MAX(1,ROUNDUP(O68/1000,0))</f>
        <v/>
      </c>
      <c r="R68" s="16" t="n">
        <v>1</v>
      </c>
      <c r="S68" s="19" t="n">
        <v>8.199999999999999</v>
      </c>
      <c r="T68" s="19" t="n">
        <v>6.78</v>
      </c>
      <c r="U68" s="17" t="inlineStr">
        <is>
          <t>Tier 2 High GIDA (Score 40.0–49.9)</t>
        </is>
      </c>
      <c r="V68" s="19" t="n">
        <v>63.39</v>
      </c>
      <c r="W68" s="19" t="n">
        <v>44.31</v>
      </c>
      <c r="X68" s="19" t="n">
        <v>63.39</v>
      </c>
      <c r="Y68" s="20">
        <f>ROUND(V68*0.35+W68*0.35+X68*0.30,2)</f>
        <v/>
      </c>
      <c r="Z68" s="24" t="inlineStr">
        <is>
          <t>F - Nearest node and line over 5 km</t>
        </is>
      </c>
      <c r="AA68" s="19" t="n">
        <v>8.199999999999999</v>
      </c>
      <c r="AB68" s="19" t="n">
        <v>6.71</v>
      </c>
      <c r="AC68" s="17" t="inlineStr">
        <is>
          <t>Line: TAYTAY - PUERTO PRINCESA</t>
        </is>
      </c>
      <c r="AD68" s="17" t="inlineStr">
        <is>
          <t>Remote site candidate: deploy Starlink LEO satellite backhaul or long microwave hop.</t>
        </is>
      </c>
      <c r="AE68" s="16" t="n">
        <v>4064</v>
      </c>
    </row>
    <row r="69">
      <c r="A69" s="16" t="n">
        <v>5</v>
      </c>
      <c r="B69" s="16" t="n">
        <v>65</v>
      </c>
      <c r="C69" s="16" t="n">
        <v>4065</v>
      </c>
      <c r="D69" s="17" t="inlineStr">
        <is>
          <t>1400113007</t>
        </is>
      </c>
      <c r="E69" s="17" t="inlineStr">
        <is>
          <t>Cordillera Administrative Region (CAR)</t>
        </is>
      </c>
      <c r="F69" s="17" t="inlineStr">
        <is>
          <t>Abra</t>
        </is>
      </c>
      <c r="G69" s="17" t="inlineStr">
        <is>
          <t>Licuan-Baay</t>
        </is>
      </c>
      <c r="H69" s="17" t="inlineStr">
        <is>
          <t>Mogao</t>
        </is>
      </c>
      <c r="I69" s="18" t="n">
        <v>17.9246178</v>
      </c>
      <c r="J69" s="18" t="n">
        <v>121.2155827</v>
      </c>
      <c r="K69" s="17" t="inlineStr">
        <is>
          <t>R</t>
        </is>
      </c>
      <c r="L69" s="11" t="n">
        <v>261</v>
      </c>
      <c r="M69" s="19" t="n">
        <v>3.8</v>
      </c>
      <c r="N69" s="20">
        <f>INT(L69/M69)</f>
        <v/>
      </c>
      <c r="O69" s="20">
        <f>INT(N69*0.3+0.5)</f>
        <v/>
      </c>
      <c r="P69" s="17" t="inlineStr">
        <is>
          <t>Band n50 (1.5 GHz, 100 MHz TDD)</t>
        </is>
      </c>
      <c r="Q69" s="21">
        <f>MAX(1,ROUNDUP(O69/1000,0))</f>
        <v/>
      </c>
      <c r="R69" s="16" t="n">
        <v>1</v>
      </c>
      <c r="S69" s="19" t="n">
        <v>28.05</v>
      </c>
      <c r="T69" s="19" t="n">
        <v>28.02</v>
      </c>
      <c r="U69" s="17" t="inlineStr">
        <is>
          <t>Tier 2 High GIDA (Score 40.0–49.9)</t>
        </is>
      </c>
      <c r="V69" s="19" t="n">
        <v>63.38</v>
      </c>
      <c r="W69" s="19" t="n">
        <v>44.31</v>
      </c>
      <c r="X69" s="19" t="n">
        <v>63.38</v>
      </c>
      <c r="Y69" s="20">
        <f>ROUND(V69*0.35+W69*0.35+X69*0.30,2)</f>
        <v/>
      </c>
      <c r="Z69" s="24" t="inlineStr">
        <is>
          <t>F - Nearest node and line over 5 km</t>
        </is>
      </c>
      <c r="AA69" s="19" t="n">
        <v>11.17</v>
      </c>
      <c r="AB69" s="19" t="n">
        <v>18.23</v>
      </c>
      <c r="AC69" s="17" t="inlineStr">
        <is>
          <t>Node: KOY001 - TYPE 4A</t>
        </is>
      </c>
      <c r="AD69" s="17" t="inlineStr">
        <is>
          <t>Remote site candidate: deploy Starlink LEO satellite backhaul or long microwave hop.</t>
        </is>
      </c>
      <c r="AE69" s="16" t="n">
        <v>4065</v>
      </c>
    </row>
    <row r="70">
      <c r="A70" s="16" t="n">
        <v>5</v>
      </c>
      <c r="B70" s="16" t="n">
        <v>66</v>
      </c>
      <c r="C70" s="16" t="n">
        <v>4066</v>
      </c>
      <c r="D70" s="17" t="inlineStr">
        <is>
          <t>PH0004066</t>
        </is>
      </c>
      <c r="E70" s="17" t="inlineStr">
        <is>
          <t>CAR</t>
        </is>
      </c>
      <c r="F70" s="17" t="inlineStr">
        <is>
          <t>Benguet</t>
        </is>
      </c>
      <c r="G70" s="17" t="inlineStr">
        <is>
          <t>Baguio City</t>
        </is>
      </c>
      <c r="H70" s="17" t="inlineStr">
        <is>
          <t>Holy Ghost Proper</t>
        </is>
      </c>
      <c r="I70" s="18" t="n">
        <v>16.4211021</v>
      </c>
      <c r="J70" s="18" t="n">
        <v>120.6046512</v>
      </c>
      <c r="K70" s="17" t="inlineStr">
        <is>
          <t>R</t>
        </is>
      </c>
      <c r="L70" s="11" t="n">
        <v>2260</v>
      </c>
      <c r="M70" s="19" t="n">
        <v>3.5</v>
      </c>
      <c r="N70" s="20">
        <f>INT(L70/M70)</f>
        <v/>
      </c>
      <c r="O70" s="20">
        <f>INT(N70*0.3+0.5)</f>
        <v/>
      </c>
      <c r="P70" s="17" t="inlineStr">
        <is>
          <t>Band n50 (1.5 GHz, 100 MHz TDD)</t>
        </is>
      </c>
      <c r="Q70" s="21">
        <f>MAX(1,ROUNDUP(O70/1000,0))</f>
        <v/>
      </c>
      <c r="R70" s="16" t="n">
        <v>1</v>
      </c>
      <c r="S70" s="19" t="n">
        <v>3.78</v>
      </c>
      <c r="T70" s="19" t="n">
        <v>3.57</v>
      </c>
      <c r="U70" s="17" t="inlineStr">
        <is>
          <t>Tier 2 High GIDA (Score 40.0–49.9)</t>
        </is>
      </c>
      <c r="V70" s="19" t="n">
        <v>63.38</v>
      </c>
      <c r="W70" s="19" t="n">
        <v>44.31</v>
      </c>
      <c r="X70" s="19" t="n">
        <v>63.38</v>
      </c>
      <c r="Y70" s="20">
        <f>ROUND(V70*0.35+W70*0.35+X70*0.30,2)</f>
        <v/>
      </c>
      <c r="Z70" s="23" t="inlineStr">
        <is>
          <t>D - Other node or line within 3 km</t>
        </is>
      </c>
      <c r="AA70" s="19" t="n">
        <v>1.07</v>
      </c>
      <c r="AB70" s="19" t="n">
        <v>1.21</v>
      </c>
      <c r="AC70" s="17" t="inlineStr">
        <is>
          <t>Node: BGC003 - BP</t>
        </is>
      </c>
      <c r="AD70" s="17" t="inlineStr">
        <is>
          <t>Route options survey candidate: compare actual node lateral with approved line tap.</t>
        </is>
      </c>
      <c r="AE70" s="16" t="n">
        <v>4066</v>
      </c>
    </row>
    <row r="71">
      <c r="A71" s="16" t="n">
        <v>5</v>
      </c>
      <c r="B71" s="16" t="n">
        <v>67</v>
      </c>
      <c r="C71" s="16" t="n">
        <v>4067</v>
      </c>
      <c r="D71" s="17" t="inlineStr">
        <is>
          <t>1381200005</t>
        </is>
      </c>
      <c r="E71" s="17" t="inlineStr">
        <is>
          <t>National Capital Region (NCR)</t>
        </is>
      </c>
      <c r="F71" s="17" t="inlineStr">
        <is>
          <t>Second District (Not a Province)</t>
        </is>
      </c>
      <c r="G71" s="17" t="inlineStr">
        <is>
          <t>City of Pasig</t>
        </is>
      </c>
      <c r="H71" s="17" t="inlineStr">
        <is>
          <t>Caniogan</t>
        </is>
      </c>
      <c r="I71" s="18" t="n">
        <v>14.571771</v>
      </c>
      <c r="J71" s="18" t="n">
        <v>121.078524</v>
      </c>
      <c r="K71" s="17" t="inlineStr">
        <is>
          <t>U</t>
        </is>
      </c>
      <c r="L71" s="11" t="n">
        <v>29831</v>
      </c>
      <c r="M71" s="19" t="n">
        <v>3.4</v>
      </c>
      <c r="N71" s="20">
        <f>INT(L71/M71)</f>
        <v/>
      </c>
      <c r="O71" s="20">
        <f>INT(N71*0.3+0.5)</f>
        <v/>
      </c>
      <c r="P71" s="17" t="inlineStr">
        <is>
          <t>Band n50 (1.5 GHz, 100 MHz TDD)</t>
        </is>
      </c>
      <c r="Q71" s="21">
        <f>MAX(1,ROUNDUP(O71/1000,0))</f>
        <v/>
      </c>
      <c r="R71" s="16" t="n">
        <v>1</v>
      </c>
      <c r="S71" s="19" t="n">
        <v>0.8100000000000001</v>
      </c>
      <c r="T71" s="19" t="n">
        <v>0.46</v>
      </c>
      <c r="U71" s="17" t="inlineStr">
        <is>
          <t>Tier 2 High GIDA (Score 40.0–49.9)</t>
        </is>
      </c>
      <c r="V71" s="19" t="n">
        <v>63.37</v>
      </c>
      <c r="W71" s="19" t="n">
        <v>44.3</v>
      </c>
      <c r="X71" s="19" t="n">
        <v>63.37</v>
      </c>
      <c r="Y71" s="20">
        <f>ROUND(V71*0.35+W71*0.35+X71*0.30,2)</f>
        <v/>
      </c>
      <c r="Z71" s="25" t="inlineStr">
        <is>
          <t>B - Node 0.5-1 km</t>
        </is>
      </c>
      <c r="AA71" s="19" t="n">
        <v>0.8100000000000001</v>
      </c>
      <c r="AB71" s="19" t="n">
        <v>0.41</v>
      </c>
      <c r="AC71" s="17" t="inlineStr">
        <is>
          <t>Line: Aerial 216C</t>
        </is>
      </c>
      <c r="AD71" s="17" t="inlineStr">
        <is>
          <t>Short node lateral candidate; confirm port/fiber capacity, access and route.</t>
        </is>
      </c>
      <c r="AE71" s="16" t="n">
        <v>4067</v>
      </c>
    </row>
    <row r="72">
      <c r="A72" s="16" t="n">
        <v>5</v>
      </c>
      <c r="B72" s="16" t="n">
        <v>68</v>
      </c>
      <c r="C72" s="16" t="n">
        <v>4068</v>
      </c>
      <c r="D72" s="17" t="inlineStr">
        <is>
          <t>PH0004068</t>
        </is>
      </c>
      <c r="E72" s="17" t="inlineStr">
        <is>
          <t>IV-B</t>
        </is>
      </c>
      <c r="F72" s="17" t="inlineStr">
        <is>
          <t>Palawan</t>
        </is>
      </c>
      <c r="G72" s="17" t="inlineStr">
        <is>
          <t>Puerto Princesa City</t>
        </is>
      </c>
      <c r="H72" s="17" t="inlineStr">
        <is>
          <t>Masipag (Pob.)</t>
        </is>
      </c>
      <c r="I72" s="18" t="n">
        <v>9.838709</v>
      </c>
      <c r="J72" s="18" t="n">
        <v>118.576072</v>
      </c>
      <c r="K72" s="17" t="inlineStr">
        <is>
          <t>R</t>
        </is>
      </c>
      <c r="L72" s="11" t="n">
        <v>2597</v>
      </c>
      <c r="M72" s="19" t="n">
        <v>3.9</v>
      </c>
      <c r="N72" s="20">
        <f>INT(L72/M72)</f>
        <v/>
      </c>
      <c r="O72" s="20">
        <f>INT(N72*0.3+0.5)</f>
        <v/>
      </c>
      <c r="P72" s="17" t="inlineStr">
        <is>
          <t>Band n50 (1.5 GHz, 100 MHz TDD)</t>
        </is>
      </c>
      <c r="Q72" s="21">
        <f>MAX(1,ROUNDUP(O72/1000,0))</f>
        <v/>
      </c>
      <c r="R72" s="16" t="n">
        <v>1</v>
      </c>
      <c r="S72" s="19" t="n">
        <v>7.14</v>
      </c>
      <c r="T72" s="19" t="n">
        <v>5.76</v>
      </c>
      <c r="U72" s="17" t="inlineStr">
        <is>
          <t>Tier 2 High GIDA (Score 40.0–49.9)</t>
        </is>
      </c>
      <c r="V72" s="19" t="n">
        <v>63.37</v>
      </c>
      <c r="W72" s="19" t="n">
        <v>44.3</v>
      </c>
      <c r="X72" s="19" t="n">
        <v>63.37</v>
      </c>
      <c r="Y72" s="20">
        <f>ROUND(V72*0.35+W72*0.35+X72*0.30,2)</f>
        <v/>
      </c>
      <c r="Z72" s="24" t="inlineStr">
        <is>
          <t>F - Nearest node and line over 5 km</t>
        </is>
      </c>
      <c r="AA72" s="19" t="n">
        <v>17.48</v>
      </c>
      <c r="AB72" s="19" t="n">
        <v>15.91</v>
      </c>
      <c r="AC72" s="17" t="inlineStr">
        <is>
          <t>Line: TAYTAY - PUERTO PRINCESA</t>
        </is>
      </c>
      <c r="AD72" s="17" t="inlineStr">
        <is>
          <t>Remote site candidate: deploy Starlink LEO satellite backhaul or long microwave hop.</t>
        </is>
      </c>
      <c r="AE72" s="16" t="n">
        <v>4068</v>
      </c>
    </row>
    <row r="73">
      <c r="A73" s="16" t="n">
        <v>5</v>
      </c>
      <c r="B73" s="16" t="n">
        <v>69</v>
      </c>
      <c r="C73" s="16" t="n">
        <v>4069</v>
      </c>
      <c r="D73" s="17" t="inlineStr">
        <is>
          <t>1908810007</t>
        </is>
      </c>
      <c r="E73" s="17" t="inlineStr">
        <is>
          <t>Bangsamoro Autonomous Region In Muslim Mindanao (BARMM)</t>
        </is>
      </c>
      <c r="F73" s="17" t="inlineStr">
        <is>
          <t>Maguindanao del Sur</t>
        </is>
      </c>
      <c r="G73" s="17" t="inlineStr">
        <is>
          <t>Datu Unsay</t>
        </is>
      </c>
      <c r="H73" s="17" t="inlineStr">
        <is>
          <t>Panangeti</t>
        </is>
      </c>
      <c r="I73" s="18" t="n">
        <v>17.25465</v>
      </c>
      <c r="J73" s="18" t="n">
        <v>122.229494</v>
      </c>
      <c r="K73" s="17" t="inlineStr">
        <is>
          <t>R</t>
        </is>
      </c>
      <c r="L73" s="11" t="n">
        <v>1076</v>
      </c>
      <c r="M73" s="19" t="n">
        <v>4.7</v>
      </c>
      <c r="N73" s="20">
        <f>INT(L73/M73)</f>
        <v/>
      </c>
      <c r="O73" s="20">
        <f>INT(N73*0.3+0.5)</f>
        <v/>
      </c>
      <c r="P73" s="17" t="inlineStr">
        <is>
          <t>Band n50 (1.5 GHz, 100 MHz TDD)</t>
        </is>
      </c>
      <c r="Q73" s="21">
        <f>MAX(1,ROUNDUP(O73/1000,0))</f>
        <v/>
      </c>
      <c r="R73" s="16" t="n">
        <v>1</v>
      </c>
      <c r="S73" s="19" t="n">
        <v>95.66</v>
      </c>
      <c r="T73" s="19" t="n">
        <v>94.31</v>
      </c>
      <c r="U73" s="17" t="inlineStr">
        <is>
          <t>Tier 2 High GIDA (Score 40.0–49.9)</t>
        </is>
      </c>
      <c r="V73" s="19" t="n">
        <v>63.37</v>
      </c>
      <c r="W73" s="19" t="n">
        <v>44.3</v>
      </c>
      <c r="X73" s="19" t="n">
        <v>63.37</v>
      </c>
      <c r="Y73" s="20">
        <f>ROUND(V73*0.35+W73*0.35+X73*0.30,2)</f>
        <v/>
      </c>
      <c r="Z73" s="24" t="inlineStr">
        <is>
          <t>F - Nearest node and line over 5 km</t>
        </is>
      </c>
      <c r="AA73" s="19" t="n">
        <v>29.45</v>
      </c>
      <c r="AB73" s="19" t="n">
        <v>34.35</v>
      </c>
      <c r="AC73" s="17" t="inlineStr">
        <is>
          <t>Node: IGI003 - PM</t>
        </is>
      </c>
      <c r="AD73" s="17" t="inlineStr">
        <is>
          <t>Remote site candidate: deploy Starlink LEO satellite backhaul or long microwave hop.</t>
        </is>
      </c>
      <c r="AE73" s="16" t="n">
        <v>4069</v>
      </c>
    </row>
    <row r="74">
      <c r="A74" s="16" t="n">
        <v>5</v>
      </c>
      <c r="B74" s="16" t="n">
        <v>70</v>
      </c>
      <c r="C74" s="16" t="n">
        <v>4070</v>
      </c>
      <c r="D74" s="17" t="inlineStr">
        <is>
          <t>PH0004070</t>
        </is>
      </c>
      <c r="E74" s="17" t="inlineStr">
        <is>
          <t>I</t>
        </is>
      </c>
      <c r="F74" s="17" t="inlineStr">
        <is>
          <t>Ilocos Norte</t>
        </is>
      </c>
      <c r="G74" s="17" t="inlineStr">
        <is>
          <t>Laoag City</t>
        </is>
      </c>
      <c r="H74" s="17" t="inlineStr">
        <is>
          <t>Bgy. No. 6, San Agustin (Pob.)</t>
        </is>
      </c>
      <c r="I74" s="18" t="n">
        <v>18.1577381</v>
      </c>
      <c r="J74" s="18" t="n">
        <v>120.5460239</v>
      </c>
      <c r="K74" s="17" t="inlineStr">
        <is>
          <t>R</t>
        </is>
      </c>
      <c r="L74" s="11" t="n">
        <v>2233</v>
      </c>
      <c r="M74" s="19" t="n">
        <v>3.7</v>
      </c>
      <c r="N74" s="20">
        <f>INT(L74/M74)</f>
        <v/>
      </c>
      <c r="O74" s="20">
        <f>INT(N74*0.3+0.5)</f>
        <v/>
      </c>
      <c r="P74" s="17" t="inlineStr">
        <is>
          <t>Band n50 (1.5 GHz, 100 MHz TDD)</t>
        </is>
      </c>
      <c r="Q74" s="21">
        <f>MAX(1,ROUNDUP(O74/1000,0))</f>
        <v/>
      </c>
      <c r="R74" s="16" t="n">
        <v>1</v>
      </c>
      <c r="S74" s="19" t="n">
        <v>3.68</v>
      </c>
      <c r="T74" s="19" t="n">
        <v>3.64</v>
      </c>
      <c r="U74" s="17" t="inlineStr">
        <is>
          <t>Tier 2 High GIDA (Score 40.0–49.9)</t>
        </is>
      </c>
      <c r="V74" s="19" t="n">
        <v>63.37</v>
      </c>
      <c r="W74" s="19" t="n">
        <v>44.3</v>
      </c>
      <c r="X74" s="19" t="n">
        <v>63.37</v>
      </c>
      <c r="Y74" s="20">
        <f>ROUND(V74*0.35+W74*0.35+X74*0.30,2)</f>
        <v/>
      </c>
      <c r="Z74" s="24" t="inlineStr">
        <is>
          <t>E - Nearest node or line 3-5 km</t>
        </is>
      </c>
      <c r="AA74" s="19" t="n">
        <v>5.2</v>
      </c>
      <c r="AB74" s="19" t="n">
        <v>4.1</v>
      </c>
      <c r="AC74" s="17" t="inlineStr">
        <is>
          <t>Line: SEGMENT 4 (BATAC - LAOAG CITY)</t>
        </is>
      </c>
      <c r="AD74" s="17" t="inlineStr">
        <is>
          <t>Review candidate: examine alternative BTS location, updated fiber inventory or Starlink backhaul.</t>
        </is>
      </c>
      <c r="AE74" s="16" t="n">
        <v>4070</v>
      </c>
    </row>
    <row r="75">
      <c r="A75" s="16" t="n">
        <v>5</v>
      </c>
      <c r="B75" s="16" t="n">
        <v>71</v>
      </c>
      <c r="C75" s="16" t="n">
        <v>4071</v>
      </c>
      <c r="D75" s="17" t="inlineStr">
        <is>
          <t>PH0004071</t>
        </is>
      </c>
      <c r="E75" s="17" t="inlineStr">
        <is>
          <t>XI</t>
        </is>
      </c>
      <c r="F75" s="17" t="inlineStr">
        <is>
          <t>Davao Del Sur</t>
        </is>
      </c>
      <c r="G75" s="17" t="inlineStr">
        <is>
          <t>Davao City</t>
        </is>
      </c>
      <c r="H75" s="17" t="inlineStr">
        <is>
          <t>Barangay 13-B (Pob.)</t>
        </is>
      </c>
      <c r="I75" s="18" t="n">
        <v>7.0661966</v>
      </c>
      <c r="J75" s="18" t="n">
        <v>125.5981461</v>
      </c>
      <c r="K75" s="17" t="inlineStr">
        <is>
          <t>R</t>
        </is>
      </c>
      <c r="L75" s="11" t="n">
        <v>2280</v>
      </c>
      <c r="M75" s="19" t="n">
        <v>3.4</v>
      </c>
      <c r="N75" s="20">
        <f>INT(L75/M75)</f>
        <v/>
      </c>
      <c r="O75" s="20">
        <f>INT(N75*0.3+0.5)</f>
        <v/>
      </c>
      <c r="P75" s="17" t="inlineStr">
        <is>
          <t>Band n50 (1.5 GHz, 100 MHz TDD)</t>
        </is>
      </c>
      <c r="Q75" s="21">
        <f>MAX(1,ROUNDUP(O75/1000,0))</f>
        <v/>
      </c>
      <c r="R75" s="16" t="n">
        <v>1</v>
      </c>
      <c r="S75" s="19" t="n">
        <v>2.14</v>
      </c>
      <c r="T75" s="19" t="n">
        <v>0.64</v>
      </c>
      <c r="U75" s="17" t="inlineStr">
        <is>
          <t>Tier 2 High GIDA (Score 40.0–49.9)</t>
        </is>
      </c>
      <c r="V75" s="19" t="n">
        <v>63.36</v>
      </c>
      <c r="W75" s="19" t="n">
        <v>44.29</v>
      </c>
      <c r="X75" s="19" t="n">
        <v>63.36</v>
      </c>
      <c r="Y75" s="20">
        <f>ROUND(V75*0.35+W75*0.35+X75*0.30,2)</f>
        <v/>
      </c>
      <c r="Z75" s="22" t="inlineStr">
        <is>
          <t>C - Line within 0.5 km; node over 1 km</t>
        </is>
      </c>
      <c r="AA75" s="19" t="n">
        <v>1.38</v>
      </c>
      <c r="AB75" s="19" t="n">
        <v>0.33</v>
      </c>
      <c r="AC75" s="17" t="inlineStr">
        <is>
          <t>Line: DAVAO CITY - TRENTO</t>
        </is>
      </c>
      <c r="AD75" s="17" t="inlineStr">
        <is>
          <t>Splice closure / line-tap survey candidate; locate closure and confirm splicing/capacity.</t>
        </is>
      </c>
      <c r="AE75" s="16" t="n">
        <v>4071</v>
      </c>
    </row>
    <row r="76">
      <c r="A76" s="16" t="n">
        <v>5</v>
      </c>
      <c r="B76" s="16" t="n">
        <v>72</v>
      </c>
      <c r="C76" s="16" t="n">
        <v>4072</v>
      </c>
      <c r="D76" s="17" t="inlineStr">
        <is>
          <t>0200905001</t>
        </is>
      </c>
      <c r="E76" s="17" t="inlineStr">
        <is>
          <t>Region II (Cagayan Valley)</t>
        </is>
      </c>
      <c r="F76" s="17" t="inlineStr">
        <is>
          <t>Batanes</t>
        </is>
      </c>
      <c r="G76" s="17" t="inlineStr">
        <is>
          <t>Sabtang</t>
        </is>
      </c>
      <c r="H76" s="17" t="inlineStr">
        <is>
          <t>Chavayan</t>
        </is>
      </c>
      <c r="I76" s="18" t="n">
        <v>20.283895</v>
      </c>
      <c r="J76" s="18" t="n">
        <v>121.8704117</v>
      </c>
      <c r="K76" s="17" t="inlineStr">
        <is>
          <t>R</t>
        </is>
      </c>
      <c r="L76" s="11" t="n">
        <v>162</v>
      </c>
      <c r="M76" s="19" t="n">
        <v>3</v>
      </c>
      <c r="N76" s="20">
        <f>INT(L76/M76)</f>
        <v/>
      </c>
      <c r="O76" s="20">
        <f>INT(N76*0.3+0.5)</f>
        <v/>
      </c>
      <c r="P76" s="17" t="inlineStr">
        <is>
          <t>Band n50 (1.5 GHz, 100 MHz TDD)</t>
        </is>
      </c>
      <c r="Q76" s="21">
        <f>MAX(1,ROUNDUP(O76/1000,0))</f>
        <v/>
      </c>
      <c r="R76" s="16" t="n">
        <v>1</v>
      </c>
      <c r="S76" s="19" t="n">
        <v>203.07</v>
      </c>
      <c r="T76" s="19" t="n">
        <v>200.1</v>
      </c>
      <c r="U76" s="17" t="inlineStr">
        <is>
          <t>Tier 2 High GIDA (Score 40.0–49.9)</t>
        </is>
      </c>
      <c r="V76" s="19" t="n">
        <v>63.35</v>
      </c>
      <c r="W76" s="19" t="n">
        <v>44.29</v>
      </c>
      <c r="X76" s="19" t="n">
        <v>63.35</v>
      </c>
      <c r="Y76" s="20">
        <f>ROUND(V76*0.35+W76*0.35+X76*0.30,2)</f>
        <v/>
      </c>
      <c r="Z76" s="24" t="inlineStr">
        <is>
          <t>F - Nearest node and line over 5 km</t>
        </is>
      </c>
      <c r="AA76" s="19" t="n">
        <v>203.07</v>
      </c>
      <c r="AB76" s="19" t="n">
        <v>200.1</v>
      </c>
      <c r="AC76" s="17" t="inlineStr">
        <is>
          <t>Line: SEGMENT 7 (CLAVERIA - PAMPLONA)</t>
        </is>
      </c>
      <c r="AD76" s="17" t="inlineStr">
        <is>
          <t>Remote site candidate: deploy Starlink LEO satellite backhaul or long microwave hop.</t>
        </is>
      </c>
      <c r="AE76" s="16" t="n">
        <v>4072</v>
      </c>
    </row>
    <row r="77">
      <c r="A77" s="16" t="n">
        <v>5</v>
      </c>
      <c r="B77" s="16" t="n">
        <v>73</v>
      </c>
      <c r="C77" s="16" t="n">
        <v>4073</v>
      </c>
      <c r="D77" s="17" t="inlineStr">
        <is>
          <t>PH0004073</t>
        </is>
      </c>
      <c r="E77" s="17" t="inlineStr">
        <is>
          <t>NCR</t>
        </is>
      </c>
      <c r="F77" s="17" t="inlineStr">
        <is>
          <t>Metro Manila</t>
        </is>
      </c>
      <c r="G77" s="17" t="inlineStr">
        <is>
          <t>Taguig City</t>
        </is>
      </c>
      <c r="H77" s="17" t="inlineStr">
        <is>
          <t>Lower Bicutan</t>
        </is>
      </c>
      <c r="I77" s="18" t="n">
        <v>14.4992</v>
      </c>
      <c r="J77" s="18" t="n">
        <v>121.060539</v>
      </c>
      <c r="K77" s="17" t="inlineStr">
        <is>
          <t>R</t>
        </is>
      </c>
      <c r="L77" s="11" t="n">
        <v>2279</v>
      </c>
      <c r="M77" s="19" t="n">
        <v>3.8</v>
      </c>
      <c r="N77" s="20">
        <f>INT(L77/M77)</f>
        <v/>
      </c>
      <c r="O77" s="20">
        <f>INT(N77*0.3+0.5)</f>
        <v/>
      </c>
      <c r="P77" s="17" t="inlineStr">
        <is>
          <t>Band n50 (1.5 GHz, 100 MHz TDD)</t>
        </is>
      </c>
      <c r="Q77" s="21">
        <f>MAX(1,ROUNDUP(O77/1000,0))</f>
        <v/>
      </c>
      <c r="R77" s="16" t="n">
        <v>1</v>
      </c>
      <c r="S77" s="19" t="n">
        <v>0.87</v>
      </c>
      <c r="T77" s="19" t="n">
        <v>0.32</v>
      </c>
      <c r="U77" s="17" t="inlineStr">
        <is>
          <t>Tier 2 High GIDA (Score 40.0–49.9)</t>
        </is>
      </c>
      <c r="V77" s="19" t="n">
        <v>63.35</v>
      </c>
      <c r="W77" s="19" t="n">
        <v>44.29</v>
      </c>
      <c r="X77" s="19" t="n">
        <v>63.35</v>
      </c>
      <c r="Y77" s="20">
        <f>ROUND(V77*0.35+W77*0.35+X77*0.30,2)</f>
        <v/>
      </c>
      <c r="Z77" s="25" t="inlineStr">
        <is>
          <t>B - Node 0.5-1 km</t>
        </is>
      </c>
      <c r="AA77" s="19" t="n">
        <v>0.87</v>
      </c>
      <c r="AB77" s="19" t="n">
        <v>0.29</v>
      </c>
      <c r="AC77" s="17" t="inlineStr">
        <is>
          <t>Line: Aerial 216C MTF</t>
        </is>
      </c>
      <c r="AD77" s="17" t="inlineStr">
        <is>
          <t>Short node lateral candidate; confirm port/fiber capacity, access and route.</t>
        </is>
      </c>
      <c r="AE77" s="16" t="n">
        <v>4073</v>
      </c>
    </row>
    <row r="78">
      <c r="A78" s="16" t="n">
        <v>5</v>
      </c>
      <c r="B78" s="16" t="n">
        <v>74</v>
      </c>
      <c r="C78" s="16" t="n">
        <v>4074</v>
      </c>
      <c r="D78" s="17" t="inlineStr">
        <is>
          <t>1907003008</t>
        </is>
      </c>
      <c r="E78" s="17" t="inlineStr">
        <is>
          <t>Bangsamoro Autonomous Region In Muslim Mindanao (BARMM)</t>
        </is>
      </c>
      <c r="F78" s="17" t="inlineStr">
        <is>
          <t>Tawi-Tawi</t>
        </is>
      </c>
      <c r="G78" s="17" t="inlineStr">
        <is>
          <t>Mapun</t>
        </is>
      </c>
      <c r="H78" s="17" t="inlineStr">
        <is>
          <t>Sikub</t>
        </is>
      </c>
      <c r="I78" s="18" t="n">
        <v>17.256346</v>
      </c>
      <c r="J78" s="18" t="n">
        <v>122.22959</v>
      </c>
      <c r="K78" s="17" t="inlineStr">
        <is>
          <t>R</t>
        </is>
      </c>
      <c r="L78" s="11" t="n">
        <v>1690</v>
      </c>
      <c r="M78" s="19" t="n">
        <v>5.8</v>
      </c>
      <c r="N78" s="20">
        <f>INT(L78/M78)</f>
        <v/>
      </c>
      <c r="O78" s="20">
        <f>INT(N78*0.3+0.5)</f>
        <v/>
      </c>
      <c r="P78" s="17" t="inlineStr">
        <is>
          <t>Band n50 (1.5 GHz, 100 MHz TDD)</t>
        </is>
      </c>
      <c r="Q78" s="21">
        <f>MAX(1,ROUNDUP(O78/1000,0))</f>
        <v/>
      </c>
      <c r="R78" s="16" t="n">
        <v>1</v>
      </c>
      <c r="S78" s="19" t="n">
        <v>29.55</v>
      </c>
      <c r="T78" s="19" t="n">
        <v>34.42</v>
      </c>
      <c r="U78" s="17" t="inlineStr">
        <is>
          <t>Tier 2 High GIDA (Score 40.0–49.9)</t>
        </is>
      </c>
      <c r="V78" s="19" t="n">
        <v>63.34</v>
      </c>
      <c r="W78" s="19" t="n">
        <v>44.28</v>
      </c>
      <c r="X78" s="19" t="n">
        <v>63.34</v>
      </c>
      <c r="Y78" s="20">
        <f>ROUND(V78*0.35+W78*0.35+X78*0.30,2)</f>
        <v/>
      </c>
      <c r="Z78" s="24" t="inlineStr">
        <is>
          <t>F - Nearest node and line over 5 km</t>
        </is>
      </c>
      <c r="AA78" s="19" t="n">
        <v>29.58</v>
      </c>
      <c r="AB78" s="19" t="n">
        <v>34.41</v>
      </c>
      <c r="AC78" s="17" t="inlineStr">
        <is>
          <t>Node: IGI003 - PM</t>
        </is>
      </c>
      <c r="AD78" s="17" t="inlineStr">
        <is>
          <t>Remote site candidate: deploy Starlink LEO satellite backhaul or long microwave hop.</t>
        </is>
      </c>
      <c r="AE78" s="16" t="n">
        <v>4074</v>
      </c>
    </row>
    <row r="79">
      <c r="A79" s="16" t="n">
        <v>5</v>
      </c>
      <c r="B79" s="16" t="n">
        <v>75</v>
      </c>
      <c r="C79" s="16" t="n">
        <v>4075</v>
      </c>
      <c r="D79" s="17" t="inlineStr">
        <is>
          <t>0402106075</t>
        </is>
      </c>
      <c r="E79" s="17" t="inlineStr">
        <is>
          <t>Region IV-A (CALABARZON)</t>
        </is>
      </c>
      <c r="F79" s="17" t="inlineStr">
        <is>
          <t>Cavite</t>
        </is>
      </c>
      <c r="G79" s="17" t="inlineStr">
        <is>
          <t>City of Dasmariñas</t>
        </is>
      </c>
      <c r="H79" s="17" t="inlineStr">
        <is>
          <t>San Nicolas II</t>
        </is>
      </c>
      <c r="I79" s="18" t="n">
        <v>14.372558</v>
      </c>
      <c r="J79" s="18" t="n">
        <v>120.976589</v>
      </c>
      <c r="K79" s="17" t="inlineStr">
        <is>
          <t>R</t>
        </is>
      </c>
      <c r="L79" s="11" t="n">
        <v>4817</v>
      </c>
      <c r="M79" s="19" t="n">
        <v>3.4</v>
      </c>
      <c r="N79" s="20">
        <f>INT(L79/M79)</f>
        <v/>
      </c>
      <c r="O79" s="20">
        <f>INT(N79*0.3+0.5)</f>
        <v/>
      </c>
      <c r="P79" s="17" t="inlineStr">
        <is>
          <t>Band n50 (1.5 GHz, 100 MHz TDD)</t>
        </is>
      </c>
      <c r="Q79" s="21">
        <f>MAX(1,ROUNDUP(O79/1000,0))</f>
        <v/>
      </c>
      <c r="R79" s="16" t="n">
        <v>1</v>
      </c>
      <c r="S79" s="19" t="n">
        <v>2.4</v>
      </c>
      <c r="T79" s="19" t="n">
        <v>5.09</v>
      </c>
      <c r="U79" s="17" t="inlineStr">
        <is>
          <t>Tier 2 High GIDA (Score 40.0–49.9)</t>
        </is>
      </c>
      <c r="V79" s="19" t="n">
        <v>63.34</v>
      </c>
      <c r="W79" s="19" t="n">
        <v>44.28</v>
      </c>
      <c r="X79" s="19" t="n">
        <v>63.34</v>
      </c>
      <c r="Y79" s="20">
        <f>ROUND(V79*0.35+W79*0.35+X79*0.30,2)</f>
        <v/>
      </c>
      <c r="Z79" s="23" t="inlineStr">
        <is>
          <t>D - Other node or line within 3 km</t>
        </is>
      </c>
      <c r="AA79" s="19" t="n">
        <v>2.52</v>
      </c>
      <c r="AB79" s="19" t="n">
        <v>7.21</v>
      </c>
      <c r="AC79" s="17" t="inlineStr">
        <is>
          <t>Node: BRC002-TYPE 3</t>
        </is>
      </c>
      <c r="AD79" s="17" t="inlineStr">
        <is>
          <t>Route options survey candidate: compare actual node lateral with approved line tap.</t>
        </is>
      </c>
      <c r="AE79" s="16" t="n">
        <v>4075</v>
      </c>
    </row>
    <row r="80">
      <c r="A80" s="16" t="n">
        <v>5</v>
      </c>
      <c r="B80" s="16" t="n">
        <v>76</v>
      </c>
      <c r="C80" s="16" t="n">
        <v>4076</v>
      </c>
      <c r="D80" s="17" t="inlineStr">
        <is>
          <t>1903639003</t>
        </is>
      </c>
      <c r="E80" s="17" t="inlineStr">
        <is>
          <t>Bangsamoro Autonomous Region In Muslim Mindanao (BARMM)</t>
        </is>
      </c>
      <c r="F80" s="17" t="inlineStr">
        <is>
          <t>Lanao del Sur</t>
        </is>
      </c>
      <c r="G80" s="17" t="inlineStr">
        <is>
          <t>Kapatagan</t>
        </is>
      </c>
      <c r="H80" s="17" t="inlineStr">
        <is>
          <t>Bongabong</t>
        </is>
      </c>
      <c r="I80" s="18" t="n">
        <v>17.254579</v>
      </c>
      <c r="J80" s="18" t="n">
        <v>122.228623</v>
      </c>
      <c r="K80" s="17" t="inlineStr">
        <is>
          <t>R</t>
        </is>
      </c>
      <c r="L80" s="11" t="n">
        <v>1520</v>
      </c>
      <c r="M80" s="19" t="n">
        <v>5.7</v>
      </c>
      <c r="N80" s="20">
        <f>INT(L80/M80)</f>
        <v/>
      </c>
      <c r="O80" s="20">
        <f>INT(N80*0.3+0.5)</f>
        <v/>
      </c>
      <c r="P80" s="17" t="inlineStr">
        <is>
          <t>Band n50 (1.5 GHz, 100 MHz TDD)</t>
        </is>
      </c>
      <c r="Q80" s="21">
        <f>MAX(1,ROUNDUP(O80/1000,0))</f>
        <v/>
      </c>
      <c r="R80" s="16" t="n">
        <v>1</v>
      </c>
      <c r="S80" s="19" t="n">
        <v>29.37</v>
      </c>
      <c r="T80" s="19" t="n">
        <v>34.26</v>
      </c>
      <c r="U80" s="17" t="inlineStr">
        <is>
          <t>Tier 2 High GIDA (Score 40.0–49.9)</t>
        </is>
      </c>
      <c r="V80" s="19" t="n">
        <v>63.33</v>
      </c>
      <c r="W80" s="19" t="n">
        <v>44.28</v>
      </c>
      <c r="X80" s="19" t="n">
        <v>63.33</v>
      </c>
      <c r="Y80" s="20">
        <f>ROUND(V80*0.35+W80*0.35+X80*0.30,2)</f>
        <v/>
      </c>
      <c r="Z80" s="24" t="inlineStr">
        <is>
          <t>F - Nearest node and line over 5 km</t>
        </is>
      </c>
      <c r="AA80" s="19" t="n">
        <v>29.37</v>
      </c>
      <c r="AB80" s="19" t="n">
        <v>34.25</v>
      </c>
      <c r="AC80" s="17" t="inlineStr">
        <is>
          <t>Node: IGI003 - PM</t>
        </is>
      </c>
      <c r="AD80" s="17" t="inlineStr">
        <is>
          <t>Remote site candidate: deploy Starlink LEO satellite backhaul or long microwave hop.</t>
        </is>
      </c>
      <c r="AE80" s="16" t="n">
        <v>4076</v>
      </c>
    </row>
    <row r="81">
      <c r="A81" s="16" t="n">
        <v>5</v>
      </c>
      <c r="B81" s="16" t="n">
        <v>77</v>
      </c>
      <c r="C81" s="16" t="n">
        <v>4077</v>
      </c>
      <c r="D81" s="17" t="inlineStr">
        <is>
          <t>PH0004077</t>
        </is>
      </c>
      <c r="E81" s="17" t="inlineStr">
        <is>
          <t>VII</t>
        </is>
      </c>
      <c r="F81" s="17" t="inlineStr">
        <is>
          <t>Cebu</t>
        </is>
      </c>
      <c r="G81" s="17" t="inlineStr">
        <is>
          <t>Cebu City</t>
        </is>
      </c>
      <c r="H81" s="17" t="inlineStr">
        <is>
          <t>Pari-an</t>
        </is>
      </c>
      <c r="I81" s="18" t="n">
        <v>10.2902856</v>
      </c>
      <c r="J81" s="18" t="n">
        <v>123.8742378</v>
      </c>
      <c r="K81" s="17" t="inlineStr">
        <is>
          <t>R</t>
        </is>
      </c>
      <c r="L81" s="11" t="n">
        <v>2250</v>
      </c>
      <c r="M81" s="19" t="n">
        <v>3.8</v>
      </c>
      <c r="N81" s="20">
        <f>INT(L81/M81)</f>
        <v/>
      </c>
      <c r="O81" s="20">
        <f>INT(N81*0.3+0.5)</f>
        <v/>
      </c>
      <c r="P81" s="17" t="inlineStr">
        <is>
          <t>Band n50 (1.5 GHz, 100 MHz TDD)</t>
        </is>
      </c>
      <c r="Q81" s="21">
        <f>MAX(1,ROUNDUP(O81/1000,0))</f>
        <v/>
      </c>
      <c r="R81" s="16" t="n">
        <v>1</v>
      </c>
      <c r="S81" s="19" t="n">
        <v>1.45</v>
      </c>
      <c r="T81" s="19" t="n">
        <v>2.76</v>
      </c>
      <c r="U81" s="17" t="inlineStr">
        <is>
          <t>Tier 2 High GIDA (Score 40.0–49.9)</t>
        </is>
      </c>
      <c r="V81" s="19" t="n">
        <v>63.32</v>
      </c>
      <c r="W81" s="19" t="n">
        <v>44.27</v>
      </c>
      <c r="X81" s="19" t="n">
        <v>63.32</v>
      </c>
      <c r="Y81" s="20">
        <f>ROUND(V81*0.35+W81*0.35+X81*0.30,2)</f>
        <v/>
      </c>
      <c r="Z81" s="22" t="inlineStr">
        <is>
          <t>C - Line within 0.5 km; node over 1 km</t>
        </is>
      </c>
      <c r="AA81" s="19" t="n">
        <v>1.63</v>
      </c>
      <c r="AB81" s="19" t="n">
        <v>0.01</v>
      </c>
      <c r="AC81" s="17" t="inlineStr">
        <is>
          <t>Line: CEBU - TOLEDO</t>
        </is>
      </c>
      <c r="AD81" s="17" t="inlineStr">
        <is>
          <t>Splice closure / line-tap survey candidate; locate closure and confirm splicing/capacity.</t>
        </is>
      </c>
      <c r="AE81" s="16" t="n">
        <v>4077</v>
      </c>
    </row>
    <row r="82">
      <c r="A82" s="16" t="n">
        <v>5</v>
      </c>
      <c r="B82" s="16" t="n">
        <v>78</v>
      </c>
      <c r="C82" s="16" t="n">
        <v>4078</v>
      </c>
      <c r="D82" s="17" t="inlineStr">
        <is>
          <t>0600601010</t>
        </is>
      </c>
      <c r="E82" s="17" t="inlineStr">
        <is>
          <t>Region VI (Western Visayas)</t>
        </is>
      </c>
      <c r="F82" s="17" t="inlineStr">
        <is>
          <t>Antique</t>
        </is>
      </c>
      <c r="G82" s="17" t="inlineStr">
        <is>
          <t>Anini-Y</t>
        </is>
      </c>
      <c r="H82" s="17" t="inlineStr">
        <is>
          <t>Igtumarom</t>
        </is>
      </c>
      <c r="I82" s="18" t="n">
        <v>10.45405101</v>
      </c>
      <c r="J82" s="18" t="n">
        <v>121.9583469</v>
      </c>
      <c r="K82" s="17" t="inlineStr">
        <is>
          <t>R</t>
        </is>
      </c>
      <c r="L82" s="11" t="n">
        <v>470</v>
      </c>
      <c r="M82" s="19" t="n">
        <v>3.9</v>
      </c>
      <c r="N82" s="20">
        <f>INT(L82/M82)</f>
        <v/>
      </c>
      <c r="O82" s="20">
        <f>INT(N82*0.3+0.5)</f>
        <v/>
      </c>
      <c r="P82" s="17" t="inlineStr">
        <is>
          <t>Band n50 (1.5 GHz, 100 MHz TDD)</t>
        </is>
      </c>
      <c r="Q82" s="21">
        <f>MAX(1,ROUNDUP(O82/1000,0))</f>
        <v/>
      </c>
      <c r="R82" s="16" t="n">
        <v>1</v>
      </c>
      <c r="S82" s="19" t="n">
        <v>34.35</v>
      </c>
      <c r="T82" s="19" t="n">
        <v>15.37</v>
      </c>
      <c r="U82" s="17" t="inlineStr">
        <is>
          <t>Tier 2 High GIDA (Score 40.0–49.9)</t>
        </is>
      </c>
      <c r="V82" s="19" t="n">
        <v>63.32</v>
      </c>
      <c r="W82" s="19" t="n">
        <v>44.27</v>
      </c>
      <c r="X82" s="19" t="n">
        <v>63.32</v>
      </c>
      <c r="Y82" s="20">
        <f>ROUND(V82*0.35+W82*0.35+X82*0.30,2)</f>
        <v/>
      </c>
      <c r="Z82" s="24" t="inlineStr">
        <is>
          <t>F - Nearest node and line over 5 km</t>
        </is>
      </c>
      <c r="AA82" s="19" t="n">
        <v>34.35</v>
      </c>
      <c r="AB82" s="19" t="n">
        <v>15.32</v>
      </c>
      <c r="AC82" s="17" t="inlineStr">
        <is>
          <t>Line: OTON, ILOILO - SAN JOSE DE BUENAVISTA, ANTIQUE</t>
        </is>
      </c>
      <c r="AD82" s="17" t="inlineStr">
        <is>
          <t>Remote site candidate: deploy Starlink LEO satellite backhaul or long microwave hop.</t>
        </is>
      </c>
      <c r="AE82" s="16" t="n">
        <v>4078</v>
      </c>
    </row>
    <row r="83">
      <c r="A83" s="16" t="n">
        <v>5</v>
      </c>
      <c r="B83" s="16" t="n">
        <v>79</v>
      </c>
      <c r="C83" s="16" t="n">
        <v>4079</v>
      </c>
      <c r="D83" s="17" t="inlineStr">
        <is>
          <t>PH0004079</t>
        </is>
      </c>
      <c r="E83" s="17" t="inlineStr">
        <is>
          <t>VIII</t>
        </is>
      </c>
      <c r="F83" s="17" t="inlineStr">
        <is>
          <t>Samar (Western Samar)</t>
        </is>
      </c>
      <c r="G83" s="17" t="inlineStr">
        <is>
          <t>Catbalogan City</t>
        </is>
      </c>
      <c r="H83" s="17" t="inlineStr">
        <is>
          <t>Poblacion 10</t>
        </is>
      </c>
      <c r="I83" s="18" t="n">
        <v>11.79759</v>
      </c>
      <c r="J83" s="18" t="n">
        <v>124.91769</v>
      </c>
      <c r="K83" s="17" t="inlineStr">
        <is>
          <t>R</t>
        </is>
      </c>
      <c r="L83" s="11" t="n">
        <v>2229</v>
      </c>
      <c r="M83" s="19" t="n">
        <v>4.1</v>
      </c>
      <c r="N83" s="20">
        <f>INT(L83/M83)</f>
        <v/>
      </c>
      <c r="O83" s="20">
        <f>INT(N83*0.3+0.5)</f>
        <v/>
      </c>
      <c r="P83" s="17" t="inlineStr">
        <is>
          <t>Band n50 (1.5 GHz, 100 MHz TDD)</t>
        </is>
      </c>
      <c r="Q83" s="21">
        <f>MAX(1,ROUNDUP(O83/1000,0))</f>
        <v/>
      </c>
      <c r="R83" s="16" t="n">
        <v>1</v>
      </c>
      <c r="S83" s="19" t="n">
        <v>32.75</v>
      </c>
      <c r="T83" s="19" t="n">
        <v>32.14</v>
      </c>
      <c r="U83" s="17" t="inlineStr">
        <is>
          <t>Tier 2 High GIDA (Score 40.0–49.9)</t>
        </is>
      </c>
      <c r="V83" s="19" t="n">
        <v>63.3</v>
      </c>
      <c r="W83" s="19" t="n">
        <v>44.25</v>
      </c>
      <c r="X83" s="19" t="n">
        <v>63.3</v>
      </c>
      <c r="Y83" s="20">
        <f>ROUND(V83*0.35+W83*0.35+X83*0.30,2)</f>
        <v/>
      </c>
      <c r="Z83" s="24" t="inlineStr">
        <is>
          <t>F - Nearest node and line over 5 km</t>
        </is>
      </c>
      <c r="AA83" s="19" t="n">
        <v>60.69</v>
      </c>
      <c r="AB83" s="19" t="n">
        <v>60.61</v>
      </c>
      <c r="AC83" s="17" t="inlineStr">
        <is>
          <t>Line: CAPOOCAN - TACLOBAN</t>
        </is>
      </c>
      <c r="AD83" s="17" t="inlineStr">
        <is>
          <t>Remote site candidate: deploy Starlink LEO satellite backhaul or long microwave hop.</t>
        </is>
      </c>
      <c r="AE83" s="16" t="n">
        <v>4079</v>
      </c>
    </row>
    <row r="84">
      <c r="A84" s="16" t="n">
        <v>5</v>
      </c>
      <c r="B84" s="16" t="n">
        <v>80</v>
      </c>
      <c r="C84" s="16" t="n">
        <v>4080</v>
      </c>
      <c r="D84" s="17" t="inlineStr">
        <is>
          <t>1380700014</t>
        </is>
      </c>
      <c r="E84" s="17" t="inlineStr">
        <is>
          <t>National Capital Region (NCR)</t>
        </is>
      </c>
      <c r="F84" s="17" t="inlineStr">
        <is>
          <t>Second District (Not a Province)</t>
        </is>
      </c>
      <c r="G84" s="17" t="inlineStr">
        <is>
          <t>City of Marikina</t>
        </is>
      </c>
      <c r="H84" s="17" t="inlineStr">
        <is>
          <t>Industrial Valley</t>
        </is>
      </c>
      <c r="I84" s="18" t="n">
        <v>14.621645</v>
      </c>
      <c r="J84" s="18" t="n">
        <v>121.080365</v>
      </c>
      <c r="K84" s="17" t="inlineStr">
        <is>
          <t>U</t>
        </is>
      </c>
      <c r="L84" s="11" t="n">
        <v>17012</v>
      </c>
      <c r="M84" s="19" t="n">
        <v>4</v>
      </c>
      <c r="N84" s="20">
        <f>INT(L84/M84)</f>
        <v/>
      </c>
      <c r="O84" s="20">
        <f>INT(N84*0.3+0.5)</f>
        <v/>
      </c>
      <c r="P84" s="17" t="inlineStr">
        <is>
          <t>Band n50 (1.5 GHz, 100 MHz TDD)</t>
        </is>
      </c>
      <c r="Q84" s="21">
        <f>MAX(1,ROUNDUP(O84/1000,0))</f>
        <v/>
      </c>
      <c r="R84" s="16" t="n">
        <v>1</v>
      </c>
      <c r="S84" s="19" t="n">
        <v>1.32</v>
      </c>
      <c r="T84" s="19" t="n">
        <v>1.31</v>
      </c>
      <c r="U84" s="17" t="inlineStr">
        <is>
          <t>Tier 2 High GIDA (Score 40.0–49.9)</t>
        </is>
      </c>
      <c r="V84" s="19" t="n">
        <v>63.26</v>
      </c>
      <c r="W84" s="19" t="n">
        <v>44.23</v>
      </c>
      <c r="X84" s="19" t="n">
        <v>63.26</v>
      </c>
      <c r="Y84" s="20">
        <f>ROUND(V84*0.35+W84*0.35+X84*0.30,2)</f>
        <v/>
      </c>
      <c r="Z84" s="23" t="inlineStr">
        <is>
          <t>D - Other node or line within 3 km</t>
        </is>
      </c>
      <c r="AA84" s="19" t="n">
        <v>1.32</v>
      </c>
      <c r="AB84" s="19" t="n">
        <v>0.96</v>
      </c>
      <c r="AC84" s="17" t="inlineStr">
        <is>
          <t>Line: UG 144C</t>
        </is>
      </c>
      <c r="AD84" s="17" t="inlineStr">
        <is>
          <t>Route options survey candidate: compare actual node lateral with approved line tap.</t>
        </is>
      </c>
      <c r="AE84" s="16" t="n">
        <v>4080</v>
      </c>
    </row>
    <row r="85">
      <c r="A85" s="16" t="n">
        <v>5</v>
      </c>
      <c r="B85" s="16" t="n">
        <v>81</v>
      </c>
      <c r="C85" s="16" t="n">
        <v>4081</v>
      </c>
      <c r="D85" s="17" t="inlineStr">
        <is>
          <t>0403428012</t>
        </is>
      </c>
      <c r="E85" s="17" t="inlineStr">
        <is>
          <t>Region IV-A (CALABARZON)</t>
        </is>
      </c>
      <c r="F85" s="17" t="inlineStr">
        <is>
          <t>Laguna</t>
        </is>
      </c>
      <c r="G85" s="17" t="inlineStr">
        <is>
          <t>City of Santa Rosa</t>
        </is>
      </c>
      <c r="H85" s="17" t="inlineStr">
        <is>
          <t>Market Area</t>
        </is>
      </c>
      <c r="I85" s="18" t="n">
        <v>14.31508</v>
      </c>
      <c r="J85" s="18" t="n">
        <v>121.11136</v>
      </c>
      <c r="K85" s="17" t="inlineStr">
        <is>
          <t>U</t>
        </is>
      </c>
      <c r="L85" s="11" t="n">
        <v>17557</v>
      </c>
      <c r="M85" s="19" t="n">
        <v>3.3</v>
      </c>
      <c r="N85" s="20">
        <f>INT(L85/M85)</f>
        <v/>
      </c>
      <c r="O85" s="20">
        <f>INT(N85*0.3+0.5)</f>
        <v/>
      </c>
      <c r="P85" s="17" t="inlineStr">
        <is>
          <t>Band n50 (1.5 GHz, 100 MHz TDD)</t>
        </is>
      </c>
      <c r="Q85" s="21">
        <f>MAX(1,ROUNDUP(O85/1000,0))</f>
        <v/>
      </c>
      <c r="R85" s="16" t="n">
        <v>1</v>
      </c>
      <c r="S85" s="19" t="n">
        <v>1.18</v>
      </c>
      <c r="T85" s="19" t="n">
        <v>1.25</v>
      </c>
      <c r="U85" s="17" t="inlineStr">
        <is>
          <t>Tier 2 High GIDA (Score 40.0–49.9)</t>
        </is>
      </c>
      <c r="V85" s="19" t="n">
        <v>63.26</v>
      </c>
      <c r="W85" s="19" t="n">
        <v>44.22</v>
      </c>
      <c r="X85" s="19" t="n">
        <v>63.26</v>
      </c>
      <c r="Y85" s="20">
        <f>ROUND(V85*0.35+W85*0.35+X85*0.30,2)</f>
        <v/>
      </c>
      <c r="Z85" s="23" t="inlineStr">
        <is>
          <t>D - Other node or line within 3 km</t>
        </is>
      </c>
      <c r="AA85" s="19" t="n">
        <v>1.18</v>
      </c>
      <c r="AB85" s="19" t="n">
        <v>1.22</v>
      </c>
      <c r="AC85" s="17" t="inlineStr">
        <is>
          <t>Node: SRL004
- TYPE 4A</t>
        </is>
      </c>
      <c r="AD85" s="17" t="inlineStr">
        <is>
          <t>Route options survey candidate: compare actual node lateral with approved line tap.</t>
        </is>
      </c>
      <c r="AE85" s="16" t="n">
        <v>4081</v>
      </c>
    </row>
    <row r="86">
      <c r="A86" s="16" t="n">
        <v>5</v>
      </c>
      <c r="B86" s="16" t="n">
        <v>82</v>
      </c>
      <c r="C86" s="16" t="n">
        <v>4082</v>
      </c>
      <c r="D86" s="17" t="inlineStr">
        <is>
          <t>0403403012</t>
        </is>
      </c>
      <c r="E86" s="17" t="inlineStr">
        <is>
          <t>Region IV-A (CALABARZON)</t>
        </is>
      </c>
      <c r="F86" s="17" t="inlineStr">
        <is>
          <t>Laguna</t>
        </is>
      </c>
      <c r="G86" s="17" t="inlineStr">
        <is>
          <t>City of Biñan</t>
        </is>
      </c>
      <c r="H86" s="17" t="inlineStr">
        <is>
          <t>Malaban</t>
        </is>
      </c>
      <c r="I86" s="18" t="n">
        <v>14.346077</v>
      </c>
      <c r="J86" s="18" t="n">
        <v>121.088822</v>
      </c>
      <c r="K86" s="17" t="inlineStr">
        <is>
          <t>U</t>
        </is>
      </c>
      <c r="L86" s="11" t="n">
        <v>39450</v>
      </c>
      <c r="M86" s="19" t="n">
        <v>3.3</v>
      </c>
      <c r="N86" s="20">
        <f>INT(L86/M86)</f>
        <v/>
      </c>
      <c r="O86" s="20">
        <f>INT(N86*0.3+0.5)</f>
        <v/>
      </c>
      <c r="P86" s="17" t="inlineStr">
        <is>
          <t>Band n50 (1.5 GHz, 100 MHz TDD)</t>
        </is>
      </c>
      <c r="Q86" s="21">
        <f>MAX(1,ROUNDUP(O86/1000,0))</f>
        <v/>
      </c>
      <c r="R86" s="16" t="n">
        <v>1</v>
      </c>
      <c r="S86" s="19" t="n">
        <v>1.63</v>
      </c>
      <c r="T86" s="19" t="n">
        <v>0.85</v>
      </c>
      <c r="U86" s="17" t="inlineStr">
        <is>
          <t>Tier 2 High GIDA (Score 40.0–49.9)</t>
        </is>
      </c>
      <c r="V86" s="19" t="n">
        <v>63.26</v>
      </c>
      <c r="W86" s="19" t="n">
        <v>44.22</v>
      </c>
      <c r="X86" s="19" t="n">
        <v>63.26</v>
      </c>
      <c r="Y86" s="20">
        <f>ROUND(V86*0.35+W86*0.35+X86*0.30,2)</f>
        <v/>
      </c>
      <c r="Z86" s="23" t="inlineStr">
        <is>
          <t>D - Other node or line within 3 km</t>
        </is>
      </c>
      <c r="AA86" s="19" t="n">
        <v>1.63</v>
      </c>
      <c r="AB86" s="19" t="n">
        <v>0.85</v>
      </c>
      <c r="AC86" s="17" t="inlineStr">
        <is>
          <t>Line: RELIANCE TO SAN PABLO</t>
        </is>
      </c>
      <c r="AD86" s="17" t="inlineStr">
        <is>
          <t>Route options survey candidate: compare actual node lateral with approved line tap.</t>
        </is>
      </c>
      <c r="AE86" s="16" t="n">
        <v>4082</v>
      </c>
    </row>
    <row r="87">
      <c r="A87" s="16" t="n">
        <v>5</v>
      </c>
      <c r="B87" s="16" t="n">
        <v>83</v>
      </c>
      <c r="C87" s="16" t="n">
        <v>4083</v>
      </c>
      <c r="D87" s="17" t="inlineStr">
        <is>
          <t>PH0004083</t>
        </is>
      </c>
      <c r="E87" s="17" t="inlineStr">
        <is>
          <t>CAR</t>
        </is>
      </c>
      <c r="F87" s="17" t="inlineStr">
        <is>
          <t>Benguet</t>
        </is>
      </c>
      <c r="G87" s="17" t="inlineStr">
        <is>
          <t>Baguio City</t>
        </is>
      </c>
      <c r="H87" s="17" t="inlineStr">
        <is>
          <t>Camp 8</t>
        </is>
      </c>
      <c r="I87" s="18" t="n">
        <v>16.425034</v>
      </c>
      <c r="J87" s="18" t="n">
        <v>120.604664</v>
      </c>
      <c r="K87" s="17" t="inlineStr">
        <is>
          <t>R</t>
        </is>
      </c>
      <c r="L87" s="11" t="n">
        <v>2260</v>
      </c>
      <c r="M87" s="19" t="n">
        <v>3.5</v>
      </c>
      <c r="N87" s="20">
        <f>INT(L87/M87)</f>
        <v/>
      </c>
      <c r="O87" s="20">
        <f>INT(N87*0.3+0.5)</f>
        <v/>
      </c>
      <c r="P87" s="17" t="inlineStr">
        <is>
          <t>Band n50 (1.5 GHz, 100 MHz TDD)</t>
        </is>
      </c>
      <c r="Q87" s="21">
        <f>MAX(1,ROUNDUP(O87/1000,0))</f>
        <v/>
      </c>
      <c r="R87" s="16" t="n">
        <v>1</v>
      </c>
      <c r="S87" s="19" t="n">
        <v>1.17</v>
      </c>
      <c r="T87" s="19" t="n">
        <v>1.54</v>
      </c>
      <c r="U87" s="17" t="inlineStr">
        <is>
          <t>Tier 2 High GIDA (Score 40.0–49.9)</t>
        </is>
      </c>
      <c r="V87" s="19" t="n">
        <v>63.25</v>
      </c>
      <c r="W87" s="19" t="n">
        <v>44.22</v>
      </c>
      <c r="X87" s="19" t="n">
        <v>63.25</v>
      </c>
      <c r="Y87" s="20">
        <f>ROUND(V87*0.35+W87*0.35+X87*0.30,2)</f>
        <v/>
      </c>
      <c r="Z87" s="23" t="inlineStr">
        <is>
          <t>D - Other node or line within 3 km</t>
        </is>
      </c>
      <c r="AA87" s="19" t="n">
        <v>1.17</v>
      </c>
      <c r="AB87" s="19" t="n">
        <v>1.43</v>
      </c>
      <c r="AC87" s="17" t="inlineStr">
        <is>
          <t>Node: BGC004 - PM</t>
        </is>
      </c>
      <c r="AD87" s="17" t="inlineStr">
        <is>
          <t>Route options survey candidate: compare actual node lateral with approved line tap.</t>
        </is>
      </c>
      <c r="AE87" s="16" t="n">
        <v>4083</v>
      </c>
    </row>
    <row r="88">
      <c r="A88" s="16" t="n">
        <v>5</v>
      </c>
      <c r="B88" s="16" t="n">
        <v>84</v>
      </c>
      <c r="C88" s="16" t="n">
        <v>4084</v>
      </c>
      <c r="D88" s="17" t="inlineStr">
        <is>
          <t>0403405041</t>
        </is>
      </c>
      <c r="E88" s="17" t="inlineStr">
        <is>
          <t>Region IV-A (CALABARZON)</t>
        </is>
      </c>
      <c r="F88" s="17" t="inlineStr">
        <is>
          <t>Laguna</t>
        </is>
      </c>
      <c r="G88" s="17" t="inlineStr">
        <is>
          <t>City of Calamba</t>
        </is>
      </c>
      <c r="H88" s="17" t="inlineStr">
        <is>
          <t>Barangay 4</t>
        </is>
      </c>
      <c r="I88" s="18" t="n">
        <v>14.1847</v>
      </c>
      <c r="J88" s="18" t="n">
        <v>121.130301</v>
      </c>
      <c r="K88" s="17" t="inlineStr">
        <is>
          <t>R</t>
        </is>
      </c>
      <c r="L88" s="11" t="n">
        <v>3618</v>
      </c>
      <c r="M88" s="19" t="n">
        <v>3.3</v>
      </c>
      <c r="N88" s="20">
        <f>INT(L88/M88)</f>
        <v/>
      </c>
      <c r="O88" s="20">
        <f>INT(N88*0.3+0.5)</f>
        <v/>
      </c>
      <c r="P88" s="17" t="inlineStr">
        <is>
          <t>Band n50 (1.5 GHz, 100 MHz TDD)</t>
        </is>
      </c>
      <c r="Q88" s="21">
        <f>MAX(1,ROUNDUP(O88/1000,0))</f>
        <v/>
      </c>
      <c r="R88" s="16" t="n">
        <v>1</v>
      </c>
      <c r="S88" s="19" t="n">
        <v>1.92</v>
      </c>
      <c r="T88" s="19" t="n">
        <v>0.86</v>
      </c>
      <c r="U88" s="17" t="inlineStr">
        <is>
          <t>Tier 2 High GIDA (Score 40.0–49.9)</t>
        </is>
      </c>
      <c r="V88" s="19" t="n">
        <v>63.25</v>
      </c>
      <c r="W88" s="19" t="n">
        <v>44.22</v>
      </c>
      <c r="X88" s="19" t="n">
        <v>63.25</v>
      </c>
      <c r="Y88" s="20">
        <f>ROUND(V88*0.35+W88*0.35+X88*0.30,2)</f>
        <v/>
      </c>
      <c r="Z88" s="22" t="inlineStr">
        <is>
          <t>C - Line within 0.5 km; node over 1 km</t>
        </is>
      </c>
      <c r="AA88" s="19" t="n">
        <v>2.21</v>
      </c>
      <c r="AB88" s="19" t="n">
        <v>0.28</v>
      </c>
      <c r="AC88" s="17" t="inlineStr">
        <is>
          <t>Line: Untitled Path</t>
        </is>
      </c>
      <c r="AD88" s="17" t="inlineStr">
        <is>
          <t>Splice closure / line-tap survey candidate; locate closure and confirm splicing/capacity.</t>
        </is>
      </c>
      <c r="AE88" s="16" t="n">
        <v>4084</v>
      </c>
    </row>
    <row r="89">
      <c r="A89" s="16" t="n">
        <v>5</v>
      </c>
      <c r="B89" s="16" t="n">
        <v>85</v>
      </c>
      <c r="C89" s="16" t="n">
        <v>4085</v>
      </c>
      <c r="D89" s="17" t="inlineStr">
        <is>
          <t>0701247027</t>
        </is>
      </c>
      <c r="E89" s="17" t="inlineStr">
        <is>
          <t>Region VII (Central Visayas)</t>
        </is>
      </c>
      <c r="F89" s="17" t="inlineStr">
        <is>
          <t>Bohol</t>
        </is>
      </c>
      <c r="G89" s="17" t="inlineStr">
        <is>
          <t>Valencia</t>
        </is>
      </c>
      <c r="H89" s="17" t="inlineStr">
        <is>
          <t>Pangi-an</t>
        </is>
      </c>
      <c r="I89" s="18" t="n">
        <v>9.656128600000001</v>
      </c>
      <c r="J89" s="18" t="n">
        <v>124.2580644</v>
      </c>
      <c r="K89" s="17" t="inlineStr">
        <is>
          <t>R</t>
        </is>
      </c>
      <c r="L89" s="11" t="n">
        <v>404</v>
      </c>
      <c r="M89" s="19" t="n">
        <v>4</v>
      </c>
      <c r="N89" s="20">
        <f>INT(L89/M89)</f>
        <v/>
      </c>
      <c r="O89" s="20">
        <f>INT(N89*0.3+0.5)</f>
        <v/>
      </c>
      <c r="P89" s="17" t="inlineStr">
        <is>
          <t>Band n50 (1.5 GHz, 100 MHz TDD)</t>
        </is>
      </c>
      <c r="Q89" s="21">
        <f>MAX(1,ROUNDUP(O89/1000,0))</f>
        <v/>
      </c>
      <c r="R89" s="16" t="n">
        <v>1</v>
      </c>
      <c r="S89" s="19" t="n">
        <v>35.45</v>
      </c>
      <c r="T89" s="19" t="n">
        <v>17.39</v>
      </c>
      <c r="U89" s="17" t="inlineStr">
        <is>
          <t>Tier 2 High GIDA (Score 40.0–49.9)</t>
        </is>
      </c>
      <c r="V89" s="19" t="n">
        <v>63.25</v>
      </c>
      <c r="W89" s="19" t="n">
        <v>44.22</v>
      </c>
      <c r="X89" s="19" t="n">
        <v>63.25</v>
      </c>
      <c r="Y89" s="20">
        <f>ROUND(V89*0.35+W89*0.35+X89*0.30,2)</f>
        <v/>
      </c>
      <c r="Z89" s="24" t="inlineStr">
        <is>
          <t>F - Nearest node and line over 5 km</t>
        </is>
      </c>
      <c r="AA89" s="19" t="n">
        <v>38</v>
      </c>
      <c r="AB89" s="19" t="n">
        <v>17.35</v>
      </c>
      <c r="AC89" s="17" t="inlineStr">
        <is>
          <t>Line: CARMEN TO TAGBILARAN VIA LOBOC</t>
        </is>
      </c>
      <c r="AD89" s="17" t="inlineStr">
        <is>
          <t>Remote site candidate: deploy Starlink LEO satellite backhaul or long microwave hop.</t>
        </is>
      </c>
      <c r="AE89" s="16" t="n">
        <v>4085</v>
      </c>
    </row>
    <row r="90">
      <c r="A90" s="16" t="n">
        <v>5</v>
      </c>
      <c r="B90" s="16" t="n">
        <v>86</v>
      </c>
      <c r="C90" s="16" t="n">
        <v>4086</v>
      </c>
      <c r="D90" s="17" t="inlineStr">
        <is>
          <t>PH0004086</t>
        </is>
      </c>
      <c r="E90" s="17" t="inlineStr">
        <is>
          <t>I</t>
        </is>
      </c>
      <c r="F90" s="17" t="inlineStr">
        <is>
          <t>Pangasinan</t>
        </is>
      </c>
      <c r="G90" s="17" t="inlineStr">
        <is>
          <t>Dagupan City</t>
        </is>
      </c>
      <c r="H90" s="17" t="inlineStr">
        <is>
          <t>Pogo Grande</t>
        </is>
      </c>
      <c r="I90" s="18" t="n">
        <v>16.033711</v>
      </c>
      <c r="J90" s="18" t="n">
        <v>120.338292</v>
      </c>
      <c r="K90" s="17" t="inlineStr">
        <is>
          <t>R</t>
        </is>
      </c>
      <c r="L90" s="11" t="n">
        <v>2218</v>
      </c>
      <c r="M90" s="19" t="n">
        <v>3.6</v>
      </c>
      <c r="N90" s="20">
        <f>INT(L90/M90)</f>
        <v/>
      </c>
      <c r="O90" s="20">
        <f>INT(N90*0.3+0.5)</f>
        <v/>
      </c>
      <c r="P90" s="17" t="inlineStr">
        <is>
          <t>Band n50 (1.5 GHz, 100 MHz TDD)</t>
        </is>
      </c>
      <c r="Q90" s="21">
        <f>MAX(1,ROUNDUP(O90/1000,0))</f>
        <v/>
      </c>
      <c r="R90" s="16" t="n">
        <v>1</v>
      </c>
      <c r="S90" s="19" t="n">
        <v>1.66</v>
      </c>
      <c r="T90" s="19" t="n">
        <v>0.73</v>
      </c>
      <c r="U90" s="17" t="inlineStr">
        <is>
          <t>Tier 2 High GIDA (Score 40.0–49.9)</t>
        </is>
      </c>
      <c r="V90" s="19" t="n">
        <v>63.24</v>
      </c>
      <c r="W90" s="19" t="n">
        <v>44.21</v>
      </c>
      <c r="X90" s="19" t="n">
        <v>63.24</v>
      </c>
      <c r="Y90" s="20">
        <f>ROUND(V90*0.35+W90*0.35+X90*0.30,2)</f>
        <v/>
      </c>
      <c r="Z90" s="23" t="inlineStr">
        <is>
          <t>D - Other node or line within 3 km</t>
        </is>
      </c>
      <c r="AA90" s="19" t="n">
        <v>1.66</v>
      </c>
      <c r="AB90" s="19" t="n">
        <v>0.71</v>
      </c>
      <c r="AC90" s="17" t="inlineStr">
        <is>
          <t>Line: DAGUPAN</t>
        </is>
      </c>
      <c r="AD90" s="17" t="inlineStr">
        <is>
          <t>Route options survey candidate: compare actual node lateral with approved line tap.</t>
        </is>
      </c>
      <c r="AE90" s="16" t="n">
        <v>4086</v>
      </c>
    </row>
    <row r="91">
      <c r="A91" s="16" t="n">
        <v>5</v>
      </c>
      <c r="B91" s="16" t="n">
        <v>87</v>
      </c>
      <c r="C91" s="16" t="n">
        <v>4087</v>
      </c>
      <c r="D91" s="17" t="inlineStr">
        <is>
          <t>0604528038</t>
        </is>
      </c>
      <c r="E91" s="17" t="inlineStr">
        <is>
          <t>Region VI (Western Visayas)</t>
        </is>
      </c>
      <c r="F91" s="17" t="inlineStr">
        <is>
          <t>Negros Occidental</t>
        </is>
      </c>
      <c r="G91" s="17" t="inlineStr">
        <is>
          <t>City of Talisay</t>
        </is>
      </c>
      <c r="H91" s="17" t="inlineStr">
        <is>
          <t>Zone 12</t>
        </is>
      </c>
      <c r="I91" s="18" t="n">
        <v>10.739444</v>
      </c>
      <c r="J91" s="18" t="n">
        <v>122.968611</v>
      </c>
      <c r="K91" s="17" t="inlineStr">
        <is>
          <t>R</t>
        </is>
      </c>
      <c r="L91" s="11" t="n">
        <v>2653</v>
      </c>
      <c r="M91" s="19" t="n">
        <v>3.7</v>
      </c>
      <c r="N91" s="20">
        <f>INT(L91/M91)</f>
        <v/>
      </c>
      <c r="O91" s="20">
        <f>INT(N91*0.3+0.5)</f>
        <v/>
      </c>
      <c r="P91" s="17" t="inlineStr">
        <is>
          <t>Band n50 (1.5 GHz, 100 MHz TDD)</t>
        </is>
      </c>
      <c r="Q91" s="21">
        <f>MAX(1,ROUNDUP(O91/1000,0))</f>
        <v/>
      </c>
      <c r="R91" s="16" t="n">
        <v>1</v>
      </c>
      <c r="S91" s="19" t="n">
        <v>0.17</v>
      </c>
      <c r="T91" s="19" t="n">
        <v>0.11</v>
      </c>
      <c r="U91" s="17" t="inlineStr">
        <is>
          <t>Tier 2 High GIDA (Score 40.0–49.9)</t>
        </is>
      </c>
      <c r="V91" s="19" t="n">
        <v>63.24</v>
      </c>
      <c r="W91" s="19" t="n">
        <v>44.21</v>
      </c>
      <c r="X91" s="19" t="n">
        <v>63.24</v>
      </c>
      <c r="Y91" s="20">
        <f>ROUND(V91*0.35+W91*0.35+X91*0.30,2)</f>
        <v/>
      </c>
      <c r="Z91" s="25" t="inlineStr">
        <is>
          <t>A - Node within 0.5 km</t>
        </is>
      </c>
      <c r="AA91" s="19" t="n">
        <v>0.17</v>
      </c>
      <c r="AB91" s="19" t="n">
        <v>0.11</v>
      </c>
      <c r="AC91" s="17" t="inlineStr">
        <is>
          <t>Line: TALISAY CITY - KABANGKALAN</t>
        </is>
      </c>
      <c r="AD91" s="17" t="inlineStr">
        <is>
          <t>First survey candidate: confirm node handoff, spare capacity and short route; co-location not established.</t>
        </is>
      </c>
      <c r="AE91" s="16" t="n">
        <v>4087</v>
      </c>
    </row>
    <row r="92">
      <c r="A92" s="16" t="n">
        <v>5</v>
      </c>
      <c r="B92" s="16" t="n">
        <v>88</v>
      </c>
      <c r="C92" s="16" t="n">
        <v>4088</v>
      </c>
      <c r="D92" s="17" t="inlineStr">
        <is>
          <t>1906601028</t>
        </is>
      </c>
      <c r="E92" s="17" t="inlineStr">
        <is>
          <t>Bangsamoro Autonomous Region In Muslim Mindanao (BARMM)</t>
        </is>
      </c>
      <c r="F92" s="17" t="inlineStr">
        <is>
          <t>Sulu</t>
        </is>
      </c>
      <c r="G92" s="17" t="inlineStr">
        <is>
          <t>Indanan</t>
        </is>
      </c>
      <c r="H92" s="17" t="inlineStr">
        <is>
          <t>Panglima Misuari</t>
        </is>
      </c>
      <c r="I92" s="18" t="n">
        <v>17.255269</v>
      </c>
      <c r="J92" s="18" t="n">
        <v>122.229313</v>
      </c>
      <c r="K92" s="17" t="inlineStr">
        <is>
          <t>R</t>
        </is>
      </c>
      <c r="L92" s="11" t="n">
        <v>1833</v>
      </c>
      <c r="M92" s="19" t="n">
        <v>6</v>
      </c>
      <c r="N92" s="20">
        <f>INT(L92/M92)</f>
        <v/>
      </c>
      <c r="O92" s="20">
        <f>INT(N92*0.3+0.5)</f>
        <v/>
      </c>
      <c r="P92" s="17" t="inlineStr">
        <is>
          <t>Band n50 (1.5 GHz, 100 MHz TDD)</t>
        </is>
      </c>
      <c r="Q92" s="21">
        <f>MAX(1,ROUNDUP(O92/1000,0))</f>
        <v/>
      </c>
      <c r="R92" s="16" t="n">
        <v>1</v>
      </c>
      <c r="S92" s="19" t="n">
        <v>29.48</v>
      </c>
      <c r="T92" s="19" t="n">
        <v>34.35</v>
      </c>
      <c r="U92" s="17" t="inlineStr">
        <is>
          <t>Tier 2 High GIDA (Score 40.0–49.9)</t>
        </is>
      </c>
      <c r="V92" s="19" t="n">
        <v>63.24</v>
      </c>
      <c r="W92" s="19" t="n">
        <v>44.21</v>
      </c>
      <c r="X92" s="19" t="n">
        <v>63.24</v>
      </c>
      <c r="Y92" s="20">
        <f>ROUND(V92*0.35+W92*0.35+X92*0.30,2)</f>
        <v/>
      </c>
      <c r="Z92" s="24" t="inlineStr">
        <is>
          <t>F - Nearest node and line over 5 km</t>
        </is>
      </c>
      <c r="AA92" s="19" t="n">
        <v>29.48</v>
      </c>
      <c r="AB92" s="19" t="n">
        <v>34.35</v>
      </c>
      <c r="AC92" s="17" t="inlineStr">
        <is>
          <t>Node: IGI003 - PM</t>
        </is>
      </c>
      <c r="AD92" s="17" t="inlineStr">
        <is>
          <t>Remote site candidate: deploy Starlink LEO satellite backhaul or long microwave hop.</t>
        </is>
      </c>
      <c r="AE92" s="16" t="n">
        <v>4088</v>
      </c>
    </row>
    <row r="93">
      <c r="A93" s="16" t="n">
        <v>5</v>
      </c>
      <c r="B93" s="16" t="n">
        <v>89</v>
      </c>
      <c r="C93" s="16" t="n">
        <v>4089</v>
      </c>
      <c r="D93" s="17" t="inlineStr">
        <is>
          <t>1380700010</t>
        </is>
      </c>
      <c r="E93" s="17" t="inlineStr">
        <is>
          <t>National Capital Region (NCR)</t>
        </is>
      </c>
      <c r="F93" s="17" t="inlineStr">
        <is>
          <t>Second District (Not a Province)</t>
        </is>
      </c>
      <c r="G93" s="17" t="inlineStr">
        <is>
          <t>City of Marikina</t>
        </is>
      </c>
      <c r="H93" s="17" t="inlineStr">
        <is>
          <t>Santo Niño</t>
        </is>
      </c>
      <c r="I93" s="18" t="n">
        <v>14.639048</v>
      </c>
      <c r="J93" s="18" t="n">
        <v>121.095812</v>
      </c>
      <c r="K93" s="17" t="inlineStr">
        <is>
          <t>U</t>
        </is>
      </c>
      <c r="L93" s="11" t="n">
        <v>29815</v>
      </c>
      <c r="M93" s="19" t="n">
        <v>4</v>
      </c>
      <c r="N93" s="20">
        <f>INT(L93/M93)</f>
        <v/>
      </c>
      <c r="O93" s="20">
        <f>INT(N93*0.3+0.5)</f>
        <v/>
      </c>
      <c r="P93" s="17" t="inlineStr">
        <is>
          <t>Band n50 (1.5 GHz, 100 MHz TDD)</t>
        </is>
      </c>
      <c r="Q93" s="21">
        <f>MAX(1,ROUNDUP(O93/1000,0))</f>
        <v/>
      </c>
      <c r="R93" s="16" t="n">
        <v>1</v>
      </c>
      <c r="S93" s="19" t="n">
        <v>0.28</v>
      </c>
      <c r="T93" s="19" t="n">
        <v>0.17</v>
      </c>
      <c r="U93" s="17" t="inlineStr">
        <is>
          <t>Tier 2 High GIDA (Score 40.0–49.9)</t>
        </is>
      </c>
      <c r="V93" s="19" t="n">
        <v>63.24</v>
      </c>
      <c r="W93" s="19" t="n">
        <v>44.21</v>
      </c>
      <c r="X93" s="19" t="n">
        <v>63.24</v>
      </c>
      <c r="Y93" s="20">
        <f>ROUND(V93*0.35+W93*0.35+X93*0.30,2)</f>
        <v/>
      </c>
      <c r="Z93" s="25" t="inlineStr">
        <is>
          <t>A - Node within 0.5 km</t>
        </is>
      </c>
      <c r="AA93" s="19" t="n">
        <v>0.28</v>
      </c>
      <c r="AB93" s="19" t="n">
        <v>0.17</v>
      </c>
      <c r="AC93" s="17" t="inlineStr">
        <is>
          <t>Line: Aerial 24C</t>
        </is>
      </c>
      <c r="AD93" s="17" t="inlineStr">
        <is>
          <t>First survey candidate: confirm node handoff, spare capacity and short route; co-location not established.</t>
        </is>
      </c>
      <c r="AE93" s="16" t="n">
        <v>4089</v>
      </c>
    </row>
    <row r="94">
      <c r="A94" s="16" t="n">
        <v>5</v>
      </c>
      <c r="B94" s="16" t="n">
        <v>90</v>
      </c>
      <c r="C94" s="16" t="n">
        <v>4090</v>
      </c>
      <c r="D94" s="17" t="inlineStr">
        <is>
          <t>1380400017</t>
        </is>
      </c>
      <c r="E94" s="17" t="inlineStr">
        <is>
          <t>National Capital Region (NCR)</t>
        </is>
      </c>
      <c r="F94" s="17" t="inlineStr">
        <is>
          <t>Third District (Not a Province)</t>
        </is>
      </c>
      <c r="G94" s="17" t="inlineStr">
        <is>
          <t>City of Malabon</t>
        </is>
      </c>
      <c r="H94" s="17" t="inlineStr">
        <is>
          <t>Santolan</t>
        </is>
      </c>
      <c r="I94" s="18" t="n">
        <v>14.685401</v>
      </c>
      <c r="J94" s="18" t="n">
        <v>120.958943</v>
      </c>
      <c r="K94" s="17" t="inlineStr">
        <is>
          <t>U</t>
        </is>
      </c>
      <c r="L94" s="11" t="n">
        <v>13794</v>
      </c>
      <c r="M94" s="19" t="n">
        <v>3.7</v>
      </c>
      <c r="N94" s="20">
        <f>INT(L94/M94)</f>
        <v/>
      </c>
      <c r="O94" s="20">
        <f>INT(N94*0.3+0.5)</f>
        <v/>
      </c>
      <c r="P94" s="17" t="inlineStr">
        <is>
          <t>Band n50 (1.5 GHz, 100 MHz TDD)</t>
        </is>
      </c>
      <c r="Q94" s="21">
        <f>MAX(1,ROUNDUP(O94/1000,0))</f>
        <v/>
      </c>
      <c r="R94" s="16" t="n">
        <v>1</v>
      </c>
      <c r="S94" s="19" t="n">
        <v>0.4</v>
      </c>
      <c r="T94" s="19" t="n">
        <v>0.19</v>
      </c>
      <c r="U94" s="17" t="inlineStr">
        <is>
          <t>Tier 2 High GIDA (Score 40.0–49.9)</t>
        </is>
      </c>
      <c r="V94" s="19" t="n">
        <v>63.23</v>
      </c>
      <c r="W94" s="19" t="n">
        <v>44.21</v>
      </c>
      <c r="X94" s="19" t="n">
        <v>63.23</v>
      </c>
      <c r="Y94" s="20">
        <f>ROUND(V94*0.35+W94*0.35+X94*0.30,2)</f>
        <v/>
      </c>
      <c r="Z94" s="25" t="inlineStr">
        <is>
          <t>A - Node within 0.5 km</t>
        </is>
      </c>
      <c r="AA94" s="19" t="n">
        <v>0.4</v>
      </c>
      <c r="AB94" s="19" t="n">
        <v>0.18</v>
      </c>
      <c r="AC94" s="17" t="inlineStr">
        <is>
          <t>Line: Aerial 24C</t>
        </is>
      </c>
      <c r="AD94" s="17" t="inlineStr">
        <is>
          <t>First survey candidate: confirm node handoff, spare capacity and short route; co-location not established.</t>
        </is>
      </c>
      <c r="AE94" s="16" t="n">
        <v>4090</v>
      </c>
    </row>
    <row r="95">
      <c r="A95" s="16" t="n">
        <v>5</v>
      </c>
      <c r="B95" s="16" t="n">
        <v>91</v>
      </c>
      <c r="C95" s="16" t="n">
        <v>4091</v>
      </c>
      <c r="D95" s="17" t="inlineStr">
        <is>
          <t>1380700008</t>
        </is>
      </c>
      <c r="E95" s="17" t="inlineStr">
        <is>
          <t>National Capital Region (NCR)</t>
        </is>
      </c>
      <c r="F95" s="17" t="inlineStr">
        <is>
          <t>Second District (Not a Province)</t>
        </is>
      </c>
      <c r="G95" s="17" t="inlineStr">
        <is>
          <t>City of Marikina</t>
        </is>
      </c>
      <c r="H95" s="17" t="inlineStr">
        <is>
          <t>San Roque</t>
        </is>
      </c>
      <c r="I95" s="18" t="n">
        <v>14.622818</v>
      </c>
      <c r="J95" s="18" t="n">
        <v>121.097124</v>
      </c>
      <c r="K95" s="17" t="inlineStr">
        <is>
          <t>U</t>
        </is>
      </c>
      <c r="L95" s="11" t="n">
        <v>17516</v>
      </c>
      <c r="M95" s="19" t="n">
        <v>4</v>
      </c>
      <c r="N95" s="20">
        <f>INT(L95/M95)</f>
        <v/>
      </c>
      <c r="O95" s="20">
        <f>INT(N95*0.3+0.5)</f>
        <v/>
      </c>
      <c r="P95" s="17" t="inlineStr">
        <is>
          <t>Band n50 (1.5 GHz, 100 MHz TDD)</t>
        </is>
      </c>
      <c r="Q95" s="21">
        <f>MAX(1,ROUNDUP(O95/1000,0))</f>
        <v/>
      </c>
      <c r="R95" s="16" t="n">
        <v>1</v>
      </c>
      <c r="S95" s="19" t="n">
        <v>1.62</v>
      </c>
      <c r="T95" s="19" t="n">
        <v>0.27</v>
      </c>
      <c r="U95" s="17" t="inlineStr">
        <is>
          <t>Tier 2 High GIDA (Score 40.0–49.9)</t>
        </is>
      </c>
      <c r="V95" s="19" t="n">
        <v>63.23</v>
      </c>
      <c r="W95" s="19" t="n">
        <v>44.21</v>
      </c>
      <c r="X95" s="19" t="n">
        <v>63.23</v>
      </c>
      <c r="Y95" s="20">
        <f>ROUND(V95*0.35+W95*0.35+X95*0.30,2)</f>
        <v/>
      </c>
      <c r="Z95" s="22" t="inlineStr">
        <is>
          <t>C - Line within 0.5 km; node over 1 km</t>
        </is>
      </c>
      <c r="AA95" s="19" t="n">
        <v>1.62</v>
      </c>
      <c r="AB95" s="19" t="n">
        <v>0.14</v>
      </c>
      <c r="AC95" s="17" t="inlineStr">
        <is>
          <t>Line: Aerial 24C</t>
        </is>
      </c>
      <c r="AD95" s="17" t="inlineStr">
        <is>
          <t>Splice closure / line-tap survey candidate; locate closure and confirm splicing/capacity.</t>
        </is>
      </c>
      <c r="AE95" s="16" t="n">
        <v>4091</v>
      </c>
    </row>
    <row r="96">
      <c r="A96" s="16" t="n">
        <v>5</v>
      </c>
      <c r="B96" s="16" t="n">
        <v>92</v>
      </c>
      <c r="C96" s="16" t="n">
        <v>4092</v>
      </c>
      <c r="D96" s="17" t="inlineStr">
        <is>
          <t>1907005016</t>
        </is>
      </c>
      <c r="E96" s="17" t="inlineStr">
        <is>
          <t>Bangsamoro Autonomous Region In Muslim Mindanao (BARMM)</t>
        </is>
      </c>
      <c r="F96" s="17" t="inlineStr">
        <is>
          <t>Tawi-Tawi</t>
        </is>
      </c>
      <c r="G96" s="17" t="inlineStr">
        <is>
          <t>Sitangkai</t>
        </is>
      </c>
      <c r="H96" s="17" t="inlineStr">
        <is>
          <t>Datu Baguinda Putih</t>
        </is>
      </c>
      <c r="I96" s="18" t="n">
        <v>17.255823</v>
      </c>
      <c r="J96" s="18" t="n">
        <v>122.229867</v>
      </c>
      <c r="K96" s="17" t="inlineStr">
        <is>
          <t>R</t>
        </is>
      </c>
      <c r="L96" s="11" t="n">
        <v>3403</v>
      </c>
      <c r="M96" s="19" t="n">
        <v>5.8</v>
      </c>
      <c r="N96" s="20">
        <f>INT(L96/M96)</f>
        <v/>
      </c>
      <c r="O96" s="20">
        <f>INT(N96*0.3+0.5)</f>
        <v/>
      </c>
      <c r="P96" s="17" t="inlineStr">
        <is>
          <t>Band n50 (1.5 GHz, 100 MHz TDD)</t>
        </is>
      </c>
      <c r="Q96" s="21">
        <f>MAX(1,ROUNDUP(O96/1000,0))</f>
        <v/>
      </c>
      <c r="R96" s="16" t="n">
        <v>1</v>
      </c>
      <c r="S96" s="19" t="n">
        <v>29.56</v>
      </c>
      <c r="T96" s="19" t="n">
        <v>34.43</v>
      </c>
      <c r="U96" s="17" t="inlineStr">
        <is>
          <t>Tier 2 High GIDA (Score 40.0–49.9)</t>
        </is>
      </c>
      <c r="V96" s="19" t="n">
        <v>63.23</v>
      </c>
      <c r="W96" s="19" t="n">
        <v>44.2</v>
      </c>
      <c r="X96" s="19" t="n">
        <v>63.23</v>
      </c>
      <c r="Y96" s="20">
        <f>ROUND(V96*0.35+W96*0.35+X96*0.30,2)</f>
        <v/>
      </c>
      <c r="Z96" s="24" t="inlineStr">
        <is>
          <t>F - Nearest node and line over 5 km</t>
        </is>
      </c>
      <c r="AA96" s="19" t="n">
        <v>29.56</v>
      </c>
      <c r="AB96" s="19" t="n">
        <v>34.42</v>
      </c>
      <c r="AC96" s="17" t="inlineStr">
        <is>
          <t>Node: IGI003 - PM</t>
        </is>
      </c>
      <c r="AD96" s="17" t="inlineStr">
        <is>
          <t>Remote site candidate: deploy Starlink LEO satellite backhaul or long microwave hop.</t>
        </is>
      </c>
      <c r="AE96" s="16" t="n">
        <v>4092</v>
      </c>
    </row>
    <row r="97">
      <c r="A97" s="16" t="n">
        <v>5</v>
      </c>
      <c r="B97" s="16" t="n">
        <v>93</v>
      </c>
      <c r="C97" s="16" t="n">
        <v>4093</v>
      </c>
      <c r="D97" s="17" t="inlineStr">
        <is>
          <t>0201505032</t>
        </is>
      </c>
      <c r="E97" s="17" t="inlineStr">
        <is>
          <t>Region II (Cagayan Valley)</t>
        </is>
      </c>
      <c r="F97" s="17" t="inlineStr">
        <is>
          <t>Cagayan</t>
        </is>
      </c>
      <c r="G97" s="17" t="inlineStr">
        <is>
          <t>Aparri</t>
        </is>
      </c>
      <c r="H97" s="17" t="inlineStr">
        <is>
          <t>Navagan</t>
        </is>
      </c>
      <c r="I97" s="18" t="n">
        <v>18.355404</v>
      </c>
      <c r="J97" s="18" t="n">
        <v>121.570452</v>
      </c>
      <c r="K97" s="17" t="inlineStr">
        <is>
          <t>R</t>
        </is>
      </c>
      <c r="L97" s="11" t="n">
        <v>1184</v>
      </c>
      <c r="M97" s="19" t="n">
        <v>3.9</v>
      </c>
      <c r="N97" s="20">
        <f>INT(L97/M97)</f>
        <v/>
      </c>
      <c r="O97" s="20">
        <f>INT(N97*0.3+0.5)</f>
        <v/>
      </c>
      <c r="P97" s="17" t="inlineStr">
        <is>
          <t>Band n50 (1.5 GHz, 100 MHz TDD)</t>
        </is>
      </c>
      <c r="Q97" s="21">
        <f>MAX(1,ROUNDUP(O97/1000,0))</f>
        <v/>
      </c>
      <c r="R97" s="16" t="n">
        <v>1</v>
      </c>
      <c r="S97" s="19" t="n">
        <v>6.62</v>
      </c>
      <c r="T97" s="19" t="n">
        <v>4.97</v>
      </c>
      <c r="U97" s="17" t="inlineStr">
        <is>
          <t>Tier 2 High GIDA (Score 40.0–49.9)</t>
        </is>
      </c>
      <c r="V97" s="19" t="n">
        <v>63.23</v>
      </c>
      <c r="W97" s="19" t="n">
        <v>44.2</v>
      </c>
      <c r="X97" s="19" t="n">
        <v>63.23</v>
      </c>
      <c r="Y97" s="20">
        <f>ROUND(V97*0.35+W97*0.35+X97*0.30,2)</f>
        <v/>
      </c>
      <c r="Z97" s="24" t="inlineStr">
        <is>
          <t>E - Nearest node or line 3-5 km</t>
        </is>
      </c>
      <c r="AA97" s="19" t="n">
        <v>6.62</v>
      </c>
      <c r="AB97" s="19" t="n">
        <v>4.93</v>
      </c>
      <c r="AC97" s="17" t="inlineStr">
        <is>
          <t>Line: SEGMENT 8 (PAMPLONA - LAL-LO)</t>
        </is>
      </c>
      <c r="AD97" s="17" t="inlineStr">
        <is>
          <t>Review candidate: examine alternative BTS location, updated fiber inventory or Starlink backhaul.</t>
        </is>
      </c>
      <c r="AE97" s="16" t="n">
        <v>4093</v>
      </c>
    </row>
    <row r="98">
      <c r="A98" s="16" t="n">
        <v>5</v>
      </c>
      <c r="B98" s="16" t="n">
        <v>94</v>
      </c>
      <c r="C98" s="16" t="n">
        <v>4094</v>
      </c>
      <c r="D98" s="17" t="inlineStr">
        <is>
          <t>PH0004094</t>
        </is>
      </c>
      <c r="E98" s="17" t="inlineStr">
        <is>
          <t>IV-A</t>
        </is>
      </c>
      <c r="F98" s="17" t="inlineStr">
        <is>
          <t>Cavite</t>
        </is>
      </c>
      <c r="G98" s="17" t="inlineStr">
        <is>
          <t>Cavite City</t>
        </is>
      </c>
      <c r="H98" s="17" t="inlineStr">
        <is>
          <t>Barangay 24</t>
        </is>
      </c>
      <c r="I98" s="18" t="n">
        <v>14.4761352</v>
      </c>
      <c r="J98" s="18" t="n">
        <v>120.8930291</v>
      </c>
      <c r="K98" s="17" t="inlineStr">
        <is>
          <t>R</t>
        </is>
      </c>
      <c r="L98" s="11" t="n">
        <v>2316</v>
      </c>
      <c r="M98" s="19" t="n">
        <v>3.4</v>
      </c>
      <c r="N98" s="20">
        <f>INT(L98/M98)</f>
        <v/>
      </c>
      <c r="O98" s="20">
        <f>INT(N98*0.3+0.5)</f>
        <v/>
      </c>
      <c r="P98" s="17" t="inlineStr">
        <is>
          <t>Band n50 (1.5 GHz, 100 MHz TDD)</t>
        </is>
      </c>
      <c r="Q98" s="21">
        <f>MAX(1,ROUNDUP(O98/1000,0))</f>
        <v/>
      </c>
      <c r="R98" s="16" t="n">
        <v>1</v>
      </c>
      <c r="S98" s="19" t="n">
        <v>1.39</v>
      </c>
      <c r="T98" s="19" t="n">
        <v>3.44</v>
      </c>
      <c r="U98" s="17" t="inlineStr">
        <is>
          <t>Tier 2 High GIDA (Score 40.0–49.9)</t>
        </is>
      </c>
      <c r="V98" s="19" t="n">
        <v>63.22</v>
      </c>
      <c r="W98" s="19" t="n">
        <v>44.2</v>
      </c>
      <c r="X98" s="19" t="n">
        <v>63.22</v>
      </c>
      <c r="Y98" s="20">
        <f>ROUND(V98*0.35+W98*0.35+X98*0.30,2)</f>
        <v/>
      </c>
      <c r="Z98" s="25" t="inlineStr">
        <is>
          <t>B - Node 0.5-1 km</t>
        </is>
      </c>
      <c r="AA98" s="19" t="n">
        <v>0.61</v>
      </c>
      <c r="AB98" s="19" t="n">
        <v>4.03</v>
      </c>
      <c r="AC98" s="17" t="inlineStr">
        <is>
          <t>Node: CVC001
-TYPE 3</t>
        </is>
      </c>
      <c r="AD98" s="17" t="inlineStr">
        <is>
          <t>Short node lateral candidate; confirm port/fiber capacity, access and route.</t>
        </is>
      </c>
      <c r="AE98" s="16" t="n">
        <v>4094</v>
      </c>
    </row>
    <row r="99">
      <c r="A99" s="16" t="n">
        <v>5</v>
      </c>
      <c r="B99" s="16" t="n">
        <v>95</v>
      </c>
      <c r="C99" s="16" t="n">
        <v>4095</v>
      </c>
      <c r="D99" s="17" t="inlineStr">
        <is>
          <t>1400113005</t>
        </is>
      </c>
      <c r="E99" s="17" t="inlineStr">
        <is>
          <t>Cordillera Administrative Region (CAR)</t>
        </is>
      </c>
      <c r="F99" s="17" t="inlineStr">
        <is>
          <t>Abra</t>
        </is>
      </c>
      <c r="G99" s="17" t="inlineStr">
        <is>
          <t>Licuan-Baay</t>
        </is>
      </c>
      <c r="H99" s="17" t="inlineStr">
        <is>
          <t>Lenneng</t>
        </is>
      </c>
      <c r="I99" s="18" t="n">
        <v>17.57097</v>
      </c>
      <c r="J99" s="18" t="n">
        <v>120.8990554</v>
      </c>
      <c r="K99" s="17" t="inlineStr">
        <is>
          <t>R</t>
        </is>
      </c>
      <c r="L99" s="11" t="n">
        <v>327</v>
      </c>
      <c r="M99" s="19" t="n">
        <v>3.8</v>
      </c>
      <c r="N99" s="20">
        <f>INT(L99/M99)</f>
        <v/>
      </c>
      <c r="O99" s="20">
        <f>INT(N99*0.3+0.5)</f>
        <v/>
      </c>
      <c r="P99" s="17" t="inlineStr">
        <is>
          <t>Band n50 (1.5 GHz, 100 MHz TDD)</t>
        </is>
      </c>
      <c r="Q99" s="21">
        <f>MAX(1,ROUNDUP(O99/1000,0))</f>
        <v/>
      </c>
      <c r="R99" s="16" t="n">
        <v>1</v>
      </c>
      <c r="S99" s="19" t="n">
        <v>20.35</v>
      </c>
      <c r="T99" s="19" t="n">
        <v>20.33</v>
      </c>
      <c r="U99" s="17" t="inlineStr">
        <is>
          <t>Tier 2 High GIDA (Score 40.0–49.9)</t>
        </is>
      </c>
      <c r="V99" s="19" t="n">
        <v>63.22</v>
      </c>
      <c r="W99" s="19" t="n">
        <v>44.2</v>
      </c>
      <c r="X99" s="19" t="n">
        <v>63.22</v>
      </c>
      <c r="Y99" s="20">
        <f>ROUND(V99*0.35+W99*0.35+X99*0.30,2)</f>
        <v/>
      </c>
      <c r="Z99" s="24" t="inlineStr">
        <is>
          <t>F - Nearest node and line over 5 km</t>
        </is>
      </c>
      <c r="AA99" s="19" t="n">
        <v>26.63</v>
      </c>
      <c r="AB99" s="19" t="n">
        <v>26.57</v>
      </c>
      <c r="AC99" s="17" t="inlineStr">
        <is>
          <t>Line: CABLE LAYED</t>
        </is>
      </c>
      <c r="AD99" s="17" t="inlineStr">
        <is>
          <t>Remote site candidate: deploy Starlink LEO satellite backhaul or long microwave hop.</t>
        </is>
      </c>
      <c r="AE99" s="16" t="n">
        <v>4095</v>
      </c>
    </row>
    <row r="100">
      <c r="A100" s="16" t="n">
        <v>5</v>
      </c>
      <c r="B100" s="16" t="n">
        <v>96</v>
      </c>
      <c r="C100" s="16" t="n">
        <v>4096</v>
      </c>
      <c r="D100" s="17" t="inlineStr">
        <is>
          <t>0806415010</t>
        </is>
      </c>
      <c r="E100" s="17" t="inlineStr">
        <is>
          <t>Region VIII (Eastern Visayas)</t>
        </is>
      </c>
      <c r="F100" s="17" t="inlineStr">
        <is>
          <t>Southern Leyte</t>
        </is>
      </c>
      <c r="G100" s="17" t="inlineStr">
        <is>
          <t>San Ricardo</t>
        </is>
      </c>
      <c r="H100" s="17" t="inlineStr">
        <is>
          <t>San Ramon</t>
        </is>
      </c>
      <c r="I100" s="18" t="n">
        <v>10.0433362</v>
      </c>
      <c r="J100" s="18" t="n">
        <v>125.2431752</v>
      </c>
      <c r="K100" s="17" t="inlineStr">
        <is>
          <t>R</t>
        </is>
      </c>
      <c r="L100" s="11" t="n">
        <v>423</v>
      </c>
      <c r="M100" s="19" t="n">
        <v>4.1</v>
      </c>
      <c r="N100" s="20">
        <f>INT(L100/M100)</f>
        <v/>
      </c>
      <c r="O100" s="20">
        <f>INT(N100*0.3+0.5)</f>
        <v/>
      </c>
      <c r="P100" s="17" t="inlineStr">
        <is>
          <t>Band n50 (1.5 GHz, 100 MHz TDD)</t>
        </is>
      </c>
      <c r="Q100" s="21">
        <f>MAX(1,ROUNDUP(O100/1000,0))</f>
        <v/>
      </c>
      <c r="R100" s="16" t="n">
        <v>1</v>
      </c>
      <c r="S100" s="19" t="n">
        <v>38.5</v>
      </c>
      <c r="T100" s="19" t="n">
        <v>23.72</v>
      </c>
      <c r="U100" s="17" t="inlineStr">
        <is>
          <t>Tier 2 High GIDA (Score 40.0–49.9)</t>
        </is>
      </c>
      <c r="V100" s="19" t="n">
        <v>63.22</v>
      </c>
      <c r="W100" s="19" t="n">
        <v>44.2</v>
      </c>
      <c r="X100" s="19" t="n">
        <v>63.22</v>
      </c>
      <c r="Y100" s="20">
        <f>ROUND(V100*0.35+W100*0.35+X100*0.30,2)</f>
        <v/>
      </c>
      <c r="Z100" s="24" t="inlineStr">
        <is>
          <t>F - Nearest node and line over 5 km</t>
        </is>
      </c>
      <c r="AA100" s="19" t="n">
        <v>39.57</v>
      </c>
      <c r="AB100" s="19" t="n">
        <v>38.57</v>
      </c>
      <c r="AC100" s="17" t="inlineStr">
        <is>
          <t>Line: INOPACAN (BAYBAY) - MAASIN</t>
        </is>
      </c>
      <c r="AD100" s="17" t="inlineStr">
        <is>
          <t>Remote site candidate: deploy Starlink LEO satellite backhaul or long microwave hop.</t>
        </is>
      </c>
      <c r="AE100" s="16" t="n">
        <v>4096</v>
      </c>
    </row>
    <row r="101">
      <c r="A101" s="16" t="n">
        <v>5</v>
      </c>
      <c r="B101" s="16" t="n">
        <v>97</v>
      </c>
      <c r="C101" s="16" t="n">
        <v>4097</v>
      </c>
      <c r="D101" s="17" t="inlineStr">
        <is>
          <t>1403213020</t>
        </is>
      </c>
      <c r="E101" s="17" t="inlineStr">
        <is>
          <t>Cordillera Administrative Region (CAR)</t>
        </is>
      </c>
      <c r="F101" s="17" t="inlineStr">
        <is>
          <t>Kalinga</t>
        </is>
      </c>
      <c r="G101" s="17" t="inlineStr">
        <is>
          <t>City of Tabuk</t>
        </is>
      </c>
      <c r="H101" s="17" t="inlineStr">
        <is>
          <t>Lucog</t>
        </is>
      </c>
      <c r="I101" s="18" t="n">
        <v>17.3990686</v>
      </c>
      <c r="J101" s="18" t="n">
        <v>121.299371</v>
      </c>
      <c r="K101" s="17" t="inlineStr">
        <is>
          <t>R</t>
        </is>
      </c>
      <c r="L101" s="11" t="n">
        <v>1575</v>
      </c>
      <c r="M101" s="19" t="n">
        <v>4.3</v>
      </c>
      <c r="N101" s="20">
        <f>INT(L101/M101)</f>
        <v/>
      </c>
      <c r="O101" s="20">
        <f>INT(N101*0.3+0.5)</f>
        <v/>
      </c>
      <c r="P101" s="17" t="inlineStr">
        <is>
          <t>Band n50 (1.5 GHz, 100 MHz TDD)</t>
        </is>
      </c>
      <c r="Q101" s="21">
        <f>MAX(1,ROUNDUP(O101/1000,0))</f>
        <v/>
      </c>
      <c r="R101" s="16" t="n">
        <v>1</v>
      </c>
      <c r="S101" s="19" t="n">
        <v>15.26</v>
      </c>
      <c r="T101" s="19" t="n">
        <v>0.63</v>
      </c>
      <c r="U101" s="17" t="inlineStr">
        <is>
          <t>Tier 2 High GIDA (Score 40.0–49.9)</t>
        </is>
      </c>
      <c r="V101" s="19" t="n">
        <v>63.22</v>
      </c>
      <c r="W101" s="19" t="n">
        <v>44.19</v>
      </c>
      <c r="X101" s="19" t="n">
        <v>63.22</v>
      </c>
      <c r="Y101" s="20">
        <f>ROUND(V101*0.35+W101*0.35+X101*0.30,2)</f>
        <v/>
      </c>
      <c r="Z101" s="23" t="inlineStr">
        <is>
          <t>D - Other node or line within 3 km</t>
        </is>
      </c>
      <c r="AA101" s="19" t="n">
        <v>15.26</v>
      </c>
      <c r="AB101" s="19" t="n">
        <v>0.58</v>
      </c>
      <c r="AC101" s="17" t="inlineStr">
        <is>
          <t>Line: Untitled Path</t>
        </is>
      </c>
      <c r="AD101" s="17" t="inlineStr">
        <is>
          <t>Route options survey candidate: compare actual node lateral with approved line tap.</t>
        </is>
      </c>
      <c r="AE101" s="16" t="n">
        <v>4097</v>
      </c>
    </row>
    <row r="102">
      <c r="A102" s="16" t="n">
        <v>5</v>
      </c>
      <c r="B102" s="16" t="n">
        <v>98</v>
      </c>
      <c r="C102" s="16" t="n">
        <v>4098</v>
      </c>
      <c r="D102" s="17" t="inlineStr">
        <is>
          <t>1003515019</t>
        </is>
      </c>
      <c r="E102" s="17" t="inlineStr">
        <is>
          <t>Region X (Northern Mindanao)</t>
        </is>
      </c>
      <c r="F102" s="17" t="inlineStr">
        <is>
          <t>Lanao del Norte</t>
        </is>
      </c>
      <c r="G102" s="17" t="inlineStr">
        <is>
          <t>Nunungan</t>
        </is>
      </c>
      <c r="H102" s="17" t="inlineStr">
        <is>
          <t>Petadun</t>
        </is>
      </c>
      <c r="I102" s="18" t="n">
        <v>7.7875272</v>
      </c>
      <c r="J102" s="18" t="n">
        <v>123.9099855</v>
      </c>
      <c r="K102" s="17" t="inlineStr">
        <is>
          <t>R</t>
        </is>
      </c>
      <c r="L102" s="11" t="n">
        <v>1244</v>
      </c>
      <c r="M102" s="19" t="n">
        <v>4.2</v>
      </c>
      <c r="N102" s="20">
        <f>INT(L102/M102)</f>
        <v/>
      </c>
      <c r="O102" s="20">
        <f>INT(N102*0.3+0.5)</f>
        <v/>
      </c>
      <c r="P102" s="17" t="inlineStr">
        <is>
          <t>Band n50 (1.5 GHz, 100 MHz TDD)</t>
        </is>
      </c>
      <c r="Q102" s="21">
        <f>MAX(1,ROUNDUP(O102/1000,0))</f>
        <v/>
      </c>
      <c r="R102" s="16" t="n">
        <v>1</v>
      </c>
      <c r="S102" s="19" t="n">
        <v>30.91</v>
      </c>
      <c r="T102" s="19" t="n">
        <v>19.71</v>
      </c>
      <c r="U102" s="17" t="inlineStr">
        <is>
          <t>Tier 2 High GIDA (Score 40.0–49.9)</t>
        </is>
      </c>
      <c r="V102" s="19" t="n">
        <v>63.21</v>
      </c>
      <c r="W102" s="19" t="n">
        <v>44.19</v>
      </c>
      <c r="X102" s="19" t="n">
        <v>63.21</v>
      </c>
      <c r="Y102" s="20">
        <f>ROUND(V102*0.35+W102*0.35+X102*0.30,2)</f>
        <v/>
      </c>
      <c r="Z102" s="24" t="inlineStr">
        <is>
          <t>F - Nearest node and line over 5 km</t>
        </is>
      </c>
      <c r="AA102" s="19" t="n">
        <v>30.91</v>
      </c>
      <c r="AB102" s="19" t="n">
        <v>19.68</v>
      </c>
      <c r="AC102" s="17" t="inlineStr">
        <is>
          <t>Line: ILIGAN - PAGADIAN</t>
        </is>
      </c>
      <c r="AD102" s="17" t="inlineStr">
        <is>
          <t>Remote site candidate: deploy Starlink LEO satellite backhaul or long microwave hop.</t>
        </is>
      </c>
      <c r="AE102" s="16" t="n">
        <v>4098</v>
      </c>
    </row>
    <row r="103">
      <c r="A103" s="16" t="n">
        <v>5</v>
      </c>
      <c r="B103" s="16" t="n">
        <v>99</v>
      </c>
      <c r="C103" s="16" t="n">
        <v>4099</v>
      </c>
      <c r="D103" s="17" t="inlineStr">
        <is>
          <t>PH0004099</t>
        </is>
      </c>
      <c r="E103" s="17" t="inlineStr">
        <is>
          <t>XIII</t>
        </is>
      </c>
      <c r="F103" s="17" t="inlineStr">
        <is>
          <t>Surigao Del Norte</t>
        </is>
      </c>
      <c r="G103" s="17" t="inlineStr">
        <is>
          <t>Surigao City</t>
        </is>
      </c>
      <c r="H103" s="17" t="inlineStr">
        <is>
          <t>Bilabid</t>
        </is>
      </c>
      <c r="I103" s="18" t="n">
        <v>9.756111000000001</v>
      </c>
      <c r="J103" s="18" t="n">
        <v>125.633331</v>
      </c>
      <c r="K103" s="17" t="inlineStr">
        <is>
          <t>R</t>
        </is>
      </c>
      <c r="L103" s="11" t="n">
        <v>2328</v>
      </c>
      <c r="M103" s="19" t="n">
        <v>4.1</v>
      </c>
      <c r="N103" s="20">
        <f>INT(L103/M103)</f>
        <v/>
      </c>
      <c r="O103" s="20">
        <f>INT(N103*0.3+0.5)</f>
        <v/>
      </c>
      <c r="P103" s="17" t="inlineStr">
        <is>
          <t>Band n50 (1.5 GHz, 100 MHz TDD)</t>
        </is>
      </c>
      <c r="Q103" s="21">
        <f>MAX(1,ROUNDUP(O103/1000,0))</f>
        <v/>
      </c>
      <c r="R103" s="16" t="n">
        <v>1</v>
      </c>
      <c r="S103" s="19" t="n">
        <v>15.59</v>
      </c>
      <c r="T103" s="19" t="n">
        <v>7.84</v>
      </c>
      <c r="U103" s="17" t="inlineStr">
        <is>
          <t>Tier 2 High GIDA (Score 40.0–49.9)</t>
        </is>
      </c>
      <c r="V103" s="19" t="n">
        <v>63.21</v>
      </c>
      <c r="W103" s="19" t="n">
        <v>44.19</v>
      </c>
      <c r="X103" s="19" t="n">
        <v>63.21</v>
      </c>
      <c r="Y103" s="20">
        <f>ROUND(V103*0.35+W103*0.35+X103*0.30,2)</f>
        <v/>
      </c>
      <c r="Z103" s="24" t="inlineStr">
        <is>
          <t>F - Nearest node and line over 5 km</t>
        </is>
      </c>
      <c r="AA103" s="19" t="n">
        <v>15.59</v>
      </c>
      <c r="AB103" s="19" t="n">
        <v>7.83</v>
      </c>
      <c r="AC103" s="17" t="inlineStr">
        <is>
          <t>Line: SURIGAO - CARASCAL</t>
        </is>
      </c>
      <c r="AD103" s="17" t="inlineStr">
        <is>
          <t>Remote site candidate: deploy Starlink LEO satellite backhaul or long microwave hop.</t>
        </is>
      </c>
      <c r="AE103" s="16" t="n">
        <v>4099</v>
      </c>
    </row>
    <row r="104">
      <c r="A104" s="16" t="n">
        <v>5</v>
      </c>
      <c r="B104" s="16" t="n">
        <v>100</v>
      </c>
      <c r="C104" s="16" t="n">
        <v>4100</v>
      </c>
      <c r="D104" s="17" t="inlineStr">
        <is>
          <t>0501711041</t>
        </is>
      </c>
      <c r="E104" s="17" t="inlineStr">
        <is>
          <t>Region V (Bicol Region)</t>
        </is>
      </c>
      <c r="F104" s="17" t="inlineStr">
        <is>
          <t>Camarines Sur</t>
        </is>
      </c>
      <c r="G104" s="17" t="inlineStr">
        <is>
          <t>Caramoan</t>
        </is>
      </c>
      <c r="H104" s="17" t="inlineStr">
        <is>
          <t>San Roque</t>
        </is>
      </c>
      <c r="I104" s="18" t="n">
        <v>13.75254579517429</v>
      </c>
      <c r="J104" s="18" t="n">
        <v>123.8436526814563</v>
      </c>
      <c r="K104" s="17" t="inlineStr">
        <is>
          <t>R</t>
        </is>
      </c>
      <c r="L104" s="11" t="n">
        <v>772</v>
      </c>
      <c r="M104" s="19" t="n">
        <v>4.2</v>
      </c>
      <c r="N104" s="20">
        <f>INT(L104/M104)</f>
        <v/>
      </c>
      <c r="O104" s="20">
        <f>INT(N104*0.3+0.5)</f>
        <v/>
      </c>
      <c r="P104" s="17" t="inlineStr">
        <is>
          <t>Band n50 (1.5 GHz, 100 MHz TDD)</t>
        </is>
      </c>
      <c r="Q104" s="21">
        <f>MAX(1,ROUNDUP(O104/1000,0))</f>
        <v/>
      </c>
      <c r="R104" s="16" t="n">
        <v>1</v>
      </c>
      <c r="S104" s="19" t="n">
        <v>3.22</v>
      </c>
      <c r="T104" s="19" t="n">
        <v>35.81</v>
      </c>
      <c r="U104" s="17" t="inlineStr">
        <is>
          <t>Tier 2 High GIDA (Score 40.0–49.9)</t>
        </is>
      </c>
      <c r="V104" s="19" t="n">
        <v>63.21</v>
      </c>
      <c r="W104" s="19" t="n">
        <v>44.19</v>
      </c>
      <c r="X104" s="19" t="n">
        <v>63.21</v>
      </c>
      <c r="Y104" s="20">
        <f>ROUND(V104*0.35+W104*0.35+X104*0.30,2)</f>
        <v/>
      </c>
      <c r="Z104" s="24" t="inlineStr">
        <is>
          <t>E - Nearest node or line 3-5 km</t>
        </is>
      </c>
      <c r="AA104" s="19" t="n">
        <v>3.22</v>
      </c>
      <c r="AB104" s="19" t="n">
        <v>35.8</v>
      </c>
      <c r="AC104" s="17" t="inlineStr">
        <is>
          <t>Node: COC001 - BP</t>
        </is>
      </c>
      <c r="AD104" s="17" t="inlineStr">
        <is>
          <t>Review candidate: examine alternative BTS location, updated fiber inventory or Starlink backhaul.</t>
        </is>
      </c>
      <c r="AE104" s="16" t="n">
        <v>4100</v>
      </c>
    </row>
    <row r="105">
      <c r="A105" s="16" t="n">
        <v>5</v>
      </c>
      <c r="B105" s="16" t="n">
        <v>101</v>
      </c>
      <c r="C105" s="16" t="n">
        <v>4101</v>
      </c>
      <c r="D105" s="17" t="inlineStr">
        <is>
          <t>0501737006</t>
        </is>
      </c>
      <c r="E105" s="17" t="inlineStr">
        <is>
          <t>Region V (Bicol Region)</t>
        </is>
      </c>
      <c r="F105" s="17" t="inlineStr">
        <is>
          <t>Camarines Sur</t>
        </is>
      </c>
      <c r="G105" s="17" t="inlineStr">
        <is>
          <t>Tinambac</t>
        </is>
      </c>
      <c r="H105" s="17" t="inlineStr">
        <is>
          <t>Bani</t>
        </is>
      </c>
      <c r="I105" s="18" t="n">
        <v>13.9644398</v>
      </c>
      <c r="J105" s="18" t="n">
        <v>123.3287579</v>
      </c>
      <c r="K105" s="17" t="inlineStr">
        <is>
          <t>R</t>
        </is>
      </c>
      <c r="L105" s="11" t="n">
        <v>592</v>
      </c>
      <c r="M105" s="19" t="n">
        <v>4.2</v>
      </c>
      <c r="N105" s="20">
        <f>INT(L105/M105)</f>
        <v/>
      </c>
      <c r="O105" s="20">
        <f>INT(N105*0.3+0.5)</f>
        <v/>
      </c>
      <c r="P105" s="17" t="inlineStr">
        <is>
          <t>Band n50 (1.5 GHz, 100 MHz TDD)</t>
        </is>
      </c>
      <c r="Q105" s="21">
        <f>MAX(1,ROUNDUP(O105/1000,0))</f>
        <v/>
      </c>
      <c r="R105" s="16" t="n">
        <v>1</v>
      </c>
      <c r="S105" s="19" t="n">
        <v>10.37</v>
      </c>
      <c r="T105" s="19" t="n">
        <v>16.31</v>
      </c>
      <c r="U105" s="17" t="inlineStr">
        <is>
          <t>Tier 2 High GIDA (Score 40.0–49.9)</t>
        </is>
      </c>
      <c r="V105" s="19" t="n">
        <v>63.2</v>
      </c>
      <c r="W105" s="19" t="n">
        <v>44.18</v>
      </c>
      <c r="X105" s="19" t="n">
        <v>63.2</v>
      </c>
      <c r="Y105" s="20">
        <f>ROUND(V105*0.35+W105*0.35+X105*0.30,2)</f>
        <v/>
      </c>
      <c r="Z105" s="24" t="inlineStr">
        <is>
          <t>F - Nearest node and line over 5 km</t>
        </is>
      </c>
      <c r="AA105" s="19" t="n">
        <v>10.37</v>
      </c>
      <c r="AB105" s="19" t="n">
        <v>16.31</v>
      </c>
      <c r="AC105" s="17" t="inlineStr">
        <is>
          <t>Node: TCC002-PM</t>
        </is>
      </c>
      <c r="AD105" s="17" t="inlineStr">
        <is>
          <t>Remote site candidate: deploy Starlink LEO satellite backhaul or long microwave hop.</t>
        </is>
      </c>
      <c r="AE105" s="16" t="n">
        <v>4101</v>
      </c>
    </row>
    <row r="106">
      <c r="A106" s="16" t="n">
        <v>5</v>
      </c>
      <c r="B106" s="16" t="n">
        <v>102</v>
      </c>
      <c r="C106" s="16" t="n">
        <v>4102</v>
      </c>
      <c r="D106" s="17" t="inlineStr">
        <is>
          <t>0803728004</t>
        </is>
      </c>
      <c r="E106" s="17" t="inlineStr">
        <is>
          <t>Region VIII (Eastern Visayas)</t>
        </is>
      </c>
      <c r="F106" s="17" t="inlineStr">
        <is>
          <t>Leyte</t>
        </is>
      </c>
      <c r="G106" s="17" t="inlineStr">
        <is>
          <t>La Paz</t>
        </is>
      </c>
      <c r="H106" s="17" t="inlineStr">
        <is>
          <t>Bocawon</t>
        </is>
      </c>
      <c r="I106" s="18" t="n">
        <v>17.649905</v>
      </c>
      <c r="J106" s="18" t="n">
        <v>120.6686788</v>
      </c>
      <c r="K106" s="17" t="inlineStr">
        <is>
          <t>R</t>
        </is>
      </c>
      <c r="L106" s="11" t="n">
        <v>256</v>
      </c>
      <c r="M106" s="19" t="n">
        <v>3.8</v>
      </c>
      <c r="N106" s="20">
        <f>INT(L106/M106)</f>
        <v/>
      </c>
      <c r="O106" s="20">
        <f>INT(N106*0.3+0.5)</f>
        <v/>
      </c>
      <c r="P106" s="17" t="inlineStr">
        <is>
          <t>Band n50 (1.5 GHz, 100 MHz TDD)</t>
        </is>
      </c>
      <c r="Q106" s="21">
        <f>MAX(1,ROUNDUP(O106/1000,0))</f>
        <v/>
      </c>
      <c r="R106" s="16" t="n">
        <v>1</v>
      </c>
      <c r="S106" s="19" t="n">
        <v>24.51</v>
      </c>
      <c r="T106" s="19" t="n">
        <v>7.33</v>
      </c>
      <c r="U106" s="17" t="inlineStr">
        <is>
          <t>Tier 2 High GIDA (Score 40.0–49.9)</t>
        </is>
      </c>
      <c r="V106" s="19" t="n">
        <v>63.2</v>
      </c>
      <c r="W106" s="19" t="n">
        <v>44.18</v>
      </c>
      <c r="X106" s="19" t="n">
        <v>63.2</v>
      </c>
      <c r="Y106" s="20">
        <f>ROUND(V106*0.35+W106*0.35+X106*0.30,2)</f>
        <v/>
      </c>
      <c r="Z106" s="23" t="inlineStr">
        <is>
          <t>D - Other node or line within 3 km</t>
        </is>
      </c>
      <c r="AA106" s="19" t="n">
        <v>1.34</v>
      </c>
      <c r="AB106" s="19" t="n">
        <v>1.27</v>
      </c>
      <c r="AC106" s="17" t="inlineStr">
        <is>
          <t>Line: CABLE LAYED</t>
        </is>
      </c>
      <c r="AD106" s="17" t="inlineStr">
        <is>
          <t>Route options survey candidate: compare actual node lateral with approved line tap.</t>
        </is>
      </c>
      <c r="AE106" s="16" t="n">
        <v>4102</v>
      </c>
    </row>
    <row r="107">
      <c r="A107" s="16" t="n">
        <v>5</v>
      </c>
      <c r="B107" s="16" t="n">
        <v>103</v>
      </c>
      <c r="C107" s="16" t="n">
        <v>4103</v>
      </c>
      <c r="D107" s="17" t="inlineStr">
        <is>
          <t>1903615043</t>
        </is>
      </c>
      <c r="E107" s="17" t="inlineStr">
        <is>
          <t>Bangsamoro Autonomous Region In Muslim Mindanao (BARMM)</t>
        </is>
      </c>
      <c r="F107" s="17" t="inlineStr">
        <is>
          <t>Lanao del Sur</t>
        </is>
      </c>
      <c r="G107" s="17" t="inlineStr">
        <is>
          <t>Malabang</t>
        </is>
      </c>
      <c r="H107" s="17" t="inlineStr">
        <is>
          <t>Mananayo</t>
        </is>
      </c>
      <c r="I107" s="18" t="n">
        <v>17.254637</v>
      </c>
      <c r="J107" s="18" t="n">
        <v>122.228681</v>
      </c>
      <c r="K107" s="17" t="inlineStr">
        <is>
          <t>R</t>
        </is>
      </c>
      <c r="L107" s="11" t="n">
        <v>1227</v>
      </c>
      <c r="M107" s="19" t="n">
        <v>5.7</v>
      </c>
      <c r="N107" s="20">
        <f>INT(L107/M107)</f>
        <v/>
      </c>
      <c r="O107" s="20">
        <f>INT(N107*0.3+0.5)</f>
        <v/>
      </c>
      <c r="P107" s="17" t="inlineStr">
        <is>
          <t>Band n50 (1.5 GHz, 100 MHz TDD)</t>
        </is>
      </c>
      <c r="Q107" s="21">
        <f>MAX(1,ROUNDUP(O107/1000,0))</f>
        <v/>
      </c>
      <c r="R107" s="16" t="n">
        <v>1</v>
      </c>
      <c r="S107" s="19" t="n">
        <v>29.38</v>
      </c>
      <c r="T107" s="19" t="n">
        <v>34.27</v>
      </c>
      <c r="U107" s="17" t="inlineStr">
        <is>
          <t>Tier 2 High GIDA (Score 40.0–49.9)</t>
        </is>
      </c>
      <c r="V107" s="19" t="n">
        <v>63.2</v>
      </c>
      <c r="W107" s="19" t="n">
        <v>44.18</v>
      </c>
      <c r="X107" s="19" t="n">
        <v>63.2</v>
      </c>
      <c r="Y107" s="20">
        <f>ROUND(V107*0.35+W107*0.35+X107*0.30,2)</f>
        <v/>
      </c>
      <c r="Z107" s="24" t="inlineStr">
        <is>
          <t>F - Nearest node and line over 5 km</t>
        </is>
      </c>
      <c r="AA107" s="19" t="n">
        <v>29.38</v>
      </c>
      <c r="AB107" s="19" t="n">
        <v>34.26</v>
      </c>
      <c r="AC107" s="17" t="inlineStr">
        <is>
          <t>Node: IGI003 - PM</t>
        </is>
      </c>
      <c r="AD107" s="17" t="inlineStr">
        <is>
          <t>Remote site candidate: deploy Starlink LEO satellite backhaul or long microwave hop.</t>
        </is>
      </c>
      <c r="AE107" s="16" t="n">
        <v>4103</v>
      </c>
    </row>
    <row r="108">
      <c r="A108" s="16" t="n">
        <v>5</v>
      </c>
      <c r="B108" s="16" t="n">
        <v>104</v>
      </c>
      <c r="C108" s="16" t="n">
        <v>4104</v>
      </c>
      <c r="D108" s="17" t="inlineStr">
        <is>
          <t>0402106032</t>
        </is>
      </c>
      <c r="E108" s="17" t="inlineStr">
        <is>
          <t>Region IV-A (CALABARZON)</t>
        </is>
      </c>
      <c r="F108" s="17" t="inlineStr">
        <is>
          <t>Cavite</t>
        </is>
      </c>
      <c r="G108" s="17" t="inlineStr">
        <is>
          <t>City of Dasmariñas</t>
        </is>
      </c>
      <c r="H108" s="17" t="inlineStr">
        <is>
          <t>San Lorenzo Ruiz I</t>
        </is>
      </c>
      <c r="I108" s="18" t="n">
        <v>14.311215</v>
      </c>
      <c r="J108" s="18" t="n">
        <v>120.936088</v>
      </c>
      <c r="K108" s="17" t="inlineStr">
        <is>
          <t>R</t>
        </is>
      </c>
      <c r="L108" s="11" t="n">
        <v>3486</v>
      </c>
      <c r="M108" s="19" t="n">
        <v>3.4</v>
      </c>
      <c r="N108" s="20">
        <f>INT(L108/M108)</f>
        <v/>
      </c>
      <c r="O108" s="20">
        <f>INT(N108*0.3+0.5)</f>
        <v/>
      </c>
      <c r="P108" s="17" t="inlineStr">
        <is>
          <t>Band n50 (1.5 GHz, 100 MHz TDD)</t>
        </is>
      </c>
      <c r="Q108" s="21">
        <f>MAX(1,ROUNDUP(O108/1000,0))</f>
        <v/>
      </c>
      <c r="R108" s="16" t="n">
        <v>1</v>
      </c>
      <c r="S108" s="19" t="n">
        <v>2.67</v>
      </c>
      <c r="T108" s="19" t="n">
        <v>3.33</v>
      </c>
      <c r="U108" s="17" t="inlineStr">
        <is>
          <t>Tier 2 High GIDA (Score 40.0–49.9)</t>
        </is>
      </c>
      <c r="V108" s="19" t="n">
        <v>63.19</v>
      </c>
      <c r="W108" s="19" t="n">
        <v>44.18</v>
      </c>
      <c r="X108" s="19" t="n">
        <v>63.19</v>
      </c>
      <c r="Y108" s="20">
        <f>ROUND(V108*0.35+W108*0.35+X108*0.30,2)</f>
        <v/>
      </c>
      <c r="Z108" s="23" t="inlineStr">
        <is>
          <t>D - Other node or line within 3 km</t>
        </is>
      </c>
      <c r="AA108" s="19" t="n">
        <v>2.74</v>
      </c>
      <c r="AB108" s="19" t="n">
        <v>1.94</v>
      </c>
      <c r="AC108" s="17" t="inlineStr">
        <is>
          <t>Line: NCC001 TO TGY001</t>
        </is>
      </c>
      <c r="AD108" s="17" t="inlineStr">
        <is>
          <t>Route options survey candidate: compare actual node lateral with approved line tap.</t>
        </is>
      </c>
      <c r="AE108" s="16" t="n">
        <v>4104</v>
      </c>
    </row>
    <row r="109">
      <c r="A109" s="16" t="n">
        <v>5</v>
      </c>
      <c r="B109" s="16" t="n">
        <v>105</v>
      </c>
      <c r="C109" s="16" t="n">
        <v>4105</v>
      </c>
      <c r="D109" s="17" t="inlineStr">
        <is>
          <t>1906611002</t>
        </is>
      </c>
      <c r="E109" s="17" t="inlineStr">
        <is>
          <t>Bangsamoro Autonomous Region In Muslim Mindanao (BARMM)</t>
        </is>
      </c>
      <c r="F109" s="17" t="inlineStr">
        <is>
          <t>Sulu</t>
        </is>
      </c>
      <c r="G109" s="17" t="inlineStr">
        <is>
          <t>Patikul</t>
        </is>
      </c>
      <c r="H109" s="17" t="inlineStr">
        <is>
          <t>Bakong</t>
        </is>
      </c>
      <c r="I109" s="18" t="n">
        <v>17.255108</v>
      </c>
      <c r="J109" s="18" t="n">
        <v>122.230352</v>
      </c>
      <c r="K109" s="17" t="inlineStr">
        <is>
          <t>R</t>
        </is>
      </c>
      <c r="L109" s="11" t="n">
        <v>882</v>
      </c>
      <c r="M109" s="19" t="n">
        <v>6</v>
      </c>
      <c r="N109" s="20">
        <f>INT(L109/M109)</f>
        <v/>
      </c>
      <c r="O109" s="20">
        <f>INT(N109*0.3+0.5)</f>
        <v/>
      </c>
      <c r="P109" s="17" t="inlineStr">
        <is>
          <t>Band n50 (1.5 GHz, 100 MHz TDD)</t>
        </is>
      </c>
      <c r="Q109" s="21">
        <f>MAX(1,ROUNDUP(O109/1000,0))</f>
        <v/>
      </c>
      <c r="R109" s="16" t="n">
        <v>1</v>
      </c>
      <c r="S109" s="19" t="n">
        <v>26.8</v>
      </c>
      <c r="T109" s="19" t="n">
        <v>32.91</v>
      </c>
      <c r="U109" s="17" t="inlineStr">
        <is>
          <t>Tier 2 High GIDA (Score 40.0–49.9)</t>
        </is>
      </c>
      <c r="V109" s="19" t="n">
        <v>63.19</v>
      </c>
      <c r="W109" s="19" t="n">
        <v>44.18</v>
      </c>
      <c r="X109" s="19" t="n">
        <v>63.19</v>
      </c>
      <c r="Y109" s="20">
        <f>ROUND(V109*0.35+W109*0.35+X109*0.30,2)</f>
        <v/>
      </c>
      <c r="Z109" s="24" t="inlineStr">
        <is>
          <t>F - Nearest node and line over 5 km</t>
        </is>
      </c>
      <c r="AA109" s="19" t="n">
        <v>29.55</v>
      </c>
      <c r="AB109" s="19" t="n">
        <v>34.45</v>
      </c>
      <c r="AC109" s="17" t="inlineStr">
        <is>
          <t>Node: IGI003 - PM</t>
        </is>
      </c>
      <c r="AD109" s="17" t="inlineStr">
        <is>
          <t>Remote site candidate: deploy Starlink LEO satellite backhaul or long microwave hop.</t>
        </is>
      </c>
      <c r="AE109" s="16" t="n">
        <v>4105</v>
      </c>
    </row>
    <row r="110">
      <c r="A110" s="16" t="n">
        <v>5</v>
      </c>
      <c r="B110" s="16" t="n">
        <v>106</v>
      </c>
      <c r="C110" s="16" t="n">
        <v>4106</v>
      </c>
      <c r="D110" s="17" t="inlineStr">
        <is>
          <t>1907011002</t>
        </is>
      </c>
      <c r="E110" s="17" t="inlineStr">
        <is>
          <t>Bangsamoro Autonomous Region In Muslim Mindanao (BARMM)</t>
        </is>
      </c>
      <c r="F110" s="17" t="inlineStr">
        <is>
          <t>Tawi-Tawi</t>
        </is>
      </c>
      <c r="G110" s="17" t="inlineStr">
        <is>
          <t>Sibutu</t>
        </is>
      </c>
      <c r="H110" s="17" t="inlineStr">
        <is>
          <t>Datu Amilhamja Jaafar</t>
        </is>
      </c>
      <c r="I110" s="18" t="n">
        <v>17.255813</v>
      </c>
      <c r="J110" s="18" t="n">
        <v>122.229857</v>
      </c>
      <c r="K110" s="17" t="inlineStr">
        <is>
          <t>R</t>
        </is>
      </c>
      <c r="L110" s="11" t="n">
        <v>1688</v>
      </c>
      <c r="M110" s="19" t="n">
        <v>5.8</v>
      </c>
      <c r="N110" s="20">
        <f>INT(L110/M110)</f>
        <v/>
      </c>
      <c r="O110" s="20">
        <f>INT(N110*0.3+0.5)</f>
        <v/>
      </c>
      <c r="P110" s="17" t="inlineStr">
        <is>
          <t>Band n50 (1.5 GHz, 100 MHz TDD)</t>
        </is>
      </c>
      <c r="Q110" s="21">
        <f>MAX(1,ROUNDUP(O110/1000,0))</f>
        <v/>
      </c>
      <c r="R110" s="16" t="n">
        <v>1</v>
      </c>
      <c r="S110" s="19" t="n">
        <v>29.56</v>
      </c>
      <c r="T110" s="19" t="n">
        <v>34.43</v>
      </c>
      <c r="U110" s="17" t="inlineStr">
        <is>
          <t>Tier 2 High GIDA (Score 40.0–49.9)</t>
        </is>
      </c>
      <c r="V110" s="19" t="n">
        <v>63.16</v>
      </c>
      <c r="W110" s="19" t="n">
        <v>44.16</v>
      </c>
      <c r="X110" s="19" t="n">
        <v>63.16</v>
      </c>
      <c r="Y110" s="20">
        <f>ROUND(V110*0.35+W110*0.35+X110*0.30,2)</f>
        <v/>
      </c>
      <c r="Z110" s="24" t="inlineStr">
        <is>
          <t>F - Nearest node and line over 5 km</t>
        </is>
      </c>
      <c r="AA110" s="19" t="n">
        <v>29.56</v>
      </c>
      <c r="AB110" s="19" t="n">
        <v>34.42</v>
      </c>
      <c r="AC110" s="17" t="inlineStr">
        <is>
          <t>Node: IGI003 - PM</t>
        </is>
      </c>
      <c r="AD110" s="17" t="inlineStr">
        <is>
          <t>Remote site candidate: deploy Starlink LEO satellite backhaul or long microwave hop.</t>
        </is>
      </c>
      <c r="AE110" s="16" t="n">
        <v>4106</v>
      </c>
    </row>
    <row r="111">
      <c r="A111" s="16" t="n">
        <v>5</v>
      </c>
      <c r="B111" s="16" t="n">
        <v>107</v>
      </c>
      <c r="C111" s="16" t="n">
        <v>4107</v>
      </c>
      <c r="D111" s="17" t="inlineStr">
        <is>
          <t>1400125001</t>
        </is>
      </c>
      <c r="E111" s="17" t="inlineStr">
        <is>
          <t>Cordillera Administrative Region (CAR)</t>
        </is>
      </c>
      <c r="F111" s="17" t="inlineStr">
        <is>
          <t>Abra</t>
        </is>
      </c>
      <c r="G111" s="17" t="inlineStr">
        <is>
          <t>Tineg</t>
        </is>
      </c>
      <c r="H111" s="17" t="inlineStr">
        <is>
          <t>Poblacion</t>
        </is>
      </c>
      <c r="I111" s="18" t="n">
        <v>17.7825153</v>
      </c>
      <c r="J111" s="18" t="n">
        <v>120.9434822</v>
      </c>
      <c r="K111" s="17" t="inlineStr">
        <is>
          <t>R</t>
        </is>
      </c>
      <c r="L111" s="11" t="n">
        <v>701</v>
      </c>
      <c r="M111" s="19" t="n">
        <v>3.8</v>
      </c>
      <c r="N111" s="20">
        <f>INT(L111/M111)</f>
        <v/>
      </c>
      <c r="O111" s="20">
        <f>INT(N111*0.3+0.5)</f>
        <v/>
      </c>
      <c r="P111" s="17" t="inlineStr">
        <is>
          <t>Band n50 (1.5 GHz, 100 MHz TDD)</t>
        </is>
      </c>
      <c r="Q111" s="21">
        <f>MAX(1,ROUNDUP(O111/1000,0))</f>
        <v/>
      </c>
      <c r="R111" s="16" t="n">
        <v>1</v>
      </c>
      <c r="S111" s="19" t="n">
        <v>32.26</v>
      </c>
      <c r="T111" s="19" t="n">
        <v>27.59</v>
      </c>
      <c r="U111" s="17" t="inlineStr">
        <is>
          <t>Tier 2 High GIDA (Score 40.0–49.9)</t>
        </is>
      </c>
      <c r="V111" s="19" t="n">
        <v>63.15</v>
      </c>
      <c r="W111" s="19" t="n">
        <v>44.15</v>
      </c>
      <c r="X111" s="19" t="n">
        <v>63.15</v>
      </c>
      <c r="Y111" s="20">
        <f>ROUND(V111*0.35+W111*0.35+X111*0.30,2)</f>
        <v/>
      </c>
      <c r="Z111" s="24" t="inlineStr">
        <is>
          <t>F - Nearest node and line over 5 km</t>
        </is>
      </c>
      <c r="AA111" s="19" t="n">
        <v>32.26</v>
      </c>
      <c r="AB111" s="19" t="n">
        <v>29.01</v>
      </c>
      <c r="AC111" s="17" t="inlineStr">
        <is>
          <t>Line: CABLE LAYED</t>
        </is>
      </c>
      <c r="AD111" s="17" t="inlineStr">
        <is>
          <t>Remote site candidate: deploy Starlink LEO satellite backhaul or long microwave hop.</t>
        </is>
      </c>
      <c r="AE111" s="16" t="n">
        <v>4107</v>
      </c>
    </row>
    <row r="112">
      <c r="A112" s="16" t="n">
        <v>5</v>
      </c>
      <c r="B112" s="16" t="n">
        <v>108</v>
      </c>
      <c r="C112" s="16" t="n">
        <v>4108</v>
      </c>
      <c r="D112" s="17" t="inlineStr">
        <is>
          <t>0405646006</t>
        </is>
      </c>
      <c r="E112" s="17" t="inlineStr">
        <is>
          <t>Region IV-A (CALABARZON)</t>
        </is>
      </c>
      <c r="F112" s="17" t="inlineStr">
        <is>
          <t>Quezon</t>
        </is>
      </c>
      <c r="G112" s="17" t="inlineStr">
        <is>
          <t>Tagkawayan</t>
        </is>
      </c>
      <c r="H112" s="17" t="inlineStr">
        <is>
          <t>Bukal</t>
        </is>
      </c>
      <c r="I112" s="18" t="n">
        <v>13.9727786</v>
      </c>
      <c r="J112" s="18" t="n">
        <v>122.5896919</v>
      </c>
      <c r="K112" s="17" t="inlineStr">
        <is>
          <t>R</t>
        </is>
      </c>
      <c r="L112" s="11" t="n">
        <v>521</v>
      </c>
      <c r="M112" s="19" t="n">
        <v>3.8</v>
      </c>
      <c r="N112" s="20">
        <f>INT(L112/M112)</f>
        <v/>
      </c>
      <c r="O112" s="20">
        <f>INT(N112*0.3+0.5)</f>
        <v/>
      </c>
      <c r="P112" s="17" t="inlineStr">
        <is>
          <t>Band n50 (1.5 GHz, 100 MHz TDD)</t>
        </is>
      </c>
      <c r="Q112" s="21">
        <f>MAX(1,ROUNDUP(O112/1000,0))</f>
        <v/>
      </c>
      <c r="R112" s="16" t="n">
        <v>1</v>
      </c>
      <c r="S112" s="19" t="n">
        <v>5.16</v>
      </c>
      <c r="T112" s="19" t="n">
        <v>3.74</v>
      </c>
      <c r="U112" s="17" t="inlineStr">
        <is>
          <t>Tier 2 High GIDA (Score 40.0–49.9)</t>
        </is>
      </c>
      <c r="V112" s="19" t="n">
        <v>63.15</v>
      </c>
      <c r="W112" s="19" t="n">
        <v>44.15</v>
      </c>
      <c r="X112" s="19" t="n">
        <v>63.15</v>
      </c>
      <c r="Y112" s="20">
        <f>ROUND(V112*0.35+W112*0.35+X112*0.30,2)</f>
        <v/>
      </c>
      <c r="Z112" s="24" t="inlineStr">
        <is>
          <t>E - Nearest node or line 3-5 km</t>
        </is>
      </c>
      <c r="AA112" s="19" t="n">
        <v>5.16</v>
      </c>
      <c r="AB112" s="19" t="n">
        <v>3.73</v>
      </c>
      <c r="AC112" s="17" t="inlineStr">
        <is>
          <t>Line: LZQ001 TO DEL GALLEGO</t>
        </is>
      </c>
      <c r="AD112" s="17" t="inlineStr">
        <is>
          <t>Review candidate: examine alternative BTS location, updated fiber inventory or Starlink backhaul.</t>
        </is>
      </c>
      <c r="AE112" s="16" t="n">
        <v>4108</v>
      </c>
    </row>
    <row r="113">
      <c r="A113" s="16" t="n">
        <v>5</v>
      </c>
      <c r="B113" s="16" t="n">
        <v>109</v>
      </c>
      <c r="C113" s="16" t="n">
        <v>4109</v>
      </c>
      <c r="D113" s="17" t="inlineStr">
        <is>
          <t>1908822001</t>
        </is>
      </c>
      <c r="E113" s="17" t="inlineStr">
        <is>
          <t>Bangsamoro Autonomous Region In Muslim Mindanao (BARMM)</t>
        </is>
      </c>
      <c r="F113" s="17" t="inlineStr">
        <is>
          <t>Maguindanao del Sur</t>
        </is>
      </c>
      <c r="G113" s="17" t="inlineStr">
        <is>
          <t>South Upi</t>
        </is>
      </c>
      <c r="H113" s="17" t="inlineStr">
        <is>
          <t>Biarong</t>
        </is>
      </c>
      <c r="I113" s="18" t="n">
        <v>17.255097</v>
      </c>
      <c r="J113" s="18" t="n">
        <v>122.229141</v>
      </c>
      <c r="K113" s="17" t="inlineStr">
        <is>
          <t>R</t>
        </is>
      </c>
      <c r="L113" s="11" t="n">
        <v>1530</v>
      </c>
      <c r="M113" s="19" t="n">
        <v>4.7</v>
      </c>
      <c r="N113" s="20">
        <f>INT(L113/M113)</f>
        <v/>
      </c>
      <c r="O113" s="20">
        <f>INT(N113*0.3+0.5)</f>
        <v/>
      </c>
      <c r="P113" s="17" t="inlineStr">
        <is>
          <t>Band n50 (1.5 GHz, 100 MHz TDD)</t>
        </is>
      </c>
      <c r="Q113" s="21">
        <f>MAX(1,ROUNDUP(O113/1000,0))</f>
        <v/>
      </c>
      <c r="R113" s="16" t="n">
        <v>1</v>
      </c>
      <c r="S113" s="19" t="n">
        <v>29.45</v>
      </c>
      <c r="T113" s="19" t="n">
        <v>34.33</v>
      </c>
      <c r="U113" s="17" t="inlineStr">
        <is>
          <t>Tier 2 High GIDA (Score 40.0–49.9)</t>
        </is>
      </c>
      <c r="V113" s="19" t="n">
        <v>63.14</v>
      </c>
      <c r="W113" s="19" t="n">
        <v>44.14</v>
      </c>
      <c r="X113" s="19" t="n">
        <v>63.14</v>
      </c>
      <c r="Y113" s="20">
        <f>ROUND(V113*0.35+W113*0.35+X113*0.30,2)</f>
        <v/>
      </c>
      <c r="Z113" s="24" t="inlineStr">
        <is>
          <t>F - Nearest node and line over 5 km</t>
        </is>
      </c>
      <c r="AA113" s="19" t="n">
        <v>29.45</v>
      </c>
      <c r="AB113" s="19" t="n">
        <v>34.32</v>
      </c>
      <c r="AC113" s="17" t="inlineStr">
        <is>
          <t>Node: IGI003 - PM</t>
        </is>
      </c>
      <c r="AD113" s="17" t="inlineStr">
        <is>
          <t>Remote site candidate: deploy Starlink LEO satellite backhaul or long microwave hop.</t>
        </is>
      </c>
      <c r="AE113" s="16" t="n">
        <v>4109</v>
      </c>
    </row>
    <row r="114">
      <c r="A114" s="16" t="n">
        <v>5</v>
      </c>
      <c r="B114" s="16" t="n">
        <v>110</v>
      </c>
      <c r="C114" s="16" t="n">
        <v>4110</v>
      </c>
      <c r="D114" s="17" t="inlineStr">
        <is>
          <t>PH0004110</t>
        </is>
      </c>
      <c r="E114" s="17" t="inlineStr">
        <is>
          <t>XIII</t>
        </is>
      </c>
      <c r="F114" s="17" t="inlineStr">
        <is>
          <t>Surigao Del Norte</t>
        </is>
      </c>
      <c r="G114" s="17" t="inlineStr">
        <is>
          <t>Surigao City</t>
        </is>
      </c>
      <c r="H114" s="17" t="inlineStr">
        <is>
          <t>Alegria</t>
        </is>
      </c>
      <c r="I114" s="18" t="n">
        <v>9.536320999999999</v>
      </c>
      <c r="J114" s="18" t="n">
        <v>125.558525</v>
      </c>
      <c r="K114" s="17" t="inlineStr">
        <is>
          <t>R</t>
        </is>
      </c>
      <c r="L114" s="11" t="n">
        <v>2328</v>
      </c>
      <c r="M114" s="19" t="n">
        <v>4.1</v>
      </c>
      <c r="N114" s="20">
        <f>INT(L114/M114)</f>
        <v/>
      </c>
      <c r="O114" s="20">
        <f>INT(N114*0.3+0.5)</f>
        <v/>
      </c>
      <c r="P114" s="17" t="inlineStr">
        <is>
          <t>Band n50 (1.5 GHz, 100 MHz TDD)</t>
        </is>
      </c>
      <c r="Q114" s="21">
        <f>MAX(1,ROUNDUP(O114/1000,0))</f>
        <v/>
      </c>
      <c r="R114" s="16" t="n">
        <v>1</v>
      </c>
      <c r="S114" s="19" t="n">
        <v>8.9</v>
      </c>
      <c r="T114" s="19" t="n">
        <v>0.45</v>
      </c>
      <c r="U114" s="17" t="inlineStr">
        <is>
          <t>Tier 2 High GIDA (Score 40.0–49.9)</t>
        </is>
      </c>
      <c r="V114" s="19" t="n">
        <v>63.14</v>
      </c>
      <c r="W114" s="19" t="n">
        <v>44.14</v>
      </c>
      <c r="X114" s="19" t="n">
        <v>63.14</v>
      </c>
      <c r="Y114" s="20">
        <f>ROUND(V114*0.35+W114*0.35+X114*0.30,2)</f>
        <v/>
      </c>
      <c r="Z114" s="22" t="inlineStr">
        <is>
          <t>C - Line within 0.5 km; node over 1 km</t>
        </is>
      </c>
      <c r="AA114" s="19" t="n">
        <v>8.9</v>
      </c>
      <c r="AB114" s="19" t="n">
        <v>0.45</v>
      </c>
      <c r="AC114" s="17" t="inlineStr">
        <is>
          <t>Line: ALEGRIA - SURIGAO</t>
        </is>
      </c>
      <c r="AD114" s="17" t="inlineStr">
        <is>
          <t>Splice closure / line-tap survey candidate; locate closure and confirm splicing/capacity.</t>
        </is>
      </c>
      <c r="AE114" s="16" t="n">
        <v>4110</v>
      </c>
    </row>
    <row r="115">
      <c r="A115" s="16" t="n">
        <v>5</v>
      </c>
      <c r="B115" s="16" t="n">
        <v>111</v>
      </c>
      <c r="C115" s="16" t="n">
        <v>4111</v>
      </c>
      <c r="D115" s="17" t="inlineStr">
        <is>
          <t>0603046009</t>
        </is>
      </c>
      <c r="E115" s="17" t="inlineStr">
        <is>
          <t>Region VI (Western Visayas)</t>
        </is>
      </c>
      <c r="F115" s="17" t="inlineStr">
        <is>
          <t>Iloilo</t>
        </is>
      </c>
      <c r="G115" s="17" t="inlineStr">
        <is>
          <t>Tubungan</t>
        </is>
      </c>
      <c r="H115" s="17" t="inlineStr">
        <is>
          <t>Bantayanan</t>
        </is>
      </c>
      <c r="I115" s="18" t="n">
        <v>10.786161</v>
      </c>
      <c r="J115" s="18" t="n">
        <v>122.303124</v>
      </c>
      <c r="K115" s="17" t="inlineStr">
        <is>
          <t>R</t>
        </is>
      </c>
      <c r="L115" s="11" t="n">
        <v>391</v>
      </c>
      <c r="M115" s="19" t="n">
        <v>3.8</v>
      </c>
      <c r="N115" s="20">
        <f>INT(L115/M115)</f>
        <v/>
      </c>
      <c r="O115" s="20">
        <f>INT(N115*0.3+0.5)</f>
        <v/>
      </c>
      <c r="P115" s="17" t="inlineStr">
        <is>
          <t>Band n50 (1.5 GHz, 100 MHz TDD)</t>
        </is>
      </c>
      <c r="Q115" s="21">
        <f>MAX(1,ROUNDUP(O115/1000,0))</f>
        <v/>
      </c>
      <c r="R115" s="16" t="n">
        <v>1</v>
      </c>
      <c r="S115" s="19" t="n">
        <v>14.78</v>
      </c>
      <c r="T115" s="19" t="n">
        <v>11.29</v>
      </c>
      <c r="U115" s="17" t="inlineStr">
        <is>
          <t>Tier 2 High GIDA (Score 40.0–49.9)</t>
        </is>
      </c>
      <c r="V115" s="19" t="n">
        <v>63.14</v>
      </c>
      <c r="W115" s="19" t="n">
        <v>44.14</v>
      </c>
      <c r="X115" s="19" t="n">
        <v>63.14</v>
      </c>
      <c r="Y115" s="20">
        <f>ROUND(V115*0.35+W115*0.35+X115*0.30,2)</f>
        <v/>
      </c>
      <c r="Z115" s="24" t="inlineStr">
        <is>
          <t>F - Nearest node and line over 5 km</t>
        </is>
      </c>
      <c r="AA115" s="19" t="n">
        <v>14.63</v>
      </c>
      <c r="AB115" s="19" t="n">
        <v>11.13</v>
      </c>
      <c r="AC115" s="17" t="inlineStr">
        <is>
          <t>Line: 17,509</t>
        </is>
      </c>
      <c r="AD115" s="17" t="inlineStr">
        <is>
          <t>Remote site candidate: deploy Starlink LEO satellite backhaul or long microwave hop.</t>
        </is>
      </c>
      <c r="AE115" s="16" t="n">
        <v>4111</v>
      </c>
    </row>
    <row r="116">
      <c r="A116" s="16" t="n">
        <v>5</v>
      </c>
      <c r="B116" s="16" t="n">
        <v>112</v>
      </c>
      <c r="C116" s="16" t="n">
        <v>4112</v>
      </c>
      <c r="D116" s="17" t="inlineStr">
        <is>
          <t>0907344013</t>
        </is>
      </c>
      <c r="E116" s="17" t="inlineStr">
        <is>
          <t>Region IX (Zamboanga Peninsula)</t>
        </is>
      </c>
      <c r="F116" s="17" t="inlineStr">
        <is>
          <t>Zamboanga del Sur</t>
        </is>
      </c>
      <c r="G116" s="17" t="inlineStr">
        <is>
          <t>Tigbao</t>
        </is>
      </c>
      <c r="H116" s="17" t="inlineStr">
        <is>
          <t>Nangan-nangan</t>
        </is>
      </c>
      <c r="I116" s="18" t="n">
        <v>7.91599766</v>
      </c>
      <c r="J116" s="18" t="n">
        <v>123.2044447</v>
      </c>
      <c r="K116" s="17" t="inlineStr">
        <is>
          <t>R</t>
        </is>
      </c>
      <c r="L116" s="11" t="n">
        <v>732</v>
      </c>
      <c r="M116" s="19" t="n">
        <v>3.9</v>
      </c>
      <c r="N116" s="20">
        <f>INT(L116/M116)</f>
        <v/>
      </c>
      <c r="O116" s="20">
        <f>INT(N116*0.3+0.5)</f>
        <v/>
      </c>
      <c r="P116" s="17" t="inlineStr">
        <is>
          <t>Band n50 (1.5 GHz, 100 MHz TDD)</t>
        </is>
      </c>
      <c r="Q116" s="21">
        <f>MAX(1,ROUNDUP(O116/1000,0))</f>
        <v/>
      </c>
      <c r="R116" s="16" t="n">
        <v>1</v>
      </c>
      <c r="S116" s="19" t="n">
        <v>26.45</v>
      </c>
      <c r="T116" s="19" t="n">
        <v>9.300000000000001</v>
      </c>
      <c r="U116" s="17" t="inlineStr">
        <is>
          <t>Tier 2 High GIDA (Score 40.0–49.9)</t>
        </is>
      </c>
      <c r="V116" s="19" t="n">
        <v>63.14</v>
      </c>
      <c r="W116" s="19" t="n">
        <v>44.14</v>
      </c>
      <c r="X116" s="19" t="n">
        <v>63.14</v>
      </c>
      <c r="Y116" s="20">
        <f>ROUND(V116*0.35+W116*0.35+X116*0.30,2)</f>
        <v/>
      </c>
      <c r="Z116" s="24" t="inlineStr">
        <is>
          <t>F - Nearest node and line over 5 km</t>
        </is>
      </c>
      <c r="AA116" s="19" t="n">
        <v>26.45</v>
      </c>
      <c r="AB116" s="19" t="n">
        <v>9.27</v>
      </c>
      <c r="AC116" s="17" t="inlineStr">
        <is>
          <t>Line: PAGADIAN - BUUG</t>
        </is>
      </c>
      <c r="AD116" s="17" t="inlineStr">
        <is>
          <t>Remote site candidate: deploy Starlink LEO satellite backhaul or long microwave hop.</t>
        </is>
      </c>
      <c r="AE116" s="16" t="n">
        <v>4112</v>
      </c>
    </row>
    <row r="117">
      <c r="A117" s="16" t="n">
        <v>5</v>
      </c>
      <c r="B117" s="16" t="n">
        <v>113</v>
      </c>
      <c r="C117" s="16" t="n">
        <v>4113</v>
      </c>
      <c r="D117" s="17" t="inlineStr">
        <is>
          <t>0803721005</t>
        </is>
      </c>
      <c r="E117" s="17" t="inlineStr">
        <is>
          <t>Region VIII (Eastern Visayas)</t>
        </is>
      </c>
      <c r="F117" s="17" t="inlineStr">
        <is>
          <t>Leyte</t>
        </is>
      </c>
      <c r="G117" s="17" t="inlineStr">
        <is>
          <t>Inopacan</t>
        </is>
      </c>
      <c r="H117" s="17" t="inlineStr">
        <is>
          <t>Caulisihan</t>
        </is>
      </c>
      <c r="I117" s="18" t="n">
        <v>10.5407538</v>
      </c>
      <c r="J117" s="18" t="n">
        <v>124.8813748</v>
      </c>
      <c r="K117" s="17" t="inlineStr">
        <is>
          <t>R</t>
        </is>
      </c>
      <c r="L117" s="11" t="n">
        <v>352</v>
      </c>
      <c r="M117" s="19" t="n">
        <v>3.8</v>
      </c>
      <c r="N117" s="20">
        <f>INT(L117/M117)</f>
        <v/>
      </c>
      <c r="O117" s="20">
        <f>INT(N117*0.3+0.5)</f>
        <v/>
      </c>
      <c r="P117" s="17" t="inlineStr">
        <is>
          <t>Band n50 (1.5 GHz, 100 MHz TDD)</t>
        </is>
      </c>
      <c r="Q117" s="21">
        <f>MAX(1,ROUNDUP(O117/1000,0))</f>
        <v/>
      </c>
      <c r="R117" s="16" t="n">
        <v>1</v>
      </c>
      <c r="S117" s="19" t="n">
        <v>17.71</v>
      </c>
      <c r="T117" s="19" t="n">
        <v>8.19</v>
      </c>
      <c r="U117" s="17" t="inlineStr">
        <is>
          <t>Tier 2 High GIDA (Score 40.0–49.9)</t>
        </is>
      </c>
      <c r="V117" s="19" t="n">
        <v>63.13</v>
      </c>
      <c r="W117" s="19" t="n">
        <v>44.14</v>
      </c>
      <c r="X117" s="19" t="n">
        <v>63.13</v>
      </c>
      <c r="Y117" s="20">
        <f>ROUND(V117*0.35+W117*0.35+X117*0.30,2)</f>
        <v/>
      </c>
      <c r="Z117" s="24" t="inlineStr">
        <is>
          <t>F - Nearest node and line over 5 km</t>
        </is>
      </c>
      <c r="AA117" s="19" t="n">
        <v>17.71</v>
      </c>
      <c r="AB117" s="19" t="n">
        <v>12.43</v>
      </c>
      <c r="AC117" s="17" t="inlineStr">
        <is>
          <t>Line: INOPACAN (BAYBAY) - MAASIN</t>
        </is>
      </c>
      <c r="AD117" s="17" t="inlineStr">
        <is>
          <t>Remote site candidate: deploy Starlink LEO satellite backhaul or long microwave hop.</t>
        </is>
      </c>
      <c r="AE117" s="16" t="n">
        <v>4113</v>
      </c>
    </row>
    <row r="118">
      <c r="A118" s="16" t="n">
        <v>5</v>
      </c>
      <c r="B118" s="16" t="n">
        <v>114</v>
      </c>
      <c r="C118" s="16" t="n">
        <v>4114</v>
      </c>
      <c r="D118" s="17" t="inlineStr">
        <is>
          <t>PH0004114</t>
        </is>
      </c>
      <c r="E118" s="17" t="inlineStr">
        <is>
          <t>NCR</t>
        </is>
      </c>
      <c r="F118" s="17" t="inlineStr">
        <is>
          <t>Metro Manila</t>
        </is>
      </c>
      <c r="G118" s="17" t="inlineStr">
        <is>
          <t>Taguig City</t>
        </is>
      </c>
      <c r="H118" s="17" t="inlineStr">
        <is>
          <t>East Rembo</t>
        </is>
      </c>
      <c r="I118" s="18" t="n">
        <v>14.6340926</v>
      </c>
      <c r="J118" s="18" t="n">
        <v>120.9805089</v>
      </c>
      <c r="K118" s="17" t="inlineStr">
        <is>
          <t>R</t>
        </is>
      </c>
      <c r="L118" s="11" t="n">
        <v>2279</v>
      </c>
      <c r="M118" s="19" t="n">
        <v>3.8</v>
      </c>
      <c r="N118" s="20">
        <f>INT(L118/M118)</f>
        <v/>
      </c>
      <c r="O118" s="20">
        <f>INT(N118*0.3+0.5)</f>
        <v/>
      </c>
      <c r="P118" s="17" t="inlineStr">
        <is>
          <t>Band n50 (1.5 GHz, 100 MHz TDD)</t>
        </is>
      </c>
      <c r="Q118" s="21">
        <f>MAX(1,ROUNDUP(O118/1000,0))</f>
        <v/>
      </c>
      <c r="R118" s="16" t="n">
        <v>1</v>
      </c>
      <c r="S118" s="19" t="n">
        <v>0.91</v>
      </c>
      <c r="T118" s="19" t="n">
        <v>0.62</v>
      </c>
      <c r="U118" s="17" t="inlineStr">
        <is>
          <t>Tier 2 High GIDA (Score 40.0–49.9)</t>
        </is>
      </c>
      <c r="V118" s="19" t="n">
        <v>63.13</v>
      </c>
      <c r="W118" s="19" t="n">
        <v>44.14</v>
      </c>
      <c r="X118" s="19" t="n">
        <v>63.13</v>
      </c>
      <c r="Y118" s="20">
        <f>ROUND(V118*0.35+W118*0.35+X118*0.30,2)</f>
        <v/>
      </c>
      <c r="Z118" s="22" t="inlineStr">
        <is>
          <t>C - Line within 0.5 km; node over 1 km</t>
        </is>
      </c>
      <c r="AA118" s="19" t="n">
        <v>1.12</v>
      </c>
      <c r="AB118" s="19" t="n">
        <v>0.1</v>
      </c>
      <c r="AC118" s="17" t="inlineStr">
        <is>
          <t>Line: Aerial 24C</t>
        </is>
      </c>
      <c r="AD118" s="17" t="inlineStr">
        <is>
          <t>Splice closure / line-tap survey candidate; locate closure and confirm splicing/capacity.</t>
        </is>
      </c>
      <c r="AE118" s="16" t="n">
        <v>4114</v>
      </c>
    </row>
    <row r="119">
      <c r="A119" s="16" t="n">
        <v>5</v>
      </c>
      <c r="B119" s="16" t="n">
        <v>115</v>
      </c>
      <c r="C119" s="16" t="n">
        <v>4115</v>
      </c>
      <c r="D119" s="17" t="inlineStr">
        <is>
          <t>0203104023</t>
        </is>
      </c>
      <c r="E119" s="17" t="inlineStr">
        <is>
          <t>Region II (Cagayan Valley)</t>
        </is>
      </c>
      <c r="F119" s="17" t="inlineStr">
        <is>
          <t>Isabela</t>
        </is>
      </c>
      <c r="G119" s="17" t="inlineStr">
        <is>
          <t>Benito Soliven</t>
        </is>
      </c>
      <c r="H119" s="17" t="inlineStr">
        <is>
          <t>Sinipit</t>
        </is>
      </c>
      <c r="I119" s="18" t="n">
        <v>16.87709</v>
      </c>
      <c r="J119" s="18" t="n">
        <v>121.94748</v>
      </c>
      <c r="K119" s="17" t="inlineStr">
        <is>
          <t>R</t>
        </is>
      </c>
      <c r="L119" s="11" t="n">
        <v>501</v>
      </c>
      <c r="M119" s="19" t="n">
        <v>3.8</v>
      </c>
      <c r="N119" s="20">
        <f>INT(L119/M119)</f>
        <v/>
      </c>
      <c r="O119" s="20">
        <f>INT(N119*0.3+0.5)</f>
        <v/>
      </c>
      <c r="P119" s="17" t="inlineStr">
        <is>
          <t>Band n50 (1.5 GHz, 100 MHz TDD)</t>
        </is>
      </c>
      <c r="Q119" s="21">
        <f>MAX(1,ROUNDUP(O119/1000,0))</f>
        <v/>
      </c>
      <c r="R119" s="16" t="n">
        <v>1</v>
      </c>
      <c r="S119" s="19" t="n">
        <v>12.05</v>
      </c>
      <c r="T119" s="19" t="n">
        <v>18.37</v>
      </c>
      <c r="U119" s="17" t="inlineStr">
        <is>
          <t>Tier 2 High GIDA (Score 40.0–49.9)</t>
        </is>
      </c>
      <c r="V119" s="19" t="n">
        <v>63.13</v>
      </c>
      <c r="W119" s="19" t="n">
        <v>44.13</v>
      </c>
      <c r="X119" s="19" t="n">
        <v>63.13</v>
      </c>
      <c r="Y119" s="20">
        <f>ROUND(V119*0.35+W119*0.35+X119*0.30,2)</f>
        <v/>
      </c>
      <c r="Z119" s="24" t="inlineStr">
        <is>
          <t>F - Nearest node and line over 5 km</t>
        </is>
      </c>
      <c r="AA119" s="19" t="n">
        <v>12.05</v>
      </c>
      <c r="AB119" s="19" t="n">
        <v>18.37</v>
      </c>
      <c r="AC119" s="17" t="inlineStr">
        <is>
          <t>Node: BLI001 - PM</t>
        </is>
      </c>
      <c r="AD119" s="17" t="inlineStr">
        <is>
          <t>Remote site candidate: deploy Starlink LEO satellite backhaul or long microwave hop.</t>
        </is>
      </c>
      <c r="AE119" s="16" t="n">
        <v>4115</v>
      </c>
    </row>
    <row r="120">
      <c r="A120" s="16" t="n">
        <v>5</v>
      </c>
      <c r="B120" s="16" t="n">
        <v>116</v>
      </c>
      <c r="C120" s="16" t="n">
        <v>4116</v>
      </c>
      <c r="D120" s="17" t="inlineStr">
        <is>
          <t>PH0004116</t>
        </is>
      </c>
      <c r="E120" s="17" t="inlineStr">
        <is>
          <t>XI</t>
        </is>
      </c>
      <c r="F120" s="17" t="inlineStr">
        <is>
          <t>Davao Del Sur</t>
        </is>
      </c>
      <c r="G120" s="17" t="inlineStr">
        <is>
          <t>Davao City</t>
        </is>
      </c>
      <c r="H120" s="17" t="inlineStr">
        <is>
          <t>Barangay 16-B (Pob.)</t>
        </is>
      </c>
      <c r="I120" s="18" t="n">
        <v>7.2539004</v>
      </c>
      <c r="J120" s="18" t="n">
        <v>125.6704814</v>
      </c>
      <c r="K120" s="17" t="inlineStr">
        <is>
          <t>R</t>
        </is>
      </c>
      <c r="L120" s="11" t="n">
        <v>2280</v>
      </c>
      <c r="M120" s="19" t="n">
        <v>3.4</v>
      </c>
      <c r="N120" s="20">
        <f>INT(L120/M120)</f>
        <v/>
      </c>
      <c r="O120" s="20">
        <f>INT(N120*0.3+0.5)</f>
        <v/>
      </c>
      <c r="P120" s="17" t="inlineStr">
        <is>
          <t>Band n50 (1.5 GHz, 100 MHz TDD)</t>
        </is>
      </c>
      <c r="Q120" s="21">
        <f>MAX(1,ROUNDUP(O120/1000,0))</f>
        <v/>
      </c>
      <c r="R120" s="16" t="n">
        <v>1</v>
      </c>
      <c r="S120" s="19" t="n">
        <v>6.27</v>
      </c>
      <c r="T120" s="19" t="n">
        <v>5.59</v>
      </c>
      <c r="U120" s="17" t="inlineStr">
        <is>
          <t>Tier 2 High GIDA (Score 40.0–49.9)</t>
        </is>
      </c>
      <c r="V120" s="19" t="n">
        <v>63.12</v>
      </c>
      <c r="W120" s="19" t="n">
        <v>44.13</v>
      </c>
      <c r="X120" s="19" t="n">
        <v>63.12</v>
      </c>
      <c r="Y120" s="20">
        <f>ROUND(V120*0.35+W120*0.35+X120*0.30,2)</f>
        <v/>
      </c>
      <c r="Z120" s="23" t="inlineStr">
        <is>
          <t>D - Other node or line within 3 km</t>
        </is>
      </c>
      <c r="AA120" s="19" t="n">
        <v>5.31</v>
      </c>
      <c r="AB120" s="19" t="n">
        <v>1.58</v>
      </c>
      <c r="AC120" s="17" t="inlineStr">
        <is>
          <t>Line: DAVAO CITY - TRENTO</t>
        </is>
      </c>
      <c r="AD120" s="17" t="inlineStr">
        <is>
          <t>Route options survey candidate: compare actual node lateral with approved line tap.</t>
        </is>
      </c>
      <c r="AE120" s="16" t="n">
        <v>4116</v>
      </c>
    </row>
    <row r="121">
      <c r="A121" s="16" t="n">
        <v>5</v>
      </c>
      <c r="B121" s="16" t="n">
        <v>117</v>
      </c>
      <c r="C121" s="16" t="n">
        <v>4117</v>
      </c>
      <c r="D121" s="17" t="inlineStr">
        <is>
          <t>PH0004117</t>
        </is>
      </c>
      <c r="E121" s="17" t="inlineStr">
        <is>
          <t>CAR</t>
        </is>
      </c>
      <c r="F121" s="17" t="inlineStr">
        <is>
          <t>Benguet</t>
        </is>
      </c>
      <c r="G121" s="17" t="inlineStr">
        <is>
          <t>Baguio City</t>
        </is>
      </c>
      <c r="H121" s="17" t="inlineStr">
        <is>
          <t>Imelda Village</t>
        </is>
      </c>
      <c r="I121" s="18" t="n">
        <v>16.4224743</v>
      </c>
      <c r="J121" s="18" t="n">
        <v>120.595195</v>
      </c>
      <c r="K121" s="17" t="inlineStr">
        <is>
          <t>R</t>
        </is>
      </c>
      <c r="L121" s="11" t="n">
        <v>2260</v>
      </c>
      <c r="M121" s="19" t="n">
        <v>3.5</v>
      </c>
      <c r="N121" s="20">
        <f>INT(L121/M121)</f>
        <v/>
      </c>
      <c r="O121" s="20">
        <f>INT(N121*0.3+0.5)</f>
        <v/>
      </c>
      <c r="P121" s="17" t="inlineStr">
        <is>
          <t>Band n50 (1.5 GHz, 100 MHz TDD)</t>
        </is>
      </c>
      <c r="Q121" s="21">
        <f>MAX(1,ROUNDUP(O121/1000,0))</f>
        <v/>
      </c>
      <c r="R121" s="16" t="n">
        <v>1</v>
      </c>
      <c r="S121" s="19" t="n">
        <v>3.91</v>
      </c>
      <c r="T121" s="19" t="n">
        <v>2.9</v>
      </c>
      <c r="U121" s="17" t="inlineStr">
        <is>
          <t>Tier 2 High GIDA (Score 40.0–49.9)</t>
        </is>
      </c>
      <c r="V121" s="19" t="n">
        <v>63.12</v>
      </c>
      <c r="W121" s="19" t="n">
        <v>44.13</v>
      </c>
      <c r="X121" s="19" t="n">
        <v>63.12</v>
      </c>
      <c r="Y121" s="20">
        <f>ROUND(V121*0.35+W121*0.35+X121*0.30,2)</f>
        <v/>
      </c>
      <c r="Z121" s="25" t="inlineStr">
        <is>
          <t>A - Node within 0.5 km</t>
        </is>
      </c>
      <c r="AA121" s="19" t="n">
        <v>0.38</v>
      </c>
      <c r="AB121" s="19" t="n">
        <v>0.88</v>
      </c>
      <c r="AC121" s="17" t="inlineStr">
        <is>
          <t>Node: BGC004 - PM</t>
        </is>
      </c>
      <c r="AD121" s="17" t="inlineStr">
        <is>
          <t>First survey candidate: confirm node handoff, spare capacity and short route; co-location not established.</t>
        </is>
      </c>
      <c r="AE121" s="16" t="n">
        <v>4117</v>
      </c>
    </row>
    <row r="122">
      <c r="A122" s="16" t="n">
        <v>5</v>
      </c>
      <c r="B122" s="16" t="n">
        <v>118</v>
      </c>
      <c r="C122" s="16" t="n">
        <v>4118</v>
      </c>
      <c r="D122" s="17" t="inlineStr">
        <is>
          <t>0600601023</t>
        </is>
      </c>
      <c r="E122" s="17" t="inlineStr">
        <is>
          <t>Region VI (Western Visayas)</t>
        </is>
      </c>
      <c r="F122" s="17" t="inlineStr">
        <is>
          <t>Antique</t>
        </is>
      </c>
      <c r="G122" s="17" t="inlineStr">
        <is>
          <t>Anini-Y</t>
        </is>
      </c>
      <c r="H122" s="17" t="inlineStr">
        <is>
          <t>Tagaytay</t>
        </is>
      </c>
      <c r="I122" s="18" t="n">
        <v>10.46135658</v>
      </c>
      <c r="J122" s="18" t="n">
        <v>121.943116</v>
      </c>
      <c r="K122" s="17" t="inlineStr">
        <is>
          <t>R</t>
        </is>
      </c>
      <c r="L122" s="11" t="n">
        <v>369</v>
      </c>
      <c r="M122" s="19" t="n">
        <v>3.9</v>
      </c>
      <c r="N122" s="20">
        <f>INT(L122/M122)</f>
        <v/>
      </c>
      <c r="O122" s="20">
        <f>INT(N122*0.3+0.5)</f>
        <v/>
      </c>
      <c r="P122" s="17" t="inlineStr">
        <is>
          <t>Band n50 (1.5 GHz, 100 MHz TDD)</t>
        </is>
      </c>
      <c r="Q122" s="21">
        <f>MAX(1,ROUNDUP(O122/1000,0))</f>
        <v/>
      </c>
      <c r="R122" s="16" t="n">
        <v>1</v>
      </c>
      <c r="S122" s="19" t="n">
        <v>33.47</v>
      </c>
      <c r="T122" s="19" t="n">
        <v>15.75</v>
      </c>
      <c r="U122" s="17" t="inlineStr">
        <is>
          <t>Tier 2 High GIDA (Score 40.0–49.9)</t>
        </is>
      </c>
      <c r="V122" s="19" t="n">
        <v>63.12</v>
      </c>
      <c r="W122" s="19" t="n">
        <v>44.13</v>
      </c>
      <c r="X122" s="19" t="n">
        <v>63.12</v>
      </c>
      <c r="Y122" s="20">
        <f>ROUND(V122*0.35+W122*0.35+X122*0.30,2)</f>
        <v/>
      </c>
      <c r="Z122" s="24" t="inlineStr">
        <is>
          <t>F - Nearest node and line over 5 km</t>
        </is>
      </c>
      <c r="AA122" s="19" t="n">
        <v>33.47</v>
      </c>
      <c r="AB122" s="19" t="n">
        <v>15.7</v>
      </c>
      <c r="AC122" s="17" t="inlineStr">
        <is>
          <t>Line: OTON, ILOILO - SAN JOSE DE BUENAVISTA, ANTIQUE</t>
        </is>
      </c>
      <c r="AD122" s="17" t="inlineStr">
        <is>
          <t>Remote site candidate: deploy Starlink LEO satellite backhaul or long microwave hop.</t>
        </is>
      </c>
      <c r="AE122" s="16" t="n">
        <v>4118</v>
      </c>
    </row>
    <row r="123">
      <c r="A123" s="16" t="n">
        <v>5</v>
      </c>
      <c r="B123" s="16" t="n">
        <v>119</v>
      </c>
      <c r="C123" s="16" t="n">
        <v>4119</v>
      </c>
      <c r="D123" s="17" t="inlineStr">
        <is>
          <t>0702232015</t>
        </is>
      </c>
      <c r="E123" s="17" t="inlineStr">
        <is>
          <t>Region VII (Central Visayas)</t>
        </is>
      </c>
      <c r="F123" s="17" t="inlineStr">
        <is>
          <t>Cebu</t>
        </is>
      </c>
      <c r="G123" s="17" t="inlineStr">
        <is>
          <t>Minglanilla</t>
        </is>
      </c>
      <c r="H123" s="17" t="inlineStr">
        <is>
          <t>Tulay</t>
        </is>
      </c>
      <c r="I123" s="18" t="n">
        <v>10.239071</v>
      </c>
      <c r="J123" s="18" t="n">
        <v>123.792724</v>
      </c>
      <c r="K123" s="17" t="inlineStr">
        <is>
          <t>U</t>
        </is>
      </c>
      <c r="L123" s="11" t="n">
        <v>12101</v>
      </c>
      <c r="M123" s="19" t="n">
        <v>3.8</v>
      </c>
      <c r="N123" s="20">
        <f>INT(L123/M123)</f>
        <v/>
      </c>
      <c r="O123" s="20">
        <f>INT(N123*0.3+0.5)</f>
        <v/>
      </c>
      <c r="P123" s="17" t="inlineStr">
        <is>
          <t>Band n50 (1.5 GHz, 100 MHz TDD)</t>
        </is>
      </c>
      <c r="Q123" s="21">
        <f>MAX(1,ROUNDUP(O123/1000,0))</f>
        <v/>
      </c>
      <c r="R123" s="16" t="n">
        <v>1</v>
      </c>
      <c r="S123" s="19" t="n">
        <v>1.28</v>
      </c>
      <c r="T123" s="19" t="n">
        <v>0.21</v>
      </c>
      <c r="U123" s="17" t="inlineStr">
        <is>
          <t>Tier 2 High GIDA (Score 40.0–49.9)</t>
        </is>
      </c>
      <c r="V123" s="19" t="n">
        <v>63.12</v>
      </c>
      <c r="W123" s="19" t="n">
        <v>44.13</v>
      </c>
      <c r="X123" s="19" t="n">
        <v>63.12</v>
      </c>
      <c r="Y123" s="20">
        <f>ROUND(V123*0.35+W123*0.35+X123*0.30,2)</f>
        <v/>
      </c>
      <c r="Z123" s="22" t="inlineStr">
        <is>
          <t>C - Line within 0.5 km; node over 1 km</t>
        </is>
      </c>
      <c r="AA123" s="19" t="n">
        <v>1.28</v>
      </c>
      <c r="AB123" s="19" t="n">
        <v>0.03</v>
      </c>
      <c r="AC123" s="17" t="inlineStr">
        <is>
          <t>Line: 96c</t>
        </is>
      </c>
      <c r="AD123" s="17" t="inlineStr">
        <is>
          <t>Splice closure / line-tap survey candidate; locate closure and confirm splicing/capacity.</t>
        </is>
      </c>
      <c r="AE123" s="16" t="n">
        <v>4119</v>
      </c>
    </row>
    <row r="124">
      <c r="A124" s="16" t="n">
        <v>5</v>
      </c>
      <c r="B124" s="16" t="n">
        <v>120</v>
      </c>
      <c r="C124" s="16" t="n">
        <v>4120</v>
      </c>
      <c r="D124" s="17" t="inlineStr">
        <is>
          <t>0301412009</t>
        </is>
      </c>
      <c r="E124" s="17" t="inlineStr">
        <is>
          <t>Region III (Central Luzon)</t>
        </is>
      </c>
      <c r="F124" s="17" t="inlineStr">
        <is>
          <t>Bulacan</t>
        </is>
      </c>
      <c r="G124" s="17" t="inlineStr">
        <is>
          <t>City of Meycauayan</t>
        </is>
      </c>
      <c r="H124" s="17" t="inlineStr">
        <is>
          <t>Iba</t>
        </is>
      </c>
      <c r="I124" s="18" t="n">
        <v>14.753868</v>
      </c>
      <c r="J124" s="18" t="n">
        <v>120.981834</v>
      </c>
      <c r="K124" s="17" t="inlineStr">
        <is>
          <t>U</t>
        </is>
      </c>
      <c r="L124" s="11" t="n">
        <v>9791</v>
      </c>
      <c r="M124" s="19" t="n">
        <v>3.5</v>
      </c>
      <c r="N124" s="20">
        <f>INT(L124/M124)</f>
        <v/>
      </c>
      <c r="O124" s="20">
        <f>INT(N124*0.3+0.5)</f>
        <v/>
      </c>
      <c r="P124" s="17" t="inlineStr">
        <is>
          <t>Band n50 (1.5 GHz, 100 MHz TDD)</t>
        </is>
      </c>
      <c r="Q124" s="21">
        <f>MAX(1,ROUNDUP(O124/1000,0))</f>
        <v/>
      </c>
      <c r="R124" s="16" t="n">
        <v>1</v>
      </c>
      <c r="S124" s="19" t="n">
        <v>0.91</v>
      </c>
      <c r="T124" s="19" t="n">
        <v>1.48</v>
      </c>
      <c r="U124" s="17" t="inlineStr">
        <is>
          <t>Tier 2 High GIDA (Score 40.0–49.9)</t>
        </is>
      </c>
      <c r="V124" s="19" t="n">
        <v>63.12</v>
      </c>
      <c r="W124" s="19" t="n">
        <v>44.13</v>
      </c>
      <c r="X124" s="19" t="n">
        <v>63.12</v>
      </c>
      <c r="Y124" s="20">
        <f>ROUND(V124*0.35+W124*0.35+X124*0.30,2)</f>
        <v/>
      </c>
      <c r="Z124" s="25" t="inlineStr">
        <is>
          <t>B - Node 0.5-1 km</t>
        </is>
      </c>
      <c r="AA124" s="19" t="n">
        <v>0.91</v>
      </c>
      <c r="AB124" s="19" t="n">
        <v>1.48</v>
      </c>
      <c r="AC124" s="17" t="inlineStr">
        <is>
          <t>Node: MEB001
- TYPE 3</t>
        </is>
      </c>
      <c r="AD124" s="17" t="inlineStr">
        <is>
          <t>Short node lateral candidate; confirm port/fiber capacity, access and route.</t>
        </is>
      </c>
      <c r="AE124" s="16" t="n">
        <v>4120</v>
      </c>
    </row>
    <row r="125">
      <c r="A125" s="16" t="n">
        <v>5</v>
      </c>
      <c r="B125" s="16" t="n">
        <v>121</v>
      </c>
      <c r="C125" s="16" t="n">
        <v>4121</v>
      </c>
      <c r="D125" s="17" t="inlineStr">
        <is>
          <t>0401003013</t>
        </is>
      </c>
      <c r="E125" s="17" t="inlineStr">
        <is>
          <t>Region IV-A (CALABARZON)</t>
        </is>
      </c>
      <c r="F125" s="17" t="inlineStr">
        <is>
          <t>Batangas</t>
        </is>
      </c>
      <c r="G125" s="17" t="inlineStr">
        <is>
          <t>Balayan</t>
        </is>
      </c>
      <c r="H125" s="17" t="inlineStr">
        <is>
          <t>Barangay 8</t>
        </is>
      </c>
      <c r="I125" s="18" t="n">
        <v>13.943066</v>
      </c>
      <c r="J125" s="18" t="n">
        <v>120.736228</v>
      </c>
      <c r="K125" s="17" t="inlineStr">
        <is>
          <t>R</t>
        </is>
      </c>
      <c r="L125" s="11" t="n">
        <v>2164</v>
      </c>
      <c r="M125" s="19" t="n">
        <v>3.6</v>
      </c>
      <c r="N125" s="20">
        <f>INT(L125/M125)</f>
        <v/>
      </c>
      <c r="O125" s="20">
        <f>INT(N125*0.3+0.5)</f>
        <v/>
      </c>
      <c r="P125" s="17" t="inlineStr">
        <is>
          <t>Band n50 (1.5 GHz, 100 MHz TDD)</t>
        </is>
      </c>
      <c r="Q125" s="21">
        <f>MAX(1,ROUNDUP(O125/1000,0))</f>
        <v/>
      </c>
      <c r="R125" s="16" t="n">
        <v>1</v>
      </c>
      <c r="S125" s="19" t="n">
        <v>2.27</v>
      </c>
      <c r="T125" s="19" t="n">
        <v>0.98</v>
      </c>
      <c r="U125" s="17" t="inlineStr">
        <is>
          <t>Tier 2 High GIDA (Score 40.0–49.9)</t>
        </is>
      </c>
      <c r="V125" s="19" t="n">
        <v>63.09</v>
      </c>
      <c r="W125" s="19" t="n">
        <v>44.11</v>
      </c>
      <c r="X125" s="19" t="n">
        <v>63.09</v>
      </c>
      <c r="Y125" s="20">
        <f>ROUND(V125*0.35+W125*0.35+X125*0.30,2)</f>
        <v/>
      </c>
      <c r="Z125" s="25" t="inlineStr">
        <is>
          <t>B - Node 0.5-1 km</t>
        </is>
      </c>
      <c r="AA125" s="19" t="n">
        <v>0.88</v>
      </c>
      <c r="AB125" s="19" t="n">
        <v>0.04</v>
      </c>
      <c r="AC125" s="17" t="inlineStr">
        <is>
          <t>Line: UG NSB001 TO BYB001 TO LYB001</t>
        </is>
      </c>
      <c r="AD125" s="17" t="inlineStr">
        <is>
          <t>Short node lateral candidate; confirm port/fiber capacity, access and route.</t>
        </is>
      </c>
      <c r="AE125" s="16" t="n">
        <v>4121</v>
      </c>
    </row>
    <row r="126">
      <c r="A126" s="16" t="n">
        <v>5</v>
      </c>
      <c r="B126" s="16" t="n">
        <v>122</v>
      </c>
      <c r="C126" s="16" t="n">
        <v>4122</v>
      </c>
      <c r="D126" s="17" t="inlineStr">
        <is>
          <t>0704602002</t>
        </is>
      </c>
      <c r="E126" s="17" t="inlineStr">
        <is>
          <t>Region VII (Central Visayas)</t>
        </is>
      </c>
      <c r="F126" s="17" t="inlineStr">
        <is>
          <t>Negros Oriental</t>
        </is>
      </c>
      <c r="G126" s="17" t="inlineStr">
        <is>
          <t>Ayungon</t>
        </is>
      </c>
      <c r="H126" s="17" t="inlineStr">
        <is>
          <t>Jandalamanon</t>
        </is>
      </c>
      <c r="I126" s="18" t="n">
        <v>9.8441323</v>
      </c>
      <c r="J126" s="18" t="n">
        <v>123.0864565</v>
      </c>
      <c r="K126" s="17" t="inlineStr">
        <is>
          <t>R</t>
        </is>
      </c>
      <c r="L126" s="11" t="n">
        <v>1153</v>
      </c>
      <c r="M126" s="19" t="n">
        <v>3.8</v>
      </c>
      <c r="N126" s="20">
        <f>INT(L126/M126)</f>
        <v/>
      </c>
      <c r="O126" s="20">
        <f>INT(N126*0.3+0.5)</f>
        <v/>
      </c>
      <c r="P126" s="17" t="inlineStr">
        <is>
          <t>Band n50 (1.5 GHz, 100 MHz TDD)</t>
        </is>
      </c>
      <c r="Q126" s="21">
        <f>MAX(1,ROUNDUP(O126/1000,0))</f>
        <v/>
      </c>
      <c r="R126" s="16" t="n">
        <v>1</v>
      </c>
      <c r="S126" s="19" t="n">
        <v>21.58</v>
      </c>
      <c r="T126" s="19" t="n">
        <v>4.98</v>
      </c>
      <c r="U126" s="17" t="inlineStr">
        <is>
          <t>Tier 2 High GIDA (Score 40.0–49.9)</t>
        </is>
      </c>
      <c r="V126" s="19" t="n">
        <v>63.09</v>
      </c>
      <c r="W126" s="19" t="n">
        <v>44.11</v>
      </c>
      <c r="X126" s="19" t="n">
        <v>63.09</v>
      </c>
      <c r="Y126" s="20">
        <f>ROUND(V126*0.35+W126*0.35+X126*0.30,2)</f>
        <v/>
      </c>
      <c r="Z126" s="24" t="inlineStr">
        <is>
          <t>F - Nearest node and line over 5 km</t>
        </is>
      </c>
      <c r="AA126" s="19" t="n">
        <v>21.58</v>
      </c>
      <c r="AB126" s="19" t="n">
        <v>15.48</v>
      </c>
      <c r="AC126" s="17" t="inlineStr">
        <is>
          <t>Line: OPEN TRENCH 1,645m</t>
        </is>
      </c>
      <c r="AD126" s="17" t="inlineStr">
        <is>
          <t>Remote site candidate: deploy Starlink LEO satellite backhaul or long microwave hop.</t>
        </is>
      </c>
      <c r="AE126" s="16" t="n">
        <v>4122</v>
      </c>
    </row>
    <row r="127">
      <c r="A127" s="16" t="n">
        <v>5</v>
      </c>
      <c r="B127" s="16" t="n">
        <v>123</v>
      </c>
      <c r="C127" s="16" t="n">
        <v>4123</v>
      </c>
      <c r="D127" s="17" t="inlineStr">
        <is>
          <t>PH0004123</t>
        </is>
      </c>
      <c r="E127" s="17" t="inlineStr">
        <is>
          <t>IV-A</t>
        </is>
      </c>
      <c r="F127" s="17" t="inlineStr">
        <is>
          <t>Cavite</t>
        </is>
      </c>
      <c r="G127" s="17" t="inlineStr">
        <is>
          <t>City of Bacoor</t>
        </is>
      </c>
      <c r="H127" s="17" t="inlineStr">
        <is>
          <t>Mambog 1</t>
        </is>
      </c>
      <c r="I127" s="18" t="n">
        <v>14.4246211</v>
      </c>
      <c r="J127" s="18" t="n">
        <v>120.9740007</v>
      </c>
      <c r="K127" s="17" t="inlineStr">
        <is>
          <t>R</t>
        </is>
      </c>
      <c r="L127" s="11" t="n">
        <v>9584</v>
      </c>
      <c r="M127" s="19" t="n">
        <v>3.4</v>
      </c>
      <c r="N127" s="20">
        <f>INT(L127/M127)</f>
        <v/>
      </c>
      <c r="O127" s="20">
        <f>INT(N127*0.3+0.5)</f>
        <v/>
      </c>
      <c r="P127" s="17" t="inlineStr">
        <is>
          <t>Band n50 (1.5 GHz, 100 MHz TDD)</t>
        </is>
      </c>
      <c r="Q127" s="21">
        <f>MAX(1,ROUNDUP(O127/1000,0))</f>
        <v/>
      </c>
      <c r="R127" s="16" t="n">
        <v>1</v>
      </c>
      <c r="S127" s="19" t="n">
        <v>0.33</v>
      </c>
      <c r="T127" s="19" t="n">
        <v>5.98</v>
      </c>
      <c r="U127" s="17" t="inlineStr">
        <is>
          <t>Tier 2 High GIDA (Score 40.0–49.9)</t>
        </is>
      </c>
      <c r="V127" s="19" t="n">
        <v>63.08</v>
      </c>
      <c r="W127" s="19" t="n">
        <v>44.1</v>
      </c>
      <c r="X127" s="19" t="n">
        <v>63.08</v>
      </c>
      <c r="Y127" s="20">
        <f>ROUND(V127*0.35+W127*0.35+X127*0.30,2)</f>
        <v/>
      </c>
      <c r="Z127" s="25" t="inlineStr">
        <is>
          <t>B - Node 0.5-1 km</t>
        </is>
      </c>
      <c r="AA127" s="19" t="n">
        <v>0.87</v>
      </c>
      <c r="AB127" s="19" t="n">
        <v>2.86</v>
      </c>
      <c r="AC127" s="17" t="inlineStr">
        <is>
          <t>Node: BRC006 - TYPE 3</t>
        </is>
      </c>
      <c r="AD127" s="17" t="inlineStr">
        <is>
          <t>Short node lateral candidate; confirm port/fiber capacity, access and route.</t>
        </is>
      </c>
      <c r="AE127" s="16" t="n">
        <v>4123</v>
      </c>
    </row>
    <row r="128">
      <c r="A128" s="16" t="n">
        <v>5</v>
      </c>
      <c r="B128" s="16" t="n">
        <v>124</v>
      </c>
      <c r="C128" s="16" t="n">
        <v>4124</v>
      </c>
      <c r="D128" s="17" t="inlineStr">
        <is>
          <t>1402702004</t>
        </is>
      </c>
      <c r="E128" s="17" t="inlineStr">
        <is>
          <t>Cordillera Administrative Region (CAR)</t>
        </is>
      </c>
      <c r="F128" s="17" t="inlineStr">
        <is>
          <t>Ifugao</t>
        </is>
      </c>
      <c r="G128" s="17" t="inlineStr">
        <is>
          <t>Hungduan</t>
        </is>
      </c>
      <c r="H128" s="17" t="inlineStr">
        <is>
          <t>Bangbang</t>
        </is>
      </c>
      <c r="I128" s="18" t="n">
        <v>16.83191</v>
      </c>
      <c r="J128" s="18" t="n">
        <v>121.02532</v>
      </c>
      <c r="K128" s="17" t="inlineStr">
        <is>
          <t>R</t>
        </is>
      </c>
      <c r="L128" s="11" t="n">
        <v>603</v>
      </c>
      <c r="M128" s="19" t="n">
        <v>3.9</v>
      </c>
      <c r="N128" s="20">
        <f>INT(L128/M128)</f>
        <v/>
      </c>
      <c r="O128" s="20">
        <f>INT(N128*0.3+0.5)</f>
        <v/>
      </c>
      <c r="P128" s="17" t="inlineStr">
        <is>
          <t>Band n50 (1.5 GHz, 100 MHz TDD)</t>
        </is>
      </c>
      <c r="Q128" s="21">
        <f>MAX(1,ROUNDUP(O128/1000,0))</f>
        <v/>
      </c>
      <c r="R128" s="16" t="n">
        <v>1</v>
      </c>
      <c r="S128" s="19" t="n">
        <v>7.03</v>
      </c>
      <c r="T128" s="19" t="n">
        <v>5.22</v>
      </c>
      <c r="U128" s="17" t="inlineStr">
        <is>
          <t>Tier 2 High GIDA (Score 40.0–49.9)</t>
        </is>
      </c>
      <c r="V128" s="19" t="n">
        <v>63.08</v>
      </c>
      <c r="W128" s="19" t="n">
        <v>44.1</v>
      </c>
      <c r="X128" s="19" t="n">
        <v>63.08</v>
      </c>
      <c r="Y128" s="20">
        <f>ROUND(V128*0.35+W128*0.35+X128*0.30,2)</f>
        <v/>
      </c>
      <c r="Z128" s="24" t="inlineStr">
        <is>
          <t>F - Nearest node and line over 5 km</t>
        </is>
      </c>
      <c r="AA128" s="19" t="n">
        <v>7.03</v>
      </c>
      <c r="AB128" s="19" t="n">
        <v>5.17</v>
      </c>
      <c r="AC128" s="17" t="inlineStr">
        <is>
          <t>Line: HINGYON</t>
        </is>
      </c>
      <c r="AD128" s="17" t="inlineStr">
        <is>
          <t>Remote site candidate: deploy Starlink LEO satellite backhaul or long microwave hop.</t>
        </is>
      </c>
      <c r="AE128" s="16" t="n">
        <v>4124</v>
      </c>
    </row>
    <row r="129">
      <c r="A129" s="16" t="n">
        <v>5</v>
      </c>
      <c r="B129" s="16" t="n">
        <v>125</v>
      </c>
      <c r="C129" s="16" t="n">
        <v>4125</v>
      </c>
      <c r="D129" s="17" t="inlineStr">
        <is>
          <t>0300809022</t>
        </is>
      </c>
      <c r="E129" s="17" t="inlineStr">
        <is>
          <t>Region III (Central Luzon)</t>
        </is>
      </c>
      <c r="F129" s="17" t="inlineStr">
        <is>
          <t>Bataan</t>
        </is>
      </c>
      <c r="G129" s="17" t="inlineStr">
        <is>
          <t>Orani</t>
        </is>
      </c>
      <c r="H129" s="17" t="inlineStr">
        <is>
          <t>Tenejero</t>
        </is>
      </c>
      <c r="I129" s="18" t="n">
        <v>14.7965306</v>
      </c>
      <c r="J129" s="18" t="n">
        <v>120.5394797</v>
      </c>
      <c r="K129" s="17" t="inlineStr">
        <is>
          <t>R</t>
        </is>
      </c>
      <c r="L129" s="11" t="n">
        <v>1747</v>
      </c>
      <c r="M129" s="19" t="n">
        <v>3.6</v>
      </c>
      <c r="N129" s="20">
        <f>INT(L129/M129)</f>
        <v/>
      </c>
      <c r="O129" s="20">
        <f>INT(N129*0.3+0.5)</f>
        <v/>
      </c>
      <c r="P129" s="17" t="inlineStr">
        <is>
          <t>Band n50 (1.5 GHz, 100 MHz TDD)</t>
        </is>
      </c>
      <c r="Q129" s="21">
        <f>MAX(1,ROUNDUP(O129/1000,0))</f>
        <v/>
      </c>
      <c r="R129" s="16" t="n">
        <v>1</v>
      </c>
      <c r="S129" s="19" t="n">
        <v>3.01</v>
      </c>
      <c r="T129" s="19" t="n">
        <v>0.42</v>
      </c>
      <c r="U129" s="17" t="inlineStr">
        <is>
          <t>Tier 2 High GIDA (Score 40.0–49.9)</t>
        </is>
      </c>
      <c r="V129" s="19" t="n">
        <v>63.08</v>
      </c>
      <c r="W129" s="19" t="n">
        <v>44.1</v>
      </c>
      <c r="X129" s="19" t="n">
        <v>63.08</v>
      </c>
      <c r="Y129" s="20">
        <f>ROUND(V129*0.35+W129*0.35+X129*0.30,2)</f>
        <v/>
      </c>
      <c r="Z129" s="25" t="inlineStr">
        <is>
          <t>B - Node 0.5-1 km</t>
        </is>
      </c>
      <c r="AA129" s="19" t="n">
        <v>0.71</v>
      </c>
      <c r="AB129" s="19" t="n">
        <v>0.18</v>
      </c>
      <c r="AC129" s="17" t="inlineStr">
        <is>
          <t>Line: 36 CORE 3X12</t>
        </is>
      </c>
      <c r="AD129" s="17" t="inlineStr">
        <is>
          <t>Short node lateral candidate; confirm port/fiber capacity, access and route.</t>
        </is>
      </c>
      <c r="AE129" s="16" t="n">
        <v>4125</v>
      </c>
    </row>
    <row r="130">
      <c r="A130" s="16" t="n">
        <v>5</v>
      </c>
      <c r="B130" s="16" t="n">
        <v>126</v>
      </c>
      <c r="C130" s="16" t="n">
        <v>4126</v>
      </c>
      <c r="D130" s="17" t="inlineStr">
        <is>
          <t>PH0004126</t>
        </is>
      </c>
      <c r="E130" s="17" t="inlineStr">
        <is>
          <t>V</t>
        </is>
      </c>
      <c r="F130" s="17" t="inlineStr">
        <is>
          <t>Camarines Sur</t>
        </is>
      </c>
      <c r="G130" s="17" t="inlineStr">
        <is>
          <t>Naga City</t>
        </is>
      </c>
      <c r="H130" s="17" t="inlineStr">
        <is>
          <t>Santa Cruz</t>
        </is>
      </c>
      <c r="I130" s="18" t="n">
        <v>13.626276</v>
      </c>
      <c r="J130" s="18" t="n">
        <v>123.181992</v>
      </c>
      <c r="K130" s="17" t="inlineStr">
        <is>
          <t>R</t>
        </is>
      </c>
      <c r="L130" s="11" t="n">
        <v>2195</v>
      </c>
      <c r="M130" s="19" t="n">
        <v>4.2</v>
      </c>
      <c r="N130" s="20">
        <f>INT(L130/M130)</f>
        <v/>
      </c>
      <c r="O130" s="20">
        <f>INT(N130*0.3+0.5)</f>
        <v/>
      </c>
      <c r="P130" s="17" t="inlineStr">
        <is>
          <t>Band n50 (1.5 GHz, 100 MHz TDD)</t>
        </is>
      </c>
      <c r="Q130" s="21">
        <f>MAX(1,ROUNDUP(O130/1000,0))</f>
        <v/>
      </c>
      <c r="R130" s="16" t="n">
        <v>1</v>
      </c>
      <c r="S130" s="19" t="n">
        <v>1.29</v>
      </c>
      <c r="T130" s="19" t="n">
        <v>1.06</v>
      </c>
      <c r="U130" s="17" t="inlineStr">
        <is>
          <t>Tier 2 High GIDA (Score 40.0–49.9)</t>
        </is>
      </c>
      <c r="V130" s="19" t="n">
        <v>63.06</v>
      </c>
      <c r="W130" s="19" t="n">
        <v>44.09</v>
      </c>
      <c r="X130" s="19" t="n">
        <v>63.06</v>
      </c>
      <c r="Y130" s="20">
        <f>ROUND(V130*0.35+W130*0.35+X130*0.30,2)</f>
        <v/>
      </c>
      <c r="Z130" s="23" t="inlineStr">
        <is>
          <t>D - Other node or line within 3 km</t>
        </is>
      </c>
      <c r="AA130" s="19" t="n">
        <v>1.29</v>
      </c>
      <c r="AB130" s="19" t="n">
        <v>1.05</v>
      </c>
      <c r="AC130" s="17" t="inlineStr">
        <is>
          <t>Line: HH05-EE05</t>
        </is>
      </c>
      <c r="AD130" s="17" t="inlineStr">
        <is>
          <t>Route options survey candidate: compare actual node lateral with approved line tap.</t>
        </is>
      </c>
      <c r="AE130" s="16" t="n">
        <v>4126</v>
      </c>
    </row>
    <row r="131">
      <c r="A131" s="16" t="n">
        <v>5</v>
      </c>
      <c r="B131" s="16" t="n">
        <v>127</v>
      </c>
      <c r="C131" s="16" t="n">
        <v>4127</v>
      </c>
      <c r="D131" s="17" t="inlineStr">
        <is>
          <t>PH0004127</t>
        </is>
      </c>
      <c r="E131" s="17" t="inlineStr">
        <is>
          <t>IX</t>
        </is>
      </c>
      <c r="F131" s="17" t="inlineStr">
        <is>
          <t>Zamboanga Del Sur</t>
        </is>
      </c>
      <c r="G131" s="17" t="inlineStr">
        <is>
          <t>Zamboanga City</t>
        </is>
      </c>
      <c r="H131" s="17" t="inlineStr">
        <is>
          <t>Tumitus</t>
        </is>
      </c>
      <c r="I131" s="18" t="n">
        <v>7.3903663</v>
      </c>
      <c r="J131" s="18" t="n">
        <v>122.3777854</v>
      </c>
      <c r="K131" s="17" t="inlineStr">
        <is>
          <t>R</t>
        </is>
      </c>
      <c r="L131" s="11" t="n">
        <v>2305</v>
      </c>
      <c r="M131" s="19" t="n">
        <v>3.9</v>
      </c>
      <c r="N131" s="20">
        <f>INT(L131/M131)</f>
        <v/>
      </c>
      <c r="O131" s="20">
        <f>INT(N131*0.3+0.5)</f>
        <v/>
      </c>
      <c r="P131" s="17" t="inlineStr">
        <is>
          <t>Band n50 (1.5 GHz, 100 MHz TDD)</t>
        </is>
      </c>
      <c r="Q131" s="21">
        <f>MAX(1,ROUNDUP(O131/1000,0))</f>
        <v/>
      </c>
      <c r="R131" s="16" t="n">
        <v>1</v>
      </c>
      <c r="S131" s="19" t="n">
        <v>21.06</v>
      </c>
      <c r="T131" s="19" t="n">
        <v>6.52</v>
      </c>
      <c r="U131" s="17" t="inlineStr">
        <is>
          <t>Tier 2 High GIDA (Score 40.0–49.9)</t>
        </is>
      </c>
      <c r="V131" s="19" t="n">
        <v>63.06</v>
      </c>
      <c r="W131" s="19" t="n">
        <v>44.09</v>
      </c>
      <c r="X131" s="19" t="n">
        <v>63.06</v>
      </c>
      <c r="Y131" s="20">
        <f>ROUND(V131*0.35+W131*0.35+X131*0.30,2)</f>
        <v/>
      </c>
      <c r="Z131" s="24" t="inlineStr">
        <is>
          <t>F - Nearest node and line over 5 km</t>
        </is>
      </c>
      <c r="AA131" s="19" t="n">
        <v>21.06</v>
      </c>
      <c r="AB131" s="19" t="n">
        <v>6.5</v>
      </c>
      <c r="AC131" s="17" t="inlineStr">
        <is>
          <t>Line: CABLE INSTALLED</t>
        </is>
      </c>
      <c r="AD131" s="17" t="inlineStr">
        <is>
          <t>Remote site candidate: deploy Starlink LEO satellite backhaul or long microwave hop.</t>
        </is>
      </c>
      <c r="AE131" s="16" t="n">
        <v>4127</v>
      </c>
    </row>
    <row r="132">
      <c r="A132" s="16" t="n">
        <v>5</v>
      </c>
      <c r="B132" s="16" t="n">
        <v>128</v>
      </c>
      <c r="C132" s="16" t="n">
        <v>4128</v>
      </c>
      <c r="D132" s="17" t="inlineStr">
        <is>
          <t>0405801011</t>
        </is>
      </c>
      <c r="E132" s="17" t="inlineStr">
        <is>
          <t>Region IV-A (CALABARZON)</t>
        </is>
      </c>
      <c r="F132" s="17" t="inlineStr">
        <is>
          <t>Rizal</t>
        </is>
      </c>
      <c r="G132" s="17" t="inlineStr">
        <is>
          <t>Angono</t>
        </is>
      </c>
      <c r="H132" s="17" t="inlineStr">
        <is>
          <t>San Roque</t>
        </is>
      </c>
      <c r="I132" s="18" t="n">
        <v>14.532458</v>
      </c>
      <c r="J132" s="18" t="n">
        <v>121.161439</v>
      </c>
      <c r="K132" s="17" t="inlineStr">
        <is>
          <t>U</t>
        </is>
      </c>
      <c r="L132" s="11" t="n">
        <v>12209</v>
      </c>
      <c r="M132" s="19" t="n">
        <v>3.6</v>
      </c>
      <c r="N132" s="20">
        <f>INT(L132/M132)</f>
        <v/>
      </c>
      <c r="O132" s="20">
        <f>INT(N132*0.3+0.5)</f>
        <v/>
      </c>
      <c r="P132" s="17" t="inlineStr">
        <is>
          <t>Band n50 (1.5 GHz, 100 MHz TDD)</t>
        </is>
      </c>
      <c r="Q132" s="21">
        <f>MAX(1,ROUNDUP(O132/1000,0))</f>
        <v/>
      </c>
      <c r="R132" s="16" t="n">
        <v>1</v>
      </c>
      <c r="S132" s="19" t="n">
        <v>0.91</v>
      </c>
      <c r="T132" s="19" t="n">
        <v>0.87</v>
      </c>
      <c r="U132" s="17" t="inlineStr">
        <is>
          <t>Tier 2 High GIDA (Score 40.0–49.9)</t>
        </is>
      </c>
      <c r="V132" s="19" t="n">
        <v>63.06</v>
      </c>
      <c r="W132" s="19" t="n">
        <v>44.09</v>
      </c>
      <c r="X132" s="19" t="n">
        <v>63.06</v>
      </c>
      <c r="Y132" s="20">
        <f>ROUND(V132*0.35+W132*0.35+X132*0.30,2)</f>
        <v/>
      </c>
      <c r="Z132" s="25" t="inlineStr">
        <is>
          <t>B - Node 0.5-1 km</t>
        </is>
      </c>
      <c r="AA132" s="19" t="n">
        <v>0.91</v>
      </c>
      <c r="AB132" s="19" t="n">
        <v>0.85</v>
      </c>
      <c r="AC132" s="17" t="inlineStr">
        <is>
          <t>Line: Aerial 24C</t>
        </is>
      </c>
      <c r="AD132" s="17" t="inlineStr">
        <is>
          <t>Short node lateral candidate; confirm port/fiber capacity, access and route.</t>
        </is>
      </c>
      <c r="AE132" s="16" t="n">
        <v>4128</v>
      </c>
    </row>
    <row r="133">
      <c r="A133" s="16" t="n">
        <v>5</v>
      </c>
      <c r="B133" s="16" t="n">
        <v>129</v>
      </c>
      <c r="C133" s="16" t="n">
        <v>4129</v>
      </c>
      <c r="D133" s="17" t="inlineStr">
        <is>
          <t>0200905004</t>
        </is>
      </c>
      <c r="E133" s="17" t="inlineStr">
        <is>
          <t>Region II (Cagayan Valley)</t>
        </is>
      </c>
      <c r="F133" s="17" t="inlineStr">
        <is>
          <t>Batanes</t>
        </is>
      </c>
      <c r="G133" s="17" t="inlineStr">
        <is>
          <t>Sabtang</t>
        </is>
      </c>
      <c r="H133" s="17" t="inlineStr">
        <is>
          <t>Savidug</t>
        </is>
      </c>
      <c r="I133" s="18" t="n">
        <v>20.3098399</v>
      </c>
      <c r="J133" s="18" t="n">
        <v>121.8878718</v>
      </c>
      <c r="K133" s="17" t="inlineStr">
        <is>
          <t>R</t>
        </is>
      </c>
      <c r="L133" s="11" t="n">
        <v>202</v>
      </c>
      <c r="M133" s="19" t="n">
        <v>3</v>
      </c>
      <c r="N133" s="20">
        <f>INT(L133/M133)</f>
        <v/>
      </c>
      <c r="O133" s="20">
        <f>INT(N133*0.3+0.5)</f>
        <v/>
      </c>
      <c r="P133" s="17" t="inlineStr">
        <is>
          <t>Band n50 (1.5 GHz, 100 MHz TDD)</t>
        </is>
      </c>
      <c r="Q133" s="21">
        <f>MAX(1,ROUNDUP(O133/1000,0))</f>
        <v/>
      </c>
      <c r="R133" s="16" t="n">
        <v>1</v>
      </c>
      <c r="S133" s="19" t="n">
        <v>206.39</v>
      </c>
      <c r="T133" s="19" t="n">
        <v>202.92</v>
      </c>
      <c r="U133" s="17" t="inlineStr">
        <is>
          <t>Tier 2 High GIDA (Score 40.0–49.9)</t>
        </is>
      </c>
      <c r="V133" s="19" t="n">
        <v>63.05</v>
      </c>
      <c r="W133" s="19" t="n">
        <v>44.08</v>
      </c>
      <c r="X133" s="19" t="n">
        <v>63.05</v>
      </c>
      <c r="Y133" s="20">
        <f>ROUND(V133*0.35+W133*0.35+X133*0.30,2)</f>
        <v/>
      </c>
      <c r="Z133" s="24" t="inlineStr">
        <is>
          <t>F - Nearest node and line over 5 km</t>
        </is>
      </c>
      <c r="AA133" s="19" t="n">
        <v>206</v>
      </c>
      <c r="AB133" s="19" t="n">
        <v>202.92</v>
      </c>
      <c r="AC133" s="17" t="inlineStr">
        <is>
          <t>Line: SEGMENT 42 (STA ANA - LAL-LO)</t>
        </is>
      </c>
      <c r="AD133" s="17" t="inlineStr">
        <is>
          <t>Remote site candidate: deploy Starlink LEO satellite backhaul or long microwave hop.</t>
        </is>
      </c>
      <c r="AE133" s="16" t="n">
        <v>4129</v>
      </c>
    </row>
    <row r="134">
      <c r="A134" s="16" t="n">
        <v>5</v>
      </c>
      <c r="B134" s="16" t="n">
        <v>130</v>
      </c>
      <c r="C134" s="16" t="n">
        <v>4130</v>
      </c>
      <c r="D134" s="17" t="inlineStr">
        <is>
          <t>1208002016</t>
        </is>
      </c>
      <c r="E134" s="17" t="inlineStr">
        <is>
          <t>Region XII (SOCCSKSARGEN)</t>
        </is>
      </c>
      <c r="F134" s="17" t="inlineStr">
        <is>
          <t>Sarangani</t>
        </is>
      </c>
      <c r="G134" s="17" t="inlineStr">
        <is>
          <t>Glan</t>
        </is>
      </c>
      <c r="H134" s="17" t="inlineStr">
        <is>
          <t>Kaltuad</t>
        </is>
      </c>
      <c r="I134" s="18" t="n">
        <v>5.7360009</v>
      </c>
      <c r="J134" s="18" t="n">
        <v>125.3532477</v>
      </c>
      <c r="K134" s="17" t="inlineStr">
        <is>
          <t>R</t>
        </is>
      </c>
      <c r="L134" s="11" t="n">
        <v>2318</v>
      </c>
      <c r="M134" s="19" t="n">
        <v>3.9</v>
      </c>
      <c r="N134" s="20">
        <f>INT(L134/M134)</f>
        <v/>
      </c>
      <c r="O134" s="20">
        <f>INT(N134*0.3+0.5)</f>
        <v/>
      </c>
      <c r="P134" s="17" t="inlineStr">
        <is>
          <t>Band n50 (1.5 GHz, 100 MHz TDD)</t>
        </is>
      </c>
      <c r="Q134" s="21">
        <f>MAX(1,ROUNDUP(O134/1000,0))</f>
        <v/>
      </c>
      <c r="R134" s="16" t="n">
        <v>1</v>
      </c>
      <c r="S134" s="19" t="n">
        <v>41.86</v>
      </c>
      <c r="T134" s="19" t="n">
        <v>46.39</v>
      </c>
      <c r="U134" s="17" t="inlineStr">
        <is>
          <t>Tier 2 High GIDA (Score 40.0–49.9)</t>
        </is>
      </c>
      <c r="V134" s="19" t="n">
        <v>63.05</v>
      </c>
      <c r="W134" s="19" t="n">
        <v>44.08</v>
      </c>
      <c r="X134" s="19" t="n">
        <v>63.05</v>
      </c>
      <c r="Y134" s="20">
        <f>ROUND(V134*0.35+W134*0.35+X134*0.30,2)</f>
        <v/>
      </c>
      <c r="Z134" s="24" t="inlineStr">
        <is>
          <t>F - Nearest node and line over 5 km</t>
        </is>
      </c>
      <c r="AA134" s="19" t="n">
        <v>41.86</v>
      </c>
      <c r="AB134" s="19" t="n">
        <v>46.38</v>
      </c>
      <c r="AC134" s="17" t="inlineStr">
        <is>
          <t>Node: ALS001 - BP</t>
        </is>
      </c>
      <c r="AD134" s="17" t="inlineStr">
        <is>
          <t>Remote site candidate: deploy Starlink LEO satellite backhaul or long microwave hop.</t>
        </is>
      </c>
      <c r="AE134" s="16" t="n">
        <v>4130</v>
      </c>
    </row>
    <row r="135">
      <c r="A135" s="16" t="n">
        <v>5</v>
      </c>
      <c r="B135" s="16" t="n">
        <v>131</v>
      </c>
      <c r="C135" s="16" t="n">
        <v>4131</v>
      </c>
      <c r="D135" s="17" t="inlineStr">
        <is>
          <t>PH0004131</t>
        </is>
      </c>
      <c r="E135" s="17" t="inlineStr">
        <is>
          <t>IX</t>
        </is>
      </c>
      <c r="F135" s="17" t="inlineStr">
        <is>
          <t>Zamboanga Del Sur</t>
        </is>
      </c>
      <c r="G135" s="17" t="inlineStr">
        <is>
          <t>Zamboanga City</t>
        </is>
      </c>
      <c r="H135" s="17" t="inlineStr">
        <is>
          <t>San Jose Cawa-cawa</t>
        </is>
      </c>
      <c r="I135" s="18" t="n">
        <v>7.246038299999999</v>
      </c>
      <c r="J135" s="18" t="n">
        <v>122.2346301</v>
      </c>
      <c r="K135" s="17" t="inlineStr">
        <is>
          <t>R</t>
        </is>
      </c>
      <c r="L135" s="11" t="n">
        <v>2305</v>
      </c>
      <c r="M135" s="19" t="n">
        <v>3.9</v>
      </c>
      <c r="N135" s="20">
        <f>INT(L135/M135)</f>
        <v/>
      </c>
      <c r="O135" s="20">
        <f>INT(N135*0.3+0.5)</f>
        <v/>
      </c>
      <c r="P135" s="17" t="inlineStr">
        <is>
          <t>Band n50 (1.5 GHz, 100 MHz TDD)</t>
        </is>
      </c>
      <c r="Q135" s="21">
        <f>MAX(1,ROUNDUP(O135/1000,0))</f>
        <v/>
      </c>
      <c r="R135" s="16" t="n">
        <v>1</v>
      </c>
      <c r="S135" s="19" t="n">
        <v>19.77</v>
      </c>
      <c r="T135" s="19" t="n">
        <v>5.97</v>
      </c>
      <c r="U135" s="17" t="inlineStr">
        <is>
          <t>Tier 2 High GIDA (Score 40.0–49.9)</t>
        </is>
      </c>
      <c r="V135" s="19" t="n">
        <v>63.03</v>
      </c>
      <c r="W135" s="19" t="n">
        <v>44.07</v>
      </c>
      <c r="X135" s="19" t="n">
        <v>63.03</v>
      </c>
      <c r="Y135" s="20">
        <f>ROUND(V135*0.35+W135*0.35+X135*0.30,2)</f>
        <v/>
      </c>
      <c r="Z135" s="23" t="inlineStr">
        <is>
          <t>D - Other node or line within 3 km</t>
        </is>
      </c>
      <c r="AA135" s="19" t="n">
        <v>2.93</v>
      </c>
      <c r="AB135" s="19" t="n">
        <v>2.3</v>
      </c>
      <c r="AC135" s="17" t="inlineStr">
        <is>
          <t>Line: CABLE INSTALLED</t>
        </is>
      </c>
      <c r="AD135" s="17" t="inlineStr">
        <is>
          <t>Route options survey candidate: compare actual node lateral with approved line tap.</t>
        </is>
      </c>
      <c r="AE135" s="16" t="n">
        <v>4131</v>
      </c>
    </row>
    <row r="136">
      <c r="A136" s="16" t="n">
        <v>5</v>
      </c>
      <c r="B136" s="16" t="n">
        <v>132</v>
      </c>
      <c r="C136" s="16" t="n">
        <v>4132</v>
      </c>
      <c r="D136" s="17" t="inlineStr">
        <is>
          <t>1906613031</t>
        </is>
      </c>
      <c r="E136" s="17" t="inlineStr">
        <is>
          <t>Bangsamoro Autonomous Region In Muslim Mindanao (BARMM)</t>
        </is>
      </c>
      <c r="F136" s="17" t="inlineStr">
        <is>
          <t>Sulu</t>
        </is>
      </c>
      <c r="G136" s="17" t="inlineStr">
        <is>
          <t>Talipao</t>
        </is>
      </c>
      <c r="H136" s="17" t="inlineStr">
        <is>
          <t>Lower Laus</t>
        </is>
      </c>
      <c r="I136" s="18" t="n">
        <v>17.255438</v>
      </c>
      <c r="J136" s="18" t="n">
        <v>122.229482</v>
      </c>
      <c r="K136" s="17" t="inlineStr">
        <is>
          <t>R</t>
        </is>
      </c>
      <c r="L136" s="11" t="n">
        <v>1645</v>
      </c>
      <c r="M136" s="19" t="n">
        <v>6</v>
      </c>
      <c r="N136" s="20">
        <f>INT(L136/M136)</f>
        <v/>
      </c>
      <c r="O136" s="20">
        <f>INT(N136*0.3+0.5)</f>
        <v/>
      </c>
      <c r="P136" s="17" t="inlineStr">
        <is>
          <t>Band n50 (1.5 GHz, 100 MHz TDD)</t>
        </is>
      </c>
      <c r="Q136" s="21">
        <f>MAX(1,ROUNDUP(O136/1000,0))</f>
        <v/>
      </c>
      <c r="R136" s="16" t="n">
        <v>1</v>
      </c>
      <c r="S136" s="19" t="n">
        <v>29.51</v>
      </c>
      <c r="T136" s="19" t="n">
        <v>34.38</v>
      </c>
      <c r="U136" s="17" t="inlineStr">
        <is>
          <t>Tier 2 High GIDA (Score 40.0–49.9)</t>
        </is>
      </c>
      <c r="V136" s="19" t="n">
        <v>63.03</v>
      </c>
      <c r="W136" s="19" t="n">
        <v>44.06</v>
      </c>
      <c r="X136" s="19" t="n">
        <v>63.03</v>
      </c>
      <c r="Y136" s="20">
        <f>ROUND(V136*0.35+W136*0.35+X136*0.30,2)</f>
        <v/>
      </c>
      <c r="Z136" s="24" t="inlineStr">
        <is>
          <t>F - Nearest node and line over 5 km</t>
        </is>
      </c>
      <c r="AA136" s="19" t="n">
        <v>29.51</v>
      </c>
      <c r="AB136" s="19" t="n">
        <v>34.37</v>
      </c>
      <c r="AC136" s="17" t="inlineStr">
        <is>
          <t>Node: IGI003 - PM</t>
        </is>
      </c>
      <c r="AD136" s="17" t="inlineStr">
        <is>
          <t>Remote site candidate: deploy Starlink LEO satellite backhaul or long microwave hop.</t>
        </is>
      </c>
      <c r="AE136" s="16" t="n">
        <v>4132</v>
      </c>
    </row>
    <row r="137">
      <c r="A137" s="16" t="n">
        <v>5</v>
      </c>
      <c r="B137" s="16" t="n">
        <v>133</v>
      </c>
      <c r="C137" s="16" t="n">
        <v>4133</v>
      </c>
      <c r="D137" s="17" t="inlineStr">
        <is>
          <t>1906618006</t>
        </is>
      </c>
      <c r="E137" s="17" t="inlineStr">
        <is>
          <t>Bangsamoro Autonomous Region In Muslim Mindanao (BARMM)</t>
        </is>
      </c>
      <c r="F137" s="17" t="inlineStr">
        <is>
          <t>Sulu</t>
        </is>
      </c>
      <c r="G137" s="17" t="inlineStr">
        <is>
          <t>Pandami</t>
        </is>
      </c>
      <c r="H137" s="17" t="inlineStr">
        <is>
          <t>Lapak</t>
        </is>
      </c>
      <c r="I137" s="18" t="n">
        <v>17.255634</v>
      </c>
      <c r="J137" s="18" t="n">
        <v>122.229678</v>
      </c>
      <c r="K137" s="17" t="inlineStr">
        <is>
          <t>R</t>
        </is>
      </c>
      <c r="L137" s="11" t="n">
        <v>2754</v>
      </c>
      <c r="M137" s="19" t="n">
        <v>6</v>
      </c>
      <c r="N137" s="20">
        <f>INT(L137/M137)</f>
        <v/>
      </c>
      <c r="O137" s="20">
        <f>INT(N137*0.3+0.5)</f>
        <v/>
      </c>
      <c r="P137" s="17" t="inlineStr">
        <is>
          <t>Band n50 (1.5 GHz, 100 MHz TDD)</t>
        </is>
      </c>
      <c r="Q137" s="21">
        <f>MAX(1,ROUNDUP(O137/1000,0))</f>
        <v/>
      </c>
      <c r="R137" s="16" t="n">
        <v>1</v>
      </c>
      <c r="S137" s="19" t="n">
        <v>29.54</v>
      </c>
      <c r="T137" s="19" t="n">
        <v>34.4</v>
      </c>
      <c r="U137" s="17" t="inlineStr">
        <is>
          <t>Tier 2 High GIDA (Score 40.0–49.9)</t>
        </is>
      </c>
      <c r="V137" s="19" t="n">
        <v>63.03</v>
      </c>
      <c r="W137" s="19" t="n">
        <v>44.06</v>
      </c>
      <c r="X137" s="19" t="n">
        <v>63.03</v>
      </c>
      <c r="Y137" s="20">
        <f>ROUND(V137*0.35+W137*0.35+X137*0.30,2)</f>
        <v/>
      </c>
      <c r="Z137" s="24" t="inlineStr">
        <is>
          <t>F - Nearest node and line over 5 km</t>
        </is>
      </c>
      <c r="AA137" s="19" t="n">
        <v>29.54</v>
      </c>
      <c r="AB137" s="19" t="n">
        <v>34.4</v>
      </c>
      <c r="AC137" s="17" t="inlineStr">
        <is>
          <t>Node: IGI003 - PM</t>
        </is>
      </c>
      <c r="AD137" s="17" t="inlineStr">
        <is>
          <t>Remote site candidate: deploy Starlink LEO satellite backhaul or long microwave hop.</t>
        </is>
      </c>
      <c r="AE137" s="16" t="n">
        <v>4133</v>
      </c>
    </row>
    <row r="138">
      <c r="A138" s="16" t="n">
        <v>5</v>
      </c>
      <c r="B138" s="16" t="n">
        <v>134</v>
      </c>
      <c r="C138" s="16" t="n">
        <v>4134</v>
      </c>
      <c r="D138" s="17" t="inlineStr">
        <is>
          <t>1903614004</t>
        </is>
      </c>
      <c r="E138" s="17" t="inlineStr">
        <is>
          <t>Bangsamoro Autonomous Region In Muslim Mindanao (BARMM)</t>
        </is>
      </c>
      <c r="F138" s="17" t="inlineStr">
        <is>
          <t>Lanao del Sur</t>
        </is>
      </c>
      <c r="G138" s="17" t="inlineStr">
        <is>
          <t>Madamba</t>
        </is>
      </c>
      <c r="H138" s="17" t="inlineStr">
        <is>
          <t>Balagunun</t>
        </is>
      </c>
      <c r="I138" s="18" t="n">
        <v>17.254825</v>
      </c>
      <c r="J138" s="18" t="n">
        <v>122.229169</v>
      </c>
      <c r="K138" s="17" t="inlineStr">
        <is>
          <t>R</t>
        </is>
      </c>
      <c r="L138" s="11" t="n">
        <v>1284</v>
      </c>
      <c r="M138" s="19" t="n">
        <v>5.7</v>
      </c>
      <c r="N138" s="20">
        <f>INT(L138/M138)</f>
        <v/>
      </c>
      <c r="O138" s="20">
        <f>INT(N138*0.3+0.5)</f>
        <v/>
      </c>
      <c r="P138" s="17" t="inlineStr">
        <is>
          <t>Band n50 (1.5 GHz, 100 MHz TDD)</t>
        </is>
      </c>
      <c r="Q138" s="21">
        <f>MAX(1,ROUNDUP(O138/1000,0))</f>
        <v/>
      </c>
      <c r="R138" s="16" t="n">
        <v>1</v>
      </c>
      <c r="S138" s="19" t="n">
        <v>29.41</v>
      </c>
      <c r="T138" s="19" t="n">
        <v>34.51</v>
      </c>
      <c r="U138" s="17" t="inlineStr">
        <is>
          <t>Tier 2 High GIDA (Score 40.0–49.9)</t>
        </is>
      </c>
      <c r="V138" s="19" t="n">
        <v>63.02</v>
      </c>
      <c r="W138" s="19" t="n">
        <v>44.06</v>
      </c>
      <c r="X138" s="19" t="n">
        <v>63.02</v>
      </c>
      <c r="Y138" s="20">
        <f>ROUND(V138*0.35+W138*0.35+X138*0.30,2)</f>
        <v/>
      </c>
      <c r="Z138" s="24" t="inlineStr">
        <is>
          <t>F - Nearest node and line over 5 km</t>
        </is>
      </c>
      <c r="AA138" s="19" t="n">
        <v>29.44</v>
      </c>
      <c r="AB138" s="19" t="n">
        <v>34.32</v>
      </c>
      <c r="AC138" s="17" t="inlineStr">
        <is>
          <t>Node: IGI003 - PM</t>
        </is>
      </c>
      <c r="AD138" s="17" t="inlineStr">
        <is>
          <t>Remote site candidate: deploy Starlink LEO satellite backhaul or long microwave hop.</t>
        </is>
      </c>
      <c r="AE138" s="16" t="n">
        <v>4134</v>
      </c>
    </row>
    <row r="139">
      <c r="A139" s="16" t="n">
        <v>5</v>
      </c>
      <c r="B139" s="16" t="n">
        <v>135</v>
      </c>
      <c r="C139" s="16" t="n">
        <v>4135</v>
      </c>
      <c r="D139" s="17" t="inlineStr">
        <is>
          <t>PH0004135</t>
        </is>
      </c>
      <c r="E139" s="17" t="inlineStr">
        <is>
          <t>IV-A</t>
        </is>
      </c>
      <c r="F139" s="17" t="inlineStr">
        <is>
          <t>Cavite</t>
        </is>
      </c>
      <c r="G139" s="17" t="inlineStr">
        <is>
          <t>Cavite City</t>
        </is>
      </c>
      <c r="H139" s="17" t="inlineStr">
        <is>
          <t>Barangay 47-A</t>
        </is>
      </c>
      <c r="I139" s="18" t="n">
        <v>14.4773352</v>
      </c>
      <c r="J139" s="18" t="n">
        <v>120.8928291</v>
      </c>
      <c r="K139" s="17" t="inlineStr">
        <is>
          <t>R</t>
        </is>
      </c>
      <c r="L139" s="11" t="n">
        <v>2316</v>
      </c>
      <c r="M139" s="19" t="n">
        <v>3.4</v>
      </c>
      <c r="N139" s="20">
        <f>INT(L139/M139)</f>
        <v/>
      </c>
      <c r="O139" s="20">
        <f>INT(N139*0.3+0.5)</f>
        <v/>
      </c>
      <c r="P139" s="17" t="inlineStr">
        <is>
          <t>Band n50 (1.5 GHz, 100 MHz TDD)</t>
        </is>
      </c>
      <c r="Q139" s="21">
        <f>MAX(1,ROUNDUP(O139/1000,0))</f>
        <v/>
      </c>
      <c r="R139" s="16" t="n">
        <v>1</v>
      </c>
      <c r="S139" s="19" t="n">
        <v>2.86</v>
      </c>
      <c r="T139" s="19" t="n">
        <v>6.4</v>
      </c>
      <c r="U139" s="17" t="inlineStr">
        <is>
          <t>Tier 2 High GIDA (Score 40.0–49.9)</t>
        </is>
      </c>
      <c r="V139" s="19" t="n">
        <v>63.02</v>
      </c>
      <c r="W139" s="19" t="n">
        <v>44.06</v>
      </c>
      <c r="X139" s="19" t="n">
        <v>63.02</v>
      </c>
      <c r="Y139" s="20">
        <f>ROUND(V139*0.35+W139*0.35+X139*0.30,2)</f>
        <v/>
      </c>
      <c r="Z139" s="25" t="inlineStr">
        <is>
          <t>B - Node 0.5-1 km</t>
        </is>
      </c>
      <c r="AA139" s="19" t="n">
        <v>0.63</v>
      </c>
      <c r="AB139" s="19" t="n">
        <v>4.15</v>
      </c>
      <c r="AC139" s="17" t="inlineStr">
        <is>
          <t>Node: CVC001
-TYPE 3</t>
        </is>
      </c>
      <c r="AD139" s="17" t="inlineStr">
        <is>
          <t>Short node lateral candidate; confirm port/fiber capacity, access and route.</t>
        </is>
      </c>
      <c r="AE139" s="16" t="n">
        <v>4135</v>
      </c>
    </row>
    <row r="140">
      <c r="A140" s="16" t="n">
        <v>5</v>
      </c>
      <c r="B140" s="16" t="n">
        <v>136</v>
      </c>
      <c r="C140" s="16" t="n">
        <v>4136</v>
      </c>
      <c r="D140" s="17" t="inlineStr">
        <is>
          <t>1705205051</t>
        </is>
      </c>
      <c r="E140" s="17" t="inlineStr">
        <is>
          <t>MIMAROPA Region</t>
        </is>
      </c>
      <c r="F140" s="17" t="inlineStr">
        <is>
          <t>Oriental Mindoro</t>
        </is>
      </c>
      <c r="G140" s="17" t="inlineStr">
        <is>
          <t>City of Calapan</t>
        </is>
      </c>
      <c r="H140" s="17" t="inlineStr">
        <is>
          <t>San Vicente East</t>
        </is>
      </c>
      <c r="I140" s="18" t="n">
        <v>13.408547</v>
      </c>
      <c r="J140" s="18" t="n">
        <v>121.180345</v>
      </c>
      <c r="K140" s="17" t="inlineStr">
        <is>
          <t>U</t>
        </is>
      </c>
      <c r="L140" s="11" t="n">
        <v>586</v>
      </c>
      <c r="M140" s="19" t="n">
        <v>3.9</v>
      </c>
      <c r="N140" s="20">
        <f>INT(L140/M140)</f>
        <v/>
      </c>
      <c r="O140" s="20">
        <f>INT(N140*0.3+0.5)</f>
        <v/>
      </c>
      <c r="P140" s="17" t="inlineStr">
        <is>
          <t>Band n50 (1.5 GHz, 100 MHz TDD)</t>
        </is>
      </c>
      <c r="Q140" s="21">
        <f>MAX(1,ROUNDUP(O140/1000,0))</f>
        <v/>
      </c>
      <c r="R140" s="16" t="n">
        <v>1</v>
      </c>
      <c r="S140" s="19" t="n">
        <v>2.3</v>
      </c>
      <c r="T140" s="19" t="n">
        <v>3.9</v>
      </c>
      <c r="U140" s="17" t="inlineStr">
        <is>
          <t>Tier 2 High GIDA (Score 40.0–49.9)</t>
        </is>
      </c>
      <c r="V140" s="19" t="n">
        <v>63.02</v>
      </c>
      <c r="W140" s="19" t="n">
        <v>44.06</v>
      </c>
      <c r="X140" s="19" t="n">
        <v>63.02</v>
      </c>
      <c r="Y140" s="20">
        <f>ROUND(V140*0.35+W140*0.35+X140*0.30,2)</f>
        <v/>
      </c>
      <c r="Z140" s="23" t="inlineStr">
        <is>
          <t>D - Other node or line within 3 km</t>
        </is>
      </c>
      <c r="AA140" s="19" t="n">
        <v>2.3</v>
      </c>
      <c r="AB140" s="19" t="n">
        <v>3.89</v>
      </c>
      <c r="AC140" s="17" t="inlineStr">
        <is>
          <t>Node: CLM002 - BP</t>
        </is>
      </c>
      <c r="AD140" s="17" t="inlineStr">
        <is>
          <t>Route options survey candidate: compare actual node lateral with approved line tap.</t>
        </is>
      </c>
      <c r="AE140" s="16" t="n">
        <v>4136</v>
      </c>
    </row>
    <row r="141">
      <c r="A141" s="16" t="n">
        <v>5</v>
      </c>
      <c r="B141" s="16" t="n">
        <v>137</v>
      </c>
      <c r="C141" s="16" t="n">
        <v>4137</v>
      </c>
      <c r="D141" s="17" t="inlineStr">
        <is>
          <t>1705303001</t>
        </is>
      </c>
      <c r="E141" s="17" t="inlineStr">
        <is>
          <t>MIMAROPA Region</t>
        </is>
      </c>
      <c r="F141" s="17" t="inlineStr">
        <is>
          <t>Palawan</t>
        </is>
      </c>
      <c r="G141" s="17" t="inlineStr">
        <is>
          <t>Araceli</t>
        </is>
      </c>
      <c r="H141" s="17" t="inlineStr">
        <is>
          <t>Balogo</t>
        </is>
      </c>
      <c r="I141" s="18" t="n">
        <v>10.5538</v>
      </c>
      <c r="J141" s="18" t="n">
        <v>119.85236</v>
      </c>
      <c r="K141" s="17" t="inlineStr">
        <is>
          <t>R</t>
        </is>
      </c>
      <c r="L141" s="11" t="n">
        <v>882</v>
      </c>
      <c r="M141" s="19" t="n">
        <v>3.9</v>
      </c>
      <c r="N141" s="20">
        <f>INT(L141/M141)</f>
        <v/>
      </c>
      <c r="O141" s="20">
        <f>INT(N141*0.3+0.5)</f>
        <v/>
      </c>
      <c r="P141" s="17" t="inlineStr">
        <is>
          <t>Band n50 (1.5 GHz, 100 MHz TDD)</t>
        </is>
      </c>
      <c r="Q141" s="21">
        <f>MAX(1,ROUNDUP(O141/1000,0))</f>
        <v/>
      </c>
      <c r="R141" s="16" t="n">
        <v>1</v>
      </c>
      <c r="S141" s="19" t="n">
        <v>33.83</v>
      </c>
      <c r="T141" s="19" t="n">
        <v>42.61</v>
      </c>
      <c r="U141" s="17" t="inlineStr">
        <is>
          <t>Tier 2 High GIDA (Score 40.0–49.9)</t>
        </is>
      </c>
      <c r="V141" s="19" t="n">
        <v>62.98</v>
      </c>
      <c r="W141" s="19" t="n">
        <v>44.03</v>
      </c>
      <c r="X141" s="19" t="n">
        <v>62.98</v>
      </c>
      <c r="Y141" s="20">
        <f>ROUND(V141*0.35+W141*0.35+X141*0.30,2)</f>
        <v/>
      </c>
      <c r="Z141" s="24" t="inlineStr">
        <is>
          <t>F - Nearest node and line over 5 km</t>
        </is>
      </c>
      <c r="AA141" s="19" t="n">
        <v>33.83</v>
      </c>
      <c r="AB141" s="19" t="n">
        <v>42.61</v>
      </c>
      <c r="AC141" s="17" t="inlineStr">
        <is>
          <t>Node: TYW007 - TYPE 4</t>
        </is>
      </c>
      <c r="AD141" s="17" t="inlineStr">
        <is>
          <t>Remote site candidate: deploy Starlink LEO satellite backhaul or long microwave hop.</t>
        </is>
      </c>
      <c r="AE141" s="16" t="n">
        <v>4137</v>
      </c>
    </row>
    <row r="142">
      <c r="A142" s="16" t="n">
        <v>5</v>
      </c>
      <c r="B142" s="16" t="n">
        <v>138</v>
      </c>
      <c r="C142" s="16" t="n">
        <v>4138</v>
      </c>
      <c r="D142" s="17" t="inlineStr">
        <is>
          <t>0301412011</t>
        </is>
      </c>
      <c r="E142" s="17" t="inlineStr">
        <is>
          <t>Region III (Central Luzon)</t>
        </is>
      </c>
      <c r="F142" s="17" t="inlineStr">
        <is>
          <t>Bulacan</t>
        </is>
      </c>
      <c r="G142" s="17" t="inlineStr">
        <is>
          <t>City of Meycauayan</t>
        </is>
      </c>
      <c r="H142" s="17" t="inlineStr">
        <is>
          <t>Lawa</t>
        </is>
      </c>
      <c r="I142" s="18" t="n">
        <v>14.734847</v>
      </c>
      <c r="J142" s="18" t="n">
        <v>120.9778</v>
      </c>
      <c r="K142" s="17" t="inlineStr">
        <is>
          <t>U</t>
        </is>
      </c>
      <c r="L142" s="11" t="n">
        <v>16298</v>
      </c>
      <c r="M142" s="19" t="n">
        <v>3.5</v>
      </c>
      <c r="N142" s="20">
        <f>INT(L142/M142)</f>
        <v/>
      </c>
      <c r="O142" s="20">
        <f>INT(N142*0.3+0.5)</f>
        <v/>
      </c>
      <c r="P142" s="17" t="inlineStr">
        <is>
          <t>Band n50 (1.5 GHz, 100 MHz TDD)</t>
        </is>
      </c>
      <c r="Q142" s="21">
        <f>MAX(1,ROUNDUP(O142/1000,0))</f>
        <v/>
      </c>
      <c r="R142" s="16" t="n">
        <v>1</v>
      </c>
      <c r="S142" s="19" t="n">
        <v>1.08</v>
      </c>
      <c r="T142" s="19" t="n">
        <v>1.34</v>
      </c>
      <c r="U142" s="17" t="inlineStr">
        <is>
          <t>Tier 2 High GIDA (Score 40.0–49.9)</t>
        </is>
      </c>
      <c r="V142" s="19" t="n">
        <v>62.98</v>
      </c>
      <c r="W142" s="19" t="n">
        <v>44.03</v>
      </c>
      <c r="X142" s="19" t="n">
        <v>62.98</v>
      </c>
      <c r="Y142" s="20">
        <f>ROUND(V142*0.35+W142*0.35+X142*0.30,2)</f>
        <v/>
      </c>
      <c r="Z142" s="23" t="inlineStr">
        <is>
          <t>D - Other node or line within 3 km</t>
        </is>
      </c>
      <c r="AA142" s="19" t="n">
        <v>1.08</v>
      </c>
      <c r="AB142" s="19" t="n">
        <v>1.3</v>
      </c>
      <c r="AC142" s="17" t="inlineStr">
        <is>
          <t>Node: MEB003 - PM</t>
        </is>
      </c>
      <c r="AD142" s="17" t="inlineStr">
        <is>
          <t>Route options survey candidate: compare actual node lateral with approved line tap.</t>
        </is>
      </c>
      <c r="AE142" s="16" t="n">
        <v>4138</v>
      </c>
    </row>
    <row r="143">
      <c r="A143" s="16" t="n">
        <v>5</v>
      </c>
      <c r="B143" s="16" t="n">
        <v>139</v>
      </c>
      <c r="C143" s="16" t="n">
        <v>4139</v>
      </c>
      <c r="D143" s="17" t="inlineStr">
        <is>
          <t>PH0004139</t>
        </is>
      </c>
      <c r="E143" s="17" t="inlineStr">
        <is>
          <t>IV-A</t>
        </is>
      </c>
      <c r="F143" s="17" t="inlineStr">
        <is>
          <t>Laguna</t>
        </is>
      </c>
      <c r="G143" s="17" t="inlineStr">
        <is>
          <t>San Pablo City</t>
        </is>
      </c>
      <c r="H143" s="17" t="inlineStr">
        <is>
          <t>Barangay III-D (Pob.)</t>
        </is>
      </c>
      <c r="I143" s="18" t="n">
        <v>14.069765</v>
      </c>
      <c r="J143" s="18" t="n">
        <v>121.3304835</v>
      </c>
      <c r="K143" s="17" t="inlineStr">
        <is>
          <t>R</t>
        </is>
      </c>
      <c r="L143" s="11" t="n">
        <v>2412</v>
      </c>
      <c r="M143" s="19" t="n">
        <v>3.3</v>
      </c>
      <c r="N143" s="20">
        <f>INT(L143/M143)</f>
        <v/>
      </c>
      <c r="O143" s="20">
        <f>INT(N143*0.3+0.5)</f>
        <v/>
      </c>
      <c r="P143" s="17" t="inlineStr">
        <is>
          <t>Band n50 (1.5 GHz, 100 MHz TDD)</t>
        </is>
      </c>
      <c r="Q143" s="21">
        <f>MAX(1,ROUNDUP(O143/1000,0))</f>
        <v/>
      </c>
      <c r="R143" s="16" t="n">
        <v>1</v>
      </c>
      <c r="S143" s="19" t="n">
        <v>1.17</v>
      </c>
      <c r="T143" s="19" t="n">
        <v>0.1</v>
      </c>
      <c r="U143" s="17" t="inlineStr">
        <is>
          <t>Tier 2 High GIDA (Score 40.0–49.9)</t>
        </is>
      </c>
      <c r="V143" s="19" t="n">
        <v>62.98</v>
      </c>
      <c r="W143" s="19" t="n">
        <v>44.03</v>
      </c>
      <c r="X143" s="19" t="n">
        <v>62.98</v>
      </c>
      <c r="Y143" s="20">
        <f>ROUND(V143*0.35+W143*0.35+X143*0.30,2)</f>
        <v/>
      </c>
      <c r="Z143" s="22" t="inlineStr">
        <is>
          <t>C - Line within 0.5 km; node over 1 km</t>
        </is>
      </c>
      <c r="AA143" s="19" t="n">
        <v>1.17</v>
      </c>
      <c r="AB143" s="19" t="n">
        <v>0.1</v>
      </c>
      <c r="AC143" s="17" t="inlineStr">
        <is>
          <t>Line: SPO001 TO LBQ001</t>
        </is>
      </c>
      <c r="AD143" s="17" t="inlineStr">
        <is>
          <t>Splice closure / line-tap survey candidate; locate closure and confirm splicing/capacity.</t>
        </is>
      </c>
      <c r="AE143" s="16" t="n">
        <v>4139</v>
      </c>
    </row>
    <row r="144">
      <c r="A144" s="16" t="n">
        <v>5</v>
      </c>
      <c r="B144" s="16" t="n">
        <v>140</v>
      </c>
      <c r="C144" s="16" t="n">
        <v>4140</v>
      </c>
      <c r="D144" s="17" t="inlineStr">
        <is>
          <t>PH0004140</t>
        </is>
      </c>
      <c r="E144" s="17" t="inlineStr">
        <is>
          <t>IV-A</t>
        </is>
      </c>
      <c r="F144" s="17" t="inlineStr">
        <is>
          <t>Quezon</t>
        </is>
      </c>
      <c r="G144" s="17" t="inlineStr">
        <is>
          <t>Lucena City</t>
        </is>
      </c>
      <c r="H144" s="17" t="inlineStr">
        <is>
          <t>Barangay 9 (Pob.)</t>
        </is>
      </c>
      <c r="I144" s="18" t="n">
        <v>13.939378</v>
      </c>
      <c r="J144" s="18" t="n">
        <v>121.619989</v>
      </c>
      <c r="K144" s="17" t="inlineStr">
        <is>
          <t>R</t>
        </is>
      </c>
      <c r="L144" s="11" t="n">
        <v>1964</v>
      </c>
      <c r="M144" s="19" t="n">
        <v>3.8</v>
      </c>
      <c r="N144" s="20">
        <f>INT(L144/M144)</f>
        <v/>
      </c>
      <c r="O144" s="20">
        <f>INT(N144*0.3+0.5)</f>
        <v/>
      </c>
      <c r="P144" s="17" t="inlineStr">
        <is>
          <t>Band n50 (1.5 GHz, 100 MHz TDD)</t>
        </is>
      </c>
      <c r="Q144" s="21">
        <f>MAX(1,ROUNDUP(O144/1000,0))</f>
        <v/>
      </c>
      <c r="R144" s="16" t="n">
        <v>1</v>
      </c>
      <c r="S144" s="19" t="n">
        <v>0.52</v>
      </c>
      <c r="T144" s="19" t="n">
        <v>0.14</v>
      </c>
      <c r="U144" s="17" t="inlineStr">
        <is>
          <t>Tier 2 High GIDA (Score 40.0–49.9)</t>
        </is>
      </c>
      <c r="V144" s="19" t="n">
        <v>62.97</v>
      </c>
      <c r="W144" s="19" t="n">
        <v>44.02</v>
      </c>
      <c r="X144" s="19" t="n">
        <v>62.97</v>
      </c>
      <c r="Y144" s="20">
        <f>ROUND(V144*0.35+W144*0.35+X144*0.30,2)</f>
        <v/>
      </c>
      <c r="Z144" s="22" t="inlineStr">
        <is>
          <t>C - Line within 0.5 km; node over 1 km</t>
        </is>
      </c>
      <c r="AA144" s="19" t="n">
        <v>1.15</v>
      </c>
      <c r="AB144" s="19" t="n">
        <v>0.01</v>
      </c>
      <c r="AC144" s="17" t="inlineStr">
        <is>
          <t>Line: LCQ001 TO LZQ001</t>
        </is>
      </c>
      <c r="AD144" s="17" t="inlineStr">
        <is>
          <t>Splice closure / line-tap survey candidate; locate closure and confirm splicing/capacity.</t>
        </is>
      </c>
      <c r="AE144" s="16" t="n">
        <v>4140</v>
      </c>
    </row>
    <row r="145">
      <c r="A145" s="16" t="n">
        <v>5</v>
      </c>
      <c r="B145" s="16" t="n">
        <v>141</v>
      </c>
      <c r="C145" s="16" t="n">
        <v>4141</v>
      </c>
      <c r="D145" s="17" t="inlineStr">
        <is>
          <t>1705323004</t>
        </is>
      </c>
      <c r="E145" s="17" t="inlineStr">
        <is>
          <t>MIMAROPA Region</t>
        </is>
      </c>
      <c r="F145" s="17" t="inlineStr">
        <is>
          <t>Palawan</t>
        </is>
      </c>
      <c r="G145" s="17" t="inlineStr">
        <is>
          <t>Rizal</t>
        </is>
      </c>
      <c r="H145" s="17" t="inlineStr">
        <is>
          <t>Canipaan</t>
        </is>
      </c>
      <c r="I145" s="18" t="n">
        <v>8.574302425587122</v>
      </c>
      <c r="J145" s="18" t="n">
        <v>117.2658237425641</v>
      </c>
      <c r="K145" s="17" t="inlineStr">
        <is>
          <t>R</t>
        </is>
      </c>
      <c r="L145" s="11" t="n">
        <v>2842</v>
      </c>
      <c r="M145" s="19" t="n">
        <v>3.6</v>
      </c>
      <c r="N145" s="20">
        <f>INT(L145/M145)</f>
        <v/>
      </c>
      <c r="O145" s="20">
        <f>INT(N145*0.3+0.5)</f>
        <v/>
      </c>
      <c r="P145" s="17" t="inlineStr">
        <is>
          <t>Band n50 (1.5 GHz, 100 MHz TDD)</t>
        </is>
      </c>
      <c r="Q145" s="21">
        <f>MAX(1,ROUNDUP(O145/1000,0))</f>
        <v/>
      </c>
      <c r="R145" s="16" t="n">
        <v>1</v>
      </c>
      <c r="S145" s="19" t="n">
        <v>206.83</v>
      </c>
      <c r="T145" s="19" t="n">
        <v>209.1</v>
      </c>
      <c r="U145" s="17" t="inlineStr">
        <is>
          <t>Tier 2 High GIDA (Score 40.0–49.9)</t>
        </is>
      </c>
      <c r="V145" s="19" t="n">
        <v>62.97</v>
      </c>
      <c r="W145" s="19" t="n">
        <v>44.02</v>
      </c>
      <c r="X145" s="19" t="n">
        <v>62.97</v>
      </c>
      <c r="Y145" s="20">
        <f>ROUND(V145*0.35+W145*0.35+X145*0.30,2)</f>
        <v/>
      </c>
      <c r="Z145" s="24" t="inlineStr">
        <is>
          <t>F - Nearest node and line over 5 km</t>
        </is>
      </c>
      <c r="AA145" s="19" t="n">
        <v>206.83</v>
      </c>
      <c r="AB145" s="19" t="n">
        <v>208.85</v>
      </c>
      <c r="AC145" s="17" t="inlineStr">
        <is>
          <t>Node: PPW002 - TYPE 3</t>
        </is>
      </c>
      <c r="AD145" s="17" t="inlineStr">
        <is>
          <t>Remote site candidate: deploy Starlink LEO satellite backhaul or long microwave hop.</t>
        </is>
      </c>
      <c r="AE145" s="16" t="n">
        <v>4141</v>
      </c>
    </row>
    <row r="146">
      <c r="A146" s="16" t="n">
        <v>5</v>
      </c>
      <c r="B146" s="16" t="n">
        <v>142</v>
      </c>
      <c r="C146" s="16" t="n">
        <v>4142</v>
      </c>
      <c r="D146" s="17" t="inlineStr">
        <is>
          <t>PH0004142</t>
        </is>
      </c>
      <c r="E146" s="17" t="inlineStr">
        <is>
          <t>BARMM (LaMa+SGA)</t>
        </is>
      </c>
      <c r="F146" s="17" t="inlineStr">
        <is>
          <t>Maguindanao del Norte</t>
        </is>
      </c>
      <c r="G146" s="17" t="inlineStr">
        <is>
          <t>Cotabato City</t>
        </is>
      </c>
      <c r="H146" s="17" t="inlineStr">
        <is>
          <t>Poblacion V</t>
        </is>
      </c>
      <c r="I146" s="18" t="n">
        <v>7.218739999999999</v>
      </c>
      <c r="J146" s="18" t="n">
        <v>124.23858</v>
      </c>
      <c r="K146" s="17" t="inlineStr">
        <is>
          <t>R</t>
        </is>
      </c>
      <c r="L146" s="11" t="n">
        <v>2279</v>
      </c>
      <c r="M146" s="19" t="n">
        <v>3.8</v>
      </c>
      <c r="N146" s="20">
        <f>INT(L146/M146)</f>
        <v/>
      </c>
      <c r="O146" s="20">
        <f>INT(N146*0.3+0.5)</f>
        <v/>
      </c>
      <c r="P146" s="17" t="inlineStr">
        <is>
          <t>Band n50 (1.5 GHz, 100 MHz TDD)</t>
        </is>
      </c>
      <c r="Q146" s="21">
        <f>MAX(1,ROUNDUP(O146/1000,0))</f>
        <v/>
      </c>
      <c r="R146" s="16" t="n">
        <v>1</v>
      </c>
      <c r="S146" s="19" t="n">
        <v>22.88</v>
      </c>
      <c r="T146" s="19" t="n">
        <v>21.01</v>
      </c>
      <c r="U146" s="17" t="inlineStr">
        <is>
          <t>Tier 2 High GIDA (Score 40.0–49.9)</t>
        </is>
      </c>
      <c r="V146" s="19" t="n">
        <v>62.96</v>
      </c>
      <c r="W146" s="19" t="n">
        <v>44.02</v>
      </c>
      <c r="X146" s="19" t="n">
        <v>62.96</v>
      </c>
      <c r="Y146" s="20">
        <f>ROUND(V146*0.35+W146*0.35+X146*0.30,2)</f>
        <v/>
      </c>
      <c r="Z146" s="24" t="inlineStr">
        <is>
          <t>F - Nearest node and line over 5 km</t>
        </is>
      </c>
      <c r="AA146" s="19" t="n">
        <v>61.6</v>
      </c>
      <c r="AB146" s="19" t="n">
        <v>60.47</v>
      </c>
      <c r="AC146" s="17" t="inlineStr">
        <is>
          <t>Line: MATALAM - CARMEN</t>
        </is>
      </c>
      <c r="AD146" s="17" t="inlineStr">
        <is>
          <t>Remote site candidate: deploy Starlink LEO satellite backhaul or long microwave hop.</t>
        </is>
      </c>
      <c r="AE146" s="16" t="n">
        <v>4142</v>
      </c>
    </row>
    <row r="147">
      <c r="A147" s="16" t="n">
        <v>5</v>
      </c>
      <c r="B147" s="16" t="n">
        <v>143</v>
      </c>
      <c r="C147" s="16" t="n">
        <v>4143</v>
      </c>
      <c r="D147" s="17" t="inlineStr">
        <is>
          <t>PH0004143</t>
        </is>
      </c>
      <c r="E147" s="17" t="inlineStr">
        <is>
          <t>IV-A</t>
        </is>
      </c>
      <c r="F147" s="17" t="inlineStr">
        <is>
          <t>Cavite</t>
        </is>
      </c>
      <c r="G147" s="17" t="inlineStr">
        <is>
          <t>City of Bacoor</t>
        </is>
      </c>
      <c r="H147" s="17" t="inlineStr">
        <is>
          <t>P.F. Espiritu 6</t>
        </is>
      </c>
      <c r="I147" s="18" t="n">
        <v>14.3814876</v>
      </c>
      <c r="J147" s="18" t="n">
        <v>120.9772283</v>
      </c>
      <c r="K147" s="17" t="inlineStr">
        <is>
          <t>R</t>
        </is>
      </c>
      <c r="L147" s="11" t="n">
        <v>9584</v>
      </c>
      <c r="M147" s="19" t="n">
        <v>3.4</v>
      </c>
      <c r="N147" s="20">
        <f>INT(L147/M147)</f>
        <v/>
      </c>
      <c r="O147" s="20">
        <f>INT(N147*0.3+0.5)</f>
        <v/>
      </c>
      <c r="P147" s="17" t="inlineStr">
        <is>
          <t>Band n50 (1.5 GHz, 100 MHz TDD)</t>
        </is>
      </c>
      <c r="Q147" s="21">
        <f>MAX(1,ROUNDUP(O147/1000,0))</f>
        <v/>
      </c>
      <c r="R147" s="16" t="n">
        <v>1</v>
      </c>
      <c r="S147" s="19" t="n">
        <v>5.35</v>
      </c>
      <c r="T147" s="19" t="n">
        <v>5.17</v>
      </c>
      <c r="U147" s="17" t="inlineStr">
        <is>
          <t>Tier 2 High GIDA (Score 40.0–49.9)</t>
        </is>
      </c>
      <c r="V147" s="19" t="n">
        <v>62.96</v>
      </c>
      <c r="W147" s="19" t="n">
        <v>44.01</v>
      </c>
      <c r="X147" s="19" t="n">
        <v>62.96</v>
      </c>
      <c r="Y147" s="20">
        <f>ROUND(V147*0.35+W147*0.35+X147*0.30,2)</f>
        <v/>
      </c>
      <c r="Z147" s="23" t="inlineStr">
        <is>
          <t>D - Other node or line within 3 km</t>
        </is>
      </c>
      <c r="AA147" s="19" t="n">
        <v>1.52</v>
      </c>
      <c r="AB147" s="19" t="n">
        <v>6.36</v>
      </c>
      <c r="AC147" s="17" t="inlineStr">
        <is>
          <t>Node: BRC002-TYPE 3</t>
        </is>
      </c>
      <c r="AD147" s="17" t="inlineStr">
        <is>
          <t>Route options survey candidate: compare actual node lateral with approved line tap.</t>
        </is>
      </c>
      <c r="AE147" s="16" t="n">
        <v>4143</v>
      </c>
    </row>
    <row r="148">
      <c r="A148" s="16" t="n">
        <v>5</v>
      </c>
      <c r="B148" s="16" t="n">
        <v>144</v>
      </c>
      <c r="C148" s="16" t="n">
        <v>4144</v>
      </c>
      <c r="D148" s="17" t="inlineStr">
        <is>
          <t>0405811007</t>
        </is>
      </c>
      <c r="E148" s="17" t="inlineStr">
        <is>
          <t>Region IV-A (CALABARZON)</t>
        </is>
      </c>
      <c r="F148" s="17" t="inlineStr">
        <is>
          <t>Rizal</t>
        </is>
      </c>
      <c r="G148" s="17" t="inlineStr">
        <is>
          <t>San Mateo</t>
        </is>
      </c>
      <c r="H148" s="17" t="inlineStr">
        <is>
          <t>Malanday</t>
        </is>
      </c>
      <c r="I148" s="18" t="n">
        <v>14.704619</v>
      </c>
      <c r="J148" s="18" t="n">
        <v>121.124982</v>
      </c>
      <c r="K148" s="17" t="inlineStr">
        <is>
          <t>U</t>
        </is>
      </c>
      <c r="L148" s="11" t="n">
        <v>13906</v>
      </c>
      <c r="M148" s="19" t="n">
        <v>3.6</v>
      </c>
      <c r="N148" s="20">
        <f>INT(L148/M148)</f>
        <v/>
      </c>
      <c r="O148" s="20">
        <f>INT(N148*0.3+0.5)</f>
        <v/>
      </c>
      <c r="P148" s="17" t="inlineStr">
        <is>
          <t>Band n50 (1.5 GHz, 100 MHz TDD)</t>
        </is>
      </c>
      <c r="Q148" s="21">
        <f>MAX(1,ROUNDUP(O148/1000,0))</f>
        <v/>
      </c>
      <c r="R148" s="16" t="n">
        <v>1</v>
      </c>
      <c r="S148" s="19" t="n">
        <v>2.1</v>
      </c>
      <c r="T148" s="19" t="n">
        <v>0.44</v>
      </c>
      <c r="U148" s="17" t="inlineStr">
        <is>
          <t>Tier 2 High GIDA (Score 40.0–49.9)</t>
        </is>
      </c>
      <c r="V148" s="19" t="n">
        <v>62.96</v>
      </c>
      <c r="W148" s="19" t="n">
        <v>44.01</v>
      </c>
      <c r="X148" s="19" t="n">
        <v>62.96</v>
      </c>
      <c r="Y148" s="20">
        <f>ROUND(V148*0.35+W148*0.35+X148*0.30,2)</f>
        <v/>
      </c>
      <c r="Z148" s="22" t="inlineStr">
        <is>
          <t>C - Line within 0.5 km; node over 1 km</t>
        </is>
      </c>
      <c r="AA148" s="19" t="n">
        <v>2.1</v>
      </c>
      <c r="AB148" s="19" t="n">
        <v>0.36</v>
      </c>
      <c r="AC148" s="17" t="inlineStr">
        <is>
          <t>Line: Aerial 24C</t>
        </is>
      </c>
      <c r="AD148" s="17" t="inlineStr">
        <is>
          <t>Splice closure / line-tap survey candidate; locate closure and confirm splicing/capacity.</t>
        </is>
      </c>
      <c r="AE148" s="16" t="n">
        <v>4144</v>
      </c>
    </row>
    <row r="149">
      <c r="A149" s="16" t="n">
        <v>5</v>
      </c>
      <c r="B149" s="16" t="n">
        <v>145</v>
      </c>
      <c r="C149" s="16" t="n">
        <v>4145</v>
      </c>
      <c r="D149" s="17" t="inlineStr">
        <is>
          <t>1705313008</t>
        </is>
      </c>
      <c r="E149" s="17" t="inlineStr">
        <is>
          <t>MIMAROPA Region</t>
        </is>
      </c>
      <c r="F149" s="17" t="inlineStr">
        <is>
          <t>Palawan</t>
        </is>
      </c>
      <c r="G149" s="17" t="inlineStr">
        <is>
          <t>Linapacan</t>
        </is>
      </c>
      <c r="H149" s="17" t="inlineStr">
        <is>
          <t>New Culaylayan</t>
        </is>
      </c>
      <c r="I149" s="18" t="n">
        <v>11.422574</v>
      </c>
      <c r="J149" s="18" t="n">
        <v>119.758366</v>
      </c>
      <c r="K149" s="17" t="inlineStr">
        <is>
          <t>R</t>
        </is>
      </c>
      <c r="L149" s="11" t="n">
        <v>1692</v>
      </c>
      <c r="M149" s="19" t="n">
        <v>3.9</v>
      </c>
      <c r="N149" s="20">
        <f>INT(L149/M149)</f>
        <v/>
      </c>
      <c r="O149" s="20">
        <f>INT(N149*0.3+0.5)</f>
        <v/>
      </c>
      <c r="P149" s="17" t="inlineStr">
        <is>
          <t>Band n50 (1.5 GHz, 100 MHz TDD)</t>
        </is>
      </c>
      <c r="Q149" s="21">
        <f>MAX(1,ROUNDUP(O149/1000,0))</f>
        <v/>
      </c>
      <c r="R149" s="16" t="n">
        <v>1</v>
      </c>
      <c r="S149" s="19" t="n">
        <v>25.59</v>
      </c>
      <c r="T149" s="19" t="n">
        <v>72.09</v>
      </c>
      <c r="U149" s="17" t="inlineStr">
        <is>
          <t>Tier 2 High GIDA (Score 40.0–49.9)</t>
        </is>
      </c>
      <c r="V149" s="19" t="n">
        <v>62.95</v>
      </c>
      <c r="W149" s="19" t="n">
        <v>44.01</v>
      </c>
      <c r="X149" s="19" t="n">
        <v>62.95</v>
      </c>
      <c r="Y149" s="20">
        <f>ROUND(V149*0.35+W149*0.35+X149*0.30,2)</f>
        <v/>
      </c>
      <c r="Z149" s="24" t="inlineStr">
        <is>
          <t>F - Nearest node and line over 5 km</t>
        </is>
      </c>
      <c r="AA149" s="19" t="n">
        <v>25.59</v>
      </c>
      <c r="AB149" s="19" t="n">
        <v>71.94</v>
      </c>
      <c r="AC149" s="17" t="inlineStr">
        <is>
          <t>Node: ENW003 - TYPE 4</t>
        </is>
      </c>
      <c r="AD149" s="17" t="inlineStr">
        <is>
          <t>Remote site candidate: deploy Starlink LEO satellite backhaul or long microwave hop.</t>
        </is>
      </c>
      <c r="AE149" s="16" t="n">
        <v>4145</v>
      </c>
    </row>
    <row r="150">
      <c r="A150" s="16" t="n">
        <v>5</v>
      </c>
      <c r="B150" s="16" t="n">
        <v>146</v>
      </c>
      <c r="C150" s="16" t="n">
        <v>4146</v>
      </c>
      <c r="D150" s="17" t="inlineStr">
        <is>
          <t>0203121001</t>
        </is>
      </c>
      <c r="E150" s="17" t="inlineStr">
        <is>
          <t>Region II (Cagayan Valley)</t>
        </is>
      </c>
      <c r="F150" s="17" t="inlineStr">
        <is>
          <t>Isabela</t>
        </is>
      </c>
      <c r="G150" s="17" t="inlineStr">
        <is>
          <t>Palanan</t>
        </is>
      </c>
      <c r="H150" s="17" t="inlineStr">
        <is>
          <t>Bisag</t>
        </is>
      </c>
      <c r="I150" s="18" t="n">
        <v>17.0122946</v>
      </c>
      <c r="J150" s="18" t="n">
        <v>122.3825359</v>
      </c>
      <c r="K150" s="17" t="inlineStr">
        <is>
          <t>R</t>
        </is>
      </c>
      <c r="L150" s="11" t="n">
        <v>909</v>
      </c>
      <c r="M150" s="19" t="n">
        <v>3.8</v>
      </c>
      <c r="N150" s="20">
        <f>INT(L150/M150)</f>
        <v/>
      </c>
      <c r="O150" s="20">
        <f>INT(N150*0.3+0.5)</f>
        <v/>
      </c>
      <c r="P150" s="17" t="inlineStr">
        <is>
          <t>Band n50 (1.5 GHz, 100 MHz TDD)</t>
        </is>
      </c>
      <c r="Q150" s="21">
        <f>MAX(1,ROUNDUP(O150/1000,0))</f>
        <v/>
      </c>
      <c r="R150" s="16" t="n">
        <v>1</v>
      </c>
      <c r="S150" s="19" t="n">
        <v>39.41</v>
      </c>
      <c r="T150" s="19" t="n">
        <v>51.04</v>
      </c>
      <c r="U150" s="17" t="inlineStr">
        <is>
          <t>Tier 2 High GIDA (Score 40.0–49.9)</t>
        </is>
      </c>
      <c r="V150" s="19" t="n">
        <v>62.95</v>
      </c>
      <c r="W150" s="19" t="n">
        <v>44.01</v>
      </c>
      <c r="X150" s="19" t="n">
        <v>62.95</v>
      </c>
      <c r="Y150" s="20">
        <f>ROUND(V150*0.35+W150*0.35+X150*0.30,2)</f>
        <v/>
      </c>
      <c r="Z150" s="24" t="inlineStr">
        <is>
          <t>F - Nearest node and line over 5 km</t>
        </is>
      </c>
      <c r="AA150" s="19" t="n">
        <v>39.41</v>
      </c>
      <c r="AB150" s="19" t="n">
        <v>51.03</v>
      </c>
      <c r="AC150" s="17" t="inlineStr">
        <is>
          <t>Node: SOI001 - BP</t>
        </is>
      </c>
      <c r="AD150" s="17" t="inlineStr">
        <is>
          <t>Remote site candidate: deploy Starlink LEO satellite backhaul or long microwave hop.</t>
        </is>
      </c>
      <c r="AE150" s="16" t="n">
        <v>4146</v>
      </c>
    </row>
    <row r="151">
      <c r="A151" s="16" t="n">
        <v>5</v>
      </c>
      <c r="B151" s="16" t="n">
        <v>147</v>
      </c>
      <c r="C151" s="16" t="n">
        <v>4147</v>
      </c>
      <c r="D151" s="17" t="inlineStr">
        <is>
          <t>1380800002</t>
        </is>
      </c>
      <c r="E151" s="17" t="inlineStr">
        <is>
          <t>National Capital Region (NCR)</t>
        </is>
      </c>
      <c r="F151" s="17" t="inlineStr">
        <is>
          <t>Fourth District (Not a Province)</t>
        </is>
      </c>
      <c r="G151" s="17" t="inlineStr">
        <is>
          <t>City of Muntinlupa</t>
        </is>
      </c>
      <c r="H151" s="17" t="inlineStr">
        <is>
          <t>Bayanan</t>
        </is>
      </c>
      <c r="I151" s="18" t="n">
        <v>14.40703</v>
      </c>
      <c r="J151" s="18" t="n">
        <v>121.04527</v>
      </c>
      <c r="K151" s="17" t="inlineStr">
        <is>
          <t>U</t>
        </is>
      </c>
      <c r="L151" s="11" t="n">
        <v>39783</v>
      </c>
      <c r="M151" s="19" t="n">
        <v>3.8</v>
      </c>
      <c r="N151" s="20">
        <f>INT(L151/M151)</f>
        <v/>
      </c>
      <c r="O151" s="20">
        <f>INT(N151*0.3+0.5)</f>
        <v/>
      </c>
      <c r="P151" s="17" t="inlineStr">
        <is>
          <t>Band n50 (1.5 GHz, 100 MHz TDD)</t>
        </is>
      </c>
      <c r="Q151" s="21">
        <f>MAX(1,ROUNDUP(O151/1000,0))</f>
        <v/>
      </c>
      <c r="R151" s="16" t="n">
        <v>1</v>
      </c>
      <c r="S151" s="19" t="n">
        <v>1.13</v>
      </c>
      <c r="T151" s="19" t="n">
        <v>0.35</v>
      </c>
      <c r="U151" s="17" t="inlineStr">
        <is>
          <t>Tier 2 High GIDA (Score 40.0–49.9)</t>
        </is>
      </c>
      <c r="V151" s="19" t="n">
        <v>62.94</v>
      </c>
      <c r="W151" s="19" t="n">
        <v>44</v>
      </c>
      <c r="X151" s="19" t="n">
        <v>62.94</v>
      </c>
      <c r="Y151" s="20">
        <f>ROUND(V151*0.35+W151*0.35+X151*0.30,2)</f>
        <v/>
      </c>
      <c r="Z151" s="22" t="inlineStr">
        <is>
          <t>C - Line within 0.5 km; node over 1 km</t>
        </is>
      </c>
      <c r="AA151" s="19" t="n">
        <v>1.13</v>
      </c>
      <c r="AB151" s="19" t="n">
        <v>0.15</v>
      </c>
      <c r="AC151" s="17" t="inlineStr">
        <is>
          <t>Line: RELIANCE PSG001 TO BÑL001</t>
        </is>
      </c>
      <c r="AD151" s="17" t="inlineStr">
        <is>
          <t>Splice closure / line-tap survey candidate; locate closure and confirm splicing/capacity.</t>
        </is>
      </c>
      <c r="AE151" s="16" t="n">
        <v>4147</v>
      </c>
    </row>
    <row r="152">
      <c r="A152" s="16" t="n">
        <v>5</v>
      </c>
      <c r="B152" s="16" t="n">
        <v>148</v>
      </c>
      <c r="C152" s="16" t="n">
        <v>4148</v>
      </c>
      <c r="D152" s="17" t="inlineStr">
        <is>
          <t>1380900016</t>
        </is>
      </c>
      <c r="E152" s="17" t="inlineStr">
        <is>
          <t>National Capital Region (NCR)</t>
        </is>
      </c>
      <c r="F152" s="17" t="inlineStr">
        <is>
          <t>Third District (Not a Province)</t>
        </is>
      </c>
      <c r="G152" s="17" t="inlineStr">
        <is>
          <t>City of Navotas</t>
        </is>
      </c>
      <c r="H152" s="17" t="inlineStr">
        <is>
          <t>NBBS Proper</t>
        </is>
      </c>
      <c r="I152" s="18" t="n">
        <v>14.64936</v>
      </c>
      <c r="J152" s="18" t="n">
        <v>120.95207</v>
      </c>
      <c r="K152" s="17" t="inlineStr">
        <is>
          <t>U</t>
        </is>
      </c>
      <c r="L152" s="11" t="n">
        <v>18610</v>
      </c>
      <c r="M152" s="19" t="n">
        <v>3.4</v>
      </c>
      <c r="N152" s="20">
        <f>INT(L152/M152)</f>
        <v/>
      </c>
      <c r="O152" s="20">
        <f>INT(N152*0.3+0.5)</f>
        <v/>
      </c>
      <c r="P152" s="17" t="inlineStr">
        <is>
          <t>Band n50 (1.5 GHz, 100 MHz TDD)</t>
        </is>
      </c>
      <c r="Q152" s="21">
        <f>MAX(1,ROUNDUP(O152/1000,0))</f>
        <v/>
      </c>
      <c r="R152" s="16" t="n">
        <v>1</v>
      </c>
      <c r="S152" s="19" t="n">
        <v>0.71</v>
      </c>
      <c r="T152" s="19" t="n">
        <v>0.14</v>
      </c>
      <c r="U152" s="17" t="inlineStr">
        <is>
          <t>Tier 2 High GIDA (Score 40.0–49.9)</t>
        </is>
      </c>
      <c r="V152" s="19" t="n">
        <v>62.94</v>
      </c>
      <c r="W152" s="19" t="n">
        <v>44</v>
      </c>
      <c r="X152" s="19" t="n">
        <v>62.94</v>
      </c>
      <c r="Y152" s="20">
        <f>ROUND(V152*0.35+W152*0.35+X152*0.30,2)</f>
        <v/>
      </c>
      <c r="Z152" s="25" t="inlineStr">
        <is>
          <t>B - Node 0.5-1 km</t>
        </is>
      </c>
      <c r="AA152" s="19" t="n">
        <v>0.95</v>
      </c>
      <c r="AB152" s="19" t="n">
        <v>2.33</v>
      </c>
      <c r="AC152" s="17" t="inlineStr">
        <is>
          <t>Node: NAV001 - TYPE 3</t>
        </is>
      </c>
      <c r="AD152" s="17" t="inlineStr">
        <is>
          <t>Short node lateral candidate; confirm port/fiber capacity, access and route.</t>
        </is>
      </c>
      <c r="AE152" s="16" t="n">
        <v>4148</v>
      </c>
    </row>
    <row r="153">
      <c r="A153" s="16" t="n">
        <v>5</v>
      </c>
      <c r="B153" s="16" t="n">
        <v>149</v>
      </c>
      <c r="C153" s="16" t="n">
        <v>4149</v>
      </c>
      <c r="D153" s="17" t="inlineStr">
        <is>
          <t>1204712004</t>
        </is>
      </c>
      <c r="E153" s="17" t="inlineStr">
        <is>
          <t>Region XII (SOCCSKSARGEN)</t>
        </is>
      </c>
      <c r="F153" s="17" t="inlineStr">
        <is>
          <t>Cotabato</t>
        </is>
      </c>
      <c r="G153" s="17" t="inlineStr">
        <is>
          <t>Pikit</t>
        </is>
      </c>
      <c r="H153" s="17" t="inlineStr">
        <is>
          <t>Balatican</t>
        </is>
      </c>
      <c r="I153" s="18" t="n">
        <v>7.0899352</v>
      </c>
      <c r="J153" s="18" t="n">
        <v>124.6842416</v>
      </c>
      <c r="K153" s="17" t="inlineStr">
        <is>
          <t>R</t>
        </is>
      </c>
      <c r="L153" s="11" t="n">
        <v>2019</v>
      </c>
      <c r="M153" s="19" t="n">
        <v>3.8</v>
      </c>
      <c r="N153" s="20">
        <f>INT(L153/M153)</f>
        <v/>
      </c>
      <c r="O153" s="20">
        <f>INT(N153*0.3+0.5)</f>
        <v/>
      </c>
      <c r="P153" s="17" t="inlineStr">
        <is>
          <t>Band n50 (1.5 GHz, 100 MHz TDD)</t>
        </is>
      </c>
      <c r="Q153" s="21">
        <f>MAX(1,ROUNDUP(O153/1000,0))</f>
        <v/>
      </c>
      <c r="R153" s="16" t="n">
        <v>1</v>
      </c>
      <c r="S153" s="19" t="n">
        <v>17.65</v>
      </c>
      <c r="T153" s="19" t="n">
        <v>13.75</v>
      </c>
      <c r="U153" s="17" t="inlineStr">
        <is>
          <t>Tier 2 High GIDA (Score 40.0–49.9)</t>
        </is>
      </c>
      <c r="V153" s="19" t="n">
        <v>62.93</v>
      </c>
      <c r="W153" s="19" t="n">
        <v>44</v>
      </c>
      <c r="X153" s="19" t="n">
        <v>62.93</v>
      </c>
      <c r="Y153" s="20">
        <f>ROUND(V153*0.35+W153*0.35+X153*0.30,2)</f>
        <v/>
      </c>
      <c r="Z153" s="24" t="inlineStr">
        <is>
          <t>F - Nearest node and line over 5 km</t>
        </is>
      </c>
      <c r="AA153" s="19" t="n">
        <v>17.65</v>
      </c>
      <c r="AB153" s="19" t="n">
        <v>13.71</v>
      </c>
      <c r="AC153" s="17" t="inlineStr">
        <is>
          <t>Line: MATALAM - CARMEN</t>
        </is>
      </c>
      <c r="AD153" s="17" t="inlineStr">
        <is>
          <t>Remote site candidate: deploy Starlink LEO satellite backhaul or long microwave hop.</t>
        </is>
      </c>
      <c r="AE153" s="16" t="n">
        <v>4149</v>
      </c>
    </row>
    <row r="154">
      <c r="A154" s="16" t="n">
        <v>5</v>
      </c>
      <c r="B154" s="16" t="n">
        <v>150</v>
      </c>
      <c r="C154" s="16" t="n">
        <v>4150</v>
      </c>
      <c r="D154" s="17" t="inlineStr">
        <is>
          <t>0403403025</t>
        </is>
      </c>
      <c r="E154" s="17" t="inlineStr">
        <is>
          <t>Region IV-A (CALABARZON)</t>
        </is>
      </c>
      <c r="F154" s="17" t="inlineStr">
        <is>
          <t>Laguna</t>
        </is>
      </c>
      <c r="G154" s="17" t="inlineStr">
        <is>
          <t>City of Biñan</t>
        </is>
      </c>
      <c r="H154" s="17" t="inlineStr">
        <is>
          <t>Tubigan</t>
        </is>
      </c>
      <c r="I154" s="18" t="n">
        <v>14.328847</v>
      </c>
      <c r="J154" s="18" t="n">
        <v>121.069984</v>
      </c>
      <c r="K154" s="17" t="inlineStr">
        <is>
          <t>U</t>
        </is>
      </c>
      <c r="L154" s="11" t="n">
        <v>6848</v>
      </c>
      <c r="M154" s="19" t="n">
        <v>3.3</v>
      </c>
      <c r="N154" s="20">
        <f>INT(L154/M154)</f>
        <v/>
      </c>
      <c r="O154" s="20">
        <f>INT(N154*0.3+0.5)</f>
        <v/>
      </c>
      <c r="P154" s="17" t="inlineStr">
        <is>
          <t>Band n50 (1.5 GHz, 100 MHz TDD)</t>
        </is>
      </c>
      <c r="Q154" s="21">
        <f>MAX(1,ROUNDUP(O154/1000,0))</f>
        <v/>
      </c>
      <c r="R154" s="16" t="n">
        <v>1</v>
      </c>
      <c r="S154" s="19" t="n">
        <v>1.25</v>
      </c>
      <c r="T154" s="19" t="n">
        <v>0.65</v>
      </c>
      <c r="U154" s="17" t="inlineStr">
        <is>
          <t>Tier 2 High GIDA (Score 40.0–49.9)</t>
        </is>
      </c>
      <c r="V154" s="19" t="n">
        <v>62.93</v>
      </c>
      <c r="W154" s="19" t="n">
        <v>43.99</v>
      </c>
      <c r="X154" s="19" t="n">
        <v>62.93</v>
      </c>
      <c r="Y154" s="20">
        <f>ROUND(V154*0.35+W154*0.35+X154*0.30,2)</f>
        <v/>
      </c>
      <c r="Z154" s="23" t="inlineStr">
        <is>
          <t>D - Other node or line within 3 km</t>
        </is>
      </c>
      <c r="AA154" s="19" t="n">
        <v>1.25</v>
      </c>
      <c r="AB154" s="19" t="n">
        <v>0.61</v>
      </c>
      <c r="AC154" s="17" t="inlineStr">
        <is>
          <t>Line: AE CRC005-BNL001-CLB001</t>
        </is>
      </c>
      <c r="AD154" s="17" t="inlineStr">
        <is>
          <t>Route options survey candidate: compare actual node lateral with approved line tap.</t>
        </is>
      </c>
      <c r="AE154" s="16" t="n">
        <v>4150</v>
      </c>
    </row>
    <row r="155">
      <c r="A155" s="16" t="n">
        <v>5</v>
      </c>
      <c r="B155" s="16" t="n">
        <v>151</v>
      </c>
      <c r="C155" s="16" t="n">
        <v>4151</v>
      </c>
      <c r="D155" s="17" t="inlineStr">
        <is>
          <t>0402111015</t>
        </is>
      </c>
      <c r="E155" s="17" t="inlineStr">
        <is>
          <t>Region IV-A (CALABARZON)</t>
        </is>
      </c>
      <c r="F155" s="17" t="inlineStr">
        <is>
          <t>Cavite</t>
        </is>
      </c>
      <c r="G155" s="17" t="inlineStr">
        <is>
          <t>Kawit</t>
        </is>
      </c>
      <c r="H155" s="17" t="inlineStr">
        <is>
          <t>Binakayan-Aplaya</t>
        </is>
      </c>
      <c r="I155" s="18" t="n">
        <v>14.428608</v>
      </c>
      <c r="J155" s="18" t="n">
        <v>120.913961</v>
      </c>
      <c r="K155" s="17" t="inlineStr">
        <is>
          <t>R</t>
        </is>
      </c>
      <c r="L155" s="11" t="n">
        <v>3521</v>
      </c>
      <c r="M155" s="19" t="n">
        <v>3.4</v>
      </c>
      <c r="N155" s="20">
        <f>INT(L155/M155)</f>
        <v/>
      </c>
      <c r="O155" s="20">
        <f>INT(N155*0.3+0.5)</f>
        <v/>
      </c>
      <c r="P155" s="17" t="inlineStr">
        <is>
          <t>Band n50 (1.5 GHz, 100 MHz TDD)</t>
        </is>
      </c>
      <c r="Q155" s="21">
        <f>MAX(1,ROUNDUP(O155/1000,0))</f>
        <v/>
      </c>
      <c r="R155" s="16" t="n">
        <v>1</v>
      </c>
      <c r="S155" s="19" t="n">
        <v>3.72</v>
      </c>
      <c r="T155" s="19" t="n">
        <v>0.17</v>
      </c>
      <c r="U155" s="17" t="inlineStr">
        <is>
          <t>Tier 2 High GIDA (Score 40.0–49.9)</t>
        </is>
      </c>
      <c r="V155" s="19" t="n">
        <v>62.92</v>
      </c>
      <c r="W155" s="19" t="n">
        <v>43.99</v>
      </c>
      <c r="X155" s="19" t="n">
        <v>62.92</v>
      </c>
      <c r="Y155" s="20">
        <f>ROUND(V155*0.35+W155*0.35+X155*0.30,2)</f>
        <v/>
      </c>
      <c r="Z155" s="23" t="inlineStr">
        <is>
          <t>D - Other node or line within 3 km</t>
        </is>
      </c>
      <c r="AA155" s="19" t="n">
        <v>3.33</v>
      </c>
      <c r="AB155" s="19" t="n">
        <v>1.24</v>
      </c>
      <c r="AC155" s="17" t="inlineStr">
        <is>
          <t>Line: PSG001 RELIANCE TO NCC001</t>
        </is>
      </c>
      <c r="AD155" s="17" t="inlineStr">
        <is>
          <t>Route options survey candidate: compare actual node lateral with approved line tap.</t>
        </is>
      </c>
      <c r="AE155" s="16" t="n">
        <v>4151</v>
      </c>
    </row>
    <row r="156">
      <c r="A156" s="16" t="n">
        <v>5</v>
      </c>
      <c r="B156" s="16" t="n">
        <v>152</v>
      </c>
      <c r="C156" s="16" t="n">
        <v>4152</v>
      </c>
      <c r="D156" s="17" t="inlineStr">
        <is>
          <t>0504104015</t>
        </is>
      </c>
      <c r="E156" s="17" t="inlineStr">
        <is>
          <t>Region V (Bicol Region)</t>
        </is>
      </c>
      <c r="F156" s="17" t="inlineStr">
        <is>
          <t>Masbate</t>
        </is>
      </c>
      <c r="G156" s="17" t="inlineStr">
        <is>
          <t>Batuan</t>
        </is>
      </c>
      <c r="H156" s="17" t="inlineStr">
        <is>
          <t>Sawang</t>
        </is>
      </c>
      <c r="I156" s="18" t="n">
        <v>12.3672462</v>
      </c>
      <c r="J156" s="18" t="n">
        <v>123.7669927</v>
      </c>
      <c r="K156" s="17" t="inlineStr">
        <is>
          <t>R</t>
        </is>
      </c>
      <c r="L156" s="11" t="n">
        <v>1008</v>
      </c>
      <c r="M156" s="19" t="n">
        <v>4.1</v>
      </c>
      <c r="N156" s="20">
        <f>INT(L156/M156)</f>
        <v/>
      </c>
      <c r="O156" s="20">
        <f>INT(N156*0.3+0.5)</f>
        <v/>
      </c>
      <c r="P156" s="17" t="inlineStr">
        <is>
          <t>Band n50 (1.5 GHz, 100 MHz TDD)</t>
        </is>
      </c>
      <c r="Q156" s="21">
        <f>MAX(1,ROUNDUP(O156/1000,0))</f>
        <v/>
      </c>
      <c r="R156" s="16" t="n">
        <v>1</v>
      </c>
      <c r="S156" s="19" t="n">
        <v>12.25</v>
      </c>
      <c r="T156" s="19" t="n">
        <v>14.5</v>
      </c>
      <c r="U156" s="17" t="inlineStr">
        <is>
          <t>Tier 2 High GIDA (Score 40.0–49.9)</t>
        </is>
      </c>
      <c r="V156" s="19" t="n">
        <v>62.92</v>
      </c>
      <c r="W156" s="19" t="n">
        <v>43.99</v>
      </c>
      <c r="X156" s="19" t="n">
        <v>62.92</v>
      </c>
      <c r="Y156" s="20">
        <f>ROUND(V156*0.35+W156*0.35+X156*0.30,2)</f>
        <v/>
      </c>
      <c r="Z156" s="24" t="inlineStr">
        <is>
          <t>F - Nearest node and line over 5 km</t>
        </is>
      </c>
      <c r="AA156" s="19" t="n">
        <v>12.25</v>
      </c>
      <c r="AB156" s="19" t="n">
        <v>16.33</v>
      </c>
      <c r="AC156" s="17" t="inlineStr">
        <is>
          <t>Node: MOM001 - BP</t>
        </is>
      </c>
      <c r="AD156" s="17" t="inlineStr">
        <is>
          <t>Remote site candidate: deploy Starlink LEO satellite backhaul or long microwave hop.</t>
        </is>
      </c>
      <c r="AE156" s="16" t="n">
        <v>4152</v>
      </c>
    </row>
    <row r="157">
      <c r="A157" s="16" t="n">
        <v>5</v>
      </c>
      <c r="B157" s="16" t="n">
        <v>153</v>
      </c>
      <c r="C157" s="16" t="n">
        <v>4153</v>
      </c>
      <c r="D157" s="17" t="inlineStr">
        <is>
          <t>1705313011</t>
        </is>
      </c>
      <c r="E157" s="17" t="inlineStr">
        <is>
          <t>MIMAROPA Region</t>
        </is>
      </c>
      <c r="F157" s="17" t="inlineStr">
        <is>
          <t>Palawan</t>
        </is>
      </c>
      <c r="G157" s="17" t="inlineStr">
        <is>
          <t>Linapacan</t>
        </is>
      </c>
      <c r="H157" s="17" t="inlineStr">
        <is>
          <t>San Nicolas</t>
        </is>
      </c>
      <c r="I157" s="18" t="n">
        <v>11.384845</v>
      </c>
      <c r="J157" s="18" t="n">
        <v>119.812468</v>
      </c>
      <c r="K157" s="17" t="inlineStr">
        <is>
          <t>R</t>
        </is>
      </c>
      <c r="L157" s="11" t="n">
        <v>1263</v>
      </c>
      <c r="M157" s="19" t="n">
        <v>3.9</v>
      </c>
      <c r="N157" s="20">
        <f>INT(L157/M157)</f>
        <v/>
      </c>
      <c r="O157" s="20">
        <f>INT(N157*0.3+0.5)</f>
        <v/>
      </c>
      <c r="P157" s="17" t="inlineStr">
        <is>
          <t>Band n50 (1.5 GHz, 100 MHz TDD)</t>
        </is>
      </c>
      <c r="Q157" s="21">
        <f>MAX(1,ROUNDUP(O157/1000,0))</f>
        <v/>
      </c>
      <c r="R157" s="16" t="n">
        <v>1</v>
      </c>
      <c r="S157" s="19" t="n">
        <v>29.28</v>
      </c>
      <c r="T157" s="19" t="n">
        <v>70.81</v>
      </c>
      <c r="U157" s="17" t="inlineStr">
        <is>
          <t>Tier 2 High GIDA (Score 40.0–49.9)</t>
        </is>
      </c>
      <c r="V157" s="19" t="n">
        <v>62.9</v>
      </c>
      <c r="W157" s="19" t="n">
        <v>43.97</v>
      </c>
      <c r="X157" s="19" t="n">
        <v>62.9</v>
      </c>
      <c r="Y157" s="20">
        <f>ROUND(V157*0.35+W157*0.35+X157*0.30,2)</f>
        <v/>
      </c>
      <c r="Z157" s="24" t="inlineStr">
        <is>
          <t>F - Nearest node and line over 5 km</t>
        </is>
      </c>
      <c r="AA157" s="19" t="n">
        <v>29.28</v>
      </c>
      <c r="AB157" s="19" t="n">
        <v>70.67</v>
      </c>
      <c r="AC157" s="17" t="inlineStr">
        <is>
          <t>Node: ENW003 - TYPE 4</t>
        </is>
      </c>
      <c r="AD157" s="17" t="inlineStr">
        <is>
          <t>Remote site candidate: deploy Starlink LEO satellite backhaul or long microwave hop.</t>
        </is>
      </c>
      <c r="AE157" s="16" t="n">
        <v>4153</v>
      </c>
    </row>
    <row r="158">
      <c r="A158" s="16" t="n">
        <v>5</v>
      </c>
      <c r="B158" s="16" t="n">
        <v>154</v>
      </c>
      <c r="C158" s="16" t="n">
        <v>4154</v>
      </c>
      <c r="D158" s="17" t="inlineStr">
        <is>
          <t>PH0004154</t>
        </is>
      </c>
      <c r="E158" s="17" t="inlineStr">
        <is>
          <t>II</t>
        </is>
      </c>
      <c r="F158" s="17" t="inlineStr">
        <is>
          <t>Nueva Vizcaya</t>
        </is>
      </c>
      <c r="G158" s="17" t="inlineStr">
        <is>
          <t>Kayapa</t>
        </is>
      </c>
      <c r="H158" s="17" t="inlineStr">
        <is>
          <t>Amilong Labeng</t>
        </is>
      </c>
      <c r="I158" s="18" t="n">
        <v>16.29899</v>
      </c>
      <c r="J158" s="18" t="n">
        <v>120.88552</v>
      </c>
      <c r="K158" s="17" t="inlineStr">
        <is>
          <t>R</t>
        </is>
      </c>
      <c r="L158" s="11" t="n">
        <v>988</v>
      </c>
      <c r="M158" s="19" t="n">
        <v>3.8</v>
      </c>
      <c r="N158" s="20">
        <f>INT(L158/M158)</f>
        <v/>
      </c>
      <c r="O158" s="20">
        <f>INT(N158*0.3+0.5)</f>
        <v/>
      </c>
      <c r="P158" s="17" t="inlineStr">
        <is>
          <t>Band n50 (1.5 GHz, 100 MHz TDD)</t>
        </is>
      </c>
      <c r="Q158" s="21">
        <f>MAX(1,ROUNDUP(O158/1000,0))</f>
        <v/>
      </c>
      <c r="R158" s="16" t="n">
        <v>1</v>
      </c>
      <c r="S158" s="19" t="n">
        <v>6.52</v>
      </c>
      <c r="T158" s="19" t="n">
        <v>6.04</v>
      </c>
      <c r="U158" s="17" t="inlineStr">
        <is>
          <t>Tier 2 High GIDA (Score 40.0–49.9)</t>
        </is>
      </c>
      <c r="V158" s="19" t="n">
        <v>62.89</v>
      </c>
      <c r="W158" s="19" t="n">
        <v>43.97</v>
      </c>
      <c r="X158" s="19" t="n">
        <v>62.89</v>
      </c>
      <c r="Y158" s="20">
        <f>ROUND(V158*0.35+W158*0.35+X158*0.30,2)</f>
        <v/>
      </c>
      <c r="Z158" s="24" t="inlineStr">
        <is>
          <t>F - Nearest node and line over 5 km</t>
        </is>
      </c>
      <c r="AA158" s="19" t="n">
        <v>6.52</v>
      </c>
      <c r="AB158" s="19" t="n">
        <v>5.95</v>
      </c>
      <c r="AC158" s="17" t="inlineStr">
        <is>
          <t>Line: SEGMENT 15 (ARITAO - BAGUIO)</t>
        </is>
      </c>
      <c r="AD158" s="17" t="inlineStr">
        <is>
          <t>Remote site candidate: deploy Starlink LEO satellite backhaul or long microwave hop.</t>
        </is>
      </c>
      <c r="AE158" s="16" t="n">
        <v>4154</v>
      </c>
    </row>
    <row r="159">
      <c r="A159" s="16" t="n">
        <v>5</v>
      </c>
      <c r="B159" s="16" t="n">
        <v>155</v>
      </c>
      <c r="C159" s="16" t="n">
        <v>4155</v>
      </c>
      <c r="D159" s="17" t="inlineStr">
        <is>
          <t>0405622078</t>
        </is>
      </c>
      <c r="E159" s="17" t="inlineStr">
        <is>
          <t>Region IV-A (CALABARZON)</t>
        </is>
      </c>
      <c r="F159" s="17" t="inlineStr">
        <is>
          <t>Quezon</t>
        </is>
      </c>
      <c r="G159" s="17" t="inlineStr">
        <is>
          <t>Lopez</t>
        </is>
      </c>
      <c r="H159" s="17" t="inlineStr">
        <is>
          <t>Santo Niño Ibaba</t>
        </is>
      </c>
      <c r="I159" s="18" t="n">
        <v>13.7929517</v>
      </c>
      <c r="J159" s="18" t="n">
        <v>122.3674673</v>
      </c>
      <c r="K159" s="17" t="inlineStr">
        <is>
          <t>R</t>
        </is>
      </c>
      <c r="L159" s="11" t="n">
        <v>552</v>
      </c>
      <c r="M159" s="19" t="n">
        <v>3.8</v>
      </c>
      <c r="N159" s="20">
        <f>INT(L159/M159)</f>
        <v/>
      </c>
      <c r="O159" s="20">
        <f>INT(N159*0.3+0.5)</f>
        <v/>
      </c>
      <c r="P159" s="17" t="inlineStr">
        <is>
          <t>Band n50 (1.5 GHz, 100 MHz TDD)</t>
        </is>
      </c>
      <c r="Q159" s="21">
        <f>MAX(1,ROUNDUP(O159/1000,0))</f>
        <v/>
      </c>
      <c r="R159" s="16" t="n">
        <v>1</v>
      </c>
      <c r="S159" s="19" t="n">
        <v>0.42</v>
      </c>
      <c r="T159" s="19" t="n">
        <v>0.21</v>
      </c>
      <c r="U159" s="17" t="inlineStr">
        <is>
          <t>Tier 2 High GIDA (Score 40.0–49.9)</t>
        </is>
      </c>
      <c r="V159" s="19" t="n">
        <v>62.89</v>
      </c>
      <c r="W159" s="19" t="n">
        <v>43.97</v>
      </c>
      <c r="X159" s="19" t="n">
        <v>62.89</v>
      </c>
      <c r="Y159" s="20">
        <f>ROUND(V159*0.35+W159*0.35+X159*0.30,2)</f>
        <v/>
      </c>
      <c r="Z159" s="23" t="inlineStr">
        <is>
          <t>D - Other node or line within 3 km</t>
        </is>
      </c>
      <c r="AA159" s="19" t="n">
        <v>11.22</v>
      </c>
      <c r="AB159" s="19" t="n">
        <v>2.04</v>
      </c>
      <c r="AC159" s="17" t="inlineStr">
        <is>
          <t>Line: LZQ001 TO MCQ001</t>
        </is>
      </c>
      <c r="AD159" s="17" t="inlineStr">
        <is>
          <t>Route options survey candidate: compare actual node lateral with approved line tap.</t>
        </is>
      </c>
      <c r="AE159" s="16" t="n">
        <v>4155</v>
      </c>
    </row>
    <row r="160">
      <c r="A160" s="16" t="n">
        <v>5</v>
      </c>
      <c r="B160" s="16" t="n">
        <v>156</v>
      </c>
      <c r="C160" s="16" t="n">
        <v>4156</v>
      </c>
      <c r="D160" s="17" t="inlineStr">
        <is>
          <t>0300803022</t>
        </is>
      </c>
      <c r="E160" s="17" t="inlineStr">
        <is>
          <t>Region III (Central Luzon)</t>
        </is>
      </c>
      <c r="F160" s="17" t="inlineStr">
        <is>
          <t>Bataan</t>
        </is>
      </c>
      <c r="G160" s="17" t="inlineStr">
        <is>
          <t>City of Balanga</t>
        </is>
      </c>
      <c r="H160" s="17" t="inlineStr">
        <is>
          <t>Tortugas</t>
        </is>
      </c>
      <c r="I160" s="18" t="n">
        <v>14.692848</v>
      </c>
      <c r="J160" s="18" t="n">
        <v>120.560115</v>
      </c>
      <c r="K160" s="17" t="inlineStr">
        <is>
          <t>R</t>
        </is>
      </c>
      <c r="L160" s="11" t="n">
        <v>2979</v>
      </c>
      <c r="M160" s="19" t="n">
        <v>3.6</v>
      </c>
      <c r="N160" s="20">
        <f>INT(L160/M160)</f>
        <v/>
      </c>
      <c r="O160" s="20">
        <f>INT(N160*0.3+0.5)</f>
        <v/>
      </c>
      <c r="P160" s="17" t="inlineStr">
        <is>
          <t>Band n50 (1.5 GHz, 100 MHz TDD)</t>
        </is>
      </c>
      <c r="Q160" s="21">
        <f>MAX(1,ROUNDUP(O160/1000,0))</f>
        <v/>
      </c>
      <c r="R160" s="16" t="n">
        <v>1</v>
      </c>
      <c r="S160" s="19" t="n">
        <v>1.89</v>
      </c>
      <c r="T160" s="19" t="n">
        <v>1.65</v>
      </c>
      <c r="U160" s="17" t="inlineStr">
        <is>
          <t>Tier 2 High GIDA (Score 40.0–49.9)</t>
        </is>
      </c>
      <c r="V160" s="19" t="n">
        <v>62.89</v>
      </c>
      <c r="W160" s="19" t="n">
        <v>43.97</v>
      </c>
      <c r="X160" s="19" t="n">
        <v>62.89</v>
      </c>
      <c r="Y160" s="20">
        <f>ROUND(V160*0.35+W160*0.35+X160*0.30,2)</f>
        <v/>
      </c>
      <c r="Z160" s="23" t="inlineStr">
        <is>
          <t>D - Other node or line within 3 km</t>
        </is>
      </c>
      <c r="AA160" s="19" t="n">
        <v>1.89</v>
      </c>
      <c r="AB160" s="19" t="n">
        <v>1.64</v>
      </c>
      <c r="AC160" s="17" t="inlineStr">
        <is>
          <t>Line: CITY OF BALANGA</t>
        </is>
      </c>
      <c r="AD160" s="17" t="inlineStr">
        <is>
          <t>Route options survey candidate: compare actual node lateral with approved line tap.</t>
        </is>
      </c>
      <c r="AE160" s="16" t="n">
        <v>4156</v>
      </c>
    </row>
    <row r="161">
      <c r="A161" s="16" t="n">
        <v>5</v>
      </c>
      <c r="B161" s="16" t="n">
        <v>157</v>
      </c>
      <c r="C161" s="16" t="n">
        <v>4157</v>
      </c>
      <c r="D161" s="17" t="inlineStr">
        <is>
          <t>0402106065</t>
        </is>
      </c>
      <c r="E161" s="17" t="inlineStr">
        <is>
          <t>Region IV-A (CALABARZON)</t>
        </is>
      </c>
      <c r="F161" s="17" t="inlineStr">
        <is>
          <t>Cavite</t>
        </is>
      </c>
      <c r="G161" s="17" t="inlineStr">
        <is>
          <t>City of Dasmariñas</t>
        </is>
      </c>
      <c r="H161" s="17" t="inlineStr">
        <is>
          <t>San Agustin II</t>
        </is>
      </c>
      <c r="I161" s="18" t="n">
        <v>14.318018</v>
      </c>
      <c r="J161" s="18" t="n">
        <v>120.952387</v>
      </c>
      <c r="K161" s="17" t="inlineStr">
        <is>
          <t>U</t>
        </is>
      </c>
      <c r="L161" s="11" t="n">
        <v>12308</v>
      </c>
      <c r="M161" s="19" t="n">
        <v>3.4</v>
      </c>
      <c r="N161" s="20">
        <f>INT(L161/M161)</f>
        <v/>
      </c>
      <c r="O161" s="20">
        <f>INT(N161*0.3+0.5)</f>
        <v/>
      </c>
      <c r="P161" s="17" t="inlineStr">
        <is>
          <t>Band n50 (1.5 GHz, 100 MHz TDD)</t>
        </is>
      </c>
      <c r="Q161" s="21">
        <f>MAX(1,ROUNDUP(O161/1000,0))</f>
        <v/>
      </c>
      <c r="R161" s="16" t="n">
        <v>1</v>
      </c>
      <c r="S161" s="19" t="n">
        <v>1.56</v>
      </c>
      <c r="T161" s="19" t="n">
        <v>1.82</v>
      </c>
      <c r="U161" s="17" t="inlineStr">
        <is>
          <t>Tier 2 High GIDA (Score 40.0–49.9)</t>
        </is>
      </c>
      <c r="V161" s="19" t="n">
        <v>62.89</v>
      </c>
      <c r="W161" s="19" t="n">
        <v>43.97</v>
      </c>
      <c r="X161" s="19" t="n">
        <v>62.89</v>
      </c>
      <c r="Y161" s="20">
        <f>ROUND(V161*0.35+W161*0.35+X161*0.30,2)</f>
        <v/>
      </c>
      <c r="Z161" s="23" t="inlineStr">
        <is>
          <t>D - Other node or line within 3 km</t>
        </is>
      </c>
      <c r="AA161" s="19" t="n">
        <v>1.56</v>
      </c>
      <c r="AB161" s="19" t="n">
        <v>1.75</v>
      </c>
      <c r="AC161" s="17" t="inlineStr">
        <is>
          <t>Node: DMC004 - TYPE 3</t>
        </is>
      </c>
      <c r="AD161" s="17" t="inlineStr">
        <is>
          <t>Route options survey candidate: compare actual node lateral with approved line tap.</t>
        </is>
      </c>
      <c r="AE161" s="16" t="n">
        <v>4157</v>
      </c>
    </row>
    <row r="162">
      <c r="A162" s="16" t="n">
        <v>5</v>
      </c>
      <c r="B162" s="16" t="n">
        <v>158</v>
      </c>
      <c r="C162" s="16" t="n">
        <v>4158</v>
      </c>
      <c r="D162" s="17" t="inlineStr">
        <is>
          <t>PH0004158</t>
        </is>
      </c>
      <c r="E162" s="17" t="inlineStr">
        <is>
          <t>NCR</t>
        </is>
      </c>
      <c r="F162" s="17" t="inlineStr">
        <is>
          <t>Metro Manila</t>
        </is>
      </c>
      <c r="G162" s="17" t="inlineStr">
        <is>
          <t>Caloocan City</t>
        </is>
      </c>
      <c r="H162" s="17" t="inlineStr">
        <is>
          <t>Barangay 164</t>
        </is>
      </c>
      <c r="I162" s="18" t="n">
        <v>14.685772</v>
      </c>
      <c r="J162" s="18" t="n">
        <v>121.018585</v>
      </c>
      <c r="K162" s="17" t="inlineStr">
        <is>
          <t>R</t>
        </is>
      </c>
      <c r="L162" s="11" t="n">
        <v>2279</v>
      </c>
      <c r="M162" s="19" t="n">
        <v>3.8</v>
      </c>
      <c r="N162" s="20">
        <f>INT(L162/M162)</f>
        <v/>
      </c>
      <c r="O162" s="20">
        <f>INT(N162*0.3+0.5)</f>
        <v/>
      </c>
      <c r="P162" s="17" t="inlineStr">
        <is>
          <t>Band n50 (1.5 GHz, 100 MHz TDD)</t>
        </is>
      </c>
      <c r="Q162" s="21">
        <f>MAX(1,ROUNDUP(O162/1000,0))</f>
        <v/>
      </c>
      <c r="R162" s="16" t="n">
        <v>1</v>
      </c>
      <c r="S162" s="19" t="n">
        <v>66.84999999999999</v>
      </c>
      <c r="T162" s="19" t="n">
        <v>66.91</v>
      </c>
      <c r="U162" s="17" t="inlineStr">
        <is>
          <t>Tier 2 High GIDA (Score 40.0–49.9)</t>
        </is>
      </c>
      <c r="V162" s="19" t="n">
        <v>62.88</v>
      </c>
      <c r="W162" s="19" t="n">
        <v>43.96</v>
      </c>
      <c r="X162" s="19" t="n">
        <v>62.88</v>
      </c>
      <c r="Y162" s="20">
        <f>ROUND(V162*0.35+W162*0.35+X162*0.30,2)</f>
        <v/>
      </c>
      <c r="Z162" s="22" t="inlineStr">
        <is>
          <t>C - Line within 0.5 km; node over 1 km</t>
        </is>
      </c>
      <c r="AA162" s="19" t="n">
        <v>1.04</v>
      </c>
      <c r="AB162" s="19" t="n">
        <v>0.42</v>
      </c>
      <c r="AC162" s="17" t="inlineStr">
        <is>
          <t>Line: UG 144C via Y-Duct</t>
        </is>
      </c>
      <c r="AD162" s="17" t="inlineStr">
        <is>
          <t>Splice closure / line-tap survey candidate; locate closure and confirm splicing/capacity.</t>
        </is>
      </c>
      <c r="AE162" s="16" t="n">
        <v>4158</v>
      </c>
    </row>
    <row r="163">
      <c r="A163" s="16" t="n">
        <v>5</v>
      </c>
      <c r="B163" s="16" t="n">
        <v>159</v>
      </c>
      <c r="C163" s="16" t="n">
        <v>4159</v>
      </c>
      <c r="D163" s="17" t="inlineStr">
        <is>
          <t>0401029023</t>
        </is>
      </c>
      <c r="E163" s="17" t="inlineStr">
        <is>
          <t>Region IV-A (CALABARZON)</t>
        </is>
      </c>
      <c r="F163" s="17" t="inlineStr">
        <is>
          <t>Batangas</t>
        </is>
      </c>
      <c r="G163" s="17" t="inlineStr">
        <is>
          <t>Taal</t>
        </is>
      </c>
      <c r="H163" s="17" t="inlineStr">
        <is>
          <t>Poblacion 1</t>
        </is>
      </c>
      <c r="I163" s="18" t="n">
        <v>13.878788</v>
      </c>
      <c r="J163" s="18" t="n">
        <v>120.9192332</v>
      </c>
      <c r="K163" s="17" t="inlineStr">
        <is>
          <t>R</t>
        </is>
      </c>
      <c r="L163" s="11" t="n">
        <v>392</v>
      </c>
      <c r="M163" s="19" t="n">
        <v>3.6</v>
      </c>
      <c r="N163" s="20">
        <f>INT(L163/M163)</f>
        <v/>
      </c>
      <c r="O163" s="20">
        <f>INT(N163*0.3+0.5)</f>
        <v/>
      </c>
      <c r="P163" s="17" t="inlineStr">
        <is>
          <t>Band n50 (1.5 GHz, 100 MHz TDD)</t>
        </is>
      </c>
      <c r="Q163" s="21">
        <f>MAX(1,ROUNDUP(O163/1000,0))</f>
        <v/>
      </c>
      <c r="R163" s="16" t="n">
        <v>1</v>
      </c>
      <c r="S163" s="19" t="n">
        <v>0.41</v>
      </c>
      <c r="T163" s="19" t="n">
        <v>1.98</v>
      </c>
      <c r="U163" s="17" t="inlineStr">
        <is>
          <t>Tier 2 High GIDA (Score 40.0–49.9)</t>
        </is>
      </c>
      <c r="V163" s="19" t="n">
        <v>62.88</v>
      </c>
      <c r="W163" s="19" t="n">
        <v>43.96</v>
      </c>
      <c r="X163" s="19" t="n">
        <v>62.88</v>
      </c>
      <c r="Y163" s="20">
        <f>ROUND(V163*0.35+W163*0.35+X163*0.30,2)</f>
        <v/>
      </c>
      <c r="Z163" s="25" t="inlineStr">
        <is>
          <t>A - Node within 0.5 km</t>
        </is>
      </c>
      <c r="AA163" s="19" t="n">
        <v>0.41</v>
      </c>
      <c r="AB163" s="19" t="n">
        <v>1.95</v>
      </c>
      <c r="AC163" s="17" t="inlineStr">
        <is>
          <t>Node: TLB001 - BP</t>
        </is>
      </c>
      <c r="AD163" s="17" t="inlineStr">
        <is>
          <t>First survey candidate: confirm node handoff, spare capacity and short route; co-location not established.</t>
        </is>
      </c>
      <c r="AE163" s="16" t="n">
        <v>4159</v>
      </c>
    </row>
    <row r="164">
      <c r="A164" s="16" t="n">
        <v>5</v>
      </c>
      <c r="B164" s="16" t="n">
        <v>160</v>
      </c>
      <c r="C164" s="16" t="n">
        <v>4160</v>
      </c>
      <c r="D164" s="17" t="inlineStr">
        <is>
          <t>1381701006</t>
        </is>
      </c>
      <c r="E164" s="17" t="inlineStr">
        <is>
          <t>National Capital Region (NCR)</t>
        </is>
      </c>
      <c r="F164" s="17" t="inlineStr">
        <is>
          <t>Fourth District (Not a Province)</t>
        </is>
      </c>
      <c r="G164" s="17" t="inlineStr">
        <is>
          <t>Pateros</t>
        </is>
      </c>
      <c r="H164" s="17" t="inlineStr">
        <is>
          <t>San Roque</t>
        </is>
      </c>
      <c r="I164" s="18" t="n">
        <v>14.542144</v>
      </c>
      <c r="J164" s="18" t="n">
        <v>121.070679</v>
      </c>
      <c r="K164" s="17" t="inlineStr">
        <is>
          <t>U</t>
        </is>
      </c>
      <c r="L164" s="11" t="n">
        <v>4901</v>
      </c>
      <c r="M164" s="19" t="n">
        <v>3.8</v>
      </c>
      <c r="N164" s="20">
        <f>INT(L164/M164)</f>
        <v/>
      </c>
      <c r="O164" s="20">
        <f>INT(N164*0.3+0.5)</f>
        <v/>
      </c>
      <c r="P164" s="17" t="inlineStr">
        <is>
          <t>Band n50 (1.5 GHz, 100 MHz TDD)</t>
        </is>
      </c>
      <c r="Q164" s="21">
        <f>MAX(1,ROUNDUP(O164/1000,0))</f>
        <v/>
      </c>
      <c r="R164" s="16" t="n">
        <v>1</v>
      </c>
      <c r="S164" s="19" t="n">
        <v>0.38</v>
      </c>
      <c r="T164" s="19" t="n">
        <v>0.38</v>
      </c>
      <c r="U164" s="17" t="inlineStr">
        <is>
          <t>Tier 2 High GIDA (Score 40.0–49.9)</t>
        </is>
      </c>
      <c r="V164" s="19" t="n">
        <v>62.88</v>
      </c>
      <c r="W164" s="19" t="n">
        <v>43.96</v>
      </c>
      <c r="X164" s="19" t="n">
        <v>62.88</v>
      </c>
      <c r="Y164" s="20">
        <f>ROUND(V164*0.35+W164*0.35+X164*0.30,2)</f>
        <v/>
      </c>
      <c r="Z164" s="25" t="inlineStr">
        <is>
          <t>A - Node within 0.5 km</t>
        </is>
      </c>
      <c r="AA164" s="19" t="n">
        <v>0.38</v>
      </c>
      <c r="AB164" s="19" t="n">
        <v>0.37</v>
      </c>
      <c r="AC164" s="17" t="inlineStr">
        <is>
          <t>Line: Aerial 24C</t>
        </is>
      </c>
      <c r="AD164" s="17" t="inlineStr">
        <is>
          <t>First survey candidate: confirm node handoff, spare capacity and short route; co-location not established.</t>
        </is>
      </c>
      <c r="AE164" s="16" t="n">
        <v>4160</v>
      </c>
    </row>
    <row r="165">
      <c r="A165" s="16" t="n">
        <v>5</v>
      </c>
      <c r="B165" s="16" t="n">
        <v>161</v>
      </c>
      <c r="C165" s="16" t="n">
        <v>4161</v>
      </c>
      <c r="D165" s="17" t="inlineStr">
        <is>
          <t>PH0004161</t>
        </is>
      </c>
      <c r="E165" s="17" t="inlineStr">
        <is>
          <t>IX</t>
        </is>
      </c>
      <c r="F165" s="17" t="inlineStr">
        <is>
          <t>Zamboanga Del Sur</t>
        </is>
      </c>
      <c r="G165" s="17" t="inlineStr">
        <is>
          <t>Zamboanga City</t>
        </is>
      </c>
      <c r="H165" s="17" t="inlineStr">
        <is>
          <t>Taguiti</t>
        </is>
      </c>
      <c r="I165" s="18" t="n">
        <v>7.306318</v>
      </c>
      <c r="J165" s="18" t="n">
        <v>122.2820987</v>
      </c>
      <c r="K165" s="17" t="inlineStr">
        <is>
          <t>R</t>
        </is>
      </c>
      <c r="L165" s="11" t="n">
        <v>2305</v>
      </c>
      <c r="M165" s="19" t="n">
        <v>3.9</v>
      </c>
      <c r="N165" s="20">
        <f>INT(L165/M165)</f>
        <v/>
      </c>
      <c r="O165" s="20">
        <f>INT(N165*0.3+0.5)</f>
        <v/>
      </c>
      <c r="P165" s="17" t="inlineStr">
        <is>
          <t>Band n50 (1.5 GHz, 100 MHz TDD)</t>
        </is>
      </c>
      <c r="Q165" s="21">
        <f>MAX(1,ROUNDUP(O165/1000,0))</f>
        <v/>
      </c>
      <c r="R165" s="16" t="n">
        <v>1</v>
      </c>
      <c r="S165" s="19" t="n">
        <v>7.67</v>
      </c>
      <c r="T165" s="19" t="n">
        <v>2.01</v>
      </c>
      <c r="U165" s="17" t="inlineStr">
        <is>
          <t>Tier 2 High GIDA (Score 40.0–49.9)</t>
        </is>
      </c>
      <c r="V165" s="19" t="n">
        <v>62.88</v>
      </c>
      <c r="W165" s="19" t="n">
        <v>43.96</v>
      </c>
      <c r="X165" s="19" t="n">
        <v>62.88</v>
      </c>
      <c r="Y165" s="20">
        <f>ROUND(V165*0.35+W165*0.35+X165*0.30,2)</f>
        <v/>
      </c>
      <c r="Z165" s="23" t="inlineStr">
        <is>
          <t>D - Other node or line within 3 km</t>
        </is>
      </c>
      <c r="AA165" s="19" t="n">
        <v>7.67</v>
      </c>
      <c r="AB165" s="19" t="n">
        <v>1.94</v>
      </c>
      <c r="AC165" s="17" t="inlineStr">
        <is>
          <t>Line: CABLE INSTALLED</t>
        </is>
      </c>
      <c r="AD165" s="17" t="inlineStr">
        <is>
          <t>Route options survey candidate: compare actual node lateral with approved line tap.</t>
        </is>
      </c>
      <c r="AE165" s="16" t="n">
        <v>4161</v>
      </c>
    </row>
    <row r="166">
      <c r="A166" s="16" t="n">
        <v>5</v>
      </c>
      <c r="B166" s="16" t="n">
        <v>162</v>
      </c>
      <c r="C166" s="16" t="n">
        <v>4162</v>
      </c>
      <c r="D166" s="17" t="inlineStr">
        <is>
          <t>0402103049</t>
        </is>
      </c>
      <c r="E166" s="17" t="inlineStr">
        <is>
          <t>Region IV-A (CALABARZON)</t>
        </is>
      </c>
      <c r="F166" s="17" t="inlineStr">
        <is>
          <t>Cavite</t>
        </is>
      </c>
      <c r="G166" s="17" t="inlineStr">
        <is>
          <t>City of Bacoor</t>
        </is>
      </c>
      <c r="H166" s="17" t="inlineStr">
        <is>
          <t>Molino VI</t>
        </is>
      </c>
      <c r="I166" s="18" t="n">
        <v>14.4137996</v>
      </c>
      <c r="J166" s="18" t="n">
        <v>120.9824069</v>
      </c>
      <c r="K166" s="17" t="inlineStr">
        <is>
          <t>U</t>
        </is>
      </c>
      <c r="L166" s="11" t="n">
        <v>21186</v>
      </c>
      <c r="M166" s="19" t="n">
        <v>3.4</v>
      </c>
      <c r="N166" s="20">
        <f>INT(L166/M166)</f>
        <v/>
      </c>
      <c r="O166" s="20">
        <f>INT(N166*0.3+0.5)</f>
        <v/>
      </c>
      <c r="P166" s="17" t="inlineStr">
        <is>
          <t>Band n50 (1.5 GHz, 100 MHz TDD)</t>
        </is>
      </c>
      <c r="Q166" s="21">
        <f>MAX(1,ROUNDUP(O166/1000,0))</f>
        <v/>
      </c>
      <c r="R166" s="16" t="n">
        <v>1</v>
      </c>
      <c r="S166" s="19" t="n">
        <v>1.89</v>
      </c>
      <c r="T166" s="19" t="n">
        <v>0.39</v>
      </c>
      <c r="U166" s="17" t="inlineStr">
        <is>
          <t>Tier 2 High GIDA (Score 40.0–49.9)</t>
        </is>
      </c>
      <c r="V166" s="19" t="n">
        <v>62.86</v>
      </c>
      <c r="W166" s="19" t="n">
        <v>43.95</v>
      </c>
      <c r="X166" s="19" t="n">
        <v>62.86</v>
      </c>
      <c r="Y166" s="20">
        <f>ROUND(V166*0.35+W166*0.35+X166*0.30,2)</f>
        <v/>
      </c>
      <c r="Z166" s="23" t="inlineStr">
        <is>
          <t>D - Other node or line within 3 km</t>
        </is>
      </c>
      <c r="AA166" s="19" t="n">
        <v>2.13</v>
      </c>
      <c r="AB166" s="19" t="n">
        <v>3.52</v>
      </c>
      <c r="AC166" s="17" t="inlineStr">
        <is>
          <t>Node: BRC002-TYPE 3</t>
        </is>
      </c>
      <c r="AD166" s="17" t="inlineStr">
        <is>
          <t>Route options survey candidate: compare actual node lateral with approved line tap.</t>
        </is>
      </c>
      <c r="AE166" s="16" t="n">
        <v>4162</v>
      </c>
    </row>
    <row r="167">
      <c r="A167" s="16" t="n">
        <v>5</v>
      </c>
      <c r="B167" s="16" t="n">
        <v>163</v>
      </c>
      <c r="C167" s="16" t="n">
        <v>4163</v>
      </c>
      <c r="D167" s="17" t="inlineStr">
        <is>
          <t>1003506035</t>
        </is>
      </c>
      <c r="E167" s="17" t="inlineStr">
        <is>
          <t>Region X (Northern Mindanao)</t>
        </is>
      </c>
      <c r="F167" s="17" t="inlineStr">
        <is>
          <t>Lanao del Norte</t>
        </is>
      </c>
      <c r="G167" s="17" t="inlineStr">
        <is>
          <t>Sultan Naga Dimaporo</t>
        </is>
      </c>
      <c r="H167" s="17" t="inlineStr">
        <is>
          <t>Topocon</t>
        </is>
      </c>
      <c r="I167" s="18" t="n">
        <v>7.7421792</v>
      </c>
      <c r="J167" s="18" t="n">
        <v>123.8132766</v>
      </c>
      <c r="K167" s="17" t="inlineStr">
        <is>
          <t>R</t>
        </is>
      </c>
      <c r="L167" s="11" t="n">
        <v>998</v>
      </c>
      <c r="M167" s="19" t="n">
        <v>4.2</v>
      </c>
      <c r="N167" s="20">
        <f>INT(L167/M167)</f>
        <v/>
      </c>
      <c r="O167" s="20">
        <f>INT(N167*0.3+0.5)</f>
        <v/>
      </c>
      <c r="P167" s="17" t="inlineStr">
        <is>
          <t>Band n50 (1.5 GHz, 100 MHz TDD)</t>
        </is>
      </c>
      <c r="Q167" s="21">
        <f>MAX(1,ROUNDUP(O167/1000,0))</f>
        <v/>
      </c>
      <c r="R167" s="16" t="n">
        <v>1</v>
      </c>
      <c r="S167" s="19" t="n">
        <v>23.44</v>
      </c>
      <c r="T167" s="19" t="n">
        <v>10.7</v>
      </c>
      <c r="U167" s="17" t="inlineStr">
        <is>
          <t>Tier 2 High GIDA (Score 40.0–49.9)</t>
        </is>
      </c>
      <c r="V167" s="19" t="n">
        <v>62.85</v>
      </c>
      <c r="W167" s="19" t="n">
        <v>43.94</v>
      </c>
      <c r="X167" s="19" t="n">
        <v>62.85</v>
      </c>
      <c r="Y167" s="20">
        <f>ROUND(V167*0.35+W167*0.35+X167*0.30,2)</f>
        <v/>
      </c>
      <c r="Z167" s="24" t="inlineStr">
        <is>
          <t>F - Nearest node and line over 5 km</t>
        </is>
      </c>
      <c r="AA167" s="19" t="n">
        <v>33.48</v>
      </c>
      <c r="AB167" s="19" t="n">
        <v>17.3</v>
      </c>
      <c r="AC167" s="17" t="inlineStr">
        <is>
          <t>Line: ILIGAN - PAGADIAN</t>
        </is>
      </c>
      <c r="AD167" s="17" t="inlineStr">
        <is>
          <t>Remote site candidate: deploy Starlink LEO satellite backhaul or long microwave hop.</t>
        </is>
      </c>
      <c r="AE167" s="16" t="n">
        <v>4163</v>
      </c>
    </row>
    <row r="168">
      <c r="A168" s="16" t="n">
        <v>5</v>
      </c>
      <c r="B168" s="16" t="n">
        <v>164</v>
      </c>
      <c r="C168" s="16" t="n">
        <v>4164</v>
      </c>
      <c r="D168" s="17" t="inlineStr">
        <is>
          <t>1381000007</t>
        </is>
      </c>
      <c r="E168" s="17" t="inlineStr">
        <is>
          <t>National Capital Region (NCR)</t>
        </is>
      </c>
      <c r="F168" s="17" t="inlineStr">
        <is>
          <t>Fourth District (Not a Province)</t>
        </is>
      </c>
      <c r="G168" s="17" t="inlineStr">
        <is>
          <t>City of Parañaque</t>
        </is>
      </c>
      <c r="H168" s="17" t="inlineStr">
        <is>
          <t>B. F. Homes</t>
        </is>
      </c>
      <c r="I168" s="18" t="n">
        <v>14.45195745686616</v>
      </c>
      <c r="J168" s="18" t="n">
        <v>121.0406293778454</v>
      </c>
      <c r="K168" s="17" t="inlineStr">
        <is>
          <t>U</t>
        </is>
      </c>
      <c r="L168" s="11" t="n">
        <v>94534</v>
      </c>
      <c r="M168" s="19" t="n">
        <v>3.2</v>
      </c>
      <c r="N168" s="20">
        <f>INT(L168/M168)</f>
        <v/>
      </c>
      <c r="O168" s="20">
        <f>INT(N168*0.3+0.5)</f>
        <v/>
      </c>
      <c r="P168" s="17" t="inlineStr">
        <is>
          <t>Band n50 (1.5 GHz, 100 MHz TDD)</t>
        </is>
      </c>
      <c r="Q168" s="21">
        <f>MAX(1,ROUNDUP(O168/1000,0))</f>
        <v/>
      </c>
      <c r="R168" s="16" t="n">
        <v>1</v>
      </c>
      <c r="S168" s="19" t="n">
        <v>0.62</v>
      </c>
      <c r="T168" s="19" t="n">
        <v>0.37</v>
      </c>
      <c r="U168" s="17" t="inlineStr">
        <is>
          <t>Tier 2 High GIDA (Score 40.0–49.9)</t>
        </is>
      </c>
      <c r="V168" s="19" t="n">
        <v>62.85</v>
      </c>
      <c r="W168" s="19" t="n">
        <v>43.94</v>
      </c>
      <c r="X168" s="19" t="n">
        <v>62.85</v>
      </c>
      <c r="Y168" s="20">
        <f>ROUND(V168*0.35+W168*0.35+X168*0.30,2)</f>
        <v/>
      </c>
      <c r="Z168" s="25" t="inlineStr">
        <is>
          <t>B - Node 0.5-1 km</t>
        </is>
      </c>
      <c r="AA168" s="19" t="n">
        <v>0.62</v>
      </c>
      <c r="AB168" s="19" t="n">
        <v>0.33</v>
      </c>
      <c r="AC168" s="17" t="inlineStr">
        <is>
          <t>Line: Aerial 216C MTF</t>
        </is>
      </c>
      <c r="AD168" s="17" t="inlineStr">
        <is>
          <t>Short node lateral candidate; confirm port/fiber capacity, access and route.</t>
        </is>
      </c>
      <c r="AE168" s="16" t="n">
        <v>4164</v>
      </c>
    </row>
    <row r="169">
      <c r="A169" s="16" t="n">
        <v>5</v>
      </c>
      <c r="B169" s="16" t="n">
        <v>165</v>
      </c>
      <c r="C169" s="16" t="n">
        <v>4165</v>
      </c>
      <c r="D169" s="17" t="inlineStr">
        <is>
          <t>0500504011</t>
        </is>
      </c>
      <c r="E169" s="17" t="inlineStr">
        <is>
          <t>Region V (Bicol Region)</t>
        </is>
      </c>
      <c r="F169" s="17" t="inlineStr">
        <is>
          <t>Albay</t>
        </is>
      </c>
      <c r="G169" s="17" t="inlineStr">
        <is>
          <t>Guinobatan</t>
        </is>
      </c>
      <c r="H169" s="17" t="inlineStr">
        <is>
          <t>Doña Mercedes</t>
        </is>
      </c>
      <c r="I169" s="18" t="n">
        <v>13.1291049</v>
      </c>
      <c r="J169" s="18" t="n">
        <v>123.5903549</v>
      </c>
      <c r="K169" s="17" t="inlineStr">
        <is>
          <t>R</t>
        </is>
      </c>
      <c r="L169" s="11" t="n">
        <v>1476</v>
      </c>
      <c r="M169" s="19" t="n">
        <v>4.1</v>
      </c>
      <c r="N169" s="20">
        <f>INT(L169/M169)</f>
        <v/>
      </c>
      <c r="O169" s="20">
        <f>INT(N169*0.3+0.5)</f>
        <v/>
      </c>
      <c r="P169" s="17" t="inlineStr">
        <is>
          <t>Band n50 (1.5 GHz, 100 MHz TDD)</t>
        </is>
      </c>
      <c r="Q169" s="21">
        <f>MAX(1,ROUNDUP(O169/1000,0))</f>
        <v/>
      </c>
      <c r="R169" s="16" t="n">
        <v>1</v>
      </c>
      <c r="S169" s="19" t="n">
        <v>4.31</v>
      </c>
      <c r="T169" s="19" t="n">
        <v>3.98</v>
      </c>
      <c r="U169" s="17" t="inlineStr">
        <is>
          <t>Tier 2 High GIDA (Score 40.0–49.9)</t>
        </is>
      </c>
      <c r="V169" s="19" t="n">
        <v>62.85</v>
      </c>
      <c r="W169" s="19" t="n">
        <v>43.94</v>
      </c>
      <c r="X169" s="19" t="n">
        <v>62.85</v>
      </c>
      <c r="Y169" s="20">
        <f>ROUND(V169*0.35+W169*0.35+X169*0.30,2)</f>
        <v/>
      </c>
      <c r="Z169" s="25" t="inlineStr">
        <is>
          <t>B - Node 0.5-1 km</t>
        </is>
      </c>
      <c r="AA169" s="19" t="n">
        <v>0.85</v>
      </c>
      <c r="AB169" s="19" t="n">
        <v>6.7</v>
      </c>
      <c r="AC169" s="17" t="inlineStr">
        <is>
          <t>Node: GNA002 - BP</t>
        </is>
      </c>
      <c r="AD169" s="17" t="inlineStr">
        <is>
          <t>Short node lateral candidate; confirm port/fiber capacity, access and route.</t>
        </is>
      </c>
      <c r="AE169" s="16" t="n">
        <v>4165</v>
      </c>
    </row>
    <row r="170">
      <c r="A170" s="16" t="n">
        <v>5</v>
      </c>
      <c r="B170" s="16" t="n">
        <v>166</v>
      </c>
      <c r="C170" s="16" t="n">
        <v>4166</v>
      </c>
      <c r="D170" s="17" t="inlineStr">
        <is>
          <t>0301412005</t>
        </is>
      </c>
      <c r="E170" s="17" t="inlineStr">
        <is>
          <t>Region III (Central Luzon)</t>
        </is>
      </c>
      <c r="F170" s="17" t="inlineStr">
        <is>
          <t>Bulacan</t>
        </is>
      </c>
      <c r="G170" s="17" t="inlineStr">
        <is>
          <t>City of Meycauayan</t>
        </is>
      </c>
      <c r="H170" s="17" t="inlineStr">
        <is>
          <t>Bayugo</t>
        </is>
      </c>
      <c r="I170" s="18" t="n">
        <v>14.732892</v>
      </c>
      <c r="J170" s="18" t="n">
        <v>120.953586</v>
      </c>
      <c r="K170" s="17" t="inlineStr">
        <is>
          <t>U</t>
        </is>
      </c>
      <c r="L170" s="11" t="n">
        <v>20064</v>
      </c>
      <c r="M170" s="19" t="n">
        <v>3.5</v>
      </c>
      <c r="N170" s="20">
        <f>INT(L170/M170)</f>
        <v/>
      </c>
      <c r="O170" s="20">
        <f>INT(N170*0.3+0.5)</f>
        <v/>
      </c>
      <c r="P170" s="17" t="inlineStr">
        <is>
          <t>Band n50 (1.5 GHz, 100 MHz TDD)</t>
        </is>
      </c>
      <c r="Q170" s="21">
        <f>MAX(1,ROUNDUP(O170/1000,0))</f>
        <v/>
      </c>
      <c r="R170" s="16" t="n">
        <v>1</v>
      </c>
      <c r="S170" s="19" t="n">
        <v>1.71</v>
      </c>
      <c r="T170" s="19" t="n">
        <v>0.85</v>
      </c>
      <c r="U170" s="17" t="inlineStr">
        <is>
          <t>Tier 2 High GIDA (Score 40.0–49.9)</t>
        </is>
      </c>
      <c r="V170" s="19" t="n">
        <v>62.85</v>
      </c>
      <c r="W170" s="19" t="n">
        <v>43.94</v>
      </c>
      <c r="X170" s="19" t="n">
        <v>62.85</v>
      </c>
      <c r="Y170" s="20">
        <f>ROUND(V170*0.35+W170*0.35+X170*0.30,2)</f>
        <v/>
      </c>
      <c r="Z170" s="23" t="inlineStr">
        <is>
          <t>D - Other node or line within 3 km</t>
        </is>
      </c>
      <c r="AA170" s="19" t="n">
        <v>1.71</v>
      </c>
      <c r="AB170" s="19" t="n">
        <v>0.83</v>
      </c>
      <c r="AC170" s="17" t="inlineStr">
        <is>
          <t>Line: 48 CORE</t>
        </is>
      </c>
      <c r="AD170" s="17" t="inlineStr">
        <is>
          <t>Route options survey candidate: compare actual node lateral with approved line tap.</t>
        </is>
      </c>
      <c r="AE170" s="16" t="n">
        <v>4166</v>
      </c>
    </row>
    <row r="171">
      <c r="A171" s="16" t="n">
        <v>5</v>
      </c>
      <c r="B171" s="16" t="n">
        <v>167</v>
      </c>
      <c r="C171" s="16" t="n">
        <v>4167</v>
      </c>
      <c r="D171" s="17" t="inlineStr">
        <is>
          <t>1908803001</t>
        </is>
      </c>
      <c r="E171" s="17" t="inlineStr">
        <is>
          <t>Bangsamoro Autonomous Region In Muslim Mindanao (BARMM)</t>
        </is>
      </c>
      <c r="F171" s="17" t="inlineStr">
        <is>
          <t>Maguindanao del Sur</t>
        </is>
      </c>
      <c r="G171" s="17" t="inlineStr">
        <is>
          <t>Datu Abdullah Sangki</t>
        </is>
      </c>
      <c r="H171" s="17" t="inlineStr">
        <is>
          <t>Banaba</t>
        </is>
      </c>
      <c r="I171" s="18" t="n">
        <v>17.255153</v>
      </c>
      <c r="J171" s="18" t="n">
        <v>122.229197</v>
      </c>
      <c r="K171" s="17" t="inlineStr">
        <is>
          <t>R</t>
        </is>
      </c>
      <c r="L171" s="11" t="n">
        <v>4337</v>
      </c>
      <c r="M171" s="19" t="n">
        <v>4.7</v>
      </c>
      <c r="N171" s="20">
        <f>INT(L171/M171)</f>
        <v/>
      </c>
      <c r="O171" s="20">
        <f>INT(N171*0.3+0.5)</f>
        <v/>
      </c>
      <c r="P171" s="17" t="inlineStr">
        <is>
          <t>Band n50 (1.5 GHz, 100 MHz TDD)</t>
        </is>
      </c>
      <c r="Q171" s="21">
        <f>MAX(1,ROUNDUP(O171/1000,0))</f>
        <v/>
      </c>
      <c r="R171" s="16" t="n">
        <v>1</v>
      </c>
      <c r="S171" s="19" t="n">
        <v>29.46</v>
      </c>
      <c r="T171" s="19" t="n">
        <v>34.34</v>
      </c>
      <c r="U171" s="17" t="inlineStr">
        <is>
          <t>Tier 2 High GIDA (Score 40.0–49.9)</t>
        </is>
      </c>
      <c r="V171" s="19" t="n">
        <v>62.84</v>
      </c>
      <c r="W171" s="19" t="n">
        <v>43.93</v>
      </c>
      <c r="X171" s="19" t="n">
        <v>62.84</v>
      </c>
      <c r="Y171" s="20">
        <f>ROUND(V171*0.35+W171*0.35+X171*0.30,2)</f>
        <v/>
      </c>
      <c r="Z171" s="24" t="inlineStr">
        <is>
          <t>F - Nearest node and line over 5 km</t>
        </is>
      </c>
      <c r="AA171" s="19" t="n">
        <v>29.46</v>
      </c>
      <c r="AB171" s="19" t="n">
        <v>34.33</v>
      </c>
      <c r="AC171" s="17" t="inlineStr">
        <is>
          <t>Node: IGI003 - PM</t>
        </is>
      </c>
      <c r="AD171" s="17" t="inlineStr">
        <is>
          <t>Remote site candidate: deploy Starlink LEO satellite backhaul or long microwave hop.</t>
        </is>
      </c>
      <c r="AE171" s="16" t="n">
        <v>4167</v>
      </c>
    </row>
    <row r="172">
      <c r="A172" s="16" t="n">
        <v>5</v>
      </c>
      <c r="B172" s="16" t="n">
        <v>168</v>
      </c>
      <c r="C172" s="16" t="n">
        <v>4168</v>
      </c>
      <c r="D172" s="17" t="inlineStr">
        <is>
          <t>1705311004</t>
        </is>
      </c>
      <c r="E172" s="17" t="inlineStr">
        <is>
          <t>MIMAROPA Region</t>
        </is>
      </c>
      <c r="F172" s="17" t="inlineStr">
        <is>
          <t>Palawan</t>
        </is>
      </c>
      <c r="G172" s="17" t="inlineStr">
        <is>
          <t>Dumaran</t>
        </is>
      </c>
      <c r="H172" s="17" t="inlineStr">
        <is>
          <t>Capayas</t>
        </is>
      </c>
      <c r="I172" s="18" t="n">
        <v>10.4472</v>
      </c>
      <c r="J172" s="18" t="n">
        <v>119.62513</v>
      </c>
      <c r="K172" s="17" t="inlineStr">
        <is>
          <t>R</t>
        </is>
      </c>
      <c r="L172" s="11" t="n">
        <v>1668</v>
      </c>
      <c r="M172" s="19" t="n">
        <v>3.9</v>
      </c>
      <c r="N172" s="20">
        <f>INT(L172/M172)</f>
        <v/>
      </c>
      <c r="O172" s="20">
        <f>INT(N172*0.3+0.5)</f>
        <v/>
      </c>
      <c r="P172" s="17" t="inlineStr">
        <is>
          <t>Band n50 (1.5 GHz, 100 MHz TDD)</t>
        </is>
      </c>
      <c r="Q172" s="21">
        <f>MAX(1,ROUNDUP(O172/1000,0))</f>
        <v/>
      </c>
      <c r="R172" s="16" t="n">
        <v>1</v>
      </c>
      <c r="S172" s="19" t="n">
        <v>26.38</v>
      </c>
      <c r="T172" s="19" t="n">
        <v>27.3</v>
      </c>
      <c r="U172" s="17" t="inlineStr">
        <is>
          <t>Tier 2 High GIDA (Score 40.0–49.9)</t>
        </is>
      </c>
      <c r="V172" s="19" t="n">
        <v>62.83</v>
      </c>
      <c r="W172" s="19" t="n">
        <v>43.93</v>
      </c>
      <c r="X172" s="19" t="n">
        <v>62.83</v>
      </c>
      <c r="Y172" s="20">
        <f>ROUND(V172*0.35+W172*0.35+X172*0.30,2)</f>
        <v/>
      </c>
      <c r="Z172" s="24" t="inlineStr">
        <is>
          <t>F - Nearest node and line over 5 km</t>
        </is>
      </c>
      <c r="AA172" s="19" t="n">
        <v>26.38</v>
      </c>
      <c r="AB172" s="19" t="n">
        <v>27.25</v>
      </c>
      <c r="AC172" s="17" t="inlineStr">
        <is>
          <t>Node: TYW007 - TYPE 4</t>
        </is>
      </c>
      <c r="AD172" s="17" t="inlineStr">
        <is>
          <t>Remote site candidate: deploy Starlink LEO satellite backhaul or long microwave hop.</t>
        </is>
      </c>
      <c r="AE172" s="16" t="n">
        <v>4168</v>
      </c>
    </row>
    <row r="173">
      <c r="A173" s="16" t="n">
        <v>5</v>
      </c>
      <c r="B173" s="16" t="n">
        <v>169</v>
      </c>
      <c r="C173" s="16" t="n">
        <v>4169</v>
      </c>
      <c r="D173" s="17" t="inlineStr">
        <is>
          <t>1381300102</t>
        </is>
      </c>
      <c r="E173" s="17" t="inlineStr">
        <is>
          <t>National Capital Region (NCR)</t>
        </is>
      </c>
      <c r="F173" s="17" t="inlineStr">
        <is>
          <t>Second District (Not a Province)</t>
        </is>
      </c>
      <c r="G173" s="17" t="inlineStr">
        <is>
          <t>Quezon City</t>
        </is>
      </c>
      <c r="H173" s="17" t="inlineStr">
        <is>
          <t>San Roque</t>
        </is>
      </c>
      <c r="I173" s="18" t="n">
        <v>14.61712</v>
      </c>
      <c r="J173" s="18" t="n">
        <v>121.063179</v>
      </c>
      <c r="K173" s="17" t="inlineStr">
        <is>
          <t>U</t>
        </is>
      </c>
      <c r="L173" s="11" t="n">
        <v>19894</v>
      </c>
      <c r="M173" s="19" t="n">
        <v>3.8</v>
      </c>
      <c r="N173" s="20">
        <f>INT(L173/M173)</f>
        <v/>
      </c>
      <c r="O173" s="20">
        <f>INT(N173*0.3+0.5)</f>
        <v/>
      </c>
      <c r="P173" s="17" t="inlineStr">
        <is>
          <t>Band n50 (1.5 GHz, 100 MHz TDD)</t>
        </is>
      </c>
      <c r="Q173" s="21">
        <f>MAX(1,ROUNDUP(O173/1000,0))</f>
        <v/>
      </c>
      <c r="R173" s="16" t="n">
        <v>1</v>
      </c>
      <c r="S173" s="19" t="n">
        <v>0.67</v>
      </c>
      <c r="T173" s="19" t="n">
        <v>0.28</v>
      </c>
      <c r="U173" s="17" t="inlineStr">
        <is>
          <t>Tier 2 High GIDA (Score 40.0–49.9)</t>
        </is>
      </c>
      <c r="V173" s="19" t="n">
        <v>62.83</v>
      </c>
      <c r="W173" s="19" t="n">
        <v>43.92</v>
      </c>
      <c r="X173" s="19" t="n">
        <v>62.83</v>
      </c>
      <c r="Y173" s="20">
        <f>ROUND(V173*0.35+W173*0.35+X173*0.30,2)</f>
        <v/>
      </c>
      <c r="Z173" s="25" t="inlineStr">
        <is>
          <t>B - Node 0.5-1 km</t>
        </is>
      </c>
      <c r="AA173" s="19" t="n">
        <v>0.67</v>
      </c>
      <c r="AB173" s="19" t="n">
        <v>0.23</v>
      </c>
      <c r="AC173" s="17" t="inlineStr">
        <is>
          <t>Line: UG 144C</t>
        </is>
      </c>
      <c r="AD173" s="17" t="inlineStr">
        <is>
          <t>Short node lateral candidate; confirm port/fiber capacity, access and route.</t>
        </is>
      </c>
      <c r="AE173" s="16" t="n">
        <v>4169</v>
      </c>
    </row>
    <row r="174">
      <c r="A174" s="16" t="n">
        <v>5</v>
      </c>
      <c r="B174" s="16" t="n">
        <v>170</v>
      </c>
      <c r="C174" s="16" t="n">
        <v>4170</v>
      </c>
      <c r="D174" s="17" t="inlineStr">
        <is>
          <t>1906601033</t>
        </is>
      </c>
      <c r="E174" s="17" t="inlineStr">
        <is>
          <t>Bangsamoro Autonomous Region In Muslim Mindanao (BARMM)</t>
        </is>
      </c>
      <c r="F174" s="17" t="inlineStr">
        <is>
          <t>Sulu</t>
        </is>
      </c>
      <c r="G174" s="17" t="inlineStr">
        <is>
          <t>Indanan</t>
        </is>
      </c>
      <c r="H174" s="17" t="inlineStr">
        <is>
          <t>Tubig Parang</t>
        </is>
      </c>
      <c r="I174" s="18" t="n">
        <v>17.255651</v>
      </c>
      <c r="J174" s="18" t="n">
        <v>122.228495</v>
      </c>
      <c r="K174" s="17" t="inlineStr">
        <is>
          <t>R</t>
        </is>
      </c>
      <c r="L174" s="11" t="n">
        <v>2371</v>
      </c>
      <c r="M174" s="19" t="n">
        <v>6</v>
      </c>
      <c r="N174" s="20">
        <f>INT(L174/M174)</f>
        <v/>
      </c>
      <c r="O174" s="20">
        <f>INT(N174*0.3+0.5)</f>
        <v/>
      </c>
      <c r="P174" s="17" t="inlineStr">
        <is>
          <t>Band n50 (1.5 GHz, 100 MHz TDD)</t>
        </is>
      </c>
      <c r="Q174" s="21">
        <f>MAX(1,ROUNDUP(O174/1000,0))</f>
        <v/>
      </c>
      <c r="R174" s="16" t="n">
        <v>1</v>
      </c>
      <c r="S174" s="19" t="n">
        <v>29.51</v>
      </c>
      <c r="T174" s="19" t="n">
        <v>34.6</v>
      </c>
      <c r="U174" s="17" t="inlineStr">
        <is>
          <t>Tier 2 High GIDA (Score 40.0–49.9)</t>
        </is>
      </c>
      <c r="V174" s="19" t="n">
        <v>62.83</v>
      </c>
      <c r="W174" s="19" t="n">
        <v>43.92</v>
      </c>
      <c r="X174" s="19" t="n">
        <v>62.83</v>
      </c>
      <c r="Y174" s="20">
        <f>ROUND(V174*0.35+W174*0.35+X174*0.30,2)</f>
        <v/>
      </c>
      <c r="Z174" s="24" t="inlineStr">
        <is>
          <t>F - Nearest node and line over 5 km</t>
        </is>
      </c>
      <c r="AA174" s="19" t="n">
        <v>29.44</v>
      </c>
      <c r="AB174" s="19" t="n">
        <v>34.28</v>
      </c>
      <c r="AC174" s="17" t="inlineStr">
        <is>
          <t>Node: IGI003 - PM</t>
        </is>
      </c>
      <c r="AD174" s="17" t="inlineStr">
        <is>
          <t>Remote site candidate: deploy Starlink LEO satellite backhaul or long microwave hop.</t>
        </is>
      </c>
      <c r="AE174" s="16" t="n">
        <v>4170</v>
      </c>
    </row>
    <row r="175">
      <c r="A175" s="16" t="n">
        <v>5</v>
      </c>
      <c r="B175" s="16" t="n">
        <v>171</v>
      </c>
      <c r="C175" s="16" t="n">
        <v>4171</v>
      </c>
      <c r="D175" s="17" t="inlineStr">
        <is>
          <t>1102315034</t>
        </is>
      </c>
      <c r="E175" s="17" t="inlineStr">
        <is>
          <t>Region XI (Davao Region)</t>
        </is>
      </c>
      <c r="F175" s="17" t="inlineStr">
        <is>
          <t>Davao del Norte</t>
        </is>
      </c>
      <c r="G175" s="17" t="inlineStr">
        <is>
          <t>City of Panabo</t>
        </is>
      </c>
      <c r="H175" s="17" t="inlineStr">
        <is>
          <t>Santo Niño</t>
        </is>
      </c>
      <c r="I175" s="18" t="n">
        <v>7.3040258</v>
      </c>
      <c r="J175" s="18" t="n">
        <v>125.6813974</v>
      </c>
      <c r="K175" s="17" t="inlineStr">
        <is>
          <t>U</t>
        </is>
      </c>
      <c r="L175" s="11" t="n">
        <v>5242</v>
      </c>
      <c r="M175" s="19" t="n">
        <v>3.7</v>
      </c>
      <c r="N175" s="20">
        <f>INT(L175/M175)</f>
        <v/>
      </c>
      <c r="O175" s="20">
        <f>INT(N175*0.3+0.5)</f>
        <v/>
      </c>
      <c r="P175" s="17" t="inlineStr">
        <is>
          <t>Band n50 (1.5 GHz, 100 MHz TDD)</t>
        </is>
      </c>
      <c r="Q175" s="21">
        <f>MAX(1,ROUNDUP(O175/1000,0))</f>
        <v/>
      </c>
      <c r="R175" s="16" t="n">
        <v>1</v>
      </c>
      <c r="S175" s="19" t="n">
        <v>5.89</v>
      </c>
      <c r="T175" s="19" t="n">
        <v>5.88</v>
      </c>
      <c r="U175" s="17" t="inlineStr">
        <is>
          <t>Tier 2 High GIDA (Score 40.0–49.9)</t>
        </is>
      </c>
      <c r="V175" s="19" t="n">
        <v>62.83</v>
      </c>
      <c r="W175" s="19" t="n">
        <v>43.92</v>
      </c>
      <c r="X175" s="19" t="n">
        <v>62.83</v>
      </c>
      <c r="Y175" s="20">
        <f>ROUND(V175*0.35+W175*0.35+X175*0.30,2)</f>
        <v/>
      </c>
      <c r="Z175" s="25" t="inlineStr">
        <is>
          <t>A - Node within 0.5 km</t>
        </is>
      </c>
      <c r="AA175" s="19" t="n">
        <v>0.4</v>
      </c>
      <c r="AB175" s="19" t="n">
        <v>0.05</v>
      </c>
      <c r="AC175" s="17" t="inlineStr">
        <is>
          <t>Line: DAVAO CITY - TRENTO</t>
        </is>
      </c>
      <c r="AD175" s="17" t="inlineStr">
        <is>
          <t>First survey candidate: confirm node handoff, spare capacity and short route; co-location not established.</t>
        </is>
      </c>
      <c r="AE175" s="16" t="n">
        <v>4171</v>
      </c>
    </row>
    <row r="176">
      <c r="A176" s="16" t="n">
        <v>5</v>
      </c>
      <c r="B176" s="16" t="n">
        <v>172</v>
      </c>
      <c r="C176" s="16" t="n">
        <v>4172</v>
      </c>
      <c r="D176" s="17" t="inlineStr">
        <is>
          <t>1003508004</t>
        </is>
      </c>
      <c r="E176" s="17" t="inlineStr">
        <is>
          <t>Region X (Northern Mindanao)</t>
        </is>
      </c>
      <c r="F176" s="17" t="inlineStr">
        <is>
          <t>Lanao del Norte</t>
        </is>
      </c>
      <c r="G176" s="17" t="inlineStr">
        <is>
          <t>Kolambugan</t>
        </is>
      </c>
      <c r="H176" s="17" t="inlineStr">
        <is>
          <t>Bubong</t>
        </is>
      </c>
      <c r="I176" s="18" t="n">
        <v>8.125344499999999</v>
      </c>
      <c r="J176" s="18" t="n">
        <v>123.9154979</v>
      </c>
      <c r="K176" s="17" t="inlineStr">
        <is>
          <t>R</t>
        </is>
      </c>
      <c r="L176" s="11" t="n">
        <v>196</v>
      </c>
      <c r="M176" s="19" t="n">
        <v>4.2</v>
      </c>
      <c r="N176" s="20">
        <f>INT(L176/M176)</f>
        <v/>
      </c>
      <c r="O176" s="20">
        <f>INT(N176*0.3+0.5)</f>
        <v/>
      </c>
      <c r="P176" s="17" t="inlineStr">
        <is>
          <t>Band n50 (1.5 GHz, 100 MHz TDD)</t>
        </is>
      </c>
      <c r="Q176" s="21">
        <f>MAX(1,ROUNDUP(O176/1000,0))</f>
        <v/>
      </c>
      <c r="R176" s="16" t="n">
        <v>1</v>
      </c>
      <c r="S176" s="19" t="n">
        <v>11.61</v>
      </c>
      <c r="T176" s="19" t="n">
        <v>0.33</v>
      </c>
      <c r="U176" s="17" t="inlineStr">
        <is>
          <t>Tier 2 High GIDA (Score 40.0–49.9)</t>
        </is>
      </c>
      <c r="V176" s="19" t="n">
        <v>62.83</v>
      </c>
      <c r="W176" s="19" t="n">
        <v>43.92</v>
      </c>
      <c r="X176" s="19" t="n">
        <v>62.83</v>
      </c>
      <c r="Y176" s="20">
        <f>ROUND(V176*0.35+W176*0.35+X176*0.30,2)</f>
        <v/>
      </c>
      <c r="Z176" s="22" t="inlineStr">
        <is>
          <t>C - Line within 0.5 km; node over 1 km</t>
        </is>
      </c>
      <c r="AA176" s="19" t="n">
        <v>15.75</v>
      </c>
      <c r="AB176" s="19" t="n">
        <v>0.01</v>
      </c>
      <c r="AC176" s="17" t="inlineStr">
        <is>
          <t>Line: ILIGAN - PAGADIAN</t>
        </is>
      </c>
      <c r="AD176" s="17" t="inlineStr">
        <is>
          <t>Splice closure / line-tap survey candidate; locate closure and confirm splicing/capacity.</t>
        </is>
      </c>
      <c r="AE176" s="16" t="n">
        <v>4172</v>
      </c>
    </row>
    <row r="177">
      <c r="A177" s="16" t="n">
        <v>5</v>
      </c>
      <c r="B177" s="16" t="n">
        <v>173</v>
      </c>
      <c r="C177" s="16" t="n">
        <v>4173</v>
      </c>
      <c r="D177" s="17" t="inlineStr">
        <is>
          <t>1381300128</t>
        </is>
      </c>
      <c r="E177" s="17" t="inlineStr">
        <is>
          <t>National Capital Region (NCR)</t>
        </is>
      </c>
      <c r="F177" s="17" t="inlineStr">
        <is>
          <t>Second District (Not a Province)</t>
        </is>
      </c>
      <c r="G177" s="17" t="inlineStr">
        <is>
          <t>Quezon City</t>
        </is>
      </c>
      <c r="H177" s="17" t="inlineStr">
        <is>
          <t>Valencia</t>
        </is>
      </c>
      <c r="I177" s="18" t="n">
        <v>9.211128142065991</v>
      </c>
      <c r="J177" s="18" t="n">
        <v>118.0431953762984</v>
      </c>
      <c r="K177" s="17" t="inlineStr">
        <is>
          <t>U</t>
        </is>
      </c>
      <c r="L177" s="11" t="n">
        <v>11357</v>
      </c>
      <c r="M177" s="19" t="n">
        <v>3.8</v>
      </c>
      <c r="N177" s="20">
        <f>INT(L177/M177)</f>
        <v/>
      </c>
      <c r="O177" s="20">
        <f>INT(N177*0.3+0.5)</f>
        <v/>
      </c>
      <c r="P177" s="17" t="inlineStr">
        <is>
          <t>Band n50 (1.5 GHz, 100 MHz TDD)</t>
        </is>
      </c>
      <c r="Q177" s="21">
        <f>MAX(1,ROUNDUP(O177/1000,0))</f>
        <v/>
      </c>
      <c r="R177" s="16" t="n">
        <v>1</v>
      </c>
      <c r="S177" s="19" t="n">
        <v>1.14</v>
      </c>
      <c r="T177" s="19" t="n">
        <v>1.15</v>
      </c>
      <c r="U177" s="17" t="inlineStr">
        <is>
          <t>Tier 2 High GIDA (Score 40.0–49.9)</t>
        </is>
      </c>
      <c r="V177" s="19" t="n">
        <v>62.82</v>
      </c>
      <c r="W177" s="19" t="n">
        <v>43.92</v>
      </c>
      <c r="X177" s="19" t="n">
        <v>62.82</v>
      </c>
      <c r="Y177" s="20">
        <f>ROUND(V177*0.35+W177*0.35+X177*0.30,2)</f>
        <v/>
      </c>
      <c r="Z177" s="24" t="inlineStr">
        <is>
          <t>F - Nearest node and line over 5 km</t>
        </is>
      </c>
      <c r="AA177" s="19" t="n">
        <v>95.92</v>
      </c>
      <c r="AB177" s="19" t="n">
        <v>97.93000000000001</v>
      </c>
      <c r="AC177" s="17" t="inlineStr">
        <is>
          <t>Node: PPW002 - TYPE 3</t>
        </is>
      </c>
      <c r="AD177" s="17" t="inlineStr">
        <is>
          <t>Remote site candidate: deploy Starlink LEO satellite backhaul or long microwave hop.</t>
        </is>
      </c>
      <c r="AE177" s="16" t="n">
        <v>4173</v>
      </c>
    </row>
    <row r="178">
      <c r="A178" s="16" t="n">
        <v>5</v>
      </c>
      <c r="B178" s="16" t="n">
        <v>174</v>
      </c>
      <c r="C178" s="16" t="n">
        <v>4174</v>
      </c>
      <c r="D178" s="17" t="inlineStr">
        <is>
          <t>PH0004174</t>
        </is>
      </c>
      <c r="E178" s="17" t="inlineStr">
        <is>
          <t>CAR</t>
        </is>
      </c>
      <c r="F178" s="17" t="inlineStr">
        <is>
          <t>Benguet</t>
        </is>
      </c>
      <c r="G178" s="17" t="inlineStr">
        <is>
          <t>Baguio City</t>
        </is>
      </c>
      <c r="H178" s="17" t="inlineStr">
        <is>
          <t>Cabinet Hill-Teacher's Camp</t>
        </is>
      </c>
      <c r="I178" s="18" t="n">
        <v>16.415672</v>
      </c>
      <c r="J178" s="18" t="n">
        <v>120.588403</v>
      </c>
      <c r="K178" s="17" t="inlineStr">
        <is>
          <t>R</t>
        </is>
      </c>
      <c r="L178" s="11" t="n">
        <v>2260</v>
      </c>
      <c r="M178" s="19" t="n">
        <v>3.5</v>
      </c>
      <c r="N178" s="20">
        <f>INT(L178/M178)</f>
        <v/>
      </c>
      <c r="O178" s="20">
        <f>INT(N178*0.3+0.5)</f>
        <v/>
      </c>
      <c r="P178" s="17" t="inlineStr">
        <is>
          <t>Band n50 (1.5 GHz, 100 MHz TDD)</t>
        </is>
      </c>
      <c r="Q178" s="21">
        <f>MAX(1,ROUNDUP(O178/1000,0))</f>
        <v/>
      </c>
      <c r="R178" s="16" t="n">
        <v>1</v>
      </c>
      <c r="S178" s="19" t="n">
        <v>4.53</v>
      </c>
      <c r="T178" s="19" t="n">
        <v>5.86</v>
      </c>
      <c r="U178" s="17" t="inlineStr">
        <is>
          <t>Tier 2 High GIDA (Score 40.0–49.9)</t>
        </is>
      </c>
      <c r="V178" s="19" t="n">
        <v>62.82</v>
      </c>
      <c r="W178" s="19" t="n">
        <v>43.92</v>
      </c>
      <c r="X178" s="19" t="n">
        <v>62.82</v>
      </c>
      <c r="Y178" s="20">
        <f>ROUND(V178*0.35+W178*0.35+X178*0.30,2)</f>
        <v/>
      </c>
      <c r="Z178" s="25" t="inlineStr">
        <is>
          <t>A - Node within 0.5 km</t>
        </is>
      </c>
      <c r="AA178" s="19" t="n">
        <v>0.1</v>
      </c>
      <c r="AB178" s="19" t="n">
        <v>0.27</v>
      </c>
      <c r="AC178" s="17" t="inlineStr">
        <is>
          <t>Node: BGC002 - PM</t>
        </is>
      </c>
      <c r="AD178" s="17" t="inlineStr">
        <is>
          <t>First survey candidate: confirm node handoff, spare capacity and short route; co-location not established.</t>
        </is>
      </c>
      <c r="AE178" s="16" t="n">
        <v>4174</v>
      </c>
    </row>
    <row r="179">
      <c r="A179" s="16" t="n">
        <v>5</v>
      </c>
      <c r="B179" s="16" t="n">
        <v>175</v>
      </c>
      <c r="C179" s="16" t="n">
        <v>4175</v>
      </c>
      <c r="D179" s="17" t="inlineStr">
        <is>
          <t>0102805017</t>
        </is>
      </c>
      <c r="E179" s="17" t="inlineStr">
        <is>
          <t>Region I (Ilocos Region)</t>
        </is>
      </c>
      <c r="F179" s="17" t="inlineStr">
        <is>
          <t>Ilocos Norte</t>
        </is>
      </c>
      <c r="G179" s="17" t="inlineStr">
        <is>
          <t>City of Batac</t>
        </is>
      </c>
      <c r="H179" s="17" t="inlineStr">
        <is>
          <t>Caunayan</t>
        </is>
      </c>
      <c r="I179" s="18" t="n">
        <v>18.08962211110227</v>
      </c>
      <c r="J179" s="18" t="n">
        <v>120.5666032446672</v>
      </c>
      <c r="K179" s="17" t="inlineStr">
        <is>
          <t>U</t>
        </is>
      </c>
      <c r="L179" s="11" t="n">
        <v>1122</v>
      </c>
      <c r="M179" s="19" t="n">
        <v>3.7</v>
      </c>
      <c r="N179" s="20">
        <f>INT(L179/M179)</f>
        <v/>
      </c>
      <c r="O179" s="20">
        <f>INT(N179*0.3+0.5)</f>
        <v/>
      </c>
      <c r="P179" s="17" t="inlineStr">
        <is>
          <t>Band n50 (1.5 GHz, 100 MHz TDD)</t>
        </is>
      </c>
      <c r="Q179" s="21">
        <f>MAX(1,ROUNDUP(O179/1000,0))</f>
        <v/>
      </c>
      <c r="R179" s="16" t="n">
        <v>1</v>
      </c>
      <c r="S179" s="19" t="n">
        <v>3.1</v>
      </c>
      <c r="T179" s="19" t="n">
        <v>2.55</v>
      </c>
      <c r="U179" s="17" t="inlineStr">
        <is>
          <t>Tier 2 High GIDA (Score 40.0–49.9)</t>
        </is>
      </c>
      <c r="V179" s="19" t="n">
        <v>62.82</v>
      </c>
      <c r="W179" s="19" t="n">
        <v>43.91</v>
      </c>
      <c r="X179" s="19" t="n">
        <v>62.82</v>
      </c>
      <c r="Y179" s="20">
        <f>ROUND(V179*0.35+W179*0.35+X179*0.30,2)</f>
        <v/>
      </c>
      <c r="Z179" s="22" t="inlineStr">
        <is>
          <t>C - Line within 0.5 km; node over 1 km</t>
        </is>
      </c>
      <c r="AA179" s="19" t="n">
        <v>3.99</v>
      </c>
      <c r="AB179" s="19" t="n">
        <v>0.19</v>
      </c>
      <c r="AC179" s="17" t="inlineStr">
        <is>
          <t>Line: SEGMENT 4 (BATAC - LAOAG CITY)</t>
        </is>
      </c>
      <c r="AD179" s="17" t="inlineStr">
        <is>
          <t>Splice closure / line-tap survey candidate; locate closure and confirm splicing/capacity.</t>
        </is>
      </c>
      <c r="AE179" s="16" t="n">
        <v>4175</v>
      </c>
    </row>
    <row r="180">
      <c r="A180" s="16" t="n">
        <v>5</v>
      </c>
      <c r="B180" s="16" t="n">
        <v>176</v>
      </c>
      <c r="C180" s="16" t="n">
        <v>4176</v>
      </c>
      <c r="D180" s="17" t="inlineStr">
        <is>
          <t>0300811003</t>
        </is>
      </c>
      <c r="E180" s="17" t="inlineStr">
        <is>
          <t>Region III (Central Luzon)</t>
        </is>
      </c>
      <c r="F180" s="17" t="inlineStr">
        <is>
          <t>Bataan</t>
        </is>
      </c>
      <c r="G180" s="17" t="inlineStr">
        <is>
          <t>Pilar</t>
        </is>
      </c>
      <c r="H180" s="17" t="inlineStr">
        <is>
          <t>Bagumbayan</t>
        </is>
      </c>
      <c r="I180" s="18" t="n">
        <v>14.6660217</v>
      </c>
      <c r="J180" s="18" t="n">
        <v>120.5644867</v>
      </c>
      <c r="K180" s="17" t="inlineStr">
        <is>
          <t>R</t>
        </is>
      </c>
      <c r="L180" s="11" t="n">
        <v>1531</v>
      </c>
      <c r="M180" s="19" t="n">
        <v>3.6</v>
      </c>
      <c r="N180" s="20">
        <f>INT(L180/M180)</f>
        <v/>
      </c>
      <c r="O180" s="20">
        <f>INT(N180*0.3+0.5)</f>
        <v/>
      </c>
      <c r="P180" s="17" t="inlineStr">
        <is>
          <t>Band n50 (1.5 GHz, 100 MHz TDD)</t>
        </is>
      </c>
      <c r="Q180" s="21">
        <f>MAX(1,ROUNDUP(O180/1000,0))</f>
        <v/>
      </c>
      <c r="R180" s="16" t="n">
        <v>1</v>
      </c>
      <c r="S180" s="19" t="n">
        <v>2.85</v>
      </c>
      <c r="T180" s="19" t="n">
        <v>0.55</v>
      </c>
      <c r="U180" s="17" t="inlineStr">
        <is>
          <t>Tier 2 High GIDA (Score 40.0–49.9)</t>
        </is>
      </c>
      <c r="V180" s="19" t="n">
        <v>62.82</v>
      </c>
      <c r="W180" s="19" t="n">
        <v>43.91</v>
      </c>
      <c r="X180" s="19" t="n">
        <v>62.82</v>
      </c>
      <c r="Y180" s="20">
        <f>ROUND(V180*0.35+W180*0.35+X180*0.30,2)</f>
        <v/>
      </c>
      <c r="Z180" s="23" t="inlineStr">
        <is>
          <t>D - Other node or line within 3 km</t>
        </is>
      </c>
      <c r="AA180" s="19" t="n">
        <v>2.85</v>
      </c>
      <c r="AB180" s="19" t="n">
        <v>0.5</v>
      </c>
      <c r="AC180" s="17" t="inlineStr">
        <is>
          <t>Line: Pipe 2</t>
        </is>
      </c>
      <c r="AD180" s="17" t="inlineStr">
        <is>
          <t>Route options survey candidate: compare actual node lateral with approved line tap.</t>
        </is>
      </c>
      <c r="AE180" s="16" t="n">
        <v>4176</v>
      </c>
    </row>
    <row r="181">
      <c r="A181" s="16" t="n">
        <v>5</v>
      </c>
      <c r="B181" s="16" t="n">
        <v>177</v>
      </c>
      <c r="C181" s="16" t="n">
        <v>4177</v>
      </c>
      <c r="D181" s="17" t="inlineStr">
        <is>
          <t>1003502012</t>
        </is>
      </c>
      <c r="E181" s="17" t="inlineStr">
        <is>
          <t>Region X (Northern Mindanao)</t>
        </is>
      </c>
      <c r="F181" s="17" t="inlineStr">
        <is>
          <t>Lanao del Norte</t>
        </is>
      </c>
      <c r="G181" s="17" t="inlineStr">
        <is>
          <t>Baloi</t>
        </is>
      </c>
      <c r="H181" s="17" t="inlineStr">
        <is>
          <t>Landa</t>
        </is>
      </c>
      <c r="I181" s="18" t="n">
        <v>8.086645499999999</v>
      </c>
      <c r="J181" s="18" t="n">
        <v>124.2279868</v>
      </c>
      <c r="K181" s="17" t="inlineStr">
        <is>
          <t>R</t>
        </is>
      </c>
      <c r="L181" s="11" t="n">
        <v>3451</v>
      </c>
      <c r="M181" s="19" t="n">
        <v>4.2</v>
      </c>
      <c r="N181" s="20">
        <f>INT(L181/M181)</f>
        <v/>
      </c>
      <c r="O181" s="20">
        <f>INT(N181*0.3+0.5)</f>
        <v/>
      </c>
      <c r="P181" s="17" t="inlineStr">
        <is>
          <t>Band n50 (1.5 GHz, 100 MHz TDD)</t>
        </is>
      </c>
      <c r="Q181" s="21">
        <f>MAX(1,ROUNDUP(O181/1000,0))</f>
        <v/>
      </c>
      <c r="R181" s="16" t="n">
        <v>1</v>
      </c>
      <c r="S181" s="19" t="n">
        <v>12.49</v>
      </c>
      <c r="T181" s="19" t="n">
        <v>1.02</v>
      </c>
      <c r="U181" s="17" t="inlineStr">
        <is>
          <t>Tier 2 High GIDA (Score 40.0–49.9)</t>
        </is>
      </c>
      <c r="V181" s="19" t="n">
        <v>62.81</v>
      </c>
      <c r="W181" s="19" t="n">
        <v>43.91</v>
      </c>
      <c r="X181" s="19" t="n">
        <v>62.81</v>
      </c>
      <c r="Y181" s="20">
        <f>ROUND(V181*0.35+W181*0.35+X181*0.30,2)</f>
        <v/>
      </c>
      <c r="Z181" s="23" t="inlineStr">
        <is>
          <t>D - Other node or line within 3 km</t>
        </is>
      </c>
      <c r="AA181" s="19" t="n">
        <v>9.93</v>
      </c>
      <c r="AB181" s="19" t="n">
        <v>1.58</v>
      </c>
      <c r="AC181" s="17" t="inlineStr">
        <is>
          <t>Line: PANTAR</t>
        </is>
      </c>
      <c r="AD181" s="17" t="inlineStr">
        <is>
          <t>Route options survey candidate: compare actual node lateral with approved line tap.</t>
        </is>
      </c>
      <c r="AE181" s="16" t="n">
        <v>4177</v>
      </c>
    </row>
    <row r="182">
      <c r="A182" s="16" t="n">
        <v>5</v>
      </c>
      <c r="B182" s="16" t="n">
        <v>178</v>
      </c>
      <c r="C182" s="16" t="n">
        <v>4178</v>
      </c>
      <c r="D182" s="17" t="inlineStr">
        <is>
          <t>PH0004178</t>
        </is>
      </c>
      <c r="E182" s="17" t="inlineStr">
        <is>
          <t>X</t>
        </is>
      </c>
      <c r="F182" s="17" t="inlineStr">
        <is>
          <t>Misamis Oriental</t>
        </is>
      </c>
      <c r="G182" s="17" t="inlineStr">
        <is>
          <t>Cagayan De Oro City</t>
        </is>
      </c>
      <c r="H182" s="17" t="inlineStr">
        <is>
          <t>Kauswagan</t>
        </is>
      </c>
      <c r="I182" s="18" t="n">
        <v>8.501172</v>
      </c>
      <c r="J182" s="18" t="n">
        <v>124.630923</v>
      </c>
      <c r="K182" s="17" t="inlineStr">
        <is>
          <t>R</t>
        </is>
      </c>
      <c r="L182" s="11" t="n">
        <v>2272</v>
      </c>
      <c r="M182" s="19" t="n">
        <v>3.9</v>
      </c>
      <c r="N182" s="20">
        <f>INT(L182/M182)</f>
        <v/>
      </c>
      <c r="O182" s="20">
        <f>INT(N182*0.3+0.5)</f>
        <v/>
      </c>
      <c r="P182" s="17" t="inlineStr">
        <is>
          <t>Band n50 (1.5 GHz, 100 MHz TDD)</t>
        </is>
      </c>
      <c r="Q182" s="21">
        <f>MAX(1,ROUNDUP(O182/1000,0))</f>
        <v/>
      </c>
      <c r="R182" s="16" t="n">
        <v>1</v>
      </c>
      <c r="S182" s="19" t="n">
        <v>0.88</v>
      </c>
      <c r="T182" s="19" t="n">
        <v>0.22</v>
      </c>
      <c r="U182" s="17" t="inlineStr">
        <is>
          <t>Tier 2 High GIDA (Score 40.0–49.9)</t>
        </is>
      </c>
      <c r="V182" s="19" t="n">
        <v>62.81</v>
      </c>
      <c r="W182" s="19" t="n">
        <v>43.91</v>
      </c>
      <c r="X182" s="19" t="n">
        <v>62.81</v>
      </c>
      <c r="Y182" s="20">
        <f>ROUND(V182*0.35+W182*0.35+X182*0.30,2)</f>
        <v/>
      </c>
      <c r="Z182" s="25" t="inlineStr">
        <is>
          <t>B - Node 0.5-1 km</t>
        </is>
      </c>
      <c r="AA182" s="19" t="n">
        <v>0.88</v>
      </c>
      <c r="AB182" s="19" t="n">
        <v>0.16</v>
      </c>
      <c r="AC182" s="17" t="inlineStr">
        <is>
          <t>Line: CAGAYAN DE ORO - MALAYBALAY</t>
        </is>
      </c>
      <c r="AD182" s="17" t="inlineStr">
        <is>
          <t>Short node lateral candidate; confirm port/fiber capacity, access and route.</t>
        </is>
      </c>
      <c r="AE182" s="16" t="n">
        <v>4178</v>
      </c>
    </row>
    <row r="183">
      <c r="A183" s="16" t="n">
        <v>5</v>
      </c>
      <c r="B183" s="16" t="n">
        <v>179</v>
      </c>
      <c r="C183" s="16" t="n">
        <v>4179</v>
      </c>
      <c r="D183" s="17" t="inlineStr">
        <is>
          <t>PH0004179</t>
        </is>
      </c>
      <c r="E183" s="17" t="inlineStr">
        <is>
          <t>X</t>
        </is>
      </c>
      <c r="F183" s="17" t="inlineStr">
        <is>
          <t>Misamis Oriental</t>
        </is>
      </c>
      <c r="G183" s="17" t="inlineStr">
        <is>
          <t>Cagayan De Oro City</t>
        </is>
      </c>
      <c r="H183" s="17" t="inlineStr">
        <is>
          <t>Camaman-an</t>
        </is>
      </c>
      <c r="I183" s="18" t="n">
        <v>8.472918</v>
      </c>
      <c r="J183" s="18" t="n">
        <v>124.659034</v>
      </c>
      <c r="K183" s="17" t="inlineStr">
        <is>
          <t>R</t>
        </is>
      </c>
      <c r="L183" s="11" t="n">
        <v>2272</v>
      </c>
      <c r="M183" s="19" t="n">
        <v>3.9</v>
      </c>
      <c r="N183" s="20">
        <f>INT(L183/M183)</f>
        <v/>
      </c>
      <c r="O183" s="20">
        <f>INT(N183*0.3+0.5)</f>
        <v/>
      </c>
      <c r="P183" s="17" t="inlineStr">
        <is>
          <t>Band n50 (1.5 GHz, 100 MHz TDD)</t>
        </is>
      </c>
      <c r="Q183" s="21">
        <f>MAX(1,ROUNDUP(O183/1000,0))</f>
        <v/>
      </c>
      <c r="R183" s="16" t="n">
        <v>1</v>
      </c>
      <c r="S183" s="19" t="n">
        <v>1.61</v>
      </c>
      <c r="T183" s="19" t="n">
        <v>1.24</v>
      </c>
      <c r="U183" s="17" t="inlineStr">
        <is>
          <t>Tier 2 High GIDA (Score 40.0–49.9)</t>
        </is>
      </c>
      <c r="V183" s="19" t="n">
        <v>62.8</v>
      </c>
      <c r="W183" s="19" t="n">
        <v>43.9</v>
      </c>
      <c r="X183" s="19" t="n">
        <v>62.8</v>
      </c>
      <c r="Y183" s="20">
        <f>ROUND(V183*0.35+W183*0.35+X183*0.30,2)</f>
        <v/>
      </c>
      <c r="Z183" s="23" t="inlineStr">
        <is>
          <t>D - Other node or line within 3 km</t>
        </is>
      </c>
      <c r="AA183" s="19" t="n">
        <v>1.61</v>
      </c>
      <c r="AB183" s="19" t="n">
        <v>1.22</v>
      </c>
      <c r="AC183" s="17" t="inlineStr">
        <is>
          <t>Line: CAGAYAN DE ORO - MALAYBALAY</t>
        </is>
      </c>
      <c r="AD183" s="17" t="inlineStr">
        <is>
          <t>Route options survey candidate: compare actual node lateral with approved line tap.</t>
        </is>
      </c>
      <c r="AE183" s="16" t="n">
        <v>4179</v>
      </c>
    </row>
    <row r="184">
      <c r="A184" s="16" t="n">
        <v>5</v>
      </c>
      <c r="B184" s="16" t="n">
        <v>180</v>
      </c>
      <c r="C184" s="16" t="n">
        <v>4180</v>
      </c>
      <c r="D184" s="17" t="inlineStr">
        <is>
          <t>1906607042</t>
        </is>
      </c>
      <c r="E184" s="17" t="inlineStr">
        <is>
          <t>Bangsamoro Autonomous Region In Muslim Mindanao (BARMM)</t>
        </is>
      </c>
      <c r="F184" s="17" t="inlineStr">
        <is>
          <t>Sulu</t>
        </is>
      </c>
      <c r="G184" s="17" t="inlineStr">
        <is>
          <t>Old Panamao</t>
        </is>
      </c>
      <c r="H184" s="17" t="inlineStr">
        <is>
          <t>Tubig Gantang</t>
        </is>
      </c>
      <c r="I184" s="18" t="n">
        <v>17.255072</v>
      </c>
      <c r="J184" s="18" t="n">
        <v>122.229916</v>
      </c>
      <c r="K184" s="17" t="inlineStr">
        <is>
          <t>R</t>
        </is>
      </c>
      <c r="L184" s="11" t="n">
        <v>1575</v>
      </c>
      <c r="M184" s="19" t="n">
        <v>6</v>
      </c>
      <c r="N184" s="20">
        <f>INT(L184/M184)</f>
        <v/>
      </c>
      <c r="O184" s="20">
        <f>INT(N184*0.3+0.5)</f>
        <v/>
      </c>
      <c r="P184" s="17" t="inlineStr">
        <is>
          <t>Band n50 (1.5 GHz, 100 MHz TDD)</t>
        </is>
      </c>
      <c r="Q184" s="21">
        <f>MAX(1,ROUNDUP(O184/1000,0))</f>
        <v/>
      </c>
      <c r="R184" s="16" t="n">
        <v>1</v>
      </c>
      <c r="S184" s="19" t="n">
        <v>28.77</v>
      </c>
      <c r="T184" s="19" t="n">
        <v>33.96</v>
      </c>
      <c r="U184" s="17" t="inlineStr">
        <is>
          <t>Tier 2 High GIDA (Score 40.0–49.9)</t>
        </is>
      </c>
      <c r="V184" s="19" t="n">
        <v>62.78</v>
      </c>
      <c r="W184" s="19" t="n">
        <v>43.89</v>
      </c>
      <c r="X184" s="19" t="n">
        <v>62.78</v>
      </c>
      <c r="Y184" s="20">
        <f>ROUND(V184*0.35+W184*0.35+X184*0.30,2)</f>
        <v/>
      </c>
      <c r="Z184" s="24" t="inlineStr">
        <is>
          <t>F - Nearest node and line over 5 km</t>
        </is>
      </c>
      <c r="AA184" s="19" t="n">
        <v>29.52</v>
      </c>
      <c r="AB184" s="19" t="n">
        <v>34.4</v>
      </c>
      <c r="AC184" s="17" t="inlineStr">
        <is>
          <t>Node: IGI003 - PM</t>
        </is>
      </c>
      <c r="AD184" s="17" t="inlineStr">
        <is>
          <t>Remote site candidate: deploy Starlink LEO satellite backhaul or long microwave hop.</t>
        </is>
      </c>
      <c r="AE184" s="16" t="n">
        <v>4180</v>
      </c>
    </row>
    <row r="185">
      <c r="A185" s="16" t="n">
        <v>5</v>
      </c>
      <c r="B185" s="16" t="n">
        <v>181</v>
      </c>
      <c r="C185" s="16" t="n">
        <v>4181</v>
      </c>
      <c r="D185" s="17" t="inlineStr">
        <is>
          <t>1381300036</t>
        </is>
      </c>
      <c r="E185" s="17" t="inlineStr">
        <is>
          <t>National Capital Region (NCR)</t>
        </is>
      </c>
      <c r="F185" s="17" t="inlineStr">
        <is>
          <t>Second District (Not a Province)</t>
        </is>
      </c>
      <c r="G185" s="17" t="inlineStr">
        <is>
          <t>Quezon City</t>
        </is>
      </c>
      <c r="H185" s="17" t="inlineStr">
        <is>
          <t>East Kamias</t>
        </is>
      </c>
      <c r="I185" s="18" t="n">
        <v>14.621467</v>
      </c>
      <c r="J185" s="18" t="n">
        <v>121.061632</v>
      </c>
      <c r="K185" s="17" t="inlineStr">
        <is>
          <t>U</t>
        </is>
      </c>
      <c r="L185" s="11" t="n">
        <v>6663</v>
      </c>
      <c r="M185" s="19" t="n">
        <v>3.8</v>
      </c>
      <c r="N185" s="20">
        <f>INT(L185/M185)</f>
        <v/>
      </c>
      <c r="O185" s="20">
        <f>INT(N185*0.3+0.5)</f>
        <v/>
      </c>
      <c r="P185" s="17" t="inlineStr">
        <is>
          <t>Band n50 (1.5 GHz, 100 MHz TDD)</t>
        </is>
      </c>
      <c r="Q185" s="21">
        <f>MAX(1,ROUNDUP(O185/1000,0))</f>
        <v/>
      </c>
      <c r="R185" s="16" t="n">
        <v>1</v>
      </c>
      <c r="S185" s="19" t="n">
        <v>1.22</v>
      </c>
      <c r="T185" s="19" t="n">
        <v>0.54</v>
      </c>
      <c r="U185" s="17" t="inlineStr">
        <is>
          <t>Tier 2 High GIDA (Score 40.0–49.9)</t>
        </is>
      </c>
      <c r="V185" s="19" t="n">
        <v>62.78</v>
      </c>
      <c r="W185" s="19" t="n">
        <v>43.89</v>
      </c>
      <c r="X185" s="19" t="n">
        <v>62.78</v>
      </c>
      <c r="Y185" s="20">
        <f>ROUND(V185*0.35+W185*0.35+X185*0.30,2)</f>
        <v/>
      </c>
      <c r="Z185" s="25" t="inlineStr">
        <is>
          <t>A - Node within 0.5 km</t>
        </is>
      </c>
      <c r="AA185" s="19" t="n">
        <v>0.45</v>
      </c>
      <c r="AB185" s="19" t="n">
        <v>0.06</v>
      </c>
      <c r="AC185" s="17" t="inlineStr">
        <is>
          <t>Line: Aerial 24C</t>
        </is>
      </c>
      <c r="AD185" s="17" t="inlineStr">
        <is>
          <t>First survey candidate: confirm node handoff, spare capacity and short route; co-location not established.</t>
        </is>
      </c>
      <c r="AE185" s="16" t="n">
        <v>4181</v>
      </c>
    </row>
    <row r="186">
      <c r="A186" s="16" t="n">
        <v>5</v>
      </c>
      <c r="B186" s="16" t="n">
        <v>182</v>
      </c>
      <c r="C186" s="16" t="n">
        <v>4182</v>
      </c>
      <c r="D186" s="17" t="inlineStr">
        <is>
          <t>1380700005</t>
        </is>
      </c>
      <c r="E186" s="17" t="inlineStr">
        <is>
          <t>National Capital Region (NCR)</t>
        </is>
      </c>
      <c r="F186" s="17" t="inlineStr">
        <is>
          <t>Second District (Not a Province)</t>
        </is>
      </c>
      <c r="G186" s="17" t="inlineStr">
        <is>
          <t>City of Marikina</t>
        </is>
      </c>
      <c r="H186" s="17" t="inlineStr">
        <is>
          <t>Malanday</t>
        </is>
      </c>
      <c r="I186" s="18" t="n">
        <v>14.650244</v>
      </c>
      <c r="J186" s="18" t="n">
        <v>121.094366</v>
      </c>
      <c r="K186" s="17" t="inlineStr">
        <is>
          <t>U</t>
        </is>
      </c>
      <c r="L186" s="11" t="n">
        <v>55690</v>
      </c>
      <c r="M186" s="19" t="n">
        <v>4</v>
      </c>
      <c r="N186" s="20">
        <f>INT(L186/M186)</f>
        <v/>
      </c>
      <c r="O186" s="20">
        <f>INT(N186*0.3+0.5)</f>
        <v/>
      </c>
      <c r="P186" s="17" t="inlineStr">
        <is>
          <t>Band n50 (1.5 GHz, 100 MHz TDD)</t>
        </is>
      </c>
      <c r="Q186" s="21">
        <f>MAX(1,ROUNDUP(O186/1000,0))</f>
        <v/>
      </c>
      <c r="R186" s="16" t="n">
        <v>1</v>
      </c>
      <c r="S186" s="19" t="n">
        <v>1.15</v>
      </c>
      <c r="T186" s="19" t="n">
        <v>0.38</v>
      </c>
      <c r="U186" s="17" t="inlineStr">
        <is>
          <t>Tier 2 High GIDA (Score 40.0–49.9)</t>
        </is>
      </c>
      <c r="V186" s="19" t="n">
        <v>62.76</v>
      </c>
      <c r="W186" s="19" t="n">
        <v>43.88</v>
      </c>
      <c r="X186" s="19" t="n">
        <v>62.76</v>
      </c>
      <c r="Y186" s="20">
        <f>ROUND(V186*0.35+W186*0.35+X186*0.30,2)</f>
        <v/>
      </c>
      <c r="Z186" s="22" t="inlineStr">
        <is>
          <t>C - Line within 0.5 km; node over 1 km</t>
        </is>
      </c>
      <c r="AA186" s="19" t="n">
        <v>1.15</v>
      </c>
      <c r="AB186" s="19" t="n">
        <v>0.38</v>
      </c>
      <c r="AC186" s="17" t="inlineStr">
        <is>
          <t>Line: Aerial 24C</t>
        </is>
      </c>
      <c r="AD186" s="17" t="inlineStr">
        <is>
          <t>Splice closure / line-tap survey candidate; locate closure and confirm splicing/capacity.</t>
        </is>
      </c>
      <c r="AE186" s="16" t="n">
        <v>4182</v>
      </c>
    </row>
    <row r="187">
      <c r="A187" s="16" t="n">
        <v>5</v>
      </c>
      <c r="B187" s="16" t="n">
        <v>183</v>
      </c>
      <c r="C187" s="16" t="n">
        <v>4183</v>
      </c>
      <c r="D187" s="17" t="inlineStr">
        <is>
          <t>0201501015</t>
        </is>
      </c>
      <c r="E187" s="17" t="inlineStr">
        <is>
          <t>Region II (Cagayan Valley)</t>
        </is>
      </c>
      <c r="F187" s="17" t="inlineStr">
        <is>
          <t>Cagayan</t>
        </is>
      </c>
      <c r="G187" s="17" t="inlineStr">
        <is>
          <t>Abulug</t>
        </is>
      </c>
      <c r="H187" s="17" t="inlineStr">
        <is>
          <t>Siguiran</t>
        </is>
      </c>
      <c r="I187" s="18" t="n">
        <v>18.4704</v>
      </c>
      <c r="J187" s="18" t="n">
        <v>121.416331</v>
      </c>
      <c r="K187" s="17" t="inlineStr">
        <is>
          <t>R</t>
        </is>
      </c>
      <c r="L187" s="11" t="n">
        <v>1415</v>
      </c>
      <c r="M187" s="19" t="n">
        <v>3.9</v>
      </c>
      <c r="N187" s="20">
        <f>INT(L187/M187)</f>
        <v/>
      </c>
      <c r="O187" s="20">
        <f>INT(N187*0.3+0.5)</f>
        <v/>
      </c>
      <c r="P187" s="17" t="inlineStr">
        <is>
          <t>Band n50 (1.5 GHz, 100 MHz TDD)</t>
        </is>
      </c>
      <c r="Q187" s="21">
        <f>MAX(1,ROUNDUP(O187/1000,0))</f>
        <v/>
      </c>
      <c r="R187" s="16" t="n">
        <v>1</v>
      </c>
      <c r="S187" s="19" t="n">
        <v>8.039999999999999</v>
      </c>
      <c r="T187" s="19" t="n">
        <v>7.41</v>
      </c>
      <c r="U187" s="17" t="inlineStr">
        <is>
          <t>Tier 2 High GIDA (Score 40.0–49.9)</t>
        </is>
      </c>
      <c r="V187" s="19" t="n">
        <v>62.76</v>
      </c>
      <c r="W187" s="19" t="n">
        <v>43.87</v>
      </c>
      <c r="X187" s="19" t="n">
        <v>62.76</v>
      </c>
      <c r="Y187" s="20">
        <f>ROUND(V187*0.35+W187*0.35+X187*0.30,2)</f>
        <v/>
      </c>
      <c r="Z187" s="24" t="inlineStr">
        <is>
          <t>F - Nearest node and line over 5 km</t>
        </is>
      </c>
      <c r="AA187" s="19" t="n">
        <v>8.039999999999999</v>
      </c>
      <c r="AB187" s="19" t="n">
        <v>7.36</v>
      </c>
      <c r="AC187" s="17" t="inlineStr">
        <is>
          <t>Line: SEGMENT 7 (CLAVERIA - PAMPLONA)</t>
        </is>
      </c>
      <c r="AD187" s="17" t="inlineStr">
        <is>
          <t>Remote site candidate: deploy Starlink LEO satellite backhaul or long microwave hop.</t>
        </is>
      </c>
      <c r="AE187" s="16" t="n">
        <v>4183</v>
      </c>
    </row>
    <row r="188">
      <c r="A188" s="16" t="n">
        <v>5</v>
      </c>
      <c r="B188" s="16" t="n">
        <v>184</v>
      </c>
      <c r="C188" s="16" t="n">
        <v>4184</v>
      </c>
      <c r="D188" s="17" t="inlineStr">
        <is>
          <t>0501714012</t>
        </is>
      </c>
      <c r="E188" s="17" t="inlineStr">
        <is>
          <t>Region V (Bicol Region)</t>
        </is>
      </c>
      <c r="F188" s="17" t="inlineStr">
        <is>
          <t>Camarines Sur</t>
        </is>
      </c>
      <c r="G188" s="17" t="inlineStr">
        <is>
          <t>Garchitorena</t>
        </is>
      </c>
      <c r="H188" s="17" t="inlineStr">
        <is>
          <t>Mansangat</t>
        </is>
      </c>
      <c r="I188" s="18" t="n">
        <v>13.9568394</v>
      </c>
      <c r="J188" s="18" t="n">
        <v>123.6477073</v>
      </c>
      <c r="K188" s="17" t="inlineStr">
        <is>
          <t>R</t>
        </is>
      </c>
      <c r="L188" s="11" t="n">
        <v>820</v>
      </c>
      <c r="M188" s="19" t="n">
        <v>4.2</v>
      </c>
      <c r="N188" s="20">
        <f>INT(L188/M188)</f>
        <v/>
      </c>
      <c r="O188" s="20">
        <f>INT(N188*0.3+0.5)</f>
        <v/>
      </c>
      <c r="P188" s="17" t="inlineStr">
        <is>
          <t>Band n50 (1.5 GHz, 100 MHz TDD)</t>
        </is>
      </c>
      <c r="Q188" s="21">
        <f>MAX(1,ROUNDUP(O188/1000,0))</f>
        <v/>
      </c>
      <c r="R188" s="16" t="n">
        <v>1</v>
      </c>
      <c r="S188" s="19" t="n">
        <v>28.48</v>
      </c>
      <c r="T188" s="19" t="n">
        <v>33.94</v>
      </c>
      <c r="U188" s="17" t="inlineStr">
        <is>
          <t>Tier 2 High GIDA (Score 40.0–49.9)</t>
        </is>
      </c>
      <c r="V188" s="19" t="n">
        <v>62.75</v>
      </c>
      <c r="W188" s="19" t="n">
        <v>43.87</v>
      </c>
      <c r="X188" s="19" t="n">
        <v>62.75</v>
      </c>
      <c r="Y188" s="20">
        <f>ROUND(V188*0.35+W188*0.35+X188*0.30,2)</f>
        <v/>
      </c>
      <c r="Z188" s="24" t="inlineStr">
        <is>
          <t>F - Nearest node and line over 5 km</t>
        </is>
      </c>
      <c r="AA188" s="19" t="n">
        <v>28.48</v>
      </c>
      <c r="AB188" s="19" t="n">
        <v>33.72</v>
      </c>
      <c r="AC188" s="17" t="inlineStr">
        <is>
          <t>Node: LYC001 - BP</t>
        </is>
      </c>
      <c r="AD188" s="17" t="inlineStr">
        <is>
          <t>Remote site candidate: deploy Starlink LEO satellite backhaul or long microwave hop.</t>
        </is>
      </c>
      <c r="AE188" s="16" t="n">
        <v>4184</v>
      </c>
    </row>
    <row r="189">
      <c r="A189" s="16" t="n">
        <v>5</v>
      </c>
      <c r="B189" s="16" t="n">
        <v>185</v>
      </c>
      <c r="C189" s="16" t="n">
        <v>4185</v>
      </c>
      <c r="D189" s="17" t="inlineStr">
        <is>
          <t>1704001059</t>
        </is>
      </c>
      <c r="E189" s="17" t="inlineStr">
        <is>
          <t>MIMAROPA Region</t>
        </is>
      </c>
      <c r="F189" s="17" t="inlineStr">
        <is>
          <t>Marinduque</t>
        </is>
      </c>
      <c r="G189" s="17" t="inlineStr">
        <is>
          <t>Boac</t>
        </is>
      </c>
      <c r="H189" s="17" t="inlineStr">
        <is>
          <t>Tumagabok</t>
        </is>
      </c>
      <c r="I189" s="18" t="n">
        <v>13.3586214</v>
      </c>
      <c r="J189" s="18" t="n">
        <v>121.9971358</v>
      </c>
      <c r="K189" s="17" t="inlineStr">
        <is>
          <t>R</t>
        </is>
      </c>
      <c r="L189" s="11" t="n">
        <v>403</v>
      </c>
      <c r="M189" s="19" t="n">
        <v>3.8</v>
      </c>
      <c r="N189" s="20">
        <f>INT(L189/M189)</f>
        <v/>
      </c>
      <c r="O189" s="20">
        <f>INT(N189*0.3+0.5)</f>
        <v/>
      </c>
      <c r="P189" s="17" t="inlineStr">
        <is>
          <t>Band n50 (1.5 GHz, 100 MHz TDD)</t>
        </is>
      </c>
      <c r="Q189" s="21">
        <f>MAX(1,ROUNDUP(O189/1000,0))</f>
        <v/>
      </c>
      <c r="R189" s="16" t="n">
        <v>1</v>
      </c>
      <c r="S189" s="19" t="n">
        <v>40.79</v>
      </c>
      <c r="T189" s="19" t="n">
        <v>39.64</v>
      </c>
      <c r="U189" s="17" t="inlineStr">
        <is>
          <t>Tier 2 High GIDA (Score 40.0–49.9)</t>
        </is>
      </c>
      <c r="V189" s="19" t="n">
        <v>62.74</v>
      </c>
      <c r="W189" s="19" t="n">
        <v>43.86</v>
      </c>
      <c r="X189" s="19" t="n">
        <v>62.74</v>
      </c>
      <c r="Y189" s="20">
        <f>ROUND(V189*0.35+W189*0.35+X189*0.30,2)</f>
        <v/>
      </c>
      <c r="Z189" s="24" t="inlineStr">
        <is>
          <t>F - Nearest node and line over 5 km</t>
        </is>
      </c>
      <c r="AA189" s="19" t="n">
        <v>40.79</v>
      </c>
      <c r="AB189" s="19" t="n">
        <v>39.62</v>
      </c>
      <c r="AC189" s="17" t="inlineStr">
        <is>
          <t>Line: AE CTQ001 TO MCQ001</t>
        </is>
      </c>
      <c r="AD189" s="17" t="inlineStr">
        <is>
          <t>Remote site candidate: deploy Starlink LEO satellite backhaul or long microwave hop.</t>
        </is>
      </c>
      <c r="AE189" s="16" t="n">
        <v>4185</v>
      </c>
    </row>
    <row r="190">
      <c r="A190" s="16" t="n">
        <v>5</v>
      </c>
      <c r="B190" s="16" t="n">
        <v>186</v>
      </c>
      <c r="C190" s="16" t="n">
        <v>4186</v>
      </c>
      <c r="D190" s="17" t="inlineStr">
        <is>
          <t>0402117008</t>
        </is>
      </c>
      <c r="E190" s="17" t="inlineStr">
        <is>
          <t>Region IV-A (CALABARZON)</t>
        </is>
      </c>
      <c r="F190" s="17" t="inlineStr">
        <is>
          <t>Cavite</t>
        </is>
      </c>
      <c r="G190" s="17" t="inlineStr">
        <is>
          <t>Rosario</t>
        </is>
      </c>
      <c r="H190" s="17" t="inlineStr">
        <is>
          <t>Poblacion</t>
        </is>
      </c>
      <c r="I190" s="18" t="n">
        <v>14.4171593</v>
      </c>
      <c r="J190" s="18" t="n">
        <v>120.8559235</v>
      </c>
      <c r="K190" s="17" t="inlineStr">
        <is>
          <t>U</t>
        </is>
      </c>
      <c r="L190" s="11" t="n">
        <v>2210</v>
      </c>
      <c r="M190" s="19" t="n">
        <v>3.4</v>
      </c>
      <c r="N190" s="20">
        <f>INT(L190/M190)</f>
        <v/>
      </c>
      <c r="O190" s="20">
        <f>INT(N190*0.3+0.5)</f>
        <v/>
      </c>
      <c r="P190" s="17" t="inlineStr">
        <is>
          <t>Band n50 (1.5 GHz, 100 MHz TDD)</t>
        </is>
      </c>
      <c r="Q190" s="21">
        <f>MAX(1,ROUNDUP(O190/1000,0))</f>
        <v/>
      </c>
      <c r="R190" s="16" t="n">
        <v>1</v>
      </c>
      <c r="S190" s="19" t="n">
        <v>2.21</v>
      </c>
      <c r="T190" s="19" t="n">
        <v>2.44</v>
      </c>
      <c r="U190" s="17" t="inlineStr">
        <is>
          <t>Tier 2 High GIDA (Score 40.0–49.9)</t>
        </is>
      </c>
      <c r="V190" s="19" t="n">
        <v>62.74</v>
      </c>
      <c r="W190" s="19" t="n">
        <v>43.86</v>
      </c>
      <c r="X190" s="19" t="n">
        <v>62.74</v>
      </c>
      <c r="Y190" s="20">
        <f>ROUND(V190*0.35+W190*0.35+X190*0.30,2)</f>
        <v/>
      </c>
      <c r="Z190" s="23" t="inlineStr">
        <is>
          <t>D - Other node or line within 3 km</t>
        </is>
      </c>
      <c r="AA190" s="19" t="n">
        <v>2.21</v>
      </c>
      <c r="AB190" s="19" t="n">
        <v>2.44</v>
      </c>
      <c r="AC190" s="17" t="inlineStr">
        <is>
          <t>Node: TRC001
 - TYPE 3</t>
        </is>
      </c>
      <c r="AD190" s="17" t="inlineStr">
        <is>
          <t>Route options survey candidate: compare actual node lateral with approved line tap.</t>
        </is>
      </c>
      <c r="AE190" s="16" t="n">
        <v>4186</v>
      </c>
    </row>
    <row r="191">
      <c r="A191" s="16" t="n">
        <v>5</v>
      </c>
      <c r="B191" s="16" t="n">
        <v>187</v>
      </c>
      <c r="C191" s="16" t="n">
        <v>4187</v>
      </c>
      <c r="D191" s="17" t="inlineStr">
        <is>
          <t>1381300041</t>
        </is>
      </c>
      <c r="E191" s="17" t="inlineStr">
        <is>
          <t>National Capital Region (NCR)</t>
        </is>
      </c>
      <c r="F191" s="17" t="inlineStr">
        <is>
          <t>Second District (Not a Province)</t>
        </is>
      </c>
      <c r="G191" s="17" t="inlineStr">
        <is>
          <t>Quezon City</t>
        </is>
      </c>
      <c r="H191" s="17" t="inlineStr">
        <is>
          <t>Fairview</t>
        </is>
      </c>
      <c r="I191" s="18" t="n">
        <v>14.710173</v>
      </c>
      <c r="J191" s="18" t="n">
        <v>121.065231</v>
      </c>
      <c r="K191" s="17" t="inlineStr">
        <is>
          <t>U</t>
        </is>
      </c>
      <c r="L191" s="11" t="n">
        <v>64407</v>
      </c>
      <c r="M191" s="19" t="n">
        <v>3.8</v>
      </c>
      <c r="N191" s="20">
        <f>INT(L191/M191)</f>
        <v/>
      </c>
      <c r="O191" s="20">
        <f>INT(N191*0.3+0.5)</f>
        <v/>
      </c>
      <c r="P191" s="17" t="inlineStr">
        <is>
          <t>Band n50 (1.5 GHz, 100 MHz TDD)</t>
        </is>
      </c>
      <c r="Q191" s="21">
        <f>MAX(1,ROUNDUP(O191/1000,0))</f>
        <v/>
      </c>
      <c r="R191" s="16" t="n">
        <v>1</v>
      </c>
      <c r="S191" s="19" t="n">
        <v>1.35</v>
      </c>
      <c r="T191" s="19" t="n">
        <v>0.42</v>
      </c>
      <c r="U191" s="17" t="inlineStr">
        <is>
          <t>Tier 2 High GIDA (Score 40.0–49.9)</t>
        </is>
      </c>
      <c r="V191" s="19" t="n">
        <v>62.72</v>
      </c>
      <c r="W191" s="19" t="n">
        <v>43.85</v>
      </c>
      <c r="X191" s="19" t="n">
        <v>62.72</v>
      </c>
      <c r="Y191" s="20">
        <f>ROUND(V191*0.35+W191*0.35+X191*0.30,2)</f>
        <v/>
      </c>
      <c r="Z191" s="22" t="inlineStr">
        <is>
          <t>C - Line within 0.5 km; node over 1 km</t>
        </is>
      </c>
      <c r="AA191" s="19" t="n">
        <v>1.35</v>
      </c>
      <c r="AB191" s="19" t="n">
        <v>0.34</v>
      </c>
      <c r="AC191" s="17" t="inlineStr">
        <is>
          <t>Line: UG 288C via Y-Duct</t>
        </is>
      </c>
      <c r="AD191" s="17" t="inlineStr">
        <is>
          <t>Splice closure / line-tap survey candidate; locate closure and confirm splicing/capacity.</t>
        </is>
      </c>
      <c r="AE191" s="16" t="n">
        <v>4187</v>
      </c>
    </row>
    <row r="192">
      <c r="A192" s="16" t="n">
        <v>5</v>
      </c>
      <c r="B192" s="16" t="n">
        <v>188</v>
      </c>
      <c r="C192" s="16" t="n">
        <v>4188</v>
      </c>
      <c r="D192" s="17" t="inlineStr">
        <is>
          <t>PH0004188</t>
        </is>
      </c>
      <c r="E192" s="17" t="inlineStr">
        <is>
          <t>III</t>
        </is>
      </c>
      <c r="F192" s="17" t="inlineStr">
        <is>
          <t>Pampanga</t>
        </is>
      </c>
      <c r="G192" s="17" t="inlineStr">
        <is>
          <t>San Fernando City</t>
        </is>
      </c>
      <c r="H192" s="17" t="inlineStr">
        <is>
          <t>Santa Teresita</t>
        </is>
      </c>
      <c r="I192" s="18" t="n">
        <v>12.49656253348657</v>
      </c>
      <c r="J192" s="18" t="n">
        <v>123.7160037521921</v>
      </c>
      <c r="K192" s="17" t="inlineStr">
        <is>
          <t>R</t>
        </is>
      </c>
      <c r="L192" s="11" t="n">
        <v>2334</v>
      </c>
      <c r="M192" s="19" t="n">
        <v>4</v>
      </c>
      <c r="N192" s="20">
        <f>INT(L192/M192)</f>
        <v/>
      </c>
      <c r="O192" s="20">
        <f>INT(N192*0.3+0.5)</f>
        <v/>
      </c>
      <c r="P192" s="17" t="inlineStr">
        <is>
          <t>Band n50 (1.5 GHz, 100 MHz TDD)</t>
        </is>
      </c>
      <c r="Q192" s="21">
        <f>MAX(1,ROUNDUP(O192/1000,0))</f>
        <v/>
      </c>
      <c r="R192" s="16" t="n">
        <v>1</v>
      </c>
      <c r="S192" s="19" t="n">
        <v>2.34</v>
      </c>
      <c r="T192" s="19" t="n">
        <v>0.8</v>
      </c>
      <c r="U192" s="17" t="inlineStr">
        <is>
          <t>Tier 2 High GIDA (Score 40.0–49.9)</t>
        </is>
      </c>
      <c r="V192" s="19" t="n">
        <v>62.72</v>
      </c>
      <c r="W192" s="19" t="n">
        <v>43.85</v>
      </c>
      <c r="X192" s="19" t="n">
        <v>62.72</v>
      </c>
      <c r="Y192" s="20">
        <f>ROUND(V192*0.35+W192*0.35+X192*0.30,2)</f>
        <v/>
      </c>
      <c r="Z192" s="24" t="inlineStr">
        <is>
          <t>F - Nearest node and line over 5 km</t>
        </is>
      </c>
      <c r="AA192" s="19" t="n">
        <v>18.83</v>
      </c>
      <c r="AB192" s="19" t="n">
        <v>18.68</v>
      </c>
      <c r="AC192" s="17" t="inlineStr">
        <is>
          <t>Line: MASBATE</t>
        </is>
      </c>
      <c r="AD192" s="17" t="inlineStr">
        <is>
          <t>Remote site candidate: deploy Starlink LEO satellite backhaul or long microwave hop.</t>
        </is>
      </c>
      <c r="AE192" s="16" t="n">
        <v>4188</v>
      </c>
    </row>
    <row r="193">
      <c r="A193" s="16" t="n">
        <v>5</v>
      </c>
      <c r="B193" s="16" t="n">
        <v>189</v>
      </c>
      <c r="C193" s="16" t="n">
        <v>4189</v>
      </c>
      <c r="D193" s="17" t="inlineStr">
        <is>
          <t>0103314007</t>
        </is>
      </c>
      <c r="E193" s="17" t="inlineStr">
        <is>
          <t>Region I (Ilocos Region)</t>
        </is>
      </c>
      <c r="F193" s="17" t="inlineStr">
        <is>
          <t>La Union</t>
        </is>
      </c>
      <c r="G193" s="17" t="inlineStr">
        <is>
          <t>City of San Fernando</t>
        </is>
      </c>
      <c r="H193" s="17" t="inlineStr">
        <is>
          <t>Barangay II</t>
        </is>
      </c>
      <c r="I193" s="18" t="n">
        <v>13.4733401</v>
      </c>
      <c r="J193" s="18" t="n">
        <v>123.1224459</v>
      </c>
      <c r="K193" s="17" t="inlineStr">
        <is>
          <t>U</t>
        </is>
      </c>
      <c r="L193" s="11" t="n">
        <v>443</v>
      </c>
      <c r="M193" s="19" t="n">
        <v>3.7</v>
      </c>
      <c r="N193" s="20">
        <f>INT(L193/M193)</f>
        <v/>
      </c>
      <c r="O193" s="20">
        <f>INT(N193*0.3+0.5)</f>
        <v/>
      </c>
      <c r="P193" s="17" t="inlineStr">
        <is>
          <t>Band n50 (1.5 GHz, 100 MHz TDD)</t>
        </is>
      </c>
      <c r="Q193" s="21">
        <f>MAX(1,ROUNDUP(O193/1000,0))</f>
        <v/>
      </c>
      <c r="R193" s="16" t="n">
        <v>1</v>
      </c>
      <c r="S193" s="19" t="n">
        <v>3.66</v>
      </c>
      <c r="T193" s="19" t="n">
        <v>3.43</v>
      </c>
      <c r="U193" s="17" t="inlineStr">
        <is>
          <t>Tier 2 High GIDA (Score 40.0–49.9)</t>
        </is>
      </c>
      <c r="V193" s="19" t="n">
        <v>62.71</v>
      </c>
      <c r="W193" s="19" t="n">
        <v>43.84</v>
      </c>
      <c r="X193" s="19" t="n">
        <v>62.71</v>
      </c>
      <c r="Y193" s="20">
        <f>ROUND(V193*0.35+W193*0.35+X193*0.30,2)</f>
        <v/>
      </c>
      <c r="Z193" s="24" t="inlineStr">
        <is>
          <t>F - Nearest node and line over 5 km</t>
        </is>
      </c>
      <c r="AA193" s="19" t="n">
        <v>9.699999999999999</v>
      </c>
      <c r="AB193" s="19" t="n">
        <v>9.35</v>
      </c>
      <c r="AC193" s="17" t="inlineStr">
        <is>
          <t>Line: PAGBILAO - NAGA (UG + Aerial)</t>
        </is>
      </c>
      <c r="AD193" s="17" t="inlineStr">
        <is>
          <t>Remote site candidate: deploy Starlink LEO satellite backhaul or long microwave hop.</t>
        </is>
      </c>
      <c r="AE193" s="16" t="n">
        <v>4189</v>
      </c>
    </row>
    <row r="194">
      <c r="A194" s="16" t="n">
        <v>5</v>
      </c>
      <c r="B194" s="16" t="n">
        <v>190</v>
      </c>
      <c r="C194" s="16" t="n">
        <v>4190</v>
      </c>
      <c r="D194" s="17" t="inlineStr">
        <is>
          <t>1001313007</t>
        </is>
      </c>
      <c r="E194" s="17" t="inlineStr">
        <is>
          <t>Region X (Northern Mindanao)</t>
        </is>
      </c>
      <c r="F194" s="17" t="inlineStr">
        <is>
          <t>Bukidnon</t>
        </is>
      </c>
      <c r="G194" s="17" t="inlineStr">
        <is>
          <t>Malitbog</t>
        </is>
      </c>
      <c r="H194" s="17" t="inlineStr">
        <is>
          <t>Sampiano</t>
        </is>
      </c>
      <c r="I194" s="18" t="n">
        <v>8.4897674</v>
      </c>
      <c r="J194" s="18" t="n">
        <v>124.8704491</v>
      </c>
      <c r="K194" s="17" t="inlineStr">
        <is>
          <t>R</t>
        </is>
      </c>
      <c r="L194" s="11" t="n">
        <v>1406</v>
      </c>
      <c r="M194" s="19" t="n">
        <v>3.8</v>
      </c>
      <c r="N194" s="20">
        <f>INT(L194/M194)</f>
        <v/>
      </c>
      <c r="O194" s="20">
        <f>INT(N194*0.3+0.5)</f>
        <v/>
      </c>
      <c r="P194" s="17" t="inlineStr">
        <is>
          <t>Band n50 (1.5 GHz, 100 MHz TDD)</t>
        </is>
      </c>
      <c r="Q194" s="21">
        <f>MAX(1,ROUNDUP(O194/1000,0))</f>
        <v/>
      </c>
      <c r="R194" s="16" t="n">
        <v>1</v>
      </c>
      <c r="S194" s="19" t="n">
        <v>13.06</v>
      </c>
      <c r="T194" s="19" t="n">
        <v>9.24</v>
      </c>
      <c r="U194" s="17" t="inlineStr">
        <is>
          <t>Tier 2 High GIDA (Score 40.0–49.9)</t>
        </is>
      </c>
      <c r="V194" s="19" t="n">
        <v>62.7</v>
      </c>
      <c r="W194" s="19" t="n">
        <v>43.84</v>
      </c>
      <c r="X194" s="19" t="n">
        <v>62.7</v>
      </c>
      <c r="Y194" s="20">
        <f>ROUND(V194*0.35+W194*0.35+X194*0.30,2)</f>
        <v/>
      </c>
      <c r="Z194" s="24" t="inlineStr">
        <is>
          <t>F - Nearest node and line over 5 km</t>
        </is>
      </c>
      <c r="AA194" s="19" t="n">
        <v>13.06</v>
      </c>
      <c r="AB194" s="19" t="n">
        <v>9.23</v>
      </c>
      <c r="AC194" s="17" t="inlineStr">
        <is>
          <t>Line: CAGAYAN DE ORO - MALAYBALAY</t>
        </is>
      </c>
      <c r="AD194" s="17" t="inlineStr">
        <is>
          <t>Remote site candidate: deploy Starlink LEO satellite backhaul or long microwave hop.</t>
        </is>
      </c>
      <c r="AE194" s="16" t="n">
        <v>4190</v>
      </c>
    </row>
    <row r="195">
      <c r="A195" s="16" t="n">
        <v>5</v>
      </c>
      <c r="B195" s="16" t="n">
        <v>191</v>
      </c>
      <c r="C195" s="16" t="n">
        <v>4191</v>
      </c>
      <c r="D195" s="17" t="inlineStr">
        <is>
          <t>PH0004191</t>
        </is>
      </c>
      <c r="E195" s="17" t="inlineStr">
        <is>
          <t>III</t>
        </is>
      </c>
      <c r="F195" s="17" t="inlineStr">
        <is>
          <t>Nueva Ecija</t>
        </is>
      </c>
      <c r="G195" s="17" t="inlineStr">
        <is>
          <t>Cabanatuan City</t>
        </is>
      </c>
      <c r="H195" s="17" t="inlineStr">
        <is>
          <t>Magsaysay South</t>
        </is>
      </c>
      <c r="I195" s="18" t="n">
        <v>15.503881</v>
      </c>
      <c r="J195" s="18" t="n">
        <v>121.029736</v>
      </c>
      <c r="K195" s="17" t="inlineStr">
        <is>
          <t>R</t>
        </is>
      </c>
      <c r="L195" s="11" t="n">
        <v>2398</v>
      </c>
      <c r="M195" s="19" t="n">
        <v>3.5</v>
      </c>
      <c r="N195" s="20">
        <f>INT(L195/M195)</f>
        <v/>
      </c>
      <c r="O195" s="20">
        <f>INT(N195*0.3+0.5)</f>
        <v/>
      </c>
      <c r="P195" s="17" t="inlineStr">
        <is>
          <t>Band n50 (1.5 GHz, 100 MHz TDD)</t>
        </is>
      </c>
      <c r="Q195" s="21">
        <f>MAX(1,ROUNDUP(O195/1000,0))</f>
        <v/>
      </c>
      <c r="R195" s="16" t="n">
        <v>1</v>
      </c>
      <c r="S195" s="19" t="n">
        <v>3.87</v>
      </c>
      <c r="T195" s="19" t="n">
        <v>0.3</v>
      </c>
      <c r="U195" s="17" t="inlineStr">
        <is>
          <t>Tier 2 High GIDA (Score 40.0–49.9)</t>
        </is>
      </c>
      <c r="V195" s="19" t="n">
        <v>62.7</v>
      </c>
      <c r="W195" s="19" t="n">
        <v>43.84</v>
      </c>
      <c r="X195" s="19" t="n">
        <v>62.7</v>
      </c>
      <c r="Y195" s="20">
        <f>ROUND(V195*0.35+W195*0.35+X195*0.30,2)</f>
        <v/>
      </c>
      <c r="Z195" s="24" t="inlineStr">
        <is>
          <t>F - Nearest node and line over 5 km</t>
        </is>
      </c>
      <c r="AA195" s="19" t="n">
        <v>7.75</v>
      </c>
      <c r="AB195" s="19" t="n">
        <v>5.33</v>
      </c>
      <c r="AC195" s="17" t="inlineStr">
        <is>
          <t>Line: TALAVERA - MULTI NET</t>
        </is>
      </c>
      <c r="AD195" s="17" t="inlineStr">
        <is>
          <t>Remote site candidate: deploy Starlink LEO satellite backhaul or long microwave hop.</t>
        </is>
      </c>
      <c r="AE195" s="16" t="n">
        <v>4191</v>
      </c>
    </row>
    <row r="196">
      <c r="A196" s="16" t="n">
        <v>5</v>
      </c>
      <c r="B196" s="16" t="n">
        <v>192</v>
      </c>
      <c r="C196" s="16" t="n">
        <v>4192</v>
      </c>
      <c r="D196" s="17" t="inlineStr">
        <is>
          <t>0102805018</t>
        </is>
      </c>
      <c r="E196" s="17" t="inlineStr">
        <is>
          <t>Region I (Ilocos Region)</t>
        </is>
      </c>
      <c r="F196" s="17" t="inlineStr">
        <is>
          <t>Ilocos Norte</t>
        </is>
      </c>
      <c r="G196" s="17" t="inlineStr">
        <is>
          <t>City of Batac</t>
        </is>
      </c>
      <c r="H196" s="17" t="inlineStr">
        <is>
          <t>Valdez Pob.</t>
        </is>
      </c>
      <c r="I196" s="18" t="n">
        <v>18.0530238</v>
      </c>
      <c r="J196" s="18" t="n">
        <v>120.5650795</v>
      </c>
      <c r="K196" s="17" t="inlineStr">
        <is>
          <t>R</t>
        </is>
      </c>
      <c r="L196" s="11" t="n">
        <v>820</v>
      </c>
      <c r="M196" s="19" t="n">
        <v>3.7</v>
      </c>
      <c r="N196" s="20">
        <f>INT(L196/M196)</f>
        <v/>
      </c>
      <c r="O196" s="20">
        <f>INT(N196*0.3+0.5)</f>
        <v/>
      </c>
      <c r="P196" s="17" t="inlineStr">
        <is>
          <t>Band n50 (1.5 GHz, 100 MHz TDD)</t>
        </is>
      </c>
      <c r="Q196" s="21">
        <f>MAX(1,ROUNDUP(O196/1000,0))</f>
        <v/>
      </c>
      <c r="R196" s="16" t="n">
        <v>1</v>
      </c>
      <c r="S196" s="19" t="n">
        <v>1.41</v>
      </c>
      <c r="T196" s="19" t="n">
        <v>0.86</v>
      </c>
      <c r="U196" s="17" t="inlineStr">
        <is>
          <t>Tier 2 High GIDA (Score 40.0–49.9)</t>
        </is>
      </c>
      <c r="V196" s="19" t="n">
        <v>62.69</v>
      </c>
      <c r="W196" s="19" t="n">
        <v>43.83</v>
      </c>
      <c r="X196" s="19" t="n">
        <v>62.69</v>
      </c>
      <c r="Y196" s="20">
        <f>ROUND(V196*0.35+W196*0.35+X196*0.30,2)</f>
        <v/>
      </c>
      <c r="Z196" s="23" t="inlineStr">
        <is>
          <t>D - Other node or line within 3 km</t>
        </is>
      </c>
      <c r="AA196" s="19" t="n">
        <v>1.41</v>
      </c>
      <c r="AB196" s="19" t="n">
        <v>0.86</v>
      </c>
      <c r="AC196" s="17" t="inlineStr">
        <is>
          <t>Line: SEGMENT 3 (VIGAN - BATAC)</t>
        </is>
      </c>
      <c r="AD196" s="17" t="inlineStr">
        <is>
          <t>Route options survey candidate: compare actual node lateral with approved line tap.</t>
        </is>
      </c>
      <c r="AE196" s="16" t="n">
        <v>4192</v>
      </c>
    </row>
    <row r="197">
      <c r="A197" s="16" t="n">
        <v>5</v>
      </c>
      <c r="B197" s="16" t="n">
        <v>193</v>
      </c>
      <c r="C197" s="16" t="n">
        <v>4193</v>
      </c>
      <c r="D197" s="17" t="inlineStr">
        <is>
          <t>0203102037</t>
        </is>
      </c>
      <c r="E197" s="17" t="inlineStr">
        <is>
          <t>Region II (Cagayan Valley)</t>
        </is>
      </c>
      <c r="F197" s="17" t="inlineStr">
        <is>
          <t>Isabela</t>
        </is>
      </c>
      <c r="G197" s="17" t="inlineStr">
        <is>
          <t>Angadanan</t>
        </is>
      </c>
      <c r="H197" s="17" t="inlineStr">
        <is>
          <t>Macaniao</t>
        </is>
      </c>
      <c r="I197" s="18" t="n">
        <v>16.8078797</v>
      </c>
      <c r="J197" s="18" t="n">
        <v>121.881467</v>
      </c>
      <c r="K197" s="17" t="inlineStr">
        <is>
          <t>R</t>
        </is>
      </c>
      <c r="L197" s="11" t="n">
        <v>627</v>
      </c>
      <c r="M197" s="19" t="n">
        <v>3.8</v>
      </c>
      <c r="N197" s="20">
        <f>INT(L197/M197)</f>
        <v/>
      </c>
      <c r="O197" s="20">
        <f>INT(N197*0.3+0.5)</f>
        <v/>
      </c>
      <c r="P197" s="17" t="inlineStr">
        <is>
          <t>Band n50 (1.5 GHz, 100 MHz TDD)</t>
        </is>
      </c>
      <c r="Q197" s="21">
        <f>MAX(1,ROUNDUP(O197/1000,0))</f>
        <v/>
      </c>
      <c r="R197" s="16" t="n">
        <v>1</v>
      </c>
      <c r="S197" s="19" t="n">
        <v>12.9</v>
      </c>
      <c r="T197" s="19" t="n">
        <v>14.5</v>
      </c>
      <c r="U197" s="17" t="inlineStr">
        <is>
          <t>Tier 2 High GIDA (Score 40.0–49.9)</t>
        </is>
      </c>
      <c r="V197" s="19" t="n">
        <v>62.69</v>
      </c>
      <c r="W197" s="19" t="n">
        <v>43.82</v>
      </c>
      <c r="X197" s="19" t="n">
        <v>62.69</v>
      </c>
      <c r="Y197" s="20">
        <f>ROUND(V197*0.35+W197*0.35+X197*0.30,2)</f>
        <v/>
      </c>
      <c r="Z197" s="24" t="inlineStr">
        <is>
          <t>F - Nearest node and line over 5 km</t>
        </is>
      </c>
      <c r="AA197" s="19" t="n">
        <v>12.9</v>
      </c>
      <c r="AB197" s="19" t="n">
        <v>14.5</v>
      </c>
      <c r="AC197" s="17" t="inlineStr">
        <is>
          <t>Node: ANI002-PM</t>
        </is>
      </c>
      <c r="AD197" s="17" t="inlineStr">
        <is>
          <t>Remote site candidate: deploy Starlink LEO satellite backhaul or long microwave hop.</t>
        </is>
      </c>
      <c r="AE197" s="16" t="n">
        <v>4193</v>
      </c>
    </row>
    <row r="198">
      <c r="A198" s="16" t="n">
        <v>5</v>
      </c>
      <c r="B198" s="16" t="n">
        <v>194</v>
      </c>
      <c r="C198" s="16" t="n">
        <v>4194</v>
      </c>
      <c r="D198" s="17" t="inlineStr">
        <is>
          <t>0103311003</t>
        </is>
      </c>
      <c r="E198" s="17" t="inlineStr">
        <is>
          <t>Region I (Ilocos Region)</t>
        </is>
      </c>
      <c r="F198" s="17" t="inlineStr">
        <is>
          <t>La Union</t>
        </is>
      </c>
      <c r="G198" s="17" t="inlineStr">
        <is>
          <t>Naguilian</t>
        </is>
      </c>
      <c r="H198" s="17" t="inlineStr">
        <is>
          <t>Al-alinao Sur</t>
        </is>
      </c>
      <c r="I198" s="18" t="n">
        <v>16.503621</v>
      </c>
      <c r="J198" s="18" t="n">
        <v>120.42252</v>
      </c>
      <c r="K198" s="17" t="inlineStr">
        <is>
          <t>R</t>
        </is>
      </c>
      <c r="L198" s="11" t="n">
        <v>1000</v>
      </c>
      <c r="M198" s="19" t="n">
        <v>3.7</v>
      </c>
      <c r="N198" s="20">
        <f>INT(L198/M198)</f>
        <v/>
      </c>
      <c r="O198" s="20">
        <f>INT(N198*0.3+0.5)</f>
        <v/>
      </c>
      <c r="P198" s="17" t="inlineStr">
        <is>
          <t>Band n50 (1.5 GHz, 100 MHz TDD)</t>
        </is>
      </c>
      <c r="Q198" s="21">
        <f>MAX(1,ROUNDUP(O198/1000,0))</f>
        <v/>
      </c>
      <c r="R198" s="16" t="n">
        <v>1</v>
      </c>
      <c r="S198" s="19" t="n">
        <v>3.72</v>
      </c>
      <c r="T198" s="19" t="n">
        <v>1.12</v>
      </c>
      <c r="U198" s="17" t="inlineStr">
        <is>
          <t>Tier 2 High GIDA (Score 40.0–49.9)</t>
        </is>
      </c>
      <c r="V198" s="19" t="n">
        <v>62.68</v>
      </c>
      <c r="W198" s="19" t="n">
        <v>43.82</v>
      </c>
      <c r="X198" s="19" t="n">
        <v>62.68</v>
      </c>
      <c r="Y198" s="20">
        <f>ROUND(V198*0.35+W198*0.35+X198*0.30,2)</f>
        <v/>
      </c>
      <c r="Z198" s="24" t="inlineStr">
        <is>
          <t>E - Nearest node or line 3-5 km</t>
        </is>
      </c>
      <c r="AA198" s="19" t="n">
        <v>3.72</v>
      </c>
      <c r="AB198" s="19" t="n">
        <v>5.12</v>
      </c>
      <c r="AC198" s="17" t="inlineStr">
        <is>
          <t>Node: NGU001 - TYPE 4</t>
        </is>
      </c>
      <c r="AD198" s="17" t="inlineStr">
        <is>
          <t>Review candidate: examine alternative BTS location, updated fiber inventory or Starlink backhaul.</t>
        </is>
      </c>
      <c r="AE198" s="16" t="n">
        <v>4194</v>
      </c>
    </row>
    <row r="199">
      <c r="A199" s="16" t="n">
        <v>5</v>
      </c>
      <c r="B199" s="16" t="n">
        <v>195</v>
      </c>
      <c r="C199" s="16" t="n">
        <v>4195</v>
      </c>
      <c r="D199" s="17" t="inlineStr">
        <is>
          <t>1003515017</t>
        </is>
      </c>
      <c r="E199" s="17" t="inlineStr">
        <is>
          <t>Region X (Northern Mindanao)</t>
        </is>
      </c>
      <c r="F199" s="17" t="inlineStr">
        <is>
          <t>Lanao del Norte</t>
        </is>
      </c>
      <c r="G199" s="17" t="inlineStr">
        <is>
          <t>Nunungan</t>
        </is>
      </c>
      <c r="H199" s="17" t="inlineStr">
        <is>
          <t>Poblacion</t>
        </is>
      </c>
      <c r="I199" s="18" t="n">
        <v>7.7887975</v>
      </c>
      <c r="J199" s="18" t="n">
        <v>123.9154672</v>
      </c>
      <c r="K199" s="17" t="inlineStr">
        <is>
          <t>R</t>
        </is>
      </c>
      <c r="L199" s="11" t="n">
        <v>1071</v>
      </c>
      <c r="M199" s="19" t="n">
        <v>4.2</v>
      </c>
      <c r="N199" s="20">
        <f>INT(L199/M199)</f>
        <v/>
      </c>
      <c r="O199" s="20">
        <f>INT(N199*0.3+0.5)</f>
        <v/>
      </c>
      <c r="P199" s="17" t="inlineStr">
        <is>
          <t>Band n50 (1.5 GHz, 100 MHz TDD)</t>
        </is>
      </c>
      <c r="Q199" s="21">
        <f>MAX(1,ROUNDUP(O199/1000,0))</f>
        <v/>
      </c>
      <c r="R199" s="16" t="n">
        <v>1</v>
      </c>
      <c r="S199" s="19" t="n">
        <v>33.46</v>
      </c>
      <c r="T199" s="19" t="n">
        <v>21.48</v>
      </c>
      <c r="U199" s="17" t="inlineStr">
        <is>
          <t>Tier 2 High GIDA (Score 40.0–49.9)</t>
        </is>
      </c>
      <c r="V199" s="19" t="n">
        <v>62.68</v>
      </c>
      <c r="W199" s="19" t="n">
        <v>43.82</v>
      </c>
      <c r="X199" s="19" t="n">
        <v>62.68</v>
      </c>
      <c r="Y199" s="20">
        <f>ROUND(V199*0.35+W199*0.35+X199*0.30,2)</f>
        <v/>
      </c>
      <c r="Z199" s="24" t="inlineStr">
        <is>
          <t>F - Nearest node and line over 5 km</t>
        </is>
      </c>
      <c r="AA199" s="19" t="n">
        <v>31.03</v>
      </c>
      <c r="AB199" s="19" t="n">
        <v>20.1</v>
      </c>
      <c r="AC199" s="17" t="inlineStr">
        <is>
          <t>Line: ILIGAN - PAGADIAN</t>
        </is>
      </c>
      <c r="AD199" s="17" t="inlineStr">
        <is>
          <t>Remote site candidate: deploy Starlink LEO satellite backhaul or long microwave hop.</t>
        </is>
      </c>
      <c r="AE199" s="16" t="n">
        <v>4195</v>
      </c>
    </row>
    <row r="200">
      <c r="A200" s="16" t="n">
        <v>5</v>
      </c>
      <c r="B200" s="16" t="n">
        <v>196</v>
      </c>
      <c r="C200" s="16" t="n">
        <v>4196</v>
      </c>
      <c r="D200" s="17" t="inlineStr">
        <is>
          <t>PH0004196</t>
        </is>
      </c>
      <c r="E200" s="17" t="inlineStr">
        <is>
          <t>VIII</t>
        </is>
      </c>
      <c r="F200" s="17" t="inlineStr">
        <is>
          <t>Leyte</t>
        </is>
      </c>
      <c r="G200" s="17" t="inlineStr">
        <is>
          <t>Tacloban City</t>
        </is>
      </c>
      <c r="H200" s="17" t="inlineStr">
        <is>
          <t>Barangay 50-B</t>
        </is>
      </c>
      <c r="I200" s="18" t="n">
        <v>11.2376817</v>
      </c>
      <c r="J200" s="18" t="n">
        <v>125.0000178</v>
      </c>
      <c r="K200" s="17" t="inlineStr">
        <is>
          <t>R</t>
        </is>
      </c>
      <c r="L200" s="11" t="n">
        <v>2258</v>
      </c>
      <c r="M200" s="19" t="n">
        <v>3.8</v>
      </c>
      <c r="N200" s="20">
        <f>INT(L200/M200)</f>
        <v/>
      </c>
      <c r="O200" s="20">
        <f>INT(N200*0.3+0.5)</f>
        <v/>
      </c>
      <c r="P200" s="17" t="inlineStr">
        <is>
          <t>Band n50 (1.5 GHz, 100 MHz TDD)</t>
        </is>
      </c>
      <c r="Q200" s="21">
        <f>MAX(1,ROUNDUP(O200/1000,0))</f>
        <v/>
      </c>
      <c r="R200" s="16" t="n">
        <v>1</v>
      </c>
      <c r="S200" s="19" t="n">
        <v>8.77</v>
      </c>
      <c r="T200" s="19" t="n">
        <v>2.37</v>
      </c>
      <c r="U200" s="17" t="inlineStr">
        <is>
          <t>Tier 2 High GIDA (Score 40.0–49.9)</t>
        </is>
      </c>
      <c r="V200" s="19" t="n">
        <v>62.67</v>
      </c>
      <c r="W200" s="19" t="n">
        <v>43.82</v>
      </c>
      <c r="X200" s="19" t="n">
        <v>62.67</v>
      </c>
      <c r="Y200" s="20">
        <f>ROUND(V200*0.35+W200*0.35+X200*0.30,2)</f>
        <v/>
      </c>
      <c r="Z200" s="25" t="inlineStr">
        <is>
          <t>A - Node within 0.5 km</t>
        </is>
      </c>
      <c r="AA200" s="19" t="n">
        <v>0.34</v>
      </c>
      <c r="AB200" s="19" t="n">
        <v>2.97</v>
      </c>
      <c r="AC200" s="17" t="inlineStr">
        <is>
          <t>Node: TCL002 - TYPE 3</t>
        </is>
      </c>
      <c r="AD200" s="17" t="inlineStr">
        <is>
          <t>First survey candidate: confirm node handoff, spare capacity and short route; co-location not established.</t>
        </is>
      </c>
      <c r="AE200" s="16" t="n">
        <v>4196</v>
      </c>
    </row>
    <row r="201">
      <c r="A201" s="16" t="n">
        <v>5</v>
      </c>
      <c r="B201" s="16" t="n">
        <v>197</v>
      </c>
      <c r="C201" s="16" t="n">
        <v>4197</v>
      </c>
      <c r="D201" s="17" t="inlineStr">
        <is>
          <t>0501734038</t>
        </is>
      </c>
      <c r="E201" s="17" t="inlineStr">
        <is>
          <t>Region V (Bicol Region)</t>
        </is>
      </c>
      <c r="F201" s="17" t="inlineStr">
        <is>
          <t>Camarines Sur</t>
        </is>
      </c>
      <c r="G201" s="17" t="inlineStr">
        <is>
          <t>Sipocot</t>
        </is>
      </c>
      <c r="H201" s="17" t="inlineStr">
        <is>
          <t>San Vicente</t>
        </is>
      </c>
      <c r="I201" s="18" t="n">
        <v>13.76409</v>
      </c>
      <c r="J201" s="18" t="n">
        <v>122.975498</v>
      </c>
      <c r="K201" s="17" t="inlineStr">
        <is>
          <t>R</t>
        </is>
      </c>
      <c r="L201" s="11" t="n">
        <v>1166</v>
      </c>
      <c r="M201" s="19" t="n">
        <v>4.2</v>
      </c>
      <c r="N201" s="20">
        <f>INT(L201/M201)</f>
        <v/>
      </c>
      <c r="O201" s="20">
        <f>INT(N201*0.3+0.5)</f>
        <v/>
      </c>
      <c r="P201" s="17" t="inlineStr">
        <is>
          <t>Band n50 (1.5 GHz, 100 MHz TDD)</t>
        </is>
      </c>
      <c r="Q201" s="21">
        <f>MAX(1,ROUNDUP(O201/1000,0))</f>
        <v/>
      </c>
      <c r="R201" s="16" t="n">
        <v>1</v>
      </c>
      <c r="S201" s="19" t="n">
        <v>0.23</v>
      </c>
      <c r="T201" s="19" t="n">
        <v>1</v>
      </c>
      <c r="U201" s="17" t="inlineStr">
        <is>
          <t>Tier 2 High GIDA (Score 40.0–49.9)</t>
        </is>
      </c>
      <c r="V201" s="19" t="n">
        <v>62.67</v>
      </c>
      <c r="W201" s="19" t="n">
        <v>43.81</v>
      </c>
      <c r="X201" s="19" t="n">
        <v>62.67</v>
      </c>
      <c r="Y201" s="20">
        <f>ROUND(V201*0.35+W201*0.35+X201*0.30,2)</f>
        <v/>
      </c>
      <c r="Z201" s="25" t="inlineStr">
        <is>
          <t>A - Node within 0.5 km</t>
        </is>
      </c>
      <c r="AA201" s="19" t="n">
        <v>0.23</v>
      </c>
      <c r="AB201" s="19" t="n">
        <v>0.18</v>
      </c>
      <c r="AC201" s="17" t="inlineStr">
        <is>
          <t>Line: PAGBILAO - NAGA (UG + Aerial)</t>
        </is>
      </c>
      <c r="AD201" s="17" t="inlineStr">
        <is>
          <t>First survey candidate: confirm node handoff, spare capacity and short route; co-location not established.</t>
        </is>
      </c>
      <c r="AE201" s="16" t="n">
        <v>4197</v>
      </c>
    </row>
    <row r="202">
      <c r="A202" s="16" t="n">
        <v>5</v>
      </c>
      <c r="B202" s="16" t="n">
        <v>198</v>
      </c>
      <c r="C202" s="16" t="n">
        <v>4198</v>
      </c>
      <c r="D202" s="17" t="inlineStr">
        <is>
          <t>1903634024</t>
        </is>
      </c>
      <c r="E202" s="17" t="inlineStr">
        <is>
          <t>Bangsamoro Autonomous Region In Muslim Mindanao (BARMM)</t>
        </is>
      </c>
      <c r="F202" s="17" t="inlineStr">
        <is>
          <t>Lanao del Sur</t>
        </is>
      </c>
      <c r="G202" s="17" t="inlineStr">
        <is>
          <t>Maguing</t>
        </is>
      </c>
      <c r="H202" s="17" t="inlineStr">
        <is>
          <t>Ilalag</t>
        </is>
      </c>
      <c r="I202" s="18" t="n">
        <v>17.253597</v>
      </c>
      <c r="J202" s="18" t="n">
        <v>122.228241</v>
      </c>
      <c r="K202" s="17" t="inlineStr">
        <is>
          <t>R</t>
        </is>
      </c>
      <c r="L202" s="11" t="n">
        <v>1019</v>
      </c>
      <c r="M202" s="19" t="n">
        <v>5.7</v>
      </c>
      <c r="N202" s="20">
        <f>INT(L202/M202)</f>
        <v/>
      </c>
      <c r="O202" s="20">
        <f>INT(N202*0.3+0.5)</f>
        <v/>
      </c>
      <c r="P202" s="17" t="inlineStr">
        <is>
          <t>Band n50 (1.5 GHz, 100 MHz TDD)</t>
        </is>
      </c>
      <c r="Q202" s="21">
        <f>MAX(1,ROUNDUP(O202/1000,0))</f>
        <v/>
      </c>
      <c r="R202" s="16" t="n">
        <v>1</v>
      </c>
      <c r="S202" s="19" t="n">
        <v>30.17</v>
      </c>
      <c r="T202" s="19" t="n">
        <v>35.01</v>
      </c>
      <c r="U202" s="17" t="inlineStr">
        <is>
          <t>Tier 2 High GIDA (Score 40.0–49.9)</t>
        </is>
      </c>
      <c r="V202" s="19" t="n">
        <v>62.66</v>
      </c>
      <c r="W202" s="19" t="n">
        <v>43.81</v>
      </c>
      <c r="X202" s="19" t="n">
        <v>62.66</v>
      </c>
      <c r="Y202" s="20">
        <f>ROUND(V202*0.35+W202*0.35+X202*0.30,2)</f>
        <v/>
      </c>
      <c r="Z202" s="24" t="inlineStr">
        <is>
          <t>F - Nearest node and line over 5 km</t>
        </is>
      </c>
      <c r="AA202" s="19" t="n">
        <v>29.27</v>
      </c>
      <c r="AB202" s="19" t="n">
        <v>34.18</v>
      </c>
      <c r="AC202" s="17" t="inlineStr">
        <is>
          <t>Node: IGI003 - PM</t>
        </is>
      </c>
      <c r="AD202" s="17" t="inlineStr">
        <is>
          <t>Remote site candidate: deploy Starlink LEO satellite backhaul or long microwave hop.</t>
        </is>
      </c>
      <c r="AE202" s="16" t="n">
        <v>4198</v>
      </c>
    </row>
    <row r="203">
      <c r="A203" s="16" t="n">
        <v>5</v>
      </c>
      <c r="B203" s="16" t="n">
        <v>199</v>
      </c>
      <c r="C203" s="16" t="n">
        <v>4199</v>
      </c>
      <c r="D203" s="17" t="inlineStr">
        <is>
          <t>1705202003</t>
        </is>
      </c>
      <c r="E203" s="17" t="inlineStr">
        <is>
          <t>MIMAROPA Region</t>
        </is>
      </c>
      <c r="F203" s="17" t="inlineStr">
        <is>
          <t>Oriental Mindoro</t>
        </is>
      </c>
      <c r="G203" s="17" t="inlineStr">
        <is>
          <t>Bansud</t>
        </is>
      </c>
      <c r="H203" s="17" t="inlineStr">
        <is>
          <t>Bato</t>
        </is>
      </c>
      <c r="I203" s="18" t="n">
        <v>12.7507442</v>
      </c>
      <c r="J203" s="18" t="n">
        <v>121.3174515</v>
      </c>
      <c r="K203" s="17" t="inlineStr">
        <is>
          <t>R</t>
        </is>
      </c>
      <c r="L203" s="11" t="n">
        <v>885</v>
      </c>
      <c r="M203" s="19" t="n">
        <v>3.9</v>
      </c>
      <c r="N203" s="20">
        <f>INT(L203/M203)</f>
        <v/>
      </c>
      <c r="O203" s="20">
        <f>INT(N203*0.3+0.5)</f>
        <v/>
      </c>
      <c r="P203" s="17" t="inlineStr">
        <is>
          <t>Band n50 (1.5 GHz, 100 MHz TDD)</t>
        </is>
      </c>
      <c r="Q203" s="21">
        <f>MAX(1,ROUNDUP(O203/1000,0))</f>
        <v/>
      </c>
      <c r="R203" s="16" t="n">
        <v>1</v>
      </c>
      <c r="S203" s="19" t="n">
        <v>18.06</v>
      </c>
      <c r="T203" s="19" t="n">
        <v>16.24</v>
      </c>
      <c r="U203" s="17" t="inlineStr">
        <is>
          <t>Tier 2 High GIDA (Score 40.0–49.9)</t>
        </is>
      </c>
      <c r="V203" s="19" t="n">
        <v>62.66</v>
      </c>
      <c r="W203" s="19" t="n">
        <v>43.81</v>
      </c>
      <c r="X203" s="19" t="n">
        <v>62.66</v>
      </c>
      <c r="Y203" s="20">
        <f>ROUND(V203*0.35+W203*0.35+X203*0.30,2)</f>
        <v/>
      </c>
      <c r="Z203" s="24" t="inlineStr">
        <is>
          <t>F - Nearest node and line over 5 km</t>
        </is>
      </c>
      <c r="AA203" s="19" t="n">
        <v>18.06</v>
      </c>
      <c r="AB203" s="19" t="n">
        <v>16.24</v>
      </c>
      <c r="AC203" s="17" t="inlineStr">
        <is>
          <t>Line: AE</t>
        </is>
      </c>
      <c r="AD203" s="17" t="inlineStr">
        <is>
          <t>Remote site candidate: deploy Starlink LEO satellite backhaul or long microwave hop.</t>
        </is>
      </c>
      <c r="AE203" s="16" t="n">
        <v>4199</v>
      </c>
    </row>
    <row r="204">
      <c r="A204" s="16" t="n">
        <v>5</v>
      </c>
      <c r="B204" s="16" t="n">
        <v>200</v>
      </c>
      <c r="C204" s="16" t="n">
        <v>4200</v>
      </c>
      <c r="D204" s="17" t="inlineStr">
        <is>
          <t>PH0004200</t>
        </is>
      </c>
      <c r="E204" s="17" t="inlineStr">
        <is>
          <t>NIR</t>
        </is>
      </c>
      <c r="F204" s="17" t="inlineStr">
        <is>
          <t>Negros Occidental</t>
        </is>
      </c>
      <c r="G204" s="17" t="inlineStr">
        <is>
          <t>Bacolod City</t>
        </is>
      </c>
      <c r="H204" s="17" t="inlineStr">
        <is>
          <t>Barangay 39 (Pob.)</t>
        </is>
      </c>
      <c r="I204" s="18" t="n">
        <v>10.63141111</v>
      </c>
      <c r="J204" s="18" t="n">
        <v>122.9566333</v>
      </c>
      <c r="K204" s="17" t="inlineStr">
        <is>
          <t>R</t>
        </is>
      </c>
      <c r="L204" s="11" t="n">
        <v>2279</v>
      </c>
      <c r="M204" s="19" t="n">
        <v>3.8</v>
      </c>
      <c r="N204" s="20">
        <f>INT(L204/M204)</f>
        <v/>
      </c>
      <c r="O204" s="20">
        <f>INT(N204*0.3+0.5)</f>
        <v/>
      </c>
      <c r="P204" s="17" t="inlineStr">
        <is>
          <t>Band n50 (1.5 GHz, 100 MHz TDD)</t>
        </is>
      </c>
      <c r="Q204" s="21">
        <f>MAX(1,ROUNDUP(O204/1000,0))</f>
        <v/>
      </c>
      <c r="R204" s="16" t="n">
        <v>1</v>
      </c>
      <c r="S204" s="19" t="n">
        <v>4.01</v>
      </c>
      <c r="T204" s="19" t="n">
        <v>1.72</v>
      </c>
      <c r="U204" s="17" t="inlineStr">
        <is>
          <t>Tier 2 High GIDA (Score 40.0–49.9)</t>
        </is>
      </c>
      <c r="V204" s="19" t="n">
        <v>62.66</v>
      </c>
      <c r="W204" s="19" t="n">
        <v>43.81</v>
      </c>
      <c r="X204" s="19" t="n">
        <v>62.66</v>
      </c>
      <c r="Y204" s="20">
        <f>ROUND(V204*0.35+W204*0.35+X204*0.30,2)</f>
        <v/>
      </c>
      <c r="Z204" s="22" t="inlineStr">
        <is>
          <t>C - Line within 0.5 km; node over 1 km</t>
        </is>
      </c>
      <c r="AA204" s="19" t="n">
        <v>1.86</v>
      </c>
      <c r="AB204" s="19" t="n">
        <v>0.39</v>
      </c>
      <c r="AC204" s="17" t="inlineStr">
        <is>
          <t>Line: FOC 144C TALISAY CLS  TO SAN CARLOS CLS</t>
        </is>
      </c>
      <c r="AD204" s="17" t="inlineStr">
        <is>
          <t>Splice closure / line-tap survey candidate; locate closure and confirm splicing/capacity.</t>
        </is>
      </c>
      <c r="AE204" s="16" t="n">
        <v>4200</v>
      </c>
    </row>
    <row r="205">
      <c r="A205" s="16" t="n">
        <v>5</v>
      </c>
      <c r="B205" s="16" t="n">
        <v>201</v>
      </c>
      <c r="C205" s="16" t="n">
        <v>4201</v>
      </c>
      <c r="D205" s="17" t="inlineStr">
        <is>
          <t>0201506049</t>
        </is>
      </c>
      <c r="E205" s="17" t="inlineStr">
        <is>
          <t>Region II (Cagayan Valley)</t>
        </is>
      </c>
      <c r="F205" s="17" t="inlineStr">
        <is>
          <t>Cagayan</t>
        </is>
      </c>
      <c r="G205" s="17" t="inlineStr">
        <is>
          <t>Baggao</t>
        </is>
      </c>
      <c r="H205" s="17" t="inlineStr">
        <is>
          <t>C. Verzosa</t>
        </is>
      </c>
      <c r="I205" s="18" t="n">
        <v>17.9948436</v>
      </c>
      <c r="J205" s="18" t="n">
        <v>121.9344647</v>
      </c>
      <c r="K205" s="17" t="inlineStr">
        <is>
          <t>R</t>
        </is>
      </c>
      <c r="L205" s="11" t="n">
        <v>767</v>
      </c>
      <c r="M205" s="19" t="n">
        <v>3.9</v>
      </c>
      <c r="N205" s="20">
        <f>INT(L205/M205)</f>
        <v/>
      </c>
      <c r="O205" s="20">
        <f>INT(N205*0.3+0.5)</f>
        <v/>
      </c>
      <c r="P205" s="17" t="inlineStr">
        <is>
          <t>Band n50 (1.5 GHz, 100 MHz TDD)</t>
        </is>
      </c>
      <c r="Q205" s="21">
        <f>MAX(1,ROUNDUP(O205/1000,0))</f>
        <v/>
      </c>
      <c r="R205" s="16" t="n">
        <v>1</v>
      </c>
      <c r="S205" s="19" t="n">
        <v>6.49</v>
      </c>
      <c r="T205" s="19" t="n">
        <v>25.75</v>
      </c>
      <c r="U205" s="17" t="inlineStr">
        <is>
          <t>Tier 2 High GIDA (Score 40.0–49.9)</t>
        </is>
      </c>
      <c r="V205" s="19" t="n">
        <v>62.65</v>
      </c>
      <c r="W205" s="19" t="n">
        <v>43.8</v>
      </c>
      <c r="X205" s="19" t="n">
        <v>62.65</v>
      </c>
      <c r="Y205" s="20">
        <f>ROUND(V205*0.35+W205*0.35+X205*0.30,2)</f>
        <v/>
      </c>
      <c r="Z205" s="24" t="inlineStr">
        <is>
          <t>F - Nearest node and line over 5 km</t>
        </is>
      </c>
      <c r="AA205" s="19" t="n">
        <v>6.49</v>
      </c>
      <c r="AB205" s="19" t="n">
        <v>25.75</v>
      </c>
      <c r="AC205" s="17" t="inlineStr">
        <is>
          <t>Node: BOC001 - BP</t>
        </is>
      </c>
      <c r="AD205" s="17" t="inlineStr">
        <is>
          <t>Remote site candidate: deploy Starlink LEO satellite backhaul or long microwave hop.</t>
        </is>
      </c>
      <c r="AE205" s="16" t="n">
        <v>4201</v>
      </c>
    </row>
    <row r="206">
      <c r="A206" s="16" t="n">
        <v>5</v>
      </c>
      <c r="B206" s="16" t="n">
        <v>202</v>
      </c>
      <c r="C206" s="16" t="n">
        <v>4202</v>
      </c>
      <c r="D206" s="17" t="inlineStr">
        <is>
          <t>0907319005</t>
        </is>
      </c>
      <c r="E206" s="17" t="inlineStr">
        <is>
          <t>Region IX (Zamboanga Peninsula)</t>
        </is>
      </c>
      <c r="F206" s="17" t="inlineStr">
        <is>
          <t>Zamboanga del Sur</t>
        </is>
      </c>
      <c r="G206" s="17" t="inlineStr">
        <is>
          <t>Molave</t>
        </is>
      </c>
      <c r="H206" s="17" t="inlineStr">
        <is>
          <t>Bagong Gutlang</t>
        </is>
      </c>
      <c r="I206" s="18" t="n">
        <v>8.238666572</v>
      </c>
      <c r="J206" s="18" t="n">
        <v>123.4620118</v>
      </c>
      <c r="K206" s="17" t="inlineStr">
        <is>
          <t>R</t>
        </is>
      </c>
      <c r="L206" s="11" t="n">
        <v>851</v>
      </c>
      <c r="M206" s="19" t="n">
        <v>3.9</v>
      </c>
      <c r="N206" s="20">
        <f>INT(L206/M206)</f>
        <v/>
      </c>
      <c r="O206" s="20">
        <f>INT(N206*0.3+0.5)</f>
        <v/>
      </c>
      <c r="P206" s="17" t="inlineStr">
        <is>
          <t>Band n50 (1.5 GHz, 100 MHz TDD)</t>
        </is>
      </c>
      <c r="Q206" s="21">
        <f>MAX(1,ROUNDUP(O206/1000,0))</f>
        <v/>
      </c>
      <c r="R206" s="16" t="n">
        <v>1</v>
      </c>
      <c r="S206" s="19" t="n">
        <v>34.62</v>
      </c>
      <c r="T206" s="19" t="n">
        <v>34.5</v>
      </c>
      <c r="U206" s="17" t="inlineStr">
        <is>
          <t>Tier 2 High GIDA (Score 40.0–49.9)</t>
        </is>
      </c>
      <c r="V206" s="19" t="n">
        <v>62.65</v>
      </c>
      <c r="W206" s="19" t="n">
        <v>43.8</v>
      </c>
      <c r="X206" s="19" t="n">
        <v>62.65</v>
      </c>
      <c r="Y206" s="20">
        <f>ROUND(V206*0.35+W206*0.35+X206*0.30,2)</f>
        <v/>
      </c>
      <c r="Z206" s="24" t="inlineStr">
        <is>
          <t>F - Nearest node and line over 5 km</t>
        </is>
      </c>
      <c r="AA206" s="19" t="n">
        <v>34.62</v>
      </c>
      <c r="AB206" s="19" t="n">
        <v>34.5</v>
      </c>
      <c r="AC206" s="17" t="inlineStr">
        <is>
          <t>Line: ILIGAN - PAGADIAN</t>
        </is>
      </c>
      <c r="AD206" s="17" t="inlineStr">
        <is>
          <t>Remote site candidate: deploy Starlink LEO satellite backhaul or long microwave hop.</t>
        </is>
      </c>
      <c r="AE206" s="16" t="n">
        <v>4202</v>
      </c>
    </row>
    <row r="207">
      <c r="A207" s="16" t="n">
        <v>5</v>
      </c>
      <c r="B207" s="16" t="n">
        <v>203</v>
      </c>
      <c r="C207" s="16" t="n">
        <v>4203</v>
      </c>
      <c r="D207" s="17" t="inlineStr">
        <is>
          <t>0603027010</t>
        </is>
      </c>
      <c r="E207" s="17" t="inlineStr">
        <is>
          <t>Region VI (Western Visayas)</t>
        </is>
      </c>
      <c r="F207" s="17" t="inlineStr">
        <is>
          <t>Iloilo</t>
        </is>
      </c>
      <c r="G207" s="17" t="inlineStr">
        <is>
          <t>Lemery</t>
        </is>
      </c>
      <c r="H207" s="17" t="inlineStr">
        <is>
          <t>Dapdapan</t>
        </is>
      </c>
      <c r="I207" s="18" t="n">
        <v>11.222184</v>
      </c>
      <c r="J207" s="18" t="n">
        <v>122.980957</v>
      </c>
      <c r="K207" s="17" t="inlineStr">
        <is>
          <t>R</t>
        </is>
      </c>
      <c r="L207" s="11" t="n">
        <v>587</v>
      </c>
      <c r="M207" s="19" t="n">
        <v>3.8</v>
      </c>
      <c r="N207" s="20">
        <f>INT(L207/M207)</f>
        <v/>
      </c>
      <c r="O207" s="20">
        <f>INT(N207*0.3+0.5)</f>
        <v/>
      </c>
      <c r="P207" s="17" t="inlineStr">
        <is>
          <t>Band n50 (1.5 GHz, 100 MHz TDD)</t>
        </is>
      </c>
      <c r="Q207" s="21">
        <f>MAX(1,ROUNDUP(O207/1000,0))</f>
        <v/>
      </c>
      <c r="R207" s="16" t="n">
        <v>1</v>
      </c>
      <c r="S207" s="19" t="n">
        <v>5.38</v>
      </c>
      <c r="T207" s="19" t="n">
        <v>2.53</v>
      </c>
      <c r="U207" s="17" t="inlineStr">
        <is>
          <t>Tier 2 High GIDA (Score 40.0–49.9)</t>
        </is>
      </c>
      <c r="V207" s="19" t="n">
        <v>62.64</v>
      </c>
      <c r="W207" s="19" t="n">
        <v>43.79</v>
      </c>
      <c r="X207" s="19" t="n">
        <v>62.64</v>
      </c>
      <c r="Y207" s="20">
        <f>ROUND(V207*0.35+W207*0.35+X207*0.30,2)</f>
        <v/>
      </c>
      <c r="Z207" s="23" t="inlineStr">
        <is>
          <t>D - Other node or line within 3 km</t>
        </is>
      </c>
      <c r="AA207" s="19" t="n">
        <v>5.38</v>
      </c>
      <c r="AB207" s="19" t="n">
        <v>2.52</v>
      </c>
      <c r="AC207" s="17" t="inlineStr">
        <is>
          <t>Line: SARA - PASSI</t>
        </is>
      </c>
      <c r="AD207" s="17" t="inlineStr">
        <is>
          <t>Route options survey candidate: compare actual node lateral with approved line tap.</t>
        </is>
      </c>
      <c r="AE207" s="16" t="n">
        <v>4203</v>
      </c>
    </row>
    <row r="208">
      <c r="A208" s="16" t="n">
        <v>5</v>
      </c>
      <c r="B208" s="16" t="n">
        <v>204</v>
      </c>
      <c r="C208" s="16" t="n">
        <v>4204</v>
      </c>
      <c r="D208" s="17" t="inlineStr">
        <is>
          <t>1381600017</t>
        </is>
      </c>
      <c r="E208" s="17" t="inlineStr">
        <is>
          <t>National Capital Region (NCR)</t>
        </is>
      </c>
      <c r="F208" s="17" t="inlineStr">
        <is>
          <t>Third District (Not a Province)</t>
        </is>
      </c>
      <c r="G208" s="17" t="inlineStr">
        <is>
          <t>City of Valenzuela</t>
        </is>
      </c>
      <c r="H208" s="17" t="inlineStr">
        <is>
          <t>Malinta</t>
        </is>
      </c>
      <c r="I208" s="18" t="n">
        <v>14.691111</v>
      </c>
      <c r="J208" s="18" t="n">
        <v>120.965833</v>
      </c>
      <c r="K208" s="17" t="inlineStr">
        <is>
          <t>U</t>
        </is>
      </c>
      <c r="L208" s="11" t="n">
        <v>52850</v>
      </c>
      <c r="M208" s="19" t="n">
        <v>3.5</v>
      </c>
      <c r="N208" s="20">
        <f>INT(L208/M208)</f>
        <v/>
      </c>
      <c r="O208" s="20">
        <f>INT(N208*0.3+0.5)</f>
        <v/>
      </c>
      <c r="P208" s="17" t="inlineStr">
        <is>
          <t>Band n50 (1.5 GHz, 100 MHz TDD)</t>
        </is>
      </c>
      <c r="Q208" s="21">
        <f>MAX(1,ROUNDUP(O208/1000,0))</f>
        <v/>
      </c>
      <c r="R208" s="16" t="n">
        <v>1</v>
      </c>
      <c r="S208" s="19" t="n">
        <v>1.2</v>
      </c>
      <c r="T208" s="19" t="n">
        <v>0.18</v>
      </c>
      <c r="U208" s="17" t="inlineStr">
        <is>
          <t>Tier 2 High GIDA (Score 40.0–49.9)</t>
        </is>
      </c>
      <c r="V208" s="19" t="n">
        <v>62.62</v>
      </c>
      <c r="W208" s="19" t="n">
        <v>43.78</v>
      </c>
      <c r="X208" s="19" t="n">
        <v>62.62</v>
      </c>
      <c r="Y208" s="20">
        <f>ROUND(V208*0.35+W208*0.35+X208*0.30,2)</f>
        <v/>
      </c>
      <c r="Z208" s="22" t="inlineStr">
        <is>
          <t>C - Line within 0.5 km; node over 1 km</t>
        </is>
      </c>
      <c r="AA208" s="19" t="n">
        <v>1.2</v>
      </c>
      <c r="AB208" s="19" t="n">
        <v>0.16</v>
      </c>
      <c r="AC208" s="17" t="inlineStr">
        <is>
          <t>Line: 48 CORE</t>
        </is>
      </c>
      <c r="AD208" s="17" t="inlineStr">
        <is>
          <t>Splice closure / line-tap survey candidate; locate closure and confirm splicing/capacity.</t>
        </is>
      </c>
      <c r="AE208" s="16" t="n">
        <v>4204</v>
      </c>
    </row>
    <row r="209">
      <c r="A209" s="16" t="n">
        <v>5</v>
      </c>
      <c r="B209" s="16" t="n">
        <v>205</v>
      </c>
      <c r="C209" s="16" t="n">
        <v>4205</v>
      </c>
      <c r="D209" s="17" t="inlineStr">
        <is>
          <t>0806408004</t>
        </is>
      </c>
      <c r="E209" s="17" t="inlineStr">
        <is>
          <t>Region VIII (Eastern Visayas)</t>
        </is>
      </c>
      <c r="F209" s="17" t="inlineStr">
        <is>
          <t>Southern Leyte</t>
        </is>
      </c>
      <c r="G209" s="17" t="inlineStr">
        <is>
          <t>Macrohon</t>
        </is>
      </c>
      <c r="H209" s="17" t="inlineStr">
        <is>
          <t>Cambaro</t>
        </is>
      </c>
      <c r="I209" s="18" t="n">
        <v>10.0940041</v>
      </c>
      <c r="J209" s="18" t="n">
        <v>124.9610969</v>
      </c>
      <c r="K209" s="17" t="inlineStr">
        <is>
          <t>R</t>
        </is>
      </c>
      <c r="L209" s="11" t="n">
        <v>382</v>
      </c>
      <c r="M209" s="19" t="n">
        <v>4.1</v>
      </c>
      <c r="N209" s="20">
        <f>INT(L209/M209)</f>
        <v/>
      </c>
      <c r="O209" s="20">
        <f>INT(N209*0.3+0.5)</f>
        <v/>
      </c>
      <c r="P209" s="17" t="inlineStr">
        <is>
          <t>Band n50 (1.5 GHz, 100 MHz TDD)</t>
        </is>
      </c>
      <c r="Q209" s="21">
        <f>MAX(1,ROUNDUP(O209/1000,0))</f>
        <v/>
      </c>
      <c r="R209" s="16" t="n">
        <v>1</v>
      </c>
      <c r="S209" s="19" t="n">
        <v>7.13</v>
      </c>
      <c r="T209" s="19" t="n">
        <v>2.88</v>
      </c>
      <c r="U209" s="17" t="inlineStr">
        <is>
          <t>Tier 2 High GIDA (Score 40.0–49.9)</t>
        </is>
      </c>
      <c r="V209" s="19" t="n">
        <v>62.62</v>
      </c>
      <c r="W209" s="19" t="n">
        <v>43.78</v>
      </c>
      <c r="X209" s="19" t="n">
        <v>62.62</v>
      </c>
      <c r="Y209" s="20">
        <f>ROUND(V209*0.35+W209*0.35+X209*0.30,2)</f>
        <v/>
      </c>
      <c r="Z209" s="24" t="inlineStr">
        <is>
          <t>F - Nearest node and line over 5 km</t>
        </is>
      </c>
      <c r="AA209" s="19" t="n">
        <v>15.07</v>
      </c>
      <c r="AB209" s="19" t="n">
        <v>7.2</v>
      </c>
      <c r="AC209" s="17" t="inlineStr">
        <is>
          <t>Line: INOPACAN (BAYBAY) - MAASIN</t>
        </is>
      </c>
      <c r="AD209" s="17" t="inlineStr">
        <is>
          <t>Remote site candidate: deploy Starlink LEO satellite backhaul or long microwave hop.</t>
        </is>
      </c>
      <c r="AE209" s="16" t="n">
        <v>4205</v>
      </c>
    </row>
    <row r="210">
      <c r="A210" s="16" t="n">
        <v>5</v>
      </c>
      <c r="B210" s="16" t="n">
        <v>206</v>
      </c>
      <c r="C210" s="16" t="n">
        <v>4206</v>
      </c>
      <c r="D210" s="17" t="inlineStr">
        <is>
          <t>PH0004206</t>
        </is>
      </c>
      <c r="E210" s="17" t="inlineStr">
        <is>
          <t>XI</t>
        </is>
      </c>
      <c r="F210" s="17" t="inlineStr">
        <is>
          <t>Davao Del Sur</t>
        </is>
      </c>
      <c r="G210" s="17" t="inlineStr">
        <is>
          <t>Davao City</t>
        </is>
      </c>
      <c r="H210" s="17" t="inlineStr">
        <is>
          <t>Pandaitan</t>
        </is>
      </c>
      <c r="I210" s="18" t="n">
        <v>7.3849689</v>
      </c>
      <c r="J210" s="18" t="n">
        <v>125.5406544</v>
      </c>
      <c r="K210" s="17" t="inlineStr">
        <is>
          <t>R</t>
        </is>
      </c>
      <c r="L210" s="11" t="n">
        <v>2280</v>
      </c>
      <c r="M210" s="19" t="n">
        <v>3.4</v>
      </c>
      <c r="N210" s="20">
        <f>INT(L210/M210)</f>
        <v/>
      </c>
      <c r="O210" s="20">
        <f>INT(N210*0.3+0.5)</f>
        <v/>
      </c>
      <c r="P210" s="17" t="inlineStr">
        <is>
          <t>Band n50 (1.5 GHz, 100 MHz TDD)</t>
        </is>
      </c>
      <c r="Q210" s="21">
        <f>MAX(1,ROUNDUP(O210/1000,0))</f>
        <v/>
      </c>
      <c r="R210" s="16" t="n">
        <v>1</v>
      </c>
      <c r="S210" s="19" t="n">
        <v>18.03</v>
      </c>
      <c r="T210" s="19" t="n">
        <v>17.87</v>
      </c>
      <c r="U210" s="17" t="inlineStr">
        <is>
          <t>Tier 2 High GIDA (Score 40.0–49.9)</t>
        </is>
      </c>
      <c r="V210" s="19" t="n">
        <v>62.62</v>
      </c>
      <c r="W210" s="19" t="n">
        <v>43.78</v>
      </c>
      <c r="X210" s="19" t="n">
        <v>62.62</v>
      </c>
      <c r="Y210" s="20">
        <f>ROUND(V210*0.35+W210*0.35+X210*0.30,2)</f>
        <v/>
      </c>
      <c r="Z210" s="24" t="inlineStr">
        <is>
          <t>F - Nearest node and line over 5 km</t>
        </is>
      </c>
      <c r="AA210" s="19" t="n">
        <v>18.03</v>
      </c>
      <c r="AB210" s="19" t="n">
        <v>17.87</v>
      </c>
      <c r="AC210" s="17" t="inlineStr">
        <is>
          <t>Line: DAVAO CITY - TRENTO</t>
        </is>
      </c>
      <c r="AD210" s="17" t="inlineStr">
        <is>
          <t>Remote site candidate: deploy Starlink LEO satellite backhaul or long microwave hop.</t>
        </is>
      </c>
      <c r="AE210" s="16" t="n">
        <v>4206</v>
      </c>
    </row>
    <row r="211">
      <c r="A211" s="16" t="n">
        <v>5</v>
      </c>
      <c r="B211" s="16" t="n">
        <v>207</v>
      </c>
      <c r="C211" s="16" t="n">
        <v>4207</v>
      </c>
      <c r="D211" s="17" t="inlineStr">
        <is>
          <t>0402106049</t>
        </is>
      </c>
      <c r="E211" s="17" t="inlineStr">
        <is>
          <t>Region IV-A (CALABARZON)</t>
        </is>
      </c>
      <c r="F211" s="17" t="inlineStr">
        <is>
          <t>Cavite</t>
        </is>
      </c>
      <c r="G211" s="17" t="inlineStr">
        <is>
          <t>City of Dasmariñas</t>
        </is>
      </c>
      <c r="H211" s="17" t="inlineStr">
        <is>
          <t>Burol III</t>
        </is>
      </c>
      <c r="I211" s="18" t="n">
        <v>14.349393</v>
      </c>
      <c r="J211" s="18" t="n">
        <v>120.943611</v>
      </c>
      <c r="K211" s="17" t="inlineStr">
        <is>
          <t>U</t>
        </is>
      </c>
      <c r="L211" s="11" t="n">
        <v>11497</v>
      </c>
      <c r="M211" s="19" t="n">
        <v>3.4</v>
      </c>
      <c r="N211" s="20">
        <f>INT(L211/M211)</f>
        <v/>
      </c>
      <c r="O211" s="20">
        <f>INT(N211*0.3+0.5)</f>
        <v/>
      </c>
      <c r="P211" s="17" t="inlineStr">
        <is>
          <t>Band n50 (1.5 GHz, 100 MHz TDD)</t>
        </is>
      </c>
      <c r="Q211" s="21">
        <f>MAX(1,ROUNDUP(O211/1000,0))</f>
        <v/>
      </c>
      <c r="R211" s="16" t="n">
        <v>1</v>
      </c>
      <c r="S211" s="19" t="n">
        <v>2.97</v>
      </c>
      <c r="T211" s="19" t="n">
        <v>1.72</v>
      </c>
      <c r="U211" s="17" t="inlineStr">
        <is>
          <t>Tier 2 High GIDA (Score 40.0–49.9)</t>
        </is>
      </c>
      <c r="V211" s="19" t="n">
        <v>62.6</v>
      </c>
      <c r="W211" s="19" t="n">
        <v>43.76</v>
      </c>
      <c r="X211" s="19" t="n">
        <v>62.6</v>
      </c>
      <c r="Y211" s="20">
        <f>ROUND(V211*0.35+W211*0.35+X211*0.30,2)</f>
        <v/>
      </c>
      <c r="Z211" s="25" t="inlineStr">
        <is>
          <t>A - Node within 0.5 km</t>
        </is>
      </c>
      <c r="AA211" s="19" t="n">
        <v>0.45</v>
      </c>
      <c r="AB211" s="19" t="n">
        <v>5.35</v>
      </c>
      <c r="AC211" s="17" t="inlineStr">
        <is>
          <t>Node: DMC006 - TYPE 3</t>
        </is>
      </c>
      <c r="AD211" s="17" t="inlineStr">
        <is>
          <t>First survey candidate: confirm node handoff, spare capacity and short route; co-location not established.</t>
        </is>
      </c>
      <c r="AE211" s="16" t="n">
        <v>4207</v>
      </c>
    </row>
    <row r="212">
      <c r="A212" s="16" t="n">
        <v>5</v>
      </c>
      <c r="B212" s="16" t="n">
        <v>208</v>
      </c>
      <c r="C212" s="16" t="n">
        <v>4208</v>
      </c>
      <c r="D212" s="17" t="inlineStr">
        <is>
          <t>0102805023</t>
        </is>
      </c>
      <c r="E212" s="17" t="inlineStr">
        <is>
          <t>Region I (Ilocos Region)</t>
        </is>
      </c>
      <c r="F212" s="17" t="inlineStr">
        <is>
          <t>Ilocos Norte</t>
        </is>
      </c>
      <c r="G212" s="17" t="inlineStr">
        <is>
          <t>City of Batac</t>
        </is>
      </c>
      <c r="H212" s="17" t="inlineStr">
        <is>
          <t>Ablan Pob.</t>
        </is>
      </c>
      <c r="I212" s="18" t="n">
        <v>18.1161196</v>
      </c>
      <c r="J212" s="18" t="n">
        <v>120.5721889</v>
      </c>
      <c r="K212" s="17" t="inlineStr">
        <is>
          <t>R</t>
        </is>
      </c>
      <c r="L212" s="11" t="n">
        <v>751</v>
      </c>
      <c r="M212" s="19" t="n">
        <v>3.7</v>
      </c>
      <c r="N212" s="20">
        <f>INT(L212/M212)</f>
        <v/>
      </c>
      <c r="O212" s="20">
        <f>INT(N212*0.3+0.5)</f>
        <v/>
      </c>
      <c r="P212" s="17" t="inlineStr">
        <is>
          <t>Band n50 (1.5 GHz, 100 MHz TDD)</t>
        </is>
      </c>
      <c r="Q212" s="21">
        <f>MAX(1,ROUNDUP(O212/1000,0))</f>
        <v/>
      </c>
      <c r="R212" s="16" t="n">
        <v>1</v>
      </c>
      <c r="S212" s="19" t="n">
        <v>1.95</v>
      </c>
      <c r="T212" s="19" t="n">
        <v>1.39</v>
      </c>
      <c r="U212" s="17" t="inlineStr">
        <is>
          <t>Tier 2 High GIDA (Score 40.0–49.9)</t>
        </is>
      </c>
      <c r="V212" s="19" t="n">
        <v>62.59</v>
      </c>
      <c r="W212" s="19" t="n">
        <v>43.76</v>
      </c>
      <c r="X212" s="19" t="n">
        <v>62.59</v>
      </c>
      <c r="Y212" s="20">
        <f>ROUND(V212*0.35+W212*0.35+X212*0.30,2)</f>
        <v/>
      </c>
      <c r="Z212" s="22" t="inlineStr">
        <is>
          <t>C - Line within 0.5 km; node over 1 km</t>
        </is>
      </c>
      <c r="AA212" s="19" t="n">
        <v>6.43</v>
      </c>
      <c r="AB212" s="19" t="n">
        <v>0.05</v>
      </c>
      <c r="AC212" s="17" t="inlineStr">
        <is>
          <t>Line: SEGMENT 4 (BATAC - LAOAG CITY)</t>
        </is>
      </c>
      <c r="AD212" s="17" t="inlineStr">
        <is>
          <t>Splice closure / line-tap survey candidate; locate closure and confirm splicing/capacity.</t>
        </is>
      </c>
      <c r="AE212" s="16" t="n">
        <v>4208</v>
      </c>
    </row>
    <row r="213">
      <c r="A213" s="16" t="n">
        <v>5</v>
      </c>
      <c r="B213" s="16" t="n">
        <v>209</v>
      </c>
      <c r="C213" s="16" t="n">
        <v>4209</v>
      </c>
      <c r="D213" s="17" t="inlineStr">
        <is>
          <t>PH0004209</t>
        </is>
      </c>
      <c r="E213" s="17" t="inlineStr">
        <is>
          <t>VII</t>
        </is>
      </c>
      <c r="F213" s="17" t="inlineStr">
        <is>
          <t>Cebu</t>
        </is>
      </c>
      <c r="G213" s="17" t="inlineStr">
        <is>
          <t>Talisay City</t>
        </is>
      </c>
      <c r="H213" s="17" t="inlineStr">
        <is>
          <t>Poblacion</t>
        </is>
      </c>
      <c r="I213" s="18" t="n">
        <v>10.245506</v>
      </c>
      <c r="J213" s="18" t="n">
        <v>123.844614</v>
      </c>
      <c r="K213" s="17" t="inlineStr">
        <is>
          <t>R</t>
        </is>
      </c>
      <c r="L213" s="11" t="n">
        <v>2250</v>
      </c>
      <c r="M213" s="19" t="n">
        <v>3.8</v>
      </c>
      <c r="N213" s="20">
        <f>INT(L213/M213)</f>
        <v/>
      </c>
      <c r="O213" s="20">
        <f>INT(N213*0.3+0.5)</f>
        <v/>
      </c>
      <c r="P213" s="17" t="inlineStr">
        <is>
          <t>Band n50 (1.5 GHz, 100 MHz TDD)</t>
        </is>
      </c>
      <c r="Q213" s="21">
        <f>MAX(1,ROUNDUP(O213/1000,0))</f>
        <v/>
      </c>
      <c r="R213" s="16" t="n">
        <v>1</v>
      </c>
      <c r="S213" s="19" t="n">
        <v>9.4</v>
      </c>
      <c r="T213" s="19" t="n">
        <v>10.34</v>
      </c>
      <c r="U213" s="17" t="inlineStr">
        <is>
          <t>Tier 2 High GIDA (Score 40.0–49.9)</t>
        </is>
      </c>
      <c r="V213" s="19" t="n">
        <v>62.59</v>
      </c>
      <c r="W213" s="19" t="n">
        <v>43.76</v>
      </c>
      <c r="X213" s="19" t="n">
        <v>62.59</v>
      </c>
      <c r="Y213" s="20">
        <f>ROUND(V213*0.35+W213*0.35+X213*0.30,2)</f>
        <v/>
      </c>
      <c r="Z213" s="22" t="inlineStr">
        <is>
          <t>C - Line within 0.5 km; node over 1 km</t>
        </is>
      </c>
      <c r="AA213" s="19" t="n">
        <v>1.89</v>
      </c>
      <c r="AB213" s="19" t="n">
        <v>0.04</v>
      </c>
      <c r="AC213" s="17" t="inlineStr">
        <is>
          <t>Line: 96c</t>
        </is>
      </c>
      <c r="AD213" s="17" t="inlineStr">
        <is>
          <t>Splice closure / line-tap survey candidate; locate closure and confirm splicing/capacity.</t>
        </is>
      </c>
      <c r="AE213" s="16" t="n">
        <v>4209</v>
      </c>
    </row>
    <row r="214">
      <c r="A214" s="16" t="n">
        <v>5</v>
      </c>
      <c r="B214" s="16" t="n">
        <v>210</v>
      </c>
      <c r="C214" s="16" t="n">
        <v>4210</v>
      </c>
      <c r="D214" s="17" t="inlineStr">
        <is>
          <t>1381100194</t>
        </is>
      </c>
      <c r="E214" s="17" t="inlineStr">
        <is>
          <t>National Capital Region (NCR)</t>
        </is>
      </c>
      <c r="F214" s="17" t="inlineStr">
        <is>
          <t>Fourth District (Not a Province)</t>
        </is>
      </c>
      <c r="G214" s="17" t="inlineStr">
        <is>
          <t>Pasay City</t>
        </is>
      </c>
      <c r="H214" s="17" t="inlineStr">
        <is>
          <t>Barangay 194</t>
        </is>
      </c>
      <c r="I214" s="18" t="n">
        <v>14.509531</v>
      </c>
      <c r="J214" s="18" t="n">
        <v>121.002101</v>
      </c>
      <c r="K214" s="17" t="inlineStr">
        <is>
          <t>U</t>
        </is>
      </c>
      <c r="L214" s="11" t="n">
        <v>4652</v>
      </c>
      <c r="M214" s="19" t="n">
        <v>3.4</v>
      </c>
      <c r="N214" s="20">
        <f>INT(L214/M214)</f>
        <v/>
      </c>
      <c r="O214" s="20">
        <f>INT(N214*0.3+0.5)</f>
        <v/>
      </c>
      <c r="P214" s="17" t="inlineStr">
        <is>
          <t>Band n50 (1.5 GHz, 100 MHz TDD)</t>
        </is>
      </c>
      <c r="Q214" s="21">
        <f>MAX(1,ROUNDUP(O214/1000,0))</f>
        <v/>
      </c>
      <c r="R214" s="16" t="n">
        <v>1</v>
      </c>
      <c r="S214" s="19" t="n">
        <v>2.17</v>
      </c>
      <c r="T214" s="19" t="n">
        <v>4.77</v>
      </c>
      <c r="U214" s="17" t="inlineStr">
        <is>
          <t>Tier 2 High GIDA (Score 40.0–49.9)</t>
        </is>
      </c>
      <c r="V214" s="19" t="n">
        <v>62.59</v>
      </c>
      <c r="W214" s="19" t="n">
        <v>43.76</v>
      </c>
      <c r="X214" s="19" t="n">
        <v>62.59</v>
      </c>
      <c r="Y214" s="20">
        <f>ROUND(V214*0.35+W214*0.35+X214*0.30,2)</f>
        <v/>
      </c>
      <c r="Z214" s="25" t="inlineStr">
        <is>
          <t>B - Node 0.5-1 km</t>
        </is>
      </c>
      <c r="AA214" s="19" t="n">
        <v>0.84</v>
      </c>
      <c r="AB214" s="19" t="n">
        <v>0</v>
      </c>
      <c r="AC214" s="17" t="inlineStr">
        <is>
          <t>Line: Aerial 24C</t>
        </is>
      </c>
      <c r="AD214" s="17" t="inlineStr">
        <is>
          <t>Short node lateral candidate; confirm port/fiber capacity, access and route.</t>
        </is>
      </c>
      <c r="AE214" s="16" t="n">
        <v>4210</v>
      </c>
    </row>
    <row r="215">
      <c r="A215" s="16" t="n">
        <v>5</v>
      </c>
      <c r="B215" s="16" t="n">
        <v>211</v>
      </c>
      <c r="C215" s="16" t="n">
        <v>4211</v>
      </c>
      <c r="D215" s="17" t="inlineStr">
        <is>
          <t>PH0004211</t>
        </is>
      </c>
      <c r="E215" s="17" t="inlineStr">
        <is>
          <t>VII</t>
        </is>
      </c>
      <c r="F215" s="17" t="inlineStr">
        <is>
          <t>Cebu</t>
        </is>
      </c>
      <c r="G215" s="17" t="inlineStr">
        <is>
          <t>Cebu City</t>
        </is>
      </c>
      <c r="H215" s="17" t="inlineStr">
        <is>
          <t>Zapatera</t>
        </is>
      </c>
      <c r="I215" s="18" t="n">
        <v>10.303603</v>
      </c>
      <c r="J215" s="18" t="n">
        <v>123.902142</v>
      </c>
      <c r="K215" s="17" t="inlineStr">
        <is>
          <t>R</t>
        </is>
      </c>
      <c r="L215" s="11" t="n">
        <v>2250</v>
      </c>
      <c r="M215" s="19" t="n">
        <v>3.8</v>
      </c>
      <c r="N215" s="20">
        <f>INT(L215/M215)</f>
        <v/>
      </c>
      <c r="O215" s="20">
        <f>INT(N215*0.3+0.5)</f>
        <v/>
      </c>
      <c r="P215" s="17" t="inlineStr">
        <is>
          <t>Band n50 (1.5 GHz, 100 MHz TDD)</t>
        </is>
      </c>
      <c r="Q215" s="21">
        <f>MAX(1,ROUNDUP(O215/1000,0))</f>
        <v/>
      </c>
      <c r="R215" s="16" t="n">
        <v>1</v>
      </c>
      <c r="S215" s="19" t="n">
        <v>0.47</v>
      </c>
      <c r="T215" s="19" t="n">
        <v>0.1</v>
      </c>
      <c r="U215" s="17" t="inlineStr">
        <is>
          <t>Tier 2 High GIDA (Score 40.0–49.9)</t>
        </is>
      </c>
      <c r="V215" s="19" t="n">
        <v>62.59</v>
      </c>
      <c r="W215" s="19" t="n">
        <v>43.76</v>
      </c>
      <c r="X215" s="19" t="n">
        <v>62.59</v>
      </c>
      <c r="Y215" s="20">
        <f>ROUND(V215*0.35+W215*0.35+X215*0.30,2)</f>
        <v/>
      </c>
      <c r="Z215" s="25" t="inlineStr">
        <is>
          <t>A - Node within 0.5 km</t>
        </is>
      </c>
      <c r="AA215" s="19" t="n">
        <v>0.47</v>
      </c>
      <c r="AB215" s="19" t="n">
        <v>0.09</v>
      </c>
      <c r="AC215" s="17" t="inlineStr">
        <is>
          <t>Line: DANAO - CEBU</t>
        </is>
      </c>
      <c r="AD215" s="17" t="inlineStr">
        <is>
          <t>First survey candidate: confirm node handoff, spare capacity and short route; co-location not established.</t>
        </is>
      </c>
      <c r="AE215" s="16" t="n">
        <v>4211</v>
      </c>
    </row>
    <row r="216">
      <c r="A216" s="16" t="n">
        <v>5</v>
      </c>
      <c r="B216" s="16" t="n">
        <v>212</v>
      </c>
      <c r="C216" s="16" t="n">
        <v>4212</v>
      </c>
      <c r="D216" s="17" t="inlineStr">
        <is>
          <t>PH0004212</t>
        </is>
      </c>
      <c r="E216" s="17" t="inlineStr">
        <is>
          <t>IV-A</t>
        </is>
      </c>
      <c r="F216" s="17" t="inlineStr">
        <is>
          <t>Cavite</t>
        </is>
      </c>
      <c r="G216" s="17" t="inlineStr">
        <is>
          <t>Cavite City</t>
        </is>
      </c>
      <c r="H216" s="17" t="inlineStr">
        <is>
          <t>Barangay 42-B</t>
        </is>
      </c>
      <c r="I216" s="18" t="n">
        <v>14.4815321</v>
      </c>
      <c r="J216" s="18" t="n">
        <v>120.9066792</v>
      </c>
      <c r="K216" s="17" t="inlineStr">
        <is>
          <t>R</t>
        </is>
      </c>
      <c r="L216" s="11" t="n">
        <v>2316</v>
      </c>
      <c r="M216" s="19" t="n">
        <v>3.4</v>
      </c>
      <c r="N216" s="20">
        <f>INT(L216/M216)</f>
        <v/>
      </c>
      <c r="O216" s="20">
        <f>INT(N216*0.3+0.5)</f>
        <v/>
      </c>
      <c r="P216" s="17" t="inlineStr">
        <is>
          <t>Band n50 (1.5 GHz, 100 MHz TDD)</t>
        </is>
      </c>
      <c r="Q216" s="21">
        <f>MAX(1,ROUNDUP(O216/1000,0))</f>
        <v/>
      </c>
      <c r="R216" s="16" t="n">
        <v>1</v>
      </c>
      <c r="S216" s="19" t="n">
        <v>3.18</v>
      </c>
      <c r="T216" s="19" t="n">
        <v>2</v>
      </c>
      <c r="U216" s="17" t="inlineStr">
        <is>
          <t>Tier 2 High GIDA (Score 40.0–49.9)</t>
        </is>
      </c>
      <c r="V216" s="19" t="n">
        <v>62.58</v>
      </c>
      <c r="W216" s="19" t="n">
        <v>43.75</v>
      </c>
      <c r="X216" s="19" t="n">
        <v>62.58</v>
      </c>
      <c r="Y216" s="20">
        <f>ROUND(V216*0.35+W216*0.35+X216*0.30,2)</f>
        <v/>
      </c>
      <c r="Z216" s="23" t="inlineStr">
        <is>
          <t>D - Other node or line within 3 km</t>
        </is>
      </c>
      <c r="AA216" s="19" t="n">
        <v>2.19</v>
      </c>
      <c r="AB216" s="19" t="n">
        <v>3.9</v>
      </c>
      <c r="AC216" s="17" t="inlineStr">
        <is>
          <t>Node: CVC001
-TYPE 3</t>
        </is>
      </c>
      <c r="AD216" s="17" t="inlineStr">
        <is>
          <t>Route options survey candidate: compare actual node lateral with approved line tap.</t>
        </is>
      </c>
      <c r="AE216" s="16" t="n">
        <v>4212</v>
      </c>
    </row>
    <row r="217">
      <c r="A217" s="16" t="n">
        <v>5</v>
      </c>
      <c r="B217" s="16" t="n">
        <v>213</v>
      </c>
      <c r="C217" s="16" t="n">
        <v>4213</v>
      </c>
      <c r="D217" s="17" t="inlineStr">
        <is>
          <t>0405622070</t>
        </is>
      </c>
      <c r="E217" s="17" t="inlineStr">
        <is>
          <t>Region IV-A (CALABARZON)</t>
        </is>
      </c>
      <c r="F217" s="17" t="inlineStr">
        <is>
          <t>Quezon</t>
        </is>
      </c>
      <c r="G217" s="17" t="inlineStr">
        <is>
          <t>Lopez</t>
        </is>
      </c>
      <c r="H217" s="17" t="inlineStr">
        <is>
          <t>San Rafael</t>
        </is>
      </c>
      <c r="I217" s="18" t="n">
        <v>13.8482762</v>
      </c>
      <c r="J217" s="18" t="n">
        <v>122.2238986</v>
      </c>
      <c r="K217" s="17" t="inlineStr">
        <is>
          <t>R</t>
        </is>
      </c>
      <c r="L217" s="11" t="n">
        <v>323</v>
      </c>
      <c r="M217" s="19" t="n">
        <v>3.8</v>
      </c>
      <c r="N217" s="20">
        <f>INT(L217/M217)</f>
        <v/>
      </c>
      <c r="O217" s="20">
        <f>INT(N217*0.3+0.5)</f>
        <v/>
      </c>
      <c r="P217" s="17" t="inlineStr">
        <is>
          <t>Band n50 (1.5 GHz, 100 MHz TDD)</t>
        </is>
      </c>
      <c r="Q217" s="21">
        <f>MAX(1,ROUNDUP(O217/1000,0))</f>
        <v/>
      </c>
      <c r="R217" s="16" t="n">
        <v>1</v>
      </c>
      <c r="S217" s="19" t="n">
        <v>5.99</v>
      </c>
      <c r="T217" s="19" t="n">
        <v>4.41</v>
      </c>
      <c r="U217" s="17" t="inlineStr">
        <is>
          <t>Tier 2 High GIDA (Score 40.0–49.9)</t>
        </is>
      </c>
      <c r="V217" s="19" t="n">
        <v>62.58</v>
      </c>
      <c r="W217" s="19" t="n">
        <v>43.75</v>
      </c>
      <c r="X217" s="19" t="n">
        <v>62.58</v>
      </c>
      <c r="Y217" s="20">
        <f>ROUND(V217*0.35+W217*0.35+X217*0.30,2)</f>
        <v/>
      </c>
      <c r="Z217" s="24" t="inlineStr">
        <is>
          <t>E - Nearest node or line 3-5 km</t>
        </is>
      </c>
      <c r="AA217" s="19" t="n">
        <v>5.99</v>
      </c>
      <c r="AB217" s="19" t="n">
        <v>4.4</v>
      </c>
      <c r="AC217" s="17" t="inlineStr">
        <is>
          <t>Line: LCQ001 TO LZQ001</t>
        </is>
      </c>
      <c r="AD217" s="17" t="inlineStr">
        <is>
          <t>Review candidate: examine alternative BTS location, updated fiber inventory or Starlink backhaul.</t>
        </is>
      </c>
      <c r="AE217" s="16" t="n">
        <v>4213</v>
      </c>
    </row>
    <row r="218">
      <c r="A218" s="16" t="n">
        <v>5</v>
      </c>
      <c r="B218" s="16" t="n">
        <v>214</v>
      </c>
      <c r="C218" s="16" t="n">
        <v>4214</v>
      </c>
      <c r="D218" s="17" t="inlineStr">
        <is>
          <t>1403214017</t>
        </is>
      </c>
      <c r="E218" s="17" t="inlineStr">
        <is>
          <t>Cordillera Administrative Region (CAR)</t>
        </is>
      </c>
      <c r="F218" s="17" t="inlineStr">
        <is>
          <t>Kalinga</t>
        </is>
      </c>
      <c r="G218" s="17" t="inlineStr">
        <is>
          <t>Tanudan</t>
        </is>
      </c>
      <c r="H218" s="17" t="inlineStr">
        <is>
          <t>Mangali Centro</t>
        </is>
      </c>
      <c r="I218" s="18" t="n">
        <v>17.300835</v>
      </c>
      <c r="J218" s="18" t="n">
        <v>121.237234</v>
      </c>
      <c r="K218" s="17" t="inlineStr">
        <is>
          <t>R</t>
        </is>
      </c>
      <c r="L218" s="11" t="n">
        <v>265</v>
      </c>
      <c r="M218" s="19" t="n">
        <v>4.3</v>
      </c>
      <c r="N218" s="20">
        <f>INT(L218/M218)</f>
        <v/>
      </c>
      <c r="O218" s="20">
        <f>INT(N218*0.3+0.5)</f>
        <v/>
      </c>
      <c r="P218" s="17" t="inlineStr">
        <is>
          <t>Band n50 (1.5 GHz, 100 MHz TDD)</t>
        </is>
      </c>
      <c r="Q218" s="21">
        <f>MAX(1,ROUNDUP(O218/1000,0))</f>
        <v/>
      </c>
      <c r="R218" s="16" t="n">
        <v>1</v>
      </c>
      <c r="S218" s="19" t="n">
        <v>10.25</v>
      </c>
      <c r="T218" s="19" t="n">
        <v>7.81</v>
      </c>
      <c r="U218" s="17" t="inlineStr">
        <is>
          <t>Tier 2 High GIDA (Score 40.0–49.9)</t>
        </is>
      </c>
      <c r="V218" s="19" t="n">
        <v>62.56</v>
      </c>
      <c r="W218" s="19" t="n">
        <v>43.74</v>
      </c>
      <c r="X218" s="19" t="n">
        <v>62.56</v>
      </c>
      <c r="Y218" s="20">
        <f>ROUND(V218*0.35+W218*0.35+X218*0.30,2)</f>
        <v/>
      </c>
      <c r="Z218" s="24" t="inlineStr">
        <is>
          <t>F - Nearest node and line over 5 km</t>
        </is>
      </c>
      <c r="AA218" s="19" t="n">
        <v>10.25</v>
      </c>
      <c r="AB218" s="19" t="n">
        <v>7.59</v>
      </c>
      <c r="AC218" s="17" t="inlineStr">
        <is>
          <t>Line: Untitled Path</t>
        </is>
      </c>
      <c r="AD218" s="17" t="inlineStr">
        <is>
          <t>Remote site candidate: deploy Starlink LEO satellite backhaul or long microwave hop.</t>
        </is>
      </c>
      <c r="AE218" s="16" t="n">
        <v>4214</v>
      </c>
    </row>
    <row r="219">
      <c r="A219" s="16" t="n">
        <v>5</v>
      </c>
      <c r="B219" s="16" t="n">
        <v>215</v>
      </c>
      <c r="C219" s="16" t="n">
        <v>4215</v>
      </c>
      <c r="D219" s="17" t="inlineStr">
        <is>
          <t>1908707002</t>
        </is>
      </c>
      <c r="E219" s="17" t="inlineStr">
        <is>
          <t>Bangsamoro Autonomous Region In Muslim Mindanao (BARMM)</t>
        </is>
      </c>
      <c r="F219" s="17" t="inlineStr">
        <is>
          <t>Maguindanao del Norte</t>
        </is>
      </c>
      <c r="G219" s="17" t="inlineStr">
        <is>
          <t>Matanog</t>
        </is>
      </c>
      <c r="H219" s="17" t="inlineStr">
        <is>
          <t>Bayanga Sur</t>
        </is>
      </c>
      <c r="I219" s="18" t="n">
        <v>17.253955</v>
      </c>
      <c r="J219" s="18" t="n">
        <v>122.227999</v>
      </c>
      <c r="K219" s="17" t="inlineStr">
        <is>
          <t>R</t>
        </is>
      </c>
      <c r="L219" s="11" t="n">
        <v>9894</v>
      </c>
      <c r="M219" s="19" t="n">
        <v>4.3</v>
      </c>
      <c r="N219" s="20">
        <f>INT(L219/M219)</f>
        <v/>
      </c>
      <c r="O219" s="20">
        <f>INT(N219*0.3+0.5)</f>
        <v/>
      </c>
      <c r="P219" s="17" t="inlineStr">
        <is>
          <t>Band n50 (1.5 GHz, 100 MHz TDD)</t>
        </is>
      </c>
      <c r="Q219" s="21">
        <f>MAX(1,ROUNDUP(O219/1000,0))</f>
        <v/>
      </c>
      <c r="R219" s="16" t="n">
        <v>1</v>
      </c>
      <c r="S219" s="19" t="n">
        <v>29.28</v>
      </c>
      <c r="T219" s="19" t="n">
        <v>34.18</v>
      </c>
      <c r="U219" s="17" t="inlineStr">
        <is>
          <t>Tier 2 High GIDA (Score 40.0–49.9)</t>
        </is>
      </c>
      <c r="V219" s="19" t="n">
        <v>62.56</v>
      </c>
      <c r="W219" s="19" t="n">
        <v>43.73</v>
      </c>
      <c r="X219" s="19" t="n">
        <v>62.56</v>
      </c>
      <c r="Y219" s="20">
        <f>ROUND(V219*0.35+W219*0.35+X219*0.30,2)</f>
        <v/>
      </c>
      <c r="Z219" s="24" t="inlineStr">
        <is>
          <t>F - Nearest node and line over 5 km</t>
        </is>
      </c>
      <c r="AA219" s="19" t="n">
        <v>29.28</v>
      </c>
      <c r="AB219" s="19" t="n">
        <v>34.17</v>
      </c>
      <c r="AC219" s="17" t="inlineStr">
        <is>
          <t>Node: IGI003 - PM</t>
        </is>
      </c>
      <c r="AD219" s="17" t="inlineStr">
        <is>
          <t>Remote site candidate: deploy Starlink LEO satellite backhaul or long microwave hop.</t>
        </is>
      </c>
      <c r="AE219" s="16" t="n">
        <v>4215</v>
      </c>
    </row>
    <row r="220">
      <c r="A220" s="16" t="n">
        <v>5</v>
      </c>
      <c r="B220" s="16" t="n">
        <v>216</v>
      </c>
      <c r="C220" s="16" t="n">
        <v>4216</v>
      </c>
      <c r="D220" s="17" t="inlineStr">
        <is>
          <t>0603023003</t>
        </is>
      </c>
      <c r="E220" s="17" t="inlineStr">
        <is>
          <t>Region VI (Western Visayas)</t>
        </is>
      </c>
      <c r="F220" s="17" t="inlineStr">
        <is>
          <t>Iloilo</t>
        </is>
      </c>
      <c r="G220" s="17" t="inlineStr">
        <is>
          <t>Janiuay</t>
        </is>
      </c>
      <c r="H220" s="17" t="inlineStr">
        <is>
          <t>Aglobong</t>
        </is>
      </c>
      <c r="I220" s="18" t="n">
        <v>11.046977</v>
      </c>
      <c r="J220" s="18" t="n">
        <v>122.379337</v>
      </c>
      <c r="K220" s="17" t="inlineStr">
        <is>
          <t>R</t>
        </is>
      </c>
      <c r="L220" s="11" t="n">
        <v>798</v>
      </c>
      <c r="M220" s="19" t="n">
        <v>3.8</v>
      </c>
      <c r="N220" s="20">
        <f>INT(L220/M220)</f>
        <v/>
      </c>
      <c r="O220" s="20">
        <f>INT(N220*0.3+0.5)</f>
        <v/>
      </c>
      <c r="P220" s="17" t="inlineStr">
        <is>
          <t>Band n50 (1.5 GHz, 100 MHz TDD)</t>
        </is>
      </c>
      <c r="Q220" s="21">
        <f>MAX(1,ROUNDUP(O220/1000,0))</f>
        <v/>
      </c>
      <c r="R220" s="16" t="n">
        <v>1</v>
      </c>
      <c r="S220" s="19" t="n">
        <v>18.48</v>
      </c>
      <c r="T220" s="19" t="n">
        <v>17.3</v>
      </c>
      <c r="U220" s="17" t="inlineStr">
        <is>
          <t>Tier 2 High GIDA (Score 40.0–49.9)</t>
        </is>
      </c>
      <c r="V220" s="19" t="n">
        <v>62.56</v>
      </c>
      <c r="W220" s="19" t="n">
        <v>43.73</v>
      </c>
      <c r="X220" s="19" t="n">
        <v>62.56</v>
      </c>
      <c r="Y220" s="20">
        <f>ROUND(V220*0.35+W220*0.35+X220*0.30,2)</f>
        <v/>
      </c>
      <c r="Z220" s="24" t="inlineStr">
        <is>
          <t>F - Nearest node and line over 5 km</t>
        </is>
      </c>
      <c r="AA220" s="19" t="n">
        <v>18.48</v>
      </c>
      <c r="AB220" s="19" t="n">
        <v>17.29</v>
      </c>
      <c r="AC220" s="17" t="inlineStr">
        <is>
          <t>Line: Santa Barbara - Janiuay 18.361km</t>
        </is>
      </c>
      <c r="AD220" s="17" t="inlineStr">
        <is>
          <t>Remote site candidate: deploy Starlink LEO satellite backhaul or long microwave hop.</t>
        </is>
      </c>
      <c r="AE220" s="16" t="n">
        <v>4216</v>
      </c>
    </row>
    <row r="221">
      <c r="A221" s="16" t="n">
        <v>5</v>
      </c>
      <c r="B221" s="16" t="n">
        <v>217</v>
      </c>
      <c r="C221" s="16" t="n">
        <v>4217</v>
      </c>
      <c r="D221" s="17" t="inlineStr">
        <is>
          <t>0802608017</t>
        </is>
      </c>
      <c r="E221" s="17" t="inlineStr">
        <is>
          <t>Region VIII (Eastern Visayas)</t>
        </is>
      </c>
      <c r="F221" s="17" t="inlineStr">
        <is>
          <t>Eastern Samar</t>
        </is>
      </c>
      <c r="G221" s="17" t="inlineStr">
        <is>
          <t>Giporlos</t>
        </is>
      </c>
      <c r="H221" s="17" t="inlineStr">
        <is>
          <t>San Miguel</t>
        </is>
      </c>
      <c r="I221" s="18" t="n">
        <v>11.1754199</v>
      </c>
      <c r="J221" s="18" t="n">
        <v>125.4663635</v>
      </c>
      <c r="K221" s="17" t="inlineStr">
        <is>
          <t>R</t>
        </is>
      </c>
      <c r="L221" s="11" t="n">
        <v>134</v>
      </c>
      <c r="M221" s="19" t="n">
        <v>3.9</v>
      </c>
      <c r="N221" s="20">
        <f>INT(L221/M221)</f>
        <v/>
      </c>
      <c r="O221" s="20">
        <f>INT(N221*0.3+0.5)</f>
        <v/>
      </c>
      <c r="P221" s="17" t="inlineStr">
        <is>
          <t>Band n50 (1.5 GHz, 100 MHz TDD)</t>
        </is>
      </c>
      <c r="Q221" s="21">
        <f>MAX(1,ROUNDUP(O221/1000,0))</f>
        <v/>
      </c>
      <c r="R221" s="16" t="n">
        <v>1</v>
      </c>
      <c r="S221" s="19" t="n">
        <v>49.33</v>
      </c>
      <c r="T221" s="19" t="n">
        <v>48.56</v>
      </c>
      <c r="U221" s="17" t="inlineStr">
        <is>
          <t>Tier 2 High GIDA (Score 40.0–49.9)</t>
        </is>
      </c>
      <c r="V221" s="19" t="n">
        <v>62.55</v>
      </c>
      <c r="W221" s="19" t="n">
        <v>43.73</v>
      </c>
      <c r="X221" s="19" t="n">
        <v>62.55</v>
      </c>
      <c r="Y221" s="20">
        <f>ROUND(V221*0.35+W221*0.35+X221*0.30,2)</f>
        <v/>
      </c>
      <c r="Z221" s="24" t="inlineStr">
        <is>
          <t>F - Nearest node and line over 5 km</t>
        </is>
      </c>
      <c r="AA221" s="19" t="n">
        <v>49.33</v>
      </c>
      <c r="AB221" s="19" t="n">
        <v>49.99</v>
      </c>
      <c r="AC221" s="17" t="inlineStr">
        <is>
          <t>Node: TAL001-TYPE 3</t>
        </is>
      </c>
      <c r="AD221" s="17" t="inlineStr">
        <is>
          <t>Remote site candidate: deploy Starlink LEO satellite backhaul or long microwave hop.</t>
        </is>
      </c>
      <c r="AE221" s="16" t="n">
        <v>4217</v>
      </c>
    </row>
    <row r="222">
      <c r="A222" s="16" t="n">
        <v>5</v>
      </c>
      <c r="B222" s="16" t="n">
        <v>218</v>
      </c>
      <c r="C222" s="16" t="n">
        <v>4218</v>
      </c>
      <c r="D222" s="17" t="inlineStr">
        <is>
          <t>PH0004218</t>
        </is>
      </c>
      <c r="E222" s="17" t="inlineStr">
        <is>
          <t>IV-A</t>
        </is>
      </c>
      <c r="F222" s="17" t="inlineStr">
        <is>
          <t>Laguna</t>
        </is>
      </c>
      <c r="G222" s="17" t="inlineStr">
        <is>
          <t>San Pablo City</t>
        </is>
      </c>
      <c r="H222" s="17" t="inlineStr">
        <is>
          <t>Bagong Pook VI-C (Pob.)</t>
        </is>
      </c>
      <c r="I222" s="18" t="n">
        <v>14.073049</v>
      </c>
      <c r="J222" s="18" t="n">
        <v>121.321187</v>
      </c>
      <c r="K222" s="17" t="inlineStr">
        <is>
          <t>R</t>
        </is>
      </c>
      <c r="L222" s="11" t="n">
        <v>2412</v>
      </c>
      <c r="M222" s="19" t="n">
        <v>3.3</v>
      </c>
      <c r="N222" s="20">
        <f>INT(L222/M222)</f>
        <v/>
      </c>
      <c r="O222" s="20">
        <f>INT(N222*0.3+0.5)</f>
        <v/>
      </c>
      <c r="P222" s="17" t="inlineStr">
        <is>
          <t>Band n50 (1.5 GHz, 100 MHz TDD)</t>
        </is>
      </c>
      <c r="Q222" s="21">
        <f>MAX(1,ROUNDUP(O222/1000,0))</f>
        <v/>
      </c>
      <c r="R222" s="16" t="n">
        <v>1</v>
      </c>
      <c r="S222" s="19" t="n">
        <v>1.03</v>
      </c>
      <c r="T222" s="19" t="n">
        <v>0.11</v>
      </c>
      <c r="U222" s="17" t="inlineStr">
        <is>
          <t>Tier 2 High GIDA (Score 40.0–49.9)</t>
        </is>
      </c>
      <c r="V222" s="19" t="n">
        <v>62.55</v>
      </c>
      <c r="W222" s="19" t="n">
        <v>43.73</v>
      </c>
      <c r="X222" s="19" t="n">
        <v>62.55</v>
      </c>
      <c r="Y222" s="20">
        <f>ROUND(V222*0.35+W222*0.35+X222*0.30,2)</f>
        <v/>
      </c>
      <c r="Z222" s="22" t="inlineStr">
        <is>
          <t>C - Line within 0.5 km; node over 1 km</t>
        </is>
      </c>
      <c r="AA222" s="19" t="n">
        <v>1.03</v>
      </c>
      <c r="AB222" s="19" t="n">
        <v>0.1</v>
      </c>
      <c r="AC222" s="17" t="inlineStr">
        <is>
          <t>Line: SPO001 TO SAN JUAN CLS</t>
        </is>
      </c>
      <c r="AD222" s="17" t="inlineStr">
        <is>
          <t>Splice closure / line-tap survey candidate; locate closure and confirm splicing/capacity.</t>
        </is>
      </c>
      <c r="AE222" s="16" t="n">
        <v>4218</v>
      </c>
    </row>
    <row r="223">
      <c r="A223" s="16" t="n">
        <v>5</v>
      </c>
      <c r="B223" s="16" t="n">
        <v>219</v>
      </c>
      <c r="C223" s="16" t="n">
        <v>4219</v>
      </c>
      <c r="D223" s="17" t="inlineStr">
        <is>
          <t>0804805020</t>
        </is>
      </c>
      <c r="E223" s="17" t="inlineStr">
        <is>
          <t>Region VIII (Eastern Visayas)</t>
        </is>
      </c>
      <c r="F223" s="17" t="inlineStr">
        <is>
          <t>Northern Samar</t>
        </is>
      </c>
      <c r="G223" s="17" t="inlineStr">
        <is>
          <t>Catarman</t>
        </is>
      </c>
      <c r="H223" s="17" t="inlineStr">
        <is>
          <t>Guba</t>
        </is>
      </c>
      <c r="I223" s="18" t="n">
        <v>12.4291796</v>
      </c>
      <c r="J223" s="18" t="n">
        <v>124.557463</v>
      </c>
      <c r="K223" s="17" t="inlineStr">
        <is>
          <t>R</t>
        </is>
      </c>
      <c r="L223" s="11" t="n">
        <v>518</v>
      </c>
      <c r="M223" s="19" t="n">
        <v>4.3</v>
      </c>
      <c r="N223" s="20">
        <f>INT(L223/M223)</f>
        <v/>
      </c>
      <c r="O223" s="20">
        <f>INT(N223*0.3+0.5)</f>
        <v/>
      </c>
      <c r="P223" s="17" t="inlineStr">
        <is>
          <t>Band n50 (1.5 GHz, 100 MHz TDD)</t>
        </is>
      </c>
      <c r="Q223" s="21">
        <f>MAX(1,ROUNDUP(O223/1000,0))</f>
        <v/>
      </c>
      <c r="R223" s="16" t="n">
        <v>1</v>
      </c>
      <c r="S223" s="19" t="n">
        <v>54.53</v>
      </c>
      <c r="T223" s="19" t="n">
        <v>54.15</v>
      </c>
      <c r="U223" s="17" t="inlineStr">
        <is>
          <t>Tier 2 High GIDA (Score 40.0–49.9)</t>
        </is>
      </c>
      <c r="V223" s="19" t="n">
        <v>62.55</v>
      </c>
      <c r="W223" s="19" t="n">
        <v>43.73</v>
      </c>
      <c r="X223" s="19" t="n">
        <v>62.55</v>
      </c>
      <c r="Y223" s="20">
        <f>ROUND(V223*0.35+W223*0.35+X223*0.30,2)</f>
        <v/>
      </c>
      <c r="Z223" s="24" t="inlineStr">
        <is>
          <t>F - Nearest node and line over 5 km</t>
        </is>
      </c>
      <c r="AA223" s="19" t="n">
        <v>54.53</v>
      </c>
      <c r="AB223" s="19" t="n">
        <v>54.06</v>
      </c>
      <c r="AC223" s="17" t="inlineStr">
        <is>
          <t>Line: STA MAGDALENA CLS</t>
        </is>
      </c>
      <c r="AD223" s="17" t="inlineStr">
        <is>
          <t>Remote site candidate: deploy Starlink LEO satellite backhaul or long microwave hop.</t>
        </is>
      </c>
      <c r="AE223" s="16" t="n">
        <v>4219</v>
      </c>
    </row>
    <row r="224">
      <c r="A224" s="16" t="n">
        <v>5</v>
      </c>
      <c r="B224" s="16" t="n">
        <v>220</v>
      </c>
      <c r="C224" s="16" t="n">
        <v>4220</v>
      </c>
      <c r="D224" s="17" t="inlineStr">
        <is>
          <t>0405605023</t>
        </is>
      </c>
      <c r="E224" s="17" t="inlineStr">
        <is>
          <t>Region IV-A (CALABARZON)</t>
        </is>
      </c>
      <c r="F224" s="17" t="inlineStr">
        <is>
          <t>Quezon</t>
        </is>
      </c>
      <c r="G224" s="17" t="inlineStr">
        <is>
          <t>Buenavista</t>
        </is>
      </c>
      <c r="H224" s="17" t="inlineStr">
        <is>
          <t>Maligaya</t>
        </is>
      </c>
      <c r="I224" s="18" t="n">
        <v>13.7069757</v>
      </c>
      <c r="J224" s="18" t="n">
        <v>122.3936346</v>
      </c>
      <c r="K224" s="17" t="inlineStr">
        <is>
          <t>R</t>
        </is>
      </c>
      <c r="L224" s="11" t="n">
        <v>876</v>
      </c>
      <c r="M224" s="19" t="n">
        <v>3.8</v>
      </c>
      <c r="N224" s="20">
        <f>INT(L224/M224)</f>
        <v/>
      </c>
      <c r="O224" s="20">
        <f>INT(N224*0.3+0.5)</f>
        <v/>
      </c>
      <c r="P224" s="17" t="inlineStr">
        <is>
          <t>Band n50 (1.5 GHz, 100 MHz TDD)</t>
        </is>
      </c>
      <c r="Q224" s="21">
        <f>MAX(1,ROUNDUP(O224/1000,0))</f>
        <v/>
      </c>
      <c r="R224" s="16" t="n">
        <v>1</v>
      </c>
      <c r="S224" s="19" t="n">
        <v>8.130000000000001</v>
      </c>
      <c r="T224" s="19" t="n">
        <v>7.86</v>
      </c>
      <c r="U224" s="17" t="inlineStr">
        <is>
          <t>Tier 2 High GIDA (Score 40.0–49.9)</t>
        </is>
      </c>
      <c r="V224" s="19" t="n">
        <v>62.55</v>
      </c>
      <c r="W224" s="19" t="n">
        <v>43.73</v>
      </c>
      <c r="X224" s="19" t="n">
        <v>62.55</v>
      </c>
      <c r="Y224" s="20">
        <f>ROUND(V224*0.35+W224*0.35+X224*0.30,2)</f>
        <v/>
      </c>
      <c r="Z224" s="24" t="inlineStr">
        <is>
          <t>F - Nearest node and line over 5 km</t>
        </is>
      </c>
      <c r="AA224" s="19" t="n">
        <v>8.130000000000001</v>
      </c>
      <c r="AB224" s="19" t="n">
        <v>7.85</v>
      </c>
      <c r="AC224" s="17" t="inlineStr">
        <is>
          <t>Line: LZQ001 TO MCQ001</t>
        </is>
      </c>
      <c r="AD224" s="17" t="inlineStr">
        <is>
          <t>Remote site candidate: deploy Starlink LEO satellite backhaul or long microwave hop.</t>
        </is>
      </c>
      <c r="AE224" s="16" t="n">
        <v>4220</v>
      </c>
    </row>
    <row r="225">
      <c r="A225" s="16" t="n">
        <v>5</v>
      </c>
      <c r="B225" s="16" t="n">
        <v>221</v>
      </c>
      <c r="C225" s="16" t="n">
        <v>4221</v>
      </c>
      <c r="D225" s="17" t="inlineStr">
        <is>
          <t>1380300026</t>
        </is>
      </c>
      <c r="E225" s="17" t="inlineStr">
        <is>
          <t>National Capital Region (NCR)</t>
        </is>
      </c>
      <c r="F225" s="17" t="inlineStr">
        <is>
          <t>Fourth District (Not a Province)</t>
        </is>
      </c>
      <c r="G225" s="17" t="inlineStr">
        <is>
          <t>City of Makati</t>
        </is>
      </c>
      <c r="H225" s="17" t="inlineStr">
        <is>
          <t>Santa Cruz</t>
        </is>
      </c>
      <c r="I225" s="18" t="n">
        <v>14.567935</v>
      </c>
      <c r="J225" s="18" t="n">
        <v>121.017212</v>
      </c>
      <c r="K225" s="17" t="inlineStr">
        <is>
          <t>U</t>
        </is>
      </c>
      <c r="L225" s="11" t="n">
        <v>3116</v>
      </c>
      <c r="M225" s="19" t="n">
        <v>3.5</v>
      </c>
      <c r="N225" s="20">
        <f>INT(L225/M225)</f>
        <v/>
      </c>
      <c r="O225" s="20">
        <f>INT(N225*0.3+0.5)</f>
        <v/>
      </c>
      <c r="P225" s="17" t="inlineStr">
        <is>
          <t>Band n50 (1.5 GHz, 100 MHz TDD)</t>
        </is>
      </c>
      <c r="Q225" s="21">
        <f>MAX(1,ROUNDUP(O225/1000,0))</f>
        <v/>
      </c>
      <c r="R225" s="16" t="n">
        <v>1</v>
      </c>
      <c r="S225" s="19" t="n">
        <v>1.07</v>
      </c>
      <c r="T225" s="19" t="n">
        <v>0.34</v>
      </c>
      <c r="U225" s="17" t="inlineStr">
        <is>
          <t>Tier 2 High GIDA (Score 40.0–49.9)</t>
        </is>
      </c>
      <c r="V225" s="19" t="n">
        <v>62.55</v>
      </c>
      <c r="W225" s="19" t="n">
        <v>43.73</v>
      </c>
      <c r="X225" s="19" t="n">
        <v>62.55</v>
      </c>
      <c r="Y225" s="20">
        <f>ROUND(V225*0.35+W225*0.35+X225*0.30,2)</f>
        <v/>
      </c>
      <c r="Z225" s="22" t="inlineStr">
        <is>
          <t>C - Line within 0.5 km; node over 1 km</t>
        </is>
      </c>
      <c r="AA225" s="19" t="n">
        <v>1.07</v>
      </c>
      <c r="AB225" s="19" t="n">
        <v>0.34</v>
      </c>
      <c r="AC225" s="17" t="inlineStr">
        <is>
          <t>Line: UG 288C via V-Duct</t>
        </is>
      </c>
      <c r="AD225" s="17" t="inlineStr">
        <is>
          <t>Splice closure / line-tap survey candidate; locate closure and confirm splicing/capacity.</t>
        </is>
      </c>
      <c r="AE225" s="16" t="n">
        <v>4221</v>
      </c>
    </row>
    <row r="226">
      <c r="A226" s="16" t="n">
        <v>5</v>
      </c>
      <c r="B226" s="16" t="n">
        <v>222</v>
      </c>
      <c r="C226" s="16" t="n">
        <v>4222</v>
      </c>
      <c r="D226" s="17" t="inlineStr">
        <is>
          <t>0600402005</t>
        </is>
      </c>
      <c r="E226" s="17" t="inlineStr">
        <is>
          <t>Region VI (Western Visayas)</t>
        </is>
      </c>
      <c r="F226" s="17" t="inlineStr">
        <is>
          <t>Aklan</t>
        </is>
      </c>
      <c r="G226" s="17" t="inlineStr">
        <is>
          <t>Balete</t>
        </is>
      </c>
      <c r="H226" s="17" t="inlineStr">
        <is>
          <t>Cortes</t>
        </is>
      </c>
      <c r="I226" s="18" t="n">
        <v>11.528565</v>
      </c>
      <c r="J226" s="18" t="n">
        <v>122.3973821</v>
      </c>
      <c r="K226" s="17" t="inlineStr">
        <is>
          <t>R</t>
        </is>
      </c>
      <c r="L226" s="11" t="n">
        <v>3645</v>
      </c>
      <c r="M226" s="19" t="n">
        <v>3.9</v>
      </c>
      <c r="N226" s="20">
        <f>INT(L226/M226)</f>
        <v/>
      </c>
      <c r="O226" s="20">
        <f>INT(N226*0.3+0.5)</f>
        <v/>
      </c>
      <c r="P226" s="17" t="inlineStr">
        <is>
          <t>Band n50 (1.5 GHz, 100 MHz TDD)</t>
        </is>
      </c>
      <c r="Q226" s="21">
        <f>MAX(1,ROUNDUP(O226/1000,0))</f>
        <v/>
      </c>
      <c r="R226" s="16" t="n">
        <v>1</v>
      </c>
      <c r="S226" s="19" t="n">
        <v>3.98</v>
      </c>
      <c r="T226" s="19" t="n">
        <v>3.39</v>
      </c>
      <c r="U226" s="17" t="inlineStr">
        <is>
          <t>Tier 2 High GIDA (Score 40.0–49.9)</t>
        </is>
      </c>
      <c r="V226" s="19" t="n">
        <v>62.54</v>
      </c>
      <c r="W226" s="19" t="n">
        <v>43.72</v>
      </c>
      <c r="X226" s="19" t="n">
        <v>62.54</v>
      </c>
      <c r="Y226" s="20">
        <f>ROUND(V226*0.35+W226*0.35+X226*0.30,2)</f>
        <v/>
      </c>
      <c r="Z226" s="24" t="inlineStr">
        <is>
          <t>E - Nearest node or line 3-5 km</t>
        </is>
      </c>
      <c r="AA226" s="19" t="n">
        <v>3.98</v>
      </c>
      <c r="AB226" s="19" t="n">
        <v>3.39</v>
      </c>
      <c r="AC226" s="17" t="inlineStr">
        <is>
          <t>Line: IVISAN - KALIBO</t>
        </is>
      </c>
      <c r="AD226" s="17" t="inlineStr">
        <is>
          <t>Review candidate: examine alternative BTS location, updated fiber inventory or Starlink backhaul.</t>
        </is>
      </c>
      <c r="AE226" s="16" t="n">
        <v>4222</v>
      </c>
    </row>
    <row r="227">
      <c r="A227" s="16" t="n">
        <v>5</v>
      </c>
      <c r="B227" s="16" t="n">
        <v>223</v>
      </c>
      <c r="C227" s="16" t="n">
        <v>4223</v>
      </c>
      <c r="D227" s="17" t="inlineStr">
        <is>
          <t>1401106002</t>
        </is>
      </c>
      <c r="E227" s="17" t="inlineStr">
        <is>
          <t>Cordillera Administrative Region (CAR)</t>
        </is>
      </c>
      <c r="F227" s="17" t="inlineStr">
        <is>
          <t>Benguet</t>
        </is>
      </c>
      <c r="G227" s="17" t="inlineStr">
        <is>
          <t>Itogon</t>
        </is>
      </c>
      <c r="H227" s="17" t="inlineStr">
        <is>
          <t>Dalupirip</t>
        </is>
      </c>
      <c r="I227" s="18" t="n">
        <v>16.3232552</v>
      </c>
      <c r="J227" s="18" t="n">
        <v>120.722761</v>
      </c>
      <c r="K227" s="17" t="inlineStr">
        <is>
          <t>R</t>
        </is>
      </c>
      <c r="L227" s="11" t="n">
        <v>2940</v>
      </c>
      <c r="M227" s="19" t="n">
        <v>3.5</v>
      </c>
      <c r="N227" s="20">
        <f>INT(L227/M227)</f>
        <v/>
      </c>
      <c r="O227" s="20">
        <f>INT(N227*0.3+0.5)</f>
        <v/>
      </c>
      <c r="P227" s="17" t="inlineStr">
        <is>
          <t>Band n50 (1.5 GHz, 100 MHz TDD)</t>
        </is>
      </c>
      <c r="Q227" s="21">
        <f>MAX(1,ROUNDUP(O227/1000,0))</f>
        <v/>
      </c>
      <c r="R227" s="16" t="n">
        <v>1</v>
      </c>
      <c r="S227" s="19" t="n">
        <v>5.87</v>
      </c>
      <c r="T227" s="19" t="n">
        <v>10.18</v>
      </c>
      <c r="U227" s="17" t="inlineStr">
        <is>
          <t>Tier 2 High GIDA (Score 40.0–49.9)</t>
        </is>
      </c>
      <c r="V227" s="19" t="n">
        <v>62.53</v>
      </c>
      <c r="W227" s="19" t="n">
        <v>43.72</v>
      </c>
      <c r="X227" s="19" t="n">
        <v>62.53</v>
      </c>
      <c r="Y227" s="20">
        <f>ROUND(V227*0.35+W227*0.35+X227*0.30,2)</f>
        <v/>
      </c>
      <c r="Z227" s="24" t="inlineStr">
        <is>
          <t>F - Nearest node and line over 5 km</t>
        </is>
      </c>
      <c r="AA227" s="19" t="n">
        <v>5.87</v>
      </c>
      <c r="AB227" s="19" t="n">
        <v>10.02</v>
      </c>
      <c r="AC227" s="17" t="inlineStr">
        <is>
          <t>Node: ITB004 - PM</t>
        </is>
      </c>
      <c r="AD227" s="17" t="inlineStr">
        <is>
          <t>Remote site candidate: deploy Starlink LEO satellite backhaul or long microwave hop.</t>
        </is>
      </c>
      <c r="AE227" s="16" t="n">
        <v>4223</v>
      </c>
    </row>
    <row r="228">
      <c r="A228" s="16" t="n">
        <v>5</v>
      </c>
      <c r="B228" s="16" t="n">
        <v>224</v>
      </c>
      <c r="C228" s="16" t="n">
        <v>4224</v>
      </c>
      <c r="D228" s="17" t="inlineStr">
        <is>
          <t>PH0004224</t>
        </is>
      </c>
      <c r="E228" s="17" t="inlineStr">
        <is>
          <t>VI</t>
        </is>
      </c>
      <c r="F228" s="17" t="inlineStr">
        <is>
          <t>Iloilo</t>
        </is>
      </c>
      <c r="G228" s="17" t="inlineStr">
        <is>
          <t>Iloilo City</t>
        </is>
      </c>
      <c r="H228" s="17" t="inlineStr">
        <is>
          <t>Abeto Mirasol Taft South</t>
        </is>
      </c>
      <c r="I228" s="18" t="n">
        <v>10.71848</v>
      </c>
      <c r="J228" s="18" t="n">
        <v>122.543373</v>
      </c>
      <c r="K228" s="17" t="inlineStr">
        <is>
          <t>R</t>
        </is>
      </c>
      <c r="L228" s="11" t="n">
        <v>2230</v>
      </c>
      <c r="M228" s="19" t="n">
        <v>3.8</v>
      </c>
      <c r="N228" s="20">
        <f>INT(L228/M228)</f>
        <v/>
      </c>
      <c r="O228" s="20">
        <f>INT(N228*0.3+0.5)</f>
        <v/>
      </c>
      <c r="P228" s="17" t="inlineStr">
        <is>
          <t>Band n50 (1.5 GHz, 100 MHz TDD)</t>
        </is>
      </c>
      <c r="Q228" s="21">
        <f>MAX(1,ROUNDUP(O228/1000,0))</f>
        <v/>
      </c>
      <c r="R228" s="16" t="n">
        <v>1</v>
      </c>
      <c r="S228" s="19" t="n">
        <v>2.74</v>
      </c>
      <c r="T228" s="19" t="n">
        <v>1.7</v>
      </c>
      <c r="U228" s="17" t="inlineStr">
        <is>
          <t>Tier 2 High GIDA (Score 40.0–49.9)</t>
        </is>
      </c>
      <c r="V228" s="19" t="n">
        <v>62.53</v>
      </c>
      <c r="W228" s="19" t="n">
        <v>43.72</v>
      </c>
      <c r="X228" s="19" t="n">
        <v>62.53</v>
      </c>
      <c r="Y228" s="20">
        <f>ROUND(V228*0.35+W228*0.35+X228*0.30,2)</f>
        <v/>
      </c>
      <c r="Z228" s="23" t="inlineStr">
        <is>
          <t>D - Other node or line within 3 km</t>
        </is>
      </c>
      <c r="AA228" s="19" t="n">
        <v>2.74</v>
      </c>
      <c r="AB228" s="19" t="n">
        <v>1.65</v>
      </c>
      <c r="AC228" s="17" t="inlineStr">
        <is>
          <t>Line: ROXAS -  ILOILO</t>
        </is>
      </c>
      <c r="AD228" s="17" t="inlineStr">
        <is>
          <t>Route options survey candidate: compare actual node lateral with approved line tap.</t>
        </is>
      </c>
      <c r="AE228" s="16" t="n">
        <v>4224</v>
      </c>
    </row>
    <row r="229">
      <c r="A229" s="16" t="n">
        <v>5</v>
      </c>
      <c r="B229" s="16" t="n">
        <v>225</v>
      </c>
      <c r="C229" s="16" t="n">
        <v>4225</v>
      </c>
      <c r="D229" s="17" t="inlineStr">
        <is>
          <t>1903607046</t>
        </is>
      </c>
      <c r="E229" s="17" t="inlineStr">
        <is>
          <t>Bangsamoro Autonomous Region In Muslim Mindanao (BARMM)</t>
        </is>
      </c>
      <c r="F229" s="17" t="inlineStr">
        <is>
          <t>Lanao del Sur</t>
        </is>
      </c>
      <c r="G229" s="17" t="inlineStr">
        <is>
          <t>Butig</t>
        </is>
      </c>
      <c r="H229" s="17" t="inlineStr">
        <is>
          <t>Ragayan</t>
        </is>
      </c>
      <c r="I229" s="18" t="n">
        <v>17.254782</v>
      </c>
      <c r="J229" s="18" t="n">
        <v>122.228826</v>
      </c>
      <c r="K229" s="17" t="inlineStr">
        <is>
          <t>R</t>
        </is>
      </c>
      <c r="L229" s="11" t="n">
        <v>1319</v>
      </c>
      <c r="M229" s="19" t="n">
        <v>5.7</v>
      </c>
      <c r="N229" s="20">
        <f>INT(L229/M229)</f>
        <v/>
      </c>
      <c r="O229" s="20">
        <f>INT(N229*0.3+0.5)</f>
        <v/>
      </c>
      <c r="P229" s="17" t="inlineStr">
        <is>
          <t>Band n50 (1.5 GHz, 100 MHz TDD)</t>
        </is>
      </c>
      <c r="Q229" s="21">
        <f>MAX(1,ROUNDUP(O229/1000,0))</f>
        <v/>
      </c>
      <c r="R229" s="16" t="n">
        <v>1</v>
      </c>
      <c r="S229" s="19" t="n">
        <v>29.41</v>
      </c>
      <c r="T229" s="19" t="n">
        <v>34.29</v>
      </c>
      <c r="U229" s="17" t="inlineStr">
        <is>
          <t>Tier 2 High GIDA (Score 40.0–49.9)</t>
        </is>
      </c>
      <c r="V229" s="19" t="n">
        <v>62.5</v>
      </c>
      <c r="W229" s="19" t="n">
        <v>43.7</v>
      </c>
      <c r="X229" s="19" t="n">
        <v>62.5</v>
      </c>
      <c r="Y229" s="20">
        <f>ROUND(V229*0.35+W229*0.35+X229*0.30,2)</f>
        <v/>
      </c>
      <c r="Z229" s="24" t="inlineStr">
        <is>
          <t>F - Nearest node and line over 5 km</t>
        </is>
      </c>
      <c r="AA229" s="19" t="n">
        <v>29.41</v>
      </c>
      <c r="AB229" s="19" t="n">
        <v>34.28</v>
      </c>
      <c r="AC229" s="17" t="inlineStr">
        <is>
          <t>Node: IGI003 - PM</t>
        </is>
      </c>
      <c r="AD229" s="17" t="inlineStr">
        <is>
          <t>Remote site candidate: deploy Starlink LEO satellite backhaul or long microwave hop.</t>
        </is>
      </c>
      <c r="AE229" s="16" t="n">
        <v>4225</v>
      </c>
    </row>
    <row r="230">
      <c r="A230" s="16" t="n">
        <v>5</v>
      </c>
      <c r="B230" s="16" t="n">
        <v>226</v>
      </c>
      <c r="C230" s="16" t="n">
        <v>4226</v>
      </c>
      <c r="D230" s="17" t="inlineStr">
        <is>
          <t>1102504004</t>
        </is>
      </c>
      <c r="E230" s="17" t="inlineStr">
        <is>
          <t>Region XI (Davao Region)</t>
        </is>
      </c>
      <c r="F230" s="17" t="inlineStr">
        <is>
          <t>Davao Oriental</t>
        </is>
      </c>
      <c r="G230" s="17" t="inlineStr">
        <is>
          <t>Caraga</t>
        </is>
      </c>
      <c r="H230" s="17" t="inlineStr">
        <is>
          <t>Don Leon Balante</t>
        </is>
      </c>
      <c r="I230" s="18" t="n">
        <v>7.3297599</v>
      </c>
      <c r="J230" s="18" t="n">
        <v>126.5170687</v>
      </c>
      <c r="K230" s="17" t="inlineStr">
        <is>
          <t>R</t>
        </is>
      </c>
      <c r="L230" s="11" t="n">
        <v>1059</v>
      </c>
      <c r="M230" s="19" t="n">
        <v>3.6</v>
      </c>
      <c r="N230" s="20">
        <f>INT(L230/M230)</f>
        <v/>
      </c>
      <c r="O230" s="20">
        <f>INT(N230*0.3+0.5)</f>
        <v/>
      </c>
      <c r="P230" s="17" t="inlineStr">
        <is>
          <t>Band n50 (1.5 GHz, 100 MHz TDD)</t>
        </is>
      </c>
      <c r="Q230" s="21">
        <f>MAX(1,ROUNDUP(O230/1000,0))</f>
        <v/>
      </c>
      <c r="R230" s="16" t="n">
        <v>1</v>
      </c>
      <c r="S230" s="19" t="n">
        <v>53.33</v>
      </c>
      <c r="T230" s="19" t="n">
        <v>52.11</v>
      </c>
      <c r="U230" s="17" t="inlineStr">
        <is>
          <t>Tier 2 High GIDA (Score 40.0–49.9)</t>
        </is>
      </c>
      <c r="V230" s="19" t="n">
        <v>62.5</v>
      </c>
      <c r="W230" s="19" t="n">
        <v>43.69</v>
      </c>
      <c r="X230" s="19" t="n">
        <v>62.5</v>
      </c>
      <c r="Y230" s="20">
        <f>ROUND(V230*0.35+W230*0.35+X230*0.30,2)</f>
        <v/>
      </c>
      <c r="Z230" s="24" t="inlineStr">
        <is>
          <t>F - Nearest node and line over 5 km</t>
        </is>
      </c>
      <c r="AA230" s="19" t="n">
        <v>53.33</v>
      </c>
      <c r="AB230" s="19" t="n">
        <v>51.93</v>
      </c>
      <c r="AC230" s="17" t="inlineStr">
        <is>
          <t>Line: PANTUKAN - MATI SEGMENT 5</t>
        </is>
      </c>
      <c r="AD230" s="17" t="inlineStr">
        <is>
          <t>Remote site candidate: deploy Starlink LEO satellite backhaul or long microwave hop.</t>
        </is>
      </c>
      <c r="AE230" s="16" t="n">
        <v>4226</v>
      </c>
    </row>
    <row r="231">
      <c r="A231" s="16" t="n">
        <v>5</v>
      </c>
      <c r="B231" s="16" t="n">
        <v>227</v>
      </c>
      <c r="C231" s="16" t="n">
        <v>4227</v>
      </c>
      <c r="D231" s="17" t="inlineStr">
        <is>
          <t>0102934035</t>
        </is>
      </c>
      <c r="E231" s="17" t="inlineStr">
        <is>
          <t>Region I (Ilocos Region)</t>
        </is>
      </c>
      <c r="F231" s="17" t="inlineStr">
        <is>
          <t>Ilocos Sur</t>
        </is>
      </c>
      <c r="G231" s="17" t="inlineStr">
        <is>
          <t>City of Vigan</t>
        </is>
      </c>
      <c r="H231" s="17" t="inlineStr">
        <is>
          <t>San Julian Sur</t>
        </is>
      </c>
      <c r="I231" s="18" t="n">
        <v>17.5741426</v>
      </c>
      <c r="J231" s="18" t="n">
        <v>120.3831851</v>
      </c>
      <c r="K231" s="17" t="inlineStr">
        <is>
          <t>R</t>
        </is>
      </c>
      <c r="L231" s="11" t="n">
        <v>1387</v>
      </c>
      <c r="M231" s="19" t="n">
        <v>3.8</v>
      </c>
      <c r="N231" s="20">
        <f>INT(L231/M231)</f>
        <v/>
      </c>
      <c r="O231" s="20">
        <f>INT(N231*0.3+0.5)</f>
        <v/>
      </c>
      <c r="P231" s="17" t="inlineStr">
        <is>
          <t>Band n50 (1.5 GHz, 100 MHz TDD)</t>
        </is>
      </c>
      <c r="Q231" s="21">
        <f>MAX(1,ROUNDUP(O231/1000,0))</f>
        <v/>
      </c>
      <c r="R231" s="16" t="n">
        <v>1</v>
      </c>
      <c r="S231" s="19" t="n">
        <v>1.64</v>
      </c>
      <c r="T231" s="19" t="n">
        <v>0.23</v>
      </c>
      <c r="U231" s="17" t="inlineStr">
        <is>
          <t>Tier 2 High GIDA (Score 40.0–49.9)</t>
        </is>
      </c>
      <c r="V231" s="19" t="n">
        <v>62.48</v>
      </c>
      <c r="W231" s="19" t="n">
        <v>43.68</v>
      </c>
      <c r="X231" s="19" t="n">
        <v>62.48</v>
      </c>
      <c r="Y231" s="20">
        <f>ROUND(V231*0.35+W231*0.35+X231*0.30,2)</f>
        <v/>
      </c>
      <c r="Z231" s="23" t="inlineStr">
        <is>
          <t>D - Other node or line within 3 km</t>
        </is>
      </c>
      <c r="AA231" s="19" t="n">
        <v>2.29</v>
      </c>
      <c r="AB231" s="19" t="n">
        <v>0.99</v>
      </c>
      <c r="AC231" s="17" t="inlineStr">
        <is>
          <t>Line: SEGMENT 3 (VIGAN - BATAC)</t>
        </is>
      </c>
      <c r="AD231" s="17" t="inlineStr">
        <is>
          <t>Route options survey candidate: compare actual node lateral with approved line tap.</t>
        </is>
      </c>
      <c r="AE231" s="16" t="n">
        <v>4227</v>
      </c>
    </row>
    <row r="232">
      <c r="A232" s="16" t="n">
        <v>5</v>
      </c>
      <c r="B232" s="16" t="n">
        <v>228</v>
      </c>
      <c r="C232" s="16" t="n">
        <v>4228</v>
      </c>
      <c r="D232" s="17" t="inlineStr">
        <is>
          <t>1400113003</t>
        </is>
      </c>
      <c r="E232" s="17" t="inlineStr">
        <is>
          <t>Cordillera Administrative Region (CAR)</t>
        </is>
      </c>
      <c r="F232" s="17" t="inlineStr">
        <is>
          <t>Abra</t>
        </is>
      </c>
      <c r="G232" s="17" t="inlineStr">
        <is>
          <t>Licuan-Baay</t>
        </is>
      </c>
      <c r="H232" s="17" t="inlineStr">
        <is>
          <t>Cawayan</t>
        </is>
      </c>
      <c r="I232" s="18" t="n">
        <v>17.5483915</v>
      </c>
      <c r="J232" s="18" t="n">
        <v>120.8748593</v>
      </c>
      <c r="K232" s="17" t="inlineStr">
        <is>
          <t>R</t>
        </is>
      </c>
      <c r="L232" s="11" t="n">
        <v>419</v>
      </c>
      <c r="M232" s="19" t="n">
        <v>3.8</v>
      </c>
      <c r="N232" s="20">
        <f>INT(L232/M232)</f>
        <v/>
      </c>
      <c r="O232" s="20">
        <f>INT(N232*0.3+0.5)</f>
        <v/>
      </c>
      <c r="P232" s="17" t="inlineStr">
        <is>
          <t>Band n50 (1.5 GHz, 100 MHz TDD)</t>
        </is>
      </c>
      <c r="Q232" s="21">
        <f>MAX(1,ROUNDUP(O232/1000,0))</f>
        <v/>
      </c>
      <c r="R232" s="16" t="n">
        <v>1</v>
      </c>
      <c r="S232" s="19" t="n">
        <v>26.74</v>
      </c>
      <c r="T232" s="19" t="n">
        <v>26.72</v>
      </c>
      <c r="U232" s="17" t="inlineStr">
        <is>
          <t>Tier 2 High GIDA (Score 40.0–49.9)</t>
        </is>
      </c>
      <c r="V232" s="19" t="n">
        <v>62.48</v>
      </c>
      <c r="W232" s="19" t="n">
        <v>43.68</v>
      </c>
      <c r="X232" s="19" t="n">
        <v>62.48</v>
      </c>
      <c r="Y232" s="20">
        <f>ROUND(V232*0.35+W232*0.35+X232*0.30,2)</f>
        <v/>
      </c>
      <c r="Z232" s="24" t="inlineStr">
        <is>
          <t>F - Nearest node and line over 5 km</t>
        </is>
      </c>
      <c r="AA232" s="19" t="n">
        <v>25.43</v>
      </c>
      <c r="AB232" s="19" t="n">
        <v>25.37</v>
      </c>
      <c r="AC232" s="17" t="inlineStr">
        <is>
          <t>Line: CABLE LAYED</t>
        </is>
      </c>
      <c r="AD232" s="17" t="inlineStr">
        <is>
          <t>Remote site candidate: deploy Starlink LEO satellite backhaul or long microwave hop.</t>
        </is>
      </c>
      <c r="AE232" s="16" t="n">
        <v>4228</v>
      </c>
    </row>
    <row r="233">
      <c r="A233" s="16" t="n">
        <v>5</v>
      </c>
      <c r="B233" s="16" t="n">
        <v>229</v>
      </c>
      <c r="C233" s="16" t="n">
        <v>4229</v>
      </c>
      <c r="D233" s="17" t="inlineStr">
        <is>
          <t>PH0004229</t>
        </is>
      </c>
      <c r="E233" s="17" t="inlineStr">
        <is>
          <t>IV-A</t>
        </is>
      </c>
      <c r="F233" s="17" t="inlineStr">
        <is>
          <t>Laguna</t>
        </is>
      </c>
      <c r="G233" s="17" t="inlineStr">
        <is>
          <t>San Pablo City</t>
        </is>
      </c>
      <c r="H233" s="17" t="inlineStr">
        <is>
          <t>Barangay II-F (Pob.)</t>
        </is>
      </c>
      <c r="I233" s="18" t="n">
        <v>14.060079</v>
      </c>
      <c r="J233" s="18" t="n">
        <v>121.322992</v>
      </c>
      <c r="K233" s="17" t="inlineStr">
        <is>
          <t>R</t>
        </is>
      </c>
      <c r="L233" s="11" t="n">
        <v>2412</v>
      </c>
      <c r="M233" s="19" t="n">
        <v>3.3</v>
      </c>
      <c r="N233" s="20">
        <f>INT(L233/M233)</f>
        <v/>
      </c>
      <c r="O233" s="20">
        <f>INT(N233*0.3+0.5)</f>
        <v/>
      </c>
      <c r="P233" s="17" t="inlineStr">
        <is>
          <t>Band n50 (1.5 GHz, 100 MHz TDD)</t>
        </is>
      </c>
      <c r="Q233" s="21">
        <f>MAX(1,ROUNDUP(O233/1000,0))</f>
        <v/>
      </c>
      <c r="R233" s="16" t="n">
        <v>1</v>
      </c>
      <c r="S233" s="19" t="n">
        <v>0.71</v>
      </c>
      <c r="T233" s="19" t="n">
        <v>0.47</v>
      </c>
      <c r="U233" s="17" t="inlineStr">
        <is>
          <t>Tier 2 High GIDA (Score 40.0–49.9)</t>
        </is>
      </c>
      <c r="V233" s="19" t="n">
        <v>62.48</v>
      </c>
      <c r="W233" s="19" t="n">
        <v>43.68</v>
      </c>
      <c r="X233" s="19" t="n">
        <v>62.48</v>
      </c>
      <c r="Y233" s="20">
        <f>ROUND(V233*0.35+W233*0.35+X233*0.30,2)</f>
        <v/>
      </c>
      <c r="Z233" s="25" t="inlineStr">
        <is>
          <t>B - Node 0.5-1 km</t>
        </is>
      </c>
      <c r="AA233" s="19" t="n">
        <v>0.71</v>
      </c>
      <c r="AB233" s="19" t="n">
        <v>0.38</v>
      </c>
      <c r="AC233" s="17" t="inlineStr">
        <is>
          <t>Line: AE NGL001 TO SPO001</t>
        </is>
      </c>
      <c r="AD233" s="17" t="inlineStr">
        <is>
          <t>Short node lateral candidate; confirm port/fiber capacity, access and route.</t>
        </is>
      </c>
      <c r="AE233" s="16" t="n">
        <v>4229</v>
      </c>
    </row>
    <row r="234">
      <c r="A234" s="16" t="n">
        <v>5</v>
      </c>
      <c r="B234" s="16" t="n">
        <v>230</v>
      </c>
      <c r="C234" s="16" t="n">
        <v>4230</v>
      </c>
      <c r="D234" s="17" t="inlineStr">
        <is>
          <t>PH0004230</t>
        </is>
      </c>
      <c r="E234" s="17" t="inlineStr">
        <is>
          <t>VII</t>
        </is>
      </c>
      <c r="F234" s="17" t="inlineStr">
        <is>
          <t>Cebu</t>
        </is>
      </c>
      <c r="G234" s="17" t="inlineStr">
        <is>
          <t>Cebu City</t>
        </is>
      </c>
      <c r="H234" s="17" t="inlineStr">
        <is>
          <t>Santa Cruz (Pob.)</t>
        </is>
      </c>
      <c r="I234" s="18" t="n">
        <v>10.3674994</v>
      </c>
      <c r="J234" s="18" t="n">
        <v>123.8314872</v>
      </c>
      <c r="K234" s="17" t="inlineStr">
        <is>
          <t>R</t>
        </is>
      </c>
      <c r="L234" s="11" t="n">
        <v>2250</v>
      </c>
      <c r="M234" s="19" t="n">
        <v>3.8</v>
      </c>
      <c r="N234" s="20">
        <f>INT(L234/M234)</f>
        <v/>
      </c>
      <c r="O234" s="20">
        <f>INT(N234*0.3+0.5)</f>
        <v/>
      </c>
      <c r="P234" s="17" t="inlineStr">
        <is>
          <t>Band n50 (1.5 GHz, 100 MHz TDD)</t>
        </is>
      </c>
      <c r="Q234" s="21">
        <f>MAX(1,ROUNDUP(O234/1000,0))</f>
        <v/>
      </c>
      <c r="R234" s="16" t="n">
        <v>1</v>
      </c>
      <c r="S234" s="19" t="n">
        <v>3.15</v>
      </c>
      <c r="T234" s="19" t="n">
        <v>5.83</v>
      </c>
      <c r="U234" s="17" t="inlineStr">
        <is>
          <t>Tier 2 High GIDA (Score 40.0–49.9)</t>
        </is>
      </c>
      <c r="V234" s="19" t="n">
        <v>62.48</v>
      </c>
      <c r="W234" s="19" t="n">
        <v>43.68</v>
      </c>
      <c r="X234" s="19" t="n">
        <v>62.48</v>
      </c>
      <c r="Y234" s="20">
        <f>ROUND(V234*0.35+W234*0.35+X234*0.30,2)</f>
        <v/>
      </c>
      <c r="Z234" s="23" t="inlineStr">
        <is>
          <t>D - Other node or line within 3 km</t>
        </is>
      </c>
      <c r="AA234" s="19" t="n">
        <v>2.89</v>
      </c>
      <c r="AB234" s="19" t="n">
        <v>8.9</v>
      </c>
      <c r="AC234" s="17" t="inlineStr">
        <is>
          <t>Node: CCY005 - BP</t>
        </is>
      </c>
      <c r="AD234" s="17" t="inlineStr">
        <is>
          <t>Route options survey candidate: compare actual node lateral with approved line tap.</t>
        </is>
      </c>
      <c r="AE234" s="16" t="n">
        <v>4230</v>
      </c>
    </row>
    <row r="235">
      <c r="A235" s="16" t="n">
        <v>5</v>
      </c>
      <c r="B235" s="16" t="n">
        <v>231</v>
      </c>
      <c r="C235" s="16" t="n">
        <v>4231</v>
      </c>
      <c r="D235" s="17" t="inlineStr">
        <is>
          <t>0401029028</t>
        </is>
      </c>
      <c r="E235" s="17" t="inlineStr">
        <is>
          <t>Region IV-A (CALABARZON)</t>
        </is>
      </c>
      <c r="F235" s="17" t="inlineStr">
        <is>
          <t>Batangas</t>
        </is>
      </c>
      <c r="G235" s="17" t="inlineStr">
        <is>
          <t>Taal</t>
        </is>
      </c>
      <c r="H235" s="17" t="inlineStr">
        <is>
          <t>Poblacion 4</t>
        </is>
      </c>
      <c r="I235" s="18" t="n">
        <v>13.8919822</v>
      </c>
      <c r="J235" s="18" t="n">
        <v>120.9199001</v>
      </c>
      <c r="K235" s="17" t="inlineStr">
        <is>
          <t>R</t>
        </is>
      </c>
      <c r="L235" s="11" t="n">
        <v>309</v>
      </c>
      <c r="M235" s="19" t="n">
        <v>3.6</v>
      </c>
      <c r="N235" s="20">
        <f>INT(L235/M235)</f>
        <v/>
      </c>
      <c r="O235" s="20">
        <f>INT(N235*0.3+0.5)</f>
        <v/>
      </c>
      <c r="P235" s="17" t="inlineStr">
        <is>
          <t>Band n50 (1.5 GHz, 100 MHz TDD)</t>
        </is>
      </c>
      <c r="Q235" s="21">
        <f>MAX(1,ROUNDUP(O235/1000,0))</f>
        <v/>
      </c>
      <c r="R235" s="16" t="n">
        <v>1</v>
      </c>
      <c r="S235" s="19" t="n">
        <v>1.93</v>
      </c>
      <c r="T235" s="19" t="n">
        <v>0.37</v>
      </c>
      <c r="U235" s="17" t="inlineStr">
        <is>
          <t>Tier 2 High GIDA (Score 40.0–49.9)</t>
        </is>
      </c>
      <c r="V235" s="19" t="n">
        <v>62.47</v>
      </c>
      <c r="W235" s="19" t="n">
        <v>43.67</v>
      </c>
      <c r="X235" s="19" t="n">
        <v>62.47</v>
      </c>
      <c r="Y235" s="20">
        <f>ROUND(V235*0.35+W235*0.35+X235*0.30,2)</f>
        <v/>
      </c>
      <c r="Z235" s="25" t="inlineStr">
        <is>
          <t>B - Node 0.5-1 km</t>
        </is>
      </c>
      <c r="AA235" s="19" t="n">
        <v>0.77</v>
      </c>
      <c r="AB235" s="19" t="n">
        <v>0.63</v>
      </c>
      <c r="AC235" s="17" t="inlineStr">
        <is>
          <t>Line: TUY - STA. TERESITA</t>
        </is>
      </c>
      <c r="AD235" s="17" t="inlineStr">
        <is>
          <t>Short node lateral candidate; confirm port/fiber capacity, access and route.</t>
        </is>
      </c>
      <c r="AE235" s="16" t="n">
        <v>4231</v>
      </c>
    </row>
    <row r="236">
      <c r="A236" s="16" t="n">
        <v>5</v>
      </c>
      <c r="B236" s="16" t="n">
        <v>232</v>
      </c>
      <c r="C236" s="16" t="n">
        <v>4232</v>
      </c>
      <c r="D236" s="17" t="inlineStr">
        <is>
          <t>0601901015</t>
        </is>
      </c>
      <c r="E236" s="17" t="inlineStr">
        <is>
          <t>Region VI (Western Visayas)</t>
        </is>
      </c>
      <c r="F236" s="17" t="inlineStr">
        <is>
          <t>Capiz</t>
        </is>
      </c>
      <c r="G236" s="17" t="inlineStr">
        <is>
          <t>Cuartero</t>
        </is>
      </c>
      <c r="H236" s="17" t="inlineStr">
        <is>
          <t>Malagab-i</t>
        </is>
      </c>
      <c r="I236" s="18" t="n">
        <v>11.325</v>
      </c>
      <c r="J236" s="18" t="n">
        <v>122.6921</v>
      </c>
      <c r="K236" s="17" t="inlineStr">
        <is>
          <t>R</t>
        </is>
      </c>
      <c r="L236" s="11" t="n">
        <v>1776</v>
      </c>
      <c r="M236" s="19" t="n">
        <v>3.8</v>
      </c>
      <c r="N236" s="20">
        <f>INT(L236/M236)</f>
        <v/>
      </c>
      <c r="O236" s="20">
        <f>INT(N236*0.3+0.5)</f>
        <v/>
      </c>
      <c r="P236" s="17" t="inlineStr">
        <is>
          <t>Band n50 (1.5 GHz, 100 MHz TDD)</t>
        </is>
      </c>
      <c r="Q236" s="21">
        <f>MAX(1,ROUNDUP(O236/1000,0))</f>
        <v/>
      </c>
      <c r="R236" s="16" t="n">
        <v>1</v>
      </c>
      <c r="S236" s="19" t="n">
        <v>7.78</v>
      </c>
      <c r="T236" s="19" t="n">
        <v>2.34</v>
      </c>
      <c r="U236" s="17" t="inlineStr">
        <is>
          <t>Tier 2 High GIDA (Score 40.0–49.9)</t>
        </is>
      </c>
      <c r="V236" s="19" t="n">
        <v>62.46</v>
      </c>
      <c r="W236" s="19" t="n">
        <v>43.67</v>
      </c>
      <c r="X236" s="19" t="n">
        <v>62.46</v>
      </c>
      <c r="Y236" s="20">
        <f>ROUND(V236*0.35+W236*0.35+X236*0.30,2)</f>
        <v/>
      </c>
      <c r="Z236" s="23" t="inlineStr">
        <is>
          <t>D - Other node or line within 3 km</t>
        </is>
      </c>
      <c r="AA236" s="19" t="n">
        <v>7.78</v>
      </c>
      <c r="AB236" s="19" t="n">
        <v>2.34</v>
      </c>
      <c r="AC236" s="17" t="inlineStr">
        <is>
          <t>Line: ROXAS -  ILOILO</t>
        </is>
      </c>
      <c r="AD236" s="17" t="inlineStr">
        <is>
          <t>Route options survey candidate: compare actual node lateral with approved line tap.</t>
        </is>
      </c>
      <c r="AE236" s="16" t="n">
        <v>4232</v>
      </c>
    </row>
    <row r="237">
      <c r="A237" s="16" t="n">
        <v>5</v>
      </c>
      <c r="B237" s="16" t="n">
        <v>233</v>
      </c>
      <c r="C237" s="16" t="n">
        <v>4233</v>
      </c>
      <c r="D237" s="17" t="inlineStr">
        <is>
          <t>1907011015</t>
        </is>
      </c>
      <c r="E237" s="17" t="inlineStr">
        <is>
          <t>Bangsamoro Autonomous Region In Muslim Mindanao (BARMM)</t>
        </is>
      </c>
      <c r="F237" s="17" t="inlineStr">
        <is>
          <t>Tawi-Tawi</t>
        </is>
      </c>
      <c r="G237" s="17" t="inlineStr">
        <is>
          <t>Sibutu</t>
        </is>
      </c>
      <c r="H237" s="17" t="inlineStr">
        <is>
          <t>Tongsibalo</t>
        </is>
      </c>
      <c r="I237" s="18" t="n">
        <v>17.25582</v>
      </c>
      <c r="J237" s="18" t="n">
        <v>122.229864</v>
      </c>
      <c r="K237" s="17" t="inlineStr">
        <is>
          <t>R</t>
        </is>
      </c>
      <c r="L237" s="11" t="n">
        <v>2530</v>
      </c>
      <c r="M237" s="19" t="n">
        <v>5.8</v>
      </c>
      <c r="N237" s="20">
        <f>INT(L237/M237)</f>
        <v/>
      </c>
      <c r="O237" s="20">
        <f>INT(N237*0.3+0.5)</f>
        <v/>
      </c>
      <c r="P237" s="17" t="inlineStr">
        <is>
          <t>Band n50 (1.5 GHz, 100 MHz TDD)</t>
        </is>
      </c>
      <c r="Q237" s="21">
        <f>MAX(1,ROUNDUP(O237/1000,0))</f>
        <v/>
      </c>
      <c r="R237" s="16" t="n">
        <v>1</v>
      </c>
      <c r="S237" s="19" t="n">
        <v>29.56</v>
      </c>
      <c r="T237" s="19" t="n">
        <v>34.43</v>
      </c>
      <c r="U237" s="17" t="inlineStr">
        <is>
          <t>Tier 2 High GIDA (Score 40.0–49.9)</t>
        </is>
      </c>
      <c r="V237" s="19" t="n">
        <v>62.46</v>
      </c>
      <c r="W237" s="19" t="n">
        <v>43.67</v>
      </c>
      <c r="X237" s="19" t="n">
        <v>62.46</v>
      </c>
      <c r="Y237" s="20">
        <f>ROUND(V237*0.35+W237*0.35+X237*0.30,2)</f>
        <v/>
      </c>
      <c r="Z237" s="24" t="inlineStr">
        <is>
          <t>F - Nearest node and line over 5 km</t>
        </is>
      </c>
      <c r="AA237" s="19" t="n">
        <v>29.56</v>
      </c>
      <c r="AB237" s="19" t="n">
        <v>34.42</v>
      </c>
      <c r="AC237" s="17" t="inlineStr">
        <is>
          <t>Node: IGI003 - PM</t>
        </is>
      </c>
      <c r="AD237" s="17" t="inlineStr">
        <is>
          <t>Remote site candidate: deploy Starlink LEO satellite backhaul or long microwave hop.</t>
        </is>
      </c>
      <c r="AE237" s="16" t="n">
        <v>4233</v>
      </c>
    </row>
    <row r="238">
      <c r="A238" s="16" t="n">
        <v>5</v>
      </c>
      <c r="B238" s="16" t="n">
        <v>234</v>
      </c>
      <c r="C238" s="16" t="n">
        <v>4234</v>
      </c>
      <c r="D238" s="17" t="inlineStr">
        <is>
          <t>PH0004234</t>
        </is>
      </c>
      <c r="E238" s="17" t="inlineStr">
        <is>
          <t>VIII</t>
        </is>
      </c>
      <c r="F238" s="17" t="inlineStr">
        <is>
          <t>Leyte</t>
        </is>
      </c>
      <c r="G238" s="17" t="inlineStr">
        <is>
          <t>Tacloban City</t>
        </is>
      </c>
      <c r="H238" s="17" t="inlineStr">
        <is>
          <t>Barangay 56</t>
        </is>
      </c>
      <c r="I238" s="18" t="n">
        <v>11.2382817</v>
      </c>
      <c r="J238" s="18" t="n">
        <v>124.9999178</v>
      </c>
      <c r="K238" s="17" t="inlineStr">
        <is>
          <t>R</t>
        </is>
      </c>
      <c r="L238" s="11" t="n">
        <v>2258</v>
      </c>
      <c r="M238" s="19" t="n">
        <v>3.8</v>
      </c>
      <c r="N238" s="20">
        <f>INT(L238/M238)</f>
        <v/>
      </c>
      <c r="O238" s="20">
        <f>INT(N238*0.3+0.5)</f>
        <v/>
      </c>
      <c r="P238" s="17" t="inlineStr">
        <is>
          <t>Band n50 (1.5 GHz, 100 MHz TDD)</t>
        </is>
      </c>
      <c r="Q238" s="21">
        <f>MAX(1,ROUNDUP(O238/1000,0))</f>
        <v/>
      </c>
      <c r="R238" s="16" t="n">
        <v>1</v>
      </c>
      <c r="S238" s="19" t="n">
        <v>11.33</v>
      </c>
      <c r="T238" s="19" t="n">
        <v>14.44</v>
      </c>
      <c r="U238" s="17" t="inlineStr">
        <is>
          <t>Tier 2 High GIDA (Score 40.0–49.9)</t>
        </is>
      </c>
      <c r="V238" s="19" t="n">
        <v>62.46</v>
      </c>
      <c r="W238" s="19" t="n">
        <v>43.67</v>
      </c>
      <c r="X238" s="19" t="n">
        <v>62.46</v>
      </c>
      <c r="Y238" s="20">
        <f>ROUND(V238*0.35+W238*0.35+X238*0.30,2)</f>
        <v/>
      </c>
      <c r="Z238" s="25" t="inlineStr">
        <is>
          <t>A - Node within 0.5 km</t>
        </is>
      </c>
      <c r="AA238" s="19" t="n">
        <v>0.31</v>
      </c>
      <c r="AB238" s="19" t="n">
        <v>3.04</v>
      </c>
      <c r="AC238" s="17" t="inlineStr">
        <is>
          <t>Node: TCL002 - TYPE 3</t>
        </is>
      </c>
      <c r="AD238" s="17" t="inlineStr">
        <is>
          <t>First survey candidate: confirm node handoff, spare capacity and short route; co-location not established.</t>
        </is>
      </c>
      <c r="AE238" s="16" t="n">
        <v>4234</v>
      </c>
    </row>
    <row r="239">
      <c r="A239" s="16" t="n">
        <v>5</v>
      </c>
      <c r="B239" s="16" t="n">
        <v>235</v>
      </c>
      <c r="C239" s="16" t="n">
        <v>4235</v>
      </c>
      <c r="D239" s="17" t="inlineStr">
        <is>
          <t>0806403009</t>
        </is>
      </c>
      <c r="E239" s="17" t="inlineStr">
        <is>
          <t>Region VIII (Eastern Visayas)</t>
        </is>
      </c>
      <c r="F239" s="17" t="inlineStr">
        <is>
          <t>Southern Leyte</t>
        </is>
      </c>
      <c r="G239" s="17" t="inlineStr">
        <is>
          <t>Hinunangan</t>
        </is>
      </c>
      <c r="H239" s="17" t="inlineStr">
        <is>
          <t>Calinao</t>
        </is>
      </c>
      <c r="I239" s="18" t="n">
        <v>10.3810153</v>
      </c>
      <c r="J239" s="18" t="n">
        <v>125.124578</v>
      </c>
      <c r="K239" s="17" t="inlineStr">
        <is>
          <t>R</t>
        </is>
      </c>
      <c r="L239" s="11" t="n">
        <v>220</v>
      </c>
      <c r="M239" s="19" t="n">
        <v>4.1</v>
      </c>
      <c r="N239" s="20">
        <f>INT(L239/M239)</f>
        <v/>
      </c>
      <c r="O239" s="20">
        <f>INT(N239*0.3+0.5)</f>
        <v/>
      </c>
      <c r="P239" s="17" t="inlineStr">
        <is>
          <t>Band n50 (1.5 GHz, 100 MHz TDD)</t>
        </is>
      </c>
      <c r="Q239" s="21">
        <f>MAX(1,ROUNDUP(O239/1000,0))</f>
        <v/>
      </c>
      <c r="R239" s="16" t="n">
        <v>1</v>
      </c>
      <c r="S239" s="19" t="n">
        <v>15.57</v>
      </c>
      <c r="T239" s="19" t="n">
        <v>13.6</v>
      </c>
      <c r="U239" s="17" t="inlineStr">
        <is>
          <t>Tier 2 High GIDA (Score 40.0–49.9)</t>
        </is>
      </c>
      <c r="V239" s="19" t="n">
        <v>62.46</v>
      </c>
      <c r="W239" s="19" t="n">
        <v>43.67</v>
      </c>
      <c r="X239" s="19" t="n">
        <v>62.46</v>
      </c>
      <c r="Y239" s="20">
        <f>ROUND(V239*0.35+W239*0.35+X239*0.30,2)</f>
        <v/>
      </c>
      <c r="Z239" s="24" t="inlineStr">
        <is>
          <t>F - Nearest node and line over 5 km</t>
        </is>
      </c>
      <c r="AA239" s="19" t="n">
        <v>42.49</v>
      </c>
      <c r="AB239" s="19" t="n">
        <v>37.07</v>
      </c>
      <c r="AC239" s="17" t="inlineStr">
        <is>
          <t>Line: INOPACAN (BAYBAY) - MAASIN</t>
        </is>
      </c>
      <c r="AD239" s="17" t="inlineStr">
        <is>
          <t>Remote site candidate: deploy Starlink LEO satellite backhaul or long microwave hop.</t>
        </is>
      </c>
      <c r="AE239" s="16" t="n">
        <v>4235</v>
      </c>
    </row>
    <row r="240">
      <c r="A240" s="16" t="n">
        <v>5</v>
      </c>
      <c r="B240" s="16" t="n">
        <v>236</v>
      </c>
      <c r="C240" s="16" t="n">
        <v>4236</v>
      </c>
      <c r="D240" s="17" t="inlineStr">
        <is>
          <t>1705318006</t>
        </is>
      </c>
      <c r="E240" s="17" t="inlineStr">
        <is>
          <t>MIMAROPA Region</t>
        </is>
      </c>
      <c r="F240" s="17" t="inlineStr">
        <is>
          <t>Palawan</t>
        </is>
      </c>
      <c r="G240" s="17" t="inlineStr">
        <is>
          <t>Roxas</t>
        </is>
      </c>
      <c r="H240" s="17" t="inlineStr">
        <is>
          <t>Iraan</t>
        </is>
      </c>
      <c r="I240" s="18" t="n">
        <v>10.43864</v>
      </c>
      <c r="J240" s="18" t="n">
        <v>119.35772</v>
      </c>
      <c r="K240" s="17" t="inlineStr">
        <is>
          <t>R</t>
        </is>
      </c>
      <c r="L240" s="11" t="n">
        <v>774</v>
      </c>
      <c r="M240" s="19" t="n">
        <v>3.9</v>
      </c>
      <c r="N240" s="20">
        <f>INT(L240/M240)</f>
        <v/>
      </c>
      <c r="O240" s="20">
        <f>INT(N240*0.3+0.5)</f>
        <v/>
      </c>
      <c r="P240" s="17" t="inlineStr">
        <is>
          <t>Band n50 (1.5 GHz, 100 MHz TDD)</t>
        </is>
      </c>
      <c r="Q240" s="21">
        <f>MAX(1,ROUNDUP(O240/1000,0))</f>
        <v/>
      </c>
      <c r="R240" s="16" t="n">
        <v>1</v>
      </c>
      <c r="S240" s="19" t="n">
        <v>13.52</v>
      </c>
      <c r="T240" s="19" t="n">
        <v>1.71</v>
      </c>
      <c r="U240" s="17" t="inlineStr">
        <is>
          <t>Tier 2 High GIDA (Score 40.0–49.9)</t>
        </is>
      </c>
      <c r="V240" s="19" t="n">
        <v>62.45</v>
      </c>
      <c r="W240" s="19" t="n">
        <v>43.66</v>
      </c>
      <c r="X240" s="19" t="n">
        <v>62.45</v>
      </c>
      <c r="Y240" s="20">
        <f>ROUND(V240*0.35+W240*0.35+X240*0.30,2)</f>
        <v/>
      </c>
      <c r="Z240" s="23" t="inlineStr">
        <is>
          <t>D - Other node or line within 3 km</t>
        </is>
      </c>
      <c r="AA240" s="19" t="n">
        <v>13.52</v>
      </c>
      <c r="AB240" s="19" t="n">
        <v>1.7</v>
      </c>
      <c r="AC240" s="17" t="inlineStr">
        <is>
          <t>Line: TAYTAY - PUERTO PRINCESA</t>
        </is>
      </c>
      <c r="AD240" s="17" t="inlineStr">
        <is>
          <t>Route options survey candidate: compare actual node lateral with approved line tap.</t>
        </is>
      </c>
      <c r="AE240" s="16" t="n">
        <v>4236</v>
      </c>
    </row>
    <row r="241">
      <c r="A241" s="16" t="n">
        <v>5</v>
      </c>
      <c r="B241" s="16" t="n">
        <v>237</v>
      </c>
      <c r="C241" s="16" t="n">
        <v>4237</v>
      </c>
      <c r="D241" s="17" t="inlineStr">
        <is>
          <t>1403211017</t>
        </is>
      </c>
      <c r="E241" s="17" t="inlineStr">
        <is>
          <t>Cordillera Administrative Region (CAR)</t>
        </is>
      </c>
      <c r="F241" s="17" t="inlineStr">
        <is>
          <t>Kalinga</t>
        </is>
      </c>
      <c r="G241" s="17" t="inlineStr">
        <is>
          <t>Rizal</t>
        </is>
      </c>
      <c r="H241" s="17" t="inlineStr">
        <is>
          <t>Romualdez</t>
        </is>
      </c>
      <c r="I241" s="18" t="n">
        <v>17.4317642</v>
      </c>
      <c r="J241" s="18" t="n">
        <v>121.6154422</v>
      </c>
      <c r="K241" s="17" t="inlineStr">
        <is>
          <t>R</t>
        </is>
      </c>
      <c r="L241" s="11" t="n">
        <v>834</v>
      </c>
      <c r="M241" s="19" t="n">
        <v>3.6</v>
      </c>
      <c r="N241" s="20">
        <f>INT(L241/M241)</f>
        <v/>
      </c>
      <c r="O241" s="20">
        <f>INT(N241*0.3+0.5)</f>
        <v/>
      </c>
      <c r="P241" s="17" t="inlineStr">
        <is>
          <t>Band n50 (1.5 GHz, 100 MHz TDD)</t>
        </is>
      </c>
      <c r="Q241" s="21">
        <f>MAX(1,ROUNDUP(O241/1000,0))</f>
        <v/>
      </c>
      <c r="R241" s="16" t="n">
        <v>1</v>
      </c>
      <c r="S241" s="19" t="n">
        <v>7.65</v>
      </c>
      <c r="T241" s="19" t="n">
        <v>0.14</v>
      </c>
      <c r="U241" s="17" t="inlineStr">
        <is>
          <t>Tier 2 High GIDA (Score 40.0–49.9)</t>
        </is>
      </c>
      <c r="V241" s="19" t="n">
        <v>62.44</v>
      </c>
      <c r="W241" s="19" t="n">
        <v>43.65</v>
      </c>
      <c r="X241" s="19" t="n">
        <v>62.44</v>
      </c>
      <c r="Y241" s="20">
        <f>ROUND(V241*0.35+W241*0.35+X241*0.30,2)</f>
        <v/>
      </c>
      <c r="Z241" s="22" t="inlineStr">
        <is>
          <t>C - Line within 0.5 km; node over 1 km</t>
        </is>
      </c>
      <c r="AA241" s="19" t="n">
        <v>7.65</v>
      </c>
      <c r="AB241" s="19" t="n">
        <v>0.12</v>
      </c>
      <c r="AC241" s="17" t="inlineStr">
        <is>
          <t>Line: RIZAL</t>
        </is>
      </c>
      <c r="AD241" s="17" t="inlineStr">
        <is>
          <t>Splice closure / line-tap survey candidate; locate closure and confirm splicing/capacity.</t>
        </is>
      </c>
      <c r="AE241" s="16" t="n">
        <v>4237</v>
      </c>
    </row>
    <row r="242">
      <c r="A242" s="16" t="n">
        <v>5</v>
      </c>
      <c r="B242" s="16" t="n">
        <v>238</v>
      </c>
      <c r="C242" s="16" t="n">
        <v>4238</v>
      </c>
      <c r="D242" s="17" t="inlineStr">
        <is>
          <t>1003514019</t>
        </is>
      </c>
      <c r="E242" s="17" t="inlineStr">
        <is>
          <t>Region X (Northern Mindanao)</t>
        </is>
      </c>
      <c r="F242" s="17" t="inlineStr">
        <is>
          <t>Lanao del Norte</t>
        </is>
      </c>
      <c r="G242" s="17" t="inlineStr">
        <is>
          <t>Munai</t>
        </is>
      </c>
      <c r="H242" s="17" t="inlineStr">
        <is>
          <t>Matampay</t>
        </is>
      </c>
      <c r="I242" s="18" t="n">
        <v>7.995882</v>
      </c>
      <c r="J242" s="18" t="n">
        <v>124.089497</v>
      </c>
      <c r="K242" s="17" t="inlineStr">
        <is>
          <t>R</t>
        </is>
      </c>
      <c r="L242" s="11" t="n">
        <v>1649</v>
      </c>
      <c r="M242" s="19" t="n">
        <v>4.2</v>
      </c>
      <c r="N242" s="20">
        <f>INT(L242/M242)</f>
        <v/>
      </c>
      <c r="O242" s="20">
        <f>INT(N242*0.3+0.5)</f>
        <v/>
      </c>
      <c r="P242" s="17" t="inlineStr">
        <is>
          <t>Band n50 (1.5 GHz, 100 MHz TDD)</t>
        </is>
      </c>
      <c r="Q242" s="21">
        <f>MAX(1,ROUNDUP(O242/1000,0))</f>
        <v/>
      </c>
      <c r="R242" s="16" t="n">
        <v>1</v>
      </c>
      <c r="S242" s="19" t="n">
        <v>20.23</v>
      </c>
      <c r="T242" s="19" t="n">
        <v>15.76</v>
      </c>
      <c r="U242" s="17" t="inlineStr">
        <is>
          <t>Tier 2 High GIDA (Score 40.0–49.9)</t>
        </is>
      </c>
      <c r="V242" s="19" t="n">
        <v>62.44</v>
      </c>
      <c r="W242" s="19" t="n">
        <v>43.65</v>
      </c>
      <c r="X242" s="19" t="n">
        <v>62.44</v>
      </c>
      <c r="Y242" s="20">
        <f>ROUND(V242*0.35+W242*0.35+X242*0.30,2)</f>
        <v/>
      </c>
      <c r="Z242" s="24" t="inlineStr">
        <is>
          <t>F - Nearest node and line over 5 km</t>
        </is>
      </c>
      <c r="AA242" s="19" t="n">
        <v>20.41</v>
      </c>
      <c r="AB242" s="19" t="n">
        <v>18.89</v>
      </c>
      <c r="AC242" s="17" t="inlineStr">
        <is>
          <t>Line: Undone layed</t>
        </is>
      </c>
      <c r="AD242" s="17" t="inlineStr">
        <is>
          <t>Remote site candidate: deploy Starlink LEO satellite backhaul or long microwave hop.</t>
        </is>
      </c>
      <c r="AE242" s="16" t="n">
        <v>4238</v>
      </c>
    </row>
    <row r="243">
      <c r="A243" s="16" t="n">
        <v>5</v>
      </c>
      <c r="B243" s="16" t="n">
        <v>239</v>
      </c>
      <c r="C243" s="16" t="n">
        <v>4239</v>
      </c>
      <c r="D243" s="17" t="inlineStr">
        <is>
          <t>1381100198</t>
        </is>
      </c>
      <c r="E243" s="17" t="inlineStr">
        <is>
          <t>National Capital Region (NCR)</t>
        </is>
      </c>
      <c r="F243" s="17" t="inlineStr">
        <is>
          <t>Fourth District (Not a Province)</t>
        </is>
      </c>
      <c r="G243" s="17" t="inlineStr">
        <is>
          <t>Pasay City</t>
        </is>
      </c>
      <c r="H243" s="17" t="inlineStr">
        <is>
          <t>Barangay 198</t>
        </is>
      </c>
      <c r="I243" s="18" t="n">
        <v>14.506651</v>
      </c>
      <c r="J243" s="18" t="n">
        <v>120.999821</v>
      </c>
      <c r="K243" s="17" t="inlineStr">
        <is>
          <t>U</t>
        </is>
      </c>
      <c r="L243" s="11" t="n">
        <v>1958</v>
      </c>
      <c r="M243" s="19" t="n">
        <v>3.4</v>
      </c>
      <c r="N243" s="20">
        <f>INT(L243/M243)</f>
        <v/>
      </c>
      <c r="O243" s="20">
        <f>INT(N243*0.3+0.5)</f>
        <v/>
      </c>
      <c r="P243" s="17" t="inlineStr">
        <is>
          <t>Band n50 (1.5 GHz, 100 MHz TDD)</t>
        </is>
      </c>
      <c r="Q243" s="21">
        <f>MAX(1,ROUNDUP(O243/1000,0))</f>
        <v/>
      </c>
      <c r="R243" s="16" t="n">
        <v>1</v>
      </c>
      <c r="S243" s="19" t="n">
        <v>2.26</v>
      </c>
      <c r="T243" s="19" t="n">
        <v>3.3</v>
      </c>
      <c r="U243" s="17" t="inlineStr">
        <is>
          <t>Tier 2 High GIDA (Score 40.0–49.9)</t>
        </is>
      </c>
      <c r="V243" s="19" t="n">
        <v>62.44</v>
      </c>
      <c r="W243" s="19" t="n">
        <v>43.65</v>
      </c>
      <c r="X243" s="19" t="n">
        <v>62.44</v>
      </c>
      <c r="Y243" s="20">
        <f>ROUND(V243*0.35+W243*0.35+X243*0.30,2)</f>
        <v/>
      </c>
      <c r="Z243" s="22" t="inlineStr">
        <is>
          <t>C - Line within 0.5 km; node over 1 km</t>
        </is>
      </c>
      <c r="AA243" s="19" t="n">
        <v>1.12</v>
      </c>
      <c r="AB243" s="19" t="n">
        <v>0.12</v>
      </c>
      <c r="AC243" s="17" t="inlineStr">
        <is>
          <t>Line: Aerial 24C</t>
        </is>
      </c>
      <c r="AD243" s="17" t="inlineStr">
        <is>
          <t>Splice closure / line-tap survey candidate; locate closure and confirm splicing/capacity.</t>
        </is>
      </c>
      <c r="AE243" s="16" t="n">
        <v>4239</v>
      </c>
    </row>
    <row r="244">
      <c r="A244" s="16" t="n">
        <v>5</v>
      </c>
      <c r="B244" s="16" t="n">
        <v>240</v>
      </c>
      <c r="C244" s="16" t="n">
        <v>4240</v>
      </c>
      <c r="D244" s="17" t="inlineStr">
        <is>
          <t>0907308017</t>
        </is>
      </c>
      <c r="E244" s="17" t="inlineStr">
        <is>
          <t>Region IX (Zamboanga Peninsula)</t>
        </is>
      </c>
      <c r="F244" s="17" t="inlineStr">
        <is>
          <t>Zamboanga del Sur</t>
        </is>
      </c>
      <c r="G244" s="17" t="inlineStr">
        <is>
          <t>Dumingag</t>
        </is>
      </c>
      <c r="H244" s="17" t="inlineStr">
        <is>
          <t>Licabang</t>
        </is>
      </c>
      <c r="I244" s="18" t="n">
        <v>8.201700000000001</v>
      </c>
      <c r="J244" s="18" t="n">
        <v>123.25479</v>
      </c>
      <c r="K244" s="17" t="inlineStr">
        <is>
          <t>R</t>
        </is>
      </c>
      <c r="L244" s="11" t="n">
        <v>1335</v>
      </c>
      <c r="M244" s="19" t="n">
        <v>3.9</v>
      </c>
      <c r="N244" s="20">
        <f>INT(L244/M244)</f>
        <v/>
      </c>
      <c r="O244" s="20">
        <f>INT(N244*0.3+0.5)</f>
        <v/>
      </c>
      <c r="P244" s="17" t="inlineStr">
        <is>
          <t>Band n50 (1.5 GHz, 100 MHz TDD)</t>
        </is>
      </c>
      <c r="Q244" s="21">
        <f>MAX(1,ROUNDUP(O244/1000,0))</f>
        <v/>
      </c>
      <c r="R244" s="16" t="n">
        <v>1</v>
      </c>
      <c r="S244" s="19" t="n">
        <v>45.82</v>
      </c>
      <c r="T244" s="19" t="n">
        <v>39.07</v>
      </c>
      <c r="U244" s="17" t="inlineStr">
        <is>
          <t>Tier 2 High GIDA (Score 40.0–49.9)</t>
        </is>
      </c>
      <c r="V244" s="19" t="n">
        <v>62.43</v>
      </c>
      <c r="W244" s="19" t="n">
        <v>43.65</v>
      </c>
      <c r="X244" s="19" t="n">
        <v>62.43</v>
      </c>
      <c r="Y244" s="20">
        <f>ROUND(V244*0.35+W244*0.35+X244*0.30,2)</f>
        <v/>
      </c>
      <c r="Z244" s="24" t="inlineStr">
        <is>
          <t>F - Nearest node and line over 5 km</t>
        </is>
      </c>
      <c r="AA244" s="19" t="n">
        <v>45.82</v>
      </c>
      <c r="AB244" s="19" t="n">
        <v>39.07</v>
      </c>
      <c r="AC244" s="17" t="inlineStr">
        <is>
          <t>Line: PAGADIAN - BUUG</t>
        </is>
      </c>
      <c r="AD244" s="17" t="inlineStr">
        <is>
          <t>Remote site candidate: deploy Starlink LEO satellite backhaul or long microwave hop.</t>
        </is>
      </c>
      <c r="AE244" s="16" t="n">
        <v>4240</v>
      </c>
    </row>
    <row r="245">
      <c r="A245" s="16" t="n">
        <v>5</v>
      </c>
      <c r="B245" s="16" t="n">
        <v>241</v>
      </c>
      <c r="C245" s="16" t="n">
        <v>4241</v>
      </c>
      <c r="D245" s="17" t="inlineStr">
        <is>
          <t>PH0004241</t>
        </is>
      </c>
      <c r="E245" s="17" t="inlineStr">
        <is>
          <t>VII</t>
        </is>
      </c>
      <c r="F245" s="17" t="inlineStr">
        <is>
          <t>Cebu</t>
        </is>
      </c>
      <c r="G245" s="17" t="inlineStr">
        <is>
          <t>Talisay City</t>
        </is>
      </c>
      <c r="H245" s="17" t="inlineStr">
        <is>
          <t>Dumlog</t>
        </is>
      </c>
      <c r="I245" s="18" t="n">
        <v>10.240493</v>
      </c>
      <c r="J245" s="18" t="n">
        <v>123.840665</v>
      </c>
      <c r="K245" s="17" t="inlineStr">
        <is>
          <t>R</t>
        </is>
      </c>
      <c r="L245" s="11" t="n">
        <v>2250</v>
      </c>
      <c r="M245" s="19" t="n">
        <v>3.8</v>
      </c>
      <c r="N245" s="20">
        <f>INT(L245/M245)</f>
        <v/>
      </c>
      <c r="O245" s="20">
        <f>INT(N245*0.3+0.5)</f>
        <v/>
      </c>
      <c r="P245" s="17" t="inlineStr">
        <is>
          <t>Band n50 (1.5 GHz, 100 MHz TDD)</t>
        </is>
      </c>
      <c r="Q245" s="21">
        <f>MAX(1,ROUNDUP(O245/1000,0))</f>
        <v/>
      </c>
      <c r="R245" s="16" t="n">
        <v>1</v>
      </c>
      <c r="S245" s="19" t="n">
        <v>5.71</v>
      </c>
      <c r="T245" s="19" t="n">
        <v>12.23</v>
      </c>
      <c r="U245" s="17" t="inlineStr">
        <is>
          <t>Tier 2 High GIDA (Score 40.0–49.9)</t>
        </is>
      </c>
      <c r="V245" s="19" t="n">
        <v>62.43</v>
      </c>
      <c r="W245" s="19" t="n">
        <v>43.64</v>
      </c>
      <c r="X245" s="19" t="n">
        <v>62.43</v>
      </c>
      <c r="Y245" s="20">
        <f>ROUND(V245*0.35+W245*0.35+X245*0.30,2)</f>
        <v/>
      </c>
      <c r="Z245" s="23" t="inlineStr">
        <is>
          <t>D - Other node or line within 3 km</t>
        </is>
      </c>
      <c r="AA245" s="19" t="n">
        <v>2.39</v>
      </c>
      <c r="AB245" s="19" t="n">
        <v>0.74</v>
      </c>
      <c r="AC245" s="17" t="inlineStr">
        <is>
          <t>Line: 96c</t>
        </is>
      </c>
      <c r="AD245" s="17" t="inlineStr">
        <is>
          <t>Route options survey candidate: compare actual node lateral with approved line tap.</t>
        </is>
      </c>
      <c r="AE245" s="16" t="n">
        <v>4241</v>
      </c>
    </row>
    <row r="246">
      <c r="A246" s="16" t="n">
        <v>5</v>
      </c>
      <c r="B246" s="16" t="n">
        <v>242</v>
      </c>
      <c r="C246" s="16" t="n">
        <v>4242</v>
      </c>
      <c r="D246" s="17" t="inlineStr">
        <is>
          <t>1903620029</t>
        </is>
      </c>
      <c r="E246" s="17" t="inlineStr">
        <is>
          <t>Bangsamoro Autonomous Region In Muslim Mindanao (BARMM)</t>
        </is>
      </c>
      <c r="F246" s="17" t="inlineStr">
        <is>
          <t>Lanao del Sur</t>
        </is>
      </c>
      <c r="G246" s="17" t="inlineStr">
        <is>
          <t>Pagayawan</t>
        </is>
      </c>
      <c r="H246" s="17" t="inlineStr">
        <is>
          <t>Madang</t>
        </is>
      </c>
      <c r="I246" s="18" t="n">
        <v>17.254471</v>
      </c>
      <c r="J246" s="18" t="n">
        <v>122.228015</v>
      </c>
      <c r="K246" s="17" t="inlineStr">
        <is>
          <t>R</t>
        </is>
      </c>
      <c r="L246" s="11" t="n">
        <v>946</v>
      </c>
      <c r="M246" s="19" t="n">
        <v>5.7</v>
      </c>
      <c r="N246" s="20">
        <f>INT(L246/M246)</f>
        <v/>
      </c>
      <c r="O246" s="20">
        <f>INT(N246*0.3+0.5)</f>
        <v/>
      </c>
      <c r="P246" s="17" t="inlineStr">
        <is>
          <t>Band n50 (1.5 GHz, 100 MHz TDD)</t>
        </is>
      </c>
      <c r="Q246" s="21">
        <f>MAX(1,ROUNDUP(O246/1000,0))</f>
        <v/>
      </c>
      <c r="R246" s="16" t="n">
        <v>1</v>
      </c>
      <c r="S246" s="19" t="n">
        <v>30.24</v>
      </c>
      <c r="T246" s="19" t="n">
        <v>35.07</v>
      </c>
      <c r="U246" s="17" t="inlineStr">
        <is>
          <t>Tier 2 High GIDA (Score 40.0–49.9)</t>
        </is>
      </c>
      <c r="V246" s="19" t="n">
        <v>62.42</v>
      </c>
      <c r="W246" s="19" t="n">
        <v>43.64</v>
      </c>
      <c r="X246" s="19" t="n">
        <v>62.42</v>
      </c>
      <c r="Y246" s="20">
        <f>ROUND(V246*0.35+W246*0.35+X246*0.30,2)</f>
        <v/>
      </c>
      <c r="Z246" s="24" t="inlineStr">
        <is>
          <t>F - Nearest node and line over 5 km</t>
        </is>
      </c>
      <c r="AA246" s="19" t="n">
        <v>29.32</v>
      </c>
      <c r="AB246" s="19" t="n">
        <v>34.19</v>
      </c>
      <c r="AC246" s="17" t="inlineStr">
        <is>
          <t>Node: IGI003 - PM</t>
        </is>
      </c>
      <c r="AD246" s="17" t="inlineStr">
        <is>
          <t>Remote site candidate: deploy Starlink LEO satellite backhaul or long microwave hop.</t>
        </is>
      </c>
      <c r="AE246" s="16" t="n">
        <v>4242</v>
      </c>
    </row>
    <row r="247">
      <c r="A247" s="16" t="n">
        <v>5</v>
      </c>
      <c r="B247" s="16" t="n">
        <v>243</v>
      </c>
      <c r="C247" s="16" t="n">
        <v>4243</v>
      </c>
      <c r="D247" s="17" t="inlineStr">
        <is>
          <t>PH0004243</t>
        </is>
      </c>
      <c r="E247" s="17" t="inlineStr">
        <is>
          <t>CAR</t>
        </is>
      </c>
      <c r="F247" s="17" t="inlineStr">
        <is>
          <t>Benguet</t>
        </is>
      </c>
      <c r="G247" s="17" t="inlineStr">
        <is>
          <t>Baguio City</t>
        </is>
      </c>
      <c r="H247" s="17" t="inlineStr">
        <is>
          <t>General Luna, Upper</t>
        </is>
      </c>
      <c r="I247" s="18" t="n">
        <v>16.4000284</v>
      </c>
      <c r="J247" s="18" t="n">
        <v>120.5877695</v>
      </c>
      <c r="K247" s="17" t="inlineStr">
        <is>
          <t>R</t>
        </is>
      </c>
      <c r="L247" s="11" t="n">
        <v>2260</v>
      </c>
      <c r="M247" s="19" t="n">
        <v>3.5</v>
      </c>
      <c r="N247" s="20">
        <f>INT(L247/M247)</f>
        <v/>
      </c>
      <c r="O247" s="20">
        <f>INT(N247*0.3+0.5)</f>
        <v/>
      </c>
      <c r="P247" s="17" t="inlineStr">
        <is>
          <t>Band n50 (1.5 GHz, 100 MHz TDD)</t>
        </is>
      </c>
      <c r="Q247" s="21">
        <f>MAX(1,ROUNDUP(O247/1000,0))</f>
        <v/>
      </c>
      <c r="R247" s="16" t="n">
        <v>1</v>
      </c>
      <c r="S247" s="19" t="n">
        <v>5.23</v>
      </c>
      <c r="T247" s="19" t="n">
        <v>3.15</v>
      </c>
      <c r="U247" s="17" t="inlineStr">
        <is>
          <t>Tier 2 High GIDA (Score 40.0–49.9)</t>
        </is>
      </c>
      <c r="V247" s="19" t="n">
        <v>62.41</v>
      </c>
      <c r="W247" s="19" t="n">
        <v>43.63</v>
      </c>
      <c r="X247" s="19" t="n">
        <v>62.41</v>
      </c>
      <c r="Y247" s="20">
        <f>ROUND(V247*0.35+W247*0.35+X247*0.30,2)</f>
        <v/>
      </c>
      <c r="Z247" s="22" t="inlineStr">
        <is>
          <t>C - Line within 0.5 km; node over 1 km</t>
        </is>
      </c>
      <c r="AA247" s="19" t="n">
        <v>1.01</v>
      </c>
      <c r="AB247" s="19" t="n">
        <v>0.01</v>
      </c>
      <c r="AC247" s="17" t="inlineStr">
        <is>
          <t>Line: BAGUIO</t>
        </is>
      </c>
      <c r="AD247" s="17" t="inlineStr">
        <is>
          <t>Splice closure / line-tap survey candidate; locate closure and confirm splicing/capacity.</t>
        </is>
      </c>
      <c r="AE247" s="16" t="n">
        <v>4243</v>
      </c>
    </row>
    <row r="248">
      <c r="A248" s="16" t="n">
        <v>5</v>
      </c>
      <c r="B248" s="16" t="n">
        <v>244</v>
      </c>
      <c r="C248" s="16" t="n">
        <v>4244</v>
      </c>
      <c r="D248" s="17" t="inlineStr">
        <is>
          <t>0200905006</t>
        </is>
      </c>
      <c r="E248" s="17" t="inlineStr">
        <is>
          <t>Region II (Cagayan Valley)</t>
        </is>
      </c>
      <c r="F248" s="17" t="inlineStr">
        <is>
          <t>Batanes</t>
        </is>
      </c>
      <c r="G248" s="17" t="inlineStr">
        <is>
          <t>Sabtang</t>
        </is>
      </c>
      <c r="H248" s="17" t="inlineStr">
        <is>
          <t>Sumnanga</t>
        </is>
      </c>
      <c r="I248" s="18" t="n">
        <v>20.3004461</v>
      </c>
      <c r="J248" s="18" t="n">
        <v>121.8436634</v>
      </c>
      <c r="K248" s="17" t="inlineStr">
        <is>
          <t>R</t>
        </is>
      </c>
      <c r="L248" s="11" t="n">
        <v>362</v>
      </c>
      <c r="M248" s="19" t="n">
        <v>3</v>
      </c>
      <c r="N248" s="20">
        <f>INT(L248/M248)</f>
        <v/>
      </c>
      <c r="O248" s="20">
        <f>INT(N248*0.3+0.5)</f>
        <v/>
      </c>
      <c r="P248" s="17" t="inlineStr">
        <is>
          <t>Band n50 (1.5 GHz, 100 MHz TDD)</t>
        </is>
      </c>
      <c r="Q248" s="21">
        <f>MAX(1,ROUNDUP(O248/1000,0))</f>
        <v/>
      </c>
      <c r="R248" s="16" t="n">
        <v>1</v>
      </c>
      <c r="S248" s="19" t="n">
        <v>203.91</v>
      </c>
      <c r="T248" s="19" t="n">
        <v>200.8</v>
      </c>
      <c r="U248" s="17" t="inlineStr">
        <is>
          <t>Tier 2 High GIDA (Score 40.0–49.9)</t>
        </is>
      </c>
      <c r="V248" s="19" t="n">
        <v>62.4</v>
      </c>
      <c r="W248" s="19" t="n">
        <v>43.62</v>
      </c>
      <c r="X248" s="19" t="n">
        <v>62.4</v>
      </c>
      <c r="Y248" s="20">
        <f>ROUND(V248*0.35+W248*0.35+X248*0.30,2)</f>
        <v/>
      </c>
      <c r="Z248" s="24" t="inlineStr">
        <is>
          <t>F - Nearest node and line over 5 km</t>
        </is>
      </c>
      <c r="AA248" s="19" t="n">
        <v>203.91</v>
      </c>
      <c r="AB248" s="19" t="n">
        <v>200.79</v>
      </c>
      <c r="AC248" s="17" t="inlineStr">
        <is>
          <t>Line: SEGMENT 7 (CLAVERIA - PAMPLONA)</t>
        </is>
      </c>
      <c r="AD248" s="17" t="inlineStr">
        <is>
          <t>Remote site candidate: deploy Starlink LEO satellite backhaul or long microwave hop.</t>
        </is>
      </c>
      <c r="AE248" s="16" t="n">
        <v>4244</v>
      </c>
    </row>
    <row r="249">
      <c r="A249" s="16" t="n">
        <v>5</v>
      </c>
      <c r="B249" s="16" t="n">
        <v>245</v>
      </c>
      <c r="C249" s="16" t="n">
        <v>4245</v>
      </c>
      <c r="D249" s="17" t="inlineStr">
        <is>
          <t>0402116002</t>
        </is>
      </c>
      <c r="E249" s="17" t="inlineStr">
        <is>
          <t>Region IV-A (CALABARZON)</t>
        </is>
      </c>
      <c r="F249" s="17" t="inlineStr">
        <is>
          <t>Cavite</t>
        </is>
      </c>
      <c r="G249" s="17" t="inlineStr">
        <is>
          <t>Noveleta</t>
        </is>
      </c>
      <c r="H249" s="17" t="inlineStr">
        <is>
          <t>Poblacion</t>
        </is>
      </c>
      <c r="I249" s="18" t="n">
        <v>14.426402</v>
      </c>
      <c r="J249" s="18" t="n">
        <v>120.880157</v>
      </c>
      <c r="K249" s="17" t="inlineStr">
        <is>
          <t>R</t>
        </is>
      </c>
      <c r="L249" s="11" t="n">
        <v>2291</v>
      </c>
      <c r="M249" s="19" t="n">
        <v>3.4</v>
      </c>
      <c r="N249" s="20">
        <f>INT(L249/M249)</f>
        <v/>
      </c>
      <c r="O249" s="20">
        <f>INT(N249*0.3+0.5)</f>
        <v/>
      </c>
      <c r="P249" s="17" t="inlineStr">
        <is>
          <t>Band n50 (1.5 GHz, 100 MHz TDD)</t>
        </is>
      </c>
      <c r="Q249" s="21">
        <f>MAX(1,ROUNDUP(O249/1000,0))</f>
        <v/>
      </c>
      <c r="R249" s="16" t="n">
        <v>1</v>
      </c>
      <c r="S249" s="19" t="n">
        <v>0.46</v>
      </c>
      <c r="T249" s="19" t="n">
        <v>0.45</v>
      </c>
      <c r="U249" s="17" t="inlineStr">
        <is>
          <t>Tier 2 High GIDA (Score 40.0–49.9)</t>
        </is>
      </c>
      <c r="V249" s="19" t="n">
        <v>62.38</v>
      </c>
      <c r="W249" s="19" t="n">
        <v>43.61</v>
      </c>
      <c r="X249" s="19" t="n">
        <v>62.38</v>
      </c>
      <c r="Y249" s="20">
        <f>ROUND(V249*0.35+W249*0.35+X249*0.30,2)</f>
        <v/>
      </c>
      <c r="Z249" s="25" t="inlineStr">
        <is>
          <t>A - Node within 0.5 km</t>
        </is>
      </c>
      <c r="AA249" s="19" t="n">
        <v>0.46</v>
      </c>
      <c r="AB249" s="19" t="n">
        <v>0.45</v>
      </c>
      <c r="AC249" s="17" t="inlineStr">
        <is>
          <t>Line: NOVELETA</t>
        </is>
      </c>
      <c r="AD249" s="17" t="inlineStr">
        <is>
          <t>First survey candidate: confirm node handoff, spare capacity and short route; co-location not established.</t>
        </is>
      </c>
      <c r="AE249" s="16" t="n">
        <v>4245</v>
      </c>
    </row>
    <row r="250">
      <c r="A250" s="16" t="n">
        <v>5</v>
      </c>
      <c r="B250" s="16" t="n">
        <v>246</v>
      </c>
      <c r="C250" s="16" t="n">
        <v>4246</v>
      </c>
      <c r="D250" s="17" t="inlineStr">
        <is>
          <t>0201512001</t>
        </is>
      </c>
      <c r="E250" s="17" t="inlineStr">
        <is>
          <t>Region II (Cagayan Valley)</t>
        </is>
      </c>
      <c r="F250" s="17" t="inlineStr">
        <is>
          <t>Cagayan</t>
        </is>
      </c>
      <c r="G250" s="17" t="inlineStr">
        <is>
          <t>Enrile</t>
        </is>
      </c>
      <c r="H250" s="17" t="inlineStr">
        <is>
          <t>Alibago</t>
        </is>
      </c>
      <c r="I250" s="18" t="n">
        <v>17.57271</v>
      </c>
      <c r="J250" s="18" t="n">
        <v>121.742767</v>
      </c>
      <c r="K250" s="17" t="inlineStr">
        <is>
          <t>R</t>
        </is>
      </c>
      <c r="L250" s="11" t="n">
        <v>2285</v>
      </c>
      <c r="M250" s="19" t="n">
        <v>3.9</v>
      </c>
      <c r="N250" s="20">
        <f>INT(L250/M250)</f>
        <v/>
      </c>
      <c r="O250" s="20">
        <f>INT(N250*0.3+0.5)</f>
        <v/>
      </c>
      <c r="P250" s="17" t="inlineStr">
        <is>
          <t>Band n50 (1.5 GHz, 100 MHz TDD)</t>
        </is>
      </c>
      <c r="Q250" s="21">
        <f>MAX(1,ROUNDUP(O250/1000,0))</f>
        <v/>
      </c>
      <c r="R250" s="16" t="n">
        <v>1</v>
      </c>
      <c r="S250" s="19" t="n">
        <v>5.09</v>
      </c>
      <c r="T250" s="19" t="n">
        <v>2.47</v>
      </c>
      <c r="U250" s="17" t="inlineStr">
        <is>
          <t>Tier 2 High GIDA (Score 40.0–49.9)</t>
        </is>
      </c>
      <c r="V250" s="19" t="n">
        <v>62.38</v>
      </c>
      <c r="W250" s="19" t="n">
        <v>43.61</v>
      </c>
      <c r="X250" s="19" t="n">
        <v>62.38</v>
      </c>
      <c r="Y250" s="20">
        <f>ROUND(V250*0.35+W250*0.35+X250*0.30,2)</f>
        <v/>
      </c>
      <c r="Z250" s="23" t="inlineStr">
        <is>
          <t>D - Other node or line within 3 km</t>
        </is>
      </c>
      <c r="AA250" s="19" t="n">
        <v>5.09</v>
      </c>
      <c r="AB250" s="19" t="n">
        <v>2.43</v>
      </c>
      <c r="AC250" s="17" t="inlineStr">
        <is>
          <t>Line: SEGMENT 10 (TUGUEGARAO - ILIGAN)</t>
        </is>
      </c>
      <c r="AD250" s="17" t="inlineStr">
        <is>
          <t>Route options survey candidate: compare actual node lateral with approved line tap.</t>
        </is>
      </c>
      <c r="AE250" s="16" t="n">
        <v>4246</v>
      </c>
    </row>
    <row r="251">
      <c r="A251" s="16" t="n">
        <v>5</v>
      </c>
      <c r="B251" s="16" t="n">
        <v>247</v>
      </c>
      <c r="C251" s="16" t="n">
        <v>4247</v>
      </c>
      <c r="D251" s="17" t="inlineStr">
        <is>
          <t>PH0004247</t>
        </is>
      </c>
      <c r="E251" s="17" t="inlineStr">
        <is>
          <t>VI</t>
        </is>
      </c>
      <c r="F251" s="17" t="inlineStr">
        <is>
          <t>Capiz</t>
        </is>
      </c>
      <c r="G251" s="17" t="inlineStr">
        <is>
          <t>Roxas City</t>
        </is>
      </c>
      <c r="H251" s="17" t="inlineStr">
        <is>
          <t>Poblacion VI</t>
        </is>
      </c>
      <c r="I251" s="18" t="n">
        <v>11.5188016</v>
      </c>
      <c r="J251" s="18" t="n">
        <v>122.7749433</v>
      </c>
      <c r="K251" s="17" t="inlineStr">
        <is>
          <t>R</t>
        </is>
      </c>
      <c r="L251" s="11" t="n">
        <v>2282</v>
      </c>
      <c r="M251" s="19" t="n">
        <v>3.8</v>
      </c>
      <c r="N251" s="20">
        <f>INT(L251/M251)</f>
        <v/>
      </c>
      <c r="O251" s="20">
        <f>INT(N251*0.3+0.5)</f>
        <v/>
      </c>
      <c r="P251" s="17" t="inlineStr">
        <is>
          <t>Band n50 (1.5 GHz, 100 MHz TDD)</t>
        </is>
      </c>
      <c r="Q251" s="21">
        <f>MAX(1,ROUNDUP(O251/1000,0))</f>
        <v/>
      </c>
      <c r="R251" s="16" t="n">
        <v>1</v>
      </c>
      <c r="S251" s="19" t="n">
        <v>3.21</v>
      </c>
      <c r="T251" s="19" t="n">
        <v>0.84</v>
      </c>
      <c r="U251" s="17" t="inlineStr">
        <is>
          <t>Tier 2 High GIDA (Score 40.0–49.9)</t>
        </is>
      </c>
      <c r="V251" s="19" t="n">
        <v>62.38</v>
      </c>
      <c r="W251" s="19" t="n">
        <v>43.61</v>
      </c>
      <c r="X251" s="19" t="n">
        <v>62.38</v>
      </c>
      <c r="Y251" s="20">
        <f>ROUND(V251*0.35+W251*0.35+X251*0.30,2)</f>
        <v/>
      </c>
      <c r="Z251" s="23" t="inlineStr">
        <is>
          <t>D - Other node or line within 3 km</t>
        </is>
      </c>
      <c r="AA251" s="19" t="n">
        <v>1.84</v>
      </c>
      <c r="AB251" s="19" t="n">
        <v>1.1</v>
      </c>
      <c r="AC251" s="17" t="inlineStr">
        <is>
          <t>Line: Untitled Path</t>
        </is>
      </c>
      <c r="AD251" s="17" t="inlineStr">
        <is>
          <t>Route options survey candidate: compare actual node lateral with approved line tap.</t>
        </is>
      </c>
      <c r="AE251" s="16" t="n">
        <v>4247</v>
      </c>
    </row>
    <row r="252">
      <c r="A252" s="16" t="n">
        <v>5</v>
      </c>
      <c r="B252" s="16" t="n">
        <v>248</v>
      </c>
      <c r="C252" s="16" t="n">
        <v>4248</v>
      </c>
      <c r="D252" s="17" t="inlineStr">
        <is>
          <t>PH0004248</t>
        </is>
      </c>
      <c r="E252" s="17" t="inlineStr">
        <is>
          <t>VII</t>
        </is>
      </c>
      <c r="F252" s="17" t="inlineStr">
        <is>
          <t>Cebu</t>
        </is>
      </c>
      <c r="G252" s="17" t="inlineStr">
        <is>
          <t>Talisay City</t>
        </is>
      </c>
      <c r="H252" s="17" t="inlineStr">
        <is>
          <t>Lawaan I</t>
        </is>
      </c>
      <c r="I252" s="18" t="n">
        <v>10.258587</v>
      </c>
      <c r="J252" s="18" t="n">
        <v>123.822173</v>
      </c>
      <c r="K252" s="17" t="inlineStr">
        <is>
          <t>R</t>
        </is>
      </c>
      <c r="L252" s="11" t="n">
        <v>2250</v>
      </c>
      <c r="M252" s="19" t="n">
        <v>3.8</v>
      </c>
      <c r="N252" s="20">
        <f>INT(L252/M252)</f>
        <v/>
      </c>
      <c r="O252" s="20">
        <f>INT(N252*0.3+0.5)</f>
        <v/>
      </c>
      <c r="P252" s="17" t="inlineStr">
        <is>
          <t>Band n50 (1.5 GHz, 100 MHz TDD)</t>
        </is>
      </c>
      <c r="Q252" s="21">
        <f>MAX(1,ROUNDUP(O252/1000,0))</f>
        <v/>
      </c>
      <c r="R252" s="16" t="n">
        <v>1</v>
      </c>
      <c r="S252" s="19" t="n">
        <v>9.09</v>
      </c>
      <c r="T252" s="19" t="n">
        <v>8.6</v>
      </c>
      <c r="U252" s="17" t="inlineStr">
        <is>
          <t>Tier 2 High GIDA (Score 40.0–49.9)</t>
        </is>
      </c>
      <c r="V252" s="19" t="n">
        <v>62.38</v>
      </c>
      <c r="W252" s="19" t="n">
        <v>43.61</v>
      </c>
      <c r="X252" s="19" t="n">
        <v>62.38</v>
      </c>
      <c r="Y252" s="20">
        <f>ROUND(V252*0.35+W252*0.35+X252*0.30,2)</f>
        <v/>
      </c>
      <c r="Z252" s="22" t="inlineStr">
        <is>
          <t>C - Line within 0.5 km; node over 1 km</t>
        </is>
      </c>
      <c r="AA252" s="19" t="n">
        <v>2.06</v>
      </c>
      <c r="AB252" s="19" t="n">
        <v>0.01</v>
      </c>
      <c r="AC252" s="17" t="inlineStr">
        <is>
          <t>Line: CEBU - TOLEDO</t>
        </is>
      </c>
      <c r="AD252" s="17" t="inlineStr">
        <is>
          <t>Splice closure / line-tap survey candidate; locate closure and confirm splicing/capacity.</t>
        </is>
      </c>
      <c r="AE252" s="16" t="n">
        <v>4248</v>
      </c>
    </row>
    <row r="253">
      <c r="A253" s="16" t="n">
        <v>5</v>
      </c>
      <c r="B253" s="16" t="n">
        <v>249</v>
      </c>
      <c r="C253" s="16" t="n">
        <v>4249</v>
      </c>
      <c r="D253" s="17" t="inlineStr">
        <is>
          <t>1380300010</t>
        </is>
      </c>
      <c r="E253" s="17" t="inlineStr">
        <is>
          <t>National Capital Region (NCR)</t>
        </is>
      </c>
      <c r="F253" s="17" t="inlineStr">
        <is>
          <t>Fourth District (Not a Province)</t>
        </is>
      </c>
      <c r="G253" s="17" t="inlineStr">
        <is>
          <t>City of Makati</t>
        </is>
      </c>
      <c r="H253" s="17" t="inlineStr">
        <is>
          <t>Guadalupe Viejo</t>
        </is>
      </c>
      <c r="I253" s="18" t="n">
        <v>14.567251</v>
      </c>
      <c r="J253" s="18" t="n">
        <v>121.04026</v>
      </c>
      <c r="K253" s="17" t="inlineStr">
        <is>
          <t>U</t>
        </is>
      </c>
      <c r="L253" s="11" t="n">
        <v>6347</v>
      </c>
      <c r="M253" s="19" t="n">
        <v>3.5</v>
      </c>
      <c r="N253" s="20">
        <f>INT(L253/M253)</f>
        <v/>
      </c>
      <c r="O253" s="20">
        <f>INT(N253*0.3+0.5)</f>
        <v/>
      </c>
      <c r="P253" s="17" t="inlineStr">
        <is>
          <t>Band n50 (1.5 GHz, 100 MHz TDD)</t>
        </is>
      </c>
      <c r="Q253" s="21">
        <f>MAX(1,ROUNDUP(O253/1000,0))</f>
        <v/>
      </c>
      <c r="R253" s="16" t="n">
        <v>1</v>
      </c>
      <c r="S253" s="19" t="n">
        <v>1.25</v>
      </c>
      <c r="T253" s="19" t="n">
        <v>0.08</v>
      </c>
      <c r="U253" s="17" t="inlineStr">
        <is>
          <t>Tier 2 High GIDA (Score 40.0–49.9)</t>
        </is>
      </c>
      <c r="V253" s="19" t="n">
        <v>62.38</v>
      </c>
      <c r="W253" s="19" t="n">
        <v>43.61</v>
      </c>
      <c r="X253" s="19" t="n">
        <v>62.38</v>
      </c>
      <c r="Y253" s="20">
        <f>ROUND(V253*0.35+W253*0.35+X253*0.30,2)</f>
        <v/>
      </c>
      <c r="Z253" s="22" t="inlineStr">
        <is>
          <t>C - Line within 0.5 km; node over 1 km</t>
        </is>
      </c>
      <c r="AA253" s="19" t="n">
        <v>1.25</v>
      </c>
      <c r="AB253" s="19" t="n">
        <v>0.02</v>
      </c>
      <c r="AC253" s="17" t="inlineStr">
        <is>
          <t>Line: UG 144C via V-Duct</t>
        </is>
      </c>
      <c r="AD253" s="17" t="inlineStr">
        <is>
          <t>Splice closure / line-tap survey candidate; locate closure and confirm splicing/capacity.</t>
        </is>
      </c>
      <c r="AE253" s="16" t="n">
        <v>4249</v>
      </c>
    </row>
    <row r="254">
      <c r="A254" s="16" t="n">
        <v>5</v>
      </c>
      <c r="B254" s="16" t="n">
        <v>250</v>
      </c>
      <c r="C254" s="16" t="n">
        <v>4250</v>
      </c>
      <c r="D254" s="17" t="inlineStr">
        <is>
          <t>0403405037</t>
        </is>
      </c>
      <c r="E254" s="17" t="inlineStr">
        <is>
          <t>Region IV-A (CALABARZON)</t>
        </is>
      </c>
      <c r="F254" s="17" t="inlineStr">
        <is>
          <t>Laguna</t>
        </is>
      </c>
      <c r="G254" s="17" t="inlineStr">
        <is>
          <t>City of Calamba</t>
        </is>
      </c>
      <c r="H254" s="17" t="inlineStr">
        <is>
          <t>Parian</t>
        </is>
      </c>
      <c r="I254" s="18" t="n">
        <v>14.214189</v>
      </c>
      <c r="J254" s="18" t="n">
        <v>121.151506</v>
      </c>
      <c r="K254" s="17" t="inlineStr">
        <is>
          <t>U</t>
        </is>
      </c>
      <c r="L254" s="11" t="n">
        <v>28016</v>
      </c>
      <c r="M254" s="19" t="n">
        <v>3.3</v>
      </c>
      <c r="N254" s="20">
        <f>INT(L254/M254)</f>
        <v/>
      </c>
      <c r="O254" s="20">
        <f>INT(N254*0.3+0.5)</f>
        <v/>
      </c>
      <c r="P254" s="17" t="inlineStr">
        <is>
          <t>Band n50 (1.5 GHz, 100 MHz TDD)</t>
        </is>
      </c>
      <c r="Q254" s="21">
        <f>MAX(1,ROUNDUP(O254/1000,0))</f>
        <v/>
      </c>
      <c r="R254" s="16" t="n">
        <v>1</v>
      </c>
      <c r="S254" s="19" t="n">
        <v>1.97</v>
      </c>
      <c r="T254" s="19" t="n">
        <v>0.08</v>
      </c>
      <c r="U254" s="17" t="inlineStr">
        <is>
          <t>Tier 2 High GIDA (Score 40.0–49.9)</t>
        </is>
      </c>
      <c r="V254" s="19" t="n">
        <v>62.37</v>
      </c>
      <c r="W254" s="19" t="n">
        <v>43.6</v>
      </c>
      <c r="X254" s="19" t="n">
        <v>62.37</v>
      </c>
      <c r="Y254" s="20">
        <f>ROUND(V254*0.35+W254*0.35+X254*0.30,2)</f>
        <v/>
      </c>
      <c r="Z254" s="22" t="inlineStr">
        <is>
          <t>C - Line within 0.5 km; node over 1 km</t>
        </is>
      </c>
      <c r="AA254" s="19" t="n">
        <v>1.97</v>
      </c>
      <c r="AB254" s="19" t="n">
        <v>0.08</v>
      </c>
      <c r="AC254" s="17" t="inlineStr">
        <is>
          <t>Line: AE SRL007-CBL001-CLB001</t>
        </is>
      </c>
      <c r="AD254" s="17" t="inlineStr">
        <is>
          <t>Splice closure / line-tap survey candidate; locate closure and confirm splicing/capacity.</t>
        </is>
      </c>
      <c r="AE254" s="16" t="n">
        <v>4250</v>
      </c>
    </row>
    <row r="255">
      <c r="A255" s="16" t="n">
        <v>5</v>
      </c>
      <c r="B255" s="16" t="n">
        <v>251</v>
      </c>
      <c r="C255" s="16" t="n">
        <v>4251</v>
      </c>
      <c r="D255" s="17" t="inlineStr">
        <is>
          <t>1704004035</t>
        </is>
      </c>
      <c r="E255" s="17" t="inlineStr">
        <is>
          <t>MIMAROPA Region</t>
        </is>
      </c>
      <c r="F255" s="17" t="inlineStr">
        <is>
          <t>Marinduque</t>
        </is>
      </c>
      <c r="G255" s="17" t="inlineStr">
        <is>
          <t>Mogpog</t>
        </is>
      </c>
      <c r="H255" s="17" t="inlineStr">
        <is>
          <t>Silangan</t>
        </is>
      </c>
      <c r="I255" s="18" t="n">
        <v>13.5639151</v>
      </c>
      <c r="J255" s="18" t="n">
        <v>121.8558952</v>
      </c>
      <c r="K255" s="17" t="inlineStr">
        <is>
          <t>R</t>
        </is>
      </c>
      <c r="L255" s="11" t="n">
        <v>625</v>
      </c>
      <c r="M255" s="19" t="n">
        <v>3.8</v>
      </c>
      <c r="N255" s="20">
        <f>INT(L255/M255)</f>
        <v/>
      </c>
      <c r="O255" s="20">
        <f>INT(N255*0.3+0.5)</f>
        <v/>
      </c>
      <c r="P255" s="17" t="inlineStr">
        <is>
          <t>Band n50 (1.5 GHz, 100 MHz TDD)</t>
        </is>
      </c>
      <c r="Q255" s="21">
        <f>MAX(1,ROUNDUP(O255/1000,0))</f>
        <v/>
      </c>
      <c r="R255" s="16" t="n">
        <v>1</v>
      </c>
      <c r="S255" s="19" t="n">
        <v>33.36</v>
      </c>
      <c r="T255" s="19" t="n">
        <v>32.89</v>
      </c>
      <c r="U255" s="17" t="inlineStr">
        <is>
          <t>Tier 2 High GIDA (Score 40.0–49.9)</t>
        </is>
      </c>
      <c r="V255" s="19" t="n">
        <v>62.37</v>
      </c>
      <c r="W255" s="19" t="n">
        <v>43.6</v>
      </c>
      <c r="X255" s="19" t="n">
        <v>62.37</v>
      </c>
      <c r="Y255" s="20">
        <f>ROUND(V255*0.35+W255*0.35+X255*0.30,2)</f>
        <v/>
      </c>
      <c r="Z255" s="24" t="inlineStr">
        <is>
          <t>F - Nearest node and line over 5 km</t>
        </is>
      </c>
      <c r="AA255" s="19" t="n">
        <v>33.36</v>
      </c>
      <c r="AB255" s="19" t="n">
        <v>32.88</v>
      </c>
      <c r="AC255" s="17" t="inlineStr">
        <is>
          <t>Line: UNISAN TO MULANAY</t>
        </is>
      </c>
      <c r="AD255" s="17" t="inlineStr">
        <is>
          <t>Remote site candidate: deploy Starlink LEO satellite backhaul or long microwave hop.</t>
        </is>
      </c>
      <c r="AE255" s="16" t="n">
        <v>4251</v>
      </c>
    </row>
    <row r="256">
      <c r="A256" s="16" t="n">
        <v>5</v>
      </c>
      <c r="B256" s="16" t="n">
        <v>252</v>
      </c>
      <c r="C256" s="16" t="n">
        <v>4252</v>
      </c>
      <c r="D256" s="17" t="inlineStr">
        <is>
          <t>0500517026</t>
        </is>
      </c>
      <c r="E256" s="17" t="inlineStr">
        <is>
          <t>Region V (Bicol Region)</t>
        </is>
      </c>
      <c r="F256" s="17" t="inlineStr">
        <is>
          <t>Albay</t>
        </is>
      </c>
      <c r="G256" s="17" t="inlineStr">
        <is>
          <t>City of Tabaco</t>
        </is>
      </c>
      <c r="H256" s="17" t="inlineStr">
        <is>
          <t>Oson</t>
        </is>
      </c>
      <c r="I256" s="18" t="n">
        <v>13.32051541</v>
      </c>
      <c r="J256" s="18" t="n">
        <v>123.6835241</v>
      </c>
      <c r="K256" s="17" t="inlineStr">
        <is>
          <t>R</t>
        </is>
      </c>
      <c r="L256" s="11" t="n">
        <v>1266</v>
      </c>
      <c r="M256" s="19" t="n">
        <v>4.1</v>
      </c>
      <c r="N256" s="20">
        <f>INT(L256/M256)</f>
        <v/>
      </c>
      <c r="O256" s="20">
        <f>INT(N256*0.3+0.5)</f>
        <v/>
      </c>
      <c r="P256" s="17" t="inlineStr">
        <is>
          <t>Band n50 (1.5 GHz, 100 MHz TDD)</t>
        </is>
      </c>
      <c r="Q256" s="21">
        <f>MAX(1,ROUNDUP(O256/1000,0))</f>
        <v/>
      </c>
      <c r="R256" s="16" t="n">
        <v>1</v>
      </c>
      <c r="S256" s="19" t="n">
        <v>3.25</v>
      </c>
      <c r="T256" s="19" t="n">
        <v>3.08</v>
      </c>
      <c r="U256" s="17" t="inlineStr">
        <is>
          <t>Tier 2 High GIDA (Score 40.0–49.9)</t>
        </is>
      </c>
      <c r="V256" s="19" t="n">
        <v>62.35</v>
      </c>
      <c r="W256" s="19" t="n">
        <v>43.59</v>
      </c>
      <c r="X256" s="19" t="n">
        <v>62.35</v>
      </c>
      <c r="Y256" s="20">
        <f>ROUND(V256*0.35+W256*0.35+X256*0.30,2)</f>
        <v/>
      </c>
      <c r="Z256" s="24" t="inlineStr">
        <is>
          <t>E - Nearest node or line 3-5 km</t>
        </is>
      </c>
      <c r="AA256" s="19" t="n">
        <v>3.25</v>
      </c>
      <c r="AB256" s="19" t="n">
        <v>3.08</v>
      </c>
      <c r="AC256" s="17" t="inlineStr">
        <is>
          <t>Line: TABACO - LIGAO AERIAL</t>
        </is>
      </c>
      <c r="AD256" s="17" t="inlineStr">
        <is>
          <t>Review candidate: examine alternative BTS location, updated fiber inventory or Starlink backhaul.</t>
        </is>
      </c>
      <c r="AE256" s="16" t="n">
        <v>4252</v>
      </c>
    </row>
    <row r="257">
      <c r="A257" s="16" t="n">
        <v>5</v>
      </c>
      <c r="B257" s="16" t="n">
        <v>253</v>
      </c>
      <c r="C257" s="16" t="n">
        <v>4253</v>
      </c>
      <c r="D257" s="17" t="inlineStr">
        <is>
          <t>1903613028</t>
        </is>
      </c>
      <c r="E257" s="17" t="inlineStr">
        <is>
          <t>Bangsamoro Autonomous Region In Muslim Mindanao (BARMM)</t>
        </is>
      </c>
      <c r="F257" s="17" t="inlineStr">
        <is>
          <t>Lanao del Sur</t>
        </is>
      </c>
      <c r="G257" s="17" t="inlineStr">
        <is>
          <t>Madalum</t>
        </is>
      </c>
      <c r="H257" s="17" t="inlineStr">
        <is>
          <t>Punud</t>
        </is>
      </c>
      <c r="I257" s="18" t="n">
        <v>17.254315</v>
      </c>
      <c r="J257" s="18" t="n">
        <v>122.229559</v>
      </c>
      <c r="K257" s="17" t="inlineStr">
        <is>
          <t>R</t>
        </is>
      </c>
      <c r="L257" s="11" t="n">
        <v>596</v>
      </c>
      <c r="M257" s="19" t="n">
        <v>5.7</v>
      </c>
      <c r="N257" s="20">
        <f>INT(L257/M257)</f>
        <v/>
      </c>
      <c r="O257" s="20">
        <f>INT(N257*0.3+0.5)</f>
        <v/>
      </c>
      <c r="P257" s="17" t="inlineStr">
        <is>
          <t>Band n50 (1.5 GHz, 100 MHz TDD)</t>
        </is>
      </c>
      <c r="Q257" s="21">
        <f>MAX(1,ROUNDUP(O257/1000,0))</f>
        <v/>
      </c>
      <c r="R257" s="16" t="n">
        <v>1</v>
      </c>
      <c r="S257" s="19" t="n">
        <v>29.55</v>
      </c>
      <c r="T257" s="19" t="n">
        <v>33.97</v>
      </c>
      <c r="U257" s="17" t="inlineStr">
        <is>
          <t>Tier 2 High GIDA (Score 40.0–49.9)</t>
        </is>
      </c>
      <c r="V257" s="19" t="n">
        <v>62.35</v>
      </c>
      <c r="W257" s="19" t="n">
        <v>43.59</v>
      </c>
      <c r="X257" s="19" t="n">
        <v>62.35</v>
      </c>
      <c r="Y257" s="20">
        <f>ROUND(V257*0.35+W257*0.35+X257*0.30,2)</f>
        <v/>
      </c>
      <c r="Z257" s="24" t="inlineStr">
        <is>
          <t>F - Nearest node and line over 5 km</t>
        </is>
      </c>
      <c r="AA257" s="19" t="n">
        <v>29.43</v>
      </c>
      <c r="AB257" s="19" t="n">
        <v>34.34</v>
      </c>
      <c r="AC257" s="17" t="inlineStr">
        <is>
          <t>Node: IGI003 - PM</t>
        </is>
      </c>
      <c r="AD257" s="17" t="inlineStr">
        <is>
          <t>Remote site candidate: deploy Starlink LEO satellite backhaul or long microwave hop.</t>
        </is>
      </c>
      <c r="AE257" s="16" t="n">
        <v>4253</v>
      </c>
    </row>
    <row r="258">
      <c r="A258" s="16" t="n">
        <v>5</v>
      </c>
      <c r="B258" s="16" t="n">
        <v>254</v>
      </c>
      <c r="C258" s="16" t="n">
        <v>4254</v>
      </c>
      <c r="D258" s="17" t="inlineStr">
        <is>
          <t>1705305014</t>
        </is>
      </c>
      <c r="E258" s="17" t="inlineStr">
        <is>
          <t>MIMAROPA Region</t>
        </is>
      </c>
      <c r="F258" s="17" t="inlineStr">
        <is>
          <t>Palawan</t>
        </is>
      </c>
      <c r="G258" s="17" t="inlineStr">
        <is>
          <t>Bataraza</t>
        </is>
      </c>
      <c r="H258" s="17" t="inlineStr">
        <is>
          <t>Sandoval</t>
        </is>
      </c>
      <c r="I258" s="18" t="n">
        <v>8.594849999999999</v>
      </c>
      <c r="J258" s="18" t="n">
        <v>117.4538</v>
      </c>
      <c r="K258" s="17" t="inlineStr">
        <is>
          <t>R</t>
        </is>
      </c>
      <c r="L258" s="11" t="n">
        <v>4111</v>
      </c>
      <c r="M258" s="19" t="n">
        <v>3.9</v>
      </c>
      <c r="N258" s="20">
        <f>INT(L258/M258)</f>
        <v/>
      </c>
      <c r="O258" s="20">
        <f>INT(N258*0.3+0.5)</f>
        <v/>
      </c>
      <c r="P258" s="17" t="inlineStr">
        <is>
          <t>Band n50 (1.5 GHz, 100 MHz TDD)</t>
        </is>
      </c>
      <c r="Q258" s="21">
        <f>MAX(1,ROUNDUP(O258/1000,0))</f>
        <v/>
      </c>
      <c r="R258" s="16" t="n">
        <v>1</v>
      </c>
      <c r="S258" s="19" t="n">
        <v>189.65</v>
      </c>
      <c r="T258" s="19" t="n">
        <v>191.94</v>
      </c>
      <c r="U258" s="17" t="inlineStr">
        <is>
          <t>Tier 2 High GIDA (Score 40.0–49.9)</t>
        </is>
      </c>
      <c r="V258" s="19" t="n">
        <v>62.35</v>
      </c>
      <c r="W258" s="19" t="n">
        <v>43.59</v>
      </c>
      <c r="X258" s="19" t="n">
        <v>62.35</v>
      </c>
      <c r="Y258" s="20">
        <f>ROUND(V258*0.35+W258*0.35+X258*0.30,2)</f>
        <v/>
      </c>
      <c r="Z258" s="24" t="inlineStr">
        <is>
          <t>F - Nearest node and line over 5 km</t>
        </is>
      </c>
      <c r="AA258" s="19" t="n">
        <v>189.65</v>
      </c>
      <c r="AB258" s="19" t="n">
        <v>191.66</v>
      </c>
      <c r="AC258" s="17" t="inlineStr">
        <is>
          <t>Node: PPW002 - TYPE 3</t>
        </is>
      </c>
      <c r="AD258" s="17" t="inlineStr">
        <is>
          <t>Remote site candidate: deploy Starlink LEO satellite backhaul or long microwave hop.</t>
        </is>
      </c>
      <c r="AE258" s="16" t="n">
        <v>4254</v>
      </c>
    </row>
    <row r="259">
      <c r="A259" s="16" t="n">
        <v>5</v>
      </c>
      <c r="B259" s="16" t="n">
        <v>255</v>
      </c>
      <c r="C259" s="16" t="n">
        <v>4255</v>
      </c>
      <c r="D259" s="17" t="inlineStr">
        <is>
          <t>0702252047</t>
        </is>
      </c>
      <c r="E259" s="17" t="inlineStr">
        <is>
          <t>Region VII (Central Visayas)</t>
        </is>
      </c>
      <c r="F259" s="17" t="inlineStr">
        <is>
          <t>Cebu</t>
        </is>
      </c>
      <c r="G259" s="17" t="inlineStr">
        <is>
          <t>Tuburan</t>
        </is>
      </c>
      <c r="H259" s="17" t="inlineStr">
        <is>
          <t>Tomugpa</t>
        </is>
      </c>
      <c r="I259" s="18" t="n">
        <v>10.62734</v>
      </c>
      <c r="J259" s="18" t="n">
        <v>123.89213</v>
      </c>
      <c r="K259" s="17" t="inlineStr">
        <is>
          <t>R</t>
        </is>
      </c>
      <c r="L259" s="11" t="n">
        <v>293</v>
      </c>
      <c r="M259" s="19" t="n">
        <v>3.8</v>
      </c>
      <c r="N259" s="20">
        <f>INT(L259/M259)</f>
        <v/>
      </c>
      <c r="O259" s="20">
        <f>INT(N259*0.3+0.5)</f>
        <v/>
      </c>
      <c r="P259" s="17" t="inlineStr">
        <is>
          <t>Band n50 (1.5 GHz, 100 MHz TDD)</t>
        </is>
      </c>
      <c r="Q259" s="21">
        <f>MAX(1,ROUNDUP(O259/1000,0))</f>
        <v/>
      </c>
      <c r="R259" s="16" t="n">
        <v>1</v>
      </c>
      <c r="S259" s="19" t="n">
        <v>14.97</v>
      </c>
      <c r="T259" s="19" t="n">
        <v>10.84</v>
      </c>
      <c r="U259" s="17" t="inlineStr">
        <is>
          <t>Tier 2 High GIDA (Score 40.0–49.9)</t>
        </is>
      </c>
      <c r="V259" s="19" t="n">
        <v>62.35</v>
      </c>
      <c r="W259" s="19" t="n">
        <v>43.59</v>
      </c>
      <c r="X259" s="19" t="n">
        <v>62.35</v>
      </c>
      <c r="Y259" s="20">
        <f>ROUND(V259*0.35+W259*0.35+X259*0.30,2)</f>
        <v/>
      </c>
      <c r="Z259" s="24" t="inlineStr">
        <is>
          <t>F - Nearest node and line over 5 km</t>
        </is>
      </c>
      <c r="AA259" s="19" t="n">
        <v>14.97</v>
      </c>
      <c r="AB259" s="19" t="n">
        <v>10.83</v>
      </c>
      <c r="AC259" s="17" t="inlineStr">
        <is>
          <t>Line: 104.3km-96FOC-toledo-san remigio</t>
        </is>
      </c>
      <c r="AD259" s="17" t="inlineStr">
        <is>
          <t>Remote site candidate: deploy Starlink LEO satellite backhaul or long microwave hop.</t>
        </is>
      </c>
      <c r="AE259" s="16" t="n">
        <v>4255</v>
      </c>
    </row>
    <row r="260">
      <c r="A260" s="16" t="n">
        <v>5</v>
      </c>
      <c r="B260" s="16" t="n">
        <v>256</v>
      </c>
      <c r="C260" s="16" t="n">
        <v>4256</v>
      </c>
      <c r="D260" s="17" t="inlineStr">
        <is>
          <t>0600402007</t>
        </is>
      </c>
      <c r="E260" s="17" t="inlineStr">
        <is>
          <t>Region VI (Western Visayas)</t>
        </is>
      </c>
      <c r="F260" s="17" t="inlineStr">
        <is>
          <t>Aklan</t>
        </is>
      </c>
      <c r="G260" s="17" t="inlineStr">
        <is>
          <t>Balete</t>
        </is>
      </c>
      <c r="H260" s="17" t="inlineStr">
        <is>
          <t>Fulgencio</t>
        </is>
      </c>
      <c r="I260" s="18" t="n">
        <v>11.588174</v>
      </c>
      <c r="J260" s="18" t="n">
        <v>122.36872</v>
      </c>
      <c r="K260" s="17" t="inlineStr">
        <is>
          <t>R</t>
        </is>
      </c>
      <c r="L260" s="11" t="n">
        <v>3736</v>
      </c>
      <c r="M260" s="19" t="n">
        <v>3.9</v>
      </c>
      <c r="N260" s="20">
        <f>INT(L260/M260)</f>
        <v/>
      </c>
      <c r="O260" s="20">
        <f>INT(N260*0.3+0.5)</f>
        <v/>
      </c>
      <c r="P260" s="17" t="inlineStr">
        <is>
          <t>Band n50 (1.5 GHz, 100 MHz TDD)</t>
        </is>
      </c>
      <c r="Q260" s="21">
        <f>MAX(1,ROUNDUP(O260/1000,0))</f>
        <v/>
      </c>
      <c r="R260" s="16" t="n">
        <v>1</v>
      </c>
      <c r="S260" s="19" t="n">
        <v>2.77</v>
      </c>
      <c r="T260" s="19" t="n">
        <v>1.24</v>
      </c>
      <c r="U260" s="17" t="inlineStr">
        <is>
          <t>Tier 2 High GIDA (Score 40.0–49.9)</t>
        </is>
      </c>
      <c r="V260" s="19" t="n">
        <v>62.33</v>
      </c>
      <c r="W260" s="19" t="n">
        <v>43.58</v>
      </c>
      <c r="X260" s="19" t="n">
        <v>62.33</v>
      </c>
      <c r="Y260" s="20">
        <f>ROUND(V260*0.35+W260*0.35+X260*0.30,2)</f>
        <v/>
      </c>
      <c r="Z260" s="23" t="inlineStr">
        <is>
          <t>D - Other node or line within 3 km</t>
        </is>
      </c>
      <c r="AA260" s="19" t="n">
        <v>2.77</v>
      </c>
      <c r="AB260" s="19" t="n">
        <v>1.22</v>
      </c>
      <c r="AC260" s="17" t="inlineStr">
        <is>
          <t>Line: IVISAN - KALIBO</t>
        </is>
      </c>
      <c r="AD260" s="17" t="inlineStr">
        <is>
          <t>Route options survey candidate: compare actual node lateral with approved line tap.</t>
        </is>
      </c>
      <c r="AE260" s="16" t="n">
        <v>4256</v>
      </c>
    </row>
    <row r="261">
      <c r="A261" s="16" t="n">
        <v>5</v>
      </c>
      <c r="B261" s="16" t="n">
        <v>257</v>
      </c>
      <c r="C261" s="16" t="n">
        <v>4257</v>
      </c>
      <c r="D261" s="17" t="inlineStr">
        <is>
          <t>1380609004</t>
        </is>
      </c>
      <c r="E261" s="17" t="inlineStr">
        <is>
          <t>National Capital Region (NCR)</t>
        </is>
      </c>
      <c r="F261" s="17" t="inlineStr">
        <is>
          <t>First District (Not a Province)</t>
        </is>
      </c>
      <c r="G261" s="17" t="inlineStr">
        <is>
          <t>City of Manila</t>
        </is>
      </c>
      <c r="H261" s="17" t="inlineStr">
        <is>
          <t>Barangay 657</t>
        </is>
      </c>
      <c r="I261" s="18" t="n">
        <v>14.5892501</v>
      </c>
      <c r="J261" s="18" t="n">
        <v>120.9784873</v>
      </c>
      <c r="K261" s="17" t="inlineStr">
        <is>
          <t>U</t>
        </is>
      </c>
      <c r="L261" s="11" t="n">
        <v>1012</v>
      </c>
      <c r="M261" s="19" t="n">
        <v>3.9</v>
      </c>
      <c r="N261" s="20">
        <f>INT(L261/M261)</f>
        <v/>
      </c>
      <c r="O261" s="20">
        <f>INT(N261*0.3+0.5)</f>
        <v/>
      </c>
      <c r="P261" s="17" t="inlineStr">
        <is>
          <t>Band n50 (1.5 GHz, 100 MHz TDD)</t>
        </is>
      </c>
      <c r="Q261" s="21">
        <f>MAX(1,ROUNDUP(O261/1000,0))</f>
        <v/>
      </c>
      <c r="R261" s="16" t="n">
        <v>1</v>
      </c>
      <c r="S261" s="19" t="n">
        <v>36.61</v>
      </c>
      <c r="T261" s="19" t="n">
        <v>40.29</v>
      </c>
      <c r="U261" s="17" t="inlineStr">
        <is>
          <t>Tier 2 High GIDA (Score 40.0–49.9)</t>
        </is>
      </c>
      <c r="V261" s="19" t="n">
        <v>62.33</v>
      </c>
      <c r="W261" s="19" t="n">
        <v>43.57</v>
      </c>
      <c r="X261" s="19" t="n">
        <v>62.33</v>
      </c>
      <c r="Y261" s="20">
        <f>ROUND(V261*0.35+W261*0.35+X261*0.30,2)</f>
        <v/>
      </c>
      <c r="Z261" s="25" t="inlineStr">
        <is>
          <t>B - Node 0.5-1 km</t>
        </is>
      </c>
      <c r="AA261" s="19" t="n">
        <v>0.64</v>
      </c>
      <c r="AB261" s="19" t="n">
        <v>0.41</v>
      </c>
      <c r="AC261" s="17" t="inlineStr">
        <is>
          <t>Line: PSG001 RELIANCE TO NCC001</t>
        </is>
      </c>
      <c r="AD261" s="17" t="inlineStr">
        <is>
          <t>Short node lateral candidate; confirm port/fiber capacity, access and route.</t>
        </is>
      </c>
      <c r="AE261" s="16" t="n">
        <v>4257</v>
      </c>
    </row>
    <row r="262">
      <c r="A262" s="16" t="n">
        <v>5</v>
      </c>
      <c r="B262" s="16" t="n">
        <v>258</v>
      </c>
      <c r="C262" s="16" t="n">
        <v>4258</v>
      </c>
      <c r="D262" s="17" t="inlineStr">
        <is>
          <t>0600402006</t>
        </is>
      </c>
      <c r="E262" s="17" t="inlineStr">
        <is>
          <t>Region VI (Western Visayas)</t>
        </is>
      </c>
      <c r="F262" s="17" t="inlineStr">
        <is>
          <t>Aklan</t>
        </is>
      </c>
      <c r="G262" s="17" t="inlineStr">
        <is>
          <t>Balete</t>
        </is>
      </c>
      <c r="H262" s="17" t="inlineStr">
        <is>
          <t>Feliciano</t>
        </is>
      </c>
      <c r="I262" s="18" t="n">
        <v>11.583465</v>
      </c>
      <c r="J262" s="18" t="n">
        <v>122.357225</v>
      </c>
      <c r="K262" s="17" t="inlineStr">
        <is>
          <t>U</t>
        </is>
      </c>
      <c r="L262" s="11" t="n">
        <v>2950</v>
      </c>
      <c r="M262" s="19" t="n">
        <v>3.9</v>
      </c>
      <c r="N262" s="20">
        <f>INT(L262/M262)</f>
        <v/>
      </c>
      <c r="O262" s="20">
        <f>INT(N262*0.3+0.5)</f>
        <v/>
      </c>
      <c r="P262" s="17" t="inlineStr">
        <is>
          <t>Band n50 (1.5 GHz, 100 MHz TDD)</t>
        </is>
      </c>
      <c r="Q262" s="21">
        <f>MAX(1,ROUNDUP(O262/1000,0))</f>
        <v/>
      </c>
      <c r="R262" s="16" t="n">
        <v>1</v>
      </c>
      <c r="S262" s="19" t="n">
        <v>2.74</v>
      </c>
      <c r="T262" s="19" t="n">
        <v>0.17</v>
      </c>
      <c r="U262" s="17" t="inlineStr">
        <is>
          <t>Tier 2 High GIDA (Score 40.0–49.9)</t>
        </is>
      </c>
      <c r="V262" s="19" t="n">
        <v>62.32</v>
      </c>
      <c r="W262" s="19" t="n">
        <v>43.56</v>
      </c>
      <c r="X262" s="19" t="n">
        <v>62.32</v>
      </c>
      <c r="Y262" s="20">
        <f>ROUND(V262*0.35+W262*0.35+X262*0.30,2)</f>
        <v/>
      </c>
      <c r="Z262" s="22" t="inlineStr">
        <is>
          <t>C - Line within 0.5 km; node over 1 km</t>
        </is>
      </c>
      <c r="AA262" s="19" t="n">
        <v>2.74</v>
      </c>
      <c r="AB262" s="19" t="n">
        <v>0.03</v>
      </c>
      <c r="AC262" s="17" t="inlineStr">
        <is>
          <t>Line: IVISAN - KALIBO</t>
        </is>
      </c>
      <c r="AD262" s="17" t="inlineStr">
        <is>
          <t>Splice closure / line-tap survey candidate; locate closure and confirm splicing/capacity.</t>
        </is>
      </c>
      <c r="AE262" s="16" t="n">
        <v>4258</v>
      </c>
    </row>
    <row r="263">
      <c r="A263" s="16" t="n">
        <v>5</v>
      </c>
      <c r="B263" s="16" t="n">
        <v>259</v>
      </c>
      <c r="C263" s="16" t="n">
        <v>4259</v>
      </c>
      <c r="D263" s="17" t="inlineStr">
        <is>
          <t>PH0004259</t>
        </is>
      </c>
      <c r="E263" s="17" t="inlineStr">
        <is>
          <t>VIII</t>
        </is>
      </c>
      <c r="F263" s="17" t="inlineStr">
        <is>
          <t>Leyte</t>
        </is>
      </c>
      <c r="G263" s="17" t="inlineStr">
        <is>
          <t>Tacloban City</t>
        </is>
      </c>
      <c r="H263" s="17" t="inlineStr">
        <is>
          <t>El Reposo</t>
        </is>
      </c>
      <c r="I263" s="18" t="n">
        <v>11.2458738</v>
      </c>
      <c r="J263" s="18" t="n">
        <v>125.0041741</v>
      </c>
      <c r="K263" s="17" t="inlineStr">
        <is>
          <t>R</t>
        </is>
      </c>
      <c r="L263" s="11" t="n">
        <v>2258</v>
      </c>
      <c r="M263" s="19" t="n">
        <v>3.8</v>
      </c>
      <c r="N263" s="20">
        <f>INT(L263/M263)</f>
        <v/>
      </c>
      <c r="O263" s="20">
        <f>INT(N263*0.3+0.5)</f>
        <v/>
      </c>
      <c r="P263" s="17" t="inlineStr">
        <is>
          <t>Band n50 (1.5 GHz, 100 MHz TDD)</t>
        </is>
      </c>
      <c r="Q263" s="21">
        <f>MAX(1,ROUNDUP(O263/1000,0))</f>
        <v/>
      </c>
      <c r="R263" s="16" t="n">
        <v>1</v>
      </c>
      <c r="S263" s="19" t="n">
        <v>2.39</v>
      </c>
      <c r="T263" s="19" t="n">
        <v>0.91</v>
      </c>
      <c r="U263" s="17" t="inlineStr">
        <is>
          <t>Tier 2 High GIDA (Score 40.0–49.9)</t>
        </is>
      </c>
      <c r="V263" s="19" t="n">
        <v>62.31</v>
      </c>
      <c r="W263" s="19" t="n">
        <v>43.56</v>
      </c>
      <c r="X263" s="19" t="n">
        <v>62.31</v>
      </c>
      <c r="Y263" s="20">
        <f>ROUND(V263*0.35+W263*0.35+X263*0.30,2)</f>
        <v/>
      </c>
      <c r="Z263" s="25" t="inlineStr">
        <is>
          <t>B - Node 0.5-1 km</t>
        </is>
      </c>
      <c r="AA263" s="19" t="n">
        <v>0.72</v>
      </c>
      <c r="AB263" s="19" t="n">
        <v>3.75</v>
      </c>
      <c r="AC263" s="17" t="inlineStr">
        <is>
          <t>Node: TCL002 - TYPE 3</t>
        </is>
      </c>
      <c r="AD263" s="17" t="inlineStr">
        <is>
          <t>Short node lateral candidate; confirm port/fiber capacity, access and route.</t>
        </is>
      </c>
      <c r="AE263" s="16" t="n">
        <v>4259</v>
      </c>
    </row>
    <row r="264">
      <c r="A264" s="16" t="n">
        <v>5</v>
      </c>
      <c r="B264" s="16" t="n">
        <v>260</v>
      </c>
      <c r="C264" s="16" t="n">
        <v>4260</v>
      </c>
      <c r="D264" s="17" t="inlineStr">
        <is>
          <t>0405646008</t>
        </is>
      </c>
      <c r="E264" s="17" t="inlineStr">
        <is>
          <t>Region IV-A (CALABARZON)</t>
        </is>
      </c>
      <c r="F264" s="17" t="inlineStr">
        <is>
          <t>Quezon</t>
        </is>
      </c>
      <c r="G264" s="17" t="inlineStr">
        <is>
          <t>Tagkawayan</t>
        </is>
      </c>
      <c r="H264" s="17" t="inlineStr">
        <is>
          <t>Cagascas</t>
        </is>
      </c>
      <c r="I264" s="18" t="n">
        <v>14.0159482</v>
      </c>
      <c r="J264" s="18" t="n">
        <v>122.4652494</v>
      </c>
      <c r="K264" s="17" t="inlineStr">
        <is>
          <t>R</t>
        </is>
      </c>
      <c r="L264" s="11" t="n">
        <v>181</v>
      </c>
      <c r="M264" s="19" t="n">
        <v>3.8</v>
      </c>
      <c r="N264" s="20">
        <f>INT(L264/M264)</f>
        <v/>
      </c>
      <c r="O264" s="20">
        <f>INT(N264*0.3+0.5)</f>
        <v/>
      </c>
      <c r="P264" s="17" t="inlineStr">
        <is>
          <t>Band n50 (1.5 GHz, 100 MHz TDD)</t>
        </is>
      </c>
      <c r="Q264" s="21">
        <f>MAX(1,ROUNDUP(O264/1000,0))</f>
        <v/>
      </c>
      <c r="R264" s="16" t="n">
        <v>1</v>
      </c>
      <c r="S264" s="19" t="n">
        <v>4.35</v>
      </c>
      <c r="T264" s="19" t="n">
        <v>2.25</v>
      </c>
      <c r="U264" s="17" t="inlineStr">
        <is>
          <t>Tier 2 High GIDA (Score 40.0–49.9)</t>
        </is>
      </c>
      <c r="V264" s="19" t="n">
        <v>62.31</v>
      </c>
      <c r="W264" s="19" t="n">
        <v>43.56</v>
      </c>
      <c r="X264" s="19" t="n">
        <v>62.31</v>
      </c>
      <c r="Y264" s="20">
        <f>ROUND(V264*0.35+W264*0.35+X264*0.30,2)</f>
        <v/>
      </c>
      <c r="Z264" s="25" t="inlineStr">
        <is>
          <t>A - Node within 0.5 km</t>
        </is>
      </c>
      <c r="AA264" s="19" t="n">
        <v>0.49</v>
      </c>
      <c r="AB264" s="19" t="n">
        <v>0.02</v>
      </c>
      <c r="AC264" s="17" t="inlineStr">
        <is>
          <t>Line: GCQ001 TO TKQ001</t>
        </is>
      </c>
      <c r="AD264" s="17" t="inlineStr">
        <is>
          <t>First survey candidate: confirm node handoff, spare capacity and short route; co-location not established.</t>
        </is>
      </c>
      <c r="AE264" s="16" t="n">
        <v>4260</v>
      </c>
    </row>
    <row r="265">
      <c r="A265" s="16" t="n">
        <v>5</v>
      </c>
      <c r="B265" s="16" t="n">
        <v>261</v>
      </c>
      <c r="C265" s="16" t="n">
        <v>4261</v>
      </c>
      <c r="D265" s="17" t="inlineStr">
        <is>
          <t>1705205053</t>
        </is>
      </c>
      <c r="E265" s="17" t="inlineStr">
        <is>
          <t>MIMAROPA Region</t>
        </is>
      </c>
      <c r="F265" s="17" t="inlineStr">
        <is>
          <t>Oriental Mindoro</t>
        </is>
      </c>
      <c r="G265" s="17" t="inlineStr">
        <is>
          <t>City of Calapan</t>
        </is>
      </c>
      <c r="H265" s="17" t="inlineStr">
        <is>
          <t>San Vicente South</t>
        </is>
      </c>
      <c r="I265" s="18" t="n">
        <v>13.410644</v>
      </c>
      <c r="J265" s="18" t="n">
        <v>121.177421</v>
      </c>
      <c r="K265" s="17" t="inlineStr">
        <is>
          <t>U</t>
        </is>
      </c>
      <c r="L265" s="11" t="n">
        <v>465</v>
      </c>
      <c r="M265" s="19" t="n">
        <v>3.9</v>
      </c>
      <c r="N265" s="20">
        <f>INT(L265/M265)</f>
        <v/>
      </c>
      <c r="O265" s="20">
        <f>INT(N265*0.3+0.5)</f>
        <v/>
      </c>
      <c r="P265" s="17" t="inlineStr">
        <is>
          <t>Band n50 (1.5 GHz, 100 MHz TDD)</t>
        </is>
      </c>
      <c r="Q265" s="21">
        <f>MAX(1,ROUNDUP(O265/1000,0))</f>
        <v/>
      </c>
      <c r="R265" s="16" t="n">
        <v>1</v>
      </c>
      <c r="S265" s="19" t="n">
        <v>2.38</v>
      </c>
      <c r="T265" s="19" t="n">
        <v>3.99</v>
      </c>
      <c r="U265" s="17" t="inlineStr">
        <is>
          <t>Tier 2 High GIDA (Score 40.0–49.9)</t>
        </is>
      </c>
      <c r="V265" s="19" t="n">
        <v>62.3</v>
      </c>
      <c r="W265" s="19" t="n">
        <v>43.56</v>
      </c>
      <c r="X265" s="19" t="n">
        <v>62.3</v>
      </c>
      <c r="Y265" s="20">
        <f>ROUND(V265*0.35+W265*0.35+X265*0.30,2)</f>
        <v/>
      </c>
      <c r="Z265" s="23" t="inlineStr">
        <is>
          <t>D - Other node or line within 3 km</t>
        </is>
      </c>
      <c r="AA265" s="19" t="n">
        <v>2.38</v>
      </c>
      <c r="AB265" s="19" t="n">
        <v>3.97</v>
      </c>
      <c r="AC265" s="17" t="inlineStr">
        <is>
          <t>Node: CLM002 - BP</t>
        </is>
      </c>
      <c r="AD265" s="17" t="inlineStr">
        <is>
          <t>Route options survey candidate: compare actual node lateral with approved line tap.</t>
        </is>
      </c>
      <c r="AE265" s="16" t="n">
        <v>4261</v>
      </c>
    </row>
    <row r="266">
      <c r="A266" s="16" t="n">
        <v>5</v>
      </c>
      <c r="B266" s="16" t="n">
        <v>262</v>
      </c>
      <c r="C266" s="16" t="n">
        <v>4262</v>
      </c>
      <c r="D266" s="17" t="inlineStr">
        <is>
          <t>1381200012</t>
        </is>
      </c>
      <c r="E266" s="17" t="inlineStr">
        <is>
          <t>National Capital Region (NCR)</t>
        </is>
      </c>
      <c r="F266" s="17" t="inlineStr">
        <is>
          <t>Second District (Not a Province)</t>
        </is>
      </c>
      <c r="G266" s="17" t="inlineStr">
        <is>
          <t>City of Pasig</t>
        </is>
      </c>
      <c r="H266" s="17" t="inlineStr">
        <is>
          <t>Maybunga</t>
        </is>
      </c>
      <c r="I266" s="18" t="n">
        <v>14.578594</v>
      </c>
      <c r="J266" s="18" t="n">
        <v>121.083667</v>
      </c>
      <c r="K266" s="17" t="inlineStr">
        <is>
          <t>U</t>
        </is>
      </c>
      <c r="L266" s="11" t="n">
        <v>48385</v>
      </c>
      <c r="M266" s="19" t="n">
        <v>3.4</v>
      </c>
      <c r="N266" s="20">
        <f>INT(L266/M266)</f>
        <v/>
      </c>
      <c r="O266" s="20">
        <f>INT(N266*0.3+0.5)</f>
        <v/>
      </c>
      <c r="P266" s="17" t="inlineStr">
        <is>
          <t>Band n50 (1.5 GHz, 100 MHz TDD)</t>
        </is>
      </c>
      <c r="Q266" s="21">
        <f>MAX(1,ROUNDUP(O266/1000,0))</f>
        <v/>
      </c>
      <c r="R266" s="16" t="n">
        <v>1</v>
      </c>
      <c r="S266" s="19" t="n">
        <v>0.31</v>
      </c>
      <c r="T266" s="19" t="n">
        <v>0.24</v>
      </c>
      <c r="U266" s="17" t="inlineStr">
        <is>
          <t>Tier 2 High GIDA (Score 40.0–49.9)</t>
        </is>
      </c>
      <c r="V266" s="19" t="n">
        <v>62.3</v>
      </c>
      <c r="W266" s="19" t="n">
        <v>43.56</v>
      </c>
      <c r="X266" s="19" t="n">
        <v>62.3</v>
      </c>
      <c r="Y266" s="20">
        <f>ROUND(V266*0.35+W266*0.35+X266*0.30,2)</f>
        <v/>
      </c>
      <c r="Z266" s="25" t="inlineStr">
        <is>
          <t>A - Node within 0.5 km</t>
        </is>
      </c>
      <c r="AA266" s="19" t="n">
        <v>0.31</v>
      </c>
      <c r="AB266" s="19" t="n">
        <v>0.15</v>
      </c>
      <c r="AC266" s="17" t="inlineStr">
        <is>
          <t>Line: Aerial 24C</t>
        </is>
      </c>
      <c r="AD266" s="17" t="inlineStr">
        <is>
          <t>First survey candidate: confirm node handoff, spare capacity and short route; co-location not established.</t>
        </is>
      </c>
      <c r="AE266" s="16" t="n">
        <v>4262</v>
      </c>
    </row>
    <row r="267">
      <c r="A267" s="16" t="n">
        <v>5</v>
      </c>
      <c r="B267" s="16" t="n">
        <v>263</v>
      </c>
      <c r="C267" s="16" t="n">
        <v>4263</v>
      </c>
      <c r="D267" s="17" t="inlineStr">
        <is>
          <t>0405619031</t>
        </is>
      </c>
      <c r="E267" s="17" t="inlineStr">
        <is>
          <t>Region IV-A (CALABARZON)</t>
        </is>
      </c>
      <c r="F267" s="17" t="inlineStr">
        <is>
          <t>Quezon</t>
        </is>
      </c>
      <c r="G267" s="17" t="inlineStr">
        <is>
          <t>Gumaca</t>
        </is>
      </c>
      <c r="H267" s="17" t="inlineStr">
        <is>
          <t>Mataas Na Bundok</t>
        </is>
      </c>
      <c r="I267" s="18" t="n">
        <v>13.91505297</v>
      </c>
      <c r="J267" s="18" t="n">
        <v>122.1262435</v>
      </c>
      <c r="K267" s="17" t="inlineStr">
        <is>
          <t>R</t>
        </is>
      </c>
      <c r="L267" s="11" t="n">
        <v>170</v>
      </c>
      <c r="M267" s="19" t="n">
        <v>3.8</v>
      </c>
      <c r="N267" s="20">
        <f>INT(L267/M267)</f>
        <v/>
      </c>
      <c r="O267" s="20">
        <f>INT(N267*0.3+0.5)</f>
        <v/>
      </c>
      <c r="P267" s="17" t="inlineStr">
        <is>
          <t>Band n50 (1.5 GHz, 100 MHz TDD)</t>
        </is>
      </c>
      <c r="Q267" s="21">
        <f>MAX(1,ROUNDUP(O267/1000,0))</f>
        <v/>
      </c>
      <c r="R267" s="16" t="n">
        <v>1</v>
      </c>
      <c r="S267" s="19" t="n">
        <v>2.6</v>
      </c>
      <c r="T267" s="19" t="n">
        <v>1.83</v>
      </c>
      <c r="U267" s="17" t="inlineStr">
        <is>
          <t>Tier 2 High GIDA (Score 40.0–49.9)</t>
        </is>
      </c>
      <c r="V267" s="19" t="n">
        <v>62.3</v>
      </c>
      <c r="W267" s="19" t="n">
        <v>43.55</v>
      </c>
      <c r="X267" s="19" t="n">
        <v>62.3</v>
      </c>
      <c r="Y267" s="20">
        <f>ROUND(V267*0.35+W267*0.35+X267*0.30,2)</f>
        <v/>
      </c>
      <c r="Z267" s="22" t="inlineStr">
        <is>
          <t>C - Line within 0.5 km; node over 1 km</t>
        </is>
      </c>
      <c r="AA267" s="19" t="n">
        <v>2.17</v>
      </c>
      <c r="AB267" s="19" t="n">
        <v>0.02</v>
      </c>
      <c r="AC267" s="17" t="inlineStr">
        <is>
          <t>Line: LCQ001 TO LZQ001</t>
        </is>
      </c>
      <c r="AD267" s="17" t="inlineStr">
        <is>
          <t>Splice closure / line-tap survey candidate; locate closure and confirm splicing/capacity.</t>
        </is>
      </c>
      <c r="AE267" s="16" t="n">
        <v>4263</v>
      </c>
    </row>
    <row r="268">
      <c r="A268" s="16" t="n">
        <v>5</v>
      </c>
      <c r="B268" s="16" t="n">
        <v>264</v>
      </c>
      <c r="C268" s="16" t="n">
        <v>4264</v>
      </c>
      <c r="D268" s="17" t="inlineStr">
        <is>
          <t>0806409009</t>
        </is>
      </c>
      <c r="E268" s="17" t="inlineStr">
        <is>
          <t>Region VIII (Eastern Visayas)</t>
        </is>
      </c>
      <c r="F268" s="17" t="inlineStr">
        <is>
          <t>Southern Leyte</t>
        </is>
      </c>
      <c r="G268" s="17" t="inlineStr">
        <is>
          <t>Malitbog</t>
        </is>
      </c>
      <c r="H268" s="17" t="inlineStr">
        <is>
          <t>Caraatan</t>
        </is>
      </c>
      <c r="I268" s="18" t="n">
        <v>10.1140829</v>
      </c>
      <c r="J268" s="18" t="n">
        <v>124.9719434</v>
      </c>
      <c r="K268" s="17" t="inlineStr">
        <is>
          <t>R</t>
        </is>
      </c>
      <c r="L268" s="11" t="n">
        <v>243</v>
      </c>
      <c r="M268" s="19" t="n">
        <v>4.1</v>
      </c>
      <c r="N268" s="20">
        <f>INT(L268/M268)</f>
        <v/>
      </c>
      <c r="O268" s="20">
        <f>INT(N268*0.3+0.5)</f>
        <v/>
      </c>
      <c r="P268" s="17" t="inlineStr">
        <is>
          <t>Band n50 (1.5 GHz, 100 MHz TDD)</t>
        </is>
      </c>
      <c r="Q268" s="21">
        <f>MAX(1,ROUNDUP(O268/1000,0))</f>
        <v/>
      </c>
      <c r="R268" s="16" t="n">
        <v>1</v>
      </c>
      <c r="S268" s="19" t="n">
        <v>8.08</v>
      </c>
      <c r="T268" s="19" t="n">
        <v>3.96</v>
      </c>
      <c r="U268" s="17" t="inlineStr">
        <is>
          <t>Tier 2 High GIDA (Score 40.0–49.9)</t>
        </is>
      </c>
      <c r="V268" s="19" t="n">
        <v>62.3</v>
      </c>
      <c r="W268" s="19" t="n">
        <v>43.55</v>
      </c>
      <c r="X268" s="19" t="n">
        <v>62.3</v>
      </c>
      <c r="Y268" s="20">
        <f>ROUND(V268*0.35+W268*0.35+X268*0.30,2)</f>
        <v/>
      </c>
      <c r="Z268" s="24" t="inlineStr">
        <is>
          <t>F - Nearest node and line over 5 km</t>
        </is>
      </c>
      <c r="AA268" s="19" t="n">
        <v>15.76</v>
      </c>
      <c r="AB268" s="19" t="n">
        <v>8.140000000000001</v>
      </c>
      <c r="AC268" s="17" t="inlineStr">
        <is>
          <t>Line: INOPACAN (BAYBAY) - MAASIN</t>
        </is>
      </c>
      <c r="AD268" s="17" t="inlineStr">
        <is>
          <t>Remote site candidate: deploy Starlink LEO satellite backhaul or long microwave hop.</t>
        </is>
      </c>
      <c r="AE268" s="16" t="n">
        <v>4264</v>
      </c>
    </row>
    <row r="269">
      <c r="A269" s="16" t="n">
        <v>5</v>
      </c>
      <c r="B269" s="16" t="n">
        <v>265</v>
      </c>
      <c r="C269" s="16" t="n">
        <v>4265</v>
      </c>
      <c r="D269" s="17" t="inlineStr">
        <is>
          <t>1906609024</t>
        </is>
      </c>
      <c r="E269" s="17" t="inlineStr">
        <is>
          <t>Bangsamoro Autonomous Region In Muslim Mindanao (BARMM)</t>
        </is>
      </c>
      <c r="F269" s="17" t="inlineStr">
        <is>
          <t>Sulu</t>
        </is>
      </c>
      <c r="G269" s="17" t="inlineStr">
        <is>
          <t>Parang</t>
        </is>
      </c>
      <c r="H269" s="17" t="inlineStr">
        <is>
          <t>Alu Layag-Layag</t>
        </is>
      </c>
      <c r="I269" s="18" t="n">
        <v>17.255369</v>
      </c>
      <c r="J269" s="18" t="n">
        <v>122.229413</v>
      </c>
      <c r="K269" s="17" t="inlineStr">
        <is>
          <t>R</t>
        </is>
      </c>
      <c r="L269" s="11" t="n">
        <v>5473</v>
      </c>
      <c r="M269" s="19" t="n">
        <v>6</v>
      </c>
      <c r="N269" s="20">
        <f>INT(L269/M269)</f>
        <v/>
      </c>
      <c r="O269" s="20">
        <f>INT(N269*0.3+0.5)</f>
        <v/>
      </c>
      <c r="P269" s="17" t="inlineStr">
        <is>
          <t>Band n50 (1.5 GHz, 100 MHz TDD)</t>
        </is>
      </c>
      <c r="Q269" s="21">
        <f>MAX(1,ROUNDUP(O269/1000,0))</f>
        <v/>
      </c>
      <c r="R269" s="16" t="n">
        <v>1</v>
      </c>
      <c r="S269" s="19" t="n">
        <v>29.5</v>
      </c>
      <c r="T269" s="19" t="n">
        <v>34.37</v>
      </c>
      <c r="U269" s="17" t="inlineStr">
        <is>
          <t>Tier 2 High GIDA (Score 40.0–49.9)</t>
        </is>
      </c>
      <c r="V269" s="19" t="n">
        <v>62.3</v>
      </c>
      <c r="W269" s="19" t="n">
        <v>43.55</v>
      </c>
      <c r="X269" s="19" t="n">
        <v>62.3</v>
      </c>
      <c r="Y269" s="20">
        <f>ROUND(V269*0.35+W269*0.35+X269*0.30,2)</f>
        <v/>
      </c>
      <c r="Z269" s="24" t="inlineStr">
        <is>
          <t>F - Nearest node and line over 5 km</t>
        </is>
      </c>
      <c r="AA269" s="19" t="n">
        <v>29.5</v>
      </c>
      <c r="AB269" s="19" t="n">
        <v>34.36</v>
      </c>
      <c r="AC269" s="17" t="inlineStr">
        <is>
          <t>Node: IGI003 - PM</t>
        </is>
      </c>
      <c r="AD269" s="17" t="inlineStr">
        <is>
          <t>Remote site candidate: deploy Starlink LEO satellite backhaul or long microwave hop.</t>
        </is>
      </c>
      <c r="AE269" s="16" t="n">
        <v>4265</v>
      </c>
    </row>
    <row r="270">
      <c r="A270" s="16" t="n">
        <v>5</v>
      </c>
      <c r="B270" s="16" t="n">
        <v>266</v>
      </c>
      <c r="C270" s="16" t="n">
        <v>4266</v>
      </c>
      <c r="D270" s="17" t="inlineStr">
        <is>
          <t>PH0004266</t>
        </is>
      </c>
      <c r="E270" s="17" t="inlineStr">
        <is>
          <t>VII</t>
        </is>
      </c>
      <c r="F270" s="17" t="inlineStr">
        <is>
          <t>Cebu</t>
        </is>
      </c>
      <c r="G270" s="17" t="inlineStr">
        <is>
          <t>Cebu City</t>
        </is>
      </c>
      <c r="H270" s="17" t="inlineStr">
        <is>
          <t>Basak Pardo</t>
        </is>
      </c>
      <c r="I270" s="18" t="n">
        <v>10.290885</v>
      </c>
      <c r="J270" s="18" t="n">
        <v>123.865565</v>
      </c>
      <c r="K270" s="17" t="inlineStr">
        <is>
          <t>R</t>
        </is>
      </c>
      <c r="L270" s="11" t="n">
        <v>2250</v>
      </c>
      <c r="M270" s="19" t="n">
        <v>3.8</v>
      </c>
      <c r="N270" s="20">
        <f>INT(L270/M270)</f>
        <v/>
      </c>
      <c r="O270" s="20">
        <f>INT(N270*0.3+0.5)</f>
        <v/>
      </c>
      <c r="P270" s="17" t="inlineStr">
        <is>
          <t>Band n50 (1.5 GHz, 100 MHz TDD)</t>
        </is>
      </c>
      <c r="Q270" s="21">
        <f>MAX(1,ROUNDUP(O270/1000,0))</f>
        <v/>
      </c>
      <c r="R270" s="16" t="n">
        <v>1</v>
      </c>
      <c r="S270" s="19" t="n">
        <v>0.87</v>
      </c>
      <c r="T270" s="19" t="n">
        <v>0.24</v>
      </c>
      <c r="U270" s="17" t="inlineStr">
        <is>
          <t>Tier 2 High GIDA (Score 40.0–49.9)</t>
        </is>
      </c>
      <c r="V270" s="19" t="n">
        <v>62.29</v>
      </c>
      <c r="W270" s="19" t="n">
        <v>43.55</v>
      </c>
      <c r="X270" s="19" t="n">
        <v>62.29</v>
      </c>
      <c r="Y270" s="20">
        <f>ROUND(V270*0.35+W270*0.35+X270*0.30,2)</f>
        <v/>
      </c>
      <c r="Z270" s="25" t="inlineStr">
        <is>
          <t>B - Node 0.5-1 km</t>
        </is>
      </c>
      <c r="AA270" s="19" t="n">
        <v>0.87</v>
      </c>
      <c r="AB270" s="19" t="n">
        <v>0.24</v>
      </c>
      <c r="AC270" s="17" t="inlineStr">
        <is>
          <t>Line: CEBU - TOLEDO</t>
        </is>
      </c>
      <c r="AD270" s="17" t="inlineStr">
        <is>
          <t>Short node lateral candidate; confirm port/fiber capacity, access and route.</t>
        </is>
      </c>
      <c r="AE270" s="16" t="n">
        <v>4266</v>
      </c>
    </row>
    <row r="271">
      <c r="A271" s="16" t="n">
        <v>5</v>
      </c>
      <c r="B271" s="16" t="n">
        <v>267</v>
      </c>
      <c r="C271" s="16" t="n">
        <v>4267</v>
      </c>
      <c r="D271" s="17" t="inlineStr">
        <is>
          <t>0501705010</t>
        </is>
      </c>
      <c r="E271" s="17" t="inlineStr">
        <is>
          <t>Region V (Bicol Region)</t>
        </is>
      </c>
      <c r="F271" s="17" t="inlineStr">
        <is>
          <t>Camarines Sur</t>
        </is>
      </c>
      <c r="G271" s="17" t="inlineStr">
        <is>
          <t>Buhi</t>
        </is>
      </c>
      <c r="H271" s="17" t="inlineStr">
        <is>
          <t>Ipil</t>
        </is>
      </c>
      <c r="I271" s="18" t="n">
        <v>13.45297</v>
      </c>
      <c r="J271" s="18" t="n">
        <v>123.53419</v>
      </c>
      <c r="K271" s="17" t="inlineStr">
        <is>
          <t>R</t>
        </is>
      </c>
      <c r="L271" s="11" t="n">
        <v>1529</v>
      </c>
      <c r="M271" s="19" t="n">
        <v>4.2</v>
      </c>
      <c r="N271" s="20">
        <f>INT(L271/M271)</f>
        <v/>
      </c>
      <c r="O271" s="20">
        <f>INT(N271*0.3+0.5)</f>
        <v/>
      </c>
      <c r="P271" s="17" t="inlineStr">
        <is>
          <t>Band n50 (1.5 GHz, 100 MHz TDD)</t>
        </is>
      </c>
      <c r="Q271" s="21">
        <f>MAX(1,ROUNDUP(O271/1000,0))</f>
        <v/>
      </c>
      <c r="R271" s="16" t="n">
        <v>1</v>
      </c>
      <c r="S271" s="19" t="n">
        <v>4.64</v>
      </c>
      <c r="T271" s="19" t="n">
        <v>4.89</v>
      </c>
      <c r="U271" s="17" t="inlineStr">
        <is>
          <t>Tier 2 High GIDA (Score 40.0–49.9)</t>
        </is>
      </c>
      <c r="V271" s="19" t="n">
        <v>62.29</v>
      </c>
      <c r="W271" s="19" t="n">
        <v>43.55</v>
      </c>
      <c r="X271" s="19" t="n">
        <v>62.29</v>
      </c>
      <c r="Y271" s="20">
        <f>ROUND(V271*0.35+W271*0.35+X271*0.30,2)</f>
        <v/>
      </c>
      <c r="Z271" s="24" t="inlineStr">
        <is>
          <t>E - Nearest node or line 3-5 km</t>
        </is>
      </c>
      <c r="AA271" s="19" t="n">
        <v>4.64</v>
      </c>
      <c r="AB271" s="19" t="n">
        <v>9.94</v>
      </c>
      <c r="AC271" s="17" t="inlineStr">
        <is>
          <t>Node: BIC001 - BP</t>
        </is>
      </c>
      <c r="AD271" s="17" t="inlineStr">
        <is>
          <t>Review candidate: examine alternative BTS location, updated fiber inventory or Starlink backhaul.</t>
        </is>
      </c>
      <c r="AE271" s="16" t="n">
        <v>4267</v>
      </c>
    </row>
    <row r="272">
      <c r="A272" s="16" t="n">
        <v>5</v>
      </c>
      <c r="B272" s="16" t="n">
        <v>268</v>
      </c>
      <c r="C272" s="16" t="n">
        <v>4268</v>
      </c>
      <c r="D272" s="17" t="inlineStr">
        <is>
          <t>0405619011</t>
        </is>
      </c>
      <c r="E272" s="17" t="inlineStr">
        <is>
          <t>Region IV-A (CALABARZON)</t>
        </is>
      </c>
      <c r="F272" s="17" t="inlineStr">
        <is>
          <t>Quezon</t>
        </is>
      </c>
      <c r="G272" s="17" t="inlineStr">
        <is>
          <t>Gumaca</t>
        </is>
      </c>
      <c r="H272" s="17" t="inlineStr">
        <is>
          <t>Bungahan</t>
        </is>
      </c>
      <c r="I272" s="18" t="n">
        <v>13.8398367</v>
      </c>
      <c r="J272" s="18" t="n">
        <v>122.1586507</v>
      </c>
      <c r="K272" s="17" t="inlineStr">
        <is>
          <t>R</t>
        </is>
      </c>
      <c r="L272" s="11" t="n">
        <v>221</v>
      </c>
      <c r="M272" s="19" t="n">
        <v>3.8</v>
      </c>
      <c r="N272" s="20">
        <f>INT(L272/M272)</f>
        <v/>
      </c>
      <c r="O272" s="20">
        <f>INT(N272*0.3+0.5)</f>
        <v/>
      </c>
      <c r="P272" s="17" t="inlineStr">
        <is>
          <t>Band n50 (1.5 GHz, 100 MHz TDD)</t>
        </is>
      </c>
      <c r="Q272" s="21">
        <f>MAX(1,ROUNDUP(O272/1000,0))</f>
        <v/>
      </c>
      <c r="R272" s="16" t="n">
        <v>1</v>
      </c>
      <c r="S272" s="19" t="n">
        <v>4.7</v>
      </c>
      <c r="T272" s="19" t="n">
        <v>2.4</v>
      </c>
      <c r="U272" s="17" t="inlineStr">
        <is>
          <t>Tier 2 High GIDA (Score 40.0–49.9)</t>
        </is>
      </c>
      <c r="V272" s="19" t="n">
        <v>62.28</v>
      </c>
      <c r="W272" s="19" t="n">
        <v>43.54</v>
      </c>
      <c r="X272" s="19" t="n">
        <v>62.28</v>
      </c>
      <c r="Y272" s="20">
        <f>ROUND(V272*0.35+W272*0.35+X272*0.30,2)</f>
        <v/>
      </c>
      <c r="Z272" s="24" t="inlineStr">
        <is>
          <t>E - Nearest node or line 3-5 km</t>
        </is>
      </c>
      <c r="AA272" s="19" t="n">
        <v>7.12</v>
      </c>
      <c r="AB272" s="19" t="n">
        <v>3.85</v>
      </c>
      <c r="AC272" s="17" t="inlineStr">
        <is>
          <t>Line: AE UNQ001 TO CDQ001</t>
        </is>
      </c>
      <c r="AD272" s="17" t="inlineStr">
        <is>
          <t>Review candidate: examine alternative BTS location, updated fiber inventory or Starlink backhaul.</t>
        </is>
      </c>
      <c r="AE272" s="16" t="n">
        <v>4268</v>
      </c>
    </row>
    <row r="273">
      <c r="A273" s="16" t="n">
        <v>5</v>
      </c>
      <c r="B273" s="16" t="n">
        <v>269</v>
      </c>
      <c r="C273" s="16" t="n">
        <v>4269</v>
      </c>
      <c r="D273" s="17" t="inlineStr">
        <is>
          <t>1003521021</t>
        </is>
      </c>
      <c r="E273" s="17" t="inlineStr">
        <is>
          <t>Region X (Northern Mindanao)</t>
        </is>
      </c>
      <c r="F273" s="17" t="inlineStr">
        <is>
          <t>Lanao del Norte</t>
        </is>
      </c>
      <c r="G273" s="17" t="inlineStr">
        <is>
          <t>Tangcal</t>
        </is>
      </c>
      <c r="H273" s="17" t="inlineStr">
        <is>
          <t>Somiorang</t>
        </is>
      </c>
      <c r="I273" s="18" t="n">
        <v>8.0117973</v>
      </c>
      <c r="J273" s="18" t="n">
        <v>124.002942</v>
      </c>
      <c r="K273" s="17" t="inlineStr">
        <is>
          <t>R</t>
        </is>
      </c>
      <c r="L273" s="11" t="n">
        <v>733</v>
      </c>
      <c r="M273" s="19" t="n">
        <v>4.2</v>
      </c>
      <c r="N273" s="20">
        <f>INT(L273/M273)</f>
        <v/>
      </c>
      <c r="O273" s="20">
        <f>INT(N273*0.3+0.5)</f>
        <v/>
      </c>
      <c r="P273" s="17" t="inlineStr">
        <is>
          <t>Band n50 (1.5 GHz, 100 MHz TDD)</t>
        </is>
      </c>
      <c r="Q273" s="21">
        <f>MAX(1,ROUNDUP(O273/1000,0))</f>
        <v/>
      </c>
      <c r="R273" s="16" t="n">
        <v>1</v>
      </c>
      <c r="S273" s="19" t="n">
        <v>22.7</v>
      </c>
      <c r="T273" s="19" t="n">
        <v>15.54</v>
      </c>
      <c r="U273" s="17" t="inlineStr">
        <is>
          <t>Tier 2 High GIDA (Score 40.0–49.9)</t>
        </is>
      </c>
      <c r="V273" s="19" t="n">
        <v>62.28</v>
      </c>
      <c r="W273" s="19" t="n">
        <v>43.54</v>
      </c>
      <c r="X273" s="19" t="n">
        <v>62.28</v>
      </c>
      <c r="Y273" s="20">
        <f>ROUND(V273*0.35+W273*0.35+X273*0.30,2)</f>
        <v/>
      </c>
      <c r="Z273" s="24" t="inlineStr">
        <is>
          <t>F - Nearest node and line over 5 km</t>
        </is>
      </c>
      <c r="AA273" s="19" t="n">
        <v>22.7</v>
      </c>
      <c r="AB273" s="19" t="n">
        <v>15.53</v>
      </c>
      <c r="AC273" s="17" t="inlineStr">
        <is>
          <t>Line: ILIGAN - PAGADIAN</t>
        </is>
      </c>
      <c r="AD273" s="17" t="inlineStr">
        <is>
          <t>Remote site candidate: deploy Starlink LEO satellite backhaul or long microwave hop.</t>
        </is>
      </c>
      <c r="AE273" s="16" t="n">
        <v>4269</v>
      </c>
    </row>
    <row r="274">
      <c r="A274" s="16" t="n">
        <v>5</v>
      </c>
      <c r="B274" s="16" t="n">
        <v>270</v>
      </c>
      <c r="C274" s="16" t="n">
        <v>4270</v>
      </c>
      <c r="D274" s="17" t="inlineStr">
        <is>
          <t>0907222011</t>
        </is>
      </c>
      <c r="E274" s="17" t="inlineStr">
        <is>
          <t>Region IX (Zamboanga Peninsula)</t>
        </is>
      </c>
      <c r="F274" s="17" t="inlineStr">
        <is>
          <t>Zamboanga del Norte</t>
        </is>
      </c>
      <c r="G274" s="17" t="inlineStr">
        <is>
          <t>Jose Dalman</t>
        </is>
      </c>
      <c r="H274" s="17" t="inlineStr">
        <is>
          <t>Labakid</t>
        </is>
      </c>
      <c r="I274" s="18" t="n">
        <v>8.4506169</v>
      </c>
      <c r="J274" s="18" t="n">
        <v>123.02218</v>
      </c>
      <c r="K274" s="17" t="inlineStr">
        <is>
          <t>R</t>
        </is>
      </c>
      <c r="L274" s="11" t="n">
        <v>1218</v>
      </c>
      <c r="M274" s="19" t="n">
        <v>3.6</v>
      </c>
      <c r="N274" s="20">
        <f>INT(L274/M274)</f>
        <v/>
      </c>
      <c r="O274" s="20">
        <f>INT(N274*0.3+0.5)</f>
        <v/>
      </c>
      <c r="P274" s="17" t="inlineStr">
        <is>
          <t>Band n50 (1.5 GHz, 100 MHz TDD)</t>
        </is>
      </c>
      <c r="Q274" s="21">
        <f>MAX(1,ROUNDUP(O274/1000,0))</f>
        <v/>
      </c>
      <c r="R274" s="16" t="n">
        <v>1</v>
      </c>
      <c r="S274" s="19" t="n">
        <v>73.26000000000001</v>
      </c>
      <c r="T274" s="19" t="n">
        <v>65.06999999999999</v>
      </c>
      <c r="U274" s="17" t="inlineStr">
        <is>
          <t>Tier 2 High GIDA (Score 40.0–49.9)</t>
        </is>
      </c>
      <c r="V274" s="19" t="n">
        <v>62.28</v>
      </c>
      <c r="W274" s="19" t="n">
        <v>43.54</v>
      </c>
      <c r="X274" s="19" t="n">
        <v>62.28</v>
      </c>
      <c r="Y274" s="20">
        <f>ROUND(V274*0.35+W274*0.35+X274*0.30,2)</f>
        <v/>
      </c>
      <c r="Z274" s="24" t="inlineStr">
        <is>
          <t>F - Nearest node and line over 5 km</t>
        </is>
      </c>
      <c r="AA274" s="19" t="n">
        <v>67.93000000000001</v>
      </c>
      <c r="AB274" s="19" t="n">
        <v>71.68000000000001</v>
      </c>
      <c r="AC274" s="17" t="inlineStr">
        <is>
          <t>Node: SIA001 - TYPE 2</t>
        </is>
      </c>
      <c r="AD274" s="17" t="inlineStr">
        <is>
          <t>Remote site candidate: deploy Starlink LEO satellite backhaul or long microwave hop.</t>
        </is>
      </c>
      <c r="AE274" s="16" t="n">
        <v>4270</v>
      </c>
    </row>
    <row r="275">
      <c r="A275" s="16" t="n">
        <v>5</v>
      </c>
      <c r="B275" s="16" t="n">
        <v>271</v>
      </c>
      <c r="C275" s="16" t="n">
        <v>4271</v>
      </c>
      <c r="D275" s="17" t="inlineStr">
        <is>
          <t>PH0004271</t>
        </is>
      </c>
      <c r="E275" s="17" t="inlineStr">
        <is>
          <t>VIII</t>
        </is>
      </c>
      <c r="F275" s="17" t="inlineStr">
        <is>
          <t>Leyte</t>
        </is>
      </c>
      <c r="G275" s="17" t="inlineStr">
        <is>
          <t>Tacloban City</t>
        </is>
      </c>
      <c r="H275" s="17" t="inlineStr">
        <is>
          <t>Barangay 54</t>
        </is>
      </c>
      <c r="I275" s="18" t="n">
        <v>11.2168591</v>
      </c>
      <c r="J275" s="18" t="n">
        <v>125.0032832</v>
      </c>
      <c r="K275" s="17" t="inlineStr">
        <is>
          <t>R</t>
        </is>
      </c>
      <c r="L275" s="11" t="n">
        <v>2258</v>
      </c>
      <c r="M275" s="19" t="n">
        <v>3.8</v>
      </c>
      <c r="N275" s="20">
        <f>INT(L275/M275)</f>
        <v/>
      </c>
      <c r="O275" s="20">
        <f>INT(N275*0.3+0.5)</f>
        <v/>
      </c>
      <c r="P275" s="17" t="inlineStr">
        <is>
          <t>Band n50 (1.5 GHz, 100 MHz TDD)</t>
        </is>
      </c>
      <c r="Q275" s="21">
        <f>MAX(1,ROUNDUP(O275/1000,0))</f>
        <v/>
      </c>
      <c r="R275" s="16" t="n">
        <v>1</v>
      </c>
      <c r="S275" s="19" t="n">
        <v>9.140000000000001</v>
      </c>
      <c r="T275" s="19" t="n">
        <v>8.539999999999999</v>
      </c>
      <c r="U275" s="17" t="inlineStr">
        <is>
          <t>Tier 2 High GIDA (Score 40.0–49.9)</t>
        </is>
      </c>
      <c r="V275" s="19" t="n">
        <v>62.28</v>
      </c>
      <c r="W275" s="19" t="n">
        <v>43.54</v>
      </c>
      <c r="X275" s="19" t="n">
        <v>62.28</v>
      </c>
      <c r="Y275" s="20">
        <f>ROUND(V275*0.35+W275*0.35+X275*0.30,2)</f>
        <v/>
      </c>
      <c r="Z275" s="25" t="inlineStr">
        <is>
          <t>B - Node 0.5-1 km</t>
        </is>
      </c>
      <c r="AA275" s="19" t="n">
        <v>0.83</v>
      </c>
      <c r="AB275" s="19" t="n">
        <v>0.8100000000000001</v>
      </c>
      <c r="AC275" s="17" t="inlineStr">
        <is>
          <t>Line: CAPOOCAN - TACLOBAN</t>
        </is>
      </c>
      <c r="AD275" s="17" t="inlineStr">
        <is>
          <t>Short node lateral candidate; confirm port/fiber capacity, access and route.</t>
        </is>
      </c>
      <c r="AE275" s="16" t="n">
        <v>4271</v>
      </c>
    </row>
    <row r="276">
      <c r="A276" s="16" t="n">
        <v>5</v>
      </c>
      <c r="B276" s="16" t="n">
        <v>272</v>
      </c>
      <c r="C276" s="16" t="n">
        <v>4272</v>
      </c>
      <c r="D276" s="17" t="inlineStr">
        <is>
          <t>PH0004272</t>
        </is>
      </c>
      <c r="E276" s="17" t="inlineStr">
        <is>
          <t>NCR</t>
        </is>
      </c>
      <c r="F276" s="17" t="inlineStr">
        <is>
          <t>Metro Manila</t>
        </is>
      </c>
      <c r="G276" s="17" t="inlineStr">
        <is>
          <t>Caloocan City</t>
        </is>
      </c>
      <c r="H276" s="17" t="inlineStr">
        <is>
          <t>Barangay 187</t>
        </is>
      </c>
      <c r="I276" s="18" t="n">
        <v>14.766469</v>
      </c>
      <c r="J276" s="18" t="n">
        <v>121.060745</v>
      </c>
      <c r="K276" s="17" t="inlineStr">
        <is>
          <t>R</t>
        </is>
      </c>
      <c r="L276" s="11" t="n">
        <v>2279</v>
      </c>
      <c r="M276" s="19" t="n">
        <v>3.8</v>
      </c>
      <c r="N276" s="20">
        <f>INT(L276/M276)</f>
        <v/>
      </c>
      <c r="O276" s="20">
        <f>INT(N276*0.3+0.5)</f>
        <v/>
      </c>
      <c r="P276" s="17" t="inlineStr">
        <is>
          <t>Band n50 (1.5 GHz, 100 MHz TDD)</t>
        </is>
      </c>
      <c r="Q276" s="21">
        <f>MAX(1,ROUNDUP(O276/1000,0))</f>
        <v/>
      </c>
      <c r="R276" s="16" t="n">
        <v>1</v>
      </c>
      <c r="S276" s="19" t="n">
        <v>5.29</v>
      </c>
      <c r="T276" s="19" t="n">
        <v>1.93</v>
      </c>
      <c r="U276" s="17" t="inlineStr">
        <is>
          <t>Tier 2 High GIDA (Score 40.0–49.9)</t>
        </is>
      </c>
      <c r="V276" s="19" t="n">
        <v>62.27</v>
      </c>
      <c r="W276" s="19" t="n">
        <v>43.53</v>
      </c>
      <c r="X276" s="19" t="n">
        <v>62.27</v>
      </c>
      <c r="Y276" s="20">
        <f>ROUND(V276*0.35+W276*0.35+X276*0.30,2)</f>
        <v/>
      </c>
      <c r="Z276" s="25" t="inlineStr">
        <is>
          <t>B - Node 0.5-1 km</t>
        </is>
      </c>
      <c r="AA276" s="19" t="n">
        <v>0.91</v>
      </c>
      <c r="AB276" s="19" t="n">
        <v>0.1</v>
      </c>
      <c r="AC276" s="17" t="inlineStr">
        <is>
          <t>Line: Aerial 24C</t>
        </is>
      </c>
      <c r="AD276" s="17" t="inlineStr">
        <is>
          <t>Short node lateral candidate; confirm port/fiber capacity, access and route.</t>
        </is>
      </c>
      <c r="AE276" s="16" t="n">
        <v>4272</v>
      </c>
    </row>
    <row r="277">
      <c r="A277" s="16" t="n">
        <v>5</v>
      </c>
      <c r="B277" s="16" t="n">
        <v>273</v>
      </c>
      <c r="C277" s="16" t="n">
        <v>4273</v>
      </c>
      <c r="D277" s="17" t="inlineStr">
        <is>
          <t>1408106024</t>
        </is>
      </c>
      <c r="E277" s="17" t="inlineStr">
        <is>
          <t>Cordillera Administrative Region (CAR)</t>
        </is>
      </c>
      <c r="F277" s="17" t="inlineStr">
        <is>
          <t>Apayao</t>
        </is>
      </c>
      <c r="G277" s="17" t="inlineStr">
        <is>
          <t>Pudtol</t>
        </is>
      </c>
      <c r="H277" s="17" t="inlineStr">
        <is>
          <t>Doña Loreta</t>
        </is>
      </c>
      <c r="I277" s="18" t="n">
        <v>18.2178288</v>
      </c>
      <c r="J277" s="18" t="n">
        <v>121.3604195</v>
      </c>
      <c r="K277" s="17" t="inlineStr">
        <is>
          <t>R</t>
        </is>
      </c>
      <c r="L277" s="11" t="n">
        <v>758</v>
      </c>
      <c r="M277" s="19" t="n">
        <v>4.2</v>
      </c>
      <c r="N277" s="20">
        <f>INT(L277/M277)</f>
        <v/>
      </c>
      <c r="O277" s="20">
        <f>INT(N277*0.3+0.5)</f>
        <v/>
      </c>
      <c r="P277" s="17" t="inlineStr">
        <is>
          <t>Band n50 (1.5 GHz, 100 MHz TDD)</t>
        </is>
      </c>
      <c r="Q277" s="21">
        <f>MAX(1,ROUNDUP(O277/1000,0))</f>
        <v/>
      </c>
      <c r="R277" s="16" t="n">
        <v>1</v>
      </c>
      <c r="S277" s="19" t="n">
        <v>5.99</v>
      </c>
      <c r="T277" s="19" t="n">
        <v>0.28</v>
      </c>
      <c r="U277" s="17" t="inlineStr">
        <is>
          <t>Tier 2 High GIDA (Score 40.0–49.9)</t>
        </is>
      </c>
      <c r="V277" s="19" t="n">
        <v>62.26</v>
      </c>
      <c r="W277" s="19" t="n">
        <v>43.53</v>
      </c>
      <c r="X277" s="19" t="n">
        <v>62.26</v>
      </c>
      <c r="Y277" s="20">
        <f>ROUND(V277*0.35+W277*0.35+X277*0.30,2)</f>
        <v/>
      </c>
      <c r="Z277" s="23" t="inlineStr">
        <is>
          <t>D - Other node or line within 3 km</t>
        </is>
      </c>
      <c r="AA277" s="19" t="n">
        <v>2.29</v>
      </c>
      <c r="AB277" s="19" t="n">
        <v>14.92</v>
      </c>
      <c r="AC277" s="17" t="inlineStr">
        <is>
          <t>Node: PLY001 - PM</t>
        </is>
      </c>
      <c r="AD277" s="17" t="inlineStr">
        <is>
          <t>Route options survey candidate: compare actual node lateral with approved line tap.</t>
        </is>
      </c>
      <c r="AE277" s="16" t="n">
        <v>4273</v>
      </c>
    </row>
    <row r="278">
      <c r="A278" s="16" t="n">
        <v>5</v>
      </c>
      <c r="B278" s="16" t="n">
        <v>274</v>
      </c>
      <c r="C278" s="16" t="n">
        <v>4274</v>
      </c>
      <c r="D278" s="17" t="inlineStr">
        <is>
          <t>1381300030</t>
        </is>
      </c>
      <c r="E278" s="17" t="inlineStr">
        <is>
          <t>National Capital Region (NCR)</t>
        </is>
      </c>
      <c r="F278" s="17" t="inlineStr">
        <is>
          <t>Second District (Not a Province)</t>
        </is>
      </c>
      <c r="G278" s="17" t="inlineStr">
        <is>
          <t>Quezon City</t>
        </is>
      </c>
      <c r="H278" s="17" t="inlineStr">
        <is>
          <t>Dioquino Zobel</t>
        </is>
      </c>
      <c r="I278" s="18" t="n">
        <v>14.624856</v>
      </c>
      <c r="J278" s="18" t="n">
        <v>121.069617</v>
      </c>
      <c r="K278" s="17" t="inlineStr">
        <is>
          <t>U</t>
        </is>
      </c>
      <c r="L278" s="11" t="n">
        <v>1881</v>
      </c>
      <c r="M278" s="19" t="n">
        <v>3.8</v>
      </c>
      <c r="N278" s="20">
        <f>INT(L278/M278)</f>
        <v/>
      </c>
      <c r="O278" s="20">
        <f>INT(N278*0.3+0.5)</f>
        <v/>
      </c>
      <c r="P278" s="17" t="inlineStr">
        <is>
          <t>Band n50 (1.5 GHz, 100 MHz TDD)</t>
        </is>
      </c>
      <c r="Q278" s="21">
        <f>MAX(1,ROUNDUP(O278/1000,0))</f>
        <v/>
      </c>
      <c r="R278" s="16" t="n">
        <v>1</v>
      </c>
      <c r="S278" s="19" t="n">
        <v>0.12</v>
      </c>
      <c r="T278" s="19" t="n">
        <v>0.18</v>
      </c>
      <c r="U278" s="17" t="inlineStr">
        <is>
          <t>Tier 2 High GIDA (Score 40.0–49.9)</t>
        </is>
      </c>
      <c r="V278" s="19" t="n">
        <v>62.26</v>
      </c>
      <c r="W278" s="19" t="n">
        <v>43.53</v>
      </c>
      <c r="X278" s="19" t="n">
        <v>62.26</v>
      </c>
      <c r="Y278" s="20">
        <f>ROUND(V278*0.35+W278*0.35+X278*0.30,2)</f>
        <v/>
      </c>
      <c r="Z278" s="25" t="inlineStr">
        <is>
          <t>A - Node within 0.5 km</t>
        </is>
      </c>
      <c r="AA278" s="19" t="n">
        <v>0.19</v>
      </c>
      <c r="AB278" s="19" t="n">
        <v>0.11</v>
      </c>
      <c r="AC278" s="17" t="inlineStr">
        <is>
          <t>Line: UG 144C</t>
        </is>
      </c>
      <c r="AD278" s="17" t="inlineStr">
        <is>
          <t>First survey candidate: confirm node handoff, spare capacity and short route; co-location not established.</t>
        </is>
      </c>
      <c r="AE278" s="16" t="n">
        <v>4274</v>
      </c>
    </row>
    <row r="279">
      <c r="A279" s="16" t="n">
        <v>5</v>
      </c>
      <c r="B279" s="16" t="n">
        <v>275</v>
      </c>
      <c r="C279" s="16" t="n">
        <v>4275</v>
      </c>
      <c r="D279" s="17" t="inlineStr">
        <is>
          <t>1001805006</t>
        </is>
      </c>
      <c r="E279" s="17" t="inlineStr">
        <is>
          <t>Region X (Northern Mindanao)</t>
        </is>
      </c>
      <c r="F279" s="17" t="inlineStr">
        <is>
          <t>Camiguin</t>
        </is>
      </c>
      <c r="G279" s="17" t="inlineStr">
        <is>
          <t>Sagay</t>
        </is>
      </c>
      <c r="H279" s="17" t="inlineStr">
        <is>
          <t>Cuna</t>
        </is>
      </c>
      <c r="I279" s="18" t="n">
        <v>9.125275800000001</v>
      </c>
      <c r="J279" s="18" t="n">
        <v>124.744643</v>
      </c>
      <c r="K279" s="17" t="inlineStr">
        <is>
          <t>R</t>
        </is>
      </c>
      <c r="L279" s="11" t="n">
        <v>896</v>
      </c>
      <c r="M279" s="19" t="n">
        <v>3.9</v>
      </c>
      <c r="N279" s="20">
        <f>INT(L279/M279)</f>
        <v/>
      </c>
      <c r="O279" s="20">
        <f>INT(N279*0.3+0.5)</f>
        <v/>
      </c>
      <c r="P279" s="17" t="inlineStr">
        <is>
          <t>Band n50 (1.5 GHz, 100 MHz TDD)</t>
        </is>
      </c>
      <c r="Q279" s="21">
        <f>MAX(1,ROUNDUP(O279/1000,0))</f>
        <v/>
      </c>
      <c r="R279" s="16" t="n">
        <v>1</v>
      </c>
      <c r="S279" s="19" t="n">
        <v>16.64</v>
      </c>
      <c r="T279" s="19" t="n">
        <v>15.79</v>
      </c>
      <c r="U279" s="17" t="inlineStr">
        <is>
          <t>Tier 2 High GIDA (Score 40.0–49.9)</t>
        </is>
      </c>
      <c r="V279" s="19" t="n">
        <v>62.26</v>
      </c>
      <c r="W279" s="19" t="n">
        <v>43.52</v>
      </c>
      <c r="X279" s="19" t="n">
        <v>62.26</v>
      </c>
      <c r="Y279" s="20">
        <f>ROUND(V279*0.35+W279*0.35+X279*0.30,2)</f>
        <v/>
      </c>
      <c r="Z279" s="24" t="inlineStr">
        <is>
          <t>F - Nearest node and line over 5 km</t>
        </is>
      </c>
      <c r="AA279" s="19" t="n">
        <v>16.64</v>
      </c>
      <c r="AB279" s="19" t="n">
        <v>15.79</v>
      </c>
      <c r="AC279" s="17" t="inlineStr">
        <is>
          <t>Line: CDO - BUENAVISTA via GINGOOG</t>
        </is>
      </c>
      <c r="AD279" s="17" t="inlineStr">
        <is>
          <t>Remote site candidate: deploy Starlink LEO satellite backhaul or long microwave hop.</t>
        </is>
      </c>
      <c r="AE279" s="16" t="n">
        <v>4275</v>
      </c>
    </row>
    <row r="280">
      <c r="A280" s="16" t="n">
        <v>5</v>
      </c>
      <c r="B280" s="16" t="n">
        <v>276</v>
      </c>
      <c r="C280" s="16" t="n">
        <v>4276</v>
      </c>
      <c r="D280" s="17" t="inlineStr">
        <is>
          <t>1705915008</t>
        </is>
      </c>
      <c r="E280" s="17" t="inlineStr">
        <is>
          <t>MIMAROPA Region</t>
        </is>
      </c>
      <c r="F280" s="17" t="inlineStr">
        <is>
          <t>Romblon</t>
        </is>
      </c>
      <c r="G280" s="17" t="inlineStr">
        <is>
          <t>Santa Fe</t>
        </is>
      </c>
      <c r="H280" s="17" t="inlineStr">
        <is>
          <t>Mat-i</t>
        </is>
      </c>
      <c r="I280" s="18" t="n">
        <v>12.1869725</v>
      </c>
      <c r="J280" s="18" t="n">
        <v>121.9850705</v>
      </c>
      <c r="K280" s="17" t="inlineStr">
        <is>
          <t>R</t>
        </is>
      </c>
      <c r="L280" s="11" t="n">
        <v>1249</v>
      </c>
      <c r="M280" s="19" t="n">
        <v>3.7</v>
      </c>
      <c r="N280" s="20">
        <f>INT(L280/M280)</f>
        <v/>
      </c>
      <c r="O280" s="20">
        <f>INT(N280*0.3+0.5)</f>
        <v/>
      </c>
      <c r="P280" s="17" t="inlineStr">
        <is>
          <t>Band n50 (1.5 GHz, 100 MHz TDD)</t>
        </is>
      </c>
      <c r="Q280" s="21">
        <f>MAX(1,ROUNDUP(O280/1000,0))</f>
        <v/>
      </c>
      <c r="R280" s="16" t="n">
        <v>1</v>
      </c>
      <c r="S280" s="19" t="n">
        <v>26.88</v>
      </c>
      <c r="T280" s="19" t="n">
        <v>6.36</v>
      </c>
      <c r="U280" s="17" t="inlineStr">
        <is>
          <t>Tier 2 High GIDA (Score 40.0–49.9)</t>
        </is>
      </c>
      <c r="V280" s="19" t="n">
        <v>62.25</v>
      </c>
      <c r="W280" s="19" t="n">
        <v>43.52</v>
      </c>
      <c r="X280" s="19" t="n">
        <v>62.25</v>
      </c>
      <c r="Y280" s="20">
        <f>ROUND(V280*0.35+W280*0.35+X280*0.30,2)</f>
        <v/>
      </c>
      <c r="Z280" s="24" t="inlineStr">
        <is>
          <t>F - Nearest node and line over 5 km</t>
        </is>
      </c>
      <c r="AA280" s="19" t="n">
        <v>26.88</v>
      </c>
      <c r="AB280" s="19" t="n">
        <v>66.09999999999999</v>
      </c>
      <c r="AC280" s="17" t="inlineStr">
        <is>
          <t>Node: MYK001 - TYPE 2</t>
        </is>
      </c>
      <c r="AD280" s="17" t="inlineStr">
        <is>
          <t>Remote site candidate: deploy Starlink LEO satellite backhaul or long microwave hop.</t>
        </is>
      </c>
      <c r="AE280" s="16" t="n">
        <v>4276</v>
      </c>
    </row>
    <row r="281">
      <c r="A281" s="16" t="n">
        <v>5</v>
      </c>
      <c r="B281" s="16" t="n">
        <v>277</v>
      </c>
      <c r="C281" s="16" t="n">
        <v>4277</v>
      </c>
      <c r="D281" s="17" t="inlineStr">
        <is>
          <t>PH0004277</t>
        </is>
      </c>
      <c r="E281" s="17" t="inlineStr">
        <is>
          <t>IV-A</t>
        </is>
      </c>
      <c r="F281" s="17" t="inlineStr">
        <is>
          <t>Cavite</t>
        </is>
      </c>
      <c r="G281" s="17" t="inlineStr">
        <is>
          <t>Imus City</t>
        </is>
      </c>
      <c r="H281" s="17" t="inlineStr">
        <is>
          <t>Poblacion IV-A (Pob.)</t>
        </is>
      </c>
      <c r="I281" s="18" t="n">
        <v>14.4053532</v>
      </c>
      <c r="J281" s="18" t="n">
        <v>120.9271341</v>
      </c>
      <c r="K281" s="17" t="inlineStr">
        <is>
          <t>R</t>
        </is>
      </c>
      <c r="L281" s="11" t="n">
        <v>2316</v>
      </c>
      <c r="M281" s="19" t="n">
        <v>3.4</v>
      </c>
      <c r="N281" s="20">
        <f>INT(L281/M281)</f>
        <v/>
      </c>
      <c r="O281" s="20">
        <f>INT(N281*0.3+0.5)</f>
        <v/>
      </c>
      <c r="P281" s="17" t="inlineStr">
        <is>
          <t>Band n50 (1.5 GHz, 100 MHz TDD)</t>
        </is>
      </c>
      <c r="Q281" s="21">
        <f>MAX(1,ROUNDUP(O281/1000,0))</f>
        <v/>
      </c>
      <c r="R281" s="16" t="n">
        <v>1</v>
      </c>
      <c r="S281" s="19" t="n">
        <v>2.88</v>
      </c>
      <c r="T281" s="19" t="n">
        <v>1.63</v>
      </c>
      <c r="U281" s="17" t="inlineStr">
        <is>
          <t>Tier 2 High GIDA (Score 40.0–49.9)</t>
        </is>
      </c>
      <c r="V281" s="19" t="n">
        <v>62.25</v>
      </c>
      <c r="W281" s="19" t="n">
        <v>43.52</v>
      </c>
      <c r="X281" s="19" t="n">
        <v>62.25</v>
      </c>
      <c r="Y281" s="20">
        <f>ROUND(V281*0.35+W281*0.35+X281*0.30,2)</f>
        <v/>
      </c>
      <c r="Z281" s="23" t="inlineStr">
        <is>
          <t>D - Other node or line within 3 km</t>
        </is>
      </c>
      <c r="AA281" s="19" t="n">
        <v>1.47</v>
      </c>
      <c r="AB281" s="19" t="n">
        <v>4.19</v>
      </c>
      <c r="AC281" s="17" t="inlineStr">
        <is>
          <t>Node: IMC001 - TYPE 3</t>
        </is>
      </c>
      <c r="AD281" s="17" t="inlineStr">
        <is>
          <t>Route options survey candidate: compare actual node lateral with approved line tap.</t>
        </is>
      </c>
      <c r="AE281" s="16" t="n">
        <v>4277</v>
      </c>
    </row>
    <row r="282">
      <c r="A282" s="16" t="n">
        <v>5</v>
      </c>
      <c r="B282" s="16" t="n">
        <v>278</v>
      </c>
      <c r="C282" s="16" t="n">
        <v>4278</v>
      </c>
      <c r="D282" s="17" t="inlineStr">
        <is>
          <t>1903604055</t>
        </is>
      </c>
      <c r="E282" s="17" t="inlineStr">
        <is>
          <t>Bangsamoro Autonomous Region In Muslim Mindanao (BARMM)</t>
        </is>
      </c>
      <c r="F282" s="17" t="inlineStr">
        <is>
          <t>Lanao del Sur</t>
        </is>
      </c>
      <c r="G282" s="17" t="inlineStr">
        <is>
          <t>Bayang</t>
        </is>
      </c>
      <c r="H282" s="17" t="inlineStr">
        <is>
          <t>Bubong Raya</t>
        </is>
      </c>
      <c r="I282" s="18" t="n">
        <v>17.254741</v>
      </c>
      <c r="J282" s="18" t="n">
        <v>122.228785</v>
      </c>
      <c r="K282" s="17" t="inlineStr">
        <is>
          <t>R</t>
        </is>
      </c>
      <c r="L282" s="11" t="n">
        <v>421</v>
      </c>
      <c r="M282" s="19" t="n">
        <v>5.7</v>
      </c>
      <c r="N282" s="20">
        <f>INT(L282/M282)</f>
        <v/>
      </c>
      <c r="O282" s="20">
        <f>INT(N282*0.3+0.5)</f>
        <v/>
      </c>
      <c r="P282" s="17" t="inlineStr">
        <is>
          <t>Band n50 (1.5 GHz, 100 MHz TDD)</t>
        </is>
      </c>
      <c r="Q282" s="21">
        <f>MAX(1,ROUNDUP(O282/1000,0))</f>
        <v/>
      </c>
      <c r="R282" s="16" t="n">
        <v>1</v>
      </c>
      <c r="S282" s="19" t="n">
        <v>29.4</v>
      </c>
      <c r="T282" s="19" t="n">
        <v>34.28</v>
      </c>
      <c r="U282" s="17" t="inlineStr">
        <is>
          <t>Tier 2 High GIDA (Score 40.0–49.9)</t>
        </is>
      </c>
      <c r="V282" s="19" t="n">
        <v>62.25</v>
      </c>
      <c r="W282" s="19" t="n">
        <v>43.52</v>
      </c>
      <c r="X282" s="19" t="n">
        <v>62.25</v>
      </c>
      <c r="Y282" s="20">
        <f>ROUND(V282*0.35+W282*0.35+X282*0.30,2)</f>
        <v/>
      </c>
      <c r="Z282" s="24" t="inlineStr">
        <is>
          <t>F - Nearest node and line over 5 km</t>
        </is>
      </c>
      <c r="AA282" s="19" t="n">
        <v>29.4</v>
      </c>
      <c r="AB282" s="19" t="n">
        <v>34.28</v>
      </c>
      <c r="AC282" s="17" t="inlineStr">
        <is>
          <t>Node: IGI003 - PM</t>
        </is>
      </c>
      <c r="AD282" s="17" t="inlineStr">
        <is>
          <t>Remote site candidate: deploy Starlink LEO satellite backhaul or long microwave hop.</t>
        </is>
      </c>
      <c r="AE282" s="16" t="n">
        <v>4278</v>
      </c>
    </row>
    <row r="283">
      <c r="A283" s="16" t="n">
        <v>5</v>
      </c>
      <c r="B283" s="16" t="n">
        <v>279</v>
      </c>
      <c r="C283" s="16" t="n">
        <v>4279</v>
      </c>
      <c r="D283" s="17" t="inlineStr">
        <is>
          <t>1903621038</t>
        </is>
      </c>
      <c r="E283" s="17" t="inlineStr">
        <is>
          <t>Bangsamoro Autonomous Region In Muslim Mindanao (BARMM)</t>
        </is>
      </c>
      <c r="F283" s="17" t="inlineStr">
        <is>
          <t>Lanao del Sur</t>
        </is>
      </c>
      <c r="G283" s="17" t="inlineStr">
        <is>
          <t>Piagapo</t>
        </is>
      </c>
      <c r="H283" s="17" t="inlineStr">
        <is>
          <t>Udalo</t>
        </is>
      </c>
      <c r="I283" s="18" t="n">
        <v>17.254454</v>
      </c>
      <c r="J283" s="18" t="n">
        <v>122.228498</v>
      </c>
      <c r="K283" s="17" t="inlineStr">
        <is>
          <t>R</t>
        </is>
      </c>
      <c r="L283" s="11" t="n">
        <v>1591</v>
      </c>
      <c r="M283" s="19" t="n">
        <v>5.7</v>
      </c>
      <c r="N283" s="20">
        <f>INT(L283/M283)</f>
        <v/>
      </c>
      <c r="O283" s="20">
        <f>INT(N283*0.3+0.5)</f>
        <v/>
      </c>
      <c r="P283" s="17" t="inlineStr">
        <is>
          <t>Band n50 (1.5 GHz, 100 MHz TDD)</t>
        </is>
      </c>
      <c r="Q283" s="21">
        <f>MAX(1,ROUNDUP(O283/1000,0))</f>
        <v/>
      </c>
      <c r="R283" s="16" t="n">
        <v>1</v>
      </c>
      <c r="S283" s="19" t="n">
        <v>29.36</v>
      </c>
      <c r="T283" s="19" t="n">
        <v>34.25</v>
      </c>
      <c r="U283" s="17" t="inlineStr">
        <is>
          <t>Tier 2 High GIDA (Score 40.0–49.9)</t>
        </is>
      </c>
      <c r="V283" s="19" t="n">
        <v>62.25</v>
      </c>
      <c r="W283" s="19" t="n">
        <v>43.52</v>
      </c>
      <c r="X283" s="19" t="n">
        <v>62.25</v>
      </c>
      <c r="Y283" s="20">
        <f>ROUND(V283*0.35+W283*0.35+X283*0.30,2)</f>
        <v/>
      </c>
      <c r="Z283" s="24" t="inlineStr">
        <is>
          <t>F - Nearest node and line over 5 km</t>
        </is>
      </c>
      <c r="AA283" s="19" t="n">
        <v>29.36</v>
      </c>
      <c r="AB283" s="19" t="n">
        <v>34.24</v>
      </c>
      <c r="AC283" s="17" t="inlineStr">
        <is>
          <t>Node: IGI003 - PM</t>
        </is>
      </c>
      <c r="AD283" s="17" t="inlineStr">
        <is>
          <t>Remote site candidate: deploy Starlink LEO satellite backhaul or long microwave hop.</t>
        </is>
      </c>
      <c r="AE283" s="16" t="n">
        <v>4279</v>
      </c>
    </row>
    <row r="284">
      <c r="A284" s="16" t="n">
        <v>5</v>
      </c>
      <c r="B284" s="16" t="n">
        <v>280</v>
      </c>
      <c r="C284" s="16" t="n">
        <v>4280</v>
      </c>
      <c r="D284" s="17" t="inlineStr">
        <is>
          <t>PH0004280</t>
        </is>
      </c>
      <c r="E284" s="17" t="inlineStr">
        <is>
          <t>VI</t>
        </is>
      </c>
      <c r="F284" s="17" t="inlineStr">
        <is>
          <t>Iloilo</t>
        </is>
      </c>
      <c r="G284" s="17" t="inlineStr">
        <is>
          <t>Iloilo City</t>
        </is>
      </c>
      <c r="H284" s="17" t="inlineStr">
        <is>
          <t>General Hughes-Montes</t>
        </is>
      </c>
      <c r="I284" s="18" t="n">
        <v>10.712363</v>
      </c>
      <c r="J284" s="18" t="n">
        <v>122.586135</v>
      </c>
      <c r="K284" s="17" t="inlineStr">
        <is>
          <t>R</t>
        </is>
      </c>
      <c r="L284" s="11" t="n">
        <v>2230</v>
      </c>
      <c r="M284" s="19" t="n">
        <v>3.8</v>
      </c>
      <c r="N284" s="20">
        <f>INT(L284/M284)</f>
        <v/>
      </c>
      <c r="O284" s="20">
        <f>INT(N284*0.3+0.5)</f>
        <v/>
      </c>
      <c r="P284" s="17" t="inlineStr">
        <is>
          <t>Band n50 (1.5 GHz, 100 MHz TDD)</t>
        </is>
      </c>
      <c r="Q284" s="21">
        <f>MAX(1,ROUNDUP(O284/1000,0))</f>
        <v/>
      </c>
      <c r="R284" s="16" t="n">
        <v>1</v>
      </c>
      <c r="S284" s="19" t="n">
        <v>2.38</v>
      </c>
      <c r="T284" s="19" t="n">
        <v>2.14</v>
      </c>
      <c r="U284" s="17" t="inlineStr">
        <is>
          <t>Tier 2 High GIDA (Score 40.0–49.9)</t>
        </is>
      </c>
      <c r="V284" s="19" t="n">
        <v>62.24</v>
      </c>
      <c r="W284" s="19" t="n">
        <v>43.51</v>
      </c>
      <c r="X284" s="19" t="n">
        <v>62.24</v>
      </c>
      <c r="Y284" s="20">
        <f>ROUND(V284*0.35+W284*0.35+X284*0.30,2)</f>
        <v/>
      </c>
      <c r="Z284" s="23" t="inlineStr">
        <is>
          <t>D - Other node or line within 3 km</t>
        </is>
      </c>
      <c r="AA284" s="19" t="n">
        <v>1.99</v>
      </c>
      <c r="AB284" s="19" t="n">
        <v>1.97</v>
      </c>
      <c r="AC284" s="17" t="inlineStr">
        <is>
          <t>Line: ROXAS -  ILOILO</t>
        </is>
      </c>
      <c r="AD284" s="17" t="inlineStr">
        <is>
          <t>Route options survey candidate: compare actual node lateral with approved line tap.</t>
        </is>
      </c>
      <c r="AE284" s="16" t="n">
        <v>4280</v>
      </c>
    </row>
    <row r="285">
      <c r="A285" s="16" t="n">
        <v>5</v>
      </c>
      <c r="B285" s="16" t="n">
        <v>281</v>
      </c>
      <c r="C285" s="16" t="n">
        <v>4281</v>
      </c>
      <c r="D285" s="17" t="inlineStr">
        <is>
          <t>0405804037</t>
        </is>
      </c>
      <c r="E285" s="17" t="inlineStr">
        <is>
          <t>Region IV-A (CALABARZON)</t>
        </is>
      </c>
      <c r="F285" s="17" t="inlineStr">
        <is>
          <t>Rizal</t>
        </is>
      </c>
      <c r="G285" s="17" t="inlineStr">
        <is>
          <t>Binangonan</t>
        </is>
      </c>
      <c r="H285" s="17" t="inlineStr">
        <is>
          <t>Layunan</t>
        </is>
      </c>
      <c r="I285" s="18" t="n">
        <v>14.469542</v>
      </c>
      <c r="J285" s="18" t="n">
        <v>121.193376</v>
      </c>
      <c r="K285" s="17" t="inlineStr">
        <is>
          <t>U</t>
        </is>
      </c>
      <c r="L285" s="11" t="n">
        <v>2465</v>
      </c>
      <c r="M285" s="19" t="n">
        <v>3.6</v>
      </c>
      <c r="N285" s="20">
        <f>INT(L285/M285)</f>
        <v/>
      </c>
      <c r="O285" s="20">
        <f>INT(N285*0.3+0.5)</f>
        <v/>
      </c>
      <c r="P285" s="17" t="inlineStr">
        <is>
          <t>Band n50 (1.5 GHz, 100 MHz TDD)</t>
        </is>
      </c>
      <c r="Q285" s="21">
        <f>MAX(1,ROUNDUP(O285/1000,0))</f>
        <v/>
      </c>
      <c r="R285" s="16" t="n">
        <v>1</v>
      </c>
      <c r="S285" s="19" t="n">
        <v>1.01</v>
      </c>
      <c r="T285" s="19" t="n">
        <v>0.15</v>
      </c>
      <c r="U285" s="17" t="inlineStr">
        <is>
          <t>Tier 2 High GIDA (Score 40.0–49.9)</t>
        </is>
      </c>
      <c r="V285" s="19" t="n">
        <v>62.24</v>
      </c>
      <c r="W285" s="19" t="n">
        <v>43.51</v>
      </c>
      <c r="X285" s="19" t="n">
        <v>62.24</v>
      </c>
      <c r="Y285" s="20">
        <f>ROUND(V285*0.35+W285*0.35+X285*0.30,2)</f>
        <v/>
      </c>
      <c r="Z285" s="22" t="inlineStr">
        <is>
          <t>C - Line within 0.5 km; node over 1 km</t>
        </is>
      </c>
      <c r="AA285" s="19" t="n">
        <v>1.01</v>
      </c>
      <c r="AB285" s="19" t="n">
        <v>0.03</v>
      </c>
      <c r="AC285" s="17" t="inlineStr">
        <is>
          <t>Line: TAYTAY TO SNL001</t>
        </is>
      </c>
      <c r="AD285" s="17" t="inlineStr">
        <is>
          <t>Splice closure / line-tap survey candidate; locate closure and confirm splicing/capacity.</t>
        </is>
      </c>
      <c r="AE285" s="16" t="n">
        <v>4281</v>
      </c>
    </row>
    <row r="286">
      <c r="A286" s="16" t="n">
        <v>5</v>
      </c>
      <c r="B286" s="16" t="n">
        <v>282</v>
      </c>
      <c r="C286" s="16" t="n">
        <v>4282</v>
      </c>
      <c r="D286" s="17" t="inlineStr">
        <is>
          <t>0501711046</t>
        </is>
      </c>
      <c r="E286" s="17" t="inlineStr">
        <is>
          <t>Region V (Bicol Region)</t>
        </is>
      </c>
      <c r="F286" s="17" t="inlineStr">
        <is>
          <t>Camarines Sur</t>
        </is>
      </c>
      <c r="G286" s="17" t="inlineStr">
        <is>
          <t>Caramoan</t>
        </is>
      </c>
      <c r="H286" s="17" t="inlineStr">
        <is>
          <t>Tabiguian</t>
        </is>
      </c>
      <c r="I286" s="18" t="n">
        <v>13.8350271</v>
      </c>
      <c r="J286" s="18" t="n">
        <v>123.7952007</v>
      </c>
      <c r="K286" s="17" t="inlineStr">
        <is>
          <t>R</t>
        </is>
      </c>
      <c r="L286" s="11" t="n">
        <v>1020</v>
      </c>
      <c r="M286" s="19" t="n">
        <v>4.2</v>
      </c>
      <c r="N286" s="20">
        <f>INT(L286/M286)</f>
        <v/>
      </c>
      <c r="O286" s="20">
        <f>INT(N286*0.3+0.5)</f>
        <v/>
      </c>
      <c r="P286" s="17" t="inlineStr">
        <is>
          <t>Band n50 (1.5 GHz, 100 MHz TDD)</t>
        </is>
      </c>
      <c r="Q286" s="21">
        <f>MAX(1,ROUNDUP(O286/1000,0))</f>
        <v/>
      </c>
      <c r="R286" s="16" t="n">
        <v>1</v>
      </c>
      <c r="S286" s="19" t="n">
        <v>10</v>
      </c>
      <c r="T286" s="19" t="n">
        <v>36.49</v>
      </c>
      <c r="U286" s="17" t="inlineStr">
        <is>
          <t>Tier 2 High GIDA (Score 40.0–49.9)</t>
        </is>
      </c>
      <c r="V286" s="19" t="n">
        <v>62.23</v>
      </c>
      <c r="W286" s="19" t="n">
        <v>43.51</v>
      </c>
      <c r="X286" s="19" t="n">
        <v>62.23</v>
      </c>
      <c r="Y286" s="20">
        <f>ROUND(V286*0.35+W286*0.35+X286*0.30,2)</f>
        <v/>
      </c>
      <c r="Z286" s="24" t="inlineStr">
        <is>
          <t>F - Nearest node and line over 5 km</t>
        </is>
      </c>
      <c r="AA286" s="19" t="n">
        <v>10</v>
      </c>
      <c r="AB286" s="19" t="n">
        <v>36.44</v>
      </c>
      <c r="AC286" s="17" t="inlineStr">
        <is>
          <t>Node: COC001 - BP</t>
        </is>
      </c>
      <c r="AD286" s="17" t="inlineStr">
        <is>
          <t>Remote site candidate: deploy Starlink LEO satellite backhaul or long microwave hop.</t>
        </is>
      </c>
      <c r="AE286" s="16" t="n">
        <v>4282</v>
      </c>
    </row>
    <row r="287">
      <c r="A287" s="16" t="n">
        <v>5</v>
      </c>
      <c r="B287" s="16" t="n">
        <v>283</v>
      </c>
      <c r="C287" s="16" t="n">
        <v>4283</v>
      </c>
      <c r="D287" s="17" t="inlineStr">
        <is>
          <t>1606812006</t>
        </is>
      </c>
      <c r="E287" s="17" t="inlineStr">
        <is>
          <t>Region XIII (Caraga)</t>
        </is>
      </c>
      <c r="F287" s="17" t="inlineStr">
        <is>
          <t>Surigao del Sur</t>
        </is>
      </c>
      <c r="G287" s="17" t="inlineStr">
        <is>
          <t>Lingig</t>
        </is>
      </c>
      <c r="H287" s="17" t="inlineStr">
        <is>
          <t>Mahayahay</t>
        </is>
      </c>
      <c r="I287" s="18" t="n">
        <v>8.088368467</v>
      </c>
      <c r="J287" s="18" t="n">
        <v>126.3919418</v>
      </c>
      <c r="K287" s="17" t="inlineStr">
        <is>
          <t>R</t>
        </is>
      </c>
      <c r="L287" s="11" t="n">
        <v>2595</v>
      </c>
      <c r="M287" s="19" t="n">
        <v>4.1</v>
      </c>
      <c r="N287" s="20">
        <f>INT(L287/M287)</f>
        <v/>
      </c>
      <c r="O287" s="20">
        <f>INT(N287*0.3+0.5)</f>
        <v/>
      </c>
      <c r="P287" s="17" t="inlineStr">
        <is>
          <t>Band n50 (1.5 GHz, 100 MHz TDD)</t>
        </is>
      </c>
      <c r="Q287" s="21">
        <f>MAX(1,ROUNDUP(O287/1000,0))</f>
        <v/>
      </c>
      <c r="R287" s="16" t="n">
        <v>1</v>
      </c>
      <c r="S287" s="19" t="n">
        <v>36.53</v>
      </c>
      <c r="T287" s="19" t="n">
        <v>35.8</v>
      </c>
      <c r="U287" s="17" t="inlineStr">
        <is>
          <t>Tier 2 High GIDA (Score 40.0–49.9)</t>
        </is>
      </c>
      <c r="V287" s="19" t="n">
        <v>62.21</v>
      </c>
      <c r="W287" s="19" t="n">
        <v>43.49</v>
      </c>
      <c r="X287" s="19" t="n">
        <v>62.21</v>
      </c>
      <c r="Y287" s="20">
        <f>ROUND(V287*0.35+W287*0.35+X287*0.30,2)</f>
        <v/>
      </c>
      <c r="Z287" s="24" t="inlineStr">
        <is>
          <t>F - Nearest node and line over 5 km</t>
        </is>
      </c>
      <c r="AA287" s="19" t="n">
        <v>36.53</v>
      </c>
      <c r="AB287" s="19" t="n">
        <v>35.76</v>
      </c>
      <c r="AC287" s="17" t="inlineStr">
        <is>
          <t>Line: DAVAO CITY - TRENTO</t>
        </is>
      </c>
      <c r="AD287" s="17" t="inlineStr">
        <is>
          <t>Remote site candidate: deploy Starlink LEO satellite backhaul or long microwave hop.</t>
        </is>
      </c>
      <c r="AE287" s="16" t="n">
        <v>4283</v>
      </c>
    </row>
    <row r="288">
      <c r="A288" s="16" t="n">
        <v>5</v>
      </c>
      <c r="B288" s="16" t="n">
        <v>284</v>
      </c>
      <c r="C288" s="16" t="n">
        <v>4284</v>
      </c>
      <c r="D288" s="17" t="inlineStr">
        <is>
          <t>0402103065</t>
        </is>
      </c>
      <c r="E288" s="17" t="inlineStr">
        <is>
          <t>Region IV-A (CALABARZON)</t>
        </is>
      </c>
      <c r="F288" s="17" t="inlineStr">
        <is>
          <t>Cavite</t>
        </is>
      </c>
      <c r="G288" s="17" t="inlineStr">
        <is>
          <t>City of Bacoor</t>
        </is>
      </c>
      <c r="H288" s="17" t="inlineStr">
        <is>
          <t>San Nicolas III</t>
        </is>
      </c>
      <c r="I288" s="18" t="n">
        <v>14.40743913488928</v>
      </c>
      <c r="J288" s="18" t="n">
        <v>120.9929622606164</v>
      </c>
      <c r="K288" s="17" t="inlineStr">
        <is>
          <t>U</t>
        </is>
      </c>
      <c r="L288" s="11" t="n">
        <v>39437</v>
      </c>
      <c r="M288" s="19" t="n">
        <v>3.4</v>
      </c>
      <c r="N288" s="20">
        <f>INT(L288/M288)</f>
        <v/>
      </c>
      <c r="O288" s="20">
        <f>INT(N288*0.3+0.5)</f>
        <v/>
      </c>
      <c r="P288" s="17" t="inlineStr">
        <is>
          <t>Band n50 (1.5 GHz, 100 MHz TDD)</t>
        </is>
      </c>
      <c r="Q288" s="21">
        <f>MAX(1,ROUNDUP(O288/1000,0))</f>
        <v/>
      </c>
      <c r="R288" s="16" t="n">
        <v>1</v>
      </c>
      <c r="S288" s="19" t="n">
        <v>5.35</v>
      </c>
      <c r="T288" s="19" t="n">
        <v>1.8</v>
      </c>
      <c r="U288" s="17" t="inlineStr">
        <is>
          <t>Tier 2 High GIDA (Score 40.0–49.9)</t>
        </is>
      </c>
      <c r="V288" s="19" t="n">
        <v>62.21</v>
      </c>
      <c r="W288" s="19" t="n">
        <v>43.49</v>
      </c>
      <c r="X288" s="19" t="n">
        <v>62.21</v>
      </c>
      <c r="Y288" s="20">
        <f>ROUND(V288*0.35+W288*0.35+X288*0.30,2)</f>
        <v/>
      </c>
      <c r="Z288" s="23" t="inlineStr">
        <is>
          <t>D - Other node or line within 3 km</t>
        </is>
      </c>
      <c r="AA288" s="19" t="n">
        <v>2.11</v>
      </c>
      <c r="AB288" s="19" t="n">
        <v>3.07</v>
      </c>
      <c r="AC288" s="17" t="inlineStr">
        <is>
          <t>Node: BRC002-TYPE 3</t>
        </is>
      </c>
      <c r="AD288" s="17" t="inlineStr">
        <is>
          <t>Route options survey candidate: compare actual node lateral with approved line tap.</t>
        </is>
      </c>
      <c r="AE288" s="16" t="n">
        <v>4284</v>
      </c>
    </row>
    <row r="289">
      <c r="A289" s="16" t="n">
        <v>5</v>
      </c>
      <c r="B289" s="16" t="n">
        <v>285</v>
      </c>
      <c r="C289" s="16" t="n">
        <v>4285</v>
      </c>
      <c r="D289" s="17" t="inlineStr">
        <is>
          <t>1402709005</t>
        </is>
      </c>
      <c r="E289" s="17" t="inlineStr">
        <is>
          <t>Cordillera Administrative Region (CAR)</t>
        </is>
      </c>
      <c r="F289" s="17" t="inlineStr">
        <is>
          <t>Ifugao</t>
        </is>
      </c>
      <c r="G289" s="17" t="inlineStr">
        <is>
          <t>Hingyon</t>
        </is>
      </c>
      <c r="H289" s="17" t="inlineStr">
        <is>
          <t>Mompolia</t>
        </is>
      </c>
      <c r="I289" s="18" t="n">
        <v>16.87206784</v>
      </c>
      <c r="J289" s="18" t="n">
        <v>121.1446791</v>
      </c>
      <c r="K289" s="17" t="inlineStr">
        <is>
          <t>R</t>
        </is>
      </c>
      <c r="L289" s="11" t="n">
        <v>1271</v>
      </c>
      <c r="M289" s="19" t="n">
        <v>3.9</v>
      </c>
      <c r="N289" s="20">
        <f>INT(L289/M289)</f>
        <v/>
      </c>
      <c r="O289" s="20">
        <f>INT(N289*0.3+0.5)</f>
        <v/>
      </c>
      <c r="P289" s="17" t="inlineStr">
        <is>
          <t>Band n50 (1.5 GHz, 100 MHz TDD)</t>
        </is>
      </c>
      <c r="Q289" s="21">
        <f>MAX(1,ROUNDUP(O289/1000,0))</f>
        <v/>
      </c>
      <c r="R289" s="16" t="n">
        <v>1</v>
      </c>
      <c r="S289" s="19" t="n">
        <v>4.31</v>
      </c>
      <c r="T289" s="19" t="n">
        <v>6.73</v>
      </c>
      <c r="U289" s="17" t="inlineStr">
        <is>
          <t>Tier 2 High GIDA (Score 40.0–49.9)</t>
        </is>
      </c>
      <c r="V289" s="19" t="n">
        <v>62.2</v>
      </c>
      <c r="W289" s="19" t="n">
        <v>43.48</v>
      </c>
      <c r="X289" s="19" t="n">
        <v>62.2</v>
      </c>
      <c r="Y289" s="20">
        <f>ROUND(V289*0.35+W289*0.35+X289*0.30,2)</f>
        <v/>
      </c>
      <c r="Z289" s="24" t="inlineStr">
        <is>
          <t>E - Nearest node or line 3-5 km</t>
        </is>
      </c>
      <c r="AA289" s="19" t="n">
        <v>4.31</v>
      </c>
      <c r="AB289" s="19" t="n">
        <v>6.58</v>
      </c>
      <c r="AC289" s="17" t="inlineStr">
        <is>
          <t>Node: BEF002 - TYPE 4A</t>
        </is>
      </c>
      <c r="AD289" s="17" t="inlineStr">
        <is>
          <t>Review candidate: examine alternative BTS location, updated fiber inventory or Starlink backhaul.</t>
        </is>
      </c>
      <c r="AE289" s="16" t="n">
        <v>4285</v>
      </c>
    </row>
    <row r="290">
      <c r="A290" s="16" t="n">
        <v>5</v>
      </c>
      <c r="B290" s="16" t="n">
        <v>286</v>
      </c>
      <c r="C290" s="16" t="n">
        <v>4286</v>
      </c>
      <c r="D290" s="17" t="inlineStr">
        <is>
          <t>0405801010</t>
        </is>
      </c>
      <c r="E290" s="17" t="inlineStr">
        <is>
          <t>Region IV-A (CALABARZON)</t>
        </is>
      </c>
      <c r="F290" s="17" t="inlineStr">
        <is>
          <t>Rizal</t>
        </is>
      </c>
      <c r="G290" s="17" t="inlineStr">
        <is>
          <t>Angono</t>
        </is>
      </c>
      <c r="H290" s="17" t="inlineStr">
        <is>
          <t>San Pedro</t>
        </is>
      </c>
      <c r="I290" s="18" t="n">
        <v>14.526995</v>
      </c>
      <c r="J290" s="18" t="n">
        <v>121.159357</v>
      </c>
      <c r="K290" s="17" t="inlineStr">
        <is>
          <t>U</t>
        </is>
      </c>
      <c r="L290" s="11" t="n">
        <v>1739</v>
      </c>
      <c r="M290" s="19" t="n">
        <v>3.6</v>
      </c>
      <c r="N290" s="20">
        <f>INT(L290/M290)</f>
        <v/>
      </c>
      <c r="O290" s="20">
        <f>INT(N290*0.3+0.5)</f>
        <v/>
      </c>
      <c r="P290" s="17" t="inlineStr">
        <is>
          <t>Band n50 (1.5 GHz, 100 MHz TDD)</t>
        </is>
      </c>
      <c r="Q290" s="21">
        <f>MAX(1,ROUNDUP(O290/1000,0))</f>
        <v/>
      </c>
      <c r="R290" s="16" t="n">
        <v>1</v>
      </c>
      <c r="S290" s="19" t="n">
        <v>1.98</v>
      </c>
      <c r="T290" s="19" t="n">
        <v>1.83</v>
      </c>
      <c r="U290" s="17" t="inlineStr">
        <is>
          <t>Tier 2 High GIDA (Score 40.0–49.9)</t>
        </is>
      </c>
      <c r="V290" s="19" t="n">
        <v>62.19</v>
      </c>
      <c r="W290" s="19" t="n">
        <v>43.48</v>
      </c>
      <c r="X290" s="19" t="n">
        <v>62.19</v>
      </c>
      <c r="Y290" s="20">
        <f>ROUND(V290*0.35+W290*0.35+X290*0.30,2)</f>
        <v/>
      </c>
      <c r="Z290" s="25" t="inlineStr">
        <is>
          <t>B - Node 0.5-1 km</t>
        </is>
      </c>
      <c r="AA290" s="19" t="n">
        <v>0.51</v>
      </c>
      <c r="AB290" s="19" t="n">
        <v>0.5</v>
      </c>
      <c r="AC290" s="17" t="inlineStr">
        <is>
          <t>Line: Aerial 24C</t>
        </is>
      </c>
      <c r="AD290" s="17" t="inlineStr">
        <is>
          <t>Short node lateral candidate; confirm port/fiber capacity, access and route.</t>
        </is>
      </c>
      <c r="AE290" s="16" t="n">
        <v>4286</v>
      </c>
    </row>
    <row r="291">
      <c r="A291" s="16" t="n">
        <v>5</v>
      </c>
      <c r="B291" s="16" t="n">
        <v>287</v>
      </c>
      <c r="C291" s="16" t="n">
        <v>4287</v>
      </c>
      <c r="D291" s="17" t="inlineStr">
        <is>
          <t>0401006037</t>
        </is>
      </c>
      <c r="E291" s="17" t="inlineStr">
        <is>
          <t>Region IV-A (CALABARZON)</t>
        </is>
      </c>
      <c r="F291" s="17" t="inlineStr">
        <is>
          <t>Batangas</t>
        </is>
      </c>
      <c r="G291" s="17" t="inlineStr">
        <is>
          <t>Bauan</t>
        </is>
      </c>
      <c r="H291" s="17" t="inlineStr">
        <is>
          <t>San Roque</t>
        </is>
      </c>
      <c r="I291" s="18" t="n">
        <v>13.794288</v>
      </c>
      <c r="J291" s="18" t="n">
        <v>120.985117</v>
      </c>
      <c r="K291" s="17" t="inlineStr">
        <is>
          <t>U</t>
        </is>
      </c>
      <c r="L291" s="11" t="n">
        <v>6537</v>
      </c>
      <c r="M291" s="19" t="n">
        <v>3.6</v>
      </c>
      <c r="N291" s="20">
        <f>INT(L291/M291)</f>
        <v/>
      </c>
      <c r="O291" s="20">
        <f>INT(N291*0.3+0.5)</f>
        <v/>
      </c>
      <c r="P291" s="17" t="inlineStr">
        <is>
          <t>Band n50 (1.5 GHz, 100 MHz TDD)</t>
        </is>
      </c>
      <c r="Q291" s="21">
        <f>MAX(1,ROUNDUP(O291/1000,0))</f>
        <v/>
      </c>
      <c r="R291" s="16" t="n">
        <v>1</v>
      </c>
      <c r="S291" s="19" t="n">
        <v>1.92</v>
      </c>
      <c r="T291" s="19" t="n">
        <v>1.53</v>
      </c>
      <c r="U291" s="17" t="inlineStr">
        <is>
          <t>Tier 2 High GIDA (Score 40.0–49.9)</t>
        </is>
      </c>
      <c r="V291" s="19" t="n">
        <v>62.19</v>
      </c>
      <c r="W291" s="19" t="n">
        <v>43.47</v>
      </c>
      <c r="X291" s="19" t="n">
        <v>62.19</v>
      </c>
      <c r="Y291" s="20">
        <f>ROUND(V291*0.35+W291*0.35+X291*0.30,2)</f>
        <v/>
      </c>
      <c r="Z291" s="23" t="inlineStr">
        <is>
          <t>D - Other node or line within 3 km</t>
        </is>
      </c>
      <c r="AA291" s="19" t="n">
        <v>1.92</v>
      </c>
      <c r="AB291" s="19" t="n">
        <v>1.51</v>
      </c>
      <c r="AC291" s="17" t="inlineStr">
        <is>
          <t>Line: UG BUN001 TO SSB001</t>
        </is>
      </c>
      <c r="AD291" s="17" t="inlineStr">
        <is>
          <t>Route options survey candidate: compare actual node lateral with approved line tap.</t>
        </is>
      </c>
      <c r="AE291" s="16" t="n">
        <v>4287</v>
      </c>
    </row>
    <row r="292">
      <c r="A292" s="16" t="n">
        <v>5</v>
      </c>
      <c r="B292" s="16" t="n">
        <v>288</v>
      </c>
      <c r="C292" s="16" t="n">
        <v>4288</v>
      </c>
      <c r="D292" s="17" t="inlineStr">
        <is>
          <t>0702234009</t>
        </is>
      </c>
      <c r="E292" s="17" t="inlineStr">
        <is>
          <t>Region VII (Central Visayas)</t>
        </is>
      </c>
      <c r="F292" s="17" t="inlineStr">
        <is>
          <t>Cebu</t>
        </is>
      </c>
      <c r="G292" s="17" t="inlineStr">
        <is>
          <t>City of Naga</t>
        </is>
      </c>
      <c r="H292" s="17" t="inlineStr">
        <is>
          <t>East Poblacion</t>
        </is>
      </c>
      <c r="I292" s="18" t="n">
        <v>13.61757</v>
      </c>
      <c r="J292" s="18" t="n">
        <v>123.184</v>
      </c>
      <c r="K292" s="17" t="inlineStr">
        <is>
          <t>U</t>
        </is>
      </c>
      <c r="L292" s="11" t="n">
        <v>415</v>
      </c>
      <c r="M292" s="19" t="n">
        <v>3.8</v>
      </c>
      <c r="N292" s="20">
        <f>INT(L292/M292)</f>
        <v/>
      </c>
      <c r="O292" s="20">
        <f>INT(N292*0.3+0.5)</f>
        <v/>
      </c>
      <c r="P292" s="17" t="inlineStr">
        <is>
          <t>Band n50 (1.5 GHz, 100 MHz TDD)</t>
        </is>
      </c>
      <c r="Q292" s="21">
        <f>MAX(1,ROUNDUP(O292/1000,0))</f>
        <v/>
      </c>
      <c r="R292" s="16" t="n">
        <v>1</v>
      </c>
      <c r="S292" s="19" t="n">
        <v>2.69</v>
      </c>
      <c r="T292" s="19" t="n">
        <v>0.45</v>
      </c>
      <c r="U292" s="17" t="inlineStr">
        <is>
          <t>Tier 2 High GIDA (Score 40.0–49.9)</t>
        </is>
      </c>
      <c r="V292" s="19" t="n">
        <v>62.18</v>
      </c>
      <c r="W292" s="19" t="n">
        <v>43.47</v>
      </c>
      <c r="X292" s="19" t="n">
        <v>62.18</v>
      </c>
      <c r="Y292" s="20">
        <f>ROUND(V292*0.35+W292*0.35+X292*0.30,2)</f>
        <v/>
      </c>
      <c r="Z292" s="22" t="inlineStr">
        <is>
          <t>C - Line within 0.5 km; node over 1 km</t>
        </is>
      </c>
      <c r="AA292" s="19" t="n">
        <v>1.32</v>
      </c>
      <c r="AB292" s="19" t="n">
        <v>0.27</v>
      </c>
      <c r="AC292" s="17" t="inlineStr">
        <is>
          <t>Line: PAGBILAO - NAGA (UG + Aerial)</t>
        </is>
      </c>
      <c r="AD292" s="17" t="inlineStr">
        <is>
          <t>Splice closure / line-tap survey candidate; locate closure and confirm splicing/capacity.</t>
        </is>
      </c>
      <c r="AE292" s="16" t="n">
        <v>4288</v>
      </c>
    </row>
    <row r="293">
      <c r="A293" s="16" t="n">
        <v>5</v>
      </c>
      <c r="B293" s="16" t="n">
        <v>289</v>
      </c>
      <c r="C293" s="16" t="n">
        <v>4289</v>
      </c>
      <c r="D293" s="17" t="inlineStr">
        <is>
          <t>0401033001</t>
        </is>
      </c>
      <c r="E293" s="17" t="inlineStr">
        <is>
          <t>Region IV-A (CALABARZON)</t>
        </is>
      </c>
      <c r="F293" s="17" t="inlineStr">
        <is>
          <t>Batangas</t>
        </is>
      </c>
      <c r="G293" s="17" t="inlineStr">
        <is>
          <t>Tingloy</t>
        </is>
      </c>
      <c r="H293" s="17" t="inlineStr">
        <is>
          <t>Corona</t>
        </is>
      </c>
      <c r="I293" s="18" t="n">
        <v>13.6307563</v>
      </c>
      <c r="J293" s="18" t="n">
        <v>120.9292633</v>
      </c>
      <c r="K293" s="17" t="inlineStr">
        <is>
          <t>R</t>
        </is>
      </c>
      <c r="L293" s="11" t="n">
        <v>1033</v>
      </c>
      <c r="M293" s="19" t="n">
        <v>3.6</v>
      </c>
      <c r="N293" s="20">
        <f>INT(L293/M293)</f>
        <v/>
      </c>
      <c r="O293" s="20">
        <f>INT(N293*0.3+0.5)</f>
        <v/>
      </c>
      <c r="P293" s="17" t="inlineStr">
        <is>
          <t>Band n50 (1.5 GHz, 100 MHz TDD)</t>
        </is>
      </c>
      <c r="Q293" s="21">
        <f>MAX(1,ROUNDUP(O293/1000,0))</f>
        <v/>
      </c>
      <c r="R293" s="16" t="n">
        <v>1</v>
      </c>
      <c r="S293" s="19" t="n">
        <v>7.5</v>
      </c>
      <c r="T293" s="19" t="n">
        <v>13.83</v>
      </c>
      <c r="U293" s="17" t="inlineStr">
        <is>
          <t>Tier 2 High GIDA (Score 40.0–49.9)</t>
        </is>
      </c>
      <c r="V293" s="19" t="n">
        <v>62.18</v>
      </c>
      <c r="W293" s="19" t="n">
        <v>43.47</v>
      </c>
      <c r="X293" s="19" t="n">
        <v>62.18</v>
      </c>
      <c r="Y293" s="20">
        <f>ROUND(V293*0.35+W293*0.35+X293*0.30,2)</f>
        <v/>
      </c>
      <c r="Z293" s="24" t="inlineStr">
        <is>
          <t>F - Nearest node and line over 5 km</t>
        </is>
      </c>
      <c r="AA293" s="19" t="n">
        <v>7.5</v>
      </c>
      <c r="AB293" s="19" t="n">
        <v>13.78</v>
      </c>
      <c r="AC293" s="17" t="inlineStr">
        <is>
          <t>Node: MBN002 - PM</t>
        </is>
      </c>
      <c r="AD293" s="17" t="inlineStr">
        <is>
          <t>Remote site candidate: deploy Starlink LEO satellite backhaul or long microwave hop.</t>
        </is>
      </c>
      <c r="AE293" s="16" t="n">
        <v>4289</v>
      </c>
    </row>
    <row r="294">
      <c r="A294" s="16" t="n">
        <v>5</v>
      </c>
      <c r="B294" s="16" t="n">
        <v>290</v>
      </c>
      <c r="C294" s="16" t="n">
        <v>4290</v>
      </c>
      <c r="D294" s="17" t="inlineStr">
        <is>
          <t>0304928003</t>
        </is>
      </c>
      <c r="E294" s="17" t="inlineStr">
        <is>
          <t>Region III (Central Luzon)</t>
        </is>
      </c>
      <c r="F294" s="17" t="inlineStr">
        <is>
          <t>Nueva Ecija</t>
        </is>
      </c>
      <c r="G294" s="17" t="inlineStr">
        <is>
          <t>Santa Rosa</t>
        </is>
      </c>
      <c r="H294" s="17" t="inlineStr">
        <is>
          <t>Liwayway</t>
        </is>
      </c>
      <c r="I294" s="18" t="n">
        <v>15.443489</v>
      </c>
      <c r="J294" s="18" t="n">
        <v>121.065079</v>
      </c>
      <c r="K294" s="17" t="inlineStr">
        <is>
          <t>R</t>
        </is>
      </c>
      <c r="L294" s="11" t="n">
        <v>4402</v>
      </c>
      <c r="M294" s="19" t="n">
        <v>3.5</v>
      </c>
      <c r="N294" s="20">
        <f>INT(L294/M294)</f>
        <v/>
      </c>
      <c r="O294" s="20">
        <f>INT(N294*0.3+0.5)</f>
        <v/>
      </c>
      <c r="P294" s="17" t="inlineStr">
        <is>
          <t>Band n50 (1.5 GHz, 100 MHz TDD)</t>
        </is>
      </c>
      <c r="Q294" s="21">
        <f>MAX(1,ROUNDUP(O294/1000,0))</f>
        <v/>
      </c>
      <c r="R294" s="16" t="n">
        <v>1</v>
      </c>
      <c r="S294" s="19" t="n">
        <v>0.07000000000000001</v>
      </c>
      <c r="T294" s="19" t="n">
        <v>0.09</v>
      </c>
      <c r="U294" s="17" t="inlineStr">
        <is>
          <t>Tier 2 High GIDA (Score 40.0–49.9)</t>
        </is>
      </c>
      <c r="V294" s="19" t="n">
        <v>62.17</v>
      </c>
      <c r="W294" s="19" t="n">
        <v>43.46</v>
      </c>
      <c r="X294" s="19" t="n">
        <v>62.17</v>
      </c>
      <c r="Y294" s="20">
        <f>ROUND(V294*0.35+W294*0.35+X294*0.30,2)</f>
        <v/>
      </c>
      <c r="Z294" s="22" t="inlineStr">
        <is>
          <t>C - Line within 0.5 km; node over 1 km</t>
        </is>
      </c>
      <c r="AA294" s="19" t="n">
        <v>1.78</v>
      </c>
      <c r="AB294" s="19" t="n">
        <v>0.08</v>
      </c>
      <c r="AC294" s="17" t="inlineStr">
        <is>
          <t>Line: Untitled Path</t>
        </is>
      </c>
      <c r="AD294" s="17" t="inlineStr">
        <is>
          <t>Splice closure / line-tap survey candidate; locate closure and confirm splicing/capacity.</t>
        </is>
      </c>
      <c r="AE294" s="16" t="n">
        <v>4290</v>
      </c>
    </row>
    <row r="295">
      <c r="A295" s="16" t="n">
        <v>5</v>
      </c>
      <c r="B295" s="16" t="n">
        <v>291</v>
      </c>
      <c r="C295" s="16" t="n">
        <v>4291</v>
      </c>
      <c r="D295" s="17" t="inlineStr">
        <is>
          <t>PH0004291</t>
        </is>
      </c>
      <c r="E295" s="17" t="inlineStr">
        <is>
          <t>CAR</t>
        </is>
      </c>
      <c r="F295" s="17" t="inlineStr">
        <is>
          <t>Benguet</t>
        </is>
      </c>
      <c r="G295" s="17" t="inlineStr">
        <is>
          <t>Baguio City</t>
        </is>
      </c>
      <c r="H295" s="17" t="inlineStr">
        <is>
          <t>Quirino Hill, East</t>
        </is>
      </c>
      <c r="I295" s="18" t="n">
        <v>16.389802</v>
      </c>
      <c r="J295" s="18" t="n">
        <v>120.583881</v>
      </c>
      <c r="K295" s="17" t="inlineStr">
        <is>
          <t>R</t>
        </is>
      </c>
      <c r="L295" s="11" t="n">
        <v>2260</v>
      </c>
      <c r="M295" s="19" t="n">
        <v>3.5</v>
      </c>
      <c r="N295" s="20">
        <f>INT(L295/M295)</f>
        <v/>
      </c>
      <c r="O295" s="20">
        <f>INT(N295*0.3+0.5)</f>
        <v/>
      </c>
      <c r="P295" s="17" t="inlineStr">
        <is>
          <t>Band n50 (1.5 GHz, 100 MHz TDD)</t>
        </is>
      </c>
      <c r="Q295" s="21">
        <f>MAX(1,ROUNDUP(O295/1000,0))</f>
        <v/>
      </c>
      <c r="R295" s="16" t="n">
        <v>1</v>
      </c>
      <c r="S295" s="19" t="n">
        <v>2.73</v>
      </c>
      <c r="T295" s="19" t="n">
        <v>3.66</v>
      </c>
      <c r="U295" s="17" t="inlineStr">
        <is>
          <t>Tier 2 High GIDA (Score 40.0–49.9)</t>
        </is>
      </c>
      <c r="V295" s="19" t="n">
        <v>62.16</v>
      </c>
      <c r="W295" s="19" t="n">
        <v>43.46</v>
      </c>
      <c r="X295" s="19" t="n">
        <v>62.16</v>
      </c>
      <c r="Y295" s="20">
        <f>ROUND(V295*0.35+W295*0.35+X295*0.30,2)</f>
        <v/>
      </c>
      <c r="Z295" s="23" t="inlineStr">
        <is>
          <t>D - Other node or line within 3 km</t>
        </is>
      </c>
      <c r="AA295" s="19" t="n">
        <v>1.95</v>
      </c>
      <c r="AB295" s="19" t="n">
        <v>0.55</v>
      </c>
      <c r="AC295" s="17" t="inlineStr">
        <is>
          <t>Line: BAGUIO</t>
        </is>
      </c>
      <c r="AD295" s="17" t="inlineStr">
        <is>
          <t>Route options survey candidate: compare actual node lateral with approved line tap.</t>
        </is>
      </c>
      <c r="AE295" s="16" t="n">
        <v>4291</v>
      </c>
    </row>
    <row r="296">
      <c r="A296" s="16" t="n">
        <v>5</v>
      </c>
      <c r="B296" s="16" t="n">
        <v>292</v>
      </c>
      <c r="C296" s="16" t="n">
        <v>4292</v>
      </c>
      <c r="D296" s="17" t="inlineStr">
        <is>
          <t>0300804044</t>
        </is>
      </c>
      <c r="E296" s="17" t="inlineStr">
        <is>
          <t>Region III (Central Luzon)</t>
        </is>
      </c>
      <c r="F296" s="17" t="inlineStr">
        <is>
          <t>Bataan</t>
        </is>
      </c>
      <c r="G296" s="17" t="inlineStr">
        <is>
          <t>Dinalupihan</t>
        </is>
      </c>
      <c r="H296" s="17" t="inlineStr">
        <is>
          <t>Aquino</t>
        </is>
      </c>
      <c r="I296" s="18" t="n">
        <v>14.8617944</v>
      </c>
      <c r="J296" s="18" t="n">
        <v>120.4405201</v>
      </c>
      <c r="K296" s="17" t="inlineStr">
        <is>
          <t>R</t>
        </is>
      </c>
      <c r="L296" s="11" t="n">
        <v>119</v>
      </c>
      <c r="M296" s="19" t="n">
        <v>3.6</v>
      </c>
      <c r="N296" s="20">
        <f>INT(L296/M296)</f>
        <v/>
      </c>
      <c r="O296" s="20">
        <f>INT(N296*0.3+0.5)</f>
        <v/>
      </c>
      <c r="P296" s="17" t="inlineStr">
        <is>
          <t>Band n50 (1.5 GHz, 100 MHz TDD)</t>
        </is>
      </c>
      <c r="Q296" s="21">
        <f>MAX(1,ROUNDUP(O296/1000,0))</f>
        <v/>
      </c>
      <c r="R296" s="16" t="n">
        <v>1</v>
      </c>
      <c r="S296" s="19" t="n">
        <v>2.11</v>
      </c>
      <c r="T296" s="19" t="n">
        <v>0.43</v>
      </c>
      <c r="U296" s="17" t="inlineStr">
        <is>
          <t>Tier 2 High GIDA (Score 40.0–49.9)</t>
        </is>
      </c>
      <c r="V296" s="19" t="n">
        <v>62.16</v>
      </c>
      <c r="W296" s="19" t="n">
        <v>43.45</v>
      </c>
      <c r="X296" s="19" t="n">
        <v>62.16</v>
      </c>
      <c r="Y296" s="20">
        <f>ROUND(V296*0.35+W296*0.35+X296*0.30,2)</f>
        <v/>
      </c>
      <c r="Z296" s="22" t="inlineStr">
        <is>
          <t>C - Line within 0.5 km; node over 1 km</t>
        </is>
      </c>
      <c r="AA296" s="19" t="n">
        <v>1.82</v>
      </c>
      <c r="AB296" s="19" t="n">
        <v>0.06</v>
      </c>
      <c r="AC296" s="17" t="inlineStr">
        <is>
          <t>Line: Layac - Olongapo AERIAL</t>
        </is>
      </c>
      <c r="AD296" s="17" t="inlineStr">
        <is>
          <t>Splice closure / line-tap survey candidate; locate closure and confirm splicing/capacity.</t>
        </is>
      </c>
      <c r="AE296" s="16" t="n">
        <v>4292</v>
      </c>
    </row>
    <row r="297">
      <c r="A297" s="16" t="n">
        <v>5</v>
      </c>
      <c r="B297" s="16" t="n">
        <v>293</v>
      </c>
      <c r="C297" s="16" t="n">
        <v>4293</v>
      </c>
      <c r="D297" s="17" t="inlineStr">
        <is>
          <t>0600406018</t>
        </is>
      </c>
      <c r="E297" s="17" t="inlineStr">
        <is>
          <t>Region VI (Western Visayas)</t>
        </is>
      </c>
      <c r="F297" s="17" t="inlineStr">
        <is>
          <t>Aklan</t>
        </is>
      </c>
      <c r="G297" s="17" t="inlineStr">
        <is>
          <t>Ibajay</t>
        </is>
      </c>
      <c r="H297" s="17" t="inlineStr">
        <is>
          <t>Mina-a</t>
        </is>
      </c>
      <c r="I297" s="18" t="n">
        <v>11.661651</v>
      </c>
      <c r="J297" s="18" t="n">
        <v>122.177582</v>
      </c>
      <c r="K297" s="17" t="inlineStr">
        <is>
          <t>R</t>
        </is>
      </c>
      <c r="L297" s="11" t="n">
        <v>730</v>
      </c>
      <c r="M297" s="19" t="n">
        <v>3.9</v>
      </c>
      <c r="N297" s="20">
        <f>INT(L297/M297)</f>
        <v/>
      </c>
      <c r="O297" s="20">
        <f>INT(N297*0.3+0.5)</f>
        <v/>
      </c>
      <c r="P297" s="17" t="inlineStr">
        <is>
          <t>Band n50 (1.5 GHz, 100 MHz TDD)</t>
        </is>
      </c>
      <c r="Q297" s="21">
        <f>MAX(1,ROUNDUP(O297/1000,0))</f>
        <v/>
      </c>
      <c r="R297" s="16" t="n">
        <v>1</v>
      </c>
      <c r="S297" s="19" t="n">
        <v>13.69</v>
      </c>
      <c r="T297" s="19" t="n">
        <v>12.09</v>
      </c>
      <c r="U297" s="17" t="inlineStr">
        <is>
          <t>Tier 2 High GIDA (Score 40.0–49.9)</t>
        </is>
      </c>
      <c r="V297" s="19" t="n">
        <v>62.15</v>
      </c>
      <c r="W297" s="19" t="n">
        <v>43.45</v>
      </c>
      <c r="X297" s="19" t="n">
        <v>62.15</v>
      </c>
      <c r="Y297" s="20">
        <f>ROUND(V297*0.35+W297*0.35+X297*0.30,2)</f>
        <v/>
      </c>
      <c r="Z297" s="24" t="inlineStr">
        <is>
          <t>F - Nearest node and line over 5 km</t>
        </is>
      </c>
      <c r="AA297" s="19" t="n">
        <v>13.69</v>
      </c>
      <c r="AB297" s="19" t="n">
        <v>17.3</v>
      </c>
      <c r="AC297" s="17" t="inlineStr">
        <is>
          <t>Node: MLK001 - BP</t>
        </is>
      </c>
      <c r="AD297" s="17" t="inlineStr">
        <is>
          <t>Remote site candidate: deploy Starlink LEO satellite backhaul or long microwave hop.</t>
        </is>
      </c>
      <c r="AE297" s="16" t="n">
        <v>4293</v>
      </c>
    </row>
    <row r="298">
      <c r="A298" s="16" t="n">
        <v>5</v>
      </c>
      <c r="B298" s="16" t="n">
        <v>294</v>
      </c>
      <c r="C298" s="16" t="n">
        <v>4294</v>
      </c>
      <c r="D298" s="17" t="inlineStr">
        <is>
          <t>PH0004294</t>
        </is>
      </c>
      <c r="E298" s="17" t="inlineStr">
        <is>
          <t>XI</t>
        </is>
      </c>
      <c r="F298" s="17" t="inlineStr">
        <is>
          <t>Davao Del Sur</t>
        </is>
      </c>
      <c r="G298" s="17" t="inlineStr">
        <is>
          <t>Davao City</t>
        </is>
      </c>
      <c r="H298" s="17" t="inlineStr">
        <is>
          <t>Barangay 12-B (Pob.)</t>
        </is>
      </c>
      <c r="I298" s="18" t="n">
        <v>7.0809076</v>
      </c>
      <c r="J298" s="18" t="n">
        <v>125.6125073</v>
      </c>
      <c r="K298" s="17" t="inlineStr">
        <is>
          <t>R</t>
        </is>
      </c>
      <c r="L298" s="11" t="n">
        <v>2280</v>
      </c>
      <c r="M298" s="19" t="n">
        <v>3.4</v>
      </c>
      <c r="N298" s="20">
        <f>INT(L298/M298)</f>
        <v/>
      </c>
      <c r="O298" s="20">
        <f>INT(N298*0.3+0.5)</f>
        <v/>
      </c>
      <c r="P298" s="17" t="inlineStr">
        <is>
          <t>Band n50 (1.5 GHz, 100 MHz TDD)</t>
        </is>
      </c>
      <c r="Q298" s="21">
        <f>MAX(1,ROUNDUP(O298/1000,0))</f>
        <v/>
      </c>
      <c r="R298" s="16" t="n">
        <v>1</v>
      </c>
      <c r="S298" s="19" t="n">
        <v>1.42</v>
      </c>
      <c r="T298" s="19" t="n">
        <v>0.24</v>
      </c>
      <c r="U298" s="17" t="inlineStr">
        <is>
          <t>Tier 2 High GIDA (Score 40.0–49.9)</t>
        </is>
      </c>
      <c r="V298" s="19" t="n">
        <v>62.15</v>
      </c>
      <c r="W298" s="19" t="n">
        <v>43.45</v>
      </c>
      <c r="X298" s="19" t="n">
        <v>62.15</v>
      </c>
      <c r="Y298" s="20">
        <f>ROUND(V298*0.35+W298*0.35+X298*0.30,2)</f>
        <v/>
      </c>
      <c r="Z298" s="22" t="inlineStr">
        <is>
          <t>C - Line within 0.5 km; node over 1 km</t>
        </is>
      </c>
      <c r="AA298" s="19" t="n">
        <v>1.42</v>
      </c>
      <c r="AB298" s="19" t="n">
        <v>0.02</v>
      </c>
      <c r="AC298" s="17" t="inlineStr">
        <is>
          <t>Line: DAVAO CITY - TRENTO</t>
        </is>
      </c>
      <c r="AD298" s="17" t="inlineStr">
        <is>
          <t>Splice closure / line-tap survey candidate; locate closure and confirm splicing/capacity.</t>
        </is>
      </c>
      <c r="AE298" s="16" t="n">
        <v>4294</v>
      </c>
    </row>
    <row r="299">
      <c r="A299" s="16" t="n">
        <v>5</v>
      </c>
      <c r="B299" s="16" t="n">
        <v>295</v>
      </c>
      <c r="C299" s="16" t="n">
        <v>4295</v>
      </c>
      <c r="D299" s="17" t="inlineStr">
        <is>
          <t>0402118054</t>
        </is>
      </c>
      <c r="E299" s="17" t="inlineStr">
        <is>
          <t>Region IV-A (CALABARZON)</t>
        </is>
      </c>
      <c r="F299" s="17" t="inlineStr">
        <is>
          <t>Cavite</t>
        </is>
      </c>
      <c r="G299" s="17" t="inlineStr">
        <is>
          <t>Silang</t>
        </is>
      </c>
      <c r="H299" s="17" t="inlineStr">
        <is>
          <t>Anahaw II</t>
        </is>
      </c>
      <c r="I299" s="18" t="n">
        <v>14.1767544</v>
      </c>
      <c r="J299" s="18" t="n">
        <v>121.0057584</v>
      </c>
      <c r="K299" s="17" t="inlineStr">
        <is>
          <t>R</t>
        </is>
      </c>
      <c r="L299" s="11" t="n">
        <v>3770</v>
      </c>
      <c r="M299" s="19" t="n">
        <v>3.4</v>
      </c>
      <c r="N299" s="20">
        <f>INT(L299/M299)</f>
        <v/>
      </c>
      <c r="O299" s="20">
        <f>INT(N299*0.3+0.5)</f>
        <v/>
      </c>
      <c r="P299" s="17" t="inlineStr">
        <is>
          <t>Band n50 (1.5 GHz, 100 MHz TDD)</t>
        </is>
      </c>
      <c r="Q299" s="21">
        <f>MAX(1,ROUNDUP(O299/1000,0))</f>
        <v/>
      </c>
      <c r="R299" s="16" t="n">
        <v>1</v>
      </c>
      <c r="S299" s="19" t="n">
        <v>3.05</v>
      </c>
      <c r="T299" s="19" t="n">
        <v>2.62</v>
      </c>
      <c r="U299" s="17" t="inlineStr">
        <is>
          <t>Tier 2 High GIDA (Score 40.0–49.9)</t>
        </is>
      </c>
      <c r="V299" s="19" t="n">
        <v>62.15</v>
      </c>
      <c r="W299" s="19" t="n">
        <v>43.45</v>
      </c>
      <c r="X299" s="19" t="n">
        <v>62.15</v>
      </c>
      <c r="Y299" s="20">
        <f>ROUND(V299*0.35+W299*0.35+X299*0.30,2)</f>
        <v/>
      </c>
      <c r="Z299" s="25" t="inlineStr">
        <is>
          <t>A - Node within 0.5 km</t>
        </is>
      </c>
      <c r="AA299" s="19" t="n">
        <v>0.23</v>
      </c>
      <c r="AB299" s="19" t="n">
        <v>0.13</v>
      </c>
      <c r="AC299" s="17" t="inlineStr">
        <is>
          <t>Line: TGY001 TO CLB001</t>
        </is>
      </c>
      <c r="AD299" s="17" t="inlineStr">
        <is>
          <t>First survey candidate: confirm node handoff, spare capacity and short route; co-location not established.</t>
        </is>
      </c>
      <c r="AE299" s="16" t="n">
        <v>4295</v>
      </c>
    </row>
    <row r="300">
      <c r="A300" s="16" t="n">
        <v>5</v>
      </c>
      <c r="B300" s="16" t="n">
        <v>296</v>
      </c>
      <c r="C300" s="16" t="n">
        <v>4296</v>
      </c>
      <c r="D300" s="17" t="inlineStr">
        <is>
          <t>0401032005</t>
        </is>
      </c>
      <c r="E300" s="17" t="inlineStr">
        <is>
          <t>Region IV-A (CALABARZON)</t>
        </is>
      </c>
      <c r="F300" s="17" t="inlineStr">
        <is>
          <t>Batangas</t>
        </is>
      </c>
      <c r="G300" s="17" t="inlineStr">
        <is>
          <t>Taysan</t>
        </is>
      </c>
      <c r="H300" s="17" t="inlineStr">
        <is>
          <t>Guinhawa</t>
        </is>
      </c>
      <c r="I300" s="18" t="n">
        <v>13.7212193</v>
      </c>
      <c r="J300" s="18" t="n">
        <v>121.2627847</v>
      </c>
      <c r="K300" s="17" t="inlineStr">
        <is>
          <t>R</t>
        </is>
      </c>
      <c r="L300" s="11" t="n">
        <v>1433</v>
      </c>
      <c r="M300" s="19" t="n">
        <v>3.6</v>
      </c>
      <c r="N300" s="20">
        <f>INT(L300/M300)</f>
        <v/>
      </c>
      <c r="O300" s="20">
        <f>INT(N300*0.3+0.5)</f>
        <v/>
      </c>
      <c r="P300" s="17" t="inlineStr">
        <is>
          <t>Band n50 (1.5 GHz, 100 MHz TDD)</t>
        </is>
      </c>
      <c r="Q300" s="21">
        <f>MAX(1,ROUNDUP(O300/1000,0))</f>
        <v/>
      </c>
      <c r="R300" s="16" t="n">
        <v>1</v>
      </c>
      <c r="S300" s="19" t="n">
        <v>6.99</v>
      </c>
      <c r="T300" s="19" t="n">
        <v>12.38</v>
      </c>
      <c r="U300" s="17" t="inlineStr">
        <is>
          <t>Tier 2 High GIDA (Score 40.0–49.9)</t>
        </is>
      </c>
      <c r="V300" s="19" t="n">
        <v>62.14</v>
      </c>
      <c r="W300" s="19" t="n">
        <v>43.44</v>
      </c>
      <c r="X300" s="19" t="n">
        <v>62.14</v>
      </c>
      <c r="Y300" s="20">
        <f>ROUND(V300*0.35+W300*0.35+X300*0.30,2)</f>
        <v/>
      </c>
      <c r="Z300" s="24" t="inlineStr">
        <is>
          <t>F - Nearest node and line over 5 km</t>
        </is>
      </c>
      <c r="AA300" s="19" t="n">
        <v>6.99</v>
      </c>
      <c r="AB300" s="19" t="n">
        <v>12.38</v>
      </c>
      <c r="AC300" s="17" t="inlineStr">
        <is>
          <t>Node: TAB001 - BP</t>
        </is>
      </c>
      <c r="AD300" s="17" t="inlineStr">
        <is>
          <t>Remote site candidate: deploy Starlink LEO satellite backhaul or long microwave hop.</t>
        </is>
      </c>
      <c r="AE300" s="16" t="n">
        <v>4296</v>
      </c>
    </row>
    <row r="301">
      <c r="A301" s="16" t="n">
        <v>5</v>
      </c>
      <c r="B301" s="16" t="n">
        <v>297</v>
      </c>
      <c r="C301" s="16" t="n">
        <v>4297</v>
      </c>
      <c r="D301" s="17" t="inlineStr">
        <is>
          <t>1003521009</t>
        </is>
      </c>
      <c r="E301" s="17" t="inlineStr">
        <is>
          <t>Region X (Northern Mindanao)</t>
        </is>
      </c>
      <c r="F301" s="17" t="inlineStr">
        <is>
          <t>Lanao del Norte</t>
        </is>
      </c>
      <c r="G301" s="17" t="inlineStr">
        <is>
          <t>Tangcal</t>
        </is>
      </c>
      <c r="H301" s="17" t="inlineStr">
        <is>
          <t>Linao</t>
        </is>
      </c>
      <c r="I301" s="18" t="n">
        <v>8.044912</v>
      </c>
      <c r="J301" s="18" t="n">
        <v>123.9461303</v>
      </c>
      <c r="K301" s="17" t="inlineStr">
        <is>
          <t>R</t>
        </is>
      </c>
      <c r="L301" s="11" t="n">
        <v>786</v>
      </c>
      <c r="M301" s="19" t="n">
        <v>4.2</v>
      </c>
      <c r="N301" s="20">
        <f>INT(L301/M301)</f>
        <v/>
      </c>
      <c r="O301" s="20">
        <f>INT(N301*0.3+0.5)</f>
        <v/>
      </c>
      <c r="P301" s="17" t="inlineStr">
        <is>
          <t>Band n50 (1.5 GHz, 100 MHz TDD)</t>
        </is>
      </c>
      <c r="Q301" s="21">
        <f>MAX(1,ROUNDUP(O301/1000,0))</f>
        <v/>
      </c>
      <c r="R301" s="16" t="n">
        <v>1</v>
      </c>
      <c r="S301" s="19" t="n">
        <v>17.56</v>
      </c>
      <c r="T301" s="19" t="n">
        <v>10.21</v>
      </c>
      <c r="U301" s="17" t="inlineStr">
        <is>
          <t>Tier 2 High GIDA (Score 40.0–49.9)</t>
        </is>
      </c>
      <c r="V301" s="19" t="n">
        <v>62.14</v>
      </c>
      <c r="W301" s="19" t="n">
        <v>43.44</v>
      </c>
      <c r="X301" s="19" t="n">
        <v>62.14</v>
      </c>
      <c r="Y301" s="20">
        <f>ROUND(V301*0.35+W301*0.35+X301*0.30,2)</f>
        <v/>
      </c>
      <c r="Z301" s="24" t="inlineStr">
        <is>
          <t>F - Nearest node and line over 5 km</t>
        </is>
      </c>
      <c r="AA301" s="19" t="n">
        <v>16.18</v>
      </c>
      <c r="AB301" s="19" t="n">
        <v>9.17</v>
      </c>
      <c r="AC301" s="17" t="inlineStr">
        <is>
          <t>Line: ILIGAN - PAGADIAN</t>
        </is>
      </c>
      <c r="AD301" s="17" t="inlineStr">
        <is>
          <t>Remote site candidate: deploy Starlink LEO satellite backhaul or long microwave hop.</t>
        </is>
      </c>
      <c r="AE301" s="16" t="n">
        <v>4297</v>
      </c>
    </row>
    <row r="302">
      <c r="A302" s="16" t="n">
        <v>5</v>
      </c>
      <c r="B302" s="16" t="n">
        <v>298</v>
      </c>
      <c r="C302" s="16" t="n">
        <v>4298</v>
      </c>
      <c r="D302" s="17" t="inlineStr">
        <is>
          <t>1704006003</t>
        </is>
      </c>
      <c r="E302" s="17" t="inlineStr">
        <is>
          <t>MIMAROPA Region</t>
        </is>
      </c>
      <c r="F302" s="17" t="inlineStr">
        <is>
          <t>Marinduque</t>
        </is>
      </c>
      <c r="G302" s="17" t="inlineStr">
        <is>
          <t>Torrijos</t>
        </is>
      </c>
      <c r="H302" s="17" t="inlineStr">
        <is>
          <t>Bolo</t>
        </is>
      </c>
      <c r="I302" s="18" t="n">
        <v>13.3799596</v>
      </c>
      <c r="J302" s="18" t="n">
        <v>122.0937507</v>
      </c>
      <c r="K302" s="17" t="inlineStr">
        <is>
          <t>R</t>
        </is>
      </c>
      <c r="L302" s="11" t="n">
        <v>443</v>
      </c>
      <c r="M302" s="19" t="n">
        <v>3.8</v>
      </c>
      <c r="N302" s="20">
        <f>INT(L302/M302)</f>
        <v/>
      </c>
      <c r="O302" s="20">
        <f>INT(N302*0.3+0.5)</f>
        <v/>
      </c>
      <c r="P302" s="17" t="inlineStr">
        <is>
          <t>Band n50 (1.5 GHz, 100 MHz TDD)</t>
        </is>
      </c>
      <c r="Q302" s="21">
        <f>MAX(1,ROUNDUP(O302/1000,0))</f>
        <v/>
      </c>
      <c r="R302" s="16" t="n">
        <v>1</v>
      </c>
      <c r="S302" s="19" t="n">
        <v>32.55</v>
      </c>
      <c r="T302" s="19" t="n">
        <v>31.85</v>
      </c>
      <c r="U302" s="17" t="inlineStr">
        <is>
          <t>Tier 2 High GIDA (Score 40.0–49.9)</t>
        </is>
      </c>
      <c r="V302" s="19" t="n">
        <v>62.14</v>
      </c>
      <c r="W302" s="19" t="n">
        <v>43.44</v>
      </c>
      <c r="X302" s="19" t="n">
        <v>62.14</v>
      </c>
      <c r="Y302" s="20">
        <f>ROUND(V302*0.35+W302*0.35+X302*0.30,2)</f>
        <v/>
      </c>
      <c r="Z302" s="24" t="inlineStr">
        <is>
          <t>F - Nearest node and line over 5 km</t>
        </is>
      </c>
      <c r="AA302" s="19" t="n">
        <v>32.55</v>
      </c>
      <c r="AB302" s="19" t="n">
        <v>31.85</v>
      </c>
      <c r="AC302" s="17" t="inlineStr">
        <is>
          <t>Line: LZQ001 TO MCQ001</t>
        </is>
      </c>
      <c r="AD302" s="17" t="inlineStr">
        <is>
          <t>Remote site candidate: deploy Starlink LEO satellite backhaul or long microwave hop.</t>
        </is>
      </c>
      <c r="AE302" s="16" t="n">
        <v>4298</v>
      </c>
    </row>
    <row r="303">
      <c r="A303" s="16" t="n">
        <v>5</v>
      </c>
      <c r="B303" s="16" t="n">
        <v>299</v>
      </c>
      <c r="C303" s="16" t="n">
        <v>4299</v>
      </c>
      <c r="D303" s="17" t="inlineStr">
        <is>
          <t>1381200029</t>
        </is>
      </c>
      <c r="E303" s="17" t="inlineStr">
        <is>
          <t>National Capital Region (NCR)</t>
        </is>
      </c>
      <c r="F303" s="17" t="inlineStr">
        <is>
          <t>Second District (Not a Province)</t>
        </is>
      </c>
      <c r="G303" s="17" t="inlineStr">
        <is>
          <t>City of Pasig</t>
        </is>
      </c>
      <c r="H303" s="17" t="inlineStr">
        <is>
          <t>Ugong</t>
        </is>
      </c>
      <c r="I303" s="18" t="n">
        <v>14.579139</v>
      </c>
      <c r="J303" s="18" t="n">
        <v>121.078659</v>
      </c>
      <c r="K303" s="17" t="inlineStr">
        <is>
          <t>U</t>
        </is>
      </c>
      <c r="L303" s="11" t="n">
        <v>30522</v>
      </c>
      <c r="M303" s="19" t="n">
        <v>3.4</v>
      </c>
      <c r="N303" s="20">
        <f>INT(L303/M303)</f>
        <v/>
      </c>
      <c r="O303" s="20">
        <f>INT(N303*0.3+0.5)</f>
        <v/>
      </c>
      <c r="P303" s="17" t="inlineStr">
        <is>
          <t>Band n50 (1.5 GHz, 100 MHz TDD)</t>
        </is>
      </c>
      <c r="Q303" s="21">
        <f>MAX(1,ROUNDUP(O303/1000,0))</f>
        <v/>
      </c>
      <c r="R303" s="16" t="n">
        <v>1</v>
      </c>
      <c r="S303" s="19" t="n">
        <v>0.53</v>
      </c>
      <c r="T303" s="19" t="n">
        <v>0.38</v>
      </c>
      <c r="U303" s="17" t="inlineStr">
        <is>
          <t>Tier 2 High GIDA (Score 40.0–49.9)</t>
        </is>
      </c>
      <c r="V303" s="19" t="n">
        <v>62.13</v>
      </c>
      <c r="W303" s="19" t="n">
        <v>43.44</v>
      </c>
      <c r="X303" s="19" t="n">
        <v>62.13</v>
      </c>
      <c r="Y303" s="20">
        <f>ROUND(V303*0.35+W303*0.35+X303*0.30,2)</f>
        <v/>
      </c>
      <c r="Z303" s="25" t="inlineStr">
        <is>
          <t>B - Node 0.5-1 km</t>
        </is>
      </c>
      <c r="AA303" s="19" t="n">
        <v>0.53</v>
      </c>
      <c r="AB303" s="19" t="n">
        <v>0.34</v>
      </c>
      <c r="AC303" s="17" t="inlineStr">
        <is>
          <t>Line: Aerial 24C</t>
        </is>
      </c>
      <c r="AD303" s="17" t="inlineStr">
        <is>
          <t>Short node lateral candidate; confirm port/fiber capacity, access and route.</t>
        </is>
      </c>
      <c r="AE303" s="16" t="n">
        <v>4299</v>
      </c>
    </row>
    <row r="304">
      <c r="A304" s="16" t="n">
        <v>5</v>
      </c>
      <c r="B304" s="16" t="n">
        <v>300</v>
      </c>
      <c r="C304" s="16" t="n">
        <v>4300</v>
      </c>
      <c r="D304" s="17" t="inlineStr">
        <is>
          <t>PH0004300</t>
        </is>
      </c>
      <c r="E304" s="17" t="inlineStr">
        <is>
          <t>IV-A</t>
        </is>
      </c>
      <c r="F304" s="17" t="inlineStr">
        <is>
          <t>Cavite</t>
        </is>
      </c>
      <c r="G304" s="17" t="inlineStr">
        <is>
          <t>Imus City</t>
        </is>
      </c>
      <c r="H304" s="17" t="inlineStr">
        <is>
          <t>Carsadang Bago I</t>
        </is>
      </c>
      <c r="I304" s="18" t="n">
        <v>14.4295002</v>
      </c>
      <c r="J304" s="18" t="n">
        <v>120.9277973</v>
      </c>
      <c r="K304" s="17" t="inlineStr">
        <is>
          <t>R</t>
        </is>
      </c>
      <c r="L304" s="11" t="n">
        <v>2316</v>
      </c>
      <c r="M304" s="19" t="n">
        <v>3.4</v>
      </c>
      <c r="N304" s="20">
        <f>INT(L304/M304)</f>
        <v/>
      </c>
      <c r="O304" s="20">
        <f>INT(N304*0.3+0.5)</f>
        <v/>
      </c>
      <c r="P304" s="17" t="inlineStr">
        <is>
          <t>Band n50 (1.5 GHz, 100 MHz TDD)</t>
        </is>
      </c>
      <c r="Q304" s="21">
        <f>MAX(1,ROUNDUP(O304/1000,0))</f>
        <v/>
      </c>
      <c r="R304" s="16" t="n">
        <v>1</v>
      </c>
      <c r="S304" s="19" t="n">
        <v>3.84</v>
      </c>
      <c r="T304" s="19" t="n">
        <v>2.93</v>
      </c>
      <c r="U304" s="17" t="inlineStr">
        <is>
          <t>Tier 2 High GIDA (Score 40.0–49.9)</t>
        </is>
      </c>
      <c r="V304" s="19" t="n">
        <v>62.13</v>
      </c>
      <c r="W304" s="19" t="n">
        <v>43.44</v>
      </c>
      <c r="X304" s="19" t="n">
        <v>62.13</v>
      </c>
      <c r="Y304" s="20">
        <f>ROUND(V304*0.35+W304*0.35+X304*0.30,2)</f>
        <v/>
      </c>
      <c r="Z304" s="23" t="inlineStr">
        <is>
          <t>D - Other node or line within 3 km</t>
        </is>
      </c>
      <c r="AA304" s="19" t="n">
        <v>1.94</v>
      </c>
      <c r="AB304" s="19" t="n">
        <v>2.16</v>
      </c>
      <c r="AC304" s="17" t="inlineStr">
        <is>
          <t>Node: IMC002 - TYPE 3</t>
        </is>
      </c>
      <c r="AD304" s="17" t="inlineStr">
        <is>
          <t>Route options survey candidate: compare actual node lateral with approved line tap.</t>
        </is>
      </c>
      <c r="AE304" s="16" t="n">
        <v>4300</v>
      </c>
    </row>
    <row r="305">
      <c r="A305" s="16" t="n">
        <v>5</v>
      </c>
      <c r="B305" s="16" t="n">
        <v>301</v>
      </c>
      <c r="C305" s="16" t="n">
        <v>4301</v>
      </c>
      <c r="D305" s="17" t="inlineStr">
        <is>
          <t>PH0004301</t>
        </is>
      </c>
      <c r="E305" s="17" t="inlineStr">
        <is>
          <t>IV-A</t>
        </is>
      </c>
      <c r="F305" s="17" t="inlineStr">
        <is>
          <t>Cavite</t>
        </is>
      </c>
      <c r="G305" s="17" t="inlineStr">
        <is>
          <t>Cavite City</t>
        </is>
      </c>
      <c r="H305" s="17" t="inlineStr">
        <is>
          <t>Barangay 38-A</t>
        </is>
      </c>
      <c r="I305" s="18" t="n">
        <v>14.4773352</v>
      </c>
      <c r="J305" s="18" t="n">
        <v>120.8928291</v>
      </c>
      <c r="K305" s="17" t="inlineStr">
        <is>
          <t>R</t>
        </is>
      </c>
      <c r="L305" s="11" t="n">
        <v>2316</v>
      </c>
      <c r="M305" s="19" t="n">
        <v>3.4</v>
      </c>
      <c r="N305" s="20">
        <f>INT(L305/M305)</f>
        <v/>
      </c>
      <c r="O305" s="20">
        <f>INT(N305*0.3+0.5)</f>
        <v/>
      </c>
      <c r="P305" s="17" t="inlineStr">
        <is>
          <t>Band n50 (1.5 GHz, 100 MHz TDD)</t>
        </is>
      </c>
      <c r="Q305" s="21">
        <f>MAX(1,ROUNDUP(O305/1000,0))</f>
        <v/>
      </c>
      <c r="R305" s="16" t="n">
        <v>1</v>
      </c>
      <c r="S305" s="19" t="n">
        <v>1.64</v>
      </c>
      <c r="T305" s="19" t="n">
        <v>5.17</v>
      </c>
      <c r="U305" s="17" t="inlineStr">
        <is>
          <t>Tier 2 High GIDA (Score 40.0–49.9)</t>
        </is>
      </c>
      <c r="V305" s="19" t="n">
        <v>62.12</v>
      </c>
      <c r="W305" s="19" t="n">
        <v>43.43</v>
      </c>
      <c r="X305" s="19" t="n">
        <v>62.12</v>
      </c>
      <c r="Y305" s="20">
        <f>ROUND(V305*0.35+W305*0.35+X305*0.30,2)</f>
        <v/>
      </c>
      <c r="Z305" s="25" t="inlineStr">
        <is>
          <t>B - Node 0.5-1 km</t>
        </is>
      </c>
      <c r="AA305" s="19" t="n">
        <v>0.63</v>
      </c>
      <c r="AB305" s="19" t="n">
        <v>4.15</v>
      </c>
      <c r="AC305" s="17" t="inlineStr">
        <is>
          <t>Node: CVC001
-TYPE 3</t>
        </is>
      </c>
      <c r="AD305" s="17" t="inlineStr">
        <is>
          <t>Short node lateral candidate; confirm port/fiber capacity, access and route.</t>
        </is>
      </c>
      <c r="AE305" s="16" t="n">
        <v>4301</v>
      </c>
    </row>
    <row r="306">
      <c r="A306" s="16" t="n">
        <v>5</v>
      </c>
      <c r="B306" s="16" t="n">
        <v>302</v>
      </c>
      <c r="C306" s="16" t="n">
        <v>4302</v>
      </c>
      <c r="D306" s="17" t="inlineStr">
        <is>
          <t>1600303030</t>
        </is>
      </c>
      <c r="E306" s="17" t="inlineStr">
        <is>
          <t>Region XIII (Caraga)</t>
        </is>
      </c>
      <c r="F306" s="17" t="inlineStr">
        <is>
          <t>Agusan del Sur</t>
        </is>
      </c>
      <c r="G306" s="17" t="inlineStr">
        <is>
          <t>Esperanza</t>
        </is>
      </c>
      <c r="H306" s="17" t="inlineStr">
        <is>
          <t>Tandang Sora</t>
        </is>
      </c>
      <c r="I306" s="18" t="n">
        <v>8.576491247</v>
      </c>
      <c r="J306" s="18" t="n">
        <v>125.7008893</v>
      </c>
      <c r="K306" s="17" t="inlineStr">
        <is>
          <t>R</t>
        </is>
      </c>
      <c r="L306" s="11" t="n">
        <v>855</v>
      </c>
      <c r="M306" s="19" t="n">
        <v>3.9</v>
      </c>
      <c r="N306" s="20">
        <f>INT(L306/M306)</f>
        <v/>
      </c>
      <c r="O306" s="20">
        <f>INT(N306*0.3+0.5)</f>
        <v/>
      </c>
      <c r="P306" s="17" t="inlineStr">
        <is>
          <t>Band n50 (1.5 GHz, 100 MHz TDD)</t>
        </is>
      </c>
      <c r="Q306" s="21">
        <f>MAX(1,ROUNDUP(O306/1000,0))</f>
        <v/>
      </c>
      <c r="R306" s="16" t="n">
        <v>1</v>
      </c>
      <c r="S306" s="19" t="n">
        <v>16.42</v>
      </c>
      <c r="T306" s="19" t="n">
        <v>9.960000000000001</v>
      </c>
      <c r="U306" s="17" t="inlineStr">
        <is>
          <t>Tier 2 High GIDA (Score 40.0–49.9)</t>
        </is>
      </c>
      <c r="V306" s="19" t="n">
        <v>62.12</v>
      </c>
      <c r="W306" s="19" t="n">
        <v>43.43</v>
      </c>
      <c r="X306" s="19" t="n">
        <v>62.12</v>
      </c>
      <c r="Y306" s="20">
        <f>ROUND(V306*0.35+W306*0.35+X306*0.30,2)</f>
        <v/>
      </c>
      <c r="Z306" s="24" t="inlineStr">
        <is>
          <t>F - Nearest node and line over 5 km</t>
        </is>
      </c>
      <c r="AA306" s="19" t="n">
        <v>16.42</v>
      </c>
      <c r="AB306" s="19" t="n">
        <v>9.960000000000001</v>
      </c>
      <c r="AC306" s="17" t="inlineStr">
        <is>
          <t>Line: FOC-96C</t>
        </is>
      </c>
      <c r="AD306" s="17" t="inlineStr">
        <is>
          <t>Remote site candidate: deploy Starlink LEO satellite backhaul or long microwave hop.</t>
        </is>
      </c>
      <c r="AE306" s="16" t="n">
        <v>4302</v>
      </c>
    </row>
    <row r="307">
      <c r="A307" s="16" t="n">
        <v>5</v>
      </c>
      <c r="B307" s="16" t="n">
        <v>303</v>
      </c>
      <c r="C307" s="16" t="n">
        <v>4303</v>
      </c>
      <c r="D307" s="17" t="inlineStr">
        <is>
          <t>PH0004303</t>
        </is>
      </c>
      <c r="E307" s="17" t="inlineStr">
        <is>
          <t>VIII</t>
        </is>
      </c>
      <c r="F307" s="17" t="inlineStr">
        <is>
          <t>Samar (Western Samar)</t>
        </is>
      </c>
      <c r="G307" s="17" t="inlineStr">
        <is>
          <t>Catbalogan City</t>
        </is>
      </c>
      <c r="H307" s="17" t="inlineStr">
        <is>
          <t>Palanyogon</t>
        </is>
      </c>
      <c r="I307" s="18" t="n">
        <v>11.86825</v>
      </c>
      <c r="J307" s="18" t="n">
        <v>124.86424</v>
      </c>
      <c r="K307" s="17" t="inlineStr">
        <is>
          <t>R</t>
        </is>
      </c>
      <c r="L307" s="11" t="n">
        <v>2229</v>
      </c>
      <c r="M307" s="19" t="n">
        <v>4.1</v>
      </c>
      <c r="N307" s="20">
        <f>INT(L307/M307)</f>
        <v/>
      </c>
      <c r="O307" s="20">
        <f>INT(N307*0.3+0.5)</f>
        <v/>
      </c>
      <c r="P307" s="17" t="inlineStr">
        <is>
          <t>Band n50 (1.5 GHz, 100 MHz TDD)</t>
        </is>
      </c>
      <c r="Q307" s="21">
        <f>MAX(1,ROUNDUP(O307/1000,0))</f>
        <v/>
      </c>
      <c r="R307" s="16" t="n">
        <v>1</v>
      </c>
      <c r="S307" s="19" t="n">
        <v>32.29</v>
      </c>
      <c r="T307" s="19" t="n">
        <v>32.15</v>
      </c>
      <c r="U307" s="17" t="inlineStr">
        <is>
          <t>Tier 2 High GIDA (Score 40.0–49.9)</t>
        </is>
      </c>
      <c r="V307" s="19" t="n">
        <v>62.11</v>
      </c>
      <c r="W307" s="19" t="n">
        <v>43.42</v>
      </c>
      <c r="X307" s="19" t="n">
        <v>62.11</v>
      </c>
      <c r="Y307" s="20">
        <f>ROUND(V307*0.35+W307*0.35+X307*0.30,2)</f>
        <v/>
      </c>
      <c r="Z307" s="24" t="inlineStr">
        <is>
          <t>F - Nearest node and line over 5 km</t>
        </is>
      </c>
      <c r="AA307" s="19" t="n">
        <v>66.02</v>
      </c>
      <c r="AB307" s="19" t="n">
        <v>65.97</v>
      </c>
      <c r="AC307" s="17" t="inlineStr">
        <is>
          <t>Line: CAPOOCAN - TACLOBAN</t>
        </is>
      </c>
      <c r="AD307" s="17" t="inlineStr">
        <is>
          <t>Remote site candidate: deploy Starlink LEO satellite backhaul or long microwave hop.</t>
        </is>
      </c>
      <c r="AE307" s="16" t="n">
        <v>4303</v>
      </c>
    </row>
    <row r="308">
      <c r="A308" s="16" t="n">
        <v>5</v>
      </c>
      <c r="B308" s="16" t="n">
        <v>304</v>
      </c>
      <c r="C308" s="16" t="n">
        <v>4304</v>
      </c>
      <c r="D308" s="17" t="inlineStr">
        <is>
          <t>0702252007</t>
        </is>
      </c>
      <c r="E308" s="17" t="inlineStr">
        <is>
          <t>Region VII (Central Visayas)</t>
        </is>
      </c>
      <c r="F308" s="17" t="inlineStr">
        <is>
          <t>Cebu</t>
        </is>
      </c>
      <c r="G308" s="17" t="inlineStr">
        <is>
          <t>Tuburan</t>
        </is>
      </c>
      <c r="H308" s="17" t="inlineStr">
        <is>
          <t>Bangkito</t>
        </is>
      </c>
      <c r="I308" s="18" t="n">
        <v>10.6015146</v>
      </c>
      <c r="J308" s="18" t="n">
        <v>123.8998356</v>
      </c>
      <c r="K308" s="17" t="inlineStr">
        <is>
          <t>R</t>
        </is>
      </c>
      <c r="L308" s="11" t="n">
        <v>283</v>
      </c>
      <c r="M308" s="19" t="n">
        <v>3.8</v>
      </c>
      <c r="N308" s="20">
        <f>INT(L308/M308)</f>
        <v/>
      </c>
      <c r="O308" s="20">
        <f>INT(N308*0.3+0.5)</f>
        <v/>
      </c>
      <c r="P308" s="17" t="inlineStr">
        <is>
          <t>Band n50 (1.5 GHz, 100 MHz TDD)</t>
        </is>
      </c>
      <c r="Q308" s="21">
        <f>MAX(1,ROUNDUP(O308/1000,0))</f>
        <v/>
      </c>
      <c r="R308" s="16" t="n">
        <v>1</v>
      </c>
      <c r="S308" s="19" t="n">
        <v>13.32</v>
      </c>
      <c r="T308" s="19" t="n">
        <v>12.98</v>
      </c>
      <c r="U308" s="17" t="inlineStr">
        <is>
          <t>Tier 2 High GIDA (Score 40.0–49.9)</t>
        </is>
      </c>
      <c r="V308" s="19" t="n">
        <v>62.11</v>
      </c>
      <c r="W308" s="19" t="n">
        <v>43.42</v>
      </c>
      <c r="X308" s="19" t="n">
        <v>62.11</v>
      </c>
      <c r="Y308" s="20">
        <f>ROUND(V308*0.35+W308*0.35+X308*0.30,2)</f>
        <v/>
      </c>
      <c r="Z308" s="24" t="inlineStr">
        <is>
          <t>F - Nearest node and line over 5 km</t>
        </is>
      </c>
      <c r="AA308" s="19" t="n">
        <v>13.32</v>
      </c>
      <c r="AB308" s="19" t="n">
        <v>12.97</v>
      </c>
      <c r="AC308" s="17" t="inlineStr">
        <is>
          <t>Line: BOGO - DANAO</t>
        </is>
      </c>
      <c r="AD308" s="17" t="inlineStr">
        <is>
          <t>Remote site candidate: deploy Starlink LEO satellite backhaul or long microwave hop.</t>
        </is>
      </c>
      <c r="AE308" s="16" t="n">
        <v>4304</v>
      </c>
    </row>
    <row r="309">
      <c r="A309" s="16" t="n">
        <v>5</v>
      </c>
      <c r="B309" s="16" t="n">
        <v>305</v>
      </c>
      <c r="C309" s="16" t="n">
        <v>4305</v>
      </c>
      <c r="D309" s="17" t="inlineStr">
        <is>
          <t>0201528029</t>
        </is>
      </c>
      <c r="E309" s="17" t="inlineStr">
        <is>
          <t>Region II (Cagayan Valley)</t>
        </is>
      </c>
      <c r="F309" s="17" t="inlineStr">
        <is>
          <t>Cagayan</t>
        </is>
      </c>
      <c r="G309" s="17" t="inlineStr">
        <is>
          <t>Tuao</t>
        </is>
      </c>
      <c r="H309" s="17" t="inlineStr">
        <is>
          <t>Taribubu</t>
        </is>
      </c>
      <c r="I309" s="18" t="n">
        <v>17.604328</v>
      </c>
      <c r="J309" s="18" t="n">
        <v>121.509078</v>
      </c>
      <c r="K309" s="17" t="inlineStr">
        <is>
          <t>R</t>
        </is>
      </c>
      <c r="L309" s="11" t="n">
        <v>1697</v>
      </c>
      <c r="M309" s="19" t="n">
        <v>3.9</v>
      </c>
      <c r="N309" s="20">
        <f>INT(L309/M309)</f>
        <v/>
      </c>
      <c r="O309" s="20">
        <f>INT(N309*0.3+0.5)</f>
        <v/>
      </c>
      <c r="P309" s="17" t="inlineStr">
        <is>
          <t>Band n50 (1.5 GHz, 100 MHz TDD)</t>
        </is>
      </c>
      <c r="Q309" s="21">
        <f>MAX(1,ROUNDUP(O309/1000,0))</f>
        <v/>
      </c>
      <c r="R309" s="16" t="n">
        <v>1</v>
      </c>
      <c r="S309" s="19" t="n">
        <v>7.39</v>
      </c>
      <c r="T309" s="19" t="n">
        <v>8.35</v>
      </c>
      <c r="U309" s="17" t="inlineStr">
        <is>
          <t>Tier 2 High GIDA (Score 40.0–49.9)</t>
        </is>
      </c>
      <c r="V309" s="19" t="n">
        <v>62.1</v>
      </c>
      <c r="W309" s="19" t="n">
        <v>43.41</v>
      </c>
      <c r="X309" s="19" t="n">
        <v>62.1</v>
      </c>
      <c r="Y309" s="20">
        <f>ROUND(V309*0.35+W309*0.35+X309*0.30,2)</f>
        <v/>
      </c>
      <c r="Z309" s="24" t="inlineStr">
        <is>
          <t>F - Nearest node and line over 5 km</t>
        </is>
      </c>
      <c r="AA309" s="19" t="n">
        <v>7.39</v>
      </c>
      <c r="AB309" s="19" t="n">
        <v>8.23</v>
      </c>
      <c r="AC309" s="17" t="inlineStr">
        <is>
          <t>Node: TUC002 - BP</t>
        </is>
      </c>
      <c r="AD309" s="17" t="inlineStr">
        <is>
          <t>Remote site candidate: deploy Starlink LEO satellite backhaul or long microwave hop.</t>
        </is>
      </c>
      <c r="AE309" s="16" t="n">
        <v>4305</v>
      </c>
    </row>
    <row r="310">
      <c r="A310" s="16" t="n">
        <v>5</v>
      </c>
      <c r="B310" s="16" t="n">
        <v>306</v>
      </c>
      <c r="C310" s="16" t="n">
        <v>4306</v>
      </c>
      <c r="D310" s="17" t="inlineStr">
        <is>
          <t>PH0004306</t>
        </is>
      </c>
      <c r="E310" s="17" t="inlineStr">
        <is>
          <t>XIII</t>
        </is>
      </c>
      <c r="F310" s="17" t="inlineStr">
        <is>
          <t>Agusan Del Norte</t>
        </is>
      </c>
      <c r="G310" s="17" t="inlineStr">
        <is>
          <t>Butuan City</t>
        </is>
      </c>
      <c r="H310" s="17" t="inlineStr">
        <is>
          <t>Mandamo</t>
        </is>
      </c>
      <c r="I310" s="18" t="n">
        <v>8.760818</v>
      </c>
      <c r="J310" s="18" t="n">
        <v>125.603195</v>
      </c>
      <c r="K310" s="17" t="inlineStr">
        <is>
          <t>R</t>
        </is>
      </c>
      <c r="L310" s="11" t="n">
        <v>2294</v>
      </c>
      <c r="M310" s="19" t="n">
        <v>4.1</v>
      </c>
      <c r="N310" s="20">
        <f>INT(L310/M310)</f>
        <v/>
      </c>
      <c r="O310" s="20">
        <f>INT(N310*0.3+0.5)</f>
        <v/>
      </c>
      <c r="P310" s="17" t="inlineStr">
        <is>
          <t>Band n50 (1.5 GHz, 100 MHz TDD)</t>
        </is>
      </c>
      <c r="Q310" s="21">
        <f>MAX(1,ROUNDUP(O310/1000,0))</f>
        <v/>
      </c>
      <c r="R310" s="16" t="n">
        <v>1</v>
      </c>
      <c r="S310" s="19" t="n">
        <v>12.37</v>
      </c>
      <c r="T310" s="19" t="n">
        <v>2.04</v>
      </c>
      <c r="U310" s="17" t="inlineStr">
        <is>
          <t>Tier 2 High GIDA (Score 40.0–49.9)</t>
        </is>
      </c>
      <c r="V310" s="19" t="n">
        <v>62.1</v>
      </c>
      <c r="W310" s="19" t="n">
        <v>43.41</v>
      </c>
      <c r="X310" s="19" t="n">
        <v>62.1</v>
      </c>
      <c r="Y310" s="20">
        <f>ROUND(V310*0.35+W310*0.35+X310*0.30,2)</f>
        <v/>
      </c>
      <c r="Z310" s="23" t="inlineStr">
        <is>
          <t>D - Other node or line within 3 km</t>
        </is>
      </c>
      <c r="AA310" s="19" t="n">
        <v>12.37</v>
      </c>
      <c r="AB310" s="19" t="n">
        <v>1.92</v>
      </c>
      <c r="AC310" s="17" t="inlineStr">
        <is>
          <t>Line: FOC-96C</t>
        </is>
      </c>
      <c r="AD310" s="17" t="inlineStr">
        <is>
          <t>Route options survey candidate: compare actual node lateral with approved line tap.</t>
        </is>
      </c>
      <c r="AE310" s="16" t="n">
        <v>4306</v>
      </c>
    </row>
    <row r="311">
      <c r="A311" s="16" t="n">
        <v>5</v>
      </c>
      <c r="B311" s="16" t="n">
        <v>307</v>
      </c>
      <c r="C311" s="16" t="n">
        <v>4307</v>
      </c>
      <c r="D311" s="17" t="inlineStr">
        <is>
          <t>0804822009</t>
        </is>
      </c>
      <c r="E311" s="17" t="inlineStr">
        <is>
          <t>Region VIII (Eastern Visayas)</t>
        </is>
      </c>
      <c r="F311" s="17" t="inlineStr">
        <is>
          <t>Northern Samar</t>
        </is>
      </c>
      <c r="G311" s="17" t="inlineStr">
        <is>
          <t>Silvino Lobos</t>
        </is>
      </c>
      <c r="H311" s="17" t="inlineStr">
        <is>
          <t>Deit De Turag</t>
        </is>
      </c>
      <c r="I311" s="18" t="n">
        <v>12.34242</v>
      </c>
      <c r="J311" s="18" t="n">
        <v>124.90937</v>
      </c>
      <c r="K311" s="17" t="inlineStr">
        <is>
          <t>R</t>
        </is>
      </c>
      <c r="L311" s="11" t="n">
        <v>610</v>
      </c>
      <c r="M311" s="19" t="n">
        <v>4.3</v>
      </c>
      <c r="N311" s="20">
        <f>INT(L311/M311)</f>
        <v/>
      </c>
      <c r="O311" s="20">
        <f>INT(N311*0.3+0.5)</f>
        <v/>
      </c>
      <c r="P311" s="17" t="inlineStr">
        <is>
          <t>Band n50 (1.5 GHz, 100 MHz TDD)</t>
        </is>
      </c>
      <c r="Q311" s="21">
        <f>MAX(1,ROUNDUP(O311/1000,0))</f>
        <v/>
      </c>
      <c r="R311" s="16" t="n">
        <v>1</v>
      </c>
      <c r="S311" s="19" t="n">
        <v>93.53</v>
      </c>
      <c r="T311" s="19" t="n">
        <v>92.93000000000001</v>
      </c>
      <c r="U311" s="17" t="inlineStr">
        <is>
          <t>Tier 2 High GIDA (Score 40.0–49.9)</t>
        </is>
      </c>
      <c r="V311" s="19" t="n">
        <v>62.1</v>
      </c>
      <c r="W311" s="19" t="n">
        <v>43.41</v>
      </c>
      <c r="X311" s="19" t="n">
        <v>62.1</v>
      </c>
      <c r="Y311" s="20">
        <f>ROUND(V311*0.35+W311*0.35+X311*0.30,2)</f>
        <v/>
      </c>
      <c r="Z311" s="24" t="inlineStr">
        <is>
          <t>F - Nearest node and line over 5 km</t>
        </is>
      </c>
      <c r="AA311" s="19" t="n">
        <v>93.53</v>
      </c>
      <c r="AB311" s="19" t="n">
        <v>92.84</v>
      </c>
      <c r="AC311" s="17" t="inlineStr">
        <is>
          <t>Line: STA MAGDALENA CLS</t>
        </is>
      </c>
      <c r="AD311" s="17" t="inlineStr">
        <is>
          <t>Remote site candidate: deploy Starlink LEO satellite backhaul or long microwave hop.</t>
        </is>
      </c>
      <c r="AE311" s="16" t="n">
        <v>4307</v>
      </c>
    </row>
    <row r="312">
      <c r="A312" s="16" t="n">
        <v>5</v>
      </c>
      <c r="B312" s="16" t="n">
        <v>308</v>
      </c>
      <c r="C312" s="16" t="n">
        <v>4308</v>
      </c>
      <c r="D312" s="17" t="inlineStr">
        <is>
          <t>PH0004308</t>
        </is>
      </c>
      <c r="E312" s="17" t="inlineStr">
        <is>
          <t>III</t>
        </is>
      </c>
      <c r="F312" s="17" t="inlineStr">
        <is>
          <t>Pampanga</t>
        </is>
      </c>
      <c r="G312" s="17" t="inlineStr">
        <is>
          <t>Angeles City</t>
        </is>
      </c>
      <c r="H312" s="17" t="inlineStr">
        <is>
          <t>Sta. Teresita</t>
        </is>
      </c>
      <c r="I312" s="18" t="n">
        <v>15.149405</v>
      </c>
      <c r="J312" s="18" t="n">
        <v>120.59989</v>
      </c>
      <c r="K312" s="17" t="inlineStr">
        <is>
          <t>R</t>
        </is>
      </c>
      <c r="L312" s="11" t="n">
        <v>2334</v>
      </c>
      <c r="M312" s="19" t="n">
        <v>4</v>
      </c>
      <c r="N312" s="20">
        <f>INT(L312/M312)</f>
        <v/>
      </c>
      <c r="O312" s="20">
        <f>INT(N312*0.3+0.5)</f>
        <v/>
      </c>
      <c r="P312" s="17" t="inlineStr">
        <is>
          <t>Band n50 (1.5 GHz, 100 MHz TDD)</t>
        </is>
      </c>
      <c r="Q312" s="21">
        <f>MAX(1,ROUNDUP(O312/1000,0))</f>
        <v/>
      </c>
      <c r="R312" s="16" t="n">
        <v>1</v>
      </c>
      <c r="S312" s="19" t="n">
        <v>1.79</v>
      </c>
      <c r="T312" s="19" t="n">
        <v>0.26</v>
      </c>
      <c r="U312" s="17" t="inlineStr">
        <is>
          <t>Tier 2 High GIDA (Score 40.0–49.9)</t>
        </is>
      </c>
      <c r="V312" s="19" t="n">
        <v>62.09</v>
      </c>
      <c r="W312" s="19" t="n">
        <v>43.41</v>
      </c>
      <c r="X312" s="19" t="n">
        <v>62.09</v>
      </c>
      <c r="Y312" s="20">
        <f>ROUND(V312*0.35+W312*0.35+X312*0.30,2)</f>
        <v/>
      </c>
      <c r="Z312" s="25" t="inlineStr">
        <is>
          <t>B - Node 0.5-1 km</t>
        </is>
      </c>
      <c r="AA312" s="19" t="n">
        <v>0.88</v>
      </c>
      <c r="AB312" s="19" t="n">
        <v>0.63</v>
      </c>
      <c r="AC312" s="17" t="inlineStr">
        <is>
          <t>Line: 80 CORE (8X10)</t>
        </is>
      </c>
      <c r="AD312" s="17" t="inlineStr">
        <is>
          <t>Short node lateral candidate; confirm port/fiber capacity, access and route.</t>
        </is>
      </c>
      <c r="AE312" s="16" t="n">
        <v>4308</v>
      </c>
    </row>
    <row r="313">
      <c r="A313" s="16" t="n">
        <v>5</v>
      </c>
      <c r="B313" s="16" t="n">
        <v>309</v>
      </c>
      <c r="C313" s="16" t="n">
        <v>4309</v>
      </c>
      <c r="D313" s="17" t="inlineStr">
        <is>
          <t>0401019007</t>
        </is>
      </c>
      <c r="E313" s="17" t="inlineStr">
        <is>
          <t>Region IV-A (CALABARZON)</t>
        </is>
      </c>
      <c r="F313" s="17" t="inlineStr">
        <is>
          <t>Batangas</t>
        </is>
      </c>
      <c r="G313" s="17" t="inlineStr">
        <is>
          <t>Nasugbu</t>
        </is>
      </c>
      <c r="H313" s="17" t="inlineStr">
        <is>
          <t>Barangay 2</t>
        </is>
      </c>
      <c r="I313" s="18" t="n">
        <v>14.0679207</v>
      </c>
      <c r="J313" s="18" t="n">
        <v>120.7337885</v>
      </c>
      <c r="K313" s="17" t="inlineStr">
        <is>
          <t>U</t>
        </is>
      </c>
      <c r="L313" s="11" t="n">
        <v>1477</v>
      </c>
      <c r="M313" s="19" t="n">
        <v>3.6</v>
      </c>
      <c r="N313" s="20">
        <f>INT(L313/M313)</f>
        <v/>
      </c>
      <c r="O313" s="20">
        <f>INT(N313*0.3+0.5)</f>
        <v/>
      </c>
      <c r="P313" s="17" t="inlineStr">
        <is>
          <t>Band n50 (1.5 GHz, 100 MHz TDD)</t>
        </is>
      </c>
      <c r="Q313" s="21">
        <f>MAX(1,ROUNDUP(O313/1000,0))</f>
        <v/>
      </c>
      <c r="R313" s="16" t="n">
        <v>1</v>
      </c>
      <c r="S313" s="19" t="n">
        <v>5.83</v>
      </c>
      <c r="T313" s="19" t="n">
        <v>0.6899999999999999</v>
      </c>
      <c r="U313" s="17" t="inlineStr">
        <is>
          <t>Tier 2 High GIDA (Score 40.0–49.9)</t>
        </is>
      </c>
      <c r="V313" s="19" t="n">
        <v>62.09</v>
      </c>
      <c r="W313" s="19" t="n">
        <v>43.41</v>
      </c>
      <c r="X313" s="19" t="n">
        <v>62.09</v>
      </c>
      <c r="Y313" s="20">
        <f>ROUND(V313*0.35+W313*0.35+X313*0.30,2)</f>
        <v/>
      </c>
      <c r="Z313" s="22" t="inlineStr">
        <is>
          <t>C - Line within 0.5 km; node over 1 km</t>
        </is>
      </c>
      <c r="AA313" s="19" t="n">
        <v>2.1</v>
      </c>
      <c r="AB313" s="19" t="n">
        <v>0.11</v>
      </c>
      <c r="AC313" s="17" t="inlineStr">
        <is>
          <t>Line: ALFONSO - TUY</t>
        </is>
      </c>
      <c r="AD313" s="17" t="inlineStr">
        <is>
          <t>Splice closure / line-tap survey candidate; locate closure and confirm splicing/capacity.</t>
        </is>
      </c>
      <c r="AE313" s="16" t="n">
        <v>4309</v>
      </c>
    </row>
    <row r="314">
      <c r="A314" s="16" t="n">
        <v>5</v>
      </c>
      <c r="B314" s="16" t="n">
        <v>310</v>
      </c>
      <c r="C314" s="16" t="n">
        <v>4310</v>
      </c>
      <c r="D314" s="17" t="inlineStr">
        <is>
          <t>1908708008</t>
        </is>
      </c>
      <c r="E314" s="17" t="inlineStr">
        <is>
          <t>Bangsamoro Autonomous Region In Muslim Mindanao (BARMM)</t>
        </is>
      </c>
      <c r="F314" s="17" t="inlineStr">
        <is>
          <t>Maguindanao del Norte</t>
        </is>
      </c>
      <c r="G314" s="17" t="inlineStr">
        <is>
          <t>Northern Kabuntalan</t>
        </is>
      </c>
      <c r="H314" s="17" t="inlineStr">
        <is>
          <t>Montay</t>
        </is>
      </c>
      <c r="I314" s="18" t="n">
        <v>17.253653</v>
      </c>
      <c r="J314" s="18" t="n">
        <v>122.228897</v>
      </c>
      <c r="K314" s="17" t="inlineStr">
        <is>
          <t>R</t>
        </is>
      </c>
      <c r="L314" s="11" t="n">
        <v>4773</v>
      </c>
      <c r="M314" s="19" t="n">
        <v>4.3</v>
      </c>
      <c r="N314" s="20">
        <f>INT(L314/M314)</f>
        <v/>
      </c>
      <c r="O314" s="20">
        <f>INT(N314*0.3+0.5)</f>
        <v/>
      </c>
      <c r="P314" s="17" t="inlineStr">
        <is>
          <t>Band n50 (1.5 GHz, 100 MHz TDD)</t>
        </is>
      </c>
      <c r="Q314" s="21">
        <f>MAX(1,ROUNDUP(O314/1000,0))</f>
        <v/>
      </c>
      <c r="R314" s="16" t="n">
        <v>1</v>
      </c>
      <c r="S314" s="19" t="n">
        <v>27.86</v>
      </c>
      <c r="T314" s="19" t="n">
        <v>32.76</v>
      </c>
      <c r="U314" s="17" t="inlineStr">
        <is>
          <t>Tier 2 High GIDA (Score 40.0–49.9)</t>
        </is>
      </c>
      <c r="V314" s="19" t="n">
        <v>62.09</v>
      </c>
      <c r="W314" s="19" t="n">
        <v>43.41</v>
      </c>
      <c r="X314" s="19" t="n">
        <v>62.09</v>
      </c>
      <c r="Y314" s="20">
        <f>ROUND(V314*0.35+W314*0.35+X314*0.30,2)</f>
        <v/>
      </c>
      <c r="Z314" s="24" t="inlineStr">
        <is>
          <t>F - Nearest node and line over 5 km</t>
        </is>
      </c>
      <c r="AA314" s="19" t="n">
        <v>29.33</v>
      </c>
      <c r="AB314" s="19" t="n">
        <v>34.25</v>
      </c>
      <c r="AC314" s="17" t="inlineStr">
        <is>
          <t>Node: IGI003 - PM</t>
        </is>
      </c>
      <c r="AD314" s="17" t="inlineStr">
        <is>
          <t>Remote site candidate: deploy Starlink LEO satellite backhaul or long microwave hop.</t>
        </is>
      </c>
      <c r="AE314" s="16" t="n">
        <v>4310</v>
      </c>
    </row>
    <row r="315">
      <c r="A315" s="16" t="n">
        <v>5</v>
      </c>
      <c r="B315" s="16" t="n">
        <v>311</v>
      </c>
      <c r="C315" s="16" t="n">
        <v>4311</v>
      </c>
      <c r="D315" s="17" t="inlineStr">
        <is>
          <t>0403404003</t>
        </is>
      </c>
      <c r="E315" s="17" t="inlineStr">
        <is>
          <t>Region IV-A (CALABARZON)</t>
        </is>
      </c>
      <c r="F315" s="17" t="inlineStr">
        <is>
          <t>Laguna</t>
        </is>
      </c>
      <c r="G315" s="17" t="inlineStr">
        <is>
          <t>City of Cabuyao</t>
        </is>
      </c>
      <c r="H315" s="17" t="inlineStr">
        <is>
          <t>Banlic</t>
        </is>
      </c>
      <c r="I315" s="18" t="n">
        <v>14.231554</v>
      </c>
      <c r="J315" s="18" t="n">
        <v>121.137068</v>
      </c>
      <c r="K315" s="17" t="inlineStr">
        <is>
          <t>U</t>
        </is>
      </c>
      <c r="L315" s="11" t="n">
        <v>22631</v>
      </c>
      <c r="M315" s="19" t="n">
        <v>3.3</v>
      </c>
      <c r="N315" s="20">
        <f>INT(L315/M315)</f>
        <v/>
      </c>
      <c r="O315" s="20">
        <f>INT(N315*0.3+0.5)</f>
        <v/>
      </c>
      <c r="P315" s="17" t="inlineStr">
        <is>
          <t>Band n50 (1.5 GHz, 100 MHz TDD)</t>
        </is>
      </c>
      <c r="Q315" s="21">
        <f>MAX(1,ROUNDUP(O315/1000,0))</f>
        <v/>
      </c>
      <c r="R315" s="16" t="n">
        <v>1</v>
      </c>
      <c r="S315" s="19" t="n">
        <v>2.45</v>
      </c>
      <c r="T315" s="19" t="n">
        <v>2.4</v>
      </c>
      <c r="U315" s="17" t="inlineStr">
        <is>
          <t>Tier 2 High GIDA (Score 40.0–49.9)</t>
        </is>
      </c>
      <c r="V315" s="19" t="n">
        <v>62.09</v>
      </c>
      <c r="W315" s="19" t="n">
        <v>43.4</v>
      </c>
      <c r="X315" s="19" t="n">
        <v>62.09</v>
      </c>
      <c r="Y315" s="20">
        <f>ROUND(V315*0.35+W315*0.35+X315*0.30,2)</f>
        <v/>
      </c>
      <c r="Z315" s="22" t="inlineStr">
        <is>
          <t>C - Line within 0.5 km; node over 1 km</t>
        </is>
      </c>
      <c r="AA315" s="19" t="n">
        <v>1.82</v>
      </c>
      <c r="AB315" s="19" t="n">
        <v>0.04</v>
      </c>
      <c r="AC315" s="17" t="inlineStr">
        <is>
          <t>Line: RELIANCE TO SAN PABLO</t>
        </is>
      </c>
      <c r="AD315" s="17" t="inlineStr">
        <is>
          <t>Splice closure / line-tap survey candidate; locate closure and confirm splicing/capacity.</t>
        </is>
      </c>
      <c r="AE315" s="16" t="n">
        <v>4311</v>
      </c>
    </row>
    <row r="316">
      <c r="A316" s="16" t="n">
        <v>5</v>
      </c>
      <c r="B316" s="16" t="n">
        <v>312</v>
      </c>
      <c r="C316" s="16" t="n">
        <v>4312</v>
      </c>
      <c r="D316" s="17" t="inlineStr">
        <is>
          <t>PH0004312</t>
        </is>
      </c>
      <c r="E316" s="17" t="inlineStr">
        <is>
          <t>IV-A</t>
        </is>
      </c>
      <c r="F316" s="17" t="inlineStr">
        <is>
          <t>Cavite</t>
        </is>
      </c>
      <c r="G316" s="17" t="inlineStr">
        <is>
          <t>Imus City</t>
        </is>
      </c>
      <c r="H316" s="17" t="inlineStr">
        <is>
          <t>Medicion II-C</t>
        </is>
      </c>
      <c r="I316" s="18" t="n">
        <v>14.462317</v>
      </c>
      <c r="J316" s="18" t="n">
        <v>120.978001</v>
      </c>
      <c r="K316" s="17" t="inlineStr">
        <is>
          <t>R</t>
        </is>
      </c>
      <c r="L316" s="11" t="n">
        <v>2316</v>
      </c>
      <c r="M316" s="19" t="n">
        <v>3.4</v>
      </c>
      <c r="N316" s="20">
        <f>INT(L316/M316)</f>
        <v/>
      </c>
      <c r="O316" s="20">
        <f>INT(N316*0.3+0.5)</f>
        <v/>
      </c>
      <c r="P316" s="17" t="inlineStr">
        <is>
          <t>Band n50 (1.5 GHz, 100 MHz TDD)</t>
        </is>
      </c>
      <c r="Q316" s="21">
        <f>MAX(1,ROUNDUP(O316/1000,0))</f>
        <v/>
      </c>
      <c r="R316" s="16" t="n">
        <v>1</v>
      </c>
      <c r="S316" s="19" t="n">
        <v>4.4</v>
      </c>
      <c r="T316" s="19" t="n">
        <v>2.56</v>
      </c>
      <c r="U316" s="17" t="inlineStr">
        <is>
          <t>Tier 2 High GIDA (Score 40.0–49.9)</t>
        </is>
      </c>
      <c r="V316" s="19" t="n">
        <v>62.08</v>
      </c>
      <c r="W316" s="19" t="n">
        <v>43.4</v>
      </c>
      <c r="X316" s="19" t="n">
        <v>62.08</v>
      </c>
      <c r="Y316" s="20">
        <f>ROUND(V316*0.35+W316*0.35+X316*0.30,2)</f>
        <v/>
      </c>
      <c r="Z316" s="25" t="inlineStr">
        <is>
          <t>B - Node 0.5-1 km</t>
        </is>
      </c>
      <c r="AA316" s="19" t="n">
        <v>0.79</v>
      </c>
      <c r="AB316" s="19" t="n">
        <v>0.63</v>
      </c>
      <c r="AC316" s="17" t="inlineStr">
        <is>
          <t>Line: Aerial 216C MTF</t>
        </is>
      </c>
      <c r="AD316" s="17" t="inlineStr">
        <is>
          <t>Short node lateral candidate; confirm port/fiber capacity, access and route.</t>
        </is>
      </c>
      <c r="AE316" s="16" t="n">
        <v>4312</v>
      </c>
    </row>
    <row r="317">
      <c r="A317" s="16" t="n">
        <v>5</v>
      </c>
      <c r="B317" s="16" t="n">
        <v>313</v>
      </c>
      <c r="C317" s="16" t="n">
        <v>4313</v>
      </c>
      <c r="D317" s="17" t="inlineStr">
        <is>
          <t>1907011001</t>
        </is>
      </c>
      <c r="E317" s="17" t="inlineStr">
        <is>
          <t>Bangsamoro Autonomous Region In Muslim Mindanao (BARMM)</t>
        </is>
      </c>
      <c r="F317" s="17" t="inlineStr">
        <is>
          <t>Tawi-Tawi</t>
        </is>
      </c>
      <c r="G317" s="17" t="inlineStr">
        <is>
          <t>Sibutu</t>
        </is>
      </c>
      <c r="H317" s="17" t="inlineStr">
        <is>
          <t>Ambulong Sapal</t>
        </is>
      </c>
      <c r="I317" s="18" t="n">
        <v>4.706011</v>
      </c>
      <c r="J317" s="18" t="n">
        <v>119.492908</v>
      </c>
      <c r="K317" s="17" t="inlineStr">
        <is>
          <t>R</t>
        </is>
      </c>
      <c r="L317" s="11" t="n">
        <v>2209</v>
      </c>
      <c r="M317" s="19" t="n">
        <v>5.8</v>
      </c>
      <c r="N317" s="20">
        <f>INT(L317/M317)</f>
        <v/>
      </c>
      <c r="O317" s="20">
        <f>INT(N317*0.3+0.5)</f>
        <v/>
      </c>
      <c r="P317" s="17" t="inlineStr">
        <is>
          <t>Band n50 (1.5 GHz, 100 MHz TDD)</t>
        </is>
      </c>
      <c r="Q317" s="21">
        <f>MAX(1,ROUNDUP(O317/1000,0))</f>
        <v/>
      </c>
      <c r="R317" s="16" t="n">
        <v>1</v>
      </c>
      <c r="S317" s="19" t="n">
        <v>21.49</v>
      </c>
      <c r="T317" s="19" t="n">
        <v>28.34</v>
      </c>
      <c r="U317" s="17" t="inlineStr">
        <is>
          <t>Tier 2 High GIDA (Score 40.0–49.9)</t>
        </is>
      </c>
      <c r="V317" s="19" t="n">
        <v>62.07</v>
      </c>
      <c r="W317" s="19" t="n">
        <v>43.4</v>
      </c>
      <c r="X317" s="19" t="n">
        <v>62.07</v>
      </c>
      <c r="Y317" s="20">
        <f>ROUND(V317*0.35+W317*0.35+X317*0.30,2)</f>
        <v/>
      </c>
      <c r="Z317" s="24" t="inlineStr">
        <is>
          <t>F - Nearest node and line over 5 km</t>
        </is>
      </c>
      <c r="AA317" s="19" t="n">
        <v>376.27</v>
      </c>
      <c r="AB317" s="19" t="n">
        <v>376.27</v>
      </c>
      <c r="AC317" s="17" t="inlineStr">
        <is>
          <t>Line: Untitled Path</t>
        </is>
      </c>
      <c r="AD317" s="17" t="inlineStr">
        <is>
          <t>Remote site candidate: deploy Starlink LEO satellite backhaul or long microwave hop.</t>
        </is>
      </c>
      <c r="AE317" s="16" t="n">
        <v>4313</v>
      </c>
    </row>
    <row r="318">
      <c r="A318" s="16" t="n">
        <v>5</v>
      </c>
      <c r="B318" s="16" t="n">
        <v>314</v>
      </c>
      <c r="C318" s="16" t="n">
        <v>4314</v>
      </c>
      <c r="D318" s="17" t="inlineStr">
        <is>
          <t>0804810012</t>
        </is>
      </c>
      <c r="E318" s="17" t="inlineStr">
        <is>
          <t>Region VIII (Eastern Visayas)</t>
        </is>
      </c>
      <c r="F318" s="17" t="inlineStr">
        <is>
          <t>Northern Samar</t>
        </is>
      </c>
      <c r="G318" s="17" t="inlineStr">
        <is>
          <t>Las Navas</t>
        </is>
      </c>
      <c r="H318" s="17" t="inlineStr">
        <is>
          <t>Epaw</t>
        </is>
      </c>
      <c r="I318" s="18" t="n">
        <v>12.27003</v>
      </c>
      <c r="J318" s="18" t="n">
        <v>125.03886</v>
      </c>
      <c r="K318" s="17" t="inlineStr">
        <is>
          <t>R</t>
        </is>
      </c>
      <c r="L318" s="11" t="n">
        <v>303</v>
      </c>
      <c r="M318" s="19" t="n">
        <v>4.3</v>
      </c>
      <c r="N318" s="20">
        <f>INT(L318/M318)</f>
        <v/>
      </c>
      <c r="O318" s="20">
        <f>INT(N318*0.3+0.5)</f>
        <v/>
      </c>
      <c r="P318" s="17" t="inlineStr">
        <is>
          <t>Band n50 (1.5 GHz, 100 MHz TDD)</t>
        </is>
      </c>
      <c r="Q318" s="21">
        <f>MAX(1,ROUNDUP(O318/1000,0))</f>
        <v/>
      </c>
      <c r="R318" s="16" t="n">
        <v>1</v>
      </c>
      <c r="S318" s="19" t="n">
        <v>109.58</v>
      </c>
      <c r="T318" s="19" t="n">
        <v>109.01</v>
      </c>
      <c r="U318" s="17" t="inlineStr">
        <is>
          <t>Tier 2 High GIDA (Score 40.0–49.9)</t>
        </is>
      </c>
      <c r="V318" s="19" t="n">
        <v>62.07</v>
      </c>
      <c r="W318" s="19" t="n">
        <v>43.4</v>
      </c>
      <c r="X318" s="19" t="n">
        <v>62.07</v>
      </c>
      <c r="Y318" s="20">
        <f>ROUND(V318*0.35+W318*0.35+X318*0.30,2)</f>
        <v/>
      </c>
      <c r="Z318" s="24" t="inlineStr">
        <is>
          <t>F - Nearest node and line over 5 km</t>
        </is>
      </c>
      <c r="AA318" s="19" t="n">
        <v>109.58</v>
      </c>
      <c r="AB318" s="19" t="n">
        <v>108.92</v>
      </c>
      <c r="AC318" s="17" t="inlineStr">
        <is>
          <t>Line: STA MAGDALENA CLS</t>
        </is>
      </c>
      <c r="AD318" s="17" t="inlineStr">
        <is>
          <t>Remote site candidate: deploy Starlink LEO satellite backhaul or long microwave hop.</t>
        </is>
      </c>
      <c r="AE318" s="16" t="n">
        <v>4314</v>
      </c>
    </row>
    <row r="319">
      <c r="A319" s="16" t="n">
        <v>5</v>
      </c>
      <c r="B319" s="16" t="n">
        <v>315</v>
      </c>
      <c r="C319" s="16" t="n">
        <v>4315</v>
      </c>
      <c r="D319" s="17" t="inlineStr">
        <is>
          <t>1408101012</t>
        </is>
      </c>
      <c r="E319" s="17" t="inlineStr">
        <is>
          <t>Cordillera Administrative Region (CAR)</t>
        </is>
      </c>
      <c r="F319" s="17" t="inlineStr">
        <is>
          <t>Apayao</t>
        </is>
      </c>
      <c r="G319" s="17" t="inlineStr">
        <is>
          <t>Calanasan</t>
        </is>
      </c>
      <c r="H319" s="17" t="inlineStr">
        <is>
          <t>Tubang</t>
        </is>
      </c>
      <c r="I319" s="18" t="n">
        <v>18.4368413</v>
      </c>
      <c r="J319" s="18" t="n">
        <v>121.1854108</v>
      </c>
      <c r="K319" s="17" t="inlineStr">
        <is>
          <t>R</t>
        </is>
      </c>
      <c r="L319" s="11" t="n">
        <v>476</v>
      </c>
      <c r="M319" s="19" t="n">
        <v>4.2</v>
      </c>
      <c r="N319" s="20">
        <f>INT(L319/M319)</f>
        <v/>
      </c>
      <c r="O319" s="20">
        <f>INT(N319*0.3+0.5)</f>
        <v/>
      </c>
      <c r="P319" s="17" t="inlineStr">
        <is>
          <t>Band n50 (1.5 GHz, 100 MHz TDD)</t>
        </is>
      </c>
      <c r="Q319" s="21">
        <f>MAX(1,ROUNDUP(O319/1000,0))</f>
        <v/>
      </c>
      <c r="R319" s="16" t="n">
        <v>1</v>
      </c>
      <c r="S319" s="19" t="n">
        <v>23.88</v>
      </c>
      <c r="T319" s="19" t="n">
        <v>28.21</v>
      </c>
      <c r="U319" s="17" t="inlineStr">
        <is>
          <t>Tier 2 High GIDA (Score 40.0–49.9)</t>
        </is>
      </c>
      <c r="V319" s="19" t="n">
        <v>62.07</v>
      </c>
      <c r="W319" s="19" t="n">
        <v>43.39</v>
      </c>
      <c r="X319" s="19" t="n">
        <v>62.07</v>
      </c>
      <c r="Y319" s="20">
        <f>ROUND(V319*0.35+W319*0.35+X319*0.30,2)</f>
        <v/>
      </c>
      <c r="Z319" s="24" t="inlineStr">
        <is>
          <t>F - Nearest node and line over 5 km</t>
        </is>
      </c>
      <c r="AA319" s="19" t="n">
        <v>14.54</v>
      </c>
      <c r="AB319" s="19" t="n">
        <v>13.76</v>
      </c>
      <c r="AC319" s="17" t="inlineStr">
        <is>
          <t>Line: SEGMENT 7 (CLAVERIA - PAMPLONA)</t>
        </is>
      </c>
      <c r="AD319" s="17" t="inlineStr">
        <is>
          <t>Remote site candidate: deploy Starlink LEO satellite backhaul or long microwave hop.</t>
        </is>
      </c>
      <c r="AE319" s="16" t="n">
        <v>4315</v>
      </c>
    </row>
    <row r="320">
      <c r="A320" s="16" t="n">
        <v>5</v>
      </c>
      <c r="B320" s="16" t="n">
        <v>316</v>
      </c>
      <c r="C320" s="16" t="n">
        <v>4316</v>
      </c>
      <c r="D320" s="17" t="inlineStr">
        <is>
          <t>PH0004316</t>
        </is>
      </c>
      <c r="E320" s="17" t="inlineStr">
        <is>
          <t>CAR</t>
        </is>
      </c>
      <c r="F320" s="17" t="inlineStr">
        <is>
          <t>Benguet</t>
        </is>
      </c>
      <c r="G320" s="17" t="inlineStr">
        <is>
          <t>Baguio City</t>
        </is>
      </c>
      <c r="H320" s="17" t="inlineStr">
        <is>
          <t>DPS Area</t>
        </is>
      </c>
      <c r="I320" s="18" t="n">
        <v>16.41417</v>
      </c>
      <c r="J320" s="18" t="n">
        <v>120.578047</v>
      </c>
      <c r="K320" s="17" t="inlineStr">
        <is>
          <t>R</t>
        </is>
      </c>
      <c r="L320" s="11" t="n">
        <v>2260</v>
      </c>
      <c r="M320" s="19" t="n">
        <v>3.5</v>
      </c>
      <c r="N320" s="20">
        <f>INT(L320/M320)</f>
        <v/>
      </c>
      <c r="O320" s="20">
        <f>INT(N320*0.3+0.5)</f>
        <v/>
      </c>
      <c r="P320" s="17" t="inlineStr">
        <is>
          <t>Band n50 (1.5 GHz, 100 MHz TDD)</t>
        </is>
      </c>
      <c r="Q320" s="21">
        <f>MAX(1,ROUNDUP(O320/1000,0))</f>
        <v/>
      </c>
      <c r="R320" s="16" t="n">
        <v>1</v>
      </c>
      <c r="S320" s="19" t="n">
        <v>2.29</v>
      </c>
      <c r="T320" s="19" t="n">
        <v>0.74</v>
      </c>
      <c r="U320" s="17" t="inlineStr">
        <is>
          <t>Tier 2 High GIDA (Score 40.0–49.9)</t>
        </is>
      </c>
      <c r="V320" s="19" t="n">
        <v>62.06</v>
      </c>
      <c r="W320" s="19" t="n">
        <v>43.39</v>
      </c>
      <c r="X320" s="19" t="n">
        <v>62.06</v>
      </c>
      <c r="Y320" s="20">
        <f>ROUND(V320*0.35+W320*0.35+X320*0.30,2)</f>
        <v/>
      </c>
      <c r="Z320" s="25" t="inlineStr">
        <is>
          <t>A - Node within 0.5 km</t>
        </is>
      </c>
      <c r="AA320" s="19" t="n">
        <v>0.1</v>
      </c>
      <c r="AB320" s="19" t="n">
        <v>0.09</v>
      </c>
      <c r="AC320" s="17" t="inlineStr">
        <is>
          <t>Line: SEGMENT 50 (BAUANG - BAGUIO) (BAGUIO PORTION)</t>
        </is>
      </c>
      <c r="AD320" s="17" t="inlineStr">
        <is>
          <t>First survey candidate: confirm node handoff, spare capacity and short route; co-location not established.</t>
        </is>
      </c>
      <c r="AE320" s="16" t="n">
        <v>4316</v>
      </c>
    </row>
    <row r="321">
      <c r="A321" s="16" t="n">
        <v>5</v>
      </c>
      <c r="B321" s="16" t="n">
        <v>317</v>
      </c>
      <c r="C321" s="16" t="n">
        <v>4317</v>
      </c>
      <c r="D321" s="17" t="inlineStr">
        <is>
          <t>1907011010</t>
        </is>
      </c>
      <c r="E321" s="17" t="inlineStr">
        <is>
          <t>Bangsamoro Autonomous Region In Muslim Mindanao (BARMM)</t>
        </is>
      </c>
      <c r="F321" s="17" t="inlineStr">
        <is>
          <t>Tawi-Tawi</t>
        </is>
      </c>
      <c r="G321" s="17" t="inlineStr">
        <is>
          <t>Sibutu</t>
        </is>
      </c>
      <c r="H321" s="17" t="inlineStr">
        <is>
          <t>Sibutu</t>
        </is>
      </c>
      <c r="I321" s="18" t="n">
        <v>4.707111</v>
      </c>
      <c r="J321" s="18" t="n">
        <v>119.492408</v>
      </c>
      <c r="K321" s="17" t="inlineStr">
        <is>
          <t>R</t>
        </is>
      </c>
      <c r="L321" s="11" t="n">
        <v>1211</v>
      </c>
      <c r="M321" s="19" t="n">
        <v>5.8</v>
      </c>
      <c r="N321" s="20">
        <f>INT(L321/M321)</f>
        <v/>
      </c>
      <c r="O321" s="20">
        <f>INT(N321*0.3+0.5)</f>
        <v/>
      </c>
      <c r="P321" s="17" t="inlineStr">
        <is>
          <t>Band n50 (1.5 GHz, 100 MHz TDD)</t>
        </is>
      </c>
      <c r="Q321" s="21">
        <f>MAX(1,ROUNDUP(O321/1000,0))</f>
        <v/>
      </c>
      <c r="R321" s="16" t="n">
        <v>1</v>
      </c>
      <c r="S321" s="19" t="n">
        <v>21.76</v>
      </c>
      <c r="T321" s="19" t="n">
        <v>29.39</v>
      </c>
      <c r="U321" s="17" t="inlineStr">
        <is>
          <t>Tier 2 High GIDA (Score 40.0–49.9)</t>
        </is>
      </c>
      <c r="V321" s="19" t="n">
        <v>62.06</v>
      </c>
      <c r="W321" s="19" t="n">
        <v>43.39</v>
      </c>
      <c r="X321" s="19" t="n">
        <v>62.06</v>
      </c>
      <c r="Y321" s="20">
        <f>ROUND(V321*0.35+W321*0.35+X321*0.30,2)</f>
        <v/>
      </c>
      <c r="Z321" s="24" t="inlineStr">
        <is>
          <t>F - Nearest node and line over 5 km</t>
        </is>
      </c>
      <c r="AA321" s="19" t="n">
        <v>376.24</v>
      </c>
      <c r="AB321" s="19" t="n">
        <v>376.23</v>
      </c>
      <c r="AC321" s="17" t="inlineStr">
        <is>
          <t>Line: Untitled Path</t>
        </is>
      </c>
      <c r="AD321" s="17" t="inlineStr">
        <is>
          <t>Remote site candidate: deploy Starlink LEO satellite backhaul or long microwave hop.</t>
        </is>
      </c>
      <c r="AE321" s="16" t="n">
        <v>4317</v>
      </c>
    </row>
    <row r="322">
      <c r="A322" s="16" t="n">
        <v>5</v>
      </c>
      <c r="B322" s="16" t="n">
        <v>318</v>
      </c>
      <c r="C322" s="16" t="n">
        <v>4318</v>
      </c>
      <c r="D322" s="17" t="inlineStr">
        <is>
          <t>0806022023</t>
        </is>
      </c>
      <c r="E322" s="17" t="inlineStr">
        <is>
          <t>Region VIII (Eastern Visayas)</t>
        </is>
      </c>
      <c r="F322" s="17" t="inlineStr">
        <is>
          <t>Samar</t>
        </is>
      </c>
      <c r="G322" s="17" t="inlineStr">
        <is>
          <t>Paranas</t>
        </is>
      </c>
      <c r="H322" s="17" t="inlineStr">
        <is>
          <t>Paco</t>
        </is>
      </c>
      <c r="I322" s="18" t="n">
        <v>11.7741089</v>
      </c>
      <c r="J322" s="18" t="n">
        <v>125.0213065</v>
      </c>
      <c r="K322" s="17" t="inlineStr">
        <is>
          <t>R</t>
        </is>
      </c>
      <c r="L322" s="11" t="n">
        <v>247</v>
      </c>
      <c r="M322" s="19" t="n">
        <v>4.1</v>
      </c>
      <c r="N322" s="20">
        <f>INT(L322/M322)</f>
        <v/>
      </c>
      <c r="O322" s="20">
        <f>INT(N322*0.3+0.5)</f>
        <v/>
      </c>
      <c r="P322" s="17" t="inlineStr">
        <is>
          <t>Band n50 (1.5 GHz, 100 MHz TDD)</t>
        </is>
      </c>
      <c r="Q322" s="21">
        <f>MAX(1,ROUNDUP(O322/1000,0))</f>
        <v/>
      </c>
      <c r="R322" s="16" t="n">
        <v>1</v>
      </c>
      <c r="S322" s="19" t="n">
        <v>74.84999999999999</v>
      </c>
      <c r="T322" s="19" t="n">
        <v>77.83</v>
      </c>
      <c r="U322" s="17" t="inlineStr">
        <is>
          <t>Tier 2 High GIDA (Score 40.0–49.9)</t>
        </is>
      </c>
      <c r="V322" s="19" t="n">
        <v>62.06</v>
      </c>
      <c r="W322" s="19" t="n">
        <v>43.39</v>
      </c>
      <c r="X322" s="19" t="n">
        <v>62.06</v>
      </c>
      <c r="Y322" s="20">
        <f>ROUND(V322*0.35+W322*0.35+X322*0.30,2)</f>
        <v/>
      </c>
      <c r="Z322" s="24" t="inlineStr">
        <is>
          <t>F - Nearest node and line over 5 km</t>
        </is>
      </c>
      <c r="AA322" s="19" t="n">
        <v>59.47</v>
      </c>
      <c r="AB322" s="19" t="n">
        <v>62.46</v>
      </c>
      <c r="AC322" s="17" t="inlineStr">
        <is>
          <t>Node: TCL002 - TYPE 3</t>
        </is>
      </c>
      <c r="AD322" s="17" t="inlineStr">
        <is>
          <t>Remote site candidate: deploy Starlink LEO satellite backhaul or long microwave hop.</t>
        </is>
      </c>
      <c r="AE322" s="16" t="n">
        <v>4318</v>
      </c>
    </row>
    <row r="323">
      <c r="A323" s="16" t="n">
        <v>5</v>
      </c>
      <c r="B323" s="16" t="n">
        <v>319</v>
      </c>
      <c r="C323" s="16" t="n">
        <v>4319</v>
      </c>
      <c r="D323" s="17" t="inlineStr">
        <is>
          <t>1705320014</t>
        </is>
      </c>
      <c r="E323" s="17" t="inlineStr">
        <is>
          <t>MIMAROPA Region</t>
        </is>
      </c>
      <c r="F323" s="17" t="inlineStr">
        <is>
          <t>Palawan</t>
        </is>
      </c>
      <c r="G323" s="17" t="inlineStr">
        <is>
          <t>Taytay</t>
        </is>
      </c>
      <c r="H323" s="17" t="inlineStr">
        <is>
          <t>Meytegued</t>
        </is>
      </c>
      <c r="I323" s="18" t="n">
        <v>11.0283488</v>
      </c>
      <c r="J323" s="18" t="n">
        <v>119.5981716</v>
      </c>
      <c r="K323" s="17" t="inlineStr">
        <is>
          <t>R</t>
        </is>
      </c>
      <c r="L323" s="11" t="n">
        <v>1162</v>
      </c>
      <c r="M323" s="19" t="n">
        <v>3.9</v>
      </c>
      <c r="N323" s="20">
        <f>INT(L323/M323)</f>
        <v/>
      </c>
      <c r="O323" s="20">
        <f>INT(N323*0.3+0.5)</f>
        <v/>
      </c>
      <c r="P323" s="17" t="inlineStr">
        <is>
          <t>Band n50 (1.5 GHz, 100 MHz TDD)</t>
        </is>
      </c>
      <c r="Q323" s="21">
        <f>MAX(1,ROUNDUP(O323/1000,0))</f>
        <v/>
      </c>
      <c r="R323" s="16" t="n">
        <v>1</v>
      </c>
      <c r="S323" s="19" t="n">
        <v>9.300000000000001</v>
      </c>
      <c r="T323" s="19" t="n">
        <v>24.91</v>
      </c>
      <c r="U323" s="17" t="inlineStr">
        <is>
          <t>Tier 2 High GIDA (Score 40.0–49.9)</t>
        </is>
      </c>
      <c r="V323" s="19" t="n">
        <v>62.05</v>
      </c>
      <c r="W323" s="19" t="n">
        <v>43.38</v>
      </c>
      <c r="X323" s="19" t="n">
        <v>62.05</v>
      </c>
      <c r="Y323" s="20">
        <f>ROUND(V323*0.35+W323*0.35+X323*0.30,2)</f>
        <v/>
      </c>
      <c r="Z323" s="24" t="inlineStr">
        <is>
          <t>F - Nearest node and line over 5 km</t>
        </is>
      </c>
      <c r="AA323" s="19" t="n">
        <v>9.300000000000001</v>
      </c>
      <c r="AB323" s="19" t="n">
        <v>24.76</v>
      </c>
      <c r="AC323" s="17" t="inlineStr">
        <is>
          <t>Node: TYW003 - TYPE 4</t>
        </is>
      </c>
      <c r="AD323" s="17" t="inlineStr">
        <is>
          <t>Remote site candidate: deploy Starlink LEO satellite backhaul or long microwave hop.</t>
        </is>
      </c>
      <c r="AE323" s="16" t="n">
        <v>4319</v>
      </c>
    </row>
    <row r="324">
      <c r="A324" s="16" t="n">
        <v>5</v>
      </c>
      <c r="B324" s="16" t="n">
        <v>320</v>
      </c>
      <c r="C324" s="16" t="n">
        <v>4320</v>
      </c>
      <c r="D324" s="17" t="inlineStr">
        <is>
          <t>1381300087</t>
        </is>
      </c>
      <c r="E324" s="17" t="inlineStr">
        <is>
          <t>National Capital Region (NCR)</t>
        </is>
      </c>
      <c r="F324" s="17" t="inlineStr">
        <is>
          <t>Second District (Not a Province)</t>
        </is>
      </c>
      <c r="G324" s="17" t="inlineStr">
        <is>
          <t>Quezon City</t>
        </is>
      </c>
      <c r="H324" s="17" t="inlineStr">
        <is>
          <t>Quirino 2-C</t>
        </is>
      </c>
      <c r="I324" s="18" t="n">
        <v>14.689728</v>
      </c>
      <c r="J324" s="18" t="n">
        <v>121.0809</v>
      </c>
      <c r="K324" s="17" t="inlineStr">
        <is>
          <t>U</t>
        </is>
      </c>
      <c r="L324" s="11" t="n">
        <v>3323</v>
      </c>
      <c r="M324" s="19" t="n">
        <v>3.8</v>
      </c>
      <c r="N324" s="20">
        <f>INT(L324/M324)</f>
        <v/>
      </c>
      <c r="O324" s="20">
        <f>INT(N324*0.3+0.5)</f>
        <v/>
      </c>
      <c r="P324" s="17" t="inlineStr">
        <is>
          <t>Band n50 (1.5 GHz, 100 MHz TDD)</t>
        </is>
      </c>
      <c r="Q324" s="21">
        <f>MAX(1,ROUNDUP(O324/1000,0))</f>
        <v/>
      </c>
      <c r="R324" s="16" t="n">
        <v>1</v>
      </c>
      <c r="S324" s="19" t="n">
        <v>0.88</v>
      </c>
      <c r="T324" s="19" t="n">
        <v>0.45</v>
      </c>
      <c r="U324" s="17" t="inlineStr">
        <is>
          <t>Tier 2 High GIDA (Score 40.0–49.9)</t>
        </is>
      </c>
      <c r="V324" s="19" t="n">
        <v>62.05</v>
      </c>
      <c r="W324" s="19" t="n">
        <v>43.38</v>
      </c>
      <c r="X324" s="19" t="n">
        <v>62.05</v>
      </c>
      <c r="Y324" s="20">
        <f>ROUND(V324*0.35+W324*0.35+X324*0.30,2)</f>
        <v/>
      </c>
      <c r="Z324" s="25" t="inlineStr">
        <is>
          <t>B - Node 0.5-1 km</t>
        </is>
      </c>
      <c r="AA324" s="19" t="n">
        <v>0.53</v>
      </c>
      <c r="AB324" s="19" t="n">
        <v>0.35</v>
      </c>
      <c r="AC324" s="17" t="inlineStr">
        <is>
          <t>Line: Aerial 24C</t>
        </is>
      </c>
      <c r="AD324" s="17" t="inlineStr">
        <is>
          <t>Short node lateral candidate; confirm port/fiber capacity, access and route.</t>
        </is>
      </c>
      <c r="AE324" s="16" t="n">
        <v>4320</v>
      </c>
    </row>
    <row r="325">
      <c r="A325" s="16" t="n">
        <v>5</v>
      </c>
      <c r="B325" s="16" t="n">
        <v>321</v>
      </c>
      <c r="C325" s="16" t="n">
        <v>4321</v>
      </c>
      <c r="D325" s="17" t="inlineStr">
        <is>
          <t>1903631009</t>
        </is>
      </c>
      <c r="E325" s="17" t="inlineStr">
        <is>
          <t>Bangsamoro Autonomous Region In Muslim Mindanao (BARMM)</t>
        </is>
      </c>
      <c r="F325" s="17" t="inlineStr">
        <is>
          <t>Lanao del Sur</t>
        </is>
      </c>
      <c r="G325" s="17" t="inlineStr">
        <is>
          <t>Marogong</t>
        </is>
      </c>
      <c r="H325" s="17" t="inlineStr">
        <is>
          <t>Cahera</t>
        </is>
      </c>
      <c r="I325" s="18" t="n">
        <v>17.254828</v>
      </c>
      <c r="J325" s="18" t="n">
        <v>122.228872</v>
      </c>
      <c r="K325" s="17" t="inlineStr">
        <is>
          <t>R</t>
        </is>
      </c>
      <c r="L325" s="11" t="n">
        <v>935</v>
      </c>
      <c r="M325" s="19" t="n">
        <v>5.7</v>
      </c>
      <c r="N325" s="20">
        <f>INT(L325/M325)</f>
        <v/>
      </c>
      <c r="O325" s="20">
        <f>INT(N325*0.3+0.5)</f>
        <v/>
      </c>
      <c r="P325" s="17" t="inlineStr">
        <is>
          <t>Band n50 (1.5 GHz, 100 MHz TDD)</t>
        </is>
      </c>
      <c r="Q325" s="21">
        <f>MAX(1,ROUNDUP(O325/1000,0))</f>
        <v/>
      </c>
      <c r="R325" s="16" t="n">
        <v>1</v>
      </c>
      <c r="S325" s="19" t="n">
        <v>29.41</v>
      </c>
      <c r="T325" s="19" t="n">
        <v>34.3</v>
      </c>
      <c r="U325" s="17" t="inlineStr">
        <is>
          <t>Tier 2 High GIDA (Score 40.0–49.9)</t>
        </is>
      </c>
      <c r="V325" s="19" t="n">
        <v>62.05</v>
      </c>
      <c r="W325" s="19" t="n">
        <v>43.38</v>
      </c>
      <c r="X325" s="19" t="n">
        <v>62.05</v>
      </c>
      <c r="Y325" s="20">
        <f>ROUND(V325*0.35+W325*0.35+X325*0.30,2)</f>
        <v/>
      </c>
      <c r="Z325" s="24" t="inlineStr">
        <is>
          <t>F - Nearest node and line over 5 km</t>
        </is>
      </c>
      <c r="AA325" s="19" t="n">
        <v>29.41</v>
      </c>
      <c r="AB325" s="19" t="n">
        <v>34.29</v>
      </c>
      <c r="AC325" s="17" t="inlineStr">
        <is>
          <t>Node: IGI003 - PM</t>
        </is>
      </c>
      <c r="AD325" s="17" t="inlineStr">
        <is>
          <t>Remote site candidate: deploy Starlink LEO satellite backhaul or long microwave hop.</t>
        </is>
      </c>
      <c r="AE325" s="16" t="n">
        <v>4321</v>
      </c>
    </row>
    <row r="326">
      <c r="A326" s="16" t="n">
        <v>5</v>
      </c>
      <c r="B326" s="16" t="n">
        <v>322</v>
      </c>
      <c r="C326" s="16" t="n">
        <v>4322</v>
      </c>
      <c r="D326" s="17" t="inlineStr">
        <is>
          <t>0403403015</t>
        </is>
      </c>
      <c r="E326" s="17" t="inlineStr">
        <is>
          <t>Region IV-A (CALABARZON)</t>
        </is>
      </c>
      <c r="F326" s="17" t="inlineStr">
        <is>
          <t>Laguna</t>
        </is>
      </c>
      <c r="G326" s="17" t="inlineStr">
        <is>
          <t>City of Biñan</t>
        </is>
      </c>
      <c r="H326" s="17" t="inlineStr">
        <is>
          <t>Platero</t>
        </is>
      </c>
      <c r="I326" s="18" t="n">
        <v>14.3205437</v>
      </c>
      <c r="J326" s="18" t="n">
        <v>121.0915817</v>
      </c>
      <c r="K326" s="17" t="inlineStr">
        <is>
          <t>U</t>
        </is>
      </c>
      <c r="L326" s="11" t="n">
        <v>16227</v>
      </c>
      <c r="M326" s="19" t="n">
        <v>3.3</v>
      </c>
      <c r="N326" s="20">
        <f>INT(L326/M326)</f>
        <v/>
      </c>
      <c r="O326" s="20">
        <f>INT(N326*0.3+0.5)</f>
        <v/>
      </c>
      <c r="P326" s="17" t="inlineStr">
        <is>
          <t>Band n50 (1.5 GHz, 100 MHz TDD)</t>
        </is>
      </c>
      <c r="Q326" s="21">
        <f>MAX(1,ROUNDUP(O326/1000,0))</f>
        <v/>
      </c>
      <c r="R326" s="16" t="n">
        <v>1</v>
      </c>
      <c r="S326" s="19" t="n">
        <v>2.64</v>
      </c>
      <c r="T326" s="19" t="n">
        <v>0.5600000000000001</v>
      </c>
      <c r="U326" s="17" t="inlineStr">
        <is>
          <t>Tier 2 High GIDA (Score 40.0–49.9)</t>
        </is>
      </c>
      <c r="V326" s="19" t="n">
        <v>62.04</v>
      </c>
      <c r="W326" s="19" t="n">
        <v>43.38</v>
      </c>
      <c r="X326" s="19" t="n">
        <v>62.04</v>
      </c>
      <c r="Y326" s="20">
        <f>ROUND(V326*0.35+W326*0.35+X326*0.30,2)</f>
        <v/>
      </c>
      <c r="Z326" s="23" t="inlineStr">
        <is>
          <t>D - Other node or line within 3 km</t>
        </is>
      </c>
      <c r="AA326" s="19" t="n">
        <v>2.64</v>
      </c>
      <c r="AB326" s="19" t="n">
        <v>0.5</v>
      </c>
      <c r="AC326" s="17" t="inlineStr">
        <is>
          <t>Line: UG SPL001 TO CBL001 (STA ROSA CABUYAO BOUNDERY)</t>
        </is>
      </c>
      <c r="AD326" s="17" t="inlineStr">
        <is>
          <t>Route options survey candidate: compare actual node lateral with approved line tap.</t>
        </is>
      </c>
      <c r="AE326" s="16" t="n">
        <v>4322</v>
      </c>
    </row>
    <row r="327">
      <c r="A327" s="16" t="n">
        <v>5</v>
      </c>
      <c r="B327" s="16" t="n">
        <v>323</v>
      </c>
      <c r="C327" s="16" t="n">
        <v>4323</v>
      </c>
      <c r="D327" s="17" t="inlineStr">
        <is>
          <t>1606807002</t>
        </is>
      </c>
      <c r="E327" s="17" t="inlineStr">
        <is>
          <t>Region XIII (Caraga)</t>
        </is>
      </c>
      <c r="F327" s="17" t="inlineStr">
        <is>
          <t>Surigao del Sur</t>
        </is>
      </c>
      <c r="G327" s="17" t="inlineStr">
        <is>
          <t>Carrascal</t>
        </is>
      </c>
      <c r="H327" s="17" t="inlineStr">
        <is>
          <t>Babuyan</t>
        </is>
      </c>
      <c r="I327" s="18" t="n">
        <v>9.346612806</v>
      </c>
      <c r="J327" s="18" t="n">
        <v>125.9000027</v>
      </c>
      <c r="K327" s="17" t="inlineStr">
        <is>
          <t>R</t>
        </is>
      </c>
      <c r="L327" s="11" t="n">
        <v>768</v>
      </c>
      <c r="M327" s="19" t="n">
        <v>4.1</v>
      </c>
      <c r="N327" s="20">
        <f>INT(L327/M327)</f>
        <v/>
      </c>
      <c r="O327" s="20">
        <f>INT(N327*0.3+0.5)</f>
        <v/>
      </c>
      <c r="P327" s="17" t="inlineStr">
        <is>
          <t>Band n50 (1.5 GHz, 100 MHz TDD)</t>
        </is>
      </c>
      <c r="Q327" s="21">
        <f>MAX(1,ROUNDUP(O327/1000,0))</f>
        <v/>
      </c>
      <c r="R327" s="16" t="n">
        <v>1</v>
      </c>
      <c r="S327" s="19" t="n">
        <v>5.84</v>
      </c>
      <c r="T327" s="19" t="n">
        <v>4.47</v>
      </c>
      <c r="U327" s="17" t="inlineStr">
        <is>
          <t>Tier 2 High GIDA (Score 40.0–49.9)</t>
        </is>
      </c>
      <c r="V327" s="19" t="n">
        <v>62.03</v>
      </c>
      <c r="W327" s="19" t="n">
        <v>43.37</v>
      </c>
      <c r="X327" s="19" t="n">
        <v>62.03</v>
      </c>
      <c r="Y327" s="20">
        <f>ROUND(V327*0.35+W327*0.35+X327*0.30,2)</f>
        <v/>
      </c>
      <c r="Z327" s="24" t="inlineStr">
        <is>
          <t>E - Nearest node or line 3-5 km</t>
        </is>
      </c>
      <c r="AA327" s="19" t="n">
        <v>5.84</v>
      </c>
      <c r="AB327" s="19" t="n">
        <v>4.46</v>
      </c>
      <c r="AC327" s="17" t="inlineStr">
        <is>
          <t>Line: SURIGAO - CARASCAL</t>
        </is>
      </c>
      <c r="AD327" s="17" t="inlineStr">
        <is>
          <t>Review candidate: examine alternative BTS location, updated fiber inventory or Starlink backhaul.</t>
        </is>
      </c>
      <c r="AE327" s="16" t="n">
        <v>4323</v>
      </c>
    </row>
    <row r="328">
      <c r="A328" s="16" t="n">
        <v>5</v>
      </c>
      <c r="B328" s="16" t="n">
        <v>324</v>
      </c>
      <c r="C328" s="16" t="n">
        <v>4324</v>
      </c>
      <c r="D328" s="17" t="inlineStr">
        <is>
          <t>PH0004324</t>
        </is>
      </c>
      <c r="E328" s="17" t="inlineStr">
        <is>
          <t>IV-A</t>
        </is>
      </c>
      <c r="F328" s="17" t="inlineStr">
        <is>
          <t>Quezon</t>
        </is>
      </c>
      <c r="G328" s="17" t="inlineStr">
        <is>
          <t>Lucena City</t>
        </is>
      </c>
      <c r="H328" s="17" t="inlineStr">
        <is>
          <t>Barangay 8 (Pob.)</t>
        </is>
      </c>
      <c r="I328" s="18" t="n">
        <v>13.930123</v>
      </c>
      <c r="J328" s="18" t="n">
        <v>121.611448</v>
      </c>
      <c r="K328" s="17" t="inlineStr">
        <is>
          <t>R</t>
        </is>
      </c>
      <c r="L328" s="11" t="n">
        <v>1964</v>
      </c>
      <c r="M328" s="19" t="n">
        <v>3.8</v>
      </c>
      <c r="N328" s="20">
        <f>INT(L328/M328)</f>
        <v/>
      </c>
      <c r="O328" s="20">
        <f>INT(N328*0.3+0.5)</f>
        <v/>
      </c>
      <c r="P328" s="17" t="inlineStr">
        <is>
          <t>Band n50 (1.5 GHz, 100 MHz TDD)</t>
        </is>
      </c>
      <c r="Q328" s="21">
        <f>MAX(1,ROUNDUP(O328/1000,0))</f>
        <v/>
      </c>
      <c r="R328" s="16" t="n">
        <v>1</v>
      </c>
      <c r="S328" s="19" t="n">
        <v>0.34</v>
      </c>
      <c r="T328" s="19" t="n">
        <v>0.32</v>
      </c>
      <c r="U328" s="17" t="inlineStr">
        <is>
          <t>Tier 2 High GIDA (Score 40.0–49.9)</t>
        </is>
      </c>
      <c r="V328" s="19" t="n">
        <v>62.03</v>
      </c>
      <c r="W328" s="19" t="n">
        <v>43.36</v>
      </c>
      <c r="X328" s="19" t="n">
        <v>62.03</v>
      </c>
      <c r="Y328" s="20">
        <f>ROUND(V328*0.35+W328*0.35+X328*0.30,2)</f>
        <v/>
      </c>
      <c r="Z328" s="25" t="inlineStr">
        <is>
          <t>A - Node within 0.5 km</t>
        </is>
      </c>
      <c r="AA328" s="19" t="n">
        <v>0.34</v>
      </c>
      <c r="AB328" s="19" t="n">
        <v>0.28</v>
      </c>
      <c r="AC328" s="17" t="inlineStr">
        <is>
          <t>Line: UG</t>
        </is>
      </c>
      <c r="AD328" s="17" t="inlineStr">
        <is>
          <t>First survey candidate: confirm node handoff, spare capacity and short route; co-location not established.</t>
        </is>
      </c>
      <c r="AE328" s="16" t="n">
        <v>4324</v>
      </c>
    </row>
    <row r="329">
      <c r="A329" s="16" t="n">
        <v>5</v>
      </c>
      <c r="B329" s="16" t="n">
        <v>325</v>
      </c>
      <c r="C329" s="16" t="n">
        <v>4325</v>
      </c>
      <c r="D329" s="17" t="inlineStr">
        <is>
          <t>0102802046</t>
        </is>
      </c>
      <c r="E329" s="17" t="inlineStr">
        <is>
          <t>Region I (Ilocos Region)</t>
        </is>
      </c>
      <c r="F329" s="17" t="inlineStr">
        <is>
          <t>Ilocos Norte</t>
        </is>
      </c>
      <c r="G329" s="17" t="inlineStr">
        <is>
          <t>Bacarra</t>
        </is>
      </c>
      <c r="H329" s="17" t="inlineStr">
        <is>
          <t>Santa Rita</t>
        </is>
      </c>
      <c r="I329" s="18" t="n">
        <v>18.25132689</v>
      </c>
      <c r="J329" s="18" t="n">
        <v>120.609274</v>
      </c>
      <c r="K329" s="17" t="inlineStr">
        <is>
          <t>R</t>
        </is>
      </c>
      <c r="L329" s="11" t="n">
        <v>1136</v>
      </c>
      <c r="M329" s="19" t="n">
        <v>3.7</v>
      </c>
      <c r="N329" s="20">
        <f>INT(L329/M329)</f>
        <v/>
      </c>
      <c r="O329" s="20">
        <f>INT(N329*0.3+0.5)</f>
        <v/>
      </c>
      <c r="P329" s="17" t="inlineStr">
        <is>
          <t>Band n50 (1.5 GHz, 100 MHz TDD)</t>
        </is>
      </c>
      <c r="Q329" s="21">
        <f>MAX(1,ROUNDUP(O329/1000,0))</f>
        <v/>
      </c>
      <c r="R329" s="16" t="n">
        <v>1</v>
      </c>
      <c r="S329" s="19" t="n">
        <v>5.14</v>
      </c>
      <c r="T329" s="19" t="n">
        <v>0.72</v>
      </c>
      <c r="U329" s="17" t="inlineStr">
        <is>
          <t>Tier 2 High GIDA (Score 40.0–49.9)</t>
        </is>
      </c>
      <c r="V329" s="19" t="n">
        <v>62.01</v>
      </c>
      <c r="W329" s="19" t="n">
        <v>43.35</v>
      </c>
      <c r="X329" s="19" t="n">
        <v>62.01</v>
      </c>
      <c r="Y329" s="20">
        <f>ROUND(V329*0.35+W329*0.35+X329*0.30,2)</f>
        <v/>
      </c>
      <c r="Z329" s="23" t="inlineStr">
        <is>
          <t>D - Other node or line within 3 km</t>
        </is>
      </c>
      <c r="AA329" s="19" t="n">
        <v>5.14</v>
      </c>
      <c r="AB329" s="19" t="n">
        <v>0.68</v>
      </c>
      <c r="AC329" s="17" t="inlineStr">
        <is>
          <t>Line: SEGMENT 5 (LAOAG CITY - BANGUI)</t>
        </is>
      </c>
      <c r="AD329" s="17" t="inlineStr">
        <is>
          <t>Route options survey candidate: compare actual node lateral with approved line tap.</t>
        </is>
      </c>
      <c r="AE329" s="16" t="n">
        <v>4325</v>
      </c>
    </row>
    <row r="330">
      <c r="A330" s="16" t="n">
        <v>5</v>
      </c>
      <c r="B330" s="16" t="n">
        <v>326</v>
      </c>
      <c r="C330" s="16" t="n">
        <v>4326</v>
      </c>
      <c r="D330" s="17" t="inlineStr">
        <is>
          <t>PH0004326</t>
        </is>
      </c>
      <c r="E330" s="17" t="inlineStr">
        <is>
          <t>IV-A</t>
        </is>
      </c>
      <c r="F330" s="17" t="inlineStr">
        <is>
          <t>Cavite</t>
        </is>
      </c>
      <c r="G330" s="17" t="inlineStr">
        <is>
          <t>Cavite City</t>
        </is>
      </c>
      <c r="H330" s="17" t="inlineStr">
        <is>
          <t>Barangay 10</t>
        </is>
      </c>
      <c r="I330" s="18" t="n">
        <v>14.480008</v>
      </c>
      <c r="J330" s="18" t="n">
        <v>120.890373</v>
      </c>
      <c r="K330" s="17" t="inlineStr">
        <is>
          <t>R</t>
        </is>
      </c>
      <c r="L330" s="11" t="n">
        <v>2316</v>
      </c>
      <c r="M330" s="19" t="n">
        <v>3.4</v>
      </c>
      <c r="N330" s="20">
        <f>INT(L330/M330)</f>
        <v/>
      </c>
      <c r="O330" s="20">
        <f>INT(N330*0.3+0.5)</f>
        <v/>
      </c>
      <c r="P330" s="17" t="inlineStr">
        <is>
          <t>Band n50 (1.5 GHz, 100 MHz TDD)</t>
        </is>
      </c>
      <c r="Q330" s="21">
        <f>MAX(1,ROUNDUP(O330/1000,0))</f>
        <v/>
      </c>
      <c r="R330" s="16" t="n">
        <v>1</v>
      </c>
      <c r="S330" s="19" t="n">
        <v>3.86</v>
      </c>
      <c r="T330" s="19" t="n">
        <v>5.54</v>
      </c>
      <c r="U330" s="17" t="inlineStr">
        <is>
          <t>Tier 2 High GIDA (Score 40.0–49.9)</t>
        </is>
      </c>
      <c r="V330" s="19" t="n">
        <v>62.01</v>
      </c>
      <c r="W330" s="19" t="n">
        <v>43.35</v>
      </c>
      <c r="X330" s="19" t="n">
        <v>62.01</v>
      </c>
      <c r="Y330" s="20">
        <f>ROUND(V330*0.35+W330*0.35+X330*0.30,2)</f>
        <v/>
      </c>
      <c r="Z330" s="25" t="inlineStr">
        <is>
          <t>B - Node 0.5-1 km</t>
        </is>
      </c>
      <c r="AA330" s="19" t="n">
        <v>0.65</v>
      </c>
      <c r="AB330" s="19" t="n">
        <v>4.54</v>
      </c>
      <c r="AC330" s="17" t="inlineStr">
        <is>
          <t>Node: CVC001
-TYPE 3</t>
        </is>
      </c>
      <c r="AD330" s="17" t="inlineStr">
        <is>
          <t>Short node lateral candidate; confirm port/fiber capacity, access and route.</t>
        </is>
      </c>
      <c r="AE330" s="16" t="n">
        <v>4326</v>
      </c>
    </row>
    <row r="331">
      <c r="A331" s="16" t="n">
        <v>5</v>
      </c>
      <c r="B331" s="16" t="n">
        <v>327</v>
      </c>
      <c r="C331" s="16" t="n">
        <v>4327</v>
      </c>
      <c r="D331" s="17" t="inlineStr">
        <is>
          <t>0600402011</t>
        </is>
      </c>
      <c r="E331" s="17" t="inlineStr">
        <is>
          <t>Region VI (Western Visayas)</t>
        </is>
      </c>
      <c r="F331" s="17" t="inlineStr">
        <is>
          <t>Aklan</t>
        </is>
      </c>
      <c r="G331" s="17" t="inlineStr">
        <is>
          <t>Balete</t>
        </is>
      </c>
      <c r="H331" s="17" t="inlineStr">
        <is>
          <t>Poblacion</t>
        </is>
      </c>
      <c r="I331" s="18" t="n">
        <v>11.557289</v>
      </c>
      <c r="J331" s="18" t="n">
        <v>122.378333</v>
      </c>
      <c r="K331" s="17" t="inlineStr">
        <is>
          <t>R</t>
        </is>
      </c>
      <c r="L331" s="11" t="n">
        <v>899</v>
      </c>
      <c r="M331" s="19" t="n">
        <v>3.9</v>
      </c>
      <c r="N331" s="20">
        <f>INT(L331/M331)</f>
        <v/>
      </c>
      <c r="O331" s="20">
        <f>INT(N331*0.3+0.5)</f>
        <v/>
      </c>
      <c r="P331" s="17" t="inlineStr">
        <is>
          <t>Band n50 (1.5 GHz, 100 MHz TDD)</t>
        </is>
      </c>
      <c r="Q331" s="21">
        <f>MAX(1,ROUNDUP(O331/1000,0))</f>
        <v/>
      </c>
      <c r="R331" s="16" t="n">
        <v>1</v>
      </c>
      <c r="S331" s="19" t="n">
        <v>0.31</v>
      </c>
      <c r="T331" s="19" t="n">
        <v>0.25</v>
      </c>
      <c r="U331" s="17" t="inlineStr">
        <is>
          <t>Tier 2 High GIDA (Score 40.0–49.9)</t>
        </is>
      </c>
      <c r="V331" s="19" t="n">
        <v>62</v>
      </c>
      <c r="W331" s="19" t="n">
        <v>43.35</v>
      </c>
      <c r="X331" s="19" t="n">
        <v>62</v>
      </c>
      <c r="Y331" s="20">
        <f>ROUND(V331*0.35+W331*0.35+X331*0.30,2)</f>
        <v/>
      </c>
      <c r="Z331" s="25" t="inlineStr">
        <is>
          <t>A - Node within 0.5 km</t>
        </is>
      </c>
      <c r="AA331" s="19" t="n">
        <v>0.31</v>
      </c>
      <c r="AB331" s="19" t="n">
        <v>0.22</v>
      </c>
      <c r="AC331" s="17" t="inlineStr">
        <is>
          <t>Line: IVISAN - KALIBO</t>
        </is>
      </c>
      <c r="AD331" s="17" t="inlineStr">
        <is>
          <t>First survey candidate: confirm node handoff, spare capacity and short route; co-location not established.</t>
        </is>
      </c>
      <c r="AE331" s="16" t="n">
        <v>4327</v>
      </c>
    </row>
    <row r="332">
      <c r="A332" s="16" t="n">
        <v>5</v>
      </c>
      <c r="B332" s="16" t="n">
        <v>328</v>
      </c>
      <c r="C332" s="16" t="n">
        <v>4328</v>
      </c>
      <c r="D332" s="17" t="inlineStr">
        <is>
          <t>PH0004328</t>
        </is>
      </c>
      <c r="E332" s="17" t="inlineStr">
        <is>
          <t>IV-A</t>
        </is>
      </c>
      <c r="F332" s="17" t="inlineStr">
        <is>
          <t>Cavite</t>
        </is>
      </c>
      <c r="G332" s="17" t="inlineStr">
        <is>
          <t>Cavite City</t>
        </is>
      </c>
      <c r="H332" s="17" t="inlineStr">
        <is>
          <t>Barangay 60</t>
        </is>
      </c>
      <c r="I332" s="18" t="n">
        <v>14.4761352</v>
      </c>
      <c r="J332" s="18" t="n">
        <v>120.8930291</v>
      </c>
      <c r="K332" s="17" t="inlineStr">
        <is>
          <t>R</t>
        </is>
      </c>
      <c r="L332" s="11" t="n">
        <v>2316</v>
      </c>
      <c r="M332" s="19" t="n">
        <v>3.4</v>
      </c>
      <c r="N332" s="20">
        <f>INT(L332/M332)</f>
        <v/>
      </c>
      <c r="O332" s="20">
        <f>INT(N332*0.3+0.5)</f>
        <v/>
      </c>
      <c r="P332" s="17" t="inlineStr">
        <is>
          <t>Band n50 (1.5 GHz, 100 MHz TDD)</t>
        </is>
      </c>
      <c r="Q332" s="21">
        <f>MAX(1,ROUNDUP(O332/1000,0))</f>
        <v/>
      </c>
      <c r="R332" s="16" t="n">
        <v>1</v>
      </c>
      <c r="S332" s="19" t="n">
        <v>2.68</v>
      </c>
      <c r="T332" s="19" t="n">
        <v>1.96</v>
      </c>
      <c r="U332" s="17" t="inlineStr">
        <is>
          <t>Tier 2 High GIDA (Score 40.0–49.9)</t>
        </is>
      </c>
      <c r="V332" s="19" t="n">
        <v>61.99</v>
      </c>
      <c r="W332" s="19" t="n">
        <v>43.34</v>
      </c>
      <c r="X332" s="19" t="n">
        <v>61.99</v>
      </c>
      <c r="Y332" s="20">
        <f>ROUND(V332*0.35+W332*0.35+X332*0.30,2)</f>
        <v/>
      </c>
      <c r="Z332" s="25" t="inlineStr">
        <is>
          <t>B - Node 0.5-1 km</t>
        </is>
      </c>
      <c r="AA332" s="19" t="n">
        <v>0.61</v>
      </c>
      <c r="AB332" s="19" t="n">
        <v>4.03</v>
      </c>
      <c r="AC332" s="17" t="inlineStr">
        <is>
          <t>Node: CVC001
-TYPE 3</t>
        </is>
      </c>
      <c r="AD332" s="17" t="inlineStr">
        <is>
          <t>Short node lateral candidate; confirm port/fiber capacity, access and route.</t>
        </is>
      </c>
      <c r="AE332" s="16" t="n">
        <v>4328</v>
      </c>
    </row>
    <row r="333">
      <c r="A333" s="16" t="n">
        <v>5</v>
      </c>
      <c r="B333" s="16" t="n">
        <v>329</v>
      </c>
      <c r="C333" s="16" t="n">
        <v>4329</v>
      </c>
      <c r="D333" s="17" t="inlineStr">
        <is>
          <t>1906608006</t>
        </is>
      </c>
      <c r="E333" s="17" t="inlineStr">
        <is>
          <t>Bangsamoro Autonomous Region In Muslim Mindanao (BARMM)</t>
        </is>
      </c>
      <c r="F333" s="17" t="inlineStr">
        <is>
          <t>Sulu</t>
        </is>
      </c>
      <c r="G333" s="17" t="inlineStr">
        <is>
          <t>Pangutaran</t>
        </is>
      </c>
      <c r="H333" s="17" t="inlineStr">
        <is>
          <t>Lantong Babag</t>
        </is>
      </c>
      <c r="I333" s="18" t="n">
        <v>17.255343</v>
      </c>
      <c r="J333" s="18" t="n">
        <v>122.229387</v>
      </c>
      <c r="K333" s="17" t="inlineStr">
        <is>
          <t>R</t>
        </is>
      </c>
      <c r="L333" s="11" t="n">
        <v>2410</v>
      </c>
      <c r="M333" s="19" t="n">
        <v>6</v>
      </c>
      <c r="N333" s="20">
        <f>INT(L333/M333)</f>
        <v/>
      </c>
      <c r="O333" s="20">
        <f>INT(N333*0.3+0.5)</f>
        <v/>
      </c>
      <c r="P333" s="17" t="inlineStr">
        <is>
          <t>Band n50 (1.5 GHz, 100 MHz TDD)</t>
        </is>
      </c>
      <c r="Q333" s="21">
        <f>MAX(1,ROUNDUP(O333/1000,0))</f>
        <v/>
      </c>
      <c r="R333" s="16" t="n">
        <v>1</v>
      </c>
      <c r="S333" s="19" t="n">
        <v>29.49</v>
      </c>
      <c r="T333" s="19" t="n">
        <v>34.36</v>
      </c>
      <c r="U333" s="17" t="inlineStr">
        <is>
          <t>Tier 2 High GIDA (Score 40.0–49.9)</t>
        </is>
      </c>
      <c r="V333" s="19" t="n">
        <v>61.99</v>
      </c>
      <c r="W333" s="19" t="n">
        <v>43.34</v>
      </c>
      <c r="X333" s="19" t="n">
        <v>61.99</v>
      </c>
      <c r="Y333" s="20">
        <f>ROUND(V333*0.35+W333*0.35+X333*0.30,2)</f>
        <v/>
      </c>
      <c r="Z333" s="24" t="inlineStr">
        <is>
          <t>F - Nearest node and line over 5 km</t>
        </is>
      </c>
      <c r="AA333" s="19" t="n">
        <v>29.49</v>
      </c>
      <c r="AB333" s="19" t="n">
        <v>34.36</v>
      </c>
      <c r="AC333" s="17" t="inlineStr">
        <is>
          <t>Node: IGI003 - PM</t>
        </is>
      </c>
      <c r="AD333" s="17" t="inlineStr">
        <is>
          <t>Remote site candidate: deploy Starlink LEO satellite backhaul or long microwave hop.</t>
        </is>
      </c>
      <c r="AE333" s="16" t="n">
        <v>4329</v>
      </c>
    </row>
    <row r="334">
      <c r="A334" s="16" t="n">
        <v>5</v>
      </c>
      <c r="B334" s="16" t="n">
        <v>330</v>
      </c>
      <c r="C334" s="16" t="n">
        <v>4330</v>
      </c>
      <c r="D334" s="17" t="inlineStr">
        <is>
          <t>0907215006</t>
        </is>
      </c>
      <c r="E334" s="17" t="inlineStr">
        <is>
          <t>Region IX (Zamboanga Peninsula)</t>
        </is>
      </c>
      <c r="F334" s="17" t="inlineStr">
        <is>
          <t>Zamboanga del Norte</t>
        </is>
      </c>
      <c r="G334" s="17" t="inlineStr">
        <is>
          <t>Siayan</t>
        </is>
      </c>
      <c r="H334" s="17" t="inlineStr">
        <is>
          <t>Domogok</t>
        </is>
      </c>
      <c r="I334" s="18" t="n">
        <v>8.27786</v>
      </c>
      <c r="J334" s="18" t="n">
        <v>123.1576</v>
      </c>
      <c r="K334" s="17" t="inlineStr">
        <is>
          <t>R</t>
        </is>
      </c>
      <c r="L334" s="11" t="n">
        <v>1494</v>
      </c>
      <c r="M334" s="19" t="n">
        <v>3.6</v>
      </c>
      <c r="N334" s="20">
        <f>INT(L334/M334)</f>
        <v/>
      </c>
      <c r="O334" s="20">
        <f>INT(N334*0.3+0.5)</f>
        <v/>
      </c>
      <c r="P334" s="17" t="inlineStr">
        <is>
          <t>Band n50 (1.5 GHz, 100 MHz TDD)</t>
        </is>
      </c>
      <c r="Q334" s="21">
        <f>MAX(1,ROUNDUP(O334/1000,0))</f>
        <v/>
      </c>
      <c r="R334" s="16" t="n">
        <v>1</v>
      </c>
      <c r="S334" s="19" t="n">
        <v>58.59</v>
      </c>
      <c r="T334" s="19" t="n">
        <v>48.86</v>
      </c>
      <c r="U334" s="17" t="inlineStr">
        <is>
          <t>Tier 2 High GIDA (Score 40.0–49.9)</t>
        </is>
      </c>
      <c r="V334" s="19" t="n">
        <v>61.99</v>
      </c>
      <c r="W334" s="19" t="n">
        <v>43.34</v>
      </c>
      <c r="X334" s="19" t="n">
        <v>61.99</v>
      </c>
      <c r="Y334" s="20">
        <f>ROUND(V334*0.35+W334*0.35+X334*0.30,2)</f>
        <v/>
      </c>
      <c r="Z334" s="24" t="inlineStr">
        <is>
          <t>F - Nearest node and line over 5 km</t>
        </is>
      </c>
      <c r="AA334" s="19" t="n">
        <v>58.59</v>
      </c>
      <c r="AB334" s="19" t="n">
        <v>48.85</v>
      </c>
      <c r="AC334" s="17" t="inlineStr">
        <is>
          <t>Line: PAGADIAN - BUUG</t>
        </is>
      </c>
      <c r="AD334" s="17" t="inlineStr">
        <is>
          <t>Remote site candidate: deploy Starlink LEO satellite backhaul or long microwave hop.</t>
        </is>
      </c>
      <c r="AE334" s="16" t="n">
        <v>4330</v>
      </c>
    </row>
    <row r="335">
      <c r="A335" s="16" t="n">
        <v>5</v>
      </c>
      <c r="B335" s="16" t="n">
        <v>331</v>
      </c>
      <c r="C335" s="16" t="n">
        <v>4331</v>
      </c>
      <c r="D335" s="17" t="inlineStr">
        <is>
          <t>0600609007</t>
        </is>
      </c>
      <c r="E335" s="17" t="inlineStr">
        <is>
          <t>Region VI (Western Visayas)</t>
        </is>
      </c>
      <c r="F335" s="17" t="inlineStr">
        <is>
          <t>Antique</t>
        </is>
      </c>
      <c r="G335" s="17" t="inlineStr">
        <is>
          <t>Laua-An</t>
        </is>
      </c>
      <c r="H335" s="17" t="inlineStr">
        <is>
          <t>Capnayan</t>
        </is>
      </c>
      <c r="I335" s="18" t="n">
        <v>11.08983956</v>
      </c>
      <c r="J335" s="18" t="n">
        <v>122.1050167</v>
      </c>
      <c r="K335" s="17" t="inlineStr">
        <is>
          <t>R</t>
        </is>
      </c>
      <c r="L335" s="11" t="n">
        <v>376</v>
      </c>
      <c r="M335" s="19" t="n">
        <v>3.9</v>
      </c>
      <c r="N335" s="20">
        <f>INT(L335/M335)</f>
        <v/>
      </c>
      <c r="O335" s="20">
        <f>INT(N335*0.3+0.5)</f>
        <v/>
      </c>
      <c r="P335" s="17" t="inlineStr">
        <is>
          <t>Band n50 (1.5 GHz, 100 MHz TDD)</t>
        </is>
      </c>
      <c r="Q335" s="21">
        <f>MAX(1,ROUNDUP(O335/1000,0))</f>
        <v/>
      </c>
      <c r="R335" s="16" t="n">
        <v>1</v>
      </c>
      <c r="S335" s="19" t="n">
        <v>40.73</v>
      </c>
      <c r="T335" s="19" t="n">
        <v>34.11</v>
      </c>
      <c r="U335" s="17" t="inlineStr">
        <is>
          <t>Tier 2 High GIDA (Score 40.0–49.9)</t>
        </is>
      </c>
      <c r="V335" s="19" t="n">
        <v>61.99</v>
      </c>
      <c r="W335" s="19" t="n">
        <v>43.34</v>
      </c>
      <c r="X335" s="19" t="n">
        <v>61.99</v>
      </c>
      <c r="Y335" s="20">
        <f>ROUND(V335*0.35+W335*0.35+X335*0.30,2)</f>
        <v/>
      </c>
      <c r="Z335" s="24" t="inlineStr">
        <is>
          <t>F - Nearest node and line over 5 km</t>
        </is>
      </c>
      <c r="AA335" s="19" t="n">
        <v>40.73</v>
      </c>
      <c r="AB335" s="19" t="n">
        <v>33.77</v>
      </c>
      <c r="AC335" s="17" t="inlineStr">
        <is>
          <t>Line: OTON, ILOILO - SAN JOSE DE BUENAVISTA, ANTIQUE</t>
        </is>
      </c>
      <c r="AD335" s="17" t="inlineStr">
        <is>
          <t>Remote site candidate: deploy Starlink LEO satellite backhaul or long microwave hop.</t>
        </is>
      </c>
      <c r="AE335" s="16" t="n">
        <v>4331</v>
      </c>
    </row>
    <row r="336">
      <c r="A336" s="16" t="n">
        <v>5</v>
      </c>
      <c r="B336" s="16" t="n">
        <v>332</v>
      </c>
      <c r="C336" s="16" t="n">
        <v>4332</v>
      </c>
      <c r="D336" s="17" t="inlineStr">
        <is>
          <t>0402123023</t>
        </is>
      </c>
      <c r="E336" s="17" t="inlineStr">
        <is>
          <t>Region IV-A (CALABARZON)</t>
        </is>
      </c>
      <c r="F336" s="17" t="inlineStr">
        <is>
          <t>Cavite</t>
        </is>
      </c>
      <c r="G336" s="17" t="inlineStr">
        <is>
          <t>Gen. Mariano Alvarez</t>
        </is>
      </c>
      <c r="H336" s="17" t="inlineStr">
        <is>
          <t>Ramon Cruz</t>
        </is>
      </c>
      <c r="I336" s="18" t="n">
        <v>14.283247</v>
      </c>
      <c r="J336" s="18" t="n">
        <v>121.0008623</v>
      </c>
      <c r="K336" s="17" t="inlineStr">
        <is>
          <t>U</t>
        </is>
      </c>
      <c r="L336" s="11" t="n">
        <v>8083</v>
      </c>
      <c r="M336" s="19" t="n">
        <v>3.4</v>
      </c>
      <c r="N336" s="20">
        <f>INT(L336/M336)</f>
        <v/>
      </c>
      <c r="O336" s="20">
        <f>INT(N336*0.3+0.5)</f>
        <v/>
      </c>
      <c r="P336" s="17" t="inlineStr">
        <is>
          <t>Band n50 (1.5 GHz, 100 MHz TDD)</t>
        </is>
      </c>
      <c r="Q336" s="21">
        <f>MAX(1,ROUNDUP(O336/1000,0))</f>
        <v/>
      </c>
      <c r="R336" s="16" t="n">
        <v>1</v>
      </c>
      <c r="S336" s="19" t="n">
        <v>2.09</v>
      </c>
      <c r="T336" s="19" t="n">
        <v>4.91</v>
      </c>
      <c r="U336" s="17" t="inlineStr">
        <is>
          <t>Tier 2 High GIDA (Score 40.0–49.9)</t>
        </is>
      </c>
      <c r="V336" s="19" t="n">
        <v>61.99</v>
      </c>
      <c r="W336" s="19" t="n">
        <v>43.33</v>
      </c>
      <c r="X336" s="19" t="n">
        <v>61.99</v>
      </c>
      <c r="Y336" s="20">
        <f>ROUND(V336*0.35+W336*0.35+X336*0.30,2)</f>
        <v/>
      </c>
      <c r="Z336" s="25" t="inlineStr">
        <is>
          <t>A - Node within 0.5 km</t>
        </is>
      </c>
      <c r="AA336" s="19" t="n">
        <v>0.15</v>
      </c>
      <c r="AB336" s="19" t="n">
        <v>3.87</v>
      </c>
      <c r="AC336" s="17" t="inlineStr">
        <is>
          <t>Node: MAC001
- TYPE 3</t>
        </is>
      </c>
      <c r="AD336" s="17" t="inlineStr">
        <is>
          <t>First survey candidate: confirm node handoff, spare capacity and short route; co-location not established.</t>
        </is>
      </c>
      <c r="AE336" s="16" t="n">
        <v>4332</v>
      </c>
    </row>
    <row r="337">
      <c r="A337" s="16" t="n">
        <v>5</v>
      </c>
      <c r="B337" s="16" t="n">
        <v>333</v>
      </c>
      <c r="C337" s="16" t="n">
        <v>4333</v>
      </c>
      <c r="D337" s="17" t="inlineStr">
        <is>
          <t>0403425015</t>
        </is>
      </c>
      <c r="E337" s="17" t="inlineStr">
        <is>
          <t>Region IV-A (CALABARZON)</t>
        </is>
      </c>
      <c r="F337" s="17" t="inlineStr">
        <is>
          <t>Laguna</t>
        </is>
      </c>
      <c r="G337" s="17" t="inlineStr">
        <is>
          <t>City of San Pedro</t>
        </is>
      </c>
      <c r="H337" s="17" t="inlineStr">
        <is>
          <t>San Roque</t>
        </is>
      </c>
      <c r="I337" s="18" t="n">
        <v>14.366541</v>
      </c>
      <c r="J337" s="18" t="n">
        <v>121.061699</v>
      </c>
      <c r="K337" s="17" t="inlineStr">
        <is>
          <t>U</t>
        </is>
      </c>
      <c r="L337" s="11" t="n">
        <v>7850</v>
      </c>
      <c r="M337" s="19" t="n">
        <v>3.3</v>
      </c>
      <c r="N337" s="20">
        <f>INT(L337/M337)</f>
        <v/>
      </c>
      <c r="O337" s="20">
        <f>INT(N337*0.3+0.5)</f>
        <v/>
      </c>
      <c r="P337" s="17" t="inlineStr">
        <is>
          <t>Band n50 (1.5 GHz, 100 MHz TDD)</t>
        </is>
      </c>
      <c r="Q337" s="21">
        <f>MAX(1,ROUNDUP(O337/1000,0))</f>
        <v/>
      </c>
      <c r="R337" s="16" t="n">
        <v>1</v>
      </c>
      <c r="S337" s="19" t="n">
        <v>4.87</v>
      </c>
      <c r="T337" s="19" t="n">
        <v>5.06</v>
      </c>
      <c r="U337" s="17" t="inlineStr">
        <is>
          <t>Tier 2 High GIDA (Score 40.0–49.9)</t>
        </is>
      </c>
      <c r="V337" s="19" t="n">
        <v>61.98</v>
      </c>
      <c r="W337" s="19" t="n">
        <v>43.33</v>
      </c>
      <c r="X337" s="19" t="n">
        <v>61.98</v>
      </c>
      <c r="Y337" s="20">
        <f>ROUND(V337*0.35+W337*0.35+X337*0.30,2)</f>
        <v/>
      </c>
      <c r="Z337" s="23" t="inlineStr">
        <is>
          <t>D - Other node or line within 3 km</t>
        </is>
      </c>
      <c r="AA337" s="19" t="n">
        <v>1.89</v>
      </c>
      <c r="AB337" s="19" t="n">
        <v>0.72</v>
      </c>
      <c r="AC337" s="17" t="inlineStr">
        <is>
          <t>Line: RELIANCE PSG001 TO BÑL001</t>
        </is>
      </c>
      <c r="AD337" s="17" t="inlineStr">
        <is>
          <t>Route options survey candidate: compare actual node lateral with approved line tap.</t>
        </is>
      </c>
      <c r="AE337" s="16" t="n">
        <v>4333</v>
      </c>
    </row>
    <row r="338">
      <c r="A338" s="16" t="n">
        <v>5</v>
      </c>
      <c r="B338" s="16" t="n">
        <v>334</v>
      </c>
      <c r="C338" s="16" t="n">
        <v>4334</v>
      </c>
      <c r="D338" s="17" t="inlineStr">
        <is>
          <t>PH0004334</t>
        </is>
      </c>
      <c r="E338" s="17" t="inlineStr">
        <is>
          <t>CAR</t>
        </is>
      </c>
      <c r="F338" s="17" t="inlineStr">
        <is>
          <t>Benguet</t>
        </is>
      </c>
      <c r="G338" s="17" t="inlineStr">
        <is>
          <t>Baguio City</t>
        </is>
      </c>
      <c r="H338" s="17" t="inlineStr">
        <is>
          <t>Quirino Hill, Middle</t>
        </is>
      </c>
      <c r="I338" s="18" t="n">
        <v>16.43017</v>
      </c>
      <c r="J338" s="18" t="n">
        <v>120.59065</v>
      </c>
      <c r="K338" s="17" t="inlineStr">
        <is>
          <t>R</t>
        </is>
      </c>
      <c r="L338" s="11" t="n">
        <v>2260</v>
      </c>
      <c r="M338" s="19" t="n">
        <v>3.5</v>
      </c>
      <c r="N338" s="20">
        <f>INT(L338/M338)</f>
        <v/>
      </c>
      <c r="O338" s="20">
        <f>INT(N338*0.3+0.5)</f>
        <v/>
      </c>
      <c r="P338" s="17" t="inlineStr">
        <is>
          <t>Band n50 (1.5 GHz, 100 MHz TDD)</t>
        </is>
      </c>
      <c r="Q338" s="21">
        <f>MAX(1,ROUNDUP(O338/1000,0))</f>
        <v/>
      </c>
      <c r="R338" s="16" t="n">
        <v>1</v>
      </c>
      <c r="S338" s="19" t="n">
        <v>0.61</v>
      </c>
      <c r="T338" s="19" t="n">
        <v>1.7</v>
      </c>
      <c r="U338" s="17" t="inlineStr">
        <is>
          <t>Tier 2 High GIDA (Score 40.0–49.9)</t>
        </is>
      </c>
      <c r="V338" s="19" t="n">
        <v>61.98</v>
      </c>
      <c r="W338" s="19" t="n">
        <v>43.33</v>
      </c>
      <c r="X338" s="19" t="n">
        <v>61.98</v>
      </c>
      <c r="Y338" s="20">
        <f>ROUND(V338*0.35+W338*0.35+X338*0.30,2)</f>
        <v/>
      </c>
      <c r="Z338" s="25" t="inlineStr">
        <is>
          <t>B - Node 0.5-1 km</t>
        </is>
      </c>
      <c r="AA338" s="19" t="n">
        <v>0.61</v>
      </c>
      <c r="AB338" s="19" t="n">
        <v>1.69</v>
      </c>
      <c r="AC338" s="17" t="inlineStr">
        <is>
          <t>Node: BGC004 - PM</t>
        </is>
      </c>
      <c r="AD338" s="17" t="inlineStr">
        <is>
          <t>Short node lateral candidate; confirm port/fiber capacity, access and route.</t>
        </is>
      </c>
      <c r="AE338" s="16" t="n">
        <v>4334</v>
      </c>
    </row>
    <row r="339">
      <c r="A339" s="16" t="n">
        <v>5</v>
      </c>
      <c r="B339" s="16" t="n">
        <v>335</v>
      </c>
      <c r="C339" s="16" t="n">
        <v>4335</v>
      </c>
      <c r="D339" s="17" t="inlineStr">
        <is>
          <t>0702207030</t>
        </is>
      </c>
      <c r="E339" s="17" t="inlineStr">
        <is>
          <t>Region VII (Central Visayas)</t>
        </is>
      </c>
      <c r="F339" s="17" t="inlineStr">
        <is>
          <t>Cebu</t>
        </is>
      </c>
      <c r="G339" s="17" t="inlineStr">
        <is>
          <t>Badian</t>
        </is>
      </c>
      <c r="H339" s="17" t="inlineStr">
        <is>
          <t>Zaragosa</t>
        </is>
      </c>
      <c r="I339" s="18" t="n">
        <v>9.881998782</v>
      </c>
      <c r="J339" s="18" t="n">
        <v>123.382461</v>
      </c>
      <c r="K339" s="17" t="inlineStr">
        <is>
          <t>R</t>
        </is>
      </c>
      <c r="L339" s="11" t="n">
        <v>2105</v>
      </c>
      <c r="M339" s="19" t="n">
        <v>3.8</v>
      </c>
      <c r="N339" s="20">
        <f>INT(L339/M339)</f>
        <v/>
      </c>
      <c r="O339" s="20">
        <f>INT(N339*0.3+0.5)</f>
        <v/>
      </c>
      <c r="P339" s="17" t="inlineStr">
        <is>
          <t>Band n50 (1.5 GHz, 100 MHz TDD)</t>
        </is>
      </c>
      <c r="Q339" s="21">
        <f>MAX(1,ROUNDUP(O339/1000,0))</f>
        <v/>
      </c>
      <c r="R339" s="16" t="n">
        <v>1</v>
      </c>
      <c r="S339" s="19" t="n">
        <v>6.44</v>
      </c>
      <c r="T339" s="19" t="n">
        <v>1.94</v>
      </c>
      <c r="U339" s="17" t="inlineStr">
        <is>
          <t>Tier 2 High GIDA (Score 40.0–49.9)</t>
        </is>
      </c>
      <c r="V339" s="19" t="n">
        <v>61.98</v>
      </c>
      <c r="W339" s="19" t="n">
        <v>43.33</v>
      </c>
      <c r="X339" s="19" t="n">
        <v>61.98</v>
      </c>
      <c r="Y339" s="20">
        <f>ROUND(V339*0.35+W339*0.35+X339*0.30,2)</f>
        <v/>
      </c>
      <c r="Z339" s="23" t="inlineStr">
        <is>
          <t>D - Other node or line within 3 km</t>
        </is>
      </c>
      <c r="AA339" s="19" t="n">
        <v>6.44</v>
      </c>
      <c r="AB339" s="19" t="n">
        <v>1.94</v>
      </c>
      <c r="AC339" s="17" t="inlineStr">
        <is>
          <t>Line: Segment 6</t>
        </is>
      </c>
      <c r="AD339" s="17" t="inlineStr">
        <is>
          <t>Route options survey candidate: compare actual node lateral with approved line tap.</t>
        </is>
      </c>
      <c r="AE339" s="16" t="n">
        <v>4335</v>
      </c>
    </row>
    <row r="340">
      <c r="A340" s="16" t="n">
        <v>5</v>
      </c>
      <c r="B340" s="16" t="n">
        <v>336</v>
      </c>
      <c r="C340" s="16" t="n">
        <v>4336</v>
      </c>
      <c r="D340" s="17" t="inlineStr">
        <is>
          <t>1381200014</t>
        </is>
      </c>
      <c r="E340" s="17" t="inlineStr">
        <is>
          <t>National Capital Region (NCR)</t>
        </is>
      </c>
      <c r="F340" s="17" t="inlineStr">
        <is>
          <t>Second District (Not a Province)</t>
        </is>
      </c>
      <c r="G340" s="17" t="inlineStr">
        <is>
          <t>City of Pasig</t>
        </is>
      </c>
      <c r="H340" s="17" t="inlineStr">
        <is>
          <t>Palatiw</t>
        </is>
      </c>
      <c r="I340" s="18" t="n">
        <v>14.564555</v>
      </c>
      <c r="J340" s="18" t="n">
        <v>121.083018</v>
      </c>
      <c r="K340" s="17" t="inlineStr">
        <is>
          <t>U</t>
        </is>
      </c>
      <c r="L340" s="11" t="n">
        <v>29207</v>
      </c>
      <c r="M340" s="19" t="n">
        <v>3.4</v>
      </c>
      <c r="N340" s="20">
        <f>INT(L340/M340)</f>
        <v/>
      </c>
      <c r="O340" s="20">
        <f>INT(N340*0.3+0.5)</f>
        <v/>
      </c>
      <c r="P340" s="17" t="inlineStr">
        <is>
          <t>Band n50 (1.5 GHz, 100 MHz TDD)</t>
        </is>
      </c>
      <c r="Q340" s="21">
        <f>MAX(1,ROUNDUP(O340/1000,0))</f>
        <v/>
      </c>
      <c r="R340" s="16" t="n">
        <v>1</v>
      </c>
      <c r="S340" s="19" t="n">
        <v>0.24</v>
      </c>
      <c r="T340" s="19" t="n">
        <v>0.21</v>
      </c>
      <c r="U340" s="17" t="inlineStr">
        <is>
          <t>Tier 2 High GIDA (Score 40.0–49.9)</t>
        </is>
      </c>
      <c r="V340" s="19" t="n">
        <v>61.98</v>
      </c>
      <c r="W340" s="19" t="n">
        <v>43.33</v>
      </c>
      <c r="X340" s="19" t="n">
        <v>61.98</v>
      </c>
      <c r="Y340" s="20">
        <f>ROUND(V340*0.35+W340*0.35+X340*0.30,2)</f>
        <v/>
      </c>
      <c r="Z340" s="25" t="inlineStr">
        <is>
          <t>A - Node within 0.5 km</t>
        </is>
      </c>
      <c r="AA340" s="19" t="n">
        <v>0.24</v>
      </c>
      <c r="AB340" s="19" t="n">
        <v>0.21</v>
      </c>
      <c r="AC340" s="17" t="inlineStr">
        <is>
          <t>Line: Aerial 24C</t>
        </is>
      </c>
      <c r="AD340" s="17" t="inlineStr">
        <is>
          <t>First survey candidate: confirm node handoff, spare capacity and short route; co-location not established.</t>
        </is>
      </c>
      <c r="AE340" s="16" t="n">
        <v>4336</v>
      </c>
    </row>
    <row r="341">
      <c r="A341" s="16" t="n">
        <v>5</v>
      </c>
      <c r="B341" s="16" t="n">
        <v>337</v>
      </c>
      <c r="C341" s="16" t="n">
        <v>4337</v>
      </c>
      <c r="D341" s="17" t="inlineStr">
        <is>
          <t>1003515010</t>
        </is>
      </c>
      <c r="E341" s="17" t="inlineStr">
        <is>
          <t>Region X (Northern Mindanao)</t>
        </is>
      </c>
      <c r="F341" s="17" t="inlineStr">
        <is>
          <t>Lanao del Norte</t>
        </is>
      </c>
      <c r="G341" s="17" t="inlineStr">
        <is>
          <t>Nunungan</t>
        </is>
      </c>
      <c r="H341" s="17" t="inlineStr">
        <is>
          <t>Katubuan</t>
        </is>
      </c>
      <c r="I341" s="18" t="n">
        <v>7.7826149</v>
      </c>
      <c r="J341" s="18" t="n">
        <v>123.8880286</v>
      </c>
      <c r="K341" s="17" t="inlineStr">
        <is>
          <t>R</t>
        </is>
      </c>
      <c r="L341" s="11" t="n">
        <v>881</v>
      </c>
      <c r="M341" s="19" t="n">
        <v>4.2</v>
      </c>
      <c r="N341" s="20">
        <f>INT(L341/M341)</f>
        <v/>
      </c>
      <c r="O341" s="20">
        <f>INT(N341*0.3+0.5)</f>
        <v/>
      </c>
      <c r="P341" s="17" t="inlineStr">
        <is>
          <t>Band n50 (1.5 GHz, 100 MHz TDD)</t>
        </is>
      </c>
      <c r="Q341" s="21">
        <f>MAX(1,ROUNDUP(O341/1000,0))</f>
        <v/>
      </c>
      <c r="R341" s="16" t="n">
        <v>1</v>
      </c>
      <c r="S341" s="19" t="n">
        <v>30.56</v>
      </c>
      <c r="T341" s="19" t="n">
        <v>18.18</v>
      </c>
      <c r="U341" s="17" t="inlineStr">
        <is>
          <t>Tier 2 High GIDA (Score 40.0–49.9)</t>
        </is>
      </c>
      <c r="V341" s="19" t="n">
        <v>61.96</v>
      </c>
      <c r="W341" s="19" t="n">
        <v>43.32</v>
      </c>
      <c r="X341" s="19" t="n">
        <v>61.96</v>
      </c>
      <c r="Y341" s="20">
        <f>ROUND(V341*0.35+W341*0.35+X341*0.30,2)</f>
        <v/>
      </c>
      <c r="Z341" s="24" t="inlineStr">
        <is>
          <t>F - Nearest node and line over 5 km</t>
        </is>
      </c>
      <c r="AA341" s="19" t="n">
        <v>30.56</v>
      </c>
      <c r="AB341" s="19" t="n">
        <v>18.13</v>
      </c>
      <c r="AC341" s="17" t="inlineStr">
        <is>
          <t>Line: ILIGAN - PAGADIAN</t>
        </is>
      </c>
      <c r="AD341" s="17" t="inlineStr">
        <is>
          <t>Remote site candidate: deploy Starlink LEO satellite backhaul or long microwave hop.</t>
        </is>
      </c>
      <c r="AE341" s="16" t="n">
        <v>4337</v>
      </c>
    </row>
    <row r="342">
      <c r="A342" s="16" t="n">
        <v>5</v>
      </c>
      <c r="B342" s="16" t="n">
        <v>338</v>
      </c>
      <c r="C342" s="16" t="n">
        <v>4338</v>
      </c>
      <c r="D342" s="17" t="inlineStr">
        <is>
          <t>1907011005</t>
        </is>
      </c>
      <c r="E342" s="17" t="inlineStr">
        <is>
          <t>Bangsamoro Autonomous Region In Muslim Mindanao (BARMM)</t>
        </is>
      </c>
      <c r="F342" s="17" t="inlineStr">
        <is>
          <t>Tawi-Tawi</t>
        </is>
      </c>
      <c r="G342" s="17" t="inlineStr">
        <is>
          <t>Sibutu</t>
        </is>
      </c>
      <c r="H342" s="17" t="inlineStr">
        <is>
          <t>Hadji Taha</t>
        </is>
      </c>
      <c r="I342" s="18" t="n">
        <v>17.25652</v>
      </c>
      <c r="J342" s="18" t="n">
        <v>122.229964</v>
      </c>
      <c r="K342" s="17" t="inlineStr">
        <is>
          <t>R</t>
        </is>
      </c>
      <c r="L342" s="11" t="n">
        <v>2008</v>
      </c>
      <c r="M342" s="19" t="n">
        <v>5.8</v>
      </c>
      <c r="N342" s="20">
        <f>INT(L342/M342)</f>
        <v/>
      </c>
      <c r="O342" s="20">
        <f>INT(N342*0.3+0.5)</f>
        <v/>
      </c>
      <c r="P342" s="17" t="inlineStr">
        <is>
          <t>Band n50 (1.5 GHz, 100 MHz TDD)</t>
        </is>
      </c>
      <c r="Q342" s="21">
        <f>MAX(1,ROUNDUP(O342/1000,0))</f>
        <v/>
      </c>
      <c r="R342" s="16" t="n">
        <v>1</v>
      </c>
      <c r="S342" s="19" t="n">
        <v>22.81</v>
      </c>
      <c r="T342" s="19" t="n">
        <v>29.69</v>
      </c>
      <c r="U342" s="17" t="inlineStr">
        <is>
          <t>Tier 2 High GIDA (Score 40.0–49.9)</t>
        </is>
      </c>
      <c r="V342" s="19" t="n">
        <v>61.95</v>
      </c>
      <c r="W342" s="19" t="n">
        <v>43.31</v>
      </c>
      <c r="X342" s="19" t="n">
        <v>61.95</v>
      </c>
      <c r="Y342" s="20">
        <f>ROUND(V342*0.35+W342*0.35+X342*0.30,2)</f>
        <v/>
      </c>
      <c r="Z342" s="24" t="inlineStr">
        <is>
          <t>F - Nearest node and line over 5 km</t>
        </is>
      </c>
      <c r="AA342" s="19" t="n">
        <v>29.62</v>
      </c>
      <c r="AB342" s="19" t="n">
        <v>34.45</v>
      </c>
      <c r="AC342" s="17" t="inlineStr">
        <is>
          <t>Node: IGI003 - PM</t>
        </is>
      </c>
      <c r="AD342" s="17" t="inlineStr">
        <is>
          <t>Remote site candidate: deploy Starlink LEO satellite backhaul or long microwave hop.</t>
        </is>
      </c>
      <c r="AE342" s="16" t="n">
        <v>4338</v>
      </c>
    </row>
    <row r="343">
      <c r="A343" s="16" t="n">
        <v>5</v>
      </c>
      <c r="B343" s="16" t="n">
        <v>339</v>
      </c>
      <c r="C343" s="16" t="n">
        <v>4339</v>
      </c>
      <c r="D343" s="17" t="inlineStr">
        <is>
          <t>0401019019</t>
        </is>
      </c>
      <c r="E343" s="17" t="inlineStr">
        <is>
          <t>Region IV-A (CALABARZON)</t>
        </is>
      </c>
      <c r="F343" s="17" t="inlineStr">
        <is>
          <t>Batangas</t>
        </is>
      </c>
      <c r="G343" s="17" t="inlineStr">
        <is>
          <t>Nasugbu</t>
        </is>
      </c>
      <c r="H343" s="17" t="inlineStr">
        <is>
          <t>Butucan</t>
        </is>
      </c>
      <c r="I343" s="18" t="n">
        <v>14.1130585</v>
      </c>
      <c r="J343" s="18" t="n">
        <v>120.6742725</v>
      </c>
      <c r="K343" s="17" t="inlineStr">
        <is>
          <t>R</t>
        </is>
      </c>
      <c r="L343" s="11" t="n">
        <v>2609</v>
      </c>
      <c r="M343" s="19" t="n">
        <v>3.6</v>
      </c>
      <c r="N343" s="20">
        <f>INT(L343/M343)</f>
        <v/>
      </c>
      <c r="O343" s="20">
        <f>INT(N343*0.3+0.5)</f>
        <v/>
      </c>
      <c r="P343" s="17" t="inlineStr">
        <is>
          <t>Band n50 (1.5 GHz, 100 MHz TDD)</t>
        </is>
      </c>
      <c r="Q343" s="21">
        <f>MAX(1,ROUNDUP(O343/1000,0))</f>
        <v/>
      </c>
      <c r="R343" s="16" t="n">
        <v>1</v>
      </c>
      <c r="S343" s="19" t="n">
        <v>6.4</v>
      </c>
      <c r="T343" s="19" t="n">
        <v>0.13</v>
      </c>
      <c r="U343" s="17" t="inlineStr">
        <is>
          <t>Tier 2 High GIDA (Score 40.0–49.9)</t>
        </is>
      </c>
      <c r="V343" s="19" t="n">
        <v>61.95</v>
      </c>
      <c r="W343" s="19" t="n">
        <v>43.31</v>
      </c>
      <c r="X343" s="19" t="n">
        <v>61.95</v>
      </c>
      <c r="Y343" s="20">
        <f>ROUND(V343*0.35+W343*0.35+X343*0.30,2)</f>
        <v/>
      </c>
      <c r="Z343" s="22" t="inlineStr">
        <is>
          <t>C - Line within 0.5 km; node over 1 km</t>
        </is>
      </c>
      <c r="AA343" s="19" t="n">
        <v>6.4</v>
      </c>
      <c r="AB343" s="19" t="n">
        <v>0.1</v>
      </c>
      <c r="AC343" s="17" t="inlineStr">
        <is>
          <t>Line: SEGMENT 46 (MARAGONDON - NASUGBU)</t>
        </is>
      </c>
      <c r="AD343" s="17" t="inlineStr">
        <is>
          <t>Splice closure / line-tap survey candidate; locate closure and confirm splicing/capacity.</t>
        </is>
      </c>
      <c r="AE343" s="16" t="n">
        <v>4339</v>
      </c>
    </row>
    <row r="344">
      <c r="A344" s="16" t="n">
        <v>5</v>
      </c>
      <c r="B344" s="16" t="n">
        <v>340</v>
      </c>
      <c r="C344" s="16" t="n">
        <v>4340</v>
      </c>
      <c r="D344" s="17" t="inlineStr">
        <is>
          <t>PH0004340</t>
        </is>
      </c>
      <c r="E344" s="17" t="inlineStr">
        <is>
          <t>IV-A</t>
        </is>
      </c>
      <c r="F344" s="17" t="inlineStr">
        <is>
          <t>Quezon</t>
        </is>
      </c>
      <c r="G344" s="17" t="inlineStr">
        <is>
          <t>Lucena City</t>
        </is>
      </c>
      <c r="H344" s="17" t="inlineStr">
        <is>
          <t>Barangay 2 (Pob.)</t>
        </is>
      </c>
      <c r="I344" s="18" t="n">
        <v>13.9383893</v>
      </c>
      <c r="J344" s="18" t="n">
        <v>121.6159581</v>
      </c>
      <c r="K344" s="17" t="inlineStr">
        <is>
          <t>R</t>
        </is>
      </c>
      <c r="L344" s="11" t="n">
        <v>1964</v>
      </c>
      <c r="M344" s="19" t="n">
        <v>3.8</v>
      </c>
      <c r="N344" s="20">
        <f>INT(L344/M344)</f>
        <v/>
      </c>
      <c r="O344" s="20">
        <f>INT(N344*0.3+0.5)</f>
        <v/>
      </c>
      <c r="P344" s="17" t="inlineStr">
        <is>
          <t>Band n50 (1.5 GHz, 100 MHz TDD)</t>
        </is>
      </c>
      <c r="Q344" s="21">
        <f>MAX(1,ROUNDUP(O344/1000,0))</f>
        <v/>
      </c>
      <c r="R344" s="16" t="n">
        <v>1</v>
      </c>
      <c r="S344" s="19" t="n">
        <v>0.75</v>
      </c>
      <c r="T344" s="19" t="n">
        <v>0.27</v>
      </c>
      <c r="U344" s="17" t="inlineStr">
        <is>
          <t>Tier 2 High GIDA (Score 40.0–49.9)</t>
        </is>
      </c>
      <c r="V344" s="19" t="n">
        <v>61.95</v>
      </c>
      <c r="W344" s="19" t="n">
        <v>43.31</v>
      </c>
      <c r="X344" s="19" t="n">
        <v>61.95</v>
      </c>
      <c r="Y344" s="20">
        <f>ROUND(V344*0.35+W344*0.35+X344*0.30,2)</f>
        <v/>
      </c>
      <c r="Z344" s="25" t="inlineStr">
        <is>
          <t>B - Node 0.5-1 km</t>
        </is>
      </c>
      <c r="AA344" s="19" t="n">
        <v>0.75</v>
      </c>
      <c r="AB344" s="19" t="n">
        <v>0.08</v>
      </c>
      <c r="AC344" s="17" t="inlineStr">
        <is>
          <t>Line: SAN JUAN TO UNISAN</t>
        </is>
      </c>
      <c r="AD344" s="17" t="inlineStr">
        <is>
          <t>Short node lateral candidate; confirm port/fiber capacity, access and route.</t>
        </is>
      </c>
      <c r="AE344" s="16" t="n">
        <v>4340</v>
      </c>
    </row>
    <row r="345">
      <c r="A345" s="16" t="n">
        <v>5</v>
      </c>
      <c r="B345" s="16" t="n">
        <v>341</v>
      </c>
      <c r="C345" s="16" t="n">
        <v>4341</v>
      </c>
      <c r="D345" s="17" t="inlineStr">
        <is>
          <t>1404404004</t>
        </is>
      </c>
      <c r="E345" s="17" t="inlineStr">
        <is>
          <t>Cordillera Administrative Region (CAR)</t>
        </is>
      </c>
      <c r="F345" s="17" t="inlineStr">
        <is>
          <t>Mountain Province</t>
        </is>
      </c>
      <c r="G345" s="17" t="inlineStr">
        <is>
          <t>Bontoc</t>
        </is>
      </c>
      <c r="H345" s="17" t="inlineStr">
        <is>
          <t>Bayyo</t>
        </is>
      </c>
      <c r="I345" s="18" t="n">
        <v>17.00688862</v>
      </c>
      <c r="J345" s="18" t="n">
        <v>121.0165273</v>
      </c>
      <c r="K345" s="17" t="inlineStr">
        <is>
          <t>R</t>
        </is>
      </c>
      <c r="L345" s="11" t="n">
        <v>323</v>
      </c>
      <c r="M345" s="19" t="n">
        <v>3.7</v>
      </c>
      <c r="N345" s="20">
        <f>INT(L345/M345)</f>
        <v/>
      </c>
      <c r="O345" s="20">
        <f>INT(N345*0.3+0.5)</f>
        <v/>
      </c>
      <c r="P345" s="17" t="inlineStr">
        <is>
          <t>Band n50 (1.5 GHz, 100 MHz TDD)</t>
        </is>
      </c>
      <c r="Q345" s="21">
        <f>MAX(1,ROUNDUP(O345/1000,0))</f>
        <v/>
      </c>
      <c r="R345" s="16" t="n">
        <v>1</v>
      </c>
      <c r="S345" s="19" t="n">
        <v>9.69</v>
      </c>
      <c r="T345" s="19" t="n">
        <v>0.4</v>
      </c>
      <c r="U345" s="17" t="inlineStr">
        <is>
          <t>Tier 2 High GIDA (Score 40.0–49.9)</t>
        </is>
      </c>
      <c r="V345" s="19" t="n">
        <v>61.95</v>
      </c>
      <c r="W345" s="19" t="n">
        <v>43.31</v>
      </c>
      <c r="X345" s="19" t="n">
        <v>61.95</v>
      </c>
      <c r="Y345" s="20">
        <f>ROUND(V345*0.35+W345*0.35+X345*0.30,2)</f>
        <v/>
      </c>
      <c r="Z345" s="24" t="inlineStr">
        <is>
          <t>F - Nearest node and line over 5 km</t>
        </is>
      </c>
      <c r="AA345" s="19" t="n">
        <v>9.69</v>
      </c>
      <c r="AB345" s="19" t="n">
        <v>8.17</v>
      </c>
      <c r="AC345" s="17" t="inlineStr">
        <is>
          <t>Line: LA TRINIDAD-SAGADA</t>
        </is>
      </c>
      <c r="AD345" s="17" t="inlineStr">
        <is>
          <t>Remote site candidate: deploy Starlink LEO satellite backhaul or long microwave hop.</t>
        </is>
      </c>
      <c r="AE345" s="16" t="n">
        <v>4341</v>
      </c>
    </row>
    <row r="346">
      <c r="A346" s="16" t="n">
        <v>5</v>
      </c>
      <c r="B346" s="16" t="n">
        <v>342</v>
      </c>
      <c r="C346" s="16" t="n">
        <v>4342</v>
      </c>
      <c r="D346" s="17" t="inlineStr">
        <is>
          <t>0604503001</t>
        </is>
      </c>
      <c r="E346" s="17" t="inlineStr">
        <is>
          <t>Region VI (Western Visayas)</t>
        </is>
      </c>
      <c r="F346" s="17" t="inlineStr">
        <is>
          <t>Negros Occidental</t>
        </is>
      </c>
      <c r="G346" s="17" t="inlineStr">
        <is>
          <t>Binalbagan</t>
        </is>
      </c>
      <c r="H346" s="17" t="inlineStr">
        <is>
          <t>Amontay</t>
        </is>
      </c>
      <c r="I346" s="18" t="n">
        <v>10.12856852911833</v>
      </c>
      <c r="J346" s="18" t="n">
        <v>123.0795903800906</v>
      </c>
      <c r="K346" s="17" t="inlineStr">
        <is>
          <t>R</t>
        </is>
      </c>
      <c r="L346" s="11" t="n">
        <v>3162</v>
      </c>
      <c r="M346" s="19" t="n">
        <v>3.7</v>
      </c>
      <c r="N346" s="20">
        <f>INT(L346/M346)</f>
        <v/>
      </c>
      <c r="O346" s="20">
        <f>INT(N346*0.3+0.5)</f>
        <v/>
      </c>
      <c r="P346" s="17" t="inlineStr">
        <is>
          <t>Band n50 (1.5 GHz, 100 MHz TDD)</t>
        </is>
      </c>
      <c r="Q346" s="21">
        <f>MAX(1,ROUNDUP(O346/1000,0))</f>
        <v/>
      </c>
      <c r="R346" s="16" t="n">
        <v>1</v>
      </c>
      <c r="S346" s="19" t="n">
        <v>20.89</v>
      </c>
      <c r="T346" s="19" t="n">
        <v>15.51</v>
      </c>
      <c r="U346" s="17" t="inlineStr">
        <is>
          <t>Tier 2 High GIDA (Score 40.0–49.9)</t>
        </is>
      </c>
      <c r="V346" s="19" t="n">
        <v>61.94</v>
      </c>
      <c r="W346" s="19" t="n">
        <v>43.3</v>
      </c>
      <c r="X346" s="19" t="n">
        <v>61.94</v>
      </c>
      <c r="Y346" s="20">
        <f>ROUND(V346*0.35+W346*0.35+X346*0.30,2)</f>
        <v/>
      </c>
      <c r="Z346" s="24" t="inlineStr">
        <is>
          <t>F - Nearest node and line over 5 km</t>
        </is>
      </c>
      <c r="AA346" s="19" t="n">
        <v>20.89</v>
      </c>
      <c r="AB346" s="19" t="n">
        <v>20.34</v>
      </c>
      <c r="AC346" s="17" t="inlineStr">
        <is>
          <t>Line: OPENTRENCHING 505m</t>
        </is>
      </c>
      <c r="AD346" s="17" t="inlineStr">
        <is>
          <t>Remote site candidate: deploy Starlink LEO satellite backhaul or long microwave hop.</t>
        </is>
      </c>
      <c r="AE346" s="16" t="n">
        <v>4342</v>
      </c>
    </row>
    <row r="347">
      <c r="A347" s="16" t="n">
        <v>5</v>
      </c>
      <c r="B347" s="16" t="n">
        <v>343</v>
      </c>
      <c r="C347" s="16" t="n">
        <v>4343</v>
      </c>
      <c r="D347" s="17" t="inlineStr">
        <is>
          <t>1206502028</t>
        </is>
      </c>
      <c r="E347" s="17" t="inlineStr">
        <is>
          <t>Region XII (SOCCSKSARGEN)</t>
        </is>
      </c>
      <c r="F347" s="17" t="inlineStr">
        <is>
          <t>Sultan Kudarat</t>
        </is>
      </c>
      <c r="G347" s="17" t="inlineStr">
        <is>
          <t>Columbio</t>
        </is>
      </c>
      <c r="H347" s="17" t="inlineStr">
        <is>
          <t>Sucob</t>
        </is>
      </c>
      <c r="I347" s="18" t="n">
        <v>6.6718779</v>
      </c>
      <c r="J347" s="18" t="n">
        <v>125.0278844</v>
      </c>
      <c r="K347" s="17" t="inlineStr">
        <is>
          <t>R</t>
        </is>
      </c>
      <c r="L347" s="11" t="n">
        <v>1323</v>
      </c>
      <c r="M347" s="19" t="n">
        <v>3.8</v>
      </c>
      <c r="N347" s="20">
        <f>INT(L347/M347)</f>
        <v/>
      </c>
      <c r="O347" s="20">
        <f>INT(N347*0.3+0.5)</f>
        <v/>
      </c>
      <c r="P347" s="17" t="inlineStr">
        <is>
          <t>Band n50 (1.5 GHz, 100 MHz TDD)</t>
        </is>
      </c>
      <c r="Q347" s="21">
        <f>MAX(1,ROUNDUP(O347/1000,0))</f>
        <v/>
      </c>
      <c r="R347" s="16" t="n">
        <v>1</v>
      </c>
      <c r="S347" s="19" t="n">
        <v>16.42</v>
      </c>
      <c r="T347" s="19" t="n">
        <v>19.31</v>
      </c>
      <c r="U347" s="17" t="inlineStr">
        <is>
          <t>Tier 2 High GIDA (Score 40.0–49.9)</t>
        </is>
      </c>
      <c r="V347" s="19" t="n">
        <v>61.94</v>
      </c>
      <c r="W347" s="19" t="n">
        <v>43.3</v>
      </c>
      <c r="X347" s="19" t="n">
        <v>61.94</v>
      </c>
      <c r="Y347" s="20">
        <f>ROUND(V347*0.35+W347*0.35+X347*0.30,2)</f>
        <v/>
      </c>
      <c r="Z347" s="24" t="inlineStr">
        <is>
          <t>F - Nearest node and line over 5 km</t>
        </is>
      </c>
      <c r="AA347" s="19" t="n">
        <v>16.42</v>
      </c>
      <c r="AB347" s="19" t="n">
        <v>19.31</v>
      </c>
      <c r="AC347" s="17" t="inlineStr">
        <is>
          <t>Node: MYD001 - BP</t>
        </is>
      </c>
      <c r="AD347" s="17" t="inlineStr">
        <is>
          <t>Remote site candidate: deploy Starlink LEO satellite backhaul or long microwave hop.</t>
        </is>
      </c>
      <c r="AE347" s="16" t="n">
        <v>4343</v>
      </c>
    </row>
    <row r="348">
      <c r="A348" s="16" t="n">
        <v>5</v>
      </c>
      <c r="B348" s="16" t="n">
        <v>344</v>
      </c>
      <c r="C348" s="16" t="n">
        <v>4344</v>
      </c>
      <c r="D348" s="17" t="inlineStr">
        <is>
          <t>PH0004344</t>
        </is>
      </c>
      <c r="E348" s="17" t="inlineStr">
        <is>
          <t>I</t>
        </is>
      </c>
      <c r="F348" s="17" t="inlineStr">
        <is>
          <t>Ilocos Norte</t>
        </is>
      </c>
      <c r="G348" s="17" t="inlineStr">
        <is>
          <t>Laoag City</t>
        </is>
      </c>
      <c r="H348" s="17" t="inlineStr">
        <is>
          <t>Bgy. No. 3, Nstra. Sra. Del Rosario (Pob.)</t>
        </is>
      </c>
      <c r="I348" s="18" t="n">
        <v>18.2011814</v>
      </c>
      <c r="J348" s="18" t="n">
        <v>120.6322424</v>
      </c>
      <c r="K348" s="17" t="inlineStr">
        <is>
          <t>R</t>
        </is>
      </c>
      <c r="L348" s="11" t="n">
        <v>2233</v>
      </c>
      <c r="M348" s="19" t="n">
        <v>3.7</v>
      </c>
      <c r="N348" s="20">
        <f>INT(L348/M348)</f>
        <v/>
      </c>
      <c r="O348" s="20">
        <f>INT(N348*0.3+0.5)</f>
        <v/>
      </c>
      <c r="P348" s="17" t="inlineStr">
        <is>
          <t>Band n50 (1.5 GHz, 100 MHz TDD)</t>
        </is>
      </c>
      <c r="Q348" s="21">
        <f>MAX(1,ROUNDUP(O348/1000,0))</f>
        <v/>
      </c>
      <c r="R348" s="16" t="n">
        <v>1</v>
      </c>
      <c r="S348" s="19" t="n">
        <v>1.84</v>
      </c>
      <c r="T348" s="19" t="n">
        <v>1.25</v>
      </c>
      <c r="U348" s="17" t="inlineStr">
        <is>
          <t>Tier 2 High GIDA (Score 40.0–49.9)</t>
        </is>
      </c>
      <c r="V348" s="19" t="n">
        <v>61.93</v>
      </c>
      <c r="W348" s="19" t="n">
        <v>43.29</v>
      </c>
      <c r="X348" s="19" t="n">
        <v>61.93</v>
      </c>
      <c r="Y348" s="20">
        <f>ROUND(V348*0.35+W348*0.35+X348*0.30,2)</f>
        <v/>
      </c>
      <c r="Z348" s="24" t="inlineStr">
        <is>
          <t>E - Nearest node or line 3-5 km</t>
        </is>
      </c>
      <c r="AA348" s="19" t="n">
        <v>4.97</v>
      </c>
      <c r="AB348" s="19" t="n">
        <v>3.31</v>
      </c>
      <c r="AC348" s="17" t="inlineStr">
        <is>
          <t>Line: SEGMENT 5 (LAOAG CITY - BANGUI)</t>
        </is>
      </c>
      <c r="AD348" s="17" t="inlineStr">
        <is>
          <t>Review candidate: examine alternative BTS location, updated fiber inventory or Starlink backhaul.</t>
        </is>
      </c>
      <c r="AE348" s="16" t="n">
        <v>4344</v>
      </c>
    </row>
    <row r="349">
      <c r="A349" s="16" t="n">
        <v>5</v>
      </c>
      <c r="B349" s="16" t="n">
        <v>345</v>
      </c>
      <c r="C349" s="16" t="n">
        <v>4345</v>
      </c>
      <c r="D349" s="17" t="inlineStr">
        <is>
          <t>PH0004345</t>
        </is>
      </c>
      <c r="E349" s="17" t="inlineStr">
        <is>
          <t>VIII</t>
        </is>
      </c>
      <c r="F349" s="17" t="inlineStr">
        <is>
          <t>Leyte</t>
        </is>
      </c>
      <c r="G349" s="17" t="inlineStr">
        <is>
          <t>Tacloban City</t>
        </is>
      </c>
      <c r="H349" s="17" t="inlineStr">
        <is>
          <t>Barangay 36-A</t>
        </is>
      </c>
      <c r="I349" s="18" t="n">
        <v>11.25954</v>
      </c>
      <c r="J349" s="18" t="n">
        <v>124.92046</v>
      </c>
      <c r="K349" s="17" t="inlineStr">
        <is>
          <t>R</t>
        </is>
      </c>
      <c r="L349" s="11" t="n">
        <v>2258</v>
      </c>
      <c r="M349" s="19" t="n">
        <v>3.8</v>
      </c>
      <c r="N349" s="20">
        <f>INT(L349/M349)</f>
        <v/>
      </c>
      <c r="O349" s="20">
        <f>INT(N349*0.3+0.5)</f>
        <v/>
      </c>
      <c r="P349" s="17" t="inlineStr">
        <is>
          <t>Band n50 (1.5 GHz, 100 MHz TDD)</t>
        </is>
      </c>
      <c r="Q349" s="21">
        <f>MAX(1,ROUNDUP(O349/1000,0))</f>
        <v/>
      </c>
      <c r="R349" s="16" t="n">
        <v>1</v>
      </c>
      <c r="S349" s="19" t="n">
        <v>8.880000000000001</v>
      </c>
      <c r="T349" s="19" t="n">
        <v>11.3</v>
      </c>
      <c r="U349" s="17" t="inlineStr">
        <is>
          <t>Tier 2 High GIDA (Score 40.0–49.9)</t>
        </is>
      </c>
      <c r="V349" s="19" t="n">
        <v>61.92</v>
      </c>
      <c r="W349" s="19" t="n">
        <v>43.29</v>
      </c>
      <c r="X349" s="19" t="n">
        <v>61.92</v>
      </c>
      <c r="Y349" s="20">
        <f>ROUND(V349*0.35+W349*0.35+X349*0.30,2)</f>
        <v/>
      </c>
      <c r="Z349" s="24" t="inlineStr">
        <is>
          <t>F - Nearest node and line over 5 km</t>
        </is>
      </c>
      <c r="AA349" s="19" t="n">
        <v>9.210000000000001</v>
      </c>
      <c r="AB349" s="19" t="n">
        <v>7.94</v>
      </c>
      <c r="AC349" s="17" t="inlineStr">
        <is>
          <t>Line: CAPOOCAN - TACLOBAN</t>
        </is>
      </c>
      <c r="AD349" s="17" t="inlineStr">
        <is>
          <t>Remote site candidate: deploy Starlink LEO satellite backhaul or long microwave hop.</t>
        </is>
      </c>
      <c r="AE349" s="16" t="n">
        <v>4345</v>
      </c>
    </row>
    <row r="350">
      <c r="A350" s="16" t="n">
        <v>5</v>
      </c>
      <c r="B350" s="16" t="n">
        <v>346</v>
      </c>
      <c r="C350" s="16" t="n">
        <v>4346</v>
      </c>
      <c r="D350" s="17" t="inlineStr">
        <is>
          <t>PH0004346</t>
        </is>
      </c>
      <c r="E350" s="17" t="inlineStr">
        <is>
          <t>NIR</t>
        </is>
      </c>
      <c r="F350" s="17" t="inlineStr">
        <is>
          <t>Negros Oriental</t>
        </is>
      </c>
      <c r="G350" s="17" t="inlineStr">
        <is>
          <t>Dumaguete City</t>
        </is>
      </c>
      <c r="H350" s="17" t="inlineStr">
        <is>
          <t>Poblacion No. 2</t>
        </is>
      </c>
      <c r="I350" s="18" t="n">
        <v>9.298250900000001</v>
      </c>
      <c r="J350" s="18" t="n">
        <v>123.3100779</v>
      </c>
      <c r="K350" s="17" t="inlineStr">
        <is>
          <t>R</t>
        </is>
      </c>
      <c r="L350" s="11" t="n">
        <v>2279</v>
      </c>
      <c r="M350" s="19" t="n">
        <v>3.8</v>
      </c>
      <c r="N350" s="20">
        <f>INT(L350/M350)</f>
        <v/>
      </c>
      <c r="O350" s="20">
        <f>INT(N350*0.3+0.5)</f>
        <v/>
      </c>
      <c r="P350" s="17" t="inlineStr">
        <is>
          <t>Band n50 (1.5 GHz, 100 MHz TDD)</t>
        </is>
      </c>
      <c r="Q350" s="21">
        <f>MAX(1,ROUNDUP(O350/1000,0))</f>
        <v/>
      </c>
      <c r="R350" s="16" t="n">
        <v>1</v>
      </c>
      <c r="S350" s="19" t="n">
        <v>1.27</v>
      </c>
      <c r="T350" s="19" t="n">
        <v>1.05</v>
      </c>
      <c r="U350" s="17" t="inlineStr">
        <is>
          <t>Tier 2 High GIDA (Score 40.0–49.9)</t>
        </is>
      </c>
      <c r="V350" s="19" t="n">
        <v>61.92</v>
      </c>
      <c r="W350" s="19" t="n">
        <v>43.29</v>
      </c>
      <c r="X350" s="19" t="n">
        <v>61.92</v>
      </c>
      <c r="Y350" s="20">
        <f>ROUND(V350*0.35+W350*0.35+X350*0.30,2)</f>
        <v/>
      </c>
      <c r="Z350" s="23" t="inlineStr">
        <is>
          <t>D - Other node or line within 3 km</t>
        </is>
      </c>
      <c r="AA350" s="19" t="n">
        <v>1.05</v>
      </c>
      <c r="AB350" s="19" t="n">
        <v>0.72</v>
      </c>
      <c r="AC350" s="17" t="inlineStr">
        <is>
          <t>Line: KABANGKALAN - BACONG</t>
        </is>
      </c>
      <c r="AD350" s="17" t="inlineStr">
        <is>
          <t>Route options survey candidate: compare actual node lateral with approved line tap.</t>
        </is>
      </c>
      <c r="AE350" s="16" t="n">
        <v>4346</v>
      </c>
    </row>
    <row r="351">
      <c r="A351" s="16" t="n">
        <v>5</v>
      </c>
      <c r="B351" s="16" t="n">
        <v>347</v>
      </c>
      <c r="C351" s="16" t="n">
        <v>4347</v>
      </c>
      <c r="D351" s="17" t="inlineStr">
        <is>
          <t>PH0004347</t>
        </is>
      </c>
      <c r="E351" s="17" t="inlineStr">
        <is>
          <t>CAR</t>
        </is>
      </c>
      <c r="F351" s="17" t="inlineStr">
        <is>
          <t>Benguet</t>
        </is>
      </c>
      <c r="G351" s="17" t="inlineStr">
        <is>
          <t>Baguio City</t>
        </is>
      </c>
      <c r="H351" s="17" t="inlineStr">
        <is>
          <t>Dominican Hill-Mirador</t>
        </is>
      </c>
      <c r="I351" s="18" t="n">
        <v>16.406577</v>
      </c>
      <c r="J351" s="18" t="n">
        <v>120.58333</v>
      </c>
      <c r="K351" s="17" t="inlineStr">
        <is>
          <t>R</t>
        </is>
      </c>
      <c r="L351" s="11" t="n">
        <v>2260</v>
      </c>
      <c r="M351" s="19" t="n">
        <v>3.5</v>
      </c>
      <c r="N351" s="20">
        <f>INT(L351/M351)</f>
        <v/>
      </c>
      <c r="O351" s="20">
        <f>INT(N351*0.3+0.5)</f>
        <v/>
      </c>
      <c r="P351" s="17" t="inlineStr">
        <is>
          <t>Band n50 (1.5 GHz, 100 MHz TDD)</t>
        </is>
      </c>
      <c r="Q351" s="21">
        <f>MAX(1,ROUNDUP(O351/1000,0))</f>
        <v/>
      </c>
      <c r="R351" s="16" t="n">
        <v>1</v>
      </c>
      <c r="S351" s="19" t="n">
        <v>0.95</v>
      </c>
      <c r="T351" s="19" t="n">
        <v>0.24</v>
      </c>
      <c r="U351" s="17" t="inlineStr">
        <is>
          <t>Tier 2 High GIDA (Score 40.0–49.9)</t>
        </is>
      </c>
      <c r="V351" s="19" t="n">
        <v>61.9</v>
      </c>
      <c r="W351" s="19" t="n">
        <v>43.27</v>
      </c>
      <c r="X351" s="19" t="n">
        <v>61.9</v>
      </c>
      <c r="Y351" s="20">
        <f>ROUND(V351*0.35+W351*0.35+X351*0.30,2)</f>
        <v/>
      </c>
      <c r="Z351" s="25" t="inlineStr">
        <is>
          <t>B - Node 0.5-1 km</t>
        </is>
      </c>
      <c r="AA351" s="19" t="n">
        <v>0.95</v>
      </c>
      <c r="AB351" s="19" t="n">
        <v>0.06</v>
      </c>
      <c r="AC351" s="17" t="inlineStr">
        <is>
          <t>Line: SEGMENT 50 (BAUANG - BAGUIO) (BAGUIO PORTION)</t>
        </is>
      </c>
      <c r="AD351" s="17" t="inlineStr">
        <is>
          <t>Short node lateral candidate; confirm port/fiber capacity, access and route.</t>
        </is>
      </c>
      <c r="AE351" s="16" t="n">
        <v>4347</v>
      </c>
    </row>
    <row r="352">
      <c r="A352" s="16" t="n">
        <v>5</v>
      </c>
      <c r="B352" s="16" t="n">
        <v>348</v>
      </c>
      <c r="C352" s="16" t="n">
        <v>4348</v>
      </c>
      <c r="D352" s="17" t="inlineStr">
        <is>
          <t>PH0004348</t>
        </is>
      </c>
      <c r="E352" s="17" t="inlineStr">
        <is>
          <t>IV-A</t>
        </is>
      </c>
      <c r="F352" s="17" t="inlineStr">
        <is>
          <t>Cavite</t>
        </is>
      </c>
      <c r="G352" s="17" t="inlineStr">
        <is>
          <t>City of Bacoor</t>
        </is>
      </c>
      <c r="H352" s="17" t="inlineStr">
        <is>
          <t>P.F. Espiritu 1</t>
        </is>
      </c>
      <c r="I352" s="18" t="n">
        <v>14.4261211</v>
      </c>
      <c r="J352" s="18" t="n">
        <v>120.9747007</v>
      </c>
      <c r="K352" s="17" t="inlineStr">
        <is>
          <t>R</t>
        </is>
      </c>
      <c r="L352" s="11" t="n">
        <v>9584</v>
      </c>
      <c r="M352" s="19" t="n">
        <v>3.4</v>
      </c>
      <c r="N352" s="20">
        <f>INT(L352/M352)</f>
        <v/>
      </c>
      <c r="O352" s="20">
        <f>INT(N352*0.3+0.5)</f>
        <v/>
      </c>
      <c r="P352" s="17" t="inlineStr">
        <is>
          <t>Band n50 (1.5 GHz, 100 MHz TDD)</t>
        </is>
      </c>
      <c r="Q352" s="21">
        <f>MAX(1,ROUNDUP(O352/1000,0))</f>
        <v/>
      </c>
      <c r="R352" s="16" t="n">
        <v>1</v>
      </c>
      <c r="S352" s="19" t="n">
        <v>1.57</v>
      </c>
      <c r="T352" s="19" t="n">
        <v>1.7</v>
      </c>
      <c r="U352" s="17" t="inlineStr">
        <is>
          <t>Tier 2 High GIDA (Score 40.0–49.9)</t>
        </is>
      </c>
      <c r="V352" s="19" t="n">
        <v>61.9</v>
      </c>
      <c r="W352" s="19" t="n">
        <v>43.27</v>
      </c>
      <c r="X352" s="19" t="n">
        <v>61.9</v>
      </c>
      <c r="Y352" s="20">
        <f>ROUND(V352*0.35+W352*0.35+X352*0.30,2)</f>
        <v/>
      </c>
      <c r="Z352" s="25" t="inlineStr">
        <is>
          <t>B - Node 0.5-1 km</t>
        </is>
      </c>
      <c r="AA352" s="19" t="n">
        <v>0.96</v>
      </c>
      <c r="AB352" s="19" t="n">
        <v>2.68</v>
      </c>
      <c r="AC352" s="17" t="inlineStr">
        <is>
          <t>Node: BRC006 - TYPE 3</t>
        </is>
      </c>
      <c r="AD352" s="17" t="inlineStr">
        <is>
          <t>Short node lateral candidate; confirm port/fiber capacity, access and route.</t>
        </is>
      </c>
      <c r="AE352" s="16" t="n">
        <v>4348</v>
      </c>
    </row>
    <row r="353">
      <c r="A353" s="16" t="n">
        <v>5</v>
      </c>
      <c r="B353" s="16" t="n">
        <v>349</v>
      </c>
      <c r="C353" s="16" t="n">
        <v>4349</v>
      </c>
      <c r="D353" s="17" t="inlineStr">
        <is>
          <t>0300809010</t>
        </is>
      </c>
      <c r="E353" s="17" t="inlineStr">
        <is>
          <t>Region III (Central Luzon)</t>
        </is>
      </c>
      <c r="F353" s="17" t="inlineStr">
        <is>
          <t>Bataan</t>
        </is>
      </c>
      <c r="G353" s="17" t="inlineStr">
        <is>
          <t>Orani</t>
        </is>
      </c>
      <c r="H353" s="17" t="inlineStr">
        <is>
          <t>Mulawin</t>
        </is>
      </c>
      <c r="I353" s="18" t="n">
        <v>14.805203</v>
      </c>
      <c r="J353" s="18" t="n">
        <v>120.500859</v>
      </c>
      <c r="K353" s="17" t="inlineStr">
        <is>
          <t>R</t>
        </is>
      </c>
      <c r="L353" s="11" t="n">
        <v>4958</v>
      </c>
      <c r="M353" s="19" t="n">
        <v>3.6</v>
      </c>
      <c r="N353" s="20">
        <f>INT(L353/M353)</f>
        <v/>
      </c>
      <c r="O353" s="20">
        <f>INT(N353*0.3+0.5)</f>
        <v/>
      </c>
      <c r="P353" s="17" t="inlineStr">
        <is>
          <t>Band n50 (1.5 GHz, 100 MHz TDD)</t>
        </is>
      </c>
      <c r="Q353" s="21">
        <f>MAX(1,ROUNDUP(O353/1000,0))</f>
        <v/>
      </c>
      <c r="R353" s="16" t="n">
        <v>1</v>
      </c>
      <c r="S353" s="19" t="n">
        <v>3.94</v>
      </c>
      <c r="T353" s="19" t="n">
        <v>0.24</v>
      </c>
      <c r="U353" s="17" t="inlineStr">
        <is>
          <t>Tier 2 High GIDA (Score 40.0–49.9)</t>
        </is>
      </c>
      <c r="V353" s="19" t="n">
        <v>61.89</v>
      </c>
      <c r="W353" s="19" t="n">
        <v>43.27</v>
      </c>
      <c r="X353" s="19" t="n">
        <v>61.89</v>
      </c>
      <c r="Y353" s="20">
        <f>ROUND(V353*0.35+W353*0.35+X353*0.30,2)</f>
        <v/>
      </c>
      <c r="Z353" s="23" t="inlineStr">
        <is>
          <t>D - Other node or line within 3 km</t>
        </is>
      </c>
      <c r="AA353" s="19" t="n">
        <v>3.51</v>
      </c>
      <c r="AB353" s="19" t="n">
        <v>1.13</v>
      </c>
      <c r="AC353" s="17" t="inlineStr">
        <is>
          <t>Line: ORANI</t>
        </is>
      </c>
      <c r="AD353" s="17" t="inlineStr">
        <is>
          <t>Route options survey candidate: compare actual node lateral with approved line tap.</t>
        </is>
      </c>
      <c r="AE353" s="16" t="n">
        <v>4349</v>
      </c>
    </row>
    <row r="354">
      <c r="A354" s="16" t="n">
        <v>5</v>
      </c>
      <c r="B354" s="16" t="n">
        <v>350</v>
      </c>
      <c r="C354" s="16" t="n">
        <v>4350</v>
      </c>
      <c r="D354" s="17" t="inlineStr">
        <is>
          <t>0403405019</t>
        </is>
      </c>
      <c r="E354" s="17" t="inlineStr">
        <is>
          <t>Region IV-A (CALABARZON)</t>
        </is>
      </c>
      <c r="F354" s="17" t="inlineStr">
        <is>
          <t>Laguna</t>
        </is>
      </c>
      <c r="G354" s="17" t="inlineStr">
        <is>
          <t>City of Calamba</t>
        </is>
      </c>
      <c r="H354" s="17" t="inlineStr">
        <is>
          <t>Lawa</t>
        </is>
      </c>
      <c r="I354" s="18" t="n">
        <v>14.206953</v>
      </c>
      <c r="J354" s="18" t="n">
        <v>121.145267</v>
      </c>
      <c r="K354" s="17" t="inlineStr">
        <is>
          <t>U</t>
        </is>
      </c>
      <c r="L354" s="11" t="n">
        <v>13423</v>
      </c>
      <c r="M354" s="19" t="n">
        <v>3.3</v>
      </c>
      <c r="N354" s="20">
        <f>INT(L354/M354)</f>
        <v/>
      </c>
      <c r="O354" s="20">
        <f>INT(N354*0.3+0.5)</f>
        <v/>
      </c>
      <c r="P354" s="17" t="inlineStr">
        <is>
          <t>Band n50 (1.5 GHz, 100 MHz TDD)</t>
        </is>
      </c>
      <c r="Q354" s="21">
        <f>MAX(1,ROUNDUP(O354/1000,0))</f>
        <v/>
      </c>
      <c r="R354" s="16" t="n">
        <v>1</v>
      </c>
      <c r="S354" s="19" t="n">
        <v>1.08</v>
      </c>
      <c r="T354" s="19" t="n">
        <v>0.37</v>
      </c>
      <c r="U354" s="17" t="inlineStr">
        <is>
          <t>Tier 2 High GIDA (Score 40.0–49.9)</t>
        </is>
      </c>
      <c r="V354" s="19" t="n">
        <v>61.89</v>
      </c>
      <c r="W354" s="19" t="n">
        <v>43.27</v>
      </c>
      <c r="X354" s="19" t="n">
        <v>61.89</v>
      </c>
      <c r="Y354" s="20">
        <f>ROUND(V354*0.35+W354*0.35+X354*0.30,2)</f>
        <v/>
      </c>
      <c r="Z354" s="22" t="inlineStr">
        <is>
          <t>C - Line within 0.5 km; node over 1 km</t>
        </is>
      </c>
      <c r="AA354" s="19" t="n">
        <v>1.08</v>
      </c>
      <c r="AB354" s="19" t="n">
        <v>0.27</v>
      </c>
      <c r="AC354" s="17" t="inlineStr">
        <is>
          <t>Line: Untitled Path</t>
        </is>
      </c>
      <c r="AD354" s="17" t="inlineStr">
        <is>
          <t>Splice closure / line-tap survey candidate; locate closure and confirm splicing/capacity.</t>
        </is>
      </c>
      <c r="AE354" s="16" t="n">
        <v>4350</v>
      </c>
    </row>
    <row r="355">
      <c r="A355" s="16" t="n">
        <v>5</v>
      </c>
      <c r="B355" s="16" t="n">
        <v>351</v>
      </c>
      <c r="C355" s="16" t="n">
        <v>4351</v>
      </c>
      <c r="D355" s="17" t="inlineStr">
        <is>
          <t>1903621023</t>
        </is>
      </c>
      <c r="E355" s="17" t="inlineStr">
        <is>
          <t>Bangsamoro Autonomous Region In Muslim Mindanao (BARMM)</t>
        </is>
      </c>
      <c r="F355" s="17" t="inlineStr">
        <is>
          <t>Lanao del Sur</t>
        </is>
      </c>
      <c r="G355" s="17" t="inlineStr">
        <is>
          <t>Piagapo</t>
        </is>
      </c>
      <c r="H355" s="17" t="inlineStr">
        <is>
          <t>Palao</t>
        </is>
      </c>
      <c r="I355" s="18" t="n">
        <v>17.25452</v>
      </c>
      <c r="J355" s="18" t="n">
        <v>122.228564</v>
      </c>
      <c r="K355" s="17" t="inlineStr">
        <is>
          <t>R</t>
        </is>
      </c>
      <c r="L355" s="11" t="n">
        <v>813</v>
      </c>
      <c r="M355" s="19" t="n">
        <v>5.7</v>
      </c>
      <c r="N355" s="20">
        <f>INT(L355/M355)</f>
        <v/>
      </c>
      <c r="O355" s="20">
        <f>INT(N355*0.3+0.5)</f>
        <v/>
      </c>
      <c r="P355" s="17" t="inlineStr">
        <is>
          <t>Band n50 (1.5 GHz, 100 MHz TDD)</t>
        </is>
      </c>
      <c r="Q355" s="21">
        <f>MAX(1,ROUNDUP(O355/1000,0))</f>
        <v/>
      </c>
      <c r="R355" s="16" t="n">
        <v>1</v>
      </c>
      <c r="S355" s="19" t="n">
        <v>29.37</v>
      </c>
      <c r="T355" s="19" t="n">
        <v>34.25</v>
      </c>
      <c r="U355" s="17" t="inlineStr">
        <is>
          <t>Tier 2 High GIDA (Score 40.0–49.9)</t>
        </is>
      </c>
      <c r="V355" s="19" t="n">
        <v>61.88</v>
      </c>
      <c r="W355" s="19" t="n">
        <v>43.26</v>
      </c>
      <c r="X355" s="19" t="n">
        <v>61.88</v>
      </c>
      <c r="Y355" s="20">
        <f>ROUND(V355*0.35+W355*0.35+X355*0.30,2)</f>
        <v/>
      </c>
      <c r="Z355" s="24" t="inlineStr">
        <is>
          <t>F - Nearest node and line over 5 km</t>
        </is>
      </c>
      <c r="AA355" s="19" t="n">
        <v>29.37</v>
      </c>
      <c r="AB355" s="19" t="n">
        <v>34.25</v>
      </c>
      <c r="AC355" s="17" t="inlineStr">
        <is>
          <t>Node: IGI003 - PM</t>
        </is>
      </c>
      <c r="AD355" s="17" t="inlineStr">
        <is>
          <t>Remote site candidate: deploy Starlink LEO satellite backhaul or long microwave hop.</t>
        </is>
      </c>
      <c r="AE355" s="16" t="n">
        <v>4351</v>
      </c>
    </row>
    <row r="356">
      <c r="A356" s="16" t="n">
        <v>5</v>
      </c>
      <c r="B356" s="16" t="n">
        <v>352</v>
      </c>
      <c r="C356" s="16" t="n">
        <v>4352</v>
      </c>
      <c r="D356" s="17" t="inlineStr">
        <is>
          <t>PH0004352</t>
        </is>
      </c>
      <c r="E356" s="17" t="inlineStr">
        <is>
          <t>IV-A</t>
        </is>
      </c>
      <c r="F356" s="17" t="inlineStr">
        <is>
          <t>Cavite</t>
        </is>
      </c>
      <c r="G356" s="17" t="inlineStr">
        <is>
          <t>Cavite City</t>
        </is>
      </c>
      <c r="H356" s="17" t="inlineStr">
        <is>
          <t>Barangay 11</t>
        </is>
      </c>
      <c r="I356" s="18" t="n">
        <v>14.4822321</v>
      </c>
      <c r="J356" s="18" t="n">
        <v>120.9049792</v>
      </c>
      <c r="K356" s="17" t="inlineStr">
        <is>
          <t>R</t>
        </is>
      </c>
      <c r="L356" s="11" t="n">
        <v>2316</v>
      </c>
      <c r="M356" s="19" t="n">
        <v>3.4</v>
      </c>
      <c r="N356" s="20">
        <f>INT(L356/M356)</f>
        <v/>
      </c>
      <c r="O356" s="20">
        <f>INT(N356*0.3+0.5)</f>
        <v/>
      </c>
      <c r="P356" s="17" t="inlineStr">
        <is>
          <t>Band n50 (1.5 GHz, 100 MHz TDD)</t>
        </is>
      </c>
      <c r="Q356" s="21">
        <f>MAX(1,ROUNDUP(O356/1000,0))</f>
        <v/>
      </c>
      <c r="R356" s="16" t="n">
        <v>1</v>
      </c>
      <c r="S356" s="19" t="n">
        <v>2.96</v>
      </c>
      <c r="T356" s="19" t="n">
        <v>7.15</v>
      </c>
      <c r="U356" s="17" t="inlineStr">
        <is>
          <t>Tier 2 High GIDA (Score 40.0–49.9)</t>
        </is>
      </c>
      <c r="V356" s="19" t="n">
        <v>61.88</v>
      </c>
      <c r="W356" s="19" t="n">
        <v>43.26</v>
      </c>
      <c r="X356" s="19" t="n">
        <v>61.88</v>
      </c>
      <c r="Y356" s="20">
        <f>ROUND(V356*0.35+W356*0.35+X356*0.30,2)</f>
        <v/>
      </c>
      <c r="Z356" s="23" t="inlineStr">
        <is>
          <t>D - Other node or line within 3 km</t>
        </is>
      </c>
      <c r="AA356" s="19" t="n">
        <v>2.05</v>
      </c>
      <c r="AB356" s="19" t="n">
        <v>4.03</v>
      </c>
      <c r="AC356" s="17" t="inlineStr">
        <is>
          <t>Node: CVC001
-TYPE 3</t>
        </is>
      </c>
      <c r="AD356" s="17" t="inlineStr">
        <is>
          <t>Route options survey candidate: compare actual node lateral with approved line tap.</t>
        </is>
      </c>
      <c r="AE356" s="16" t="n">
        <v>4352</v>
      </c>
    </row>
    <row r="357">
      <c r="A357" s="16" t="n">
        <v>5</v>
      </c>
      <c r="B357" s="16" t="n">
        <v>353</v>
      </c>
      <c r="C357" s="16" t="n">
        <v>4353</v>
      </c>
      <c r="D357" s="17" t="inlineStr">
        <is>
          <t>0501711004</t>
        </is>
      </c>
      <c r="E357" s="17" t="inlineStr">
        <is>
          <t>Region V (Bicol Region)</t>
        </is>
      </c>
      <c r="F357" s="17" t="inlineStr">
        <is>
          <t>Camarines Sur</t>
        </is>
      </c>
      <c r="G357" s="17" t="inlineStr">
        <is>
          <t>Caramoan</t>
        </is>
      </c>
      <c r="H357" s="17" t="inlineStr">
        <is>
          <t>Bahay</t>
        </is>
      </c>
      <c r="I357" s="18" t="n">
        <v>13.810414</v>
      </c>
      <c r="J357" s="18" t="n">
        <v>123.809132</v>
      </c>
      <c r="K357" s="17" t="inlineStr">
        <is>
          <t>R</t>
        </is>
      </c>
      <c r="L357" s="11" t="n">
        <v>546</v>
      </c>
      <c r="M357" s="19" t="n">
        <v>4.2</v>
      </c>
      <c r="N357" s="20">
        <f>INT(L357/M357)</f>
        <v/>
      </c>
      <c r="O357" s="20">
        <f>INT(N357*0.3+0.5)</f>
        <v/>
      </c>
      <c r="P357" s="17" t="inlineStr">
        <is>
          <t>Band n50 (1.5 GHz, 100 MHz TDD)</t>
        </is>
      </c>
      <c r="Q357" s="21">
        <f>MAX(1,ROUNDUP(O357/1000,0))</f>
        <v/>
      </c>
      <c r="R357" s="16" t="n">
        <v>1</v>
      </c>
      <c r="S357" s="19" t="n">
        <v>7.11</v>
      </c>
      <c r="T357" s="19" t="n">
        <v>36.65</v>
      </c>
      <c r="U357" s="17" t="inlineStr">
        <is>
          <t>Tier 2 High GIDA (Score 40.0–49.9)</t>
        </is>
      </c>
      <c r="V357" s="19" t="n">
        <v>61.88</v>
      </c>
      <c r="W357" s="19" t="n">
        <v>43.26</v>
      </c>
      <c r="X357" s="19" t="n">
        <v>61.88</v>
      </c>
      <c r="Y357" s="20">
        <f>ROUND(V357*0.35+W357*0.35+X357*0.30,2)</f>
        <v/>
      </c>
      <c r="Z357" s="24" t="inlineStr">
        <is>
          <t>F - Nearest node and line over 5 km</t>
        </is>
      </c>
      <c r="AA357" s="19" t="n">
        <v>7.11</v>
      </c>
      <c r="AB357" s="19" t="n">
        <v>36.62</v>
      </c>
      <c r="AC357" s="17" t="inlineStr">
        <is>
          <t>Node: COC001 - BP</t>
        </is>
      </c>
      <c r="AD357" s="17" t="inlineStr">
        <is>
          <t>Remote site candidate: deploy Starlink LEO satellite backhaul or long microwave hop.</t>
        </is>
      </c>
      <c r="AE357" s="16" t="n">
        <v>4353</v>
      </c>
    </row>
    <row r="358">
      <c r="A358" s="16" t="n">
        <v>5</v>
      </c>
      <c r="B358" s="16" t="n">
        <v>354</v>
      </c>
      <c r="C358" s="16" t="n">
        <v>4354</v>
      </c>
      <c r="D358" s="17" t="inlineStr">
        <is>
          <t>PH0004354</t>
        </is>
      </c>
      <c r="E358" s="17" t="inlineStr">
        <is>
          <t>II</t>
        </is>
      </c>
      <c r="F358" s="17" t="inlineStr">
        <is>
          <t>Nueva Vizcaya</t>
        </is>
      </c>
      <c r="G358" s="17" t="inlineStr">
        <is>
          <t>Santa Fe N Vizcaya</t>
        </is>
      </c>
      <c r="H358" s="17" t="inlineStr">
        <is>
          <t>Atbu</t>
        </is>
      </c>
      <c r="I358" s="18" t="n">
        <v>16.13554722</v>
      </c>
      <c r="J358" s="18" t="n">
        <v>120.9560083</v>
      </c>
      <c r="K358" s="17" t="inlineStr">
        <is>
          <t>R</t>
        </is>
      </c>
      <c r="L358" s="11" t="n">
        <v>2464</v>
      </c>
      <c r="M358" s="19" t="n">
        <v>3.8</v>
      </c>
      <c r="N358" s="20">
        <f>INT(L358/M358)</f>
        <v/>
      </c>
      <c r="O358" s="20">
        <f>INT(N358*0.3+0.5)</f>
        <v/>
      </c>
      <c r="P358" s="17" t="inlineStr">
        <is>
          <t>Band n50 (1.5 GHz, 100 MHz TDD)</t>
        </is>
      </c>
      <c r="Q358" s="21">
        <f>MAX(1,ROUNDUP(O358/1000,0))</f>
        <v/>
      </c>
      <c r="R358" s="16" t="n">
        <v>1</v>
      </c>
      <c r="S358" s="19" t="n">
        <v>7.24</v>
      </c>
      <c r="T358" s="19" t="n">
        <v>6.7</v>
      </c>
      <c r="U358" s="17" t="inlineStr">
        <is>
          <t>Tier 2 High GIDA (Score 40.0–49.9)</t>
        </is>
      </c>
      <c r="V358" s="19" t="n">
        <v>61.85</v>
      </c>
      <c r="W358" s="19" t="n">
        <v>43.24</v>
      </c>
      <c r="X358" s="19" t="n">
        <v>61.85</v>
      </c>
      <c r="Y358" s="20">
        <f>ROUND(V358*0.35+W358*0.35+X358*0.30,2)</f>
        <v/>
      </c>
      <c r="Z358" s="23" t="inlineStr">
        <is>
          <t>D - Other node or line within 3 km</t>
        </is>
      </c>
      <c r="AA358" s="19" t="n">
        <v>3.15</v>
      </c>
      <c r="AB358" s="19" t="n">
        <v>2.16</v>
      </c>
      <c r="AC358" s="17" t="inlineStr">
        <is>
          <t>Line: SEGMENT 16 (ARITAO - SAN JOSE)</t>
        </is>
      </c>
      <c r="AD358" s="17" t="inlineStr">
        <is>
          <t>Route options survey candidate: compare actual node lateral with approved line tap.</t>
        </is>
      </c>
      <c r="AE358" s="16" t="n">
        <v>4354</v>
      </c>
    </row>
    <row r="359">
      <c r="A359" s="16" t="n">
        <v>5</v>
      </c>
      <c r="B359" s="16" t="n">
        <v>355</v>
      </c>
      <c r="C359" s="16" t="n">
        <v>4355</v>
      </c>
      <c r="D359" s="17" t="inlineStr">
        <is>
          <t>0102803007</t>
        </is>
      </c>
      <c r="E359" s="17" t="inlineStr">
        <is>
          <t>Region I (Ilocos Region)</t>
        </is>
      </c>
      <c r="F359" s="17" t="inlineStr">
        <is>
          <t>Ilocos Norte</t>
        </is>
      </c>
      <c r="G359" s="17" t="inlineStr">
        <is>
          <t>Badoc</t>
        </is>
      </c>
      <c r="H359" s="17" t="inlineStr">
        <is>
          <t>Camanga</t>
        </is>
      </c>
      <c r="I359" s="18" t="n">
        <v>17.9074433</v>
      </c>
      <c r="J359" s="18" t="n">
        <v>120.5709665</v>
      </c>
      <c r="K359" s="17" t="inlineStr">
        <is>
          <t>R</t>
        </is>
      </c>
      <c r="L359" s="11" t="n">
        <v>1231</v>
      </c>
      <c r="M359" s="19" t="n">
        <v>3.7</v>
      </c>
      <c r="N359" s="20">
        <f>INT(L359/M359)</f>
        <v/>
      </c>
      <c r="O359" s="20">
        <f>INT(N359*0.3+0.5)</f>
        <v/>
      </c>
      <c r="P359" s="17" t="inlineStr">
        <is>
          <t>Band n50 (1.5 GHz, 100 MHz TDD)</t>
        </is>
      </c>
      <c r="Q359" s="21">
        <f>MAX(1,ROUNDUP(O359/1000,0))</f>
        <v/>
      </c>
      <c r="R359" s="16" t="n">
        <v>1</v>
      </c>
      <c r="S359" s="19" t="n">
        <v>6.6</v>
      </c>
      <c r="T359" s="19" t="n">
        <v>8.51</v>
      </c>
      <c r="U359" s="17" t="inlineStr">
        <is>
          <t>Tier 2 High GIDA (Score 40.0–49.9)</t>
        </is>
      </c>
      <c r="V359" s="19" t="n">
        <v>61.85</v>
      </c>
      <c r="W359" s="19" t="n">
        <v>43.24</v>
      </c>
      <c r="X359" s="19" t="n">
        <v>61.85</v>
      </c>
      <c r="Y359" s="20">
        <f>ROUND(V359*0.35+W359*0.35+X359*0.30,2)</f>
        <v/>
      </c>
      <c r="Z359" s="24" t="inlineStr">
        <is>
          <t>F - Nearest node and line over 5 km</t>
        </is>
      </c>
      <c r="AA359" s="19" t="n">
        <v>6.6</v>
      </c>
      <c r="AB359" s="19" t="n">
        <v>8.51</v>
      </c>
      <c r="AC359" s="17" t="inlineStr">
        <is>
          <t>Node: PNI001 - PM</t>
        </is>
      </c>
      <c r="AD359" s="17" t="inlineStr">
        <is>
          <t>Remote site candidate: deploy Starlink LEO satellite backhaul or long microwave hop.</t>
        </is>
      </c>
      <c r="AE359" s="16" t="n">
        <v>4355</v>
      </c>
    </row>
    <row r="360">
      <c r="A360" s="16" t="n">
        <v>5</v>
      </c>
      <c r="B360" s="16" t="n">
        <v>356</v>
      </c>
      <c r="C360" s="16" t="n">
        <v>4356</v>
      </c>
      <c r="D360" s="17" t="inlineStr">
        <is>
          <t>1381300017</t>
        </is>
      </c>
      <c r="E360" s="17" t="inlineStr">
        <is>
          <t>National Capital Region (NCR)</t>
        </is>
      </c>
      <c r="F360" s="17" t="inlineStr">
        <is>
          <t>Second District (Not a Province)</t>
        </is>
      </c>
      <c r="G360" s="17" t="inlineStr">
        <is>
          <t>Quezon City</t>
        </is>
      </c>
      <c r="H360" s="17" t="inlineStr">
        <is>
          <t>Botocan</t>
        </is>
      </c>
      <c r="I360" s="18" t="n">
        <v>14.0923261</v>
      </c>
      <c r="J360" s="18" t="n">
        <v>122.1150467</v>
      </c>
      <c r="K360" s="17" t="inlineStr">
        <is>
          <t>U</t>
        </is>
      </c>
      <c r="L360" s="11" t="n">
        <v>7816</v>
      </c>
      <c r="M360" s="19" t="n">
        <v>3.8</v>
      </c>
      <c r="N360" s="20">
        <f>INT(L360/M360)</f>
        <v/>
      </c>
      <c r="O360" s="20">
        <f>INT(N360*0.3+0.5)</f>
        <v/>
      </c>
      <c r="P360" s="17" t="inlineStr">
        <is>
          <t>Band n50 (1.5 GHz, 100 MHz TDD)</t>
        </is>
      </c>
      <c r="Q360" s="21">
        <f>MAX(1,ROUNDUP(O360/1000,0))</f>
        <v/>
      </c>
      <c r="R360" s="16" t="n">
        <v>1</v>
      </c>
      <c r="S360" s="19" t="n">
        <v>1.38</v>
      </c>
      <c r="T360" s="19" t="n">
        <v>1.24</v>
      </c>
      <c r="U360" s="17" t="inlineStr">
        <is>
          <t>Tier 2 High GIDA (Score 40.0–49.9)</t>
        </is>
      </c>
      <c r="V360" s="19" t="n">
        <v>61.84</v>
      </c>
      <c r="W360" s="19" t="n">
        <v>43.23</v>
      </c>
      <c r="X360" s="19" t="n">
        <v>61.84</v>
      </c>
      <c r="Y360" s="20">
        <f>ROUND(V360*0.35+W360*0.35+X360*0.30,2)</f>
        <v/>
      </c>
      <c r="Z360" s="24" t="inlineStr">
        <is>
          <t>F - Nearest node and line over 5 km</t>
        </is>
      </c>
      <c r="AA360" s="19" t="n">
        <v>10.83</v>
      </c>
      <c r="AB360" s="19" t="n">
        <v>17.73</v>
      </c>
      <c r="AC360" s="17" t="inlineStr">
        <is>
          <t>Node: CLQ005 - PM</t>
        </is>
      </c>
      <c r="AD360" s="17" t="inlineStr">
        <is>
          <t>Remote site candidate: deploy Starlink LEO satellite backhaul or long microwave hop.</t>
        </is>
      </c>
      <c r="AE360" s="16" t="n">
        <v>4356</v>
      </c>
    </row>
    <row r="361">
      <c r="A361" s="16" t="n">
        <v>5</v>
      </c>
      <c r="B361" s="16" t="n">
        <v>357</v>
      </c>
      <c r="C361" s="16" t="n">
        <v>4357</v>
      </c>
      <c r="D361" s="17" t="inlineStr">
        <is>
          <t>PH0004357</t>
        </is>
      </c>
      <c r="E361" s="17" t="inlineStr">
        <is>
          <t>IV-A</t>
        </is>
      </c>
      <c r="F361" s="17" t="inlineStr">
        <is>
          <t>Cavite</t>
        </is>
      </c>
      <c r="G361" s="17" t="inlineStr">
        <is>
          <t>Imus City</t>
        </is>
      </c>
      <c r="H361" s="17" t="inlineStr">
        <is>
          <t>Toclong I-C</t>
        </is>
      </c>
      <c r="I361" s="18" t="n">
        <v>14.4383828</v>
      </c>
      <c r="J361" s="18" t="n">
        <v>120.9321613</v>
      </c>
      <c r="K361" s="17" t="inlineStr">
        <is>
          <t>R</t>
        </is>
      </c>
      <c r="L361" s="11" t="n">
        <v>2316</v>
      </c>
      <c r="M361" s="19" t="n">
        <v>3.4</v>
      </c>
      <c r="N361" s="20">
        <f>INT(L361/M361)</f>
        <v/>
      </c>
      <c r="O361" s="20">
        <f>INT(N361*0.3+0.5)</f>
        <v/>
      </c>
      <c r="P361" s="17" t="inlineStr">
        <is>
          <t>Band n50 (1.5 GHz, 100 MHz TDD)</t>
        </is>
      </c>
      <c r="Q361" s="21">
        <f>MAX(1,ROUNDUP(O361/1000,0))</f>
        <v/>
      </c>
      <c r="R361" s="16" t="n">
        <v>1</v>
      </c>
      <c r="S361" s="19" t="n">
        <v>3.54</v>
      </c>
      <c r="T361" s="19" t="n">
        <v>2.07</v>
      </c>
      <c r="U361" s="17" t="inlineStr">
        <is>
          <t>Tier 2 High GIDA (Score 40.0–49.9)</t>
        </is>
      </c>
      <c r="V361" s="19" t="n">
        <v>61.83</v>
      </c>
      <c r="W361" s="19" t="n">
        <v>43.23</v>
      </c>
      <c r="X361" s="19" t="n">
        <v>61.83</v>
      </c>
      <c r="Y361" s="20">
        <f>ROUND(V361*0.35+W361*0.35+X361*0.30,2)</f>
        <v/>
      </c>
      <c r="Z361" s="23" t="inlineStr">
        <is>
          <t>D - Other node or line within 3 km</t>
        </is>
      </c>
      <c r="AA361" s="19" t="n">
        <v>1.73</v>
      </c>
      <c r="AB361" s="19" t="n">
        <v>1.21</v>
      </c>
      <c r="AC361" s="17" t="inlineStr">
        <is>
          <t>Line: PSG001 RELIANCE TO NCC001</t>
        </is>
      </c>
      <c r="AD361" s="17" t="inlineStr">
        <is>
          <t>Route options survey candidate: compare actual node lateral with approved line tap.</t>
        </is>
      </c>
      <c r="AE361" s="16" t="n">
        <v>4357</v>
      </c>
    </row>
    <row r="362">
      <c r="A362" s="16" t="n">
        <v>5</v>
      </c>
      <c r="B362" s="16" t="n">
        <v>358</v>
      </c>
      <c r="C362" s="16" t="n">
        <v>4358</v>
      </c>
      <c r="D362" s="17" t="inlineStr">
        <is>
          <t>PH0004358</t>
        </is>
      </c>
      <c r="E362" s="17" t="inlineStr">
        <is>
          <t>IV-A</t>
        </is>
      </c>
      <c r="F362" s="17" t="inlineStr">
        <is>
          <t>Laguna</t>
        </is>
      </c>
      <c r="G362" s="17" t="inlineStr">
        <is>
          <t>San Pablo City</t>
        </is>
      </c>
      <c r="H362" s="17" t="inlineStr">
        <is>
          <t>Barangay IV-A (Pob.)</t>
        </is>
      </c>
      <c r="I362" s="18" t="n">
        <v>14.1021637</v>
      </c>
      <c r="J362" s="18" t="n">
        <v>121.3621409</v>
      </c>
      <c r="K362" s="17" t="inlineStr">
        <is>
          <t>R</t>
        </is>
      </c>
      <c r="L362" s="11" t="n">
        <v>2412</v>
      </c>
      <c r="M362" s="19" t="n">
        <v>3.3</v>
      </c>
      <c r="N362" s="20">
        <f>INT(L362/M362)</f>
        <v/>
      </c>
      <c r="O362" s="20">
        <f>INT(N362*0.3+0.5)</f>
        <v/>
      </c>
      <c r="P362" s="17" t="inlineStr">
        <is>
          <t>Band n50 (1.5 GHz, 100 MHz TDD)</t>
        </is>
      </c>
      <c r="Q362" s="21">
        <f>MAX(1,ROUNDUP(O362/1000,0))</f>
        <v/>
      </c>
      <c r="R362" s="16" t="n">
        <v>1</v>
      </c>
      <c r="S362" s="19" t="n">
        <v>2.43</v>
      </c>
      <c r="T362" s="19" t="n">
        <v>1.45</v>
      </c>
      <c r="U362" s="17" t="inlineStr">
        <is>
          <t>Tier 2 High GIDA (Score 40.0–49.9)</t>
        </is>
      </c>
      <c r="V362" s="19" t="n">
        <v>61.83</v>
      </c>
      <c r="W362" s="19" t="n">
        <v>43.23</v>
      </c>
      <c r="X362" s="19" t="n">
        <v>61.83</v>
      </c>
      <c r="Y362" s="20">
        <f>ROUND(V362*0.35+W362*0.35+X362*0.30,2)</f>
        <v/>
      </c>
      <c r="Z362" s="22" t="inlineStr">
        <is>
          <t>C - Line within 0.5 km; node over 1 km</t>
        </is>
      </c>
      <c r="AA362" s="19" t="n">
        <v>3.43</v>
      </c>
      <c r="AB362" s="19" t="n">
        <v>0</v>
      </c>
      <c r="AC362" s="17" t="inlineStr">
        <is>
          <t>Line: SPO001 TO LBQ001</t>
        </is>
      </c>
      <c r="AD362" s="17" t="inlineStr">
        <is>
          <t>Splice closure / line-tap survey candidate; locate closure and confirm splicing/capacity.</t>
        </is>
      </c>
      <c r="AE362" s="16" t="n">
        <v>4358</v>
      </c>
    </row>
    <row r="363">
      <c r="A363" s="16" t="n">
        <v>5</v>
      </c>
      <c r="B363" s="16" t="n">
        <v>359</v>
      </c>
      <c r="C363" s="16" t="n">
        <v>4359</v>
      </c>
      <c r="D363" s="17" t="inlineStr">
        <is>
          <t>0803708030</t>
        </is>
      </c>
      <c r="E363" s="17" t="inlineStr">
        <is>
          <t>Region VIII (Eastern Visayas)</t>
        </is>
      </c>
      <c r="F363" s="17" t="inlineStr">
        <is>
          <t>Leyte</t>
        </is>
      </c>
      <c r="G363" s="17" t="inlineStr">
        <is>
          <t>City of Baybay</t>
        </is>
      </c>
      <c r="H363" s="17" t="inlineStr">
        <is>
          <t>Kabungaan</t>
        </is>
      </c>
      <c r="I363" s="18" t="n">
        <v>10.5756113</v>
      </c>
      <c r="J363" s="18" t="n">
        <v>124.8901008</v>
      </c>
      <c r="K363" s="17" t="inlineStr">
        <is>
          <t>R</t>
        </is>
      </c>
      <c r="L363" s="11" t="n">
        <v>865</v>
      </c>
      <c r="M363" s="19" t="n">
        <v>3.8</v>
      </c>
      <c r="N363" s="20">
        <f>INT(L363/M363)</f>
        <v/>
      </c>
      <c r="O363" s="20">
        <f>INT(N363*0.3+0.5)</f>
        <v/>
      </c>
      <c r="P363" s="17" t="inlineStr">
        <is>
          <t>Band n50 (1.5 GHz, 100 MHz TDD)</t>
        </is>
      </c>
      <c r="Q363" s="21">
        <f>MAX(1,ROUNDUP(O363/1000,0))</f>
        <v/>
      </c>
      <c r="R363" s="16" t="n">
        <v>1</v>
      </c>
      <c r="S363" s="19" t="n">
        <v>15.06</v>
      </c>
      <c r="T363" s="19" t="n">
        <v>6.51</v>
      </c>
      <c r="U363" s="17" t="inlineStr">
        <is>
          <t>Tier 2 High GIDA (Score 40.0–49.9)</t>
        </is>
      </c>
      <c r="V363" s="19" t="n">
        <v>61.83</v>
      </c>
      <c r="W363" s="19" t="n">
        <v>43.22</v>
      </c>
      <c r="X363" s="19" t="n">
        <v>61.83</v>
      </c>
      <c r="Y363" s="20">
        <f>ROUND(V363*0.35+W363*0.35+X363*0.30,2)</f>
        <v/>
      </c>
      <c r="Z363" s="24" t="inlineStr">
        <is>
          <t>F - Nearest node and line over 5 km</t>
        </is>
      </c>
      <c r="AA363" s="19" t="n">
        <v>15.06</v>
      </c>
      <c r="AB363" s="19" t="n">
        <v>12.3</v>
      </c>
      <c r="AC363" s="17" t="inlineStr">
        <is>
          <t>Line: ORMOC - BAYBAY</t>
        </is>
      </c>
      <c r="AD363" s="17" t="inlineStr">
        <is>
          <t>Remote site candidate: deploy Starlink LEO satellite backhaul or long microwave hop.</t>
        </is>
      </c>
      <c r="AE363" s="16" t="n">
        <v>4359</v>
      </c>
    </row>
    <row r="364">
      <c r="A364" s="16" t="n">
        <v>5</v>
      </c>
      <c r="B364" s="16" t="n">
        <v>360</v>
      </c>
      <c r="C364" s="16" t="n">
        <v>4360</v>
      </c>
      <c r="D364" s="17" t="inlineStr">
        <is>
          <t>1907011011</t>
        </is>
      </c>
      <c r="E364" s="17" t="inlineStr">
        <is>
          <t>Bangsamoro Autonomous Region In Muslim Mindanao (BARMM)</t>
        </is>
      </c>
      <c r="F364" s="17" t="inlineStr">
        <is>
          <t>Tawi-Tawi</t>
        </is>
      </c>
      <c r="G364" s="17" t="inlineStr">
        <is>
          <t>Sibutu</t>
        </is>
      </c>
      <c r="H364" s="17" t="inlineStr">
        <is>
          <t>Talisay</t>
        </is>
      </c>
      <c r="I364" s="18" t="n">
        <v>17.255816</v>
      </c>
      <c r="J364" s="18" t="n">
        <v>122.22986</v>
      </c>
      <c r="K364" s="17" t="inlineStr">
        <is>
          <t>R</t>
        </is>
      </c>
      <c r="L364" s="11" t="n">
        <v>2013</v>
      </c>
      <c r="M364" s="19" t="n">
        <v>5.8</v>
      </c>
      <c r="N364" s="20">
        <f>INT(L364/M364)</f>
        <v/>
      </c>
      <c r="O364" s="20">
        <f>INT(N364*0.3+0.5)</f>
        <v/>
      </c>
      <c r="P364" s="17" t="inlineStr">
        <is>
          <t>Band n50 (1.5 GHz, 100 MHz TDD)</t>
        </is>
      </c>
      <c r="Q364" s="21">
        <f>MAX(1,ROUNDUP(O364/1000,0))</f>
        <v/>
      </c>
      <c r="R364" s="16" t="n">
        <v>1</v>
      </c>
      <c r="S364" s="19" t="n">
        <v>29.56</v>
      </c>
      <c r="T364" s="19" t="n">
        <v>34.43</v>
      </c>
      <c r="U364" s="17" t="inlineStr">
        <is>
          <t>Tier 2 High GIDA (Score 40.0–49.9)</t>
        </is>
      </c>
      <c r="V364" s="19" t="n">
        <v>61.82</v>
      </c>
      <c r="W364" s="19" t="n">
        <v>43.22</v>
      </c>
      <c r="X364" s="19" t="n">
        <v>61.82</v>
      </c>
      <c r="Y364" s="20">
        <f>ROUND(V364*0.35+W364*0.35+X364*0.30,2)</f>
        <v/>
      </c>
      <c r="Z364" s="24" t="inlineStr">
        <is>
          <t>F - Nearest node and line over 5 km</t>
        </is>
      </c>
      <c r="AA364" s="19" t="n">
        <v>29.56</v>
      </c>
      <c r="AB364" s="19" t="n">
        <v>34.42</v>
      </c>
      <c r="AC364" s="17" t="inlineStr">
        <is>
          <t>Node: IGI003 - PM</t>
        </is>
      </c>
      <c r="AD364" s="17" t="inlineStr">
        <is>
          <t>Remote site candidate: deploy Starlink LEO satellite backhaul or long microwave hop.</t>
        </is>
      </c>
      <c r="AE364" s="16" t="n">
        <v>4360</v>
      </c>
    </row>
    <row r="365">
      <c r="A365" s="16" t="n">
        <v>5</v>
      </c>
      <c r="B365" s="16" t="n">
        <v>361</v>
      </c>
      <c r="C365" s="16" t="n">
        <v>4361</v>
      </c>
      <c r="D365" s="17" t="inlineStr">
        <is>
          <t>PH0004361</t>
        </is>
      </c>
      <c r="E365" s="17" t="inlineStr">
        <is>
          <t>IV-A</t>
        </is>
      </c>
      <c r="F365" s="17" t="inlineStr">
        <is>
          <t>Cavite</t>
        </is>
      </c>
      <c r="G365" s="17" t="inlineStr">
        <is>
          <t>Imus City</t>
        </is>
      </c>
      <c r="H365" s="17" t="inlineStr">
        <is>
          <t>Bayan Luma III</t>
        </is>
      </c>
      <c r="I365" s="18" t="n">
        <v>14.439156</v>
      </c>
      <c r="J365" s="18" t="n">
        <v>120.919025</v>
      </c>
      <c r="K365" s="17" t="inlineStr">
        <is>
          <t>R</t>
        </is>
      </c>
      <c r="L365" s="11" t="n">
        <v>2316</v>
      </c>
      <c r="M365" s="19" t="n">
        <v>3.4</v>
      </c>
      <c r="N365" s="20">
        <f>INT(L365/M365)</f>
        <v/>
      </c>
      <c r="O365" s="20">
        <f>INT(N365*0.3+0.5)</f>
        <v/>
      </c>
      <c r="P365" s="17" t="inlineStr">
        <is>
          <t>Band n50 (1.5 GHz, 100 MHz TDD)</t>
        </is>
      </c>
      <c r="Q365" s="21">
        <f>MAX(1,ROUNDUP(O365/1000,0))</f>
        <v/>
      </c>
      <c r="R365" s="16" t="n">
        <v>1</v>
      </c>
      <c r="S365" s="19" t="n">
        <v>1.14</v>
      </c>
      <c r="T365" s="19" t="n">
        <v>1.01</v>
      </c>
      <c r="U365" s="17" t="inlineStr">
        <is>
          <t>Tier 2 High GIDA (Score 40.0–49.9)</t>
        </is>
      </c>
      <c r="V365" s="19" t="n">
        <v>61.82</v>
      </c>
      <c r="W365" s="19" t="n">
        <v>43.22</v>
      </c>
      <c r="X365" s="19" t="n">
        <v>61.82</v>
      </c>
      <c r="Y365" s="20">
        <f>ROUND(V365*0.35+W365*0.35+X365*0.30,2)</f>
        <v/>
      </c>
      <c r="Z365" s="23" t="inlineStr">
        <is>
          <t>D - Other node or line within 3 km</t>
        </is>
      </c>
      <c r="AA365" s="19" t="n">
        <v>3.05</v>
      </c>
      <c r="AB365" s="19" t="n">
        <v>0.75</v>
      </c>
      <c r="AC365" s="17" t="inlineStr">
        <is>
          <t>Line: PSG001 RELIANCE TO NCC001</t>
        </is>
      </c>
      <c r="AD365" s="17" t="inlineStr">
        <is>
          <t>Route options survey candidate: compare actual node lateral with approved line tap.</t>
        </is>
      </c>
      <c r="AE365" s="16" t="n">
        <v>4361</v>
      </c>
    </row>
    <row r="366">
      <c r="A366" s="16" t="n">
        <v>5</v>
      </c>
      <c r="B366" s="16" t="n">
        <v>362</v>
      </c>
      <c r="C366" s="16" t="n">
        <v>4362</v>
      </c>
      <c r="D366" s="17" t="inlineStr">
        <is>
          <t>0802613007</t>
        </is>
      </c>
      <c r="E366" s="17" t="inlineStr">
        <is>
          <t>Region VIII (Eastern Visayas)</t>
        </is>
      </c>
      <c r="F366" s="17" t="inlineStr">
        <is>
          <t>Eastern Samar</t>
        </is>
      </c>
      <c r="G366" s="17" t="inlineStr">
        <is>
          <t>Llorente</t>
        </is>
      </c>
      <c r="H366" s="17" t="inlineStr">
        <is>
          <t>Candoros</t>
        </is>
      </c>
      <c r="I366" s="18" t="n">
        <v>11.3525716</v>
      </c>
      <c r="J366" s="18" t="n">
        <v>125.4585666</v>
      </c>
      <c r="K366" s="17" t="inlineStr">
        <is>
          <t>R</t>
        </is>
      </c>
      <c r="L366" s="11" t="n">
        <v>574</v>
      </c>
      <c r="M366" s="19" t="n">
        <v>3.9</v>
      </c>
      <c r="N366" s="20">
        <f>INT(L366/M366)</f>
        <v/>
      </c>
      <c r="O366" s="20">
        <f>INT(N366*0.3+0.5)</f>
        <v/>
      </c>
      <c r="P366" s="17" t="inlineStr">
        <is>
          <t>Band n50 (1.5 GHz, 100 MHz TDD)</t>
        </is>
      </c>
      <c r="Q366" s="21">
        <f>MAX(1,ROUNDUP(O366/1000,0))</f>
        <v/>
      </c>
      <c r="R366" s="16" t="n">
        <v>1</v>
      </c>
      <c r="S366" s="19" t="n">
        <v>51.3</v>
      </c>
      <c r="T366" s="19" t="n">
        <v>50.53</v>
      </c>
      <c r="U366" s="17" t="inlineStr">
        <is>
          <t>Tier 2 High GIDA (Score 40.0–49.9)</t>
        </is>
      </c>
      <c r="V366" s="19" t="n">
        <v>61.81</v>
      </c>
      <c r="W366" s="19" t="n">
        <v>43.21</v>
      </c>
      <c r="X366" s="19" t="n">
        <v>61.81</v>
      </c>
      <c r="Y366" s="20">
        <f>ROUND(V366*0.35+W366*0.35+X366*0.30,2)</f>
        <v/>
      </c>
      <c r="Z366" s="24" t="inlineStr">
        <is>
          <t>F - Nearest node and line over 5 km</t>
        </is>
      </c>
      <c r="AA366" s="19" t="n">
        <v>51.3</v>
      </c>
      <c r="AB366" s="19" t="n">
        <v>51.41</v>
      </c>
      <c r="AC366" s="17" t="inlineStr">
        <is>
          <t>Node: TCL002 - TYPE 3</t>
        </is>
      </c>
      <c r="AD366" s="17" t="inlineStr">
        <is>
          <t>Remote site candidate: deploy Starlink LEO satellite backhaul or long microwave hop.</t>
        </is>
      </c>
      <c r="AE366" s="16" t="n">
        <v>4362</v>
      </c>
    </row>
    <row r="367">
      <c r="A367" s="16" t="n">
        <v>5</v>
      </c>
      <c r="B367" s="16" t="n">
        <v>363</v>
      </c>
      <c r="C367" s="16" t="n">
        <v>4363</v>
      </c>
      <c r="D367" s="17" t="inlineStr">
        <is>
          <t>1102506011</t>
        </is>
      </c>
      <c r="E367" s="17" t="inlineStr">
        <is>
          <t>Region XI (Davao Region)</t>
        </is>
      </c>
      <c r="F367" s="17" t="inlineStr">
        <is>
          <t>Davao Oriental</t>
        </is>
      </c>
      <c r="G367" s="17" t="inlineStr">
        <is>
          <t>Governor Generoso</t>
        </is>
      </c>
      <c r="H367" s="17" t="inlineStr">
        <is>
          <t>Pundaguitan</t>
        </is>
      </c>
      <c r="I367" s="18" t="n">
        <v>6.3767748</v>
      </c>
      <c r="J367" s="18" t="n">
        <v>126.1647768</v>
      </c>
      <c r="K367" s="17" t="inlineStr">
        <is>
          <t>R</t>
        </is>
      </c>
      <c r="L367" s="11" t="n">
        <v>2544</v>
      </c>
      <c r="M367" s="19" t="n">
        <v>3.6</v>
      </c>
      <c r="N367" s="20">
        <f>INT(L367/M367)</f>
        <v/>
      </c>
      <c r="O367" s="20">
        <f>INT(N367*0.3+0.5)</f>
        <v/>
      </c>
      <c r="P367" s="17" t="inlineStr">
        <is>
          <t>Band n50 (1.5 GHz, 100 MHz TDD)</t>
        </is>
      </c>
      <c r="Q367" s="21">
        <f>MAX(1,ROUNDUP(O367/1000,0))</f>
        <v/>
      </c>
      <c r="R367" s="16" t="n">
        <v>1</v>
      </c>
      <c r="S367" s="19" t="n">
        <v>60.17</v>
      </c>
      <c r="T367" s="19" t="n">
        <v>56.1</v>
      </c>
      <c r="U367" s="17" t="inlineStr">
        <is>
          <t>Tier 2 High GIDA (Score 40.0–49.9)</t>
        </is>
      </c>
      <c r="V367" s="19" t="n">
        <v>61.81</v>
      </c>
      <c r="W367" s="19" t="n">
        <v>43.21</v>
      </c>
      <c r="X367" s="19" t="n">
        <v>61.81</v>
      </c>
      <c r="Y367" s="20">
        <f>ROUND(V367*0.35+W367*0.35+X367*0.30,2)</f>
        <v/>
      </c>
      <c r="Z367" s="24" t="inlineStr">
        <is>
          <t>F - Nearest node and line over 5 km</t>
        </is>
      </c>
      <c r="AA367" s="19" t="n">
        <v>60.17</v>
      </c>
      <c r="AB367" s="19" t="n">
        <v>56.1</v>
      </c>
      <c r="AC367" s="17" t="inlineStr">
        <is>
          <t>Line: PANTUKAN - MATI SEGMENT 4</t>
        </is>
      </c>
      <c r="AD367" s="17" t="inlineStr">
        <is>
          <t>Remote site candidate: deploy Starlink LEO satellite backhaul or long microwave hop.</t>
        </is>
      </c>
      <c r="AE367" s="16" t="n">
        <v>4363</v>
      </c>
    </row>
    <row r="368">
      <c r="A368" s="16" t="n">
        <v>5</v>
      </c>
      <c r="B368" s="16" t="n">
        <v>364</v>
      </c>
      <c r="C368" s="16" t="n">
        <v>4364</v>
      </c>
      <c r="D368" s="17" t="inlineStr">
        <is>
          <t>PH0004364</t>
        </is>
      </c>
      <c r="E368" s="17" t="inlineStr">
        <is>
          <t>VIII</t>
        </is>
      </c>
      <c r="F368" s="17" t="inlineStr">
        <is>
          <t>Leyte</t>
        </is>
      </c>
      <c r="G368" s="17" t="inlineStr">
        <is>
          <t>Tacloban City</t>
        </is>
      </c>
      <c r="H368" s="17" t="inlineStr">
        <is>
          <t>Barangay 65</t>
        </is>
      </c>
      <c r="I368" s="18" t="n">
        <v>11.2382817</v>
      </c>
      <c r="J368" s="18" t="n">
        <v>124.9999178</v>
      </c>
      <c r="K368" s="17" t="inlineStr">
        <is>
          <t>R</t>
        </is>
      </c>
      <c r="L368" s="11" t="n">
        <v>2258</v>
      </c>
      <c r="M368" s="19" t="n">
        <v>3.8</v>
      </c>
      <c r="N368" s="20">
        <f>INT(L368/M368)</f>
        <v/>
      </c>
      <c r="O368" s="20">
        <f>INT(N368*0.3+0.5)</f>
        <v/>
      </c>
      <c r="P368" s="17" t="inlineStr">
        <is>
          <t>Band n50 (1.5 GHz, 100 MHz TDD)</t>
        </is>
      </c>
      <c r="Q368" s="21">
        <f>MAX(1,ROUNDUP(O368/1000,0))</f>
        <v/>
      </c>
      <c r="R368" s="16" t="n">
        <v>1</v>
      </c>
      <c r="S368" s="19" t="n">
        <v>5.76</v>
      </c>
      <c r="T368" s="19" t="n">
        <v>0.6899999999999999</v>
      </c>
      <c r="U368" s="17" t="inlineStr">
        <is>
          <t>Tier 2 High GIDA (Score 40.0–49.9)</t>
        </is>
      </c>
      <c r="V368" s="19" t="n">
        <v>61.8</v>
      </c>
      <c r="W368" s="19" t="n">
        <v>43.2</v>
      </c>
      <c r="X368" s="19" t="n">
        <v>61.8</v>
      </c>
      <c r="Y368" s="20">
        <f>ROUND(V368*0.35+W368*0.35+X368*0.30,2)</f>
        <v/>
      </c>
      <c r="Z368" s="25" t="inlineStr">
        <is>
          <t>A - Node within 0.5 km</t>
        </is>
      </c>
      <c r="AA368" s="19" t="n">
        <v>0.31</v>
      </c>
      <c r="AB368" s="19" t="n">
        <v>3.04</v>
      </c>
      <c r="AC368" s="17" t="inlineStr">
        <is>
          <t>Node: TCL002 - TYPE 3</t>
        </is>
      </c>
      <c r="AD368" s="17" t="inlineStr">
        <is>
          <t>First survey candidate: confirm node handoff, spare capacity and short route; co-location not established.</t>
        </is>
      </c>
      <c r="AE368" s="16" t="n">
        <v>4364</v>
      </c>
    </row>
    <row r="369">
      <c r="A369" s="16" t="n">
        <v>5</v>
      </c>
      <c r="B369" s="16" t="n">
        <v>365</v>
      </c>
      <c r="C369" s="16" t="n">
        <v>4365</v>
      </c>
      <c r="D369" s="17" t="inlineStr">
        <is>
          <t>1600309004</t>
        </is>
      </c>
      <c r="E369" s="17" t="inlineStr">
        <is>
          <t>Region XIII (Caraga)</t>
        </is>
      </c>
      <c r="F369" s="17" t="inlineStr">
        <is>
          <t>Agusan del Sur</t>
        </is>
      </c>
      <c r="G369" s="17" t="inlineStr">
        <is>
          <t>San Luis</t>
        </is>
      </c>
      <c r="H369" s="17" t="inlineStr">
        <is>
          <t>Culi</t>
        </is>
      </c>
      <c r="I369" s="18" t="n">
        <v>8.498340693999999</v>
      </c>
      <c r="J369" s="18" t="n">
        <v>125.7661109</v>
      </c>
      <c r="K369" s="17" t="inlineStr">
        <is>
          <t>R</t>
        </is>
      </c>
      <c r="L369" s="11" t="n">
        <v>1144</v>
      </c>
      <c r="M369" s="19" t="n">
        <v>3.9</v>
      </c>
      <c r="N369" s="20">
        <f>INT(L369/M369)</f>
        <v/>
      </c>
      <c r="O369" s="20">
        <f>INT(N369*0.3+0.5)</f>
        <v/>
      </c>
      <c r="P369" s="17" t="inlineStr">
        <is>
          <t>Band n50 (1.5 GHz, 100 MHz TDD)</t>
        </is>
      </c>
      <c r="Q369" s="21">
        <f>MAX(1,ROUNDUP(O369/1000,0))</f>
        <v/>
      </c>
      <c r="R369" s="16" t="n">
        <v>1</v>
      </c>
      <c r="S369" s="19" t="n">
        <v>20.52</v>
      </c>
      <c r="T369" s="19" t="n">
        <v>19.39</v>
      </c>
      <c r="U369" s="17" t="inlineStr">
        <is>
          <t>Tier 2 High GIDA (Score 40.0–49.9)</t>
        </is>
      </c>
      <c r="V369" s="19" t="n">
        <v>61.8</v>
      </c>
      <c r="W369" s="19" t="n">
        <v>43.2</v>
      </c>
      <c r="X369" s="19" t="n">
        <v>61.8</v>
      </c>
      <c r="Y369" s="20">
        <f>ROUND(V369*0.35+W369*0.35+X369*0.30,2)</f>
        <v/>
      </c>
      <c r="Z369" s="24" t="inlineStr">
        <is>
          <t>F - Nearest node and line over 5 km</t>
        </is>
      </c>
      <c r="AA369" s="19" t="n">
        <v>20.52</v>
      </c>
      <c r="AB369" s="19" t="n">
        <v>19.31</v>
      </c>
      <c r="AC369" s="17" t="inlineStr">
        <is>
          <t>Line: TRENTO -  BUENAVISTA CLS</t>
        </is>
      </c>
      <c r="AD369" s="17" t="inlineStr">
        <is>
          <t>Remote site candidate: deploy Starlink LEO satellite backhaul or long microwave hop.</t>
        </is>
      </c>
      <c r="AE369" s="16" t="n">
        <v>4365</v>
      </c>
    </row>
    <row r="370">
      <c r="A370" s="16" t="n">
        <v>5</v>
      </c>
      <c r="B370" s="16" t="n">
        <v>366</v>
      </c>
      <c r="C370" s="16" t="n">
        <v>4366</v>
      </c>
      <c r="D370" s="17" t="inlineStr">
        <is>
          <t>0405631008</t>
        </is>
      </c>
      <c r="E370" s="17" t="inlineStr">
        <is>
          <t>Region IV-A (CALABARZON)</t>
        </is>
      </c>
      <c r="F370" s="17" t="inlineStr">
        <is>
          <t>Quezon</t>
        </is>
      </c>
      <c r="G370" s="17" t="inlineStr">
        <is>
          <t>Panukulan</t>
        </is>
      </c>
      <c r="H370" s="17" t="inlineStr">
        <is>
          <t>Matangkap</t>
        </is>
      </c>
      <c r="I370" s="18" t="n">
        <v>15.03057353</v>
      </c>
      <c r="J370" s="18" t="n">
        <v>121.8813769</v>
      </c>
      <c r="K370" s="17" t="inlineStr">
        <is>
          <t>R</t>
        </is>
      </c>
      <c r="L370" s="11" t="n">
        <v>820</v>
      </c>
      <c r="M370" s="19" t="n">
        <v>3.8</v>
      </c>
      <c r="N370" s="20">
        <f>INT(L370/M370)</f>
        <v/>
      </c>
      <c r="O370" s="20">
        <f>INT(N370*0.3+0.5)</f>
        <v/>
      </c>
      <c r="P370" s="17" t="inlineStr">
        <is>
          <t>Band n50 (1.5 GHz, 100 MHz TDD)</t>
        </is>
      </c>
      <c r="Q370" s="21">
        <f>MAX(1,ROUNDUP(O370/1000,0))</f>
        <v/>
      </c>
      <c r="R370" s="16" t="n">
        <v>1</v>
      </c>
      <c r="S370" s="19" t="n">
        <v>38.56</v>
      </c>
      <c r="T370" s="19" t="n">
        <v>80.61</v>
      </c>
      <c r="U370" s="17" t="inlineStr">
        <is>
          <t>Tier 2 High GIDA (Score 40.0–49.9)</t>
        </is>
      </c>
      <c r="V370" s="19" t="n">
        <v>61.8</v>
      </c>
      <c r="W370" s="19" t="n">
        <v>43.2</v>
      </c>
      <c r="X370" s="19" t="n">
        <v>61.8</v>
      </c>
      <c r="Y370" s="20">
        <f>ROUND(V370*0.35+W370*0.35+X370*0.30,2)</f>
        <v/>
      </c>
      <c r="Z370" s="24" t="inlineStr">
        <is>
          <t>F - Nearest node and line over 5 km</t>
        </is>
      </c>
      <c r="AA370" s="19" t="n">
        <v>38.56</v>
      </c>
      <c r="AB370" s="19" t="n">
        <v>80.61</v>
      </c>
      <c r="AC370" s="17" t="inlineStr">
        <is>
          <t>Node: IFQ001 - BP</t>
        </is>
      </c>
      <c r="AD370" s="17" t="inlineStr">
        <is>
          <t>Remote site candidate: deploy Starlink LEO satellite backhaul or long microwave hop.</t>
        </is>
      </c>
      <c r="AE370" s="16" t="n">
        <v>4366</v>
      </c>
    </row>
    <row r="371">
      <c r="A371" s="16" t="n">
        <v>5</v>
      </c>
      <c r="B371" s="16" t="n">
        <v>367</v>
      </c>
      <c r="C371" s="16" t="n">
        <v>4367</v>
      </c>
      <c r="D371" s="17" t="inlineStr">
        <is>
          <t>0806016021</t>
        </is>
      </c>
      <c r="E371" s="17" t="inlineStr">
        <is>
          <t>Region VIII (Eastern Visayas)</t>
        </is>
      </c>
      <c r="F371" s="17" t="inlineStr">
        <is>
          <t>Samar</t>
        </is>
      </c>
      <c r="G371" s="17" t="inlineStr">
        <is>
          <t>Santa Margarita</t>
        </is>
      </c>
      <c r="H371" s="17" t="inlineStr">
        <is>
          <t>Jolacao</t>
        </is>
      </c>
      <c r="I371" s="18" t="n">
        <v>12.0794529</v>
      </c>
      <c r="J371" s="18" t="n">
        <v>124.6889787</v>
      </c>
      <c r="K371" s="17" t="inlineStr">
        <is>
          <t>R</t>
        </is>
      </c>
      <c r="L371" s="11" t="n">
        <v>107</v>
      </c>
      <c r="M371" s="19" t="n">
        <v>4.1</v>
      </c>
      <c r="N371" s="20">
        <f>INT(L371/M371)</f>
        <v/>
      </c>
      <c r="O371" s="20">
        <f>INT(N371*0.3+0.5)</f>
        <v/>
      </c>
      <c r="P371" s="17" t="inlineStr">
        <is>
          <t>Band n50 (1.5 GHz, 100 MHz TDD)</t>
        </is>
      </c>
      <c r="Q371" s="21">
        <f>MAX(1,ROUNDUP(O371/1000,0))</f>
        <v/>
      </c>
      <c r="R371" s="16" t="n">
        <v>1</v>
      </c>
      <c r="S371" s="19" t="n">
        <v>84.42</v>
      </c>
      <c r="T371" s="19" t="n">
        <v>84.39</v>
      </c>
      <c r="U371" s="17" t="inlineStr">
        <is>
          <t>Tier 2 High GIDA (Score 40.0–49.9)</t>
        </is>
      </c>
      <c r="V371" s="19" t="n">
        <v>61.79</v>
      </c>
      <c r="W371" s="19" t="n">
        <v>43.2</v>
      </c>
      <c r="X371" s="19" t="n">
        <v>61.79</v>
      </c>
      <c r="Y371" s="20">
        <f>ROUND(V371*0.35+W371*0.35+X371*0.30,2)</f>
        <v/>
      </c>
      <c r="Z371" s="24" t="inlineStr">
        <is>
          <t>F - Nearest node and line over 5 km</t>
        </is>
      </c>
      <c r="AA371" s="19" t="n">
        <v>86.7</v>
      </c>
      <c r="AB371" s="19" t="n">
        <v>86.42</v>
      </c>
      <c r="AC371" s="17" t="inlineStr">
        <is>
          <t>Line: ORMOC CLS - CAPOOCAN</t>
        </is>
      </c>
      <c r="AD371" s="17" t="inlineStr">
        <is>
          <t>Remote site candidate: deploy Starlink LEO satellite backhaul or long microwave hop.</t>
        </is>
      </c>
      <c r="AE371" s="16" t="n">
        <v>4367</v>
      </c>
    </row>
    <row r="372">
      <c r="A372" s="16" t="n">
        <v>5</v>
      </c>
      <c r="B372" s="16" t="n">
        <v>368</v>
      </c>
      <c r="C372" s="16" t="n">
        <v>4368</v>
      </c>
      <c r="D372" s="17" t="inlineStr">
        <is>
          <t>0806020022</t>
        </is>
      </c>
      <c r="E372" s="17" t="inlineStr">
        <is>
          <t>Region VIII (Eastern Visayas)</t>
        </is>
      </c>
      <c r="F372" s="17" t="inlineStr">
        <is>
          <t>Samar</t>
        </is>
      </c>
      <c r="G372" s="17" t="inlineStr">
        <is>
          <t>Tarangnan</t>
        </is>
      </c>
      <c r="H372" s="17" t="inlineStr">
        <is>
          <t>Dapdap</t>
        </is>
      </c>
      <c r="I372" s="18" t="n">
        <v>11.9461979</v>
      </c>
      <c r="J372" s="18" t="n">
        <v>124.7478593</v>
      </c>
      <c r="K372" s="17" t="inlineStr">
        <is>
          <t>R</t>
        </is>
      </c>
      <c r="L372" s="11" t="n">
        <v>706</v>
      </c>
      <c r="M372" s="19" t="n">
        <v>4.1</v>
      </c>
      <c r="N372" s="20">
        <f>INT(L372/M372)</f>
        <v/>
      </c>
      <c r="O372" s="20">
        <f>INT(N372*0.3+0.5)</f>
        <v/>
      </c>
      <c r="P372" s="17" t="inlineStr">
        <is>
          <t>Band n50 (1.5 GHz, 100 MHz TDD)</t>
        </is>
      </c>
      <c r="Q372" s="21">
        <f>MAX(1,ROUNDUP(O372/1000,0))</f>
        <v/>
      </c>
      <c r="R372" s="16" t="n">
        <v>1</v>
      </c>
      <c r="S372" s="19" t="n">
        <v>72.16</v>
      </c>
      <c r="T372" s="19" t="n">
        <v>72.13</v>
      </c>
      <c r="U372" s="17" t="inlineStr">
        <is>
          <t>Tier 2 High GIDA (Score 40.0–49.9)</t>
        </is>
      </c>
      <c r="V372" s="19" t="n">
        <v>61.79</v>
      </c>
      <c r="W372" s="19" t="n">
        <v>43.2</v>
      </c>
      <c r="X372" s="19" t="n">
        <v>61.79</v>
      </c>
      <c r="Y372" s="20">
        <f>ROUND(V372*0.35+W372*0.35+X372*0.30,2)</f>
        <v/>
      </c>
      <c r="Z372" s="24" t="inlineStr">
        <is>
          <t>F - Nearest node and line over 5 km</t>
        </is>
      </c>
      <c r="AA372" s="19" t="n">
        <v>72.16</v>
      </c>
      <c r="AB372" s="19" t="n">
        <v>72.13</v>
      </c>
      <c r="AC372" s="17" t="inlineStr">
        <is>
          <t>Line: CAPOOCAN - TACLOBAN</t>
        </is>
      </c>
      <c r="AD372" s="17" t="inlineStr">
        <is>
          <t>Remote site candidate: deploy Starlink LEO satellite backhaul or long microwave hop.</t>
        </is>
      </c>
      <c r="AE372" s="16" t="n">
        <v>4368</v>
      </c>
    </row>
    <row r="373">
      <c r="A373" s="16" t="n">
        <v>5</v>
      </c>
      <c r="B373" s="16" t="n">
        <v>369</v>
      </c>
      <c r="C373" s="16" t="n">
        <v>4369</v>
      </c>
      <c r="D373" s="17" t="inlineStr">
        <is>
          <t>0402123026</t>
        </is>
      </c>
      <c r="E373" s="17" t="inlineStr">
        <is>
          <t>Region IV-A (CALABARZON)</t>
        </is>
      </c>
      <c r="F373" s="17" t="inlineStr">
        <is>
          <t>Cavite</t>
        </is>
      </c>
      <c r="G373" s="17" t="inlineStr">
        <is>
          <t>Gen. Mariano Alvarez</t>
        </is>
      </c>
      <c r="H373" s="17" t="inlineStr">
        <is>
          <t>Severino De Las Alas</t>
        </is>
      </c>
      <c r="I373" s="18" t="n">
        <v>14.280677</v>
      </c>
      <c r="J373" s="18" t="n">
        <v>121.016465</v>
      </c>
      <c r="K373" s="17" t="inlineStr">
        <is>
          <t>U</t>
        </is>
      </c>
      <c r="L373" s="11" t="n">
        <v>8000</v>
      </c>
      <c r="M373" s="19" t="n">
        <v>3.4</v>
      </c>
      <c r="N373" s="20">
        <f>INT(L373/M373)</f>
        <v/>
      </c>
      <c r="O373" s="20">
        <f>INT(N373*0.3+0.5)</f>
        <v/>
      </c>
      <c r="P373" s="17" t="inlineStr">
        <is>
          <t>Band n50 (1.5 GHz, 100 MHz TDD)</t>
        </is>
      </c>
      <c r="Q373" s="21">
        <f>MAX(1,ROUNDUP(O373/1000,0))</f>
        <v/>
      </c>
      <c r="R373" s="16" t="n">
        <v>1</v>
      </c>
      <c r="S373" s="19" t="n">
        <v>2.56</v>
      </c>
      <c r="T373" s="19" t="n">
        <v>3.38</v>
      </c>
      <c r="U373" s="17" t="inlineStr">
        <is>
          <t>Tier 2 High GIDA (Score 40.0–49.9)</t>
        </is>
      </c>
      <c r="V373" s="19" t="n">
        <v>61.79</v>
      </c>
      <c r="W373" s="19" t="n">
        <v>43.2</v>
      </c>
      <c r="X373" s="19" t="n">
        <v>61.79</v>
      </c>
      <c r="Y373" s="20">
        <f>ROUND(V373*0.35+W373*0.35+X373*0.30,2)</f>
        <v/>
      </c>
      <c r="Z373" s="23" t="inlineStr">
        <is>
          <t>D - Other node or line within 3 km</t>
        </is>
      </c>
      <c r="AA373" s="19" t="n">
        <v>1.57</v>
      </c>
      <c r="AB373" s="19" t="n">
        <v>4.94</v>
      </c>
      <c r="AC373" s="17" t="inlineStr">
        <is>
          <t>Node: MAC001
- TYPE 3</t>
        </is>
      </c>
      <c r="AD373" s="17" t="inlineStr">
        <is>
          <t>Route options survey candidate: compare actual node lateral with approved line tap.</t>
        </is>
      </c>
      <c r="AE373" s="16" t="n">
        <v>4369</v>
      </c>
    </row>
    <row r="374">
      <c r="A374" s="16" t="n">
        <v>5</v>
      </c>
      <c r="B374" s="16" t="n">
        <v>370</v>
      </c>
      <c r="C374" s="16" t="n">
        <v>4370</v>
      </c>
      <c r="D374" s="17" t="inlineStr">
        <is>
          <t>0403404013</t>
        </is>
      </c>
      <c r="E374" s="17" t="inlineStr">
        <is>
          <t>Region IV-A (CALABARZON)</t>
        </is>
      </c>
      <c r="F374" s="17" t="inlineStr">
        <is>
          <t>Laguna</t>
        </is>
      </c>
      <c r="G374" s="17" t="inlineStr">
        <is>
          <t>City of Cabuyao</t>
        </is>
      </c>
      <c r="H374" s="17" t="inlineStr">
        <is>
          <t>Pulo</t>
        </is>
      </c>
      <c r="I374" s="18" t="n">
        <v>14.24225</v>
      </c>
      <c r="J374" s="18" t="n">
        <v>121.131793</v>
      </c>
      <c r="K374" s="17" t="inlineStr">
        <is>
          <t>U</t>
        </is>
      </c>
      <c r="L374" s="11" t="n">
        <v>38490</v>
      </c>
      <c r="M374" s="19" t="n">
        <v>3.3</v>
      </c>
      <c r="N374" s="20">
        <f>INT(L374/M374)</f>
        <v/>
      </c>
      <c r="O374" s="20">
        <f>INT(N374*0.3+0.5)</f>
        <v/>
      </c>
      <c r="P374" s="17" t="inlineStr">
        <is>
          <t>Band n50 (1.5 GHz, 100 MHz TDD)</t>
        </is>
      </c>
      <c r="Q374" s="21">
        <f>MAX(1,ROUNDUP(O374/1000,0))</f>
        <v/>
      </c>
      <c r="R374" s="16" t="n">
        <v>1</v>
      </c>
      <c r="S374" s="19" t="n">
        <v>1.88</v>
      </c>
      <c r="T374" s="19" t="n">
        <v>1.88</v>
      </c>
      <c r="U374" s="17" t="inlineStr">
        <is>
          <t>Tier 2 High GIDA (Score 40.0–49.9)</t>
        </is>
      </c>
      <c r="V374" s="19" t="n">
        <v>61.78</v>
      </c>
      <c r="W374" s="19" t="n">
        <v>43.19</v>
      </c>
      <c r="X374" s="19" t="n">
        <v>61.78</v>
      </c>
      <c r="Y374" s="20">
        <f>ROUND(V374*0.35+W374*0.35+X374*0.30,2)</f>
        <v/>
      </c>
      <c r="Z374" s="25" t="inlineStr">
        <is>
          <t>B - Node 0.5-1 km</t>
        </is>
      </c>
      <c r="AA374" s="19" t="n">
        <v>0.5</v>
      </c>
      <c r="AB374" s="19" t="n">
        <v>0</v>
      </c>
      <c r="AC374" s="17" t="inlineStr">
        <is>
          <t>Line: AE SPL001-CLB001</t>
        </is>
      </c>
      <c r="AD374" s="17" t="inlineStr">
        <is>
          <t>Short node lateral candidate; confirm port/fiber capacity, access and route.</t>
        </is>
      </c>
      <c r="AE374" s="16" t="n">
        <v>4370</v>
      </c>
    </row>
    <row r="375">
      <c r="A375" s="16" t="n">
        <v>5</v>
      </c>
      <c r="B375" s="16" t="n">
        <v>371</v>
      </c>
      <c r="C375" s="16" t="n">
        <v>4371</v>
      </c>
      <c r="D375" s="17" t="inlineStr">
        <is>
          <t>0702236001</t>
        </is>
      </c>
      <c r="E375" s="17" t="inlineStr">
        <is>
          <t>Region VII (Central Visayas)</t>
        </is>
      </c>
      <c r="F375" s="17" t="inlineStr">
        <is>
          <t>Cebu</t>
        </is>
      </c>
      <c r="G375" s="17" t="inlineStr">
        <is>
          <t>Pilar</t>
        </is>
      </c>
      <c r="H375" s="17" t="inlineStr">
        <is>
          <t>Biasong</t>
        </is>
      </c>
      <c r="I375" s="18" t="n">
        <v>10.7554451</v>
      </c>
      <c r="J375" s="18" t="n">
        <v>124.5175846</v>
      </c>
      <c r="K375" s="17" t="inlineStr">
        <is>
          <t>R</t>
        </is>
      </c>
      <c r="L375" s="11" t="n">
        <v>415</v>
      </c>
      <c r="M375" s="19" t="n">
        <v>3.8</v>
      </c>
      <c r="N375" s="20">
        <f>INT(L375/M375)</f>
        <v/>
      </c>
      <c r="O375" s="20">
        <f>INT(N375*0.3+0.5)</f>
        <v/>
      </c>
      <c r="P375" s="17" t="inlineStr">
        <is>
          <t>Band n50 (1.5 GHz, 100 MHz TDD)</t>
        </is>
      </c>
      <c r="Q375" s="21">
        <f>MAX(1,ROUNDUP(O375/1000,0))</f>
        <v/>
      </c>
      <c r="R375" s="16" t="n">
        <v>1</v>
      </c>
      <c r="S375" s="19" t="n">
        <v>20.84</v>
      </c>
      <c r="T375" s="19" t="n">
        <v>8.619999999999999</v>
      </c>
      <c r="U375" s="17" t="inlineStr">
        <is>
          <t>Tier 2 High GIDA (Score 40.0–49.9)</t>
        </is>
      </c>
      <c r="V375" s="19" t="n">
        <v>61.78</v>
      </c>
      <c r="W375" s="19" t="n">
        <v>43.19</v>
      </c>
      <c r="X375" s="19" t="n">
        <v>61.78</v>
      </c>
      <c r="Y375" s="20">
        <f>ROUND(V375*0.35+W375*0.35+X375*0.30,2)</f>
        <v/>
      </c>
      <c r="Z375" s="24" t="inlineStr">
        <is>
          <t>F - Nearest node and line over 5 km</t>
        </is>
      </c>
      <c r="AA375" s="19" t="n">
        <v>20.84</v>
      </c>
      <c r="AB375" s="19" t="n">
        <v>12.89</v>
      </c>
      <c r="AC375" s="17" t="inlineStr">
        <is>
          <t>Line: ORMOC - PALOMPON</t>
        </is>
      </c>
      <c r="AD375" s="17" t="inlineStr">
        <is>
          <t>Remote site candidate: deploy Starlink LEO satellite backhaul or long microwave hop.</t>
        </is>
      </c>
      <c r="AE375" s="16" t="n">
        <v>4371</v>
      </c>
    </row>
    <row r="376">
      <c r="A376" s="16" t="n">
        <v>5</v>
      </c>
      <c r="B376" s="16" t="n">
        <v>372</v>
      </c>
      <c r="C376" s="16" t="n">
        <v>4372</v>
      </c>
      <c r="D376" s="17" t="inlineStr">
        <is>
          <t>1606722003</t>
        </is>
      </c>
      <c r="E376" s="17" t="inlineStr">
        <is>
          <t>Region XIII (Caraga)</t>
        </is>
      </c>
      <c r="F376" s="17" t="inlineStr">
        <is>
          <t>Surigao del Norte</t>
        </is>
      </c>
      <c r="G376" s="17" t="inlineStr">
        <is>
          <t>Sison</t>
        </is>
      </c>
      <c r="H376" s="17" t="inlineStr">
        <is>
          <t>Gacepan</t>
        </is>
      </c>
      <c r="I376" s="18" t="n">
        <v>9.680484</v>
      </c>
      <c r="J376" s="18" t="n">
        <v>125.492638</v>
      </c>
      <c r="K376" s="17" t="inlineStr">
        <is>
          <t>R</t>
        </is>
      </c>
      <c r="L376" s="11" t="n">
        <v>488</v>
      </c>
      <c r="M376" s="19" t="n">
        <v>4.1</v>
      </c>
      <c r="N376" s="20">
        <f>INT(L376/M376)</f>
        <v/>
      </c>
      <c r="O376" s="20">
        <f>INT(N376*0.3+0.5)</f>
        <v/>
      </c>
      <c r="P376" s="17" t="inlineStr">
        <is>
          <t>Band n50 (1.5 GHz, 100 MHz TDD)</t>
        </is>
      </c>
      <c r="Q376" s="21">
        <f>MAX(1,ROUNDUP(O376/1000,0))</f>
        <v/>
      </c>
      <c r="R376" s="16" t="n">
        <v>1</v>
      </c>
      <c r="S376" s="19" t="n">
        <v>11.96</v>
      </c>
      <c r="T376" s="19" t="n">
        <v>1.97</v>
      </c>
      <c r="U376" s="17" t="inlineStr">
        <is>
          <t>Tier 2 High GIDA (Score 40.0–49.9)</t>
        </is>
      </c>
      <c r="V376" s="19" t="n">
        <v>61.77</v>
      </c>
      <c r="W376" s="19" t="n">
        <v>43.18</v>
      </c>
      <c r="X376" s="19" t="n">
        <v>61.77</v>
      </c>
      <c r="Y376" s="20">
        <f>ROUND(V376*0.35+W376*0.35+X376*0.30,2)</f>
        <v/>
      </c>
      <c r="Z376" s="23" t="inlineStr">
        <is>
          <t>D - Other node or line within 3 km</t>
        </is>
      </c>
      <c r="AA376" s="19" t="n">
        <v>11.96</v>
      </c>
      <c r="AB376" s="19" t="n">
        <v>1.97</v>
      </c>
      <c r="AC376" s="17" t="inlineStr">
        <is>
          <t>Line: ALEGRIA - SURIGAO</t>
        </is>
      </c>
      <c r="AD376" s="17" t="inlineStr">
        <is>
          <t>Route options survey candidate: compare actual node lateral with approved line tap.</t>
        </is>
      </c>
      <c r="AE376" s="16" t="n">
        <v>4372</v>
      </c>
    </row>
    <row r="377">
      <c r="A377" s="16" t="n">
        <v>5</v>
      </c>
      <c r="B377" s="16" t="n">
        <v>373</v>
      </c>
      <c r="C377" s="16" t="n">
        <v>4373</v>
      </c>
      <c r="D377" s="17" t="inlineStr">
        <is>
          <t>0702232013</t>
        </is>
      </c>
      <c r="E377" s="17" t="inlineStr">
        <is>
          <t>Region VII (Central Visayas)</t>
        </is>
      </c>
      <c r="F377" s="17" t="inlineStr">
        <is>
          <t>Cebu</t>
        </is>
      </c>
      <c r="G377" s="17" t="inlineStr">
        <is>
          <t>Minglanilla</t>
        </is>
      </c>
      <c r="H377" s="17" t="inlineStr">
        <is>
          <t>Poblacion Ward IV</t>
        </is>
      </c>
      <c r="I377" s="18" t="n">
        <v>10.253938</v>
      </c>
      <c r="J377" s="18" t="n">
        <v>123.787189</v>
      </c>
      <c r="K377" s="17" t="inlineStr">
        <is>
          <t>U</t>
        </is>
      </c>
      <c r="L377" s="11" t="n">
        <v>4414</v>
      </c>
      <c r="M377" s="19" t="n">
        <v>3.8</v>
      </c>
      <c r="N377" s="20">
        <f>INT(L377/M377)</f>
        <v/>
      </c>
      <c r="O377" s="20">
        <f>INT(N377*0.3+0.5)</f>
        <v/>
      </c>
      <c r="P377" s="17" t="inlineStr">
        <is>
          <t>Band n50 (1.5 GHz, 100 MHz TDD)</t>
        </is>
      </c>
      <c r="Q377" s="21">
        <f>MAX(1,ROUNDUP(O377/1000,0))</f>
        <v/>
      </c>
      <c r="R377" s="16" t="n">
        <v>1</v>
      </c>
      <c r="S377" s="19" t="n">
        <v>1.55</v>
      </c>
      <c r="T377" s="19" t="n">
        <v>1.17</v>
      </c>
      <c r="U377" s="17" t="inlineStr">
        <is>
          <t>Tier 2 High GIDA (Score 40.0–49.9)</t>
        </is>
      </c>
      <c r="V377" s="19" t="n">
        <v>61.77</v>
      </c>
      <c r="W377" s="19" t="n">
        <v>43.18</v>
      </c>
      <c r="X377" s="19" t="n">
        <v>61.77</v>
      </c>
      <c r="Y377" s="20">
        <f>ROUND(V377*0.35+W377*0.35+X377*0.30,2)</f>
        <v/>
      </c>
      <c r="Z377" s="23" t="inlineStr">
        <is>
          <t>D - Other node or line within 3 km</t>
        </is>
      </c>
      <c r="AA377" s="19" t="n">
        <v>1.55</v>
      </c>
      <c r="AB377" s="19" t="n">
        <v>1.17</v>
      </c>
      <c r="AC377" s="17" t="inlineStr">
        <is>
          <t>Line: CEBU - TOLEDO</t>
        </is>
      </c>
      <c r="AD377" s="17" t="inlineStr">
        <is>
          <t>Route options survey candidate: compare actual node lateral with approved line tap.</t>
        </is>
      </c>
      <c r="AE377" s="16" t="n">
        <v>4373</v>
      </c>
    </row>
    <row r="378">
      <c r="A378" s="16" t="n">
        <v>5</v>
      </c>
      <c r="B378" s="16" t="n">
        <v>374</v>
      </c>
      <c r="C378" s="16" t="n">
        <v>4374</v>
      </c>
      <c r="D378" s="17" t="inlineStr">
        <is>
          <t>0600607015</t>
        </is>
      </c>
      <c r="E378" s="17" t="inlineStr">
        <is>
          <t>Region VI (Western Visayas)</t>
        </is>
      </c>
      <c r="F378" s="17" t="inlineStr">
        <is>
          <t>Antique</t>
        </is>
      </c>
      <c r="G378" s="17" t="inlineStr">
        <is>
          <t>Tobias Fornier</t>
        </is>
      </c>
      <c r="H378" s="17" t="inlineStr">
        <is>
          <t>Danawan</t>
        </is>
      </c>
      <c r="I378" s="18" t="n">
        <v>10.5826</v>
      </c>
      <c r="J378" s="18" t="n">
        <v>121.9678</v>
      </c>
      <c r="K378" s="17" t="inlineStr">
        <is>
          <t>R</t>
        </is>
      </c>
      <c r="L378" s="11" t="n">
        <v>526</v>
      </c>
      <c r="M378" s="19" t="n">
        <v>3.9</v>
      </c>
      <c r="N378" s="20">
        <f>INT(L378/M378)</f>
        <v/>
      </c>
      <c r="O378" s="20">
        <f>INT(N378*0.3+0.5)</f>
        <v/>
      </c>
      <c r="P378" s="17" t="inlineStr">
        <is>
          <t>Band n50 (1.5 GHz, 100 MHz TDD)</t>
        </is>
      </c>
      <c r="Q378" s="21">
        <f>MAX(1,ROUNDUP(O378/1000,0))</f>
        <v/>
      </c>
      <c r="R378" s="16" t="n">
        <v>1</v>
      </c>
      <c r="S378" s="19" t="n">
        <v>31.27</v>
      </c>
      <c r="T378" s="19" t="n">
        <v>13.21</v>
      </c>
      <c r="U378" s="17" t="inlineStr">
        <is>
          <t>Tier 2 High GIDA (Score 40.0–49.9)</t>
        </is>
      </c>
      <c r="V378" s="19" t="n">
        <v>61.77</v>
      </c>
      <c r="W378" s="19" t="n">
        <v>43.18</v>
      </c>
      <c r="X378" s="19" t="n">
        <v>61.77</v>
      </c>
      <c r="Y378" s="20">
        <f>ROUND(V378*0.35+W378*0.35+X378*0.30,2)</f>
        <v/>
      </c>
      <c r="Z378" s="24" t="inlineStr">
        <is>
          <t>F - Nearest node and line over 5 km</t>
        </is>
      </c>
      <c r="AA378" s="19" t="n">
        <v>20.25</v>
      </c>
      <c r="AB378" s="19" t="n">
        <v>5.68</v>
      </c>
      <c r="AC378" s="17" t="inlineStr">
        <is>
          <t>Line: OTON, ILOILO - SAN JOSE DE BUENAVISTA, ANTIQUE</t>
        </is>
      </c>
      <c r="AD378" s="17" t="inlineStr">
        <is>
          <t>Remote site candidate: deploy Starlink LEO satellite backhaul or long microwave hop.</t>
        </is>
      </c>
      <c r="AE378" s="16" t="n">
        <v>4374</v>
      </c>
    </row>
    <row r="379">
      <c r="A379" s="16" t="n">
        <v>5</v>
      </c>
      <c r="B379" s="16" t="n">
        <v>375</v>
      </c>
      <c r="C379" s="16" t="n">
        <v>4375</v>
      </c>
      <c r="D379" s="17" t="inlineStr">
        <is>
          <t>0601904003</t>
        </is>
      </c>
      <c r="E379" s="17" t="inlineStr">
        <is>
          <t>Region VI (Western Visayas)</t>
        </is>
      </c>
      <c r="F379" s="17" t="inlineStr">
        <is>
          <t>Capiz</t>
        </is>
      </c>
      <c r="G379" s="17" t="inlineStr">
        <is>
          <t>Dumarao</t>
        </is>
      </c>
      <c r="H379" s="17" t="inlineStr">
        <is>
          <t>Aglanot</t>
        </is>
      </c>
      <c r="I379" s="18" t="n">
        <v>11.2396115</v>
      </c>
      <c r="J379" s="18" t="n">
        <v>122.8401245</v>
      </c>
      <c r="K379" s="17" t="inlineStr">
        <is>
          <t>R</t>
        </is>
      </c>
      <c r="L379" s="11" t="n">
        <v>1928</v>
      </c>
      <c r="M379" s="19" t="n">
        <v>3.8</v>
      </c>
      <c r="N379" s="20">
        <f>INT(L379/M379)</f>
        <v/>
      </c>
      <c r="O379" s="20">
        <f>INT(N379*0.3+0.5)</f>
        <v/>
      </c>
      <c r="P379" s="17" t="inlineStr">
        <is>
          <t>Band n50 (1.5 GHz, 100 MHz TDD)</t>
        </is>
      </c>
      <c r="Q379" s="21">
        <f>MAX(1,ROUNDUP(O379/1000,0))</f>
        <v/>
      </c>
      <c r="R379" s="16" t="n">
        <v>1</v>
      </c>
      <c r="S379" s="19" t="n">
        <v>6.79</v>
      </c>
      <c r="T379" s="19" t="n">
        <v>6.51</v>
      </c>
      <c r="U379" s="17" t="inlineStr">
        <is>
          <t>Tier 2 High GIDA (Score 40.0–49.9)</t>
        </is>
      </c>
      <c r="V379" s="19" t="n">
        <v>61.76</v>
      </c>
      <c r="W379" s="19" t="n">
        <v>43.18</v>
      </c>
      <c r="X379" s="19" t="n">
        <v>61.76</v>
      </c>
      <c r="Y379" s="20">
        <f>ROUND(V379*0.35+W379*0.35+X379*0.30,2)</f>
        <v/>
      </c>
      <c r="Z379" s="24" t="inlineStr">
        <is>
          <t>F - Nearest node and line over 5 km</t>
        </is>
      </c>
      <c r="AA379" s="19" t="n">
        <v>6.79</v>
      </c>
      <c r="AB379" s="19" t="n">
        <v>6.5</v>
      </c>
      <c r="AC379" s="17" t="inlineStr">
        <is>
          <t>Line: SARA - PASSI</t>
        </is>
      </c>
      <c r="AD379" s="17" t="inlineStr">
        <is>
          <t>Remote site candidate: deploy Starlink LEO satellite backhaul or long microwave hop.</t>
        </is>
      </c>
      <c r="AE379" s="16" t="n">
        <v>4375</v>
      </c>
    </row>
    <row r="380">
      <c r="A380" s="16" t="n">
        <v>5</v>
      </c>
      <c r="B380" s="16" t="n">
        <v>376</v>
      </c>
      <c r="C380" s="16" t="n">
        <v>4376</v>
      </c>
      <c r="D380" s="17" t="inlineStr">
        <is>
          <t>1381300053</t>
        </is>
      </c>
      <c r="E380" s="17" t="inlineStr">
        <is>
          <t>National Capital Region (NCR)</t>
        </is>
      </c>
      <c r="F380" s="17" t="inlineStr">
        <is>
          <t>Second District (Not a Province)</t>
        </is>
      </c>
      <c r="G380" s="17" t="inlineStr">
        <is>
          <t>Quezon City</t>
        </is>
      </c>
      <c r="H380" s="17" t="inlineStr">
        <is>
          <t>Libis</t>
        </is>
      </c>
      <c r="I380" s="18" t="n">
        <v>14.616902</v>
      </c>
      <c r="J380" s="18" t="n">
        <v>121.071465</v>
      </c>
      <c r="K380" s="17" t="inlineStr">
        <is>
          <t>U</t>
        </is>
      </c>
      <c r="L380" s="11" t="n">
        <v>4385</v>
      </c>
      <c r="M380" s="19" t="n">
        <v>3.8</v>
      </c>
      <c r="N380" s="20">
        <f>INT(L380/M380)</f>
        <v/>
      </c>
      <c r="O380" s="20">
        <f>INT(N380*0.3+0.5)</f>
        <v/>
      </c>
      <c r="P380" s="17" t="inlineStr">
        <is>
          <t>Band n50 (1.5 GHz, 100 MHz TDD)</t>
        </is>
      </c>
      <c r="Q380" s="21">
        <f>MAX(1,ROUNDUP(O380/1000,0))</f>
        <v/>
      </c>
      <c r="R380" s="16" t="n">
        <v>1</v>
      </c>
      <c r="S380" s="19" t="n">
        <v>1.1</v>
      </c>
      <c r="T380" s="19" t="n">
        <v>0.3</v>
      </c>
      <c r="U380" s="17" t="inlineStr">
        <is>
          <t>Tier 2 High GIDA (Score 40.0–49.9)</t>
        </is>
      </c>
      <c r="V380" s="19" t="n">
        <v>61.76</v>
      </c>
      <c r="W380" s="19" t="n">
        <v>43.17</v>
      </c>
      <c r="X380" s="19" t="n">
        <v>61.76</v>
      </c>
      <c r="Y380" s="20">
        <f>ROUND(V380*0.35+W380*0.35+X380*0.30,2)</f>
        <v/>
      </c>
      <c r="Z380" s="22" t="inlineStr">
        <is>
          <t>C - Line within 0.5 km; node over 1 km</t>
        </is>
      </c>
      <c r="AA380" s="19" t="n">
        <v>1.1</v>
      </c>
      <c r="AB380" s="19" t="n">
        <v>0.3</v>
      </c>
      <c r="AC380" s="17" t="inlineStr">
        <is>
          <t>Line: UG 144C</t>
        </is>
      </c>
      <c r="AD380" s="17" t="inlineStr">
        <is>
          <t>Splice closure / line-tap survey candidate; locate closure and confirm splicing/capacity.</t>
        </is>
      </c>
      <c r="AE380" s="16" t="n">
        <v>4376</v>
      </c>
    </row>
    <row r="381">
      <c r="A381" s="16" t="n">
        <v>5</v>
      </c>
      <c r="B381" s="16" t="n">
        <v>377</v>
      </c>
      <c r="C381" s="16" t="n">
        <v>4377</v>
      </c>
      <c r="D381" s="17" t="inlineStr">
        <is>
          <t>1903614016</t>
        </is>
      </c>
      <c r="E381" s="17" t="inlineStr">
        <is>
          <t>Bangsamoro Autonomous Region In Muslim Mindanao (BARMM)</t>
        </is>
      </c>
      <c r="F381" s="17" t="inlineStr">
        <is>
          <t>Lanao del Sur</t>
        </is>
      </c>
      <c r="G381" s="17" t="inlineStr">
        <is>
          <t>Madamba</t>
        </is>
      </c>
      <c r="H381" s="17" t="inlineStr">
        <is>
          <t>Palao</t>
        </is>
      </c>
      <c r="I381" s="18" t="n">
        <v>17.254619</v>
      </c>
      <c r="J381" s="18" t="n">
        <v>122.228663</v>
      </c>
      <c r="K381" s="17" t="inlineStr">
        <is>
          <t>R</t>
        </is>
      </c>
      <c r="L381" s="11" t="n">
        <v>890</v>
      </c>
      <c r="M381" s="19" t="n">
        <v>5.7</v>
      </c>
      <c r="N381" s="20">
        <f>INT(L381/M381)</f>
        <v/>
      </c>
      <c r="O381" s="20">
        <f>INT(N381*0.3+0.5)</f>
        <v/>
      </c>
      <c r="P381" s="17" t="inlineStr">
        <is>
          <t>Band n50 (1.5 GHz, 100 MHz TDD)</t>
        </is>
      </c>
      <c r="Q381" s="21">
        <f>MAX(1,ROUNDUP(O381/1000,0))</f>
        <v/>
      </c>
      <c r="R381" s="16" t="n">
        <v>1</v>
      </c>
      <c r="S381" s="19" t="n">
        <v>29.38</v>
      </c>
      <c r="T381" s="19" t="n">
        <v>34.27</v>
      </c>
      <c r="U381" s="17" t="inlineStr">
        <is>
          <t>Tier 2 High GIDA (Score 40.0–49.9)</t>
        </is>
      </c>
      <c r="V381" s="19" t="n">
        <v>61.76</v>
      </c>
      <c r="W381" s="19" t="n">
        <v>43.17</v>
      </c>
      <c r="X381" s="19" t="n">
        <v>61.76</v>
      </c>
      <c r="Y381" s="20">
        <f>ROUND(V381*0.35+W381*0.35+X381*0.30,2)</f>
        <v/>
      </c>
      <c r="Z381" s="24" t="inlineStr">
        <is>
          <t>F - Nearest node and line over 5 km</t>
        </is>
      </c>
      <c r="AA381" s="19" t="n">
        <v>29.38</v>
      </c>
      <c r="AB381" s="19" t="n">
        <v>34.26</v>
      </c>
      <c r="AC381" s="17" t="inlineStr">
        <is>
          <t>Node: IGI003 - PM</t>
        </is>
      </c>
      <c r="AD381" s="17" t="inlineStr">
        <is>
          <t>Remote site candidate: deploy Starlink LEO satellite backhaul or long microwave hop.</t>
        </is>
      </c>
      <c r="AE381" s="16" t="n">
        <v>4377</v>
      </c>
    </row>
    <row r="382">
      <c r="A382" s="16" t="n">
        <v>5</v>
      </c>
      <c r="B382" s="16" t="n">
        <v>378</v>
      </c>
      <c r="C382" s="16" t="n">
        <v>4378</v>
      </c>
      <c r="D382" s="17" t="inlineStr">
        <is>
          <t>0301412004</t>
        </is>
      </c>
      <c r="E382" s="17" t="inlineStr">
        <is>
          <t>Region III (Central Luzon)</t>
        </is>
      </c>
      <c r="F382" s="17" t="inlineStr">
        <is>
          <t>Bulacan</t>
        </is>
      </c>
      <c r="G382" s="17" t="inlineStr">
        <is>
          <t>City of Meycauayan</t>
        </is>
      </c>
      <c r="H382" s="17" t="inlineStr">
        <is>
          <t>Banga</t>
        </is>
      </c>
      <c r="I382" s="18" t="n">
        <v>14.7274929</v>
      </c>
      <c r="J382" s="18" t="n">
        <v>120.9606667</v>
      </c>
      <c r="K382" s="17" t="inlineStr">
        <is>
          <t>U</t>
        </is>
      </c>
      <c r="L382" s="11" t="n">
        <v>2638</v>
      </c>
      <c r="M382" s="19" t="n">
        <v>3.5</v>
      </c>
      <c r="N382" s="20">
        <f>INT(L382/M382)</f>
        <v/>
      </c>
      <c r="O382" s="20">
        <f>INT(N382*0.3+0.5)</f>
        <v/>
      </c>
      <c r="P382" s="17" t="inlineStr">
        <is>
          <t>Band n50 (1.5 GHz, 100 MHz TDD)</t>
        </is>
      </c>
      <c r="Q382" s="21">
        <f>MAX(1,ROUNDUP(O382/1000,0))</f>
        <v/>
      </c>
      <c r="R382" s="16" t="n">
        <v>1</v>
      </c>
      <c r="S382" s="19" t="n">
        <v>1.47</v>
      </c>
      <c r="T382" s="19" t="n">
        <v>0.06</v>
      </c>
      <c r="U382" s="17" t="inlineStr">
        <is>
          <t>Tier 2 High GIDA (Score 40.0–49.9)</t>
        </is>
      </c>
      <c r="V382" s="19" t="n">
        <v>61.75</v>
      </c>
      <c r="W382" s="19" t="n">
        <v>43.17</v>
      </c>
      <c r="X382" s="19" t="n">
        <v>61.75</v>
      </c>
      <c r="Y382" s="20">
        <f>ROUND(V382*0.35+W382*0.35+X382*0.30,2)</f>
        <v/>
      </c>
      <c r="Z382" s="22" t="inlineStr">
        <is>
          <t>C - Line within 0.5 km; node over 1 km</t>
        </is>
      </c>
      <c r="AA382" s="19" t="n">
        <v>1.47</v>
      </c>
      <c r="AB382" s="19" t="n">
        <v>0.05</v>
      </c>
      <c r="AC382" s="17" t="inlineStr">
        <is>
          <t>Line: Mnla Pipe</t>
        </is>
      </c>
      <c r="AD382" s="17" t="inlineStr">
        <is>
          <t>Splice closure / line-tap survey candidate; locate closure and confirm splicing/capacity.</t>
        </is>
      </c>
      <c r="AE382" s="16" t="n">
        <v>4378</v>
      </c>
    </row>
    <row r="383">
      <c r="A383" s="16" t="n">
        <v>5</v>
      </c>
      <c r="B383" s="16" t="n">
        <v>379</v>
      </c>
      <c r="C383" s="16" t="n">
        <v>4379</v>
      </c>
      <c r="D383" s="17" t="inlineStr">
        <is>
          <t>1705318018</t>
        </is>
      </c>
      <c r="E383" s="17" t="inlineStr">
        <is>
          <t>MIMAROPA Region</t>
        </is>
      </c>
      <c r="F383" s="17" t="inlineStr">
        <is>
          <t>Palawan</t>
        </is>
      </c>
      <c r="G383" s="17" t="inlineStr">
        <is>
          <t>Roxas</t>
        </is>
      </c>
      <c r="H383" s="17" t="inlineStr">
        <is>
          <t>Salvacion</t>
        </is>
      </c>
      <c r="I383" s="18" t="n">
        <v>10.21478</v>
      </c>
      <c r="J383" s="18" t="n">
        <v>119.22125</v>
      </c>
      <c r="K383" s="17" t="inlineStr">
        <is>
          <t>R</t>
        </is>
      </c>
      <c r="L383" s="11" t="n">
        <v>892</v>
      </c>
      <c r="M383" s="19" t="n">
        <v>3.9</v>
      </c>
      <c r="N383" s="20">
        <f>INT(L383/M383)</f>
        <v/>
      </c>
      <c r="O383" s="20">
        <f>INT(N383*0.3+0.5)</f>
        <v/>
      </c>
      <c r="P383" s="17" t="inlineStr">
        <is>
          <t>Band n50 (1.5 GHz, 100 MHz TDD)</t>
        </is>
      </c>
      <c r="Q383" s="21">
        <f>MAX(1,ROUNDUP(O383/1000,0))</f>
        <v/>
      </c>
      <c r="R383" s="16" t="n">
        <v>1</v>
      </c>
      <c r="S383" s="19" t="n">
        <v>17.68</v>
      </c>
      <c r="T383" s="19" t="n">
        <v>0.06</v>
      </c>
      <c r="U383" s="17" t="inlineStr">
        <is>
          <t>Tier 2 High GIDA (Score 40.0–49.9)</t>
        </is>
      </c>
      <c r="V383" s="19" t="n">
        <v>61.75</v>
      </c>
      <c r="W383" s="19" t="n">
        <v>43.17</v>
      </c>
      <c r="X383" s="19" t="n">
        <v>61.75</v>
      </c>
      <c r="Y383" s="20">
        <f>ROUND(V383*0.35+W383*0.35+X383*0.30,2)</f>
        <v/>
      </c>
      <c r="Z383" s="22" t="inlineStr">
        <is>
          <t>C - Line within 0.5 km; node over 1 km</t>
        </is>
      </c>
      <c r="AA383" s="19" t="n">
        <v>17.68</v>
      </c>
      <c r="AB383" s="19" t="n">
        <v>0.06</v>
      </c>
      <c r="AC383" s="17" t="inlineStr">
        <is>
          <t>Line: TAYTAY - PUERTO PRINCESA</t>
        </is>
      </c>
      <c r="AD383" s="17" t="inlineStr">
        <is>
          <t>Splice closure / line-tap survey candidate; locate closure and confirm splicing/capacity.</t>
        </is>
      </c>
      <c r="AE383" s="16" t="n">
        <v>4379</v>
      </c>
    </row>
    <row r="384">
      <c r="A384" s="16" t="n">
        <v>5</v>
      </c>
      <c r="B384" s="16" t="n">
        <v>380</v>
      </c>
      <c r="C384" s="16" t="n">
        <v>4380</v>
      </c>
      <c r="D384" s="17" t="inlineStr">
        <is>
          <t>PH0004380</t>
        </is>
      </c>
      <c r="E384" s="17" t="inlineStr">
        <is>
          <t>III</t>
        </is>
      </c>
      <c r="F384" s="17" t="inlineStr">
        <is>
          <t>Nueva Ecija</t>
        </is>
      </c>
      <c r="G384" s="17" t="inlineStr">
        <is>
          <t>Cabanatuan City</t>
        </is>
      </c>
      <c r="H384" s="17" t="inlineStr">
        <is>
          <t>Bantug Bulalo</t>
        </is>
      </c>
      <c r="I384" s="18" t="n">
        <v>15.489941</v>
      </c>
      <c r="J384" s="18" t="n">
        <v>120.975806</v>
      </c>
      <c r="K384" s="17" t="inlineStr">
        <is>
          <t>R</t>
        </is>
      </c>
      <c r="L384" s="11" t="n">
        <v>2398</v>
      </c>
      <c r="M384" s="19" t="n">
        <v>3.5</v>
      </c>
      <c r="N384" s="20">
        <f>INT(L384/M384)</f>
        <v/>
      </c>
      <c r="O384" s="20">
        <f>INT(N384*0.3+0.5)</f>
        <v/>
      </c>
      <c r="P384" s="17" t="inlineStr">
        <is>
          <t>Band n50 (1.5 GHz, 100 MHz TDD)</t>
        </is>
      </c>
      <c r="Q384" s="21">
        <f>MAX(1,ROUNDUP(O384/1000,0))</f>
        <v/>
      </c>
      <c r="R384" s="16" t="n">
        <v>1</v>
      </c>
      <c r="S384" s="19" t="n">
        <v>1.82</v>
      </c>
      <c r="T384" s="19" t="n">
        <v>0.17</v>
      </c>
      <c r="U384" s="17" t="inlineStr">
        <is>
          <t>Tier 2 High GIDA (Score 40.0–49.9)</t>
        </is>
      </c>
      <c r="V384" s="19" t="n">
        <v>61.75</v>
      </c>
      <c r="W384" s="19" t="n">
        <v>43.17</v>
      </c>
      <c r="X384" s="19" t="n">
        <v>61.75</v>
      </c>
      <c r="Y384" s="20">
        <f>ROUND(V384*0.35+W384*0.35+X384*0.30,2)</f>
        <v/>
      </c>
      <c r="Z384" s="22" t="inlineStr">
        <is>
          <t>C - Line within 0.5 km; node over 1 km</t>
        </is>
      </c>
      <c r="AA384" s="19" t="n">
        <v>1.82</v>
      </c>
      <c r="AB384" s="19" t="n">
        <v>0.07000000000000001</v>
      </c>
      <c r="AC384" s="17" t="inlineStr">
        <is>
          <t>Line: MULTINET - SANTA ROSA</t>
        </is>
      </c>
      <c r="AD384" s="17" t="inlineStr">
        <is>
          <t>Splice closure / line-tap survey candidate; locate closure and confirm splicing/capacity.</t>
        </is>
      </c>
      <c r="AE384" s="16" t="n">
        <v>4380</v>
      </c>
    </row>
    <row r="385">
      <c r="A385" s="16" t="n">
        <v>5</v>
      </c>
      <c r="B385" s="16" t="n">
        <v>381</v>
      </c>
      <c r="C385" s="16" t="n">
        <v>4381</v>
      </c>
      <c r="D385" s="17" t="inlineStr">
        <is>
          <t>1380700002</t>
        </is>
      </c>
      <c r="E385" s="17" t="inlineStr">
        <is>
          <t>National Capital Region (NCR)</t>
        </is>
      </c>
      <c r="F385" s="17" t="inlineStr">
        <is>
          <t>Second District (Not a Province)</t>
        </is>
      </c>
      <c r="G385" s="17" t="inlineStr">
        <is>
          <t>City of Marikina</t>
        </is>
      </c>
      <c r="H385" s="17" t="inlineStr">
        <is>
          <t>Calumpang</t>
        </is>
      </c>
      <c r="I385" s="18" t="n">
        <v>14.622164</v>
      </c>
      <c r="J385" s="18" t="n">
        <v>121.090322</v>
      </c>
      <c r="K385" s="17" t="inlineStr">
        <is>
          <t>U</t>
        </is>
      </c>
      <c r="L385" s="11" t="n">
        <v>16124</v>
      </c>
      <c r="M385" s="19" t="n">
        <v>4</v>
      </c>
      <c r="N385" s="20">
        <f>INT(L385/M385)</f>
        <v/>
      </c>
      <c r="O385" s="20">
        <f>INT(N385*0.3+0.5)</f>
        <v/>
      </c>
      <c r="P385" s="17" t="inlineStr">
        <is>
          <t>Band n50 (1.5 GHz, 100 MHz TDD)</t>
        </is>
      </c>
      <c r="Q385" s="21">
        <f>MAX(1,ROUNDUP(O385/1000,0))</f>
        <v/>
      </c>
      <c r="R385" s="16" t="n">
        <v>1</v>
      </c>
      <c r="S385" s="19" t="n">
        <v>1.71</v>
      </c>
      <c r="T385" s="19" t="n">
        <v>0.82</v>
      </c>
      <c r="U385" s="17" t="inlineStr">
        <is>
          <t>Tier 2 High GIDA (Score 40.0–49.9)</t>
        </is>
      </c>
      <c r="V385" s="19" t="n">
        <v>61.75</v>
      </c>
      <c r="W385" s="19" t="n">
        <v>43.17</v>
      </c>
      <c r="X385" s="19" t="n">
        <v>61.75</v>
      </c>
      <c r="Y385" s="20">
        <f>ROUND(V385*0.35+W385*0.35+X385*0.30,2)</f>
        <v/>
      </c>
      <c r="Z385" s="23" t="inlineStr">
        <is>
          <t>D - Other node or line within 3 km</t>
        </is>
      </c>
      <c r="AA385" s="19" t="n">
        <v>1.71</v>
      </c>
      <c r="AB385" s="19" t="n">
        <v>0.82</v>
      </c>
      <c r="AC385" s="17" t="inlineStr">
        <is>
          <t>Line: Aerial 24C</t>
        </is>
      </c>
      <c r="AD385" s="17" t="inlineStr">
        <is>
          <t>Route options survey candidate: compare actual node lateral with approved line tap.</t>
        </is>
      </c>
      <c r="AE385" s="16" t="n">
        <v>4381</v>
      </c>
    </row>
    <row r="386">
      <c r="A386" s="16" t="n">
        <v>5</v>
      </c>
      <c r="B386" s="16" t="n">
        <v>382</v>
      </c>
      <c r="C386" s="16" t="n">
        <v>4382</v>
      </c>
      <c r="D386" s="17" t="inlineStr">
        <is>
          <t>PH0004382</t>
        </is>
      </c>
      <c r="E386" s="17" t="inlineStr">
        <is>
          <t>XII</t>
        </is>
      </c>
      <c r="F386" s="17" t="inlineStr">
        <is>
          <t>South Cotabato</t>
        </is>
      </c>
      <c r="G386" s="17" t="inlineStr">
        <is>
          <t>General Santos City (Dadiangas)</t>
        </is>
      </c>
      <c r="H386" s="17" t="inlineStr">
        <is>
          <t>Dadiangas West</t>
        </is>
      </c>
      <c r="I386" s="18" t="n">
        <v>6.109692</v>
      </c>
      <c r="J386" s="18" t="n">
        <v>125.169046</v>
      </c>
      <c r="K386" s="17" t="inlineStr">
        <is>
          <t>R</t>
        </is>
      </c>
      <c r="L386" s="11" t="n">
        <v>2278</v>
      </c>
      <c r="M386" s="19" t="n">
        <v>3.6</v>
      </c>
      <c r="N386" s="20">
        <f>INT(L386/M386)</f>
        <v/>
      </c>
      <c r="O386" s="20">
        <f>INT(N386*0.3+0.5)</f>
        <v/>
      </c>
      <c r="P386" s="17" t="inlineStr">
        <is>
          <t>Band n50 (1.5 GHz, 100 MHz TDD)</t>
        </is>
      </c>
      <c r="Q386" s="21">
        <f>MAX(1,ROUNDUP(O386/1000,0))</f>
        <v/>
      </c>
      <c r="R386" s="16" t="n">
        <v>1</v>
      </c>
      <c r="S386" s="19" t="n">
        <v>1.61</v>
      </c>
      <c r="T386" s="19" t="n">
        <v>1.04</v>
      </c>
      <c r="U386" s="17" t="inlineStr">
        <is>
          <t>Tier 2 High GIDA (Score 40.0–49.9)</t>
        </is>
      </c>
      <c r="V386" s="19" t="n">
        <v>61.75</v>
      </c>
      <c r="W386" s="19" t="n">
        <v>43.17</v>
      </c>
      <c r="X386" s="19" t="n">
        <v>61.75</v>
      </c>
      <c r="Y386" s="20">
        <f>ROUND(V386*0.35+W386*0.35+X386*0.30,2)</f>
        <v/>
      </c>
      <c r="Z386" s="23" t="inlineStr">
        <is>
          <t>D - Other node or line within 3 km</t>
        </is>
      </c>
      <c r="AA386" s="19" t="n">
        <v>1.61</v>
      </c>
      <c r="AB386" s="19" t="n">
        <v>1.03</v>
      </c>
      <c r="AC386" s="17" t="inlineStr">
        <is>
          <t>Line: DAVAO CITY - GENSAN</t>
        </is>
      </c>
      <c r="AD386" s="17" t="inlineStr">
        <is>
          <t>Route options survey candidate: compare actual node lateral with approved line tap.</t>
        </is>
      </c>
      <c r="AE386" s="16" t="n">
        <v>4382</v>
      </c>
    </row>
    <row r="387">
      <c r="A387" s="16" t="n">
        <v>5</v>
      </c>
      <c r="B387" s="16" t="n">
        <v>383</v>
      </c>
      <c r="C387" s="16" t="n">
        <v>4383</v>
      </c>
      <c r="D387" s="17" t="inlineStr">
        <is>
          <t>1381300093</t>
        </is>
      </c>
      <c r="E387" s="17" t="inlineStr">
        <is>
          <t>National Capital Region (NCR)</t>
        </is>
      </c>
      <c r="F387" s="17" t="inlineStr">
        <is>
          <t>Second District (Not a Province)</t>
        </is>
      </c>
      <c r="G387" s="17" t="inlineStr">
        <is>
          <t>Quezon City</t>
        </is>
      </c>
      <c r="H387" s="17" t="inlineStr">
        <is>
          <t>Saint Peter</t>
        </is>
      </c>
      <c r="I387" s="18" t="n">
        <v>14.66274383767322</v>
      </c>
      <c r="J387" s="18" t="n">
        <v>121.0346133872236</v>
      </c>
      <c r="K387" s="17" t="inlineStr">
        <is>
          <t>U</t>
        </is>
      </c>
      <c r="L387" s="11" t="n">
        <v>4219</v>
      </c>
      <c r="M387" s="19" t="n">
        <v>3.8</v>
      </c>
      <c r="N387" s="20">
        <f>INT(L387/M387)</f>
        <v/>
      </c>
      <c r="O387" s="20">
        <f>INT(N387*0.3+0.5)</f>
        <v/>
      </c>
      <c r="P387" s="17" t="inlineStr">
        <is>
          <t>Band n50 (1.5 GHz, 100 MHz TDD)</t>
        </is>
      </c>
      <c r="Q387" s="21">
        <f>MAX(1,ROUNDUP(O387/1000,0))</f>
        <v/>
      </c>
      <c r="R387" s="16" t="n">
        <v>1</v>
      </c>
      <c r="S387" s="19" t="n">
        <v>0.9</v>
      </c>
      <c r="T387" s="19" t="n">
        <v>0.74</v>
      </c>
      <c r="U387" s="17" t="inlineStr">
        <is>
          <t>Tier 2 High GIDA (Score 40.0–49.9)</t>
        </is>
      </c>
      <c r="V387" s="19" t="n">
        <v>61.74</v>
      </c>
      <c r="W387" s="19" t="n">
        <v>43.16</v>
      </c>
      <c r="X387" s="19" t="n">
        <v>61.74</v>
      </c>
      <c r="Y387" s="20">
        <f>ROUND(V387*0.35+W387*0.35+X387*0.30,2)</f>
        <v/>
      </c>
      <c r="Z387" s="25" t="inlineStr">
        <is>
          <t>A - Node within 0.5 km</t>
        </is>
      </c>
      <c r="AA387" s="19" t="n">
        <v>0.25</v>
      </c>
      <c r="AB387" s="19" t="n">
        <v>0.4</v>
      </c>
      <c r="AC387" s="17" t="inlineStr">
        <is>
          <t>Node: QCY088 - TYPE 3</t>
        </is>
      </c>
      <c r="AD387" s="17" t="inlineStr">
        <is>
          <t>First survey candidate: confirm node handoff, spare capacity and short route; co-location not established.</t>
        </is>
      </c>
      <c r="AE387" s="16" t="n">
        <v>4383</v>
      </c>
    </row>
    <row r="388">
      <c r="A388" s="16" t="n">
        <v>5</v>
      </c>
      <c r="B388" s="16" t="n">
        <v>384</v>
      </c>
      <c r="C388" s="16" t="n">
        <v>4384</v>
      </c>
      <c r="D388" s="17" t="inlineStr">
        <is>
          <t>1108209026</t>
        </is>
      </c>
      <c r="E388" s="17" t="inlineStr">
        <is>
          <t>Region XI (Davao Region)</t>
        </is>
      </c>
      <c r="F388" s="17" t="inlineStr">
        <is>
          <t>Davao de Oro</t>
        </is>
      </c>
      <c r="G388" s="17" t="inlineStr">
        <is>
          <t>Nabunturan</t>
        </is>
      </c>
      <c r="H388" s="17" t="inlineStr">
        <is>
          <t>Tagnocon</t>
        </is>
      </c>
      <c r="I388" s="18" t="n">
        <v>7.514875</v>
      </c>
      <c r="J388" s="18" t="n">
        <v>126.036537</v>
      </c>
      <c r="K388" s="17" t="inlineStr">
        <is>
          <t>R</t>
        </is>
      </c>
      <c r="L388" s="11" t="n">
        <v>2988</v>
      </c>
      <c r="M388" s="19" t="n">
        <v>3.7</v>
      </c>
      <c r="N388" s="20">
        <f>INT(L388/M388)</f>
        <v/>
      </c>
      <c r="O388" s="20">
        <f>INT(N388*0.3+0.5)</f>
        <v/>
      </c>
      <c r="P388" s="17" t="inlineStr">
        <is>
          <t>Band n50 (1.5 GHz, 100 MHz TDD)</t>
        </is>
      </c>
      <c r="Q388" s="21">
        <f>MAX(1,ROUNDUP(O388/1000,0))</f>
        <v/>
      </c>
      <c r="R388" s="16" t="n">
        <v>1</v>
      </c>
      <c r="S388" s="19" t="n">
        <v>24.62</v>
      </c>
      <c r="T388" s="19" t="n">
        <v>12.5</v>
      </c>
      <c r="U388" s="17" t="inlineStr">
        <is>
          <t>Tier 2 High GIDA (Score 40.0–49.9)</t>
        </is>
      </c>
      <c r="V388" s="19" t="n">
        <v>61.74</v>
      </c>
      <c r="W388" s="19" t="n">
        <v>43.16</v>
      </c>
      <c r="X388" s="19" t="n">
        <v>61.74</v>
      </c>
      <c r="Y388" s="20">
        <f>ROUND(V388*0.35+W388*0.35+X388*0.30,2)</f>
        <v/>
      </c>
      <c r="Z388" s="24" t="inlineStr">
        <is>
          <t>F - Nearest node and line over 5 km</t>
        </is>
      </c>
      <c r="AA388" s="19" t="n">
        <v>24.62</v>
      </c>
      <c r="AB388" s="19" t="n">
        <v>12.5</v>
      </c>
      <c r="AC388" s="17" t="inlineStr">
        <is>
          <t>Line: DAVAO CITY - TRENTO</t>
        </is>
      </c>
      <c r="AD388" s="17" t="inlineStr">
        <is>
          <t>Remote site candidate: deploy Starlink LEO satellite backhaul or long microwave hop.</t>
        </is>
      </c>
      <c r="AE388" s="16" t="n">
        <v>4384</v>
      </c>
    </row>
    <row r="389">
      <c r="A389" s="16" t="n">
        <v>5</v>
      </c>
      <c r="B389" s="16" t="n">
        <v>385</v>
      </c>
      <c r="C389" s="16" t="n">
        <v>4385</v>
      </c>
      <c r="D389" s="17" t="inlineStr">
        <is>
          <t>PH0004385</t>
        </is>
      </c>
      <c r="E389" s="17" t="inlineStr">
        <is>
          <t>IV-A</t>
        </is>
      </c>
      <c r="F389" s="17" t="inlineStr">
        <is>
          <t>Cavite</t>
        </is>
      </c>
      <c r="G389" s="17" t="inlineStr">
        <is>
          <t>Cavite City</t>
        </is>
      </c>
      <c r="H389" s="17" t="inlineStr">
        <is>
          <t>Barangay 5</t>
        </is>
      </c>
      <c r="I389" s="18" t="n">
        <v>14.4704573</v>
      </c>
      <c r="J389" s="18" t="n">
        <v>120.8887757</v>
      </c>
      <c r="K389" s="17" t="inlineStr">
        <is>
          <t>R</t>
        </is>
      </c>
      <c r="L389" s="11" t="n">
        <v>2316</v>
      </c>
      <c r="M389" s="19" t="n">
        <v>3.4</v>
      </c>
      <c r="N389" s="20">
        <f>INT(L389/M389)</f>
        <v/>
      </c>
      <c r="O389" s="20">
        <f>INT(N389*0.3+0.5)</f>
        <v/>
      </c>
      <c r="P389" s="17" t="inlineStr">
        <is>
          <t>Band n50 (1.5 GHz, 100 MHz TDD)</t>
        </is>
      </c>
      <c r="Q389" s="21">
        <f>MAX(1,ROUNDUP(O389/1000,0))</f>
        <v/>
      </c>
      <c r="R389" s="16" t="n">
        <v>1</v>
      </c>
      <c r="S389" s="19" t="n">
        <v>4.13</v>
      </c>
      <c r="T389" s="19" t="n">
        <v>3.06</v>
      </c>
      <c r="U389" s="17" t="inlineStr">
        <is>
          <t>Tier 2 High GIDA (Score 40.0–49.9)</t>
        </is>
      </c>
      <c r="V389" s="19" t="n">
        <v>61.73</v>
      </c>
      <c r="W389" s="19" t="n">
        <v>43.15</v>
      </c>
      <c r="X389" s="19" t="n">
        <v>61.73</v>
      </c>
      <c r="Y389" s="20">
        <f>ROUND(V389*0.35+W389*0.35+X389*0.30,2)</f>
        <v/>
      </c>
      <c r="Z389" s="25" t="inlineStr">
        <is>
          <t>A - Node within 0.5 km</t>
        </is>
      </c>
      <c r="AA389" s="19" t="n">
        <v>0.5</v>
      </c>
      <c r="AB389" s="19" t="n">
        <v>3.87</v>
      </c>
      <c r="AC389" s="17" t="inlineStr">
        <is>
          <t>Node: CVC001
-TYPE 3</t>
        </is>
      </c>
      <c r="AD389" s="17" t="inlineStr">
        <is>
          <t>First survey candidate: confirm node handoff, spare capacity and short route; co-location not established.</t>
        </is>
      </c>
      <c r="AE389" s="16" t="n">
        <v>4385</v>
      </c>
    </row>
    <row r="390">
      <c r="A390" s="16" t="n">
        <v>5</v>
      </c>
      <c r="B390" s="16" t="n">
        <v>386</v>
      </c>
      <c r="C390" s="16" t="n">
        <v>4386</v>
      </c>
      <c r="D390" s="17" t="inlineStr">
        <is>
          <t>1906609003</t>
        </is>
      </c>
      <c r="E390" s="17" t="inlineStr">
        <is>
          <t>Bangsamoro Autonomous Region In Muslim Mindanao (BARMM)</t>
        </is>
      </c>
      <c r="F390" s="17" t="inlineStr">
        <is>
          <t>Sulu</t>
        </is>
      </c>
      <c r="G390" s="17" t="inlineStr">
        <is>
          <t>Parang</t>
        </is>
      </c>
      <c r="H390" s="17" t="inlineStr">
        <is>
          <t>Bagsak</t>
        </is>
      </c>
      <c r="I390" s="18" t="n">
        <v>17.255371</v>
      </c>
      <c r="J390" s="18" t="n">
        <v>122.229415</v>
      </c>
      <c r="K390" s="17" t="inlineStr">
        <is>
          <t>R</t>
        </is>
      </c>
      <c r="L390" s="11" t="n">
        <v>2545</v>
      </c>
      <c r="M390" s="19" t="n">
        <v>6</v>
      </c>
      <c r="N390" s="20">
        <f>INT(L390/M390)</f>
        <v/>
      </c>
      <c r="O390" s="20">
        <f>INT(N390*0.3+0.5)</f>
        <v/>
      </c>
      <c r="P390" s="17" t="inlineStr">
        <is>
          <t>Band n50 (1.5 GHz, 100 MHz TDD)</t>
        </is>
      </c>
      <c r="Q390" s="21">
        <f>MAX(1,ROUNDUP(O390/1000,0))</f>
        <v/>
      </c>
      <c r="R390" s="16" t="n">
        <v>1</v>
      </c>
      <c r="S390" s="19" t="n">
        <v>29.5</v>
      </c>
      <c r="T390" s="19" t="n">
        <v>34.37</v>
      </c>
      <c r="U390" s="17" t="inlineStr">
        <is>
          <t>Tier 2 High GIDA (Score 40.0–49.9)</t>
        </is>
      </c>
      <c r="V390" s="19" t="n">
        <v>61.73</v>
      </c>
      <c r="W390" s="19" t="n">
        <v>43.15</v>
      </c>
      <c r="X390" s="19" t="n">
        <v>61.73</v>
      </c>
      <c r="Y390" s="20">
        <f>ROUND(V390*0.35+W390*0.35+X390*0.30,2)</f>
        <v/>
      </c>
      <c r="Z390" s="24" t="inlineStr">
        <is>
          <t>F - Nearest node and line over 5 km</t>
        </is>
      </c>
      <c r="AA390" s="19" t="n">
        <v>29.5</v>
      </c>
      <c r="AB390" s="19" t="n">
        <v>34.36</v>
      </c>
      <c r="AC390" s="17" t="inlineStr">
        <is>
          <t>Node: IGI003 - PM</t>
        </is>
      </c>
      <c r="AD390" s="17" t="inlineStr">
        <is>
          <t>Remote site candidate: deploy Starlink LEO satellite backhaul or long microwave hop.</t>
        </is>
      </c>
      <c r="AE390" s="16" t="n">
        <v>4386</v>
      </c>
    </row>
    <row r="391">
      <c r="A391" s="16" t="n">
        <v>5</v>
      </c>
      <c r="B391" s="16" t="n">
        <v>387</v>
      </c>
      <c r="C391" s="16" t="n">
        <v>4387</v>
      </c>
      <c r="D391" s="17" t="inlineStr">
        <is>
          <t>1906613020</t>
        </is>
      </c>
      <c r="E391" s="17" t="inlineStr">
        <is>
          <t>Bangsamoro Autonomous Region In Muslim Mindanao (BARMM)</t>
        </is>
      </c>
      <c r="F391" s="17" t="inlineStr">
        <is>
          <t>Sulu</t>
        </is>
      </c>
      <c r="G391" s="17" t="inlineStr">
        <is>
          <t>Talipao</t>
        </is>
      </c>
      <c r="H391" s="17" t="inlineStr">
        <is>
          <t>Kiutaan</t>
        </is>
      </c>
      <c r="I391" s="18" t="n">
        <v>17.255952</v>
      </c>
      <c r="J391" s="18" t="n">
        <v>122.228996</v>
      </c>
      <c r="K391" s="17" t="inlineStr">
        <is>
          <t>R</t>
        </is>
      </c>
      <c r="L391" s="11" t="n">
        <v>2074</v>
      </c>
      <c r="M391" s="19" t="n">
        <v>6</v>
      </c>
      <c r="N391" s="20">
        <f>INT(L391/M391)</f>
        <v/>
      </c>
      <c r="O391" s="20">
        <f>INT(N391*0.3+0.5)</f>
        <v/>
      </c>
      <c r="P391" s="17" t="inlineStr">
        <is>
          <t>Band n50 (1.5 GHz, 100 MHz TDD)</t>
        </is>
      </c>
      <c r="Q391" s="21">
        <f>MAX(1,ROUNDUP(O391/1000,0))</f>
        <v/>
      </c>
      <c r="R391" s="16" t="n">
        <v>1</v>
      </c>
      <c r="S391" s="19" t="n">
        <v>29.01</v>
      </c>
      <c r="T391" s="19" t="n">
        <v>33.73</v>
      </c>
      <c r="U391" s="17" t="inlineStr">
        <is>
          <t>Tier 2 High GIDA (Score 40.0–49.9)</t>
        </is>
      </c>
      <c r="V391" s="19" t="n">
        <v>61.72</v>
      </c>
      <c r="W391" s="19" t="n">
        <v>43.15</v>
      </c>
      <c r="X391" s="19" t="n">
        <v>61.72</v>
      </c>
      <c r="Y391" s="20">
        <f>ROUND(V391*0.35+W391*0.35+X391*0.30,2)</f>
        <v/>
      </c>
      <c r="Z391" s="24" t="inlineStr">
        <is>
          <t>F - Nearest node and line over 5 km</t>
        </is>
      </c>
      <c r="AA391" s="19" t="n">
        <v>29.5</v>
      </c>
      <c r="AB391" s="19" t="n">
        <v>34.34</v>
      </c>
      <c r="AC391" s="17" t="inlineStr">
        <is>
          <t>Node: IGI003 - PM</t>
        </is>
      </c>
      <c r="AD391" s="17" t="inlineStr">
        <is>
          <t>Remote site candidate: deploy Starlink LEO satellite backhaul or long microwave hop.</t>
        </is>
      </c>
      <c r="AE391" s="16" t="n">
        <v>4387</v>
      </c>
    </row>
    <row r="392">
      <c r="A392" s="16" t="n">
        <v>5</v>
      </c>
      <c r="B392" s="16" t="n">
        <v>388</v>
      </c>
      <c r="C392" s="16" t="n">
        <v>4388</v>
      </c>
      <c r="D392" s="17" t="inlineStr">
        <is>
          <t>1381200027</t>
        </is>
      </c>
      <c r="E392" s="17" t="inlineStr">
        <is>
          <t>National Capital Region (NCR)</t>
        </is>
      </c>
      <c r="F392" s="17" t="inlineStr">
        <is>
          <t>Second District (Not a Province)</t>
        </is>
      </c>
      <c r="G392" s="17" t="inlineStr">
        <is>
          <t>City of Pasig</t>
        </is>
      </c>
      <c r="H392" s="17" t="inlineStr">
        <is>
          <t>Santolan</t>
        </is>
      </c>
      <c r="I392" s="18" t="n">
        <v>14.615001</v>
      </c>
      <c r="J392" s="18" t="n">
        <v>121.082339</v>
      </c>
      <c r="K392" s="17" t="inlineStr">
        <is>
          <t>U</t>
        </is>
      </c>
      <c r="L392" s="11" t="n">
        <v>61532</v>
      </c>
      <c r="M392" s="19" t="n">
        <v>3.4</v>
      </c>
      <c r="N392" s="20">
        <f>INT(L392/M392)</f>
        <v/>
      </c>
      <c r="O392" s="20">
        <f>INT(N392*0.3+0.5)</f>
        <v/>
      </c>
      <c r="P392" s="17" t="inlineStr">
        <is>
          <t>Band n50 (1.5 GHz, 100 MHz TDD)</t>
        </is>
      </c>
      <c r="Q392" s="21">
        <f>MAX(1,ROUNDUP(O392/1000,0))</f>
        <v/>
      </c>
      <c r="R392" s="16" t="n">
        <v>1</v>
      </c>
      <c r="S392" s="19" t="n">
        <v>0.73</v>
      </c>
      <c r="T392" s="19" t="n">
        <v>1.08</v>
      </c>
      <c r="U392" s="17" t="inlineStr">
        <is>
          <t>Tier 2 High GIDA (Score 40.0–49.9)</t>
        </is>
      </c>
      <c r="V392" s="19" t="n">
        <v>61.72</v>
      </c>
      <c r="W392" s="19" t="n">
        <v>43.15</v>
      </c>
      <c r="X392" s="19" t="n">
        <v>61.72</v>
      </c>
      <c r="Y392" s="20">
        <f>ROUND(V392*0.35+W392*0.35+X392*0.30,2)</f>
        <v/>
      </c>
      <c r="Z392" s="25" t="inlineStr">
        <is>
          <t>B - Node 0.5-1 km</t>
        </is>
      </c>
      <c r="AA392" s="19" t="n">
        <v>0.73</v>
      </c>
      <c r="AB392" s="19" t="n">
        <v>1.07</v>
      </c>
      <c r="AC392" s="17" t="inlineStr">
        <is>
          <t>Node: PSG002 - TYPE 3</t>
        </is>
      </c>
      <c r="AD392" s="17" t="inlineStr">
        <is>
          <t>Short node lateral candidate; confirm port/fiber capacity, access and route.</t>
        </is>
      </c>
      <c r="AE392" s="16" t="n">
        <v>4388</v>
      </c>
    </row>
    <row r="393">
      <c r="A393" s="16" t="n">
        <v>5</v>
      </c>
      <c r="B393" s="16" t="n">
        <v>389</v>
      </c>
      <c r="C393" s="16" t="n">
        <v>4389</v>
      </c>
      <c r="D393" s="17" t="inlineStr">
        <is>
          <t>PH0004389</t>
        </is>
      </c>
      <c r="E393" s="17" t="inlineStr">
        <is>
          <t>IV-A</t>
        </is>
      </c>
      <c r="F393" s="17" t="inlineStr">
        <is>
          <t>Cavite</t>
        </is>
      </c>
      <c r="G393" s="17" t="inlineStr">
        <is>
          <t>City of Bacoor</t>
        </is>
      </c>
      <c r="H393" s="17" t="inlineStr">
        <is>
          <t>P.F. Espiritu 3</t>
        </is>
      </c>
      <c r="I393" s="18" t="n">
        <v>14.4564876</v>
      </c>
      <c r="J393" s="18" t="n">
        <v>120.9557689</v>
      </c>
      <c r="K393" s="17" t="inlineStr">
        <is>
          <t>R</t>
        </is>
      </c>
      <c r="L393" s="11" t="n">
        <v>9584</v>
      </c>
      <c r="M393" s="19" t="n">
        <v>3.4</v>
      </c>
      <c r="N393" s="20">
        <f>INT(L393/M393)</f>
        <v/>
      </c>
      <c r="O393" s="20">
        <f>INT(N393*0.3+0.5)</f>
        <v/>
      </c>
      <c r="P393" s="17" t="inlineStr">
        <is>
          <t>Band n50 (1.5 GHz, 100 MHz TDD)</t>
        </is>
      </c>
      <c r="Q393" s="21">
        <f>MAX(1,ROUNDUP(O393/1000,0))</f>
        <v/>
      </c>
      <c r="R393" s="16" t="n">
        <v>1</v>
      </c>
      <c r="S393" s="19" t="n">
        <v>3.11</v>
      </c>
      <c r="T393" s="19" t="n">
        <v>1.08</v>
      </c>
      <c r="U393" s="17" t="inlineStr">
        <is>
          <t>Tier 2 High GIDA (Score 40.0–49.9)</t>
        </is>
      </c>
      <c r="V393" s="19" t="n">
        <v>61.71</v>
      </c>
      <c r="W393" s="19" t="n">
        <v>43.14</v>
      </c>
      <c r="X393" s="19" t="n">
        <v>61.71</v>
      </c>
      <c r="Y393" s="20">
        <f>ROUND(V393*0.35+W393*0.35+X393*0.30,2)</f>
        <v/>
      </c>
      <c r="Z393" s="25" t="inlineStr">
        <is>
          <t>A - Node within 0.5 km</t>
        </is>
      </c>
      <c r="AA393" s="19" t="n">
        <v>0.31</v>
      </c>
      <c r="AB393" s="19" t="n">
        <v>0.23</v>
      </c>
      <c r="AC393" s="17" t="inlineStr">
        <is>
          <t>Line: PSG001 RELIANCE TO NCC001</t>
        </is>
      </c>
      <c r="AD393" s="17" t="inlineStr">
        <is>
          <t>First survey candidate: confirm node handoff, spare capacity and short route; co-location not established.</t>
        </is>
      </c>
      <c r="AE393" s="16" t="n">
        <v>4389</v>
      </c>
    </row>
    <row r="394">
      <c r="A394" s="16" t="n">
        <v>5</v>
      </c>
      <c r="B394" s="16" t="n">
        <v>390</v>
      </c>
      <c r="C394" s="16" t="n">
        <v>4390</v>
      </c>
      <c r="D394" s="17" t="inlineStr">
        <is>
          <t>0401029029</t>
        </is>
      </c>
      <c r="E394" s="17" t="inlineStr">
        <is>
          <t>Region IV-A (CALABARZON)</t>
        </is>
      </c>
      <c r="F394" s="17" t="inlineStr">
        <is>
          <t>Batangas</t>
        </is>
      </c>
      <c r="G394" s="17" t="inlineStr">
        <is>
          <t>Taal</t>
        </is>
      </c>
      <c r="H394" s="17" t="inlineStr">
        <is>
          <t>Poblacion 5</t>
        </is>
      </c>
      <c r="I394" s="18" t="n">
        <v>13.879088</v>
      </c>
      <c r="J394" s="18" t="n">
        <v>120.9200332</v>
      </c>
      <c r="K394" s="17" t="inlineStr">
        <is>
          <t>R</t>
        </is>
      </c>
      <c r="L394" s="11" t="n">
        <v>2093</v>
      </c>
      <c r="M394" s="19" t="n">
        <v>3.6</v>
      </c>
      <c r="N394" s="20">
        <f>INT(L394/M394)</f>
        <v/>
      </c>
      <c r="O394" s="20">
        <f>INT(N394*0.3+0.5)</f>
        <v/>
      </c>
      <c r="P394" s="17" t="inlineStr">
        <is>
          <t>Band n50 (1.5 GHz, 100 MHz TDD)</t>
        </is>
      </c>
      <c r="Q394" s="21">
        <f>MAX(1,ROUNDUP(O394/1000,0))</f>
        <v/>
      </c>
      <c r="R394" s="16" t="n">
        <v>1</v>
      </c>
      <c r="S394" s="19" t="n">
        <v>0.99</v>
      </c>
      <c r="T394" s="19" t="n">
        <v>0.7</v>
      </c>
      <c r="U394" s="17" t="inlineStr">
        <is>
          <t>Tier 2 High GIDA (Score 40.0–49.9)</t>
        </is>
      </c>
      <c r="V394" s="19" t="n">
        <v>61.71</v>
      </c>
      <c r="W394" s="19" t="n">
        <v>43.14</v>
      </c>
      <c r="X394" s="19" t="n">
        <v>61.71</v>
      </c>
      <c r="Y394" s="20">
        <f>ROUND(V394*0.35+W394*0.35+X394*0.30,2)</f>
        <v/>
      </c>
      <c r="Z394" s="25" t="inlineStr">
        <is>
          <t>A - Node within 0.5 km</t>
        </is>
      </c>
      <c r="AA394" s="19" t="n">
        <v>0.49</v>
      </c>
      <c r="AB394" s="19" t="n">
        <v>1.87</v>
      </c>
      <c r="AC394" s="17" t="inlineStr">
        <is>
          <t>Node: TLB001 - BP</t>
        </is>
      </c>
      <c r="AD394" s="17" t="inlineStr">
        <is>
          <t>First survey candidate: confirm node handoff, spare capacity and short route; co-location not established.</t>
        </is>
      </c>
      <c r="AE394" s="16" t="n">
        <v>4390</v>
      </c>
    </row>
    <row r="395">
      <c r="A395" s="16" t="n">
        <v>5</v>
      </c>
      <c r="B395" s="16" t="n">
        <v>391</v>
      </c>
      <c r="C395" s="16" t="n">
        <v>4391</v>
      </c>
      <c r="D395" s="17" t="inlineStr">
        <is>
          <t>1903607022</t>
        </is>
      </c>
      <c r="E395" s="17" t="inlineStr">
        <is>
          <t>Bangsamoro Autonomous Region In Muslim Mindanao (BARMM)</t>
        </is>
      </c>
      <c r="F395" s="17" t="inlineStr">
        <is>
          <t>Lanao del Sur</t>
        </is>
      </c>
      <c r="G395" s="17" t="inlineStr">
        <is>
          <t>Butig</t>
        </is>
      </c>
      <c r="H395" s="17" t="inlineStr">
        <is>
          <t>Dolangan</t>
        </is>
      </c>
      <c r="I395" s="18" t="n">
        <v>17.254775</v>
      </c>
      <c r="J395" s="18" t="n">
        <v>122.228819</v>
      </c>
      <c r="K395" s="17" t="inlineStr">
        <is>
          <t>R</t>
        </is>
      </c>
      <c r="L395" s="11" t="n">
        <v>921</v>
      </c>
      <c r="M395" s="19" t="n">
        <v>5.7</v>
      </c>
      <c r="N395" s="20">
        <f>INT(L395/M395)</f>
        <v/>
      </c>
      <c r="O395" s="20">
        <f>INT(N395*0.3+0.5)</f>
        <v/>
      </c>
      <c r="P395" s="17" t="inlineStr">
        <is>
          <t>Band n50 (1.5 GHz, 100 MHz TDD)</t>
        </is>
      </c>
      <c r="Q395" s="21">
        <f>MAX(1,ROUNDUP(O395/1000,0))</f>
        <v/>
      </c>
      <c r="R395" s="16" t="n">
        <v>1</v>
      </c>
      <c r="S395" s="19" t="n">
        <v>29.4</v>
      </c>
      <c r="T395" s="19" t="n">
        <v>34.29</v>
      </c>
      <c r="U395" s="17" t="inlineStr">
        <is>
          <t>Tier 2 High GIDA (Score 40.0–49.9)</t>
        </is>
      </c>
      <c r="V395" s="19" t="n">
        <v>61.7</v>
      </c>
      <c r="W395" s="19" t="n">
        <v>43.14</v>
      </c>
      <c r="X395" s="19" t="n">
        <v>61.7</v>
      </c>
      <c r="Y395" s="20">
        <f>ROUND(V395*0.35+W395*0.35+X395*0.30,2)</f>
        <v/>
      </c>
      <c r="Z395" s="24" t="inlineStr">
        <is>
          <t>F - Nearest node and line over 5 km</t>
        </is>
      </c>
      <c r="AA395" s="19" t="n">
        <v>29.4</v>
      </c>
      <c r="AB395" s="19" t="n">
        <v>34.28</v>
      </c>
      <c r="AC395" s="17" t="inlineStr">
        <is>
          <t>Node: IGI003 - PM</t>
        </is>
      </c>
      <c r="AD395" s="17" t="inlineStr">
        <is>
          <t>Remote site candidate: deploy Starlink LEO satellite backhaul or long microwave hop.</t>
        </is>
      </c>
      <c r="AE395" s="16" t="n">
        <v>4391</v>
      </c>
    </row>
    <row r="396">
      <c r="A396" s="16" t="n">
        <v>5</v>
      </c>
      <c r="B396" s="16" t="n">
        <v>392</v>
      </c>
      <c r="C396" s="16" t="n">
        <v>4392</v>
      </c>
      <c r="D396" s="17" t="inlineStr">
        <is>
          <t>1380500005</t>
        </is>
      </c>
      <c r="E396" s="17" t="inlineStr">
        <is>
          <t>National Capital Region (NCR)</t>
        </is>
      </c>
      <c r="F396" s="17" t="inlineStr">
        <is>
          <t>Second District (Not a Province)</t>
        </is>
      </c>
      <c r="G396" s="17" t="inlineStr">
        <is>
          <t>City of Mandaluyong</t>
        </is>
      </c>
      <c r="H396" s="17" t="inlineStr">
        <is>
          <t>Barangka Ilaya</t>
        </is>
      </c>
      <c r="I396" s="18" t="n">
        <v>14.57161865804456</v>
      </c>
      <c r="J396" s="18" t="n">
        <v>121.0447356869156</v>
      </c>
      <c r="K396" s="17" t="inlineStr">
        <is>
          <t>U</t>
        </is>
      </c>
      <c r="L396" s="11" t="n">
        <v>24440</v>
      </c>
      <c r="M396" s="19" t="n">
        <v>3.3</v>
      </c>
      <c r="N396" s="20">
        <f>INT(L396/M396)</f>
        <v/>
      </c>
      <c r="O396" s="20">
        <f>INT(N396*0.3+0.5)</f>
        <v/>
      </c>
      <c r="P396" s="17" t="inlineStr">
        <is>
          <t>Band n50 (1.5 GHz, 100 MHz TDD)</t>
        </is>
      </c>
      <c r="Q396" s="21">
        <f>MAX(1,ROUNDUP(O396/1000,0))</f>
        <v/>
      </c>
      <c r="R396" s="16" t="n">
        <v>1</v>
      </c>
      <c r="S396" s="19" t="n">
        <v>1.39</v>
      </c>
      <c r="T396" s="19" t="n">
        <v>0.05</v>
      </c>
      <c r="U396" s="17" t="inlineStr">
        <is>
          <t>Tier 2 High GIDA (Score 40.0–49.9)</t>
        </is>
      </c>
      <c r="V396" s="19" t="n">
        <v>61.7</v>
      </c>
      <c r="W396" s="19" t="n">
        <v>43.13</v>
      </c>
      <c r="X396" s="19" t="n">
        <v>61.7</v>
      </c>
      <c r="Y396" s="20">
        <f>ROUND(V396*0.35+W396*0.35+X396*0.30,2)</f>
        <v/>
      </c>
      <c r="Z396" s="22" t="inlineStr">
        <is>
          <t>C - Line within 0.5 km; node over 1 km</t>
        </is>
      </c>
      <c r="AA396" s="19" t="n">
        <v>1.39</v>
      </c>
      <c r="AB396" s="19" t="n">
        <v>0.02</v>
      </c>
      <c r="AC396" s="17" t="inlineStr">
        <is>
          <t>Line: UG 144C via W-Duct</t>
        </is>
      </c>
      <c r="AD396" s="17" t="inlineStr">
        <is>
          <t>Splice closure / line-tap survey candidate; locate closure and confirm splicing/capacity.</t>
        </is>
      </c>
      <c r="AE396" s="16" t="n">
        <v>4392</v>
      </c>
    </row>
    <row r="397">
      <c r="A397" s="16" t="n">
        <v>5</v>
      </c>
      <c r="B397" s="16" t="n">
        <v>393</v>
      </c>
      <c r="C397" s="16" t="n">
        <v>4393</v>
      </c>
      <c r="D397" s="17" t="inlineStr">
        <is>
          <t>1380500022</t>
        </is>
      </c>
      <c r="E397" s="17" t="inlineStr">
        <is>
          <t>National Capital Region (NCR)</t>
        </is>
      </c>
      <c r="F397" s="17" t="inlineStr">
        <is>
          <t>Second District (Not a Province)</t>
        </is>
      </c>
      <c r="G397" s="17" t="inlineStr">
        <is>
          <t>City of Mandaluyong</t>
        </is>
      </c>
      <c r="H397" s="17" t="inlineStr">
        <is>
          <t>Plainview</t>
        </is>
      </c>
      <c r="I397" s="18" t="n">
        <v>14.578217</v>
      </c>
      <c r="J397" s="18" t="n">
        <v>121.029672</v>
      </c>
      <c r="K397" s="17" t="inlineStr">
        <is>
          <t>U</t>
        </is>
      </c>
      <c r="L397" s="11" t="n">
        <v>32148</v>
      </c>
      <c r="M397" s="19" t="n">
        <v>3.3</v>
      </c>
      <c r="N397" s="20">
        <f>INT(L397/M397)</f>
        <v/>
      </c>
      <c r="O397" s="20">
        <f>INT(N397*0.3+0.5)</f>
        <v/>
      </c>
      <c r="P397" s="17" t="inlineStr">
        <is>
          <t>Band n50 (1.5 GHz, 100 MHz TDD)</t>
        </is>
      </c>
      <c r="Q397" s="21">
        <f>MAX(1,ROUNDUP(O397/1000,0))</f>
        <v/>
      </c>
      <c r="R397" s="16" t="n">
        <v>1</v>
      </c>
      <c r="S397" s="19" t="n">
        <v>0.63</v>
      </c>
      <c r="T397" s="19" t="n">
        <v>0.26</v>
      </c>
      <c r="U397" s="17" t="inlineStr">
        <is>
          <t>Tier 2 High GIDA (Score 40.0–49.9)</t>
        </is>
      </c>
      <c r="V397" s="19" t="n">
        <v>61.68</v>
      </c>
      <c r="W397" s="19" t="n">
        <v>43.12</v>
      </c>
      <c r="X397" s="19" t="n">
        <v>61.68</v>
      </c>
      <c r="Y397" s="20">
        <f>ROUND(V397*0.35+W397*0.35+X397*0.30,2)</f>
        <v/>
      </c>
      <c r="Z397" s="25" t="inlineStr">
        <is>
          <t>B - Node 0.5-1 km</t>
        </is>
      </c>
      <c r="AA397" s="19" t="n">
        <v>0.63</v>
      </c>
      <c r="AB397" s="19" t="n">
        <v>0.23</v>
      </c>
      <c r="AC397" s="17" t="inlineStr">
        <is>
          <t>Line: Aerial 216C</t>
        </is>
      </c>
      <c r="AD397" s="17" t="inlineStr">
        <is>
          <t>Short node lateral candidate; confirm port/fiber capacity, access and route.</t>
        </is>
      </c>
      <c r="AE397" s="16" t="n">
        <v>4393</v>
      </c>
    </row>
    <row r="398">
      <c r="A398" s="16" t="n">
        <v>5</v>
      </c>
      <c r="B398" s="16" t="n">
        <v>394</v>
      </c>
      <c r="C398" s="16" t="n">
        <v>4394</v>
      </c>
      <c r="D398" s="17" t="inlineStr">
        <is>
          <t>0804805028</t>
        </is>
      </c>
      <c r="E398" s="17" t="inlineStr">
        <is>
          <t>Region VIII (Eastern Visayas)</t>
        </is>
      </c>
      <c r="F398" s="17" t="inlineStr">
        <is>
          <t>Northern Samar</t>
        </is>
      </c>
      <c r="G398" s="17" t="inlineStr">
        <is>
          <t>Catarman</t>
        </is>
      </c>
      <c r="H398" s="17" t="inlineStr">
        <is>
          <t>Liberty</t>
        </is>
      </c>
      <c r="I398" s="18" t="n">
        <v>12.3626502</v>
      </c>
      <c r="J398" s="18" t="n">
        <v>124.622839</v>
      </c>
      <c r="K398" s="17" t="inlineStr">
        <is>
          <t>R</t>
        </is>
      </c>
      <c r="L398" s="11" t="n">
        <v>625</v>
      </c>
      <c r="M398" s="19" t="n">
        <v>4.3</v>
      </c>
      <c r="N398" s="20">
        <f>INT(L398/M398)</f>
        <v/>
      </c>
      <c r="O398" s="20">
        <f>INT(N398*0.3+0.5)</f>
        <v/>
      </c>
      <c r="P398" s="17" t="inlineStr">
        <is>
          <t>Band n50 (1.5 GHz, 100 MHz TDD)</t>
        </is>
      </c>
      <c r="Q398" s="21">
        <f>MAX(1,ROUNDUP(O398/1000,0))</f>
        <v/>
      </c>
      <c r="R398" s="16" t="n">
        <v>1</v>
      </c>
      <c r="S398" s="19" t="n">
        <v>63.81</v>
      </c>
      <c r="T398" s="19" t="n">
        <v>63.8</v>
      </c>
      <c r="U398" s="17" t="inlineStr">
        <is>
          <t>Tier 2 High GIDA (Score 40.0–49.9)</t>
        </is>
      </c>
      <c r="V398" s="19" t="n">
        <v>61.68</v>
      </c>
      <c r="W398" s="19" t="n">
        <v>43.12</v>
      </c>
      <c r="X398" s="19" t="n">
        <v>61.68</v>
      </c>
      <c r="Y398" s="20">
        <f>ROUND(V398*0.35+W398*0.35+X398*0.30,2)</f>
        <v/>
      </c>
      <c r="Z398" s="24" t="inlineStr">
        <is>
          <t>F - Nearest node and line over 5 km</t>
        </is>
      </c>
      <c r="AA398" s="19" t="n">
        <v>63.81</v>
      </c>
      <c r="AB398" s="19" t="n">
        <v>63.78</v>
      </c>
      <c r="AC398" s="17" t="inlineStr">
        <is>
          <t>Line: PROPOSED 96CCORE AERIAL PROTECTION FOC LINK FROM GUBAT TO STA. MAGDALENA SORSOGON</t>
        </is>
      </c>
      <c r="AD398" s="17" t="inlineStr">
        <is>
          <t>Remote site candidate: deploy Starlink LEO satellite backhaul or long microwave hop.</t>
        </is>
      </c>
      <c r="AE398" s="16" t="n">
        <v>4394</v>
      </c>
    </row>
    <row r="399">
      <c r="A399" s="16" t="n">
        <v>5</v>
      </c>
      <c r="B399" s="16" t="n">
        <v>395</v>
      </c>
      <c r="C399" s="16" t="n">
        <v>4395</v>
      </c>
      <c r="D399" s="17" t="inlineStr">
        <is>
          <t>1381100195</t>
        </is>
      </c>
      <c r="E399" s="17" t="inlineStr">
        <is>
          <t>National Capital Region (NCR)</t>
        </is>
      </c>
      <c r="F399" s="17" t="inlineStr">
        <is>
          <t>Fourth District (Not a Province)</t>
        </is>
      </c>
      <c r="G399" s="17" t="inlineStr">
        <is>
          <t>Pasay City</t>
        </is>
      </c>
      <c r="H399" s="17" t="inlineStr">
        <is>
          <t>Barangay 195</t>
        </is>
      </c>
      <c r="I399" s="18" t="n">
        <v>14.508811</v>
      </c>
      <c r="J399" s="18" t="n">
        <v>121.000661</v>
      </c>
      <c r="K399" s="17" t="inlineStr">
        <is>
          <t>U</t>
        </is>
      </c>
      <c r="L399" s="11" t="n">
        <v>2519</v>
      </c>
      <c r="M399" s="19" t="n">
        <v>3.4</v>
      </c>
      <c r="N399" s="20">
        <f>INT(L399/M399)</f>
        <v/>
      </c>
      <c r="O399" s="20">
        <f>INT(N399*0.3+0.5)</f>
        <v/>
      </c>
      <c r="P399" s="17" t="inlineStr">
        <is>
          <t>Band n50 (1.5 GHz, 100 MHz TDD)</t>
        </is>
      </c>
      <c r="Q399" s="21">
        <f>MAX(1,ROUNDUP(O399/1000,0))</f>
        <v/>
      </c>
      <c r="R399" s="16" t="n">
        <v>1</v>
      </c>
      <c r="S399" s="19" t="n">
        <v>2.54</v>
      </c>
      <c r="T399" s="19" t="n">
        <v>1.16</v>
      </c>
      <c r="U399" s="17" t="inlineStr">
        <is>
          <t>Tier 2 High GIDA (Score 40.0–49.9)</t>
        </is>
      </c>
      <c r="V399" s="19" t="n">
        <v>61.67</v>
      </c>
      <c r="W399" s="19" t="n">
        <v>43.11</v>
      </c>
      <c r="X399" s="19" t="n">
        <v>61.67</v>
      </c>
      <c r="Y399" s="20">
        <f>ROUND(V399*0.35+W399*0.35+X399*0.30,2)</f>
        <v/>
      </c>
      <c r="Z399" s="25" t="inlineStr">
        <is>
          <t>B - Node 0.5-1 km</t>
        </is>
      </c>
      <c r="AA399" s="19" t="n">
        <v>0.89</v>
      </c>
      <c r="AB399" s="19" t="n">
        <v>0.12</v>
      </c>
      <c r="AC399" s="17" t="inlineStr">
        <is>
          <t>Line: Aerial 24C</t>
        </is>
      </c>
      <c r="AD399" s="17" t="inlineStr">
        <is>
          <t>Short node lateral candidate; confirm port/fiber capacity, access and route.</t>
        </is>
      </c>
      <c r="AE399" s="16" t="n">
        <v>4395</v>
      </c>
    </row>
    <row r="400">
      <c r="A400" s="16" t="n">
        <v>5</v>
      </c>
      <c r="B400" s="16" t="n">
        <v>396</v>
      </c>
      <c r="C400" s="16" t="n">
        <v>4396</v>
      </c>
      <c r="D400" s="17" t="inlineStr">
        <is>
          <t>1906613023</t>
        </is>
      </c>
      <c r="E400" s="17" t="inlineStr">
        <is>
          <t>Bangsamoro Autonomous Region In Muslim Mindanao (BARMM)</t>
        </is>
      </c>
      <c r="F400" s="17" t="inlineStr">
        <is>
          <t>Sulu</t>
        </is>
      </c>
      <c r="G400" s="17" t="inlineStr">
        <is>
          <t>Talipao</t>
        </is>
      </c>
      <c r="H400" s="17" t="inlineStr">
        <is>
          <t>Kulamboh</t>
        </is>
      </c>
      <c r="I400" s="18" t="n">
        <v>17.255232</v>
      </c>
      <c r="J400" s="18" t="n">
        <v>122.228776</v>
      </c>
      <c r="K400" s="17" t="inlineStr">
        <is>
          <t>R</t>
        </is>
      </c>
      <c r="L400" s="11" t="n">
        <v>1802</v>
      </c>
      <c r="M400" s="19" t="n">
        <v>6</v>
      </c>
      <c r="N400" s="20">
        <f>INT(L400/M400)</f>
        <v/>
      </c>
      <c r="O400" s="20">
        <f>INT(N400*0.3+0.5)</f>
        <v/>
      </c>
      <c r="P400" s="17" t="inlineStr">
        <is>
          <t>Band n50 (1.5 GHz, 100 MHz TDD)</t>
        </is>
      </c>
      <c r="Q400" s="21">
        <f>MAX(1,ROUNDUP(O400/1000,0))</f>
        <v/>
      </c>
      <c r="R400" s="16" t="n">
        <v>1</v>
      </c>
      <c r="S400" s="19" t="n">
        <v>30.36</v>
      </c>
      <c r="T400" s="19" t="n">
        <v>35.17</v>
      </c>
      <c r="U400" s="17" t="inlineStr">
        <is>
          <t>Tier 2 High GIDA (Score 40.0–49.9)</t>
        </is>
      </c>
      <c r="V400" s="19" t="n">
        <v>61.66</v>
      </c>
      <c r="W400" s="19" t="n">
        <v>43.11</v>
      </c>
      <c r="X400" s="19" t="n">
        <v>61.66</v>
      </c>
      <c r="Y400" s="20">
        <f>ROUND(V400*0.35+W400*0.35+X400*0.30,2)</f>
        <v/>
      </c>
      <c r="Z400" s="24" t="inlineStr">
        <is>
          <t>F - Nearest node and line over 5 km</t>
        </is>
      </c>
      <c r="AA400" s="19" t="n">
        <v>29.43</v>
      </c>
      <c r="AB400" s="19" t="n">
        <v>34.29</v>
      </c>
      <c r="AC400" s="17" t="inlineStr">
        <is>
          <t>Node: IGI003 - PM</t>
        </is>
      </c>
      <c r="AD400" s="17" t="inlineStr">
        <is>
          <t>Remote site candidate: deploy Starlink LEO satellite backhaul or long microwave hop.</t>
        </is>
      </c>
      <c r="AE400" s="16" t="n">
        <v>4396</v>
      </c>
    </row>
    <row r="401">
      <c r="A401" s="16" t="n">
        <v>5</v>
      </c>
      <c r="B401" s="16" t="n">
        <v>397</v>
      </c>
      <c r="C401" s="16" t="n">
        <v>4397</v>
      </c>
      <c r="D401" s="17" t="inlineStr">
        <is>
          <t>0403405013</t>
        </is>
      </c>
      <c r="E401" s="17" t="inlineStr">
        <is>
          <t>Region IV-A (CALABARZON)</t>
        </is>
      </c>
      <c r="F401" s="17" t="inlineStr">
        <is>
          <t>Laguna</t>
        </is>
      </c>
      <c r="G401" s="17" t="inlineStr">
        <is>
          <t>City of Calamba</t>
        </is>
      </c>
      <c r="H401" s="17" t="inlineStr">
        <is>
          <t>Halang</t>
        </is>
      </c>
      <c r="I401" s="18" t="n">
        <v>14.197802</v>
      </c>
      <c r="J401" s="18" t="n">
        <v>121.160284</v>
      </c>
      <c r="K401" s="17" t="inlineStr">
        <is>
          <t>U</t>
        </is>
      </c>
      <c r="L401" s="11" t="n">
        <v>9407</v>
      </c>
      <c r="M401" s="19" t="n">
        <v>3.3</v>
      </c>
      <c r="N401" s="20">
        <f>INT(L401/M401)</f>
        <v/>
      </c>
      <c r="O401" s="20">
        <f>INT(N401*0.3+0.5)</f>
        <v/>
      </c>
      <c r="P401" s="17" t="inlineStr">
        <is>
          <t>Band n50 (1.5 GHz, 100 MHz TDD)</t>
        </is>
      </c>
      <c r="Q401" s="21">
        <f>MAX(1,ROUNDUP(O401/1000,0))</f>
        <v/>
      </c>
      <c r="R401" s="16" t="n">
        <v>1</v>
      </c>
      <c r="S401" s="19" t="n">
        <v>1.52</v>
      </c>
      <c r="T401" s="19" t="n">
        <v>0.27</v>
      </c>
      <c r="U401" s="17" t="inlineStr">
        <is>
          <t>Tier 2 High GIDA (Score 40.0–49.9)</t>
        </is>
      </c>
      <c r="V401" s="19" t="n">
        <v>61.66</v>
      </c>
      <c r="W401" s="19" t="n">
        <v>43.1</v>
      </c>
      <c r="X401" s="19" t="n">
        <v>61.66</v>
      </c>
      <c r="Y401" s="20">
        <f>ROUND(V401*0.35+W401*0.35+X401*0.30,2)</f>
        <v/>
      </c>
      <c r="Z401" s="22" t="inlineStr">
        <is>
          <t>C - Line within 0.5 km; node over 1 km</t>
        </is>
      </c>
      <c r="AA401" s="19" t="n">
        <v>1.52</v>
      </c>
      <c r="AB401" s="19" t="n">
        <v>0.13</v>
      </c>
      <c r="AC401" s="17" t="inlineStr">
        <is>
          <t>Line: SEGMENT 27 (STA CRUZ - CALAMBA)</t>
        </is>
      </c>
      <c r="AD401" s="17" t="inlineStr">
        <is>
          <t>Splice closure / line-tap survey candidate; locate closure and confirm splicing/capacity.</t>
        </is>
      </c>
      <c r="AE401" s="16" t="n">
        <v>4397</v>
      </c>
    </row>
    <row r="402">
      <c r="A402" s="16" t="n">
        <v>5</v>
      </c>
      <c r="B402" s="16" t="n">
        <v>398</v>
      </c>
      <c r="C402" s="16" t="n">
        <v>4398</v>
      </c>
      <c r="D402" s="17" t="inlineStr">
        <is>
          <t>1907011009</t>
        </is>
      </c>
      <c r="E402" s="17" t="inlineStr">
        <is>
          <t>Bangsamoro Autonomous Region In Muslim Mindanao (BARMM)</t>
        </is>
      </c>
      <c r="F402" s="17" t="inlineStr">
        <is>
          <t>Tawi-Tawi</t>
        </is>
      </c>
      <c r="G402" s="17" t="inlineStr">
        <is>
          <t>Sibutu</t>
        </is>
      </c>
      <c r="H402" s="17" t="inlineStr">
        <is>
          <t>Sheik Makdum</t>
        </is>
      </c>
      <c r="I402" s="18" t="n">
        <v>4.724386</v>
      </c>
      <c r="J402" s="18" t="n">
        <v>119.496961</v>
      </c>
      <c r="K402" s="17" t="inlineStr">
        <is>
          <t>R</t>
        </is>
      </c>
      <c r="L402" s="11" t="n">
        <v>3381</v>
      </c>
      <c r="M402" s="19" t="n">
        <v>5.8</v>
      </c>
      <c r="N402" s="20">
        <f>INT(L402/M402)</f>
        <v/>
      </c>
      <c r="O402" s="20">
        <f>INT(N402*0.3+0.5)</f>
        <v/>
      </c>
      <c r="P402" s="17" t="inlineStr">
        <is>
          <t>Band n50 (1.5 GHz, 100 MHz TDD)</t>
        </is>
      </c>
      <c r="Q402" s="21">
        <f>MAX(1,ROUNDUP(O402/1000,0))</f>
        <v/>
      </c>
      <c r="R402" s="16" t="n">
        <v>1</v>
      </c>
      <c r="S402" s="19" t="n">
        <v>999</v>
      </c>
      <c r="T402" s="19" t="n">
        <v>999</v>
      </c>
      <c r="U402" s="17" t="inlineStr">
        <is>
          <t>Tier 2 High GIDA (Score 40.0–49.9)</t>
        </is>
      </c>
      <c r="V402" s="19" t="n">
        <v>61.65</v>
      </c>
      <c r="W402" s="19" t="n">
        <v>43.1</v>
      </c>
      <c r="X402" s="19" t="n">
        <v>61.65</v>
      </c>
      <c r="Y402" s="20">
        <f>ROUND(V402*0.35+W402*0.35+X402*0.30,2)</f>
        <v/>
      </c>
      <c r="Z402" s="24" t="inlineStr">
        <is>
          <t>F - Nearest node and line over 5 km</t>
        </is>
      </c>
      <c r="AA402" s="19" t="n">
        <v>374.6</v>
      </c>
      <c r="AB402" s="19" t="n">
        <v>374.6</v>
      </c>
      <c r="AC402" s="17" t="inlineStr">
        <is>
          <t>Line: Untitled Path</t>
        </is>
      </c>
      <c r="AD402" s="17" t="inlineStr">
        <is>
          <t>Remote site candidate: deploy Starlink LEO satellite backhaul or long microwave hop.</t>
        </is>
      </c>
      <c r="AE402" s="16" t="n">
        <v>4398</v>
      </c>
    </row>
    <row r="403">
      <c r="A403" s="16" t="n">
        <v>5</v>
      </c>
      <c r="B403" s="16" t="n">
        <v>399</v>
      </c>
      <c r="C403" s="16" t="n">
        <v>4399</v>
      </c>
      <c r="D403" s="17" t="inlineStr">
        <is>
          <t>1381200015</t>
        </is>
      </c>
      <c r="E403" s="17" t="inlineStr">
        <is>
          <t>National Capital Region (NCR)</t>
        </is>
      </c>
      <c r="F403" s="17" t="inlineStr">
        <is>
          <t>Second District (Not a Province)</t>
        </is>
      </c>
      <c r="G403" s="17" t="inlineStr">
        <is>
          <t>City of Pasig</t>
        </is>
      </c>
      <c r="H403" s="17" t="inlineStr">
        <is>
          <t>Pinagbuhatan</t>
        </is>
      </c>
      <c r="I403" s="18" t="n">
        <v>14.552478</v>
      </c>
      <c r="J403" s="18" t="n">
        <v>121.099453</v>
      </c>
      <c r="K403" s="17" t="inlineStr">
        <is>
          <t>U</t>
        </is>
      </c>
      <c r="L403" s="11" t="n">
        <v>173760</v>
      </c>
      <c r="M403" s="19" t="n">
        <v>3.4</v>
      </c>
      <c r="N403" s="20">
        <f>INT(L403/M403)</f>
        <v/>
      </c>
      <c r="O403" s="20">
        <f>INT(N403*0.3+0.5)</f>
        <v/>
      </c>
      <c r="P403" s="17" t="inlineStr">
        <is>
          <t>Band n50 (1.5 GHz, 100 MHz TDD)</t>
        </is>
      </c>
      <c r="Q403" s="21">
        <f>MAX(1,ROUNDUP(O403/1000,0))</f>
        <v/>
      </c>
      <c r="R403" s="16" t="n">
        <v>1</v>
      </c>
      <c r="S403" s="19" t="n">
        <v>1.33</v>
      </c>
      <c r="T403" s="19" t="n">
        <v>0.3</v>
      </c>
      <c r="U403" s="17" t="inlineStr">
        <is>
          <t>Tier 2 High GIDA (Score 40.0–49.9)</t>
        </is>
      </c>
      <c r="V403" s="19" t="n">
        <v>61.65</v>
      </c>
      <c r="W403" s="19" t="n">
        <v>43.1</v>
      </c>
      <c r="X403" s="19" t="n">
        <v>61.65</v>
      </c>
      <c r="Y403" s="20">
        <f>ROUND(V403*0.35+W403*0.35+X403*0.30,2)</f>
        <v/>
      </c>
      <c r="Z403" s="22" t="inlineStr">
        <is>
          <t>C - Line within 0.5 km; node over 1 km</t>
        </is>
      </c>
      <c r="AA403" s="19" t="n">
        <v>1.33</v>
      </c>
      <c r="AB403" s="19" t="n">
        <v>0.09</v>
      </c>
      <c r="AC403" s="17" t="inlineStr">
        <is>
          <t>Line: Aerial 24C</t>
        </is>
      </c>
      <c r="AD403" s="17" t="inlineStr">
        <is>
          <t>Splice closure / line-tap survey candidate; locate closure and confirm splicing/capacity.</t>
        </is>
      </c>
      <c r="AE403" s="16" t="n">
        <v>4399</v>
      </c>
    </row>
    <row r="404">
      <c r="A404" s="16" t="n">
        <v>5</v>
      </c>
      <c r="B404" s="16" t="n">
        <v>400</v>
      </c>
      <c r="C404" s="16" t="n">
        <v>4400</v>
      </c>
      <c r="D404" s="17" t="inlineStr">
        <is>
          <t>1401109004</t>
        </is>
      </c>
      <c r="E404" s="17" t="inlineStr">
        <is>
          <t>Cordillera Administrative Region (CAR)</t>
        </is>
      </c>
      <c r="F404" s="17" t="inlineStr">
        <is>
          <t>Benguet</t>
        </is>
      </c>
      <c r="G404" s="17" t="inlineStr">
        <is>
          <t>Kibungan</t>
        </is>
      </c>
      <c r="H404" s="17" t="inlineStr">
        <is>
          <t>Palina</t>
        </is>
      </c>
      <c r="I404" s="18" t="n">
        <v>16.7528203</v>
      </c>
      <c r="J404" s="18" t="n">
        <v>120.6997931</v>
      </c>
      <c r="K404" s="17" t="inlineStr">
        <is>
          <t>R</t>
        </is>
      </c>
      <c r="L404" s="11" t="n">
        <v>1481</v>
      </c>
      <c r="M404" s="19" t="n">
        <v>3.5</v>
      </c>
      <c r="N404" s="20">
        <f>INT(L404/M404)</f>
        <v/>
      </c>
      <c r="O404" s="20">
        <f>INT(N404*0.3+0.5)</f>
        <v/>
      </c>
      <c r="P404" s="17" t="inlineStr">
        <is>
          <t>Band n50 (1.5 GHz, 100 MHz TDD)</t>
        </is>
      </c>
      <c r="Q404" s="21">
        <f>MAX(1,ROUNDUP(O404/1000,0))</f>
        <v/>
      </c>
      <c r="R404" s="16" t="n">
        <v>1</v>
      </c>
      <c r="S404" s="19" t="n">
        <v>0.66</v>
      </c>
      <c r="T404" s="19" t="n">
        <v>8.220000000000001</v>
      </c>
      <c r="U404" s="17" t="inlineStr">
        <is>
          <t>Tier 2 High GIDA (Score 40.0–49.9)</t>
        </is>
      </c>
      <c r="V404" s="19" t="n">
        <v>61.63</v>
      </c>
      <c r="W404" s="19" t="n">
        <v>43.09</v>
      </c>
      <c r="X404" s="19" t="n">
        <v>61.63</v>
      </c>
      <c r="Y404" s="20">
        <f>ROUND(V404*0.35+W404*0.35+X404*0.30,2)</f>
        <v/>
      </c>
      <c r="Z404" s="25" t="inlineStr">
        <is>
          <t>B - Node 0.5-1 km</t>
        </is>
      </c>
      <c r="AA404" s="19" t="n">
        <v>0.66</v>
      </c>
      <c r="AB404" s="19" t="n">
        <v>8.19</v>
      </c>
      <c r="AC404" s="17" t="inlineStr">
        <is>
          <t>Node: KIB002 - PM</t>
        </is>
      </c>
      <c r="AD404" s="17" t="inlineStr">
        <is>
          <t>Short node lateral candidate; confirm port/fiber capacity, access and route.</t>
        </is>
      </c>
      <c r="AE404" s="16" t="n">
        <v>4400</v>
      </c>
    </row>
    <row r="405">
      <c r="A405" s="16" t="n">
        <v>5</v>
      </c>
      <c r="B405" s="16" t="n">
        <v>401</v>
      </c>
      <c r="C405" s="16" t="n">
        <v>4401</v>
      </c>
      <c r="D405" s="17" t="inlineStr">
        <is>
          <t>1003511003</t>
        </is>
      </c>
      <c r="E405" s="17" t="inlineStr">
        <is>
          <t>Region X (Northern Mindanao)</t>
        </is>
      </c>
      <c r="F405" s="17" t="inlineStr">
        <is>
          <t>Lanao del Norte</t>
        </is>
      </c>
      <c r="G405" s="17" t="inlineStr">
        <is>
          <t>Magsaysay</t>
        </is>
      </c>
      <c r="H405" s="17" t="inlineStr">
        <is>
          <t>Daan Campo</t>
        </is>
      </c>
      <c r="I405" s="18" t="n">
        <v>8.936276699999999</v>
      </c>
      <c r="J405" s="18" t="n">
        <v>125.1892186</v>
      </c>
      <c r="K405" s="17" t="inlineStr">
        <is>
          <t>R</t>
        </is>
      </c>
      <c r="L405" s="11" t="n">
        <v>780</v>
      </c>
      <c r="M405" s="19" t="n">
        <v>4.2</v>
      </c>
      <c r="N405" s="20">
        <f>INT(L405/M405)</f>
        <v/>
      </c>
      <c r="O405" s="20">
        <f>INT(N405*0.3+0.5)</f>
        <v/>
      </c>
      <c r="P405" s="17" t="inlineStr">
        <is>
          <t>Band n50 (1.5 GHz, 100 MHz TDD)</t>
        </is>
      </c>
      <c r="Q405" s="21">
        <f>MAX(1,ROUNDUP(O405/1000,0))</f>
        <v/>
      </c>
      <c r="R405" s="16" t="n">
        <v>1</v>
      </c>
      <c r="S405" s="19" t="n">
        <v>10.97</v>
      </c>
      <c r="T405" s="19" t="n">
        <v>10.35</v>
      </c>
      <c r="U405" s="17" t="inlineStr">
        <is>
          <t>Tier 2 High GIDA (Score 40.0–49.9)</t>
        </is>
      </c>
      <c r="V405" s="19" t="n">
        <v>61.63</v>
      </c>
      <c r="W405" s="19" t="n">
        <v>43.09</v>
      </c>
      <c r="X405" s="19" t="n">
        <v>61.63</v>
      </c>
      <c r="Y405" s="20">
        <f>ROUND(V405*0.35+W405*0.35+X405*0.30,2)</f>
        <v/>
      </c>
      <c r="Z405" s="22" t="inlineStr">
        <is>
          <t>C - Line within 0.5 km; node over 1 km</t>
        </is>
      </c>
      <c r="AA405" s="19" t="n">
        <v>2.62</v>
      </c>
      <c r="AB405" s="19" t="n">
        <v>0.22</v>
      </c>
      <c r="AC405" s="17" t="inlineStr">
        <is>
          <t>Line: CDO - BUENAVISTA via GINGOOG</t>
        </is>
      </c>
      <c r="AD405" s="17" t="inlineStr">
        <is>
          <t>Splice closure / line-tap survey candidate; locate closure and confirm splicing/capacity.</t>
        </is>
      </c>
      <c r="AE405" s="16" t="n">
        <v>4401</v>
      </c>
    </row>
    <row r="406">
      <c r="A406" s="16" t="n">
        <v>5</v>
      </c>
      <c r="B406" s="16" t="n">
        <v>402</v>
      </c>
      <c r="C406" s="16" t="n">
        <v>4402</v>
      </c>
      <c r="D406" s="17" t="inlineStr">
        <is>
          <t>1381200006</t>
        </is>
      </c>
      <c r="E406" s="17" t="inlineStr">
        <is>
          <t>National Capital Region (NCR)</t>
        </is>
      </c>
      <c r="F406" s="17" t="inlineStr">
        <is>
          <t>Second District (Not a Province)</t>
        </is>
      </c>
      <c r="G406" s="17" t="inlineStr">
        <is>
          <t>City of Pasig</t>
        </is>
      </c>
      <c r="H406" s="17" t="inlineStr">
        <is>
          <t>Dela Paz</t>
        </is>
      </c>
      <c r="I406" s="18" t="n">
        <v>14.614959</v>
      </c>
      <c r="J406" s="18" t="n">
        <v>121.0953</v>
      </c>
      <c r="K406" s="17" t="inlineStr">
        <is>
          <t>U</t>
        </is>
      </c>
      <c r="L406" s="11" t="n">
        <v>21034</v>
      </c>
      <c r="M406" s="19" t="n">
        <v>3.4</v>
      </c>
      <c r="N406" s="20">
        <f>INT(L406/M406)</f>
        <v/>
      </c>
      <c r="O406" s="20">
        <f>INT(N406*0.3+0.5)</f>
        <v/>
      </c>
      <c r="P406" s="17" t="inlineStr">
        <is>
          <t>Band n50 (1.5 GHz, 100 MHz TDD)</t>
        </is>
      </c>
      <c r="Q406" s="21">
        <f>MAX(1,ROUNDUP(O406/1000,0))</f>
        <v/>
      </c>
      <c r="R406" s="16" t="n">
        <v>1</v>
      </c>
      <c r="S406" s="19" t="n">
        <v>1.64</v>
      </c>
      <c r="T406" s="19" t="n">
        <v>0.15</v>
      </c>
      <c r="U406" s="17" t="inlineStr">
        <is>
          <t>Tier 2 High GIDA (Score 40.0–49.9)</t>
        </is>
      </c>
      <c r="V406" s="19" t="n">
        <v>61.62</v>
      </c>
      <c r="W406" s="19" t="n">
        <v>43.08</v>
      </c>
      <c r="X406" s="19" t="n">
        <v>61.62</v>
      </c>
      <c r="Y406" s="20">
        <f>ROUND(V406*0.35+W406*0.35+X406*0.30,2)</f>
        <v/>
      </c>
      <c r="Z406" s="22" t="inlineStr">
        <is>
          <t>C - Line within 0.5 km; node over 1 km</t>
        </is>
      </c>
      <c r="AA406" s="19" t="n">
        <v>1.64</v>
      </c>
      <c r="AB406" s="19" t="n">
        <v>0.1</v>
      </c>
      <c r="AC406" s="17" t="inlineStr">
        <is>
          <t>Line: Aerial 24C</t>
        </is>
      </c>
      <c r="AD406" s="17" t="inlineStr">
        <is>
          <t>Splice closure / line-tap survey candidate; locate closure and confirm splicing/capacity.</t>
        </is>
      </c>
      <c r="AE406" s="16" t="n">
        <v>4402</v>
      </c>
    </row>
    <row r="407">
      <c r="A407" s="16" t="n">
        <v>5</v>
      </c>
      <c r="B407" s="16" t="n">
        <v>403</v>
      </c>
      <c r="C407" s="16" t="n">
        <v>4403</v>
      </c>
      <c r="D407" s="17" t="inlineStr">
        <is>
          <t>1903633037</t>
        </is>
      </c>
      <c r="E407" s="17" t="inlineStr">
        <is>
          <t>Bangsamoro Autonomous Region In Muslim Mindanao (BARMM)</t>
        </is>
      </c>
      <c r="F407" s="17" t="inlineStr">
        <is>
          <t>Lanao del Sur</t>
        </is>
      </c>
      <c r="G407" s="17" t="inlineStr">
        <is>
          <t>Buadiposo-Buntong</t>
        </is>
      </c>
      <c r="H407" s="17" t="inlineStr">
        <is>
          <t>Lunduban</t>
        </is>
      </c>
      <c r="I407" s="18" t="n">
        <v>17.254867</v>
      </c>
      <c r="J407" s="18" t="n">
        <v>122.227911</v>
      </c>
      <c r="K407" s="17" t="inlineStr">
        <is>
          <t>R</t>
        </is>
      </c>
      <c r="L407" s="11" t="n">
        <v>374</v>
      </c>
      <c r="M407" s="19" t="n">
        <v>5.7</v>
      </c>
      <c r="N407" s="20">
        <f>INT(L407/M407)</f>
        <v/>
      </c>
      <c r="O407" s="20">
        <f>INT(N407*0.3+0.5)</f>
        <v/>
      </c>
      <c r="P407" s="17" t="inlineStr">
        <is>
          <t>Band n50 (1.5 GHz, 100 MHz TDD)</t>
        </is>
      </c>
      <c r="Q407" s="21">
        <f>MAX(1,ROUNDUP(O407/1000,0))</f>
        <v/>
      </c>
      <c r="R407" s="16" t="n">
        <v>1</v>
      </c>
      <c r="S407" s="19" t="n">
        <v>28.85</v>
      </c>
      <c r="T407" s="19" t="n">
        <v>33.58</v>
      </c>
      <c r="U407" s="17" t="inlineStr">
        <is>
          <t>Tier 2 High GIDA (Score 40.0–49.9)</t>
        </is>
      </c>
      <c r="V407" s="19" t="n">
        <v>61.62</v>
      </c>
      <c r="W407" s="19" t="n">
        <v>43.08</v>
      </c>
      <c r="X407" s="19" t="n">
        <v>61.62</v>
      </c>
      <c r="Y407" s="20">
        <f>ROUND(V407*0.35+W407*0.35+X407*0.30,2)</f>
        <v/>
      </c>
      <c r="Z407" s="24" t="inlineStr">
        <is>
          <t>F - Nearest node and line over 5 km</t>
        </is>
      </c>
      <c r="AA407" s="19" t="n">
        <v>29.34</v>
      </c>
      <c r="AB407" s="19" t="n">
        <v>34.19</v>
      </c>
      <c r="AC407" s="17" t="inlineStr">
        <is>
          <t>Node: IGI003 - PM</t>
        </is>
      </c>
      <c r="AD407" s="17" t="inlineStr">
        <is>
          <t>Remote site candidate: deploy Starlink LEO satellite backhaul or long microwave hop.</t>
        </is>
      </c>
      <c r="AE407" s="16" t="n">
        <v>4403</v>
      </c>
    </row>
    <row r="408">
      <c r="A408" s="16" t="n">
        <v>5</v>
      </c>
      <c r="B408" s="16" t="n">
        <v>404</v>
      </c>
      <c r="C408" s="16" t="n">
        <v>4404</v>
      </c>
      <c r="D408" s="17" t="inlineStr">
        <is>
          <t>1908712008</t>
        </is>
      </c>
      <c r="E408" s="17" t="inlineStr">
        <is>
          <t>Bangsamoro Autonomous Region In Muslim Mindanao (BARMM)</t>
        </is>
      </c>
      <c r="F408" s="17" t="inlineStr">
        <is>
          <t>Maguindanao del Norte</t>
        </is>
      </c>
      <c r="G408" s="17" t="inlineStr">
        <is>
          <t>Talitay</t>
        </is>
      </c>
      <c r="H408" s="17" t="inlineStr">
        <is>
          <t>Pageda</t>
        </is>
      </c>
      <c r="I408" s="18" t="n">
        <v>17.255063</v>
      </c>
      <c r="J408" s="18" t="n">
        <v>122.229107</v>
      </c>
      <c r="K408" s="17" t="inlineStr">
        <is>
          <t>R</t>
        </is>
      </c>
      <c r="L408" s="11" t="n">
        <v>4332</v>
      </c>
      <c r="M408" s="19" t="n">
        <v>4.3</v>
      </c>
      <c r="N408" s="20">
        <f>INT(L408/M408)</f>
        <v/>
      </c>
      <c r="O408" s="20">
        <f>INT(N408*0.3+0.5)</f>
        <v/>
      </c>
      <c r="P408" s="17" t="inlineStr">
        <is>
          <t>Band n50 (1.5 GHz, 100 MHz TDD)</t>
        </is>
      </c>
      <c r="Q408" s="21">
        <f>MAX(1,ROUNDUP(O408/1000,0))</f>
        <v/>
      </c>
      <c r="R408" s="16" t="n">
        <v>1</v>
      </c>
      <c r="S408" s="19" t="n">
        <v>29.45</v>
      </c>
      <c r="T408" s="19" t="n">
        <v>34.33</v>
      </c>
      <c r="U408" s="17" t="inlineStr">
        <is>
          <t>Tier 2 High GIDA (Score 40.0–49.9)</t>
        </is>
      </c>
      <c r="V408" s="19" t="n">
        <v>61.61</v>
      </c>
      <c r="W408" s="19" t="n">
        <v>43.07</v>
      </c>
      <c r="X408" s="19" t="n">
        <v>61.61</v>
      </c>
      <c r="Y408" s="20">
        <f>ROUND(V408*0.35+W408*0.35+X408*0.30,2)</f>
        <v/>
      </c>
      <c r="Z408" s="24" t="inlineStr">
        <is>
          <t>F - Nearest node and line over 5 km</t>
        </is>
      </c>
      <c r="AA408" s="19" t="n">
        <v>29.45</v>
      </c>
      <c r="AB408" s="19" t="n">
        <v>34.32</v>
      </c>
      <c r="AC408" s="17" t="inlineStr">
        <is>
          <t>Node: IGI003 - PM</t>
        </is>
      </c>
      <c r="AD408" s="17" t="inlineStr">
        <is>
          <t>Remote site candidate: deploy Starlink LEO satellite backhaul or long microwave hop.</t>
        </is>
      </c>
      <c r="AE408" s="16" t="n">
        <v>4404</v>
      </c>
    </row>
    <row r="409">
      <c r="A409" s="16" t="n">
        <v>5</v>
      </c>
      <c r="B409" s="16" t="n">
        <v>405</v>
      </c>
      <c r="C409" s="16" t="n">
        <v>4405</v>
      </c>
      <c r="D409" s="17" t="inlineStr">
        <is>
          <t>0102820002</t>
        </is>
      </c>
      <c r="E409" s="17" t="inlineStr">
        <is>
          <t>Region I (Ilocos Region)</t>
        </is>
      </c>
      <c r="F409" s="17" t="inlineStr">
        <is>
          <t>Ilocos Norte</t>
        </is>
      </c>
      <c r="G409" s="17" t="inlineStr">
        <is>
          <t>San Nicolas</t>
        </is>
      </c>
      <c r="H409" s="17" t="inlineStr">
        <is>
          <t>San Ildefonso</t>
        </is>
      </c>
      <c r="I409" s="18" t="n">
        <v>18.172798</v>
      </c>
      <c r="J409" s="18" t="n">
        <v>120.594616</v>
      </c>
      <c r="K409" s="17" t="inlineStr">
        <is>
          <t>R</t>
        </is>
      </c>
      <c r="L409" s="11" t="n">
        <v>1769</v>
      </c>
      <c r="M409" s="19" t="n">
        <v>3.7</v>
      </c>
      <c r="N409" s="20">
        <f>INT(L409/M409)</f>
        <v/>
      </c>
      <c r="O409" s="20">
        <f>INT(N409*0.3+0.5)</f>
        <v/>
      </c>
      <c r="P409" s="17" t="inlineStr">
        <is>
          <t>Band n50 (1.5 GHz, 100 MHz TDD)</t>
        </is>
      </c>
      <c r="Q409" s="21">
        <f>MAX(1,ROUNDUP(O409/1000,0))</f>
        <v/>
      </c>
      <c r="R409" s="16" t="n">
        <v>1</v>
      </c>
      <c r="S409" s="19" t="n">
        <v>0.3</v>
      </c>
      <c r="T409" s="19" t="n">
        <v>0.15</v>
      </c>
      <c r="U409" s="17" t="inlineStr">
        <is>
          <t>Tier 2 High GIDA (Score 40.0–49.9)</t>
        </is>
      </c>
      <c r="V409" s="19" t="n">
        <v>61.6</v>
      </c>
      <c r="W409" s="19" t="n">
        <v>43.06</v>
      </c>
      <c r="X409" s="19" t="n">
        <v>61.6</v>
      </c>
      <c r="Y409" s="20">
        <f>ROUND(V409*0.35+W409*0.35+X409*0.30,2)</f>
        <v/>
      </c>
      <c r="Z409" s="25" t="inlineStr">
        <is>
          <t>A - Node within 0.5 km</t>
        </is>
      </c>
      <c r="AA409" s="19" t="n">
        <v>0.3</v>
      </c>
      <c r="AB409" s="19" t="n">
        <v>0.04</v>
      </c>
      <c r="AC409" s="17" t="inlineStr">
        <is>
          <t>Line: SEGMENT 4 (BATAC - LAOAG CITY)</t>
        </is>
      </c>
      <c r="AD409" s="17" t="inlineStr">
        <is>
          <t>First survey candidate: confirm node handoff, spare capacity and short route; co-location not established.</t>
        </is>
      </c>
      <c r="AE409" s="16" t="n">
        <v>4405</v>
      </c>
    </row>
    <row r="410">
      <c r="A410" s="16" t="n">
        <v>5</v>
      </c>
      <c r="B410" s="16" t="n">
        <v>406</v>
      </c>
      <c r="C410" s="16" t="n">
        <v>4406</v>
      </c>
      <c r="D410" s="17" t="inlineStr">
        <is>
          <t>1907011003</t>
        </is>
      </c>
      <c r="E410" s="17" t="inlineStr">
        <is>
          <t>Bangsamoro Autonomous Region In Muslim Mindanao (BARMM)</t>
        </is>
      </c>
      <c r="F410" s="17" t="inlineStr">
        <is>
          <t>Tawi-Tawi</t>
        </is>
      </c>
      <c r="G410" s="17" t="inlineStr">
        <is>
          <t>Sibutu</t>
        </is>
      </c>
      <c r="H410" s="17" t="inlineStr">
        <is>
          <t>Hadji Imam Bidin</t>
        </is>
      </c>
      <c r="I410" s="18" t="n">
        <v>17.255917</v>
      </c>
      <c r="J410" s="18" t="n">
        <v>122.230061</v>
      </c>
      <c r="K410" s="17" t="inlineStr">
        <is>
          <t>R</t>
        </is>
      </c>
      <c r="L410" s="11" t="n">
        <v>1486</v>
      </c>
      <c r="M410" s="19" t="n">
        <v>5.8</v>
      </c>
      <c r="N410" s="20">
        <f>INT(L410/M410)</f>
        <v/>
      </c>
      <c r="O410" s="20">
        <f>INT(N410*0.3+0.5)</f>
        <v/>
      </c>
      <c r="P410" s="17" t="inlineStr">
        <is>
          <t>Band n50 (1.5 GHz, 100 MHz TDD)</t>
        </is>
      </c>
      <c r="Q410" s="21">
        <f>MAX(1,ROUNDUP(O410/1000,0))</f>
        <v/>
      </c>
      <c r="R410" s="16" t="n">
        <v>1</v>
      </c>
      <c r="S410" s="19" t="n">
        <v>21.19</v>
      </c>
      <c r="T410" s="19" t="n">
        <v>27.99</v>
      </c>
      <c r="U410" s="17" t="inlineStr">
        <is>
          <t>Tier 2 High GIDA (Score 40.0–49.9)</t>
        </is>
      </c>
      <c r="V410" s="19" t="n">
        <v>61.59</v>
      </c>
      <c r="W410" s="19" t="n">
        <v>43.06</v>
      </c>
      <c r="X410" s="19" t="n">
        <v>61.59</v>
      </c>
      <c r="Y410" s="20">
        <f>ROUND(V410*0.35+W410*0.35+X410*0.30,2)</f>
        <v/>
      </c>
      <c r="Z410" s="24" t="inlineStr">
        <is>
          <t>F - Nearest node and line over 5 km</t>
        </is>
      </c>
      <c r="AA410" s="19" t="n">
        <v>29.59</v>
      </c>
      <c r="AB410" s="19" t="n">
        <v>34.44</v>
      </c>
      <c r="AC410" s="17" t="inlineStr">
        <is>
          <t>Node: IGI003 - PM</t>
        </is>
      </c>
      <c r="AD410" s="17" t="inlineStr">
        <is>
          <t>Remote site candidate: deploy Starlink LEO satellite backhaul or long microwave hop.</t>
        </is>
      </c>
      <c r="AE410" s="16" t="n">
        <v>4406</v>
      </c>
    </row>
    <row r="411">
      <c r="A411" s="16" t="n">
        <v>5</v>
      </c>
      <c r="B411" s="16" t="n">
        <v>407</v>
      </c>
      <c r="C411" s="16" t="n">
        <v>4407</v>
      </c>
      <c r="D411" s="17" t="inlineStr">
        <is>
          <t>0806019010</t>
        </is>
      </c>
      <c r="E411" s="17" t="inlineStr">
        <is>
          <t>Region VIII (Eastern Visayas)</t>
        </is>
      </c>
      <c r="F411" s="17" t="inlineStr">
        <is>
          <t>Samar</t>
        </is>
      </c>
      <c r="G411" s="17" t="inlineStr">
        <is>
          <t>Talalora</t>
        </is>
      </c>
      <c r="H411" s="17" t="inlineStr">
        <is>
          <t>Tatabunan</t>
        </is>
      </c>
      <c r="I411" s="18" t="n">
        <v>11.4955</v>
      </c>
      <c r="J411" s="18" t="n">
        <v>124.83181</v>
      </c>
      <c r="K411" s="17" t="inlineStr">
        <is>
          <t>R</t>
        </is>
      </c>
      <c r="L411" s="11" t="n">
        <v>1124</v>
      </c>
      <c r="M411" s="19" t="n">
        <v>4.1</v>
      </c>
      <c r="N411" s="20">
        <f>INT(L411/M411)</f>
        <v/>
      </c>
      <c r="O411" s="20">
        <f>INT(N411*0.3+0.5)</f>
        <v/>
      </c>
      <c r="P411" s="17" t="inlineStr">
        <is>
          <t>Band n50 (1.5 GHz, 100 MHz TDD)</t>
        </is>
      </c>
      <c r="Q411" s="21">
        <f>MAX(1,ROUNDUP(O411/1000,0))</f>
        <v/>
      </c>
      <c r="R411" s="16" t="n">
        <v>1</v>
      </c>
      <c r="S411" s="19" t="n">
        <v>26.73</v>
      </c>
      <c r="T411" s="19" t="n">
        <v>26.38</v>
      </c>
      <c r="U411" s="17" t="inlineStr">
        <is>
          <t>Tier 2 High GIDA (Score 40.0–49.9)</t>
        </is>
      </c>
      <c r="V411" s="19" t="n">
        <v>61.58</v>
      </c>
      <c r="W411" s="19" t="n">
        <v>43.05</v>
      </c>
      <c r="X411" s="19" t="n">
        <v>61.58</v>
      </c>
      <c r="Y411" s="20">
        <f>ROUND(V411*0.35+W411*0.35+X411*0.30,2)</f>
        <v/>
      </c>
      <c r="Z411" s="24" t="inlineStr">
        <is>
          <t>F - Nearest node and line over 5 km</t>
        </is>
      </c>
      <c r="AA411" s="19" t="n">
        <v>26.73</v>
      </c>
      <c r="AB411" s="19" t="n">
        <v>26.37</v>
      </c>
      <c r="AC411" s="17" t="inlineStr">
        <is>
          <t>Line: CAPOOCAN - TACLOBAN</t>
        </is>
      </c>
      <c r="AD411" s="17" t="inlineStr">
        <is>
          <t>Remote site candidate: deploy Starlink LEO satellite backhaul or long microwave hop.</t>
        </is>
      </c>
      <c r="AE411" s="16" t="n">
        <v>4407</v>
      </c>
    </row>
    <row r="412">
      <c r="A412" s="16" t="n">
        <v>5</v>
      </c>
      <c r="B412" s="16" t="n">
        <v>408</v>
      </c>
      <c r="C412" s="16" t="n">
        <v>4408</v>
      </c>
      <c r="D412" s="17" t="inlineStr">
        <is>
          <t>0401019008</t>
        </is>
      </c>
      <c r="E412" s="17" t="inlineStr">
        <is>
          <t>Region IV-A (CALABARZON)</t>
        </is>
      </c>
      <c r="F412" s="17" t="inlineStr">
        <is>
          <t>Batangas</t>
        </is>
      </c>
      <c r="G412" s="17" t="inlineStr">
        <is>
          <t>Nasugbu</t>
        </is>
      </c>
      <c r="H412" s="17" t="inlineStr">
        <is>
          <t>Barangay 3</t>
        </is>
      </c>
      <c r="I412" s="18" t="n">
        <v>14.0891578</v>
      </c>
      <c r="J412" s="18" t="n">
        <v>120.7769281</v>
      </c>
      <c r="K412" s="17" t="inlineStr">
        <is>
          <t>U</t>
        </is>
      </c>
      <c r="L412" s="11" t="n">
        <v>1150</v>
      </c>
      <c r="M412" s="19" t="n">
        <v>3.6</v>
      </c>
      <c r="N412" s="20">
        <f>INT(L412/M412)</f>
        <v/>
      </c>
      <c r="O412" s="20">
        <f>INT(N412*0.3+0.5)</f>
        <v/>
      </c>
      <c r="P412" s="17" t="inlineStr">
        <is>
          <t>Band n50 (1.5 GHz, 100 MHz TDD)</t>
        </is>
      </c>
      <c r="Q412" s="21">
        <f>MAX(1,ROUNDUP(O412/1000,0))</f>
        <v/>
      </c>
      <c r="R412" s="16" t="n">
        <v>1</v>
      </c>
      <c r="S412" s="19" t="n">
        <v>6.44</v>
      </c>
      <c r="T412" s="19" t="n">
        <v>2.96</v>
      </c>
      <c r="U412" s="17" t="inlineStr">
        <is>
          <t>Tier 2 High GIDA (Score 40.0–49.9)</t>
        </is>
      </c>
      <c r="V412" s="19" t="n">
        <v>61.58</v>
      </c>
      <c r="W412" s="19" t="n">
        <v>43.05</v>
      </c>
      <c r="X412" s="19" t="n">
        <v>61.58</v>
      </c>
      <c r="Y412" s="20">
        <f>ROUND(V412*0.35+W412*0.35+X412*0.30,2)</f>
        <v/>
      </c>
      <c r="Z412" s="22" t="inlineStr">
        <is>
          <t>C - Line within 0.5 km; node over 1 km</t>
        </is>
      </c>
      <c r="AA412" s="19" t="n">
        <v>3.13</v>
      </c>
      <c r="AB412" s="19" t="n">
        <v>0.03</v>
      </c>
      <c r="AC412" s="17" t="inlineStr">
        <is>
          <t>Line: TGY001 TO NSB001</t>
        </is>
      </c>
      <c r="AD412" s="17" t="inlineStr">
        <is>
          <t>Splice closure / line-tap survey candidate; locate closure and confirm splicing/capacity.</t>
        </is>
      </c>
      <c r="AE412" s="16" t="n">
        <v>4408</v>
      </c>
    </row>
    <row r="413">
      <c r="A413" s="16" t="n">
        <v>5</v>
      </c>
      <c r="B413" s="16" t="n">
        <v>409</v>
      </c>
      <c r="C413" s="16" t="n">
        <v>4409</v>
      </c>
      <c r="D413" s="17" t="inlineStr">
        <is>
          <t>1908709010</t>
        </is>
      </c>
      <c r="E413" s="17" t="inlineStr">
        <is>
          <t>Bangsamoro Autonomous Region In Muslim Mindanao (BARMM)</t>
        </is>
      </c>
      <c r="F413" s="17" t="inlineStr">
        <is>
          <t>Maguindanao del Norte</t>
        </is>
      </c>
      <c r="G413" s="17" t="inlineStr">
        <is>
          <t>Parang</t>
        </is>
      </c>
      <c r="H413" s="17" t="inlineStr">
        <is>
          <t>Landasan</t>
        </is>
      </c>
      <c r="I413" s="18" t="n">
        <v>7.340638</v>
      </c>
      <c r="J413" s="18" t="n">
        <v>124.249138</v>
      </c>
      <c r="K413" s="17" t="inlineStr">
        <is>
          <t>U</t>
        </is>
      </c>
      <c r="L413" s="11" t="n">
        <v>38559</v>
      </c>
      <c r="M413" s="19" t="n">
        <v>4.3</v>
      </c>
      <c r="N413" s="20">
        <f>INT(L413/M413)</f>
        <v/>
      </c>
      <c r="O413" s="20">
        <f>INT(N413*0.3+0.5)</f>
        <v/>
      </c>
      <c r="P413" s="17" t="inlineStr">
        <is>
          <t>Band n50 (1.5 GHz, 100 MHz TDD)</t>
        </is>
      </c>
      <c r="Q413" s="21">
        <f>MAX(1,ROUNDUP(O413/1000,0))</f>
        <v/>
      </c>
      <c r="R413" s="16" t="n">
        <v>1</v>
      </c>
      <c r="S413" s="19" t="n">
        <v>62.32</v>
      </c>
      <c r="T413" s="19" t="n">
        <v>58.09</v>
      </c>
      <c r="U413" s="17" t="inlineStr">
        <is>
          <t>Tier 2 High GIDA (Score 40.0–49.9)</t>
        </is>
      </c>
      <c r="V413" s="19" t="n">
        <v>61.58</v>
      </c>
      <c r="W413" s="19" t="n">
        <v>43.05</v>
      </c>
      <c r="X413" s="19" t="n">
        <v>61.58</v>
      </c>
      <c r="Y413" s="20">
        <f>ROUND(V413*0.35+W413*0.35+X413*0.30,2)</f>
        <v/>
      </c>
      <c r="Z413" s="24" t="inlineStr">
        <is>
          <t>F - Nearest node and line over 5 km</t>
        </is>
      </c>
      <c r="AA413" s="19" t="n">
        <v>62.32</v>
      </c>
      <c r="AB413" s="19" t="n">
        <v>58.04</v>
      </c>
      <c r="AC413" s="17" t="inlineStr">
        <is>
          <t>Line: MATALAM - CARMEN</t>
        </is>
      </c>
      <c r="AD413" s="17" t="inlineStr">
        <is>
          <t>Remote site candidate: deploy Starlink LEO satellite backhaul or long microwave hop.</t>
        </is>
      </c>
      <c r="AE413" s="16" t="n">
        <v>4409</v>
      </c>
    </row>
    <row r="414">
      <c r="A414" s="16" t="n">
        <v>5</v>
      </c>
      <c r="B414" s="16" t="n">
        <v>410</v>
      </c>
      <c r="C414" s="16" t="n">
        <v>4410</v>
      </c>
      <c r="D414" s="17" t="inlineStr">
        <is>
          <t>0205009024</t>
        </is>
      </c>
      <c r="E414" s="17" t="inlineStr">
        <is>
          <t>Region II (Cagayan Valley)</t>
        </is>
      </c>
      <c r="F414" s="17" t="inlineStr">
        <is>
          <t>Nueva Vizcaya</t>
        </is>
      </c>
      <c r="G414" s="17" t="inlineStr">
        <is>
          <t>Kasibu</t>
        </is>
      </c>
      <c r="H414" s="17" t="inlineStr">
        <is>
          <t>Wangal</t>
        </is>
      </c>
      <c r="I414" s="18" t="n">
        <v>16.34179</v>
      </c>
      <c r="J414" s="18" t="n">
        <v>121.39143</v>
      </c>
      <c r="K414" s="17" t="inlineStr">
        <is>
          <t>R</t>
        </is>
      </c>
      <c r="L414" s="11" t="n">
        <v>1418</v>
      </c>
      <c r="M414" s="19" t="n">
        <v>3.8</v>
      </c>
      <c r="N414" s="20">
        <f>INT(L414/M414)</f>
        <v/>
      </c>
      <c r="O414" s="20">
        <f>INT(N414*0.3+0.5)</f>
        <v/>
      </c>
      <c r="P414" s="17" t="inlineStr">
        <is>
          <t>Band n50 (1.5 GHz, 100 MHz TDD)</t>
        </is>
      </c>
      <c r="Q414" s="21">
        <f>MAX(1,ROUNDUP(O414/1000,0))</f>
        <v/>
      </c>
      <c r="R414" s="16" t="n">
        <v>1</v>
      </c>
      <c r="S414" s="19" t="n">
        <v>10.74</v>
      </c>
      <c r="T414" s="19" t="n">
        <v>25.57</v>
      </c>
      <c r="U414" s="17" t="inlineStr">
        <is>
          <t>Tier 2 High GIDA (Score 40.0–49.9)</t>
        </is>
      </c>
      <c r="V414" s="19" t="n">
        <v>61.57</v>
      </c>
      <c r="W414" s="19" t="n">
        <v>43.05</v>
      </c>
      <c r="X414" s="19" t="n">
        <v>61.57</v>
      </c>
      <c r="Y414" s="20">
        <f>ROUND(V414*0.35+W414*0.35+X414*0.30,2)</f>
        <v/>
      </c>
      <c r="Z414" s="24" t="inlineStr">
        <is>
          <t>F - Nearest node and line over 5 km</t>
        </is>
      </c>
      <c r="AA414" s="19" t="n">
        <v>10.74</v>
      </c>
      <c r="AB414" s="19" t="n">
        <v>25.55</v>
      </c>
      <c r="AC414" s="17" t="inlineStr">
        <is>
          <t>Node: KSV001 - BP</t>
        </is>
      </c>
      <c r="AD414" s="17" t="inlineStr">
        <is>
          <t>Remote site candidate: deploy Starlink LEO satellite backhaul or long microwave hop.</t>
        </is>
      </c>
      <c r="AE414" s="16" t="n">
        <v>4410</v>
      </c>
    </row>
    <row r="415">
      <c r="A415" s="16" t="n">
        <v>5</v>
      </c>
      <c r="B415" s="16" t="n">
        <v>411</v>
      </c>
      <c r="C415" s="16" t="n">
        <v>4411</v>
      </c>
      <c r="D415" s="17" t="inlineStr">
        <is>
          <t>0405647005</t>
        </is>
      </c>
      <c r="E415" s="17" t="inlineStr">
        <is>
          <t>Region IV-A (CALABARZON)</t>
        </is>
      </c>
      <c r="F415" s="17" t="inlineStr">
        <is>
          <t>Quezon</t>
        </is>
      </c>
      <c r="G415" s="17" t="inlineStr">
        <is>
          <t>City of Tayabas</t>
        </is>
      </c>
      <c r="H415" s="17" t="inlineStr">
        <is>
          <t>Angeles Zone III</t>
        </is>
      </c>
      <c r="I415" s="18" t="n">
        <v>14.065437</v>
      </c>
      <c r="J415" s="18" t="n">
        <v>121.6797748</v>
      </c>
      <c r="K415" s="17" t="inlineStr">
        <is>
          <t>R</t>
        </is>
      </c>
      <c r="L415" s="11" t="n">
        <v>187</v>
      </c>
      <c r="M415" s="19" t="n">
        <v>3.8</v>
      </c>
      <c r="N415" s="20">
        <f>INT(L415/M415)</f>
        <v/>
      </c>
      <c r="O415" s="20">
        <f>INT(N415*0.3+0.5)</f>
        <v/>
      </c>
      <c r="P415" s="17" t="inlineStr">
        <is>
          <t>Band n50 (1.5 GHz, 100 MHz TDD)</t>
        </is>
      </c>
      <c r="Q415" s="21">
        <f>MAX(1,ROUNDUP(O415/1000,0))</f>
        <v/>
      </c>
      <c r="R415" s="16" t="n">
        <v>1</v>
      </c>
      <c r="S415" s="19" t="n">
        <v>2.31</v>
      </c>
      <c r="T415" s="19" t="n">
        <v>1.75</v>
      </c>
      <c r="U415" s="17" t="inlineStr">
        <is>
          <t>Tier 2 High GIDA (Score 40.0–49.9)</t>
        </is>
      </c>
      <c r="V415" s="19" t="n">
        <v>61.57</v>
      </c>
      <c r="W415" s="19" t="n">
        <v>43.04</v>
      </c>
      <c r="X415" s="19" t="n">
        <v>61.57</v>
      </c>
      <c r="Y415" s="20">
        <f>ROUND(V415*0.35+W415*0.35+X415*0.30,2)</f>
        <v/>
      </c>
      <c r="Z415" s="24" t="inlineStr">
        <is>
          <t>F - Nearest node and line over 5 km</t>
        </is>
      </c>
      <c r="AA415" s="19" t="n">
        <v>10.4</v>
      </c>
      <c r="AB415" s="19" t="n">
        <v>9.57</v>
      </c>
      <c r="AC415" s="17" t="inlineStr">
        <is>
          <t>Line: SAN JUAN TO UNISAN</t>
        </is>
      </c>
      <c r="AD415" s="17" t="inlineStr">
        <is>
          <t>Remote site candidate: deploy Starlink LEO satellite backhaul or long microwave hop.</t>
        </is>
      </c>
      <c r="AE415" s="16" t="n">
        <v>4411</v>
      </c>
    </row>
    <row r="416">
      <c r="A416" s="16" t="n">
        <v>5</v>
      </c>
      <c r="B416" s="16" t="n">
        <v>412</v>
      </c>
      <c r="C416" s="16" t="n">
        <v>4412</v>
      </c>
      <c r="D416" s="17" t="inlineStr">
        <is>
          <t>PH0004412</t>
        </is>
      </c>
      <c r="E416" s="17" t="inlineStr">
        <is>
          <t>VII</t>
        </is>
      </c>
      <c r="F416" s="17" t="inlineStr">
        <is>
          <t>Cebu</t>
        </is>
      </c>
      <c r="G416" s="17" t="inlineStr">
        <is>
          <t>Cebu City</t>
        </is>
      </c>
      <c r="H416" s="17" t="inlineStr">
        <is>
          <t>Tejero</t>
        </is>
      </c>
      <c r="I416" s="18" t="n">
        <v>10.300688</v>
      </c>
      <c r="J416" s="18" t="n">
        <v>123.90664</v>
      </c>
      <c r="K416" s="17" t="inlineStr">
        <is>
          <t>R</t>
        </is>
      </c>
      <c r="L416" s="11" t="n">
        <v>2250</v>
      </c>
      <c r="M416" s="19" t="n">
        <v>3.8</v>
      </c>
      <c r="N416" s="20">
        <f>INT(L416/M416)</f>
        <v/>
      </c>
      <c r="O416" s="20">
        <f>INT(N416*0.3+0.5)</f>
        <v/>
      </c>
      <c r="P416" s="17" t="inlineStr">
        <is>
          <t>Band n50 (1.5 GHz, 100 MHz TDD)</t>
        </is>
      </c>
      <c r="Q416" s="21">
        <f>MAX(1,ROUNDUP(O416/1000,0))</f>
        <v/>
      </c>
      <c r="R416" s="16" t="n">
        <v>1</v>
      </c>
      <c r="S416" s="19" t="n">
        <v>0.82</v>
      </c>
      <c r="T416" s="19" t="n">
        <v>0.5</v>
      </c>
      <c r="U416" s="17" t="inlineStr">
        <is>
          <t>Tier 2 High GIDA (Score 40.0–49.9)</t>
        </is>
      </c>
      <c r="V416" s="19" t="n">
        <v>61.57</v>
      </c>
      <c r="W416" s="19" t="n">
        <v>43.04</v>
      </c>
      <c r="X416" s="19" t="n">
        <v>61.57</v>
      </c>
      <c r="Y416" s="20">
        <f>ROUND(V416*0.35+W416*0.35+X416*0.30,2)</f>
        <v/>
      </c>
      <c r="Z416" s="25" t="inlineStr">
        <is>
          <t>B - Node 0.5-1 km</t>
        </is>
      </c>
      <c r="AA416" s="19" t="n">
        <v>0.82</v>
      </c>
      <c r="AB416" s="19" t="n">
        <v>0.5</v>
      </c>
      <c r="AC416" s="17" t="inlineStr">
        <is>
          <t>Line: DANAO - CEBU</t>
        </is>
      </c>
      <c r="AD416" s="17" t="inlineStr">
        <is>
          <t>Short node lateral candidate; confirm port/fiber capacity, access and route.</t>
        </is>
      </c>
      <c r="AE416" s="16" t="n">
        <v>4412</v>
      </c>
    </row>
    <row r="417">
      <c r="A417" s="16" t="n">
        <v>5</v>
      </c>
      <c r="B417" s="16" t="n">
        <v>413</v>
      </c>
      <c r="C417" s="16" t="n">
        <v>4413</v>
      </c>
      <c r="D417" s="17" t="inlineStr">
        <is>
          <t>1003521011</t>
        </is>
      </c>
      <c r="E417" s="17" t="inlineStr">
        <is>
          <t>Region X (Northern Mindanao)</t>
        </is>
      </c>
      <c r="F417" s="17" t="inlineStr">
        <is>
          <t>Lanao del Norte</t>
        </is>
      </c>
      <c r="G417" s="17" t="inlineStr">
        <is>
          <t>Tangcal</t>
        </is>
      </c>
      <c r="H417" s="17" t="inlineStr">
        <is>
          <t>Lingco-an</t>
        </is>
      </c>
      <c r="I417" s="18" t="n">
        <v>8.043512</v>
      </c>
      <c r="J417" s="18" t="n">
        <v>123.9457303</v>
      </c>
      <c r="K417" s="17" t="inlineStr">
        <is>
          <t>R</t>
        </is>
      </c>
      <c r="L417" s="11" t="n">
        <v>661</v>
      </c>
      <c r="M417" s="19" t="n">
        <v>4.2</v>
      </c>
      <c r="N417" s="20">
        <f>INT(L417/M417)</f>
        <v/>
      </c>
      <c r="O417" s="20">
        <f>INT(N417*0.3+0.5)</f>
        <v/>
      </c>
      <c r="P417" s="17" t="inlineStr">
        <is>
          <t>Band n50 (1.5 GHz, 100 MHz TDD)</t>
        </is>
      </c>
      <c r="Q417" s="21">
        <f>MAX(1,ROUNDUP(O417/1000,0))</f>
        <v/>
      </c>
      <c r="R417" s="16" t="n">
        <v>1</v>
      </c>
      <c r="S417" s="19" t="n">
        <v>19.48</v>
      </c>
      <c r="T417" s="19" t="n">
        <v>12.24</v>
      </c>
      <c r="U417" s="17" t="inlineStr">
        <is>
          <t>Tier 2 High GIDA (Score 40.0–49.9)</t>
        </is>
      </c>
      <c r="V417" s="19" t="n">
        <v>61.57</v>
      </c>
      <c r="W417" s="19" t="n">
        <v>43.04</v>
      </c>
      <c r="X417" s="19" t="n">
        <v>61.57</v>
      </c>
      <c r="Y417" s="20">
        <f>ROUND(V417*0.35+W417*0.35+X417*0.30,2)</f>
        <v/>
      </c>
      <c r="Z417" s="24" t="inlineStr">
        <is>
          <t>F - Nearest node and line over 5 km</t>
        </is>
      </c>
      <c r="AA417" s="19" t="n">
        <v>16.14</v>
      </c>
      <c r="AB417" s="19" t="n">
        <v>9.27</v>
      </c>
      <c r="AC417" s="17" t="inlineStr">
        <is>
          <t>Line: ILIGAN - PAGADIAN</t>
        </is>
      </c>
      <c r="AD417" s="17" t="inlineStr">
        <is>
          <t>Remote site candidate: deploy Starlink LEO satellite backhaul or long microwave hop.</t>
        </is>
      </c>
      <c r="AE417" s="16" t="n">
        <v>4413</v>
      </c>
    </row>
    <row r="418">
      <c r="A418" s="16" t="n">
        <v>5</v>
      </c>
      <c r="B418" s="16" t="n">
        <v>414</v>
      </c>
      <c r="C418" s="16" t="n">
        <v>4414</v>
      </c>
      <c r="D418" s="17" t="inlineStr">
        <is>
          <t>1381400012</t>
        </is>
      </c>
      <c r="E418" s="17" t="inlineStr">
        <is>
          <t>National Capital Region (NCR)</t>
        </is>
      </c>
      <c r="F418" s="17" t="inlineStr">
        <is>
          <t>Second District (Not a Province)</t>
        </is>
      </c>
      <c r="G418" s="17" t="inlineStr">
        <is>
          <t>City of San Juan</t>
        </is>
      </c>
      <c r="H418" s="17" t="inlineStr">
        <is>
          <t>Pasadeña</t>
        </is>
      </c>
      <c r="I418" s="18" t="n">
        <v>17.72337778</v>
      </c>
      <c r="J418" s="18" t="n">
        <v>120.4521861</v>
      </c>
      <c r="K418" s="17" t="inlineStr">
        <is>
          <t>U</t>
        </is>
      </c>
      <c r="L418" s="11" t="n">
        <v>4695</v>
      </c>
      <c r="M418" s="19" t="n">
        <v>3.6</v>
      </c>
      <c r="N418" s="20">
        <f>INT(L418/M418)</f>
        <v/>
      </c>
      <c r="O418" s="20">
        <f>INT(N418*0.3+0.5)</f>
        <v/>
      </c>
      <c r="P418" s="17" t="inlineStr">
        <is>
          <t>Band n50 (1.5 GHz, 100 MHz TDD)</t>
        </is>
      </c>
      <c r="Q418" s="21">
        <f>MAX(1,ROUNDUP(O418/1000,0))</f>
        <v/>
      </c>
      <c r="R418" s="16" t="n">
        <v>1</v>
      </c>
      <c r="S418" s="19" t="n">
        <v>2.04</v>
      </c>
      <c r="T418" s="19" t="n">
        <v>0.37</v>
      </c>
      <c r="U418" s="17" t="inlineStr">
        <is>
          <t>Tier 2 High GIDA (Score 40.0–49.9)</t>
        </is>
      </c>
      <c r="V418" s="19" t="n">
        <v>61.57</v>
      </c>
      <c r="W418" s="19" t="n">
        <v>43.04</v>
      </c>
      <c r="X418" s="19" t="n">
        <v>61.57</v>
      </c>
      <c r="Y418" s="20">
        <f>ROUND(V418*0.35+W418*0.35+X418*0.30,2)</f>
        <v/>
      </c>
      <c r="Z418" s="22" t="inlineStr">
        <is>
          <t>C - Line within 0.5 km; node over 1 km</t>
        </is>
      </c>
      <c r="AA418" s="19" t="n">
        <v>7.13</v>
      </c>
      <c r="AB418" s="19" t="n">
        <v>0.06</v>
      </c>
      <c r="AC418" s="17" t="inlineStr">
        <is>
          <t>Line: SEGMENT 3 (VIGAN - BATAC)</t>
        </is>
      </c>
      <c r="AD418" s="17" t="inlineStr">
        <is>
          <t>Splice closure / line-tap survey candidate; locate closure and confirm splicing/capacity.</t>
        </is>
      </c>
      <c r="AE418" s="16" t="n">
        <v>4414</v>
      </c>
    </row>
    <row r="419">
      <c r="A419" s="16" t="n">
        <v>5</v>
      </c>
      <c r="B419" s="16" t="n">
        <v>415</v>
      </c>
      <c r="C419" s="16" t="n">
        <v>4415</v>
      </c>
      <c r="D419" s="17" t="inlineStr">
        <is>
          <t>1003502003</t>
        </is>
      </c>
      <c r="E419" s="17" t="inlineStr">
        <is>
          <t>Region X (Northern Mindanao)</t>
        </is>
      </c>
      <c r="F419" s="17" t="inlineStr">
        <is>
          <t>Lanao del Norte</t>
        </is>
      </c>
      <c r="G419" s="17" t="inlineStr">
        <is>
          <t>Baloi</t>
        </is>
      </c>
      <c r="H419" s="17" t="inlineStr">
        <is>
          <t>Angandog</t>
        </is>
      </c>
      <c r="I419" s="18" t="n">
        <v>8.1066301</v>
      </c>
      <c r="J419" s="18" t="n">
        <v>124.1921942</v>
      </c>
      <c r="K419" s="17" t="inlineStr">
        <is>
          <t>R</t>
        </is>
      </c>
      <c r="L419" s="11" t="n">
        <v>1597</v>
      </c>
      <c r="M419" s="19" t="n">
        <v>4.2</v>
      </c>
      <c r="N419" s="20">
        <f>INT(L419/M419)</f>
        <v/>
      </c>
      <c r="O419" s="20">
        <f>INT(N419*0.3+0.5)</f>
        <v/>
      </c>
      <c r="P419" s="17" t="inlineStr">
        <is>
          <t>Band n50 (1.5 GHz, 100 MHz TDD)</t>
        </is>
      </c>
      <c r="Q419" s="21">
        <f>MAX(1,ROUNDUP(O419/1000,0))</f>
        <v/>
      </c>
      <c r="R419" s="16" t="n">
        <v>1</v>
      </c>
      <c r="S419" s="19" t="n">
        <v>14.04</v>
      </c>
      <c r="T419" s="19" t="n">
        <v>3</v>
      </c>
      <c r="U419" s="17" t="inlineStr">
        <is>
          <t>Tier 2 High GIDA (Score 40.0–49.9)</t>
        </is>
      </c>
      <c r="V419" s="19" t="n">
        <v>61.56</v>
      </c>
      <c r="W419" s="19" t="n">
        <v>43.03</v>
      </c>
      <c r="X419" s="19" t="n">
        <v>61.56</v>
      </c>
      <c r="Y419" s="20">
        <f>ROUND(V419*0.35+W419*0.35+X419*0.30,2)</f>
        <v/>
      </c>
      <c r="Z419" s="23" t="inlineStr">
        <is>
          <t>D - Other node or line within 3 km</t>
        </is>
      </c>
      <c r="AA419" s="19" t="n">
        <v>14.04</v>
      </c>
      <c r="AB419" s="19" t="n">
        <v>2.85</v>
      </c>
      <c r="AC419" s="17" t="inlineStr">
        <is>
          <t>Line: 216f feeder iligan completed</t>
        </is>
      </c>
      <c r="AD419" s="17" t="inlineStr">
        <is>
          <t>Route options survey candidate: compare actual node lateral with approved line tap.</t>
        </is>
      </c>
      <c r="AE419" s="16" t="n">
        <v>4415</v>
      </c>
    </row>
    <row r="420">
      <c r="A420" s="16" t="n">
        <v>5</v>
      </c>
      <c r="B420" s="16" t="n">
        <v>416</v>
      </c>
      <c r="C420" s="16" t="n">
        <v>4416</v>
      </c>
      <c r="D420" s="17" t="inlineStr">
        <is>
          <t>0806013025</t>
        </is>
      </c>
      <c r="E420" s="17" t="inlineStr">
        <is>
          <t>Region VIII (Eastern Visayas)</t>
        </is>
      </c>
      <c r="F420" s="17" t="inlineStr">
        <is>
          <t>Samar</t>
        </is>
      </c>
      <c r="G420" s="17" t="inlineStr">
        <is>
          <t>Pinabacdao</t>
        </is>
      </c>
      <c r="H420" s="17" t="inlineStr">
        <is>
          <t>San Isidro</t>
        </is>
      </c>
      <c r="I420" s="18" t="n">
        <v>11.60072458717083</v>
      </c>
      <c r="J420" s="18" t="n">
        <v>124.9679669663203</v>
      </c>
      <c r="K420" s="17" t="inlineStr">
        <is>
          <t>R</t>
        </is>
      </c>
      <c r="L420" s="11" t="n">
        <v>393</v>
      </c>
      <c r="M420" s="19" t="n">
        <v>4.1</v>
      </c>
      <c r="N420" s="20">
        <f>INT(L420/M420)</f>
        <v/>
      </c>
      <c r="O420" s="20">
        <f>INT(N420*0.3+0.5)</f>
        <v/>
      </c>
      <c r="P420" s="17" t="inlineStr">
        <is>
          <t>Band n50 (1.5 GHz, 100 MHz TDD)</t>
        </is>
      </c>
      <c r="Q420" s="21">
        <f>MAX(1,ROUNDUP(O420/1000,0))</f>
        <v/>
      </c>
      <c r="R420" s="16" t="n">
        <v>1</v>
      </c>
      <c r="S420" s="19" t="n">
        <v>40.33</v>
      </c>
      <c r="T420" s="19" t="n">
        <v>43.41</v>
      </c>
      <c r="U420" s="17" t="inlineStr">
        <is>
          <t>Tier 2 High GIDA (Score 40.0–49.9)</t>
        </is>
      </c>
      <c r="V420" s="19" t="n">
        <v>61.56</v>
      </c>
      <c r="W420" s="19" t="n">
        <v>43.03</v>
      </c>
      <c r="X420" s="19" t="n">
        <v>61.56</v>
      </c>
      <c r="Y420" s="20">
        <f>ROUND(V420*0.35+W420*0.35+X420*0.30,2)</f>
        <v/>
      </c>
      <c r="Z420" s="24" t="inlineStr">
        <is>
          <t>F - Nearest node and line over 5 km</t>
        </is>
      </c>
      <c r="AA420" s="19" t="n">
        <v>40.33</v>
      </c>
      <c r="AB420" s="19" t="n">
        <v>43.4</v>
      </c>
      <c r="AC420" s="17" t="inlineStr">
        <is>
          <t>Node: TCL002 - TYPE 3</t>
        </is>
      </c>
      <c r="AD420" s="17" t="inlineStr">
        <is>
          <t>Remote site candidate: deploy Starlink LEO satellite backhaul or long microwave hop.</t>
        </is>
      </c>
      <c r="AE420" s="16" t="n">
        <v>4416</v>
      </c>
    </row>
    <row r="421">
      <c r="A421" s="16" t="n">
        <v>5</v>
      </c>
      <c r="B421" s="16" t="n">
        <v>417</v>
      </c>
      <c r="C421" s="16" t="n">
        <v>4417</v>
      </c>
      <c r="D421" s="17" t="inlineStr">
        <is>
          <t>1908816011</t>
        </is>
      </c>
      <c r="E421" s="17" t="inlineStr">
        <is>
          <t>Bangsamoro Autonomous Region In Muslim Mindanao (BARMM)</t>
        </is>
      </c>
      <c r="F421" s="17" t="inlineStr">
        <is>
          <t>Maguindanao del Sur</t>
        </is>
      </c>
      <c r="G421" s="17" t="inlineStr">
        <is>
          <t>Pagalungan</t>
        </is>
      </c>
      <c r="H421" s="17" t="inlineStr">
        <is>
          <t>Linandangan</t>
        </is>
      </c>
      <c r="I421" s="18" t="n">
        <v>17.254991</v>
      </c>
      <c r="J421" s="18" t="n">
        <v>122.229035</v>
      </c>
      <c r="K421" s="17" t="inlineStr">
        <is>
          <t>R</t>
        </is>
      </c>
      <c r="L421" s="11" t="n">
        <v>2770</v>
      </c>
      <c r="M421" s="19" t="n">
        <v>4.7</v>
      </c>
      <c r="N421" s="20">
        <f>INT(L421/M421)</f>
        <v/>
      </c>
      <c r="O421" s="20">
        <f>INT(N421*0.3+0.5)</f>
        <v/>
      </c>
      <c r="P421" s="17" t="inlineStr">
        <is>
          <t>Band n50 (1.5 GHz, 100 MHz TDD)</t>
        </is>
      </c>
      <c r="Q421" s="21">
        <f>MAX(1,ROUNDUP(O421/1000,0))</f>
        <v/>
      </c>
      <c r="R421" s="16" t="n">
        <v>1</v>
      </c>
      <c r="S421" s="19" t="n">
        <v>29.44</v>
      </c>
      <c r="T421" s="19" t="n">
        <v>34.32</v>
      </c>
      <c r="U421" s="17" t="inlineStr">
        <is>
          <t>Tier 2 High GIDA (Score 40.0–49.9)</t>
        </is>
      </c>
      <c r="V421" s="19" t="n">
        <v>61.55</v>
      </c>
      <c r="W421" s="19" t="n">
        <v>43.03</v>
      </c>
      <c r="X421" s="19" t="n">
        <v>61.55</v>
      </c>
      <c r="Y421" s="20">
        <f>ROUND(V421*0.35+W421*0.35+X421*0.30,2)</f>
        <v/>
      </c>
      <c r="Z421" s="24" t="inlineStr">
        <is>
          <t>F - Nearest node and line over 5 km</t>
        </is>
      </c>
      <c r="AA421" s="19" t="n">
        <v>29.44</v>
      </c>
      <c r="AB421" s="19" t="n">
        <v>34.31</v>
      </c>
      <c r="AC421" s="17" t="inlineStr">
        <is>
          <t>Node: IGI003 - PM</t>
        </is>
      </c>
      <c r="AD421" s="17" t="inlineStr">
        <is>
          <t>Remote site candidate: deploy Starlink LEO satellite backhaul or long microwave hop.</t>
        </is>
      </c>
      <c r="AE421" s="16" t="n">
        <v>4417</v>
      </c>
    </row>
    <row r="422">
      <c r="A422" s="16" t="n">
        <v>5</v>
      </c>
      <c r="B422" s="16" t="n">
        <v>418</v>
      </c>
      <c r="C422" s="16" t="n">
        <v>4418</v>
      </c>
      <c r="D422" s="17" t="inlineStr">
        <is>
          <t>0701230013</t>
        </is>
      </c>
      <c r="E422" s="17" t="inlineStr">
        <is>
          <t>Region VII (Central Visayas)</t>
        </is>
      </c>
      <c r="F422" s="17" t="inlineStr">
        <is>
          <t>Bohol</t>
        </is>
      </c>
      <c r="G422" s="17" t="inlineStr">
        <is>
          <t>Loon</t>
        </is>
      </c>
      <c r="H422" s="17" t="inlineStr">
        <is>
          <t>Bugho</t>
        </is>
      </c>
      <c r="I422" s="18" t="n">
        <v>9.79369</v>
      </c>
      <c r="J422" s="18" t="n">
        <v>123.83322</v>
      </c>
      <c r="K422" s="17" t="inlineStr">
        <is>
          <t>R</t>
        </is>
      </c>
      <c r="L422" s="11" t="n">
        <v>212</v>
      </c>
      <c r="M422" s="19" t="n">
        <v>4</v>
      </c>
      <c r="N422" s="20">
        <f>INT(L422/M422)</f>
        <v/>
      </c>
      <c r="O422" s="20">
        <f>INT(N422*0.3+0.5)</f>
        <v/>
      </c>
      <c r="P422" s="17" t="inlineStr">
        <is>
          <t>Band n50 (1.5 GHz, 100 MHz TDD)</t>
        </is>
      </c>
      <c r="Q422" s="21">
        <f>MAX(1,ROUNDUP(O422/1000,0))</f>
        <v/>
      </c>
      <c r="R422" s="16" t="n">
        <v>1</v>
      </c>
      <c r="S422" s="19" t="n">
        <v>4.06</v>
      </c>
      <c r="T422" s="19" t="n">
        <v>4.03</v>
      </c>
      <c r="U422" s="17" t="inlineStr">
        <is>
          <t>Tier 2 High GIDA (Score 40.0–49.9)</t>
        </is>
      </c>
      <c r="V422" s="19" t="n">
        <v>61.55</v>
      </c>
      <c r="W422" s="19" t="n">
        <v>43.03</v>
      </c>
      <c r="X422" s="19" t="n">
        <v>61.55</v>
      </c>
      <c r="Y422" s="20">
        <f>ROUND(V422*0.35+W422*0.35+X422*0.30,2)</f>
        <v/>
      </c>
      <c r="Z422" s="24" t="inlineStr">
        <is>
          <t>E - Nearest node or line 3-5 km</t>
        </is>
      </c>
      <c r="AA422" s="19" t="n">
        <v>4.06</v>
      </c>
      <c r="AB422" s="19" t="n">
        <v>4</v>
      </c>
      <c r="AC422" s="17" t="inlineStr">
        <is>
          <t>Line: TAGBILARAN TO CARMEN VIA TUBIGON</t>
        </is>
      </c>
      <c r="AD422" s="17" t="inlineStr">
        <is>
          <t>Review candidate: examine alternative BTS location, updated fiber inventory or Starlink backhaul.</t>
        </is>
      </c>
      <c r="AE422" s="16" t="n">
        <v>4418</v>
      </c>
    </row>
    <row r="423">
      <c r="A423" s="16" t="n">
        <v>5</v>
      </c>
      <c r="B423" s="16" t="n">
        <v>419</v>
      </c>
      <c r="C423" s="16" t="n">
        <v>4419</v>
      </c>
      <c r="D423" s="17" t="inlineStr">
        <is>
          <t>1381200011</t>
        </is>
      </c>
      <c r="E423" s="17" t="inlineStr">
        <is>
          <t>National Capital Region (NCR)</t>
        </is>
      </c>
      <c r="F423" s="17" t="inlineStr">
        <is>
          <t>Second District (Not a Province)</t>
        </is>
      </c>
      <c r="G423" s="17" t="inlineStr">
        <is>
          <t>City of Pasig</t>
        </is>
      </c>
      <c r="H423" s="17" t="inlineStr">
        <is>
          <t>Manggahan</t>
        </is>
      </c>
      <c r="I423" s="18" t="n">
        <v>14.600227</v>
      </c>
      <c r="J423" s="18" t="n">
        <v>121.094944</v>
      </c>
      <c r="K423" s="17" t="inlineStr">
        <is>
          <t>U</t>
        </is>
      </c>
      <c r="L423" s="11" t="n">
        <v>93549</v>
      </c>
      <c r="M423" s="19" t="n">
        <v>3.4</v>
      </c>
      <c r="N423" s="20">
        <f>INT(L423/M423)</f>
        <v/>
      </c>
      <c r="O423" s="20">
        <f>INT(N423*0.3+0.5)</f>
        <v/>
      </c>
      <c r="P423" s="17" t="inlineStr">
        <is>
          <t>Band n50 (1.5 GHz, 100 MHz TDD)</t>
        </is>
      </c>
      <c r="Q423" s="21">
        <f>MAX(1,ROUNDUP(O423/1000,0))</f>
        <v/>
      </c>
      <c r="R423" s="16" t="n">
        <v>1</v>
      </c>
      <c r="S423" s="19" t="n">
        <v>0.37</v>
      </c>
      <c r="T423" s="19" t="n">
        <v>0.33</v>
      </c>
      <c r="U423" s="17" t="inlineStr">
        <is>
          <t>Tier 2 High GIDA (Score 40.0–49.9)</t>
        </is>
      </c>
      <c r="V423" s="19" t="n">
        <v>61.55</v>
      </c>
      <c r="W423" s="19" t="n">
        <v>43.03</v>
      </c>
      <c r="X423" s="19" t="n">
        <v>61.55</v>
      </c>
      <c r="Y423" s="20">
        <f>ROUND(V423*0.35+W423*0.35+X423*0.30,2)</f>
        <v/>
      </c>
      <c r="Z423" s="25" t="inlineStr">
        <is>
          <t>A - Node within 0.5 km</t>
        </is>
      </c>
      <c r="AA423" s="19" t="n">
        <v>0.37</v>
      </c>
      <c r="AB423" s="19" t="n">
        <v>0.32</v>
      </c>
      <c r="AC423" s="17" t="inlineStr">
        <is>
          <t>Line: Aerial 24C</t>
        </is>
      </c>
      <c r="AD423" s="17" t="inlineStr">
        <is>
          <t>First survey candidate: confirm node handoff, spare capacity and short route; co-location not established.</t>
        </is>
      </c>
      <c r="AE423" s="16" t="n">
        <v>4419</v>
      </c>
    </row>
    <row r="424">
      <c r="A424" s="16" t="n">
        <v>5</v>
      </c>
      <c r="B424" s="16" t="n">
        <v>420</v>
      </c>
      <c r="C424" s="16" t="n">
        <v>4420</v>
      </c>
      <c r="D424" s="17" t="inlineStr">
        <is>
          <t>1380609005</t>
        </is>
      </c>
      <c r="E424" s="17" t="inlineStr">
        <is>
          <t>National Capital Region (NCR)</t>
        </is>
      </c>
      <c r="F424" s="17" t="inlineStr">
        <is>
          <t>First District (Not a Province)</t>
        </is>
      </c>
      <c r="G424" s="17" t="inlineStr">
        <is>
          <t>City of Manila</t>
        </is>
      </c>
      <c r="H424" s="17" t="inlineStr">
        <is>
          <t>Barangay 658</t>
        </is>
      </c>
      <c r="I424" s="18" t="n">
        <v>14.5879001</v>
      </c>
      <c r="J424" s="18" t="n">
        <v>120.9801373</v>
      </c>
      <c r="K424" s="17" t="inlineStr">
        <is>
          <t>U</t>
        </is>
      </c>
      <c r="L424" s="11" t="n">
        <v>2172</v>
      </c>
      <c r="M424" s="19" t="n">
        <v>3.9</v>
      </c>
      <c r="N424" s="20">
        <f>INT(L424/M424)</f>
        <v/>
      </c>
      <c r="O424" s="20">
        <f>INT(N424*0.3+0.5)</f>
        <v/>
      </c>
      <c r="P424" s="17" t="inlineStr">
        <is>
          <t>Band n50 (1.5 GHz, 100 MHz TDD)</t>
        </is>
      </c>
      <c r="Q424" s="21">
        <f>MAX(1,ROUNDUP(O424/1000,0))</f>
        <v/>
      </c>
      <c r="R424" s="16" t="n">
        <v>1</v>
      </c>
      <c r="S424" s="19" t="n">
        <v>47.6</v>
      </c>
      <c r="T424" s="19" t="n">
        <v>49.82</v>
      </c>
      <c r="U424" s="17" t="inlineStr">
        <is>
          <t>Tier 2 High GIDA (Score 40.0–49.9)</t>
        </is>
      </c>
      <c r="V424" s="19" t="n">
        <v>61.54</v>
      </c>
      <c r="W424" s="19" t="n">
        <v>43.03</v>
      </c>
      <c r="X424" s="19" t="n">
        <v>61.54</v>
      </c>
      <c r="Y424" s="20">
        <f>ROUND(V424*0.35+W424*0.35+X424*0.30,2)</f>
        <v/>
      </c>
      <c r="Z424" s="25" t="inlineStr">
        <is>
          <t>B - Node 0.5-1 km</t>
        </is>
      </c>
      <c r="AA424" s="19" t="n">
        <v>0.54</v>
      </c>
      <c r="AB424" s="19" t="n">
        <v>0.36</v>
      </c>
      <c r="AC424" s="17" t="inlineStr">
        <is>
          <t>Line: Aerial 24C</t>
        </is>
      </c>
      <c r="AD424" s="17" t="inlineStr">
        <is>
          <t>Short node lateral candidate; confirm port/fiber capacity, access and route.</t>
        </is>
      </c>
      <c r="AE424" s="16" t="n">
        <v>4420</v>
      </c>
    </row>
    <row r="425">
      <c r="A425" s="16" t="n">
        <v>5</v>
      </c>
      <c r="B425" s="16" t="n">
        <v>421</v>
      </c>
      <c r="C425" s="16" t="n">
        <v>4421</v>
      </c>
      <c r="D425" s="17" t="inlineStr">
        <is>
          <t>1380500016</t>
        </is>
      </c>
      <c r="E425" s="17" t="inlineStr">
        <is>
          <t>National Capital Region (NCR)</t>
        </is>
      </c>
      <c r="F425" s="17" t="inlineStr">
        <is>
          <t>Second District (Not a Province)</t>
        </is>
      </c>
      <c r="G425" s="17" t="inlineStr">
        <is>
          <t>City of Mandaluyong</t>
        </is>
      </c>
      <c r="H425" s="17" t="inlineStr">
        <is>
          <t>Malamig</t>
        </is>
      </c>
      <c r="I425" s="18" t="n">
        <v>14.58477399978026</v>
      </c>
      <c r="J425" s="18" t="n">
        <v>121.037552512143</v>
      </c>
      <c r="K425" s="17" t="inlineStr">
        <is>
          <t>U</t>
        </is>
      </c>
      <c r="L425" s="11" t="n">
        <v>13191</v>
      </c>
      <c r="M425" s="19" t="n">
        <v>3.3</v>
      </c>
      <c r="N425" s="20">
        <f>INT(L425/M425)</f>
        <v/>
      </c>
      <c r="O425" s="20">
        <f>INT(N425*0.3+0.5)</f>
        <v/>
      </c>
      <c r="P425" s="17" t="inlineStr">
        <is>
          <t>Band n50 (1.5 GHz, 100 MHz TDD)</t>
        </is>
      </c>
      <c r="Q425" s="21">
        <f>MAX(1,ROUNDUP(O425/1000,0))</f>
        <v/>
      </c>
      <c r="R425" s="16" t="n">
        <v>1</v>
      </c>
      <c r="S425" s="19" t="n">
        <v>0.58</v>
      </c>
      <c r="T425" s="19" t="n">
        <v>0.11</v>
      </c>
      <c r="U425" s="17" t="inlineStr">
        <is>
          <t>Tier 2 High GIDA (Score 40.0–49.9)</t>
        </is>
      </c>
      <c r="V425" s="19" t="n">
        <v>61.54</v>
      </c>
      <c r="W425" s="19" t="n">
        <v>43.02</v>
      </c>
      <c r="X425" s="19" t="n">
        <v>61.54</v>
      </c>
      <c r="Y425" s="20">
        <f>ROUND(V425*0.35+W425*0.35+X425*0.30,2)</f>
        <v/>
      </c>
      <c r="Z425" s="25" t="inlineStr">
        <is>
          <t>A - Node within 0.5 km</t>
        </is>
      </c>
      <c r="AA425" s="19" t="n">
        <v>0.49</v>
      </c>
      <c r="AB425" s="19" t="n">
        <v>0.33</v>
      </c>
      <c r="AC425" s="17" t="inlineStr">
        <is>
          <t>Line: Aerial 24C</t>
        </is>
      </c>
      <c r="AD425" s="17" t="inlineStr">
        <is>
          <t>First survey candidate: confirm node handoff, spare capacity and short route; co-location not established.</t>
        </is>
      </c>
      <c r="AE425" s="16" t="n">
        <v>4421</v>
      </c>
    </row>
    <row r="426">
      <c r="A426" s="16" t="n">
        <v>5</v>
      </c>
      <c r="B426" s="16" t="n">
        <v>422</v>
      </c>
      <c r="C426" s="16" t="n">
        <v>4422</v>
      </c>
      <c r="D426" s="17" t="inlineStr">
        <is>
          <t>0402103034</t>
        </is>
      </c>
      <c r="E426" s="17" t="inlineStr">
        <is>
          <t>Region IV-A (CALABARZON)</t>
        </is>
      </c>
      <c r="F426" s="17" t="inlineStr">
        <is>
          <t>Cavite</t>
        </is>
      </c>
      <c r="G426" s="17" t="inlineStr">
        <is>
          <t>City of Bacoor</t>
        </is>
      </c>
      <c r="H426" s="17" t="inlineStr">
        <is>
          <t>Habay II</t>
        </is>
      </c>
      <c r="I426" s="18" t="n">
        <v>14.406351</v>
      </c>
      <c r="J426" s="18" t="n">
        <v>120.964129</v>
      </c>
      <c r="K426" s="17" t="inlineStr">
        <is>
          <t>U</t>
        </is>
      </c>
      <c r="L426" s="11" t="n">
        <v>12515</v>
      </c>
      <c r="M426" s="19" t="n">
        <v>3.4</v>
      </c>
      <c r="N426" s="20">
        <f>INT(L426/M426)</f>
        <v/>
      </c>
      <c r="O426" s="20">
        <f>INT(N426*0.3+0.5)</f>
        <v/>
      </c>
      <c r="P426" s="17" t="inlineStr">
        <is>
          <t>Band n50 (1.5 GHz, 100 MHz TDD)</t>
        </is>
      </c>
      <c r="Q426" s="21">
        <f>MAX(1,ROUNDUP(O426/1000,0))</f>
        <v/>
      </c>
      <c r="R426" s="16" t="n">
        <v>1</v>
      </c>
      <c r="S426" s="19" t="n">
        <v>6.01</v>
      </c>
      <c r="T426" s="19" t="n">
        <v>5.13</v>
      </c>
      <c r="U426" s="17" t="inlineStr">
        <is>
          <t>Tier 2 High GIDA (Score 40.0–49.9)</t>
        </is>
      </c>
      <c r="V426" s="19" t="n">
        <v>61.54</v>
      </c>
      <c r="W426" s="19" t="n">
        <v>43.02</v>
      </c>
      <c r="X426" s="19" t="n">
        <v>61.54</v>
      </c>
      <c r="Y426" s="20">
        <f>ROUND(V426*0.35+W426*0.35+X426*0.30,2)</f>
        <v/>
      </c>
      <c r="Z426" s="23" t="inlineStr">
        <is>
          <t>D - Other node or line within 3 km</t>
        </is>
      </c>
      <c r="AA426" s="19" t="n">
        <v>1.44</v>
      </c>
      <c r="AB426" s="19" t="n">
        <v>4.5</v>
      </c>
      <c r="AC426" s="17" t="inlineStr">
        <is>
          <t>Node: IMC004
-TYPE 3</t>
        </is>
      </c>
      <c r="AD426" s="17" t="inlineStr">
        <is>
          <t>Route options survey candidate: compare actual node lateral with approved line tap.</t>
        </is>
      </c>
      <c r="AE426" s="16" t="n">
        <v>4422</v>
      </c>
    </row>
    <row r="427">
      <c r="A427" s="16" t="n">
        <v>5</v>
      </c>
      <c r="B427" s="16" t="n">
        <v>423</v>
      </c>
      <c r="C427" s="16" t="n">
        <v>4423</v>
      </c>
      <c r="D427" s="17" t="inlineStr">
        <is>
          <t>1380700004</t>
        </is>
      </c>
      <c r="E427" s="17" t="inlineStr">
        <is>
          <t>National Capital Region (NCR)</t>
        </is>
      </c>
      <c r="F427" s="17" t="inlineStr">
        <is>
          <t>Second District (Not a Province)</t>
        </is>
      </c>
      <c r="G427" s="17" t="inlineStr">
        <is>
          <t>City of Marikina</t>
        </is>
      </c>
      <c r="H427" s="17" t="inlineStr">
        <is>
          <t>Jesus De La Peña</t>
        </is>
      </c>
      <c r="I427" s="18" t="n">
        <v>14.635278</v>
      </c>
      <c r="J427" s="18" t="n">
        <v>121.09</v>
      </c>
      <c r="K427" s="17" t="inlineStr">
        <is>
          <t>U</t>
        </is>
      </c>
      <c r="L427" s="11" t="n">
        <v>10542</v>
      </c>
      <c r="M427" s="19" t="n">
        <v>4</v>
      </c>
      <c r="N427" s="20">
        <f>INT(L427/M427)</f>
        <v/>
      </c>
      <c r="O427" s="20">
        <f>INT(N427*0.3+0.5)</f>
        <v/>
      </c>
      <c r="P427" s="17" t="inlineStr">
        <is>
          <t>Band n50 (1.5 GHz, 100 MHz TDD)</t>
        </is>
      </c>
      <c r="Q427" s="21">
        <f>MAX(1,ROUNDUP(O427/1000,0))</f>
        <v/>
      </c>
      <c r="R427" s="16" t="n">
        <v>1</v>
      </c>
      <c r="S427" s="19" t="n">
        <v>0.75</v>
      </c>
      <c r="T427" s="19" t="n">
        <v>0.06</v>
      </c>
      <c r="U427" s="17" t="inlineStr">
        <is>
          <t>Tier 2 High GIDA (Score 40.0–49.9)</t>
        </is>
      </c>
      <c r="V427" s="19" t="n">
        <v>61.53</v>
      </c>
      <c r="W427" s="19" t="n">
        <v>43.02</v>
      </c>
      <c r="X427" s="19" t="n">
        <v>61.53</v>
      </c>
      <c r="Y427" s="20">
        <f>ROUND(V427*0.35+W427*0.35+X427*0.30,2)</f>
        <v/>
      </c>
      <c r="Z427" s="25" t="inlineStr">
        <is>
          <t>A - Node within 0.5 km</t>
        </is>
      </c>
      <c r="AA427" s="19" t="n">
        <v>0.49</v>
      </c>
      <c r="AB427" s="19" t="n">
        <v>0.48</v>
      </c>
      <c r="AC427" s="17" t="inlineStr">
        <is>
          <t>Line: Aerial 24C</t>
        </is>
      </c>
      <c r="AD427" s="17" t="inlineStr">
        <is>
          <t>First survey candidate: confirm node handoff, spare capacity and short route; co-location not established.</t>
        </is>
      </c>
      <c r="AE427" s="16" t="n">
        <v>4423</v>
      </c>
    </row>
    <row r="428">
      <c r="A428" s="16" t="n">
        <v>5</v>
      </c>
      <c r="B428" s="16" t="n">
        <v>424</v>
      </c>
      <c r="C428" s="16" t="n">
        <v>4424</v>
      </c>
      <c r="D428" s="17" t="inlineStr">
        <is>
          <t>1380900013</t>
        </is>
      </c>
      <c r="E428" s="17" t="inlineStr">
        <is>
          <t>National Capital Region (NCR)</t>
        </is>
      </c>
      <c r="F428" s="17" t="inlineStr">
        <is>
          <t>Third District (Not a Province)</t>
        </is>
      </c>
      <c r="G428" s="17" t="inlineStr">
        <is>
          <t>City of Navotas</t>
        </is>
      </c>
      <c r="H428" s="17" t="inlineStr">
        <is>
          <t>Tangos South</t>
        </is>
      </c>
      <c r="I428" s="18" t="n">
        <v>14.655519</v>
      </c>
      <c r="J428" s="18" t="n">
        <v>120.95815</v>
      </c>
      <c r="K428" s="17" t="inlineStr">
        <is>
          <t>U</t>
        </is>
      </c>
      <c r="L428" s="11" t="n">
        <v>18755</v>
      </c>
      <c r="M428" s="19" t="n">
        <v>3.4</v>
      </c>
      <c r="N428" s="20">
        <f>INT(L428/M428)</f>
        <v/>
      </c>
      <c r="O428" s="20">
        <f>INT(N428*0.3+0.5)</f>
        <v/>
      </c>
      <c r="P428" s="17" t="inlineStr">
        <is>
          <t>Band n50 (1.5 GHz, 100 MHz TDD)</t>
        </is>
      </c>
      <c r="Q428" s="21">
        <f>MAX(1,ROUNDUP(O428/1000,0))</f>
        <v/>
      </c>
      <c r="R428" s="16" t="n">
        <v>1</v>
      </c>
      <c r="S428" s="19" t="n">
        <v>1.49</v>
      </c>
      <c r="T428" s="19" t="n">
        <v>0.65</v>
      </c>
      <c r="U428" s="17" t="inlineStr">
        <is>
          <t>Tier 2 High GIDA (Score 40.0–49.9)</t>
        </is>
      </c>
      <c r="V428" s="19" t="n">
        <v>61.52</v>
      </c>
      <c r="W428" s="19" t="n">
        <v>43.01</v>
      </c>
      <c r="X428" s="19" t="n">
        <v>61.52</v>
      </c>
      <c r="Y428" s="20">
        <f>ROUND(V428*0.35+W428*0.35+X428*0.30,2)</f>
        <v/>
      </c>
      <c r="Z428" s="25" t="inlineStr">
        <is>
          <t>B - Node 0.5-1 km</t>
        </is>
      </c>
      <c r="AA428" s="19" t="n">
        <v>0.51</v>
      </c>
      <c r="AB428" s="19" t="n">
        <v>1.52</v>
      </c>
      <c r="AC428" s="17" t="inlineStr">
        <is>
          <t>Node: MAL004 - TYPE 3</t>
        </is>
      </c>
      <c r="AD428" s="17" t="inlineStr">
        <is>
          <t>Short node lateral candidate; confirm port/fiber capacity, access and route.</t>
        </is>
      </c>
      <c r="AE428" s="16" t="n">
        <v>4424</v>
      </c>
    </row>
    <row r="429">
      <c r="A429" s="16" t="n">
        <v>5</v>
      </c>
      <c r="B429" s="16" t="n">
        <v>425</v>
      </c>
      <c r="C429" s="16" t="n">
        <v>4425</v>
      </c>
      <c r="D429" s="17" t="inlineStr">
        <is>
          <t>1380300031</t>
        </is>
      </c>
      <c r="E429" s="17" t="inlineStr">
        <is>
          <t>National Capital Region (NCR)</t>
        </is>
      </c>
      <c r="F429" s="17" t="inlineStr">
        <is>
          <t>Fourth District (Not a Province)</t>
        </is>
      </c>
      <c r="G429" s="17" t="inlineStr">
        <is>
          <t>City of Makati</t>
        </is>
      </c>
      <c r="H429" s="17" t="inlineStr">
        <is>
          <t>Valenzuela</t>
        </is>
      </c>
      <c r="I429" s="18" t="n">
        <v>14.563651</v>
      </c>
      <c r="J429" s="18" t="n">
        <v>121.047551</v>
      </c>
      <c r="K429" s="17" t="inlineStr">
        <is>
          <t>U</t>
        </is>
      </c>
      <c r="L429" s="11" t="n">
        <v>2642</v>
      </c>
      <c r="M429" s="19" t="n">
        <v>3.5</v>
      </c>
      <c r="N429" s="20">
        <f>INT(L429/M429)</f>
        <v/>
      </c>
      <c r="O429" s="20">
        <f>INT(N429*0.3+0.5)</f>
        <v/>
      </c>
      <c r="P429" s="17" t="inlineStr">
        <is>
          <t>Band n50 (1.5 GHz, 100 MHz TDD)</t>
        </is>
      </c>
      <c r="Q429" s="21">
        <f>MAX(1,ROUNDUP(O429/1000,0))</f>
        <v/>
      </c>
      <c r="R429" s="16" t="n">
        <v>1</v>
      </c>
      <c r="S429" s="19" t="n">
        <v>1.26</v>
      </c>
      <c r="T429" s="19" t="n">
        <v>0.29</v>
      </c>
      <c r="U429" s="17" t="inlineStr">
        <is>
          <t>Tier 2 High GIDA (Score 40.0–49.9)</t>
        </is>
      </c>
      <c r="V429" s="19" t="n">
        <v>61.51</v>
      </c>
      <c r="W429" s="19" t="n">
        <v>43</v>
      </c>
      <c r="X429" s="19" t="n">
        <v>61.51</v>
      </c>
      <c r="Y429" s="20">
        <f>ROUND(V429*0.35+W429*0.35+X429*0.30,2)</f>
        <v/>
      </c>
      <c r="Z429" s="22" t="inlineStr">
        <is>
          <t>C - Line within 0.5 km; node over 1 km</t>
        </is>
      </c>
      <c r="AA429" s="19" t="n">
        <v>2.06</v>
      </c>
      <c r="AB429" s="19" t="n">
        <v>0.46</v>
      </c>
      <c r="AC429" s="17" t="inlineStr">
        <is>
          <t>Line: UG 144C via V-Duct</t>
        </is>
      </c>
      <c r="AD429" s="17" t="inlineStr">
        <is>
          <t>Splice closure / line-tap survey candidate; locate closure and confirm splicing/capacity.</t>
        </is>
      </c>
      <c r="AE429" s="16" t="n">
        <v>4425</v>
      </c>
    </row>
    <row r="430">
      <c r="A430" s="16" t="n">
        <v>5</v>
      </c>
      <c r="B430" s="16" t="n">
        <v>426</v>
      </c>
      <c r="C430" s="16" t="n">
        <v>4426</v>
      </c>
      <c r="D430" s="17" t="inlineStr">
        <is>
          <t>1907010018</t>
        </is>
      </c>
      <c r="E430" s="17" t="inlineStr">
        <is>
          <t>Bangsamoro Autonomous Region In Muslim Mindanao (BARMM)</t>
        </is>
      </c>
      <c r="F430" s="17" t="inlineStr">
        <is>
          <t>Tawi-Tawi</t>
        </is>
      </c>
      <c r="G430" s="17" t="inlineStr">
        <is>
          <t>Sapa-Sapa</t>
        </is>
      </c>
      <c r="H430" s="17" t="inlineStr">
        <is>
          <t>Nunuk Likud Sikubong</t>
        </is>
      </c>
      <c r="I430" s="18" t="n">
        <v>17.256602</v>
      </c>
      <c r="J430" s="18" t="n">
        <v>122.230246</v>
      </c>
      <c r="K430" s="17" t="inlineStr">
        <is>
          <t>R</t>
        </is>
      </c>
      <c r="L430" s="11" t="n">
        <v>1007</v>
      </c>
      <c r="M430" s="19" t="n">
        <v>5.8</v>
      </c>
      <c r="N430" s="20">
        <f>INT(L430/M430)</f>
        <v/>
      </c>
      <c r="O430" s="20">
        <f>INT(N430*0.3+0.5)</f>
        <v/>
      </c>
      <c r="P430" s="17" t="inlineStr">
        <is>
          <t>Band n50 (1.5 GHz, 100 MHz TDD)</t>
        </is>
      </c>
      <c r="Q430" s="21">
        <f>MAX(1,ROUNDUP(O430/1000,0))</f>
        <v/>
      </c>
      <c r="R430" s="16" t="n">
        <v>1</v>
      </c>
      <c r="S430" s="19" t="n">
        <v>6.6</v>
      </c>
      <c r="T430" s="19" t="n">
        <v>4.82</v>
      </c>
      <c r="U430" s="17" t="inlineStr">
        <is>
          <t>Tier 2 High GIDA (Score 40.0–49.9)</t>
        </is>
      </c>
      <c r="V430" s="19" t="n">
        <v>61.5</v>
      </c>
      <c r="W430" s="19" t="n">
        <v>43</v>
      </c>
      <c r="X430" s="19" t="n">
        <v>61.5</v>
      </c>
      <c r="Y430" s="20">
        <f>ROUND(V430*0.35+W430*0.35+X430*0.30,2)</f>
        <v/>
      </c>
      <c r="Z430" s="24" t="inlineStr">
        <is>
          <t>F - Nearest node and line over 5 km</t>
        </is>
      </c>
      <c r="AA430" s="19" t="n">
        <v>29.65</v>
      </c>
      <c r="AB430" s="19" t="n">
        <v>34.48</v>
      </c>
      <c r="AC430" s="17" t="inlineStr">
        <is>
          <t>Node: IGI003 - PM</t>
        </is>
      </c>
      <c r="AD430" s="17" t="inlineStr">
        <is>
          <t>Remote site candidate: deploy Starlink LEO satellite backhaul or long microwave hop.</t>
        </is>
      </c>
      <c r="AE430" s="16" t="n">
        <v>4426</v>
      </c>
    </row>
    <row r="431">
      <c r="A431" s="16" t="n">
        <v>5</v>
      </c>
      <c r="B431" s="16" t="n">
        <v>427</v>
      </c>
      <c r="C431" s="16" t="n">
        <v>4427</v>
      </c>
      <c r="D431" s="17" t="inlineStr">
        <is>
          <t>PH0004427</t>
        </is>
      </c>
      <c r="E431" s="17" t="inlineStr">
        <is>
          <t>XIII</t>
        </is>
      </c>
      <c r="F431" s="17" t="inlineStr">
        <is>
          <t>Agusan Del Norte</t>
        </is>
      </c>
      <c r="G431" s="17" t="inlineStr">
        <is>
          <t>Butuan City</t>
        </is>
      </c>
      <c r="H431" s="17" t="inlineStr">
        <is>
          <t>Sikatuna Pob.</t>
        </is>
      </c>
      <c r="I431" s="18" t="n">
        <v>8.976917</v>
      </c>
      <c r="J431" s="18" t="n">
        <v>125.517035</v>
      </c>
      <c r="K431" s="17" t="inlineStr">
        <is>
          <t>R</t>
        </is>
      </c>
      <c r="L431" s="11" t="n">
        <v>2294</v>
      </c>
      <c r="M431" s="19" t="n">
        <v>4.1</v>
      </c>
      <c r="N431" s="20">
        <f>INT(L431/M431)</f>
        <v/>
      </c>
      <c r="O431" s="20">
        <f>INT(N431*0.3+0.5)</f>
        <v/>
      </c>
      <c r="P431" s="17" t="inlineStr">
        <is>
          <t>Band n50 (1.5 GHz, 100 MHz TDD)</t>
        </is>
      </c>
      <c r="Q431" s="21">
        <f>MAX(1,ROUNDUP(O431/1000,0))</f>
        <v/>
      </c>
      <c r="R431" s="16" t="n">
        <v>1</v>
      </c>
      <c r="S431" s="19" t="n">
        <v>11.02</v>
      </c>
      <c r="T431" s="19" t="n">
        <v>9.84</v>
      </c>
      <c r="U431" s="17" t="inlineStr">
        <is>
          <t>Tier 2 High GIDA (Score 40.0–49.9)</t>
        </is>
      </c>
      <c r="V431" s="19" t="n">
        <v>61.5</v>
      </c>
      <c r="W431" s="19" t="n">
        <v>43</v>
      </c>
      <c r="X431" s="19" t="n">
        <v>61.5</v>
      </c>
      <c r="Y431" s="20">
        <f>ROUND(V431*0.35+W431*0.35+X431*0.30,2)</f>
        <v/>
      </c>
      <c r="Z431" s="24" t="inlineStr">
        <is>
          <t>E - Nearest node or line 3-5 km</t>
        </is>
      </c>
      <c r="AA431" s="19" t="n">
        <v>3.72</v>
      </c>
      <c r="AB431" s="19" t="n">
        <v>3.55</v>
      </c>
      <c r="AC431" s="17" t="inlineStr">
        <is>
          <t>Line: FOC 96C</t>
        </is>
      </c>
      <c r="AD431" s="17" t="inlineStr">
        <is>
          <t>Review candidate: examine alternative BTS location, updated fiber inventory or Starlink backhaul.</t>
        </is>
      </c>
      <c r="AE431" s="16" t="n">
        <v>4427</v>
      </c>
    </row>
    <row r="432">
      <c r="A432" s="16" t="n">
        <v>5</v>
      </c>
      <c r="B432" s="16" t="n">
        <v>428</v>
      </c>
      <c r="C432" s="16" t="n">
        <v>4428</v>
      </c>
      <c r="D432" s="17" t="inlineStr">
        <is>
          <t>1906609006</t>
        </is>
      </c>
      <c r="E432" s="17" t="inlineStr">
        <is>
          <t>Bangsamoro Autonomous Region In Muslim Mindanao (BARMM)</t>
        </is>
      </c>
      <c r="F432" s="17" t="inlineStr">
        <is>
          <t>Sulu</t>
        </is>
      </c>
      <c r="G432" s="17" t="inlineStr">
        <is>
          <t>Parang</t>
        </is>
      </c>
      <c r="H432" s="17" t="inlineStr">
        <is>
          <t>Bukid</t>
        </is>
      </c>
      <c r="I432" s="18" t="n">
        <v>17.255184</v>
      </c>
      <c r="J432" s="18" t="n">
        <v>122.228728</v>
      </c>
      <c r="K432" s="17" t="inlineStr">
        <is>
          <t>R</t>
        </is>
      </c>
      <c r="L432" s="11" t="n">
        <v>1062</v>
      </c>
      <c r="M432" s="19" t="n">
        <v>6</v>
      </c>
      <c r="N432" s="20">
        <f>INT(L432/M432)</f>
        <v/>
      </c>
      <c r="O432" s="20">
        <f>INT(N432*0.3+0.5)</f>
        <v/>
      </c>
      <c r="P432" s="17" t="inlineStr">
        <is>
          <t>Band n50 (1.5 GHz, 100 MHz TDD)</t>
        </is>
      </c>
      <c r="Q432" s="21">
        <f>MAX(1,ROUNDUP(O432/1000,0))</f>
        <v/>
      </c>
      <c r="R432" s="16" t="n">
        <v>1</v>
      </c>
      <c r="S432" s="19" t="n">
        <v>30.35</v>
      </c>
      <c r="T432" s="19" t="n">
        <v>35.17</v>
      </c>
      <c r="U432" s="17" t="inlineStr">
        <is>
          <t>Tier 2 High GIDA (Score 40.0–49.9)</t>
        </is>
      </c>
      <c r="V432" s="19" t="n">
        <v>61.5</v>
      </c>
      <c r="W432" s="19" t="n">
        <v>43</v>
      </c>
      <c r="X432" s="19" t="n">
        <v>61.5</v>
      </c>
      <c r="Y432" s="20">
        <f>ROUND(V432*0.35+W432*0.35+X432*0.30,2)</f>
        <v/>
      </c>
      <c r="Z432" s="24" t="inlineStr">
        <is>
          <t>F - Nearest node and line over 5 km</t>
        </is>
      </c>
      <c r="AA432" s="19" t="n">
        <v>29.43</v>
      </c>
      <c r="AB432" s="19" t="n">
        <v>34.28</v>
      </c>
      <c r="AC432" s="17" t="inlineStr">
        <is>
          <t>Node: IGI003 - PM</t>
        </is>
      </c>
      <c r="AD432" s="17" t="inlineStr">
        <is>
          <t>Remote site candidate: deploy Starlink LEO satellite backhaul or long microwave hop.</t>
        </is>
      </c>
      <c r="AE432" s="16" t="n">
        <v>4428</v>
      </c>
    </row>
    <row r="433">
      <c r="A433" s="16" t="n">
        <v>5</v>
      </c>
      <c r="B433" s="16" t="n">
        <v>429</v>
      </c>
      <c r="C433" s="16" t="n">
        <v>4429</v>
      </c>
      <c r="D433" s="17" t="inlineStr">
        <is>
          <t>PH0004429</t>
        </is>
      </c>
      <c r="E433" s="17" t="inlineStr">
        <is>
          <t>VIII</t>
        </is>
      </c>
      <c r="F433" s="17" t="inlineStr">
        <is>
          <t>Samar (Western Samar)</t>
        </is>
      </c>
      <c r="G433" s="17" t="inlineStr">
        <is>
          <t>Catbalogan City</t>
        </is>
      </c>
      <c r="H433" s="17" t="inlineStr">
        <is>
          <t>Basiao</t>
        </is>
      </c>
      <c r="I433" s="18" t="n">
        <v>11.6893599</v>
      </c>
      <c r="J433" s="18" t="n">
        <v>124.9019559</v>
      </c>
      <c r="K433" s="17" t="inlineStr">
        <is>
          <t>R</t>
        </is>
      </c>
      <c r="L433" s="11" t="n">
        <v>2229</v>
      </c>
      <c r="M433" s="19" t="n">
        <v>4.1</v>
      </c>
      <c r="N433" s="20">
        <f>INT(L433/M433)</f>
        <v/>
      </c>
      <c r="O433" s="20">
        <f>INT(N433*0.3+0.5)</f>
        <v/>
      </c>
      <c r="P433" s="17" t="inlineStr">
        <is>
          <t>Band n50 (1.5 GHz, 100 MHz TDD)</t>
        </is>
      </c>
      <c r="Q433" s="21">
        <f>MAX(1,ROUNDUP(O433/1000,0))</f>
        <v/>
      </c>
      <c r="R433" s="16" t="n">
        <v>1</v>
      </c>
      <c r="S433" s="19" t="n">
        <v>35.7</v>
      </c>
      <c r="T433" s="19" t="n">
        <v>35.31</v>
      </c>
      <c r="U433" s="17" t="inlineStr">
        <is>
          <t>Tier 2 High GIDA (Score 40.0–49.9)</t>
        </is>
      </c>
      <c r="V433" s="19" t="n">
        <v>61.5</v>
      </c>
      <c r="W433" s="19" t="n">
        <v>42.99</v>
      </c>
      <c r="X433" s="19" t="n">
        <v>61.5</v>
      </c>
      <c r="Y433" s="20">
        <f>ROUND(V433*0.35+W433*0.35+X433*0.30,2)</f>
        <v/>
      </c>
      <c r="Z433" s="24" t="inlineStr">
        <is>
          <t>F - Nearest node and line over 5 km</t>
        </is>
      </c>
      <c r="AA433" s="19" t="n">
        <v>49.12</v>
      </c>
      <c r="AB433" s="19" t="n">
        <v>49.02</v>
      </c>
      <c r="AC433" s="17" t="inlineStr">
        <is>
          <t>Line: CAPOOCAN - TACLOBAN</t>
        </is>
      </c>
      <c r="AD433" s="17" t="inlineStr">
        <is>
          <t>Remote site candidate: deploy Starlink LEO satellite backhaul or long microwave hop.</t>
        </is>
      </c>
      <c r="AE433" s="16" t="n">
        <v>4429</v>
      </c>
    </row>
    <row r="434">
      <c r="A434" s="16" t="n">
        <v>5</v>
      </c>
      <c r="B434" s="16" t="n">
        <v>430</v>
      </c>
      <c r="C434" s="16" t="n">
        <v>4430</v>
      </c>
      <c r="D434" s="17" t="inlineStr">
        <is>
          <t>0802609026</t>
        </is>
      </c>
      <c r="E434" s="17" t="inlineStr">
        <is>
          <t>Region VIII (Eastern Visayas)</t>
        </is>
      </c>
      <c r="F434" s="17" t="inlineStr">
        <is>
          <t>Eastern Samar</t>
        </is>
      </c>
      <c r="G434" s="17" t="inlineStr">
        <is>
          <t>Guiuan</t>
        </is>
      </c>
      <c r="H434" s="17" t="inlineStr">
        <is>
          <t>Inapulangan</t>
        </is>
      </c>
      <c r="I434" s="18" t="n">
        <v>10.77313</v>
      </c>
      <c r="J434" s="18" t="n">
        <v>125.66331</v>
      </c>
      <c r="K434" s="17" t="inlineStr">
        <is>
          <t>R</t>
        </is>
      </c>
      <c r="L434" s="11" t="n">
        <v>543</v>
      </c>
      <c r="M434" s="19" t="n">
        <v>3.9</v>
      </c>
      <c r="N434" s="20">
        <f>INT(L434/M434)</f>
        <v/>
      </c>
      <c r="O434" s="20">
        <f>INT(N434*0.3+0.5)</f>
        <v/>
      </c>
      <c r="P434" s="17" t="inlineStr">
        <is>
          <t>Band n50 (1.5 GHz, 100 MHz TDD)</t>
        </is>
      </c>
      <c r="Q434" s="21">
        <f>MAX(1,ROUNDUP(O434/1000,0))</f>
        <v/>
      </c>
      <c r="R434" s="16" t="n">
        <v>1</v>
      </c>
      <c r="S434" s="19" t="n">
        <v>79.36</v>
      </c>
      <c r="T434" s="19" t="n">
        <v>71.95999999999999</v>
      </c>
      <c r="U434" s="17" t="inlineStr">
        <is>
          <t>Tier 2 High GIDA (Score 40.0–49.9)</t>
        </is>
      </c>
      <c r="V434" s="19" t="n">
        <v>61.49</v>
      </c>
      <c r="W434" s="19" t="n">
        <v>42.99</v>
      </c>
      <c r="X434" s="19" t="n">
        <v>61.49</v>
      </c>
      <c r="Y434" s="20">
        <f>ROUND(V434*0.35+W434*0.35+X434*0.30,2)</f>
        <v/>
      </c>
      <c r="Z434" s="24" t="inlineStr">
        <is>
          <t>F - Nearest node and line over 5 km</t>
        </is>
      </c>
      <c r="AA434" s="19" t="n">
        <v>79.36</v>
      </c>
      <c r="AB434" s="19" t="n">
        <v>84.89</v>
      </c>
      <c r="AC434" s="17" t="inlineStr">
        <is>
          <t>Node: TAL001-TYPE 3</t>
        </is>
      </c>
      <c r="AD434" s="17" t="inlineStr">
        <is>
          <t>Remote site candidate: deploy Starlink LEO satellite backhaul or long microwave hop.</t>
        </is>
      </c>
      <c r="AE434" s="16" t="n">
        <v>4430</v>
      </c>
    </row>
    <row r="435">
      <c r="A435" s="16" t="n">
        <v>5</v>
      </c>
      <c r="B435" s="16" t="n">
        <v>431</v>
      </c>
      <c r="C435" s="16" t="n">
        <v>4431</v>
      </c>
      <c r="D435" s="17" t="inlineStr">
        <is>
          <t>0403404002</t>
        </is>
      </c>
      <c r="E435" s="17" t="inlineStr">
        <is>
          <t>Region IV-A (CALABARZON)</t>
        </is>
      </c>
      <c r="F435" s="17" t="inlineStr">
        <is>
          <t>Laguna</t>
        </is>
      </c>
      <c r="G435" s="17" t="inlineStr">
        <is>
          <t>City of Cabuyao</t>
        </is>
      </c>
      <c r="H435" s="17" t="inlineStr">
        <is>
          <t>Banaybanay</t>
        </is>
      </c>
      <c r="I435" s="18" t="n">
        <v>14.253986</v>
      </c>
      <c r="J435" s="18" t="n">
        <v>121.130877</v>
      </c>
      <c r="K435" s="17" t="inlineStr">
        <is>
          <t>U</t>
        </is>
      </c>
      <c r="L435" s="11" t="n">
        <v>37555</v>
      </c>
      <c r="M435" s="19" t="n">
        <v>3.3</v>
      </c>
      <c r="N435" s="20">
        <f>INT(L435/M435)</f>
        <v/>
      </c>
      <c r="O435" s="20">
        <f>INT(N435*0.3+0.5)</f>
        <v/>
      </c>
      <c r="P435" s="17" t="inlineStr">
        <is>
          <t>Band n50 (1.5 GHz, 100 MHz TDD)</t>
        </is>
      </c>
      <c r="Q435" s="21">
        <f>MAX(1,ROUNDUP(O435/1000,0))</f>
        <v/>
      </c>
      <c r="R435" s="16" t="n">
        <v>1</v>
      </c>
      <c r="S435" s="19" t="n">
        <v>6.86</v>
      </c>
      <c r="T435" s="19" t="n">
        <v>9.300000000000001</v>
      </c>
      <c r="U435" s="17" t="inlineStr">
        <is>
          <t>Tier 2 High GIDA (Score 40.0–49.9)</t>
        </is>
      </c>
      <c r="V435" s="19" t="n">
        <v>61.49</v>
      </c>
      <c r="W435" s="19" t="n">
        <v>42.99</v>
      </c>
      <c r="X435" s="19" t="n">
        <v>61.49</v>
      </c>
      <c r="Y435" s="20">
        <f>ROUND(V435*0.35+W435*0.35+X435*0.30,2)</f>
        <v/>
      </c>
      <c r="Z435" s="25" t="inlineStr">
        <is>
          <t>B - Node 0.5-1 km</t>
        </is>
      </c>
      <c r="AA435" s="19" t="n">
        <v>0.88</v>
      </c>
      <c r="AB435" s="19" t="n">
        <v>0.23</v>
      </c>
      <c r="AC435" s="17" t="inlineStr">
        <is>
          <t>Line: BÑL001 TO CLB001</t>
        </is>
      </c>
      <c r="AD435" s="17" t="inlineStr">
        <is>
          <t>Short node lateral candidate; confirm port/fiber capacity, access and route.</t>
        </is>
      </c>
      <c r="AE435" s="16" t="n">
        <v>4431</v>
      </c>
    </row>
    <row r="436">
      <c r="A436" s="16" t="n">
        <v>5</v>
      </c>
      <c r="B436" s="16" t="n">
        <v>432</v>
      </c>
      <c r="C436" s="16" t="n">
        <v>4432</v>
      </c>
      <c r="D436" s="17" t="inlineStr">
        <is>
          <t>1907002019</t>
        </is>
      </c>
      <c r="E436" s="17" t="inlineStr">
        <is>
          <t>Bangsamoro Autonomous Region In Muslim Mindanao (BARMM)</t>
        </is>
      </c>
      <c r="F436" s="17" t="inlineStr">
        <is>
          <t>Tawi-Tawi</t>
        </is>
      </c>
      <c r="G436" s="17" t="inlineStr">
        <is>
          <t>Bongao</t>
        </is>
      </c>
      <c r="H436" s="17" t="inlineStr">
        <is>
          <t>Montay Montay</t>
        </is>
      </c>
      <c r="I436" s="18" t="n">
        <v>17.256036</v>
      </c>
      <c r="J436" s="18" t="n">
        <v>122.23058</v>
      </c>
      <c r="K436" s="17" t="inlineStr">
        <is>
          <t>R</t>
        </is>
      </c>
      <c r="L436" s="11" t="n">
        <v>1812</v>
      </c>
      <c r="M436" s="19" t="n">
        <v>5.8</v>
      </c>
      <c r="N436" s="20">
        <f>INT(L436/M436)</f>
        <v/>
      </c>
      <c r="O436" s="20">
        <f>INT(N436*0.3+0.5)</f>
        <v/>
      </c>
      <c r="P436" s="17" t="inlineStr">
        <is>
          <t>Band n50 (1.5 GHz, 100 MHz TDD)</t>
        </is>
      </c>
      <c r="Q436" s="21">
        <f>MAX(1,ROUNDUP(O436/1000,0))</f>
        <v/>
      </c>
      <c r="R436" s="16" t="n">
        <v>1</v>
      </c>
      <c r="S436" s="19" t="n">
        <v>4.45</v>
      </c>
      <c r="T436" s="19" t="n">
        <v>23.33</v>
      </c>
      <c r="U436" s="17" t="inlineStr">
        <is>
          <t>Tier 2 High GIDA (Score 40.0–49.9)</t>
        </is>
      </c>
      <c r="V436" s="19" t="n">
        <v>61.47</v>
      </c>
      <c r="W436" s="19" t="n">
        <v>42.97</v>
      </c>
      <c r="X436" s="19" t="n">
        <v>61.47</v>
      </c>
      <c r="Y436" s="20">
        <f>ROUND(V436*0.35+W436*0.35+X436*0.30,2)</f>
        <v/>
      </c>
      <c r="Z436" s="24" t="inlineStr">
        <is>
          <t>F - Nearest node and line over 5 km</t>
        </is>
      </c>
      <c r="AA436" s="19" t="n">
        <v>29.64</v>
      </c>
      <c r="AB436" s="19" t="n">
        <v>34.5</v>
      </c>
      <c r="AC436" s="17" t="inlineStr">
        <is>
          <t>Node: IGI003 - PM</t>
        </is>
      </c>
      <c r="AD436" s="17" t="inlineStr">
        <is>
          <t>Remote site candidate: deploy Starlink LEO satellite backhaul or long microwave hop.</t>
        </is>
      </c>
      <c r="AE436" s="16" t="n">
        <v>4432</v>
      </c>
    </row>
    <row r="437">
      <c r="A437" s="16" t="n">
        <v>5</v>
      </c>
      <c r="B437" s="16" t="n">
        <v>433</v>
      </c>
      <c r="C437" s="16" t="n">
        <v>4433</v>
      </c>
      <c r="D437" s="17" t="inlineStr">
        <is>
          <t>0301412003</t>
        </is>
      </c>
      <c r="E437" s="17" t="inlineStr">
        <is>
          <t>Region III (Central Luzon)</t>
        </is>
      </c>
      <c r="F437" s="17" t="inlineStr">
        <is>
          <t>Bulacan</t>
        </is>
      </c>
      <c r="G437" s="17" t="inlineStr">
        <is>
          <t>City of Meycauayan</t>
        </is>
      </c>
      <c r="H437" s="17" t="inlineStr">
        <is>
          <t>Bancal</t>
        </is>
      </c>
      <c r="I437" s="18" t="n">
        <v>14.720653</v>
      </c>
      <c r="J437" s="18" t="n">
        <v>120.961758</v>
      </c>
      <c r="K437" s="17" t="inlineStr">
        <is>
          <t>U</t>
        </is>
      </c>
      <c r="L437" s="11" t="n">
        <v>13261</v>
      </c>
      <c r="M437" s="19" t="n">
        <v>3.5</v>
      </c>
      <c r="N437" s="20">
        <f>INT(L437/M437)</f>
        <v/>
      </c>
      <c r="O437" s="20">
        <f>INT(N437*0.3+0.5)</f>
        <v/>
      </c>
      <c r="P437" s="17" t="inlineStr">
        <is>
          <t>Band n50 (1.5 GHz, 100 MHz TDD)</t>
        </is>
      </c>
      <c r="Q437" s="21">
        <f>MAX(1,ROUNDUP(O437/1000,0))</f>
        <v/>
      </c>
      <c r="R437" s="16" t="n">
        <v>1</v>
      </c>
      <c r="S437" s="19" t="n">
        <v>1.35</v>
      </c>
      <c r="T437" s="19" t="n">
        <v>0.3</v>
      </c>
      <c r="U437" s="17" t="inlineStr">
        <is>
          <t>Tier 2 High GIDA (Score 40.0–49.9)</t>
        </is>
      </c>
      <c r="V437" s="19" t="n">
        <v>61.47</v>
      </c>
      <c r="W437" s="19" t="n">
        <v>42.97</v>
      </c>
      <c r="X437" s="19" t="n">
        <v>61.47</v>
      </c>
      <c r="Y437" s="20">
        <f>ROUND(V437*0.35+W437*0.35+X437*0.30,2)</f>
        <v/>
      </c>
      <c r="Z437" s="22" t="inlineStr">
        <is>
          <t>C - Line within 0.5 km; node over 1 km</t>
        </is>
      </c>
      <c r="AA437" s="19" t="n">
        <v>1.35</v>
      </c>
      <c r="AB437" s="19" t="n">
        <v>0.3</v>
      </c>
      <c r="AC437" s="17" t="inlineStr">
        <is>
          <t>Line: GOTACO TO HH 71 BULACAN</t>
        </is>
      </c>
      <c r="AD437" s="17" t="inlineStr">
        <is>
          <t>Splice closure / line-tap survey candidate; locate closure and confirm splicing/capacity.</t>
        </is>
      </c>
      <c r="AE437" s="16" t="n">
        <v>4433</v>
      </c>
    </row>
    <row r="438">
      <c r="A438" s="16" t="n">
        <v>5</v>
      </c>
      <c r="B438" s="16" t="n">
        <v>434</v>
      </c>
      <c r="C438" s="16" t="n">
        <v>4434</v>
      </c>
      <c r="D438" s="17" t="inlineStr">
        <is>
          <t>1381200007</t>
        </is>
      </c>
      <c r="E438" s="17" t="inlineStr">
        <is>
          <t>National Capital Region (NCR)</t>
        </is>
      </c>
      <c r="F438" s="17" t="inlineStr">
        <is>
          <t>Second District (Not a Province)</t>
        </is>
      </c>
      <c r="G438" s="17" t="inlineStr">
        <is>
          <t>City of Pasig</t>
        </is>
      </c>
      <c r="H438" s="17" t="inlineStr">
        <is>
          <t>Kalawaan</t>
        </is>
      </c>
      <c r="I438" s="18" t="n">
        <v>14.551424</v>
      </c>
      <c r="J438" s="18" t="n">
        <v>121.083745</v>
      </c>
      <c r="K438" s="17" t="inlineStr">
        <is>
          <t>U</t>
        </is>
      </c>
      <c r="L438" s="11" t="n">
        <v>34142</v>
      </c>
      <c r="M438" s="19" t="n">
        <v>3.4</v>
      </c>
      <c r="N438" s="20">
        <f>INT(L438/M438)</f>
        <v/>
      </c>
      <c r="O438" s="20">
        <f>INT(N438*0.3+0.5)</f>
        <v/>
      </c>
      <c r="P438" s="17" t="inlineStr">
        <is>
          <t>Band n50 (1.5 GHz, 100 MHz TDD)</t>
        </is>
      </c>
      <c r="Q438" s="21">
        <f>MAX(1,ROUNDUP(O438/1000,0))</f>
        <v/>
      </c>
      <c r="R438" s="16" t="n">
        <v>1</v>
      </c>
      <c r="S438" s="19" t="n">
        <v>1.08</v>
      </c>
      <c r="T438" s="19" t="n">
        <v>0.24</v>
      </c>
      <c r="U438" s="17" t="inlineStr">
        <is>
          <t>Tier 2 High GIDA (Score 40.0–49.9)</t>
        </is>
      </c>
      <c r="V438" s="19" t="n">
        <v>61.47</v>
      </c>
      <c r="W438" s="19" t="n">
        <v>42.97</v>
      </c>
      <c r="X438" s="19" t="n">
        <v>61.47</v>
      </c>
      <c r="Y438" s="20">
        <f>ROUND(V438*0.35+W438*0.35+X438*0.30,2)</f>
        <v/>
      </c>
      <c r="Z438" s="22" t="inlineStr">
        <is>
          <t>C - Line within 0.5 km; node over 1 km</t>
        </is>
      </c>
      <c r="AA438" s="19" t="n">
        <v>1.08</v>
      </c>
      <c r="AB438" s="19" t="n">
        <v>0.19</v>
      </c>
      <c r="AC438" s="17" t="inlineStr">
        <is>
          <t>Line: Aerial 24C</t>
        </is>
      </c>
      <c r="AD438" s="17" t="inlineStr">
        <is>
          <t>Splice closure / line-tap survey candidate; locate closure and confirm splicing/capacity.</t>
        </is>
      </c>
      <c r="AE438" s="16" t="n">
        <v>4434</v>
      </c>
    </row>
    <row r="439">
      <c r="A439" s="16" t="n">
        <v>5</v>
      </c>
      <c r="B439" s="16" t="n">
        <v>435</v>
      </c>
      <c r="C439" s="16" t="n">
        <v>4435</v>
      </c>
      <c r="D439" s="17" t="inlineStr">
        <is>
          <t>1906618002</t>
        </is>
      </c>
      <c r="E439" s="17" t="inlineStr">
        <is>
          <t>Bangsamoro Autonomous Region In Muslim Mindanao (BARMM)</t>
        </is>
      </c>
      <c r="F439" s="17" t="inlineStr">
        <is>
          <t>Sulu</t>
        </is>
      </c>
      <c r="G439" s="17" t="inlineStr">
        <is>
          <t>Pandami</t>
        </is>
      </c>
      <c r="H439" s="17" t="inlineStr">
        <is>
          <t>Bud Sibaud</t>
        </is>
      </c>
      <c r="I439" s="18" t="n">
        <v>17.255639</v>
      </c>
      <c r="J439" s="18" t="n">
        <v>122.229683</v>
      </c>
      <c r="K439" s="17" t="inlineStr">
        <is>
          <t>R</t>
        </is>
      </c>
      <c r="L439" s="11" t="n">
        <v>1484</v>
      </c>
      <c r="M439" s="19" t="n">
        <v>6</v>
      </c>
      <c r="N439" s="20">
        <f>INT(L439/M439)</f>
        <v/>
      </c>
      <c r="O439" s="20">
        <f>INT(N439*0.3+0.5)</f>
        <v/>
      </c>
      <c r="P439" s="17" t="inlineStr">
        <is>
          <t>Band n50 (1.5 GHz, 100 MHz TDD)</t>
        </is>
      </c>
      <c r="Q439" s="21">
        <f>MAX(1,ROUNDUP(O439/1000,0))</f>
        <v/>
      </c>
      <c r="R439" s="16" t="n">
        <v>1</v>
      </c>
      <c r="S439" s="19" t="n">
        <v>29.54</v>
      </c>
      <c r="T439" s="19" t="n">
        <v>34.4</v>
      </c>
      <c r="U439" s="17" t="inlineStr">
        <is>
          <t>Tier 2 High GIDA (Score 40.0–49.9)</t>
        </is>
      </c>
      <c r="V439" s="19" t="n">
        <v>61.46</v>
      </c>
      <c r="W439" s="19" t="n">
        <v>42.97</v>
      </c>
      <c r="X439" s="19" t="n">
        <v>61.46</v>
      </c>
      <c r="Y439" s="20">
        <f>ROUND(V439*0.35+W439*0.35+X439*0.30,2)</f>
        <v/>
      </c>
      <c r="Z439" s="24" t="inlineStr">
        <is>
          <t>F - Nearest node and line over 5 km</t>
        </is>
      </c>
      <c r="AA439" s="19" t="n">
        <v>29.54</v>
      </c>
      <c r="AB439" s="19" t="n">
        <v>34.4</v>
      </c>
      <c r="AC439" s="17" t="inlineStr">
        <is>
          <t>Node: IGI003 - PM</t>
        </is>
      </c>
      <c r="AD439" s="17" t="inlineStr">
        <is>
          <t>Remote site candidate: deploy Starlink LEO satellite backhaul or long microwave hop.</t>
        </is>
      </c>
      <c r="AE439" s="16" t="n">
        <v>4435</v>
      </c>
    </row>
    <row r="440">
      <c r="A440" s="16" t="n">
        <v>5</v>
      </c>
      <c r="B440" s="16" t="n">
        <v>436</v>
      </c>
      <c r="C440" s="16" t="n">
        <v>4436</v>
      </c>
      <c r="D440" s="17" t="inlineStr">
        <is>
          <t>0401033007</t>
        </is>
      </c>
      <c r="E440" s="17" t="inlineStr">
        <is>
          <t>Region IV-A (CALABARZON)</t>
        </is>
      </c>
      <c r="F440" s="17" t="inlineStr">
        <is>
          <t>Batangas</t>
        </is>
      </c>
      <c r="G440" s="17" t="inlineStr">
        <is>
          <t>Tingloy</t>
        </is>
      </c>
      <c r="H440" s="17" t="inlineStr">
        <is>
          <t>Pisa</t>
        </is>
      </c>
      <c r="I440" s="18" t="n">
        <v>13.63416667</v>
      </c>
      <c r="J440" s="18" t="n">
        <v>120.9391667</v>
      </c>
      <c r="K440" s="17" t="inlineStr">
        <is>
          <t>R</t>
        </is>
      </c>
      <c r="L440" s="11" t="n">
        <v>704</v>
      </c>
      <c r="M440" s="19" t="n">
        <v>3.6</v>
      </c>
      <c r="N440" s="20">
        <f>INT(L440/M440)</f>
        <v/>
      </c>
      <c r="O440" s="20">
        <f>INT(N440*0.3+0.5)</f>
        <v/>
      </c>
      <c r="P440" s="17" t="inlineStr">
        <is>
          <t>Band n50 (1.5 GHz, 100 MHz TDD)</t>
        </is>
      </c>
      <c r="Q440" s="21">
        <f>MAX(1,ROUNDUP(O440/1000,0))</f>
        <v/>
      </c>
      <c r="R440" s="16" t="n">
        <v>1</v>
      </c>
      <c r="S440" s="19" t="n">
        <v>7.79</v>
      </c>
      <c r="T440" s="19" t="n">
        <v>14.27</v>
      </c>
      <c r="U440" s="17" t="inlineStr">
        <is>
          <t>Tier 2 High GIDA (Score 40.0–49.9)</t>
        </is>
      </c>
      <c r="V440" s="19" t="n">
        <v>61.46</v>
      </c>
      <c r="W440" s="19" t="n">
        <v>42.97</v>
      </c>
      <c r="X440" s="19" t="n">
        <v>61.46</v>
      </c>
      <c r="Y440" s="20">
        <f>ROUND(V440*0.35+W440*0.35+X440*0.30,2)</f>
        <v/>
      </c>
      <c r="Z440" s="24" t="inlineStr">
        <is>
          <t>F - Nearest node and line over 5 km</t>
        </is>
      </c>
      <c r="AA440" s="19" t="n">
        <v>7.79</v>
      </c>
      <c r="AB440" s="19" t="n">
        <v>14.2</v>
      </c>
      <c r="AC440" s="17" t="inlineStr">
        <is>
          <t>Node: MBN002 - PM</t>
        </is>
      </c>
      <c r="AD440" s="17" t="inlineStr">
        <is>
          <t>Remote site candidate: deploy Starlink LEO satellite backhaul or long microwave hop.</t>
        </is>
      </c>
      <c r="AE440" s="16" t="n">
        <v>4436</v>
      </c>
    </row>
    <row r="441">
      <c r="A441" s="16" t="n">
        <v>5</v>
      </c>
      <c r="B441" s="16" t="n">
        <v>437</v>
      </c>
      <c r="C441" s="16" t="n">
        <v>4437</v>
      </c>
      <c r="D441" s="17" t="inlineStr">
        <is>
          <t>1906618011</t>
        </is>
      </c>
      <c r="E441" s="17" t="inlineStr">
        <is>
          <t>Bangsamoro Autonomous Region In Muslim Mindanao (BARMM)</t>
        </is>
      </c>
      <c r="F441" s="17" t="inlineStr">
        <is>
          <t>Sulu</t>
        </is>
      </c>
      <c r="G441" s="17" t="inlineStr">
        <is>
          <t>Pandami</t>
        </is>
      </c>
      <c r="H441" s="17" t="inlineStr">
        <is>
          <t>Sibaud Proper</t>
        </is>
      </c>
      <c r="I441" s="18" t="n">
        <v>17.255636</v>
      </c>
      <c r="J441" s="18" t="n">
        <v>122.22968</v>
      </c>
      <c r="K441" s="17" t="inlineStr">
        <is>
          <t>R</t>
        </is>
      </c>
      <c r="L441" s="11" t="n">
        <v>1298</v>
      </c>
      <c r="M441" s="19" t="n">
        <v>6</v>
      </c>
      <c r="N441" s="20">
        <f>INT(L441/M441)</f>
        <v/>
      </c>
      <c r="O441" s="20">
        <f>INT(N441*0.3+0.5)</f>
        <v/>
      </c>
      <c r="P441" s="17" t="inlineStr">
        <is>
          <t>Band n50 (1.5 GHz, 100 MHz TDD)</t>
        </is>
      </c>
      <c r="Q441" s="21">
        <f>MAX(1,ROUNDUP(O441/1000,0))</f>
        <v/>
      </c>
      <c r="R441" s="16" t="n">
        <v>1</v>
      </c>
      <c r="S441" s="19" t="n">
        <v>29.54</v>
      </c>
      <c r="T441" s="19" t="n">
        <v>34.4</v>
      </c>
      <c r="U441" s="17" t="inlineStr">
        <is>
          <t>Tier 2 High GIDA (Score 40.0–49.9)</t>
        </is>
      </c>
      <c r="V441" s="19" t="n">
        <v>61.45</v>
      </c>
      <c r="W441" s="19" t="n">
        <v>42.96</v>
      </c>
      <c r="X441" s="19" t="n">
        <v>61.45</v>
      </c>
      <c r="Y441" s="20">
        <f>ROUND(V441*0.35+W441*0.35+X441*0.30,2)</f>
        <v/>
      </c>
      <c r="Z441" s="24" t="inlineStr">
        <is>
          <t>F - Nearest node and line over 5 km</t>
        </is>
      </c>
      <c r="AA441" s="19" t="n">
        <v>29.54</v>
      </c>
      <c r="AB441" s="19" t="n">
        <v>34.4</v>
      </c>
      <c r="AC441" s="17" t="inlineStr">
        <is>
          <t>Node: IGI003 - PM</t>
        </is>
      </c>
      <c r="AD441" s="17" t="inlineStr">
        <is>
          <t>Remote site candidate: deploy Starlink LEO satellite backhaul or long microwave hop.</t>
        </is>
      </c>
      <c r="AE441" s="16" t="n">
        <v>4437</v>
      </c>
    </row>
    <row r="442">
      <c r="A442" s="16" t="n">
        <v>5</v>
      </c>
      <c r="B442" s="16" t="n">
        <v>438</v>
      </c>
      <c r="C442" s="16" t="n">
        <v>4438</v>
      </c>
      <c r="D442" s="17" t="inlineStr">
        <is>
          <t>1381200017</t>
        </is>
      </c>
      <c r="E442" s="17" t="inlineStr">
        <is>
          <t>National Capital Region (NCR)</t>
        </is>
      </c>
      <c r="F442" s="17" t="inlineStr">
        <is>
          <t>Second District (Not a Province)</t>
        </is>
      </c>
      <c r="G442" s="17" t="inlineStr">
        <is>
          <t>City of Pasig</t>
        </is>
      </c>
      <c r="H442" s="17" t="inlineStr">
        <is>
          <t>Rosario</t>
        </is>
      </c>
      <c r="I442" s="18" t="n">
        <v>14.584383</v>
      </c>
      <c r="J442" s="18" t="n">
        <v>121.085</v>
      </c>
      <c r="K442" s="17" t="inlineStr">
        <is>
          <t>U</t>
        </is>
      </c>
      <c r="L442" s="11" t="n">
        <v>78574</v>
      </c>
      <c r="M442" s="19" t="n">
        <v>3.4</v>
      </c>
      <c r="N442" s="20">
        <f>INT(L442/M442)</f>
        <v/>
      </c>
      <c r="O442" s="20">
        <f>INT(N442*0.3+0.5)</f>
        <v/>
      </c>
      <c r="P442" s="17" t="inlineStr">
        <is>
          <t>Band n50 (1.5 GHz, 100 MHz TDD)</t>
        </is>
      </c>
      <c r="Q442" s="21">
        <f>MAX(1,ROUNDUP(O442/1000,0))</f>
        <v/>
      </c>
      <c r="R442" s="16" t="n">
        <v>1</v>
      </c>
      <c r="S442" s="19" t="n">
        <v>0.93</v>
      </c>
      <c r="T442" s="19" t="n">
        <v>0.34</v>
      </c>
      <c r="U442" s="17" t="inlineStr">
        <is>
          <t>Tier 2 High GIDA (Score 40.0–49.9)</t>
        </is>
      </c>
      <c r="V442" s="19" t="n">
        <v>61.45</v>
      </c>
      <c r="W442" s="19" t="n">
        <v>42.96</v>
      </c>
      <c r="X442" s="19" t="n">
        <v>61.45</v>
      </c>
      <c r="Y442" s="20">
        <f>ROUND(V442*0.35+W442*0.35+X442*0.30,2)</f>
        <v/>
      </c>
      <c r="Z442" s="25" t="inlineStr">
        <is>
          <t>B - Node 0.5-1 km</t>
        </is>
      </c>
      <c r="AA442" s="19" t="n">
        <v>0.93</v>
      </c>
      <c r="AB442" s="19" t="n">
        <v>0.32</v>
      </c>
      <c r="AC442" s="17" t="inlineStr">
        <is>
          <t>Line: Aerial 24C</t>
        </is>
      </c>
      <c r="AD442" s="17" t="inlineStr">
        <is>
          <t>Short node lateral candidate; confirm port/fiber capacity, access and route.</t>
        </is>
      </c>
      <c r="AE442" s="16" t="n">
        <v>4438</v>
      </c>
    </row>
    <row r="443">
      <c r="A443" s="16" t="n">
        <v>5</v>
      </c>
      <c r="B443" s="16" t="n">
        <v>439</v>
      </c>
      <c r="C443" s="16" t="n">
        <v>4439</v>
      </c>
      <c r="D443" s="17" t="inlineStr">
        <is>
          <t>0907303013</t>
        </is>
      </c>
      <c r="E443" s="17" t="inlineStr">
        <is>
          <t>Region IX (Zamboanga Peninsula)</t>
        </is>
      </c>
      <c r="F443" s="17" t="inlineStr">
        <is>
          <t>Zamboanga del Sur</t>
        </is>
      </c>
      <c r="G443" s="17" t="inlineStr">
        <is>
          <t>Bayog</t>
        </is>
      </c>
      <c r="H443" s="17" t="inlineStr">
        <is>
          <t>Deporehan</t>
        </is>
      </c>
      <c r="I443" s="18" t="n">
        <v>7.9578927</v>
      </c>
      <c r="J443" s="18" t="n">
        <v>123.0513659</v>
      </c>
      <c r="K443" s="17" t="inlineStr">
        <is>
          <t>R</t>
        </is>
      </c>
      <c r="L443" s="11" t="n">
        <v>730</v>
      </c>
      <c r="M443" s="19" t="n">
        <v>3.9</v>
      </c>
      <c r="N443" s="20">
        <f>INT(L443/M443)</f>
        <v/>
      </c>
      <c r="O443" s="20">
        <f>INT(N443*0.3+0.5)</f>
        <v/>
      </c>
      <c r="P443" s="17" t="inlineStr">
        <is>
          <t>Band n50 (1.5 GHz, 100 MHz TDD)</t>
        </is>
      </c>
      <c r="Q443" s="21">
        <f>MAX(1,ROUNDUP(O443/1000,0))</f>
        <v/>
      </c>
      <c r="R443" s="16" t="n">
        <v>1</v>
      </c>
      <c r="S443" s="19" t="n">
        <v>25.37</v>
      </c>
      <c r="T443" s="19" t="n">
        <v>20.94</v>
      </c>
      <c r="U443" s="17" t="inlineStr">
        <is>
          <t>Tier 2 High GIDA (Score 40.0–49.9)</t>
        </is>
      </c>
      <c r="V443" s="19" t="n">
        <v>61.44</v>
      </c>
      <c r="W443" s="19" t="n">
        <v>42.96</v>
      </c>
      <c r="X443" s="19" t="n">
        <v>61.44</v>
      </c>
      <c r="Y443" s="20">
        <f>ROUND(V443*0.35+W443*0.35+X443*0.30,2)</f>
        <v/>
      </c>
      <c r="Z443" s="24" t="inlineStr">
        <is>
          <t>F - Nearest node and line over 5 km</t>
        </is>
      </c>
      <c r="AA443" s="19" t="n">
        <v>25.37</v>
      </c>
      <c r="AB443" s="19" t="n">
        <v>20.91</v>
      </c>
      <c r="AC443" s="17" t="inlineStr">
        <is>
          <t>Line: PAGADIAN - BUUG</t>
        </is>
      </c>
      <c r="AD443" s="17" t="inlineStr">
        <is>
          <t>Remote site candidate: deploy Starlink LEO satellite backhaul or long microwave hop.</t>
        </is>
      </c>
      <c r="AE443" s="16" t="n">
        <v>4439</v>
      </c>
    </row>
    <row r="444">
      <c r="A444" s="16" t="n">
        <v>5</v>
      </c>
      <c r="B444" s="16" t="n">
        <v>440</v>
      </c>
      <c r="C444" s="16" t="n">
        <v>4440</v>
      </c>
      <c r="D444" s="17" t="inlineStr">
        <is>
          <t>1903639002</t>
        </is>
      </c>
      <c r="E444" s="17" t="inlineStr">
        <is>
          <t>Bangsamoro Autonomous Region In Muslim Mindanao (BARMM)</t>
        </is>
      </c>
      <c r="F444" s="17" t="inlineStr">
        <is>
          <t>Lanao del Sur</t>
        </is>
      </c>
      <c r="G444" s="17" t="inlineStr">
        <is>
          <t>Kapatagan</t>
        </is>
      </c>
      <c r="H444" s="17" t="inlineStr">
        <is>
          <t>Barao</t>
        </is>
      </c>
      <c r="I444" s="18" t="n">
        <v>7.8849092</v>
      </c>
      <c r="J444" s="18" t="n">
        <v>123.7460604</v>
      </c>
      <c r="K444" s="17" t="inlineStr">
        <is>
          <t>R</t>
        </is>
      </c>
      <c r="L444" s="11" t="n">
        <v>1036</v>
      </c>
      <c r="M444" s="19" t="n">
        <v>5.7</v>
      </c>
      <c r="N444" s="20">
        <f>INT(L444/M444)</f>
        <v/>
      </c>
      <c r="O444" s="20">
        <f>INT(N444*0.3+0.5)</f>
        <v/>
      </c>
      <c r="P444" s="17" t="inlineStr">
        <is>
          <t>Band n50 (1.5 GHz, 100 MHz TDD)</t>
        </is>
      </c>
      <c r="Q444" s="21">
        <f>MAX(1,ROUNDUP(O444/1000,0))</f>
        <v/>
      </c>
      <c r="R444" s="16" t="n">
        <v>1</v>
      </c>
      <c r="S444" s="19" t="n">
        <v>28.88</v>
      </c>
      <c r="T444" s="19" t="n">
        <v>33.61</v>
      </c>
      <c r="U444" s="17" t="inlineStr">
        <is>
          <t>Tier 2 High GIDA (Score 40.0–49.9)</t>
        </is>
      </c>
      <c r="V444" s="19" t="n">
        <v>61.44</v>
      </c>
      <c r="W444" s="19" t="n">
        <v>42.95</v>
      </c>
      <c r="X444" s="19" t="n">
        <v>61.44</v>
      </c>
      <c r="Y444" s="20">
        <f>ROUND(V444*0.35+W444*0.35+X444*0.30,2)</f>
        <v/>
      </c>
      <c r="Z444" s="22" t="inlineStr">
        <is>
          <t>C - Line within 0.5 km; node over 1 km</t>
        </is>
      </c>
      <c r="AA444" s="19" t="n">
        <v>18.52</v>
      </c>
      <c r="AB444" s="19" t="n">
        <v>0.24</v>
      </c>
      <c r="AC444" s="17" t="inlineStr">
        <is>
          <t>Line: ILIGAN - PAGADIAN</t>
        </is>
      </c>
      <c r="AD444" s="17" t="inlineStr">
        <is>
          <t>Splice closure / line-tap survey candidate; locate closure and confirm splicing/capacity.</t>
        </is>
      </c>
      <c r="AE444" s="16" t="n">
        <v>4440</v>
      </c>
    </row>
    <row r="445">
      <c r="A445" s="16" t="n">
        <v>5</v>
      </c>
      <c r="B445" s="16" t="n">
        <v>441</v>
      </c>
      <c r="C445" s="16" t="n">
        <v>4441</v>
      </c>
      <c r="D445" s="17" t="inlineStr">
        <is>
          <t>1381200009</t>
        </is>
      </c>
      <c r="E445" s="17" t="inlineStr">
        <is>
          <t>National Capital Region (NCR)</t>
        </is>
      </c>
      <c r="F445" s="17" t="inlineStr">
        <is>
          <t>Second District (Not a Province)</t>
        </is>
      </c>
      <c r="G445" s="17" t="inlineStr">
        <is>
          <t>City of Pasig</t>
        </is>
      </c>
      <c r="H445" s="17" t="inlineStr">
        <is>
          <t>Kapitolyo</t>
        </is>
      </c>
      <c r="I445" s="18" t="n">
        <v>14.567778</v>
      </c>
      <c r="J445" s="18" t="n">
        <v>121.063056</v>
      </c>
      <c r="K445" s="17" t="inlineStr">
        <is>
          <t>U</t>
        </is>
      </c>
      <c r="L445" s="11" t="n">
        <v>9775</v>
      </c>
      <c r="M445" s="19" t="n">
        <v>3.4</v>
      </c>
      <c r="N445" s="20">
        <f>INT(L445/M445)</f>
        <v/>
      </c>
      <c r="O445" s="20">
        <f>INT(N445*0.3+0.5)</f>
        <v/>
      </c>
      <c r="P445" s="17" t="inlineStr">
        <is>
          <t>Band n50 (1.5 GHz, 100 MHz TDD)</t>
        </is>
      </c>
      <c r="Q445" s="21">
        <f>MAX(1,ROUNDUP(O445/1000,0))</f>
        <v/>
      </c>
      <c r="R445" s="16" t="n">
        <v>1</v>
      </c>
      <c r="S445" s="19" t="n">
        <v>1.61</v>
      </c>
      <c r="T445" s="19" t="n">
        <v>0.52</v>
      </c>
      <c r="U445" s="17" t="inlineStr">
        <is>
          <t>Tier 2 High GIDA (Score 40.0–49.9)</t>
        </is>
      </c>
      <c r="V445" s="19" t="n">
        <v>61.44</v>
      </c>
      <c r="W445" s="19" t="n">
        <v>42.95</v>
      </c>
      <c r="X445" s="19" t="n">
        <v>61.44</v>
      </c>
      <c r="Y445" s="20">
        <f>ROUND(V445*0.35+W445*0.35+X445*0.30,2)</f>
        <v/>
      </c>
      <c r="Z445" s="22" t="inlineStr">
        <is>
          <t>C - Line within 0.5 km; node over 1 km</t>
        </is>
      </c>
      <c r="AA445" s="19" t="n">
        <v>1.61</v>
      </c>
      <c r="AB445" s="19" t="n">
        <v>0.48</v>
      </c>
      <c r="AC445" s="17" t="inlineStr">
        <is>
          <t>Line: UG 288C via Y-Duct</t>
        </is>
      </c>
      <c r="AD445" s="17" t="inlineStr">
        <is>
          <t>Splice closure / line-tap survey candidate; locate closure and confirm splicing/capacity.</t>
        </is>
      </c>
      <c r="AE445" s="16" t="n">
        <v>4441</v>
      </c>
    </row>
    <row r="446">
      <c r="A446" s="16" t="n">
        <v>5</v>
      </c>
      <c r="B446" s="16" t="n">
        <v>442</v>
      </c>
      <c r="C446" s="16" t="n">
        <v>4442</v>
      </c>
      <c r="D446" s="17" t="inlineStr">
        <is>
          <t>PH0004442</t>
        </is>
      </c>
      <c r="E446" s="17" t="inlineStr">
        <is>
          <t>CAR</t>
        </is>
      </c>
      <c r="F446" s="17" t="inlineStr">
        <is>
          <t>Benguet</t>
        </is>
      </c>
      <c r="G446" s="17" t="inlineStr">
        <is>
          <t>Baguio City</t>
        </is>
      </c>
      <c r="H446" s="17" t="inlineStr">
        <is>
          <t>Bayan Park Village</t>
        </is>
      </c>
      <c r="I446" s="18" t="n">
        <v>16.39118511239864</v>
      </c>
      <c r="J446" s="18" t="n">
        <v>120.5936039642448</v>
      </c>
      <c r="K446" s="17" t="inlineStr">
        <is>
          <t>R</t>
        </is>
      </c>
      <c r="L446" s="11" t="n">
        <v>2260</v>
      </c>
      <c r="M446" s="19" t="n">
        <v>3.5</v>
      </c>
      <c r="N446" s="20">
        <f>INT(L446/M446)</f>
        <v/>
      </c>
      <c r="O446" s="20">
        <f>INT(N446*0.3+0.5)</f>
        <v/>
      </c>
      <c r="P446" s="17" t="inlineStr">
        <is>
          <t>Band n50 (1.5 GHz, 100 MHz TDD)</t>
        </is>
      </c>
      <c r="Q446" s="21">
        <f>MAX(1,ROUNDUP(O446/1000,0))</f>
        <v/>
      </c>
      <c r="R446" s="16" t="n">
        <v>1</v>
      </c>
      <c r="S446" s="19" t="n">
        <v>1.33</v>
      </c>
      <c r="T446" s="19" t="n">
        <v>1.2</v>
      </c>
      <c r="U446" s="17" t="inlineStr">
        <is>
          <t>Tier 2 High GIDA (Score 40.0–49.9)</t>
        </is>
      </c>
      <c r="V446" s="19" t="n">
        <v>61.43</v>
      </c>
      <c r="W446" s="19" t="n">
        <v>42.95</v>
      </c>
      <c r="X446" s="19" t="n">
        <v>61.43</v>
      </c>
      <c r="Y446" s="20">
        <f>ROUND(V446*0.35+W446*0.35+X446*0.30,2)</f>
        <v/>
      </c>
      <c r="Z446" s="23" t="inlineStr">
        <is>
          <t>D - Other node or line within 3 km</t>
        </is>
      </c>
      <c r="AA446" s="19" t="n">
        <v>1.26</v>
      </c>
      <c r="AB446" s="19" t="n">
        <v>1.08</v>
      </c>
      <c r="AC446" s="17" t="inlineStr">
        <is>
          <t>Line: BAGUIO</t>
        </is>
      </c>
      <c r="AD446" s="17" t="inlineStr">
        <is>
          <t>Route options survey candidate: compare actual node lateral with approved line tap.</t>
        </is>
      </c>
      <c r="AE446" s="16" t="n">
        <v>4442</v>
      </c>
    </row>
    <row r="447">
      <c r="A447" s="16" t="n">
        <v>5</v>
      </c>
      <c r="B447" s="16" t="n">
        <v>443</v>
      </c>
      <c r="C447" s="16" t="n">
        <v>4443</v>
      </c>
      <c r="D447" s="17" t="inlineStr">
        <is>
          <t>0806001027</t>
        </is>
      </c>
      <c r="E447" s="17" t="inlineStr">
        <is>
          <t>Region VIII (Eastern Visayas)</t>
        </is>
      </c>
      <c r="F447" s="17" t="inlineStr">
        <is>
          <t>Samar</t>
        </is>
      </c>
      <c r="G447" s="17" t="inlineStr">
        <is>
          <t>Almagro</t>
        </is>
      </c>
      <c r="H447" s="17" t="inlineStr">
        <is>
          <t>Costa Rica II</t>
        </is>
      </c>
      <c r="I447" s="18" t="n">
        <v>11.9311872</v>
      </c>
      <c r="J447" s="18" t="n">
        <v>124.3247205</v>
      </c>
      <c r="K447" s="17" t="inlineStr">
        <is>
          <t>R</t>
        </is>
      </c>
      <c r="L447" s="11" t="n">
        <v>300</v>
      </c>
      <c r="M447" s="19" t="n">
        <v>4.1</v>
      </c>
      <c r="N447" s="20">
        <f>INT(L447/M447)</f>
        <v/>
      </c>
      <c r="O447" s="20">
        <f>INT(N447*0.3+0.5)</f>
        <v/>
      </c>
      <c r="P447" s="17" t="inlineStr">
        <is>
          <t>Band n50 (1.5 GHz, 100 MHz TDD)</t>
        </is>
      </c>
      <c r="Q447" s="21">
        <f>MAX(1,ROUNDUP(O447/1000,0))</f>
        <v/>
      </c>
      <c r="R447" s="16" t="n">
        <v>1</v>
      </c>
      <c r="S447" s="19" t="n">
        <v>44.36</v>
      </c>
      <c r="T447" s="19" t="n">
        <v>75.04000000000001</v>
      </c>
      <c r="U447" s="17" t="inlineStr">
        <is>
          <t>Tier 2 High GIDA (Score 40.0–49.9)</t>
        </is>
      </c>
      <c r="V447" s="19" t="n">
        <v>61.42</v>
      </c>
      <c r="W447" s="19" t="n">
        <v>42.94</v>
      </c>
      <c r="X447" s="19" t="n">
        <v>61.42</v>
      </c>
      <c r="Y447" s="20">
        <f>ROUND(V447*0.35+W447*0.35+X447*0.30,2)</f>
        <v/>
      </c>
      <c r="Z447" s="24" t="inlineStr">
        <is>
          <t>F - Nearest node and line over 5 km</t>
        </is>
      </c>
      <c r="AA447" s="19" t="n">
        <v>45.64</v>
      </c>
      <c r="AB447" s="19" t="n">
        <v>74.51000000000001</v>
      </c>
      <c r="AC447" s="17" t="inlineStr">
        <is>
          <t>Node: PRM001 - BP</t>
        </is>
      </c>
      <c r="AD447" s="17" t="inlineStr">
        <is>
          <t>Remote site candidate: deploy Starlink LEO satellite backhaul or long microwave hop.</t>
        </is>
      </c>
      <c r="AE447" s="16" t="n">
        <v>4443</v>
      </c>
    </row>
    <row r="448">
      <c r="A448" s="16" t="n">
        <v>5</v>
      </c>
      <c r="B448" s="16" t="n">
        <v>444</v>
      </c>
      <c r="C448" s="16" t="n">
        <v>4444</v>
      </c>
      <c r="D448" s="17" t="inlineStr">
        <is>
          <t>PH0004444</t>
        </is>
      </c>
      <c r="E448" s="17" t="inlineStr">
        <is>
          <t>IV-A</t>
        </is>
      </c>
      <c r="F448" s="17" t="inlineStr">
        <is>
          <t>Cavite</t>
        </is>
      </c>
      <c r="G448" s="17" t="inlineStr">
        <is>
          <t>Imus City</t>
        </is>
      </c>
      <c r="H448" s="17" t="inlineStr">
        <is>
          <t>Medicion I-C</t>
        </is>
      </c>
      <c r="I448" s="18" t="n">
        <v>14.434808</v>
      </c>
      <c r="J448" s="18" t="n">
        <v>120.930795</v>
      </c>
      <c r="K448" s="17" t="inlineStr">
        <is>
          <t>R</t>
        </is>
      </c>
      <c r="L448" s="11" t="n">
        <v>2316</v>
      </c>
      <c r="M448" s="19" t="n">
        <v>3.4</v>
      </c>
      <c r="N448" s="20">
        <f>INT(L448/M448)</f>
        <v/>
      </c>
      <c r="O448" s="20">
        <f>INT(N448*0.3+0.5)</f>
        <v/>
      </c>
      <c r="P448" s="17" t="inlineStr">
        <is>
          <t>Band n50 (1.5 GHz, 100 MHz TDD)</t>
        </is>
      </c>
      <c r="Q448" s="21">
        <f>MAX(1,ROUNDUP(O448/1000,0))</f>
        <v/>
      </c>
      <c r="R448" s="16" t="n">
        <v>1</v>
      </c>
      <c r="S448" s="19" t="n">
        <v>3.21</v>
      </c>
      <c r="T448" s="19" t="n">
        <v>3.93</v>
      </c>
      <c r="U448" s="17" t="inlineStr">
        <is>
          <t>Tier 2 High GIDA (Score 40.0–49.9)</t>
        </is>
      </c>
      <c r="V448" s="19" t="n">
        <v>61.42</v>
      </c>
      <c r="W448" s="19" t="n">
        <v>42.94</v>
      </c>
      <c r="X448" s="19" t="n">
        <v>61.42</v>
      </c>
      <c r="Y448" s="20">
        <f>ROUND(V448*0.35+W448*0.35+X448*0.30,2)</f>
        <v/>
      </c>
      <c r="Z448" s="23" t="inlineStr">
        <is>
          <t>D - Other node or line within 3 km</t>
        </is>
      </c>
      <c r="AA448" s="19" t="n">
        <v>1.69</v>
      </c>
      <c r="AB448" s="19" t="n">
        <v>1.63</v>
      </c>
      <c r="AC448" s="17" t="inlineStr">
        <is>
          <t>Line: PSG001 RELIANCE TO NCC001</t>
        </is>
      </c>
      <c r="AD448" s="17" t="inlineStr">
        <is>
          <t>Route options survey candidate: compare actual node lateral with approved line tap.</t>
        </is>
      </c>
      <c r="AE448" s="16" t="n">
        <v>4444</v>
      </c>
    </row>
    <row r="449">
      <c r="A449" s="16" t="n">
        <v>5</v>
      </c>
      <c r="B449" s="16" t="n">
        <v>445</v>
      </c>
      <c r="C449" s="16" t="n">
        <v>4445</v>
      </c>
      <c r="D449" s="17" t="inlineStr">
        <is>
          <t>0907216023</t>
        </is>
      </c>
      <c r="E449" s="17" t="inlineStr">
        <is>
          <t>Region IX (Zamboanga Peninsula)</t>
        </is>
      </c>
      <c r="F449" s="17" t="inlineStr">
        <is>
          <t>Zamboanga del Norte</t>
        </is>
      </c>
      <c r="G449" s="17" t="inlineStr">
        <is>
          <t>Sibuco</t>
        </is>
      </c>
      <c r="H449" s="17" t="inlineStr">
        <is>
          <t>Culaguan</t>
        </is>
      </c>
      <c r="I449" s="18" t="n">
        <v>7.29509</v>
      </c>
      <c r="J449" s="18" t="n">
        <v>122.09884</v>
      </c>
      <c r="K449" s="17" t="inlineStr">
        <is>
          <t>R</t>
        </is>
      </c>
      <c r="L449" s="11" t="n">
        <v>479</v>
      </c>
      <c r="M449" s="19" t="n">
        <v>3.6</v>
      </c>
      <c r="N449" s="20">
        <f>INT(L449/M449)</f>
        <v/>
      </c>
      <c r="O449" s="20">
        <f>INT(N449*0.3+0.5)</f>
        <v/>
      </c>
      <c r="P449" s="17" t="inlineStr">
        <is>
          <t>Band n50 (1.5 GHz, 100 MHz TDD)</t>
        </is>
      </c>
      <c r="Q449" s="21">
        <f>MAX(1,ROUNDUP(O449/1000,0))</f>
        <v/>
      </c>
      <c r="R449" s="16" t="n">
        <v>1</v>
      </c>
      <c r="S449" s="19" t="n">
        <v>18.85</v>
      </c>
      <c r="T449" s="19" t="n">
        <v>17.39</v>
      </c>
      <c r="U449" s="17" t="inlineStr">
        <is>
          <t>Tier 2 High GIDA (Score 40.0–49.9)</t>
        </is>
      </c>
      <c r="V449" s="19" t="n">
        <v>61.42</v>
      </c>
      <c r="W449" s="19" t="n">
        <v>42.94</v>
      </c>
      <c r="X449" s="19" t="n">
        <v>61.42</v>
      </c>
      <c r="Y449" s="20">
        <f>ROUND(V449*0.35+W449*0.35+X449*0.30,2)</f>
        <v/>
      </c>
      <c r="Z449" s="24" t="inlineStr">
        <is>
          <t>F - Nearest node and line over 5 km</t>
        </is>
      </c>
      <c r="AA449" s="19" t="n">
        <v>18.85</v>
      </c>
      <c r="AB449" s="19" t="n">
        <v>17.38</v>
      </c>
      <c r="AC449" s="17" t="inlineStr">
        <is>
          <t>Line: CABLE INSTALLED</t>
        </is>
      </c>
      <c r="AD449" s="17" t="inlineStr">
        <is>
          <t>Remote site candidate: deploy Starlink LEO satellite backhaul or long microwave hop.</t>
        </is>
      </c>
      <c r="AE449" s="16" t="n">
        <v>4445</v>
      </c>
    </row>
    <row r="450">
      <c r="A450" s="16" t="n">
        <v>5</v>
      </c>
      <c r="B450" s="16" t="n">
        <v>446</v>
      </c>
      <c r="C450" s="16" t="n">
        <v>4446</v>
      </c>
      <c r="D450" s="17" t="inlineStr">
        <is>
          <t>PH0004446</t>
        </is>
      </c>
      <c r="E450" s="17" t="inlineStr">
        <is>
          <t>III</t>
        </is>
      </c>
      <c r="F450" s="17" t="inlineStr">
        <is>
          <t>Nueva Ecija</t>
        </is>
      </c>
      <c r="G450" s="17" t="inlineStr">
        <is>
          <t>Cabanatuan City</t>
        </is>
      </c>
      <c r="H450" s="17" t="inlineStr">
        <is>
          <t>Kapitan Pepe (Pob.)</t>
        </is>
      </c>
      <c r="I450" s="18" t="n">
        <v>15.487783</v>
      </c>
      <c r="J450" s="18" t="n">
        <v>120.976946</v>
      </c>
      <c r="K450" s="17" t="inlineStr">
        <is>
          <t>R</t>
        </is>
      </c>
      <c r="L450" s="11" t="n">
        <v>2398</v>
      </c>
      <c r="M450" s="19" t="n">
        <v>3.5</v>
      </c>
      <c r="N450" s="20">
        <f>INT(L450/M450)</f>
        <v/>
      </c>
      <c r="O450" s="20">
        <f>INT(N450*0.3+0.5)</f>
        <v/>
      </c>
      <c r="P450" s="17" t="inlineStr">
        <is>
          <t>Band n50 (1.5 GHz, 100 MHz TDD)</t>
        </is>
      </c>
      <c r="Q450" s="21">
        <f>MAX(1,ROUNDUP(O450/1000,0))</f>
        <v/>
      </c>
      <c r="R450" s="16" t="n">
        <v>1</v>
      </c>
      <c r="S450" s="19" t="n">
        <v>5.34</v>
      </c>
      <c r="T450" s="19" t="n">
        <v>3.06</v>
      </c>
      <c r="U450" s="17" t="inlineStr">
        <is>
          <t>Tier 2 High GIDA (Score 40.0–49.9)</t>
        </is>
      </c>
      <c r="V450" s="19" t="n">
        <v>61.41</v>
      </c>
      <c r="W450" s="19" t="n">
        <v>42.93</v>
      </c>
      <c r="X450" s="19" t="n">
        <v>61.41</v>
      </c>
      <c r="Y450" s="20">
        <f>ROUND(V450*0.35+W450*0.35+X450*0.30,2)</f>
        <v/>
      </c>
      <c r="Z450" s="22" t="inlineStr">
        <is>
          <t>C - Line within 0.5 km; node over 1 km</t>
        </is>
      </c>
      <c r="AA450" s="19" t="n">
        <v>1.82</v>
      </c>
      <c r="AB450" s="19" t="n">
        <v>0.24</v>
      </c>
      <c r="AC450" s="17" t="inlineStr">
        <is>
          <t>Line: MULTINET - SANTA ROSA</t>
        </is>
      </c>
      <c r="AD450" s="17" t="inlineStr">
        <is>
          <t>Splice closure / line-tap survey candidate; locate closure and confirm splicing/capacity.</t>
        </is>
      </c>
      <c r="AE450" s="16" t="n">
        <v>4446</v>
      </c>
    </row>
    <row r="451">
      <c r="A451" s="16" t="n">
        <v>5</v>
      </c>
      <c r="B451" s="16" t="n">
        <v>447</v>
      </c>
      <c r="C451" s="16" t="n">
        <v>4447</v>
      </c>
      <c r="D451" s="17" t="inlineStr">
        <is>
          <t>1380700009</t>
        </is>
      </c>
      <c r="E451" s="17" t="inlineStr">
        <is>
          <t>National Capital Region (NCR)</t>
        </is>
      </c>
      <c r="F451" s="17" t="inlineStr">
        <is>
          <t>Second District (Not a Province)</t>
        </is>
      </c>
      <c r="G451" s="17" t="inlineStr">
        <is>
          <t>City of Marikina</t>
        </is>
      </c>
      <c r="H451" s="17" t="inlineStr">
        <is>
          <t>Santa Elena</t>
        </is>
      </c>
      <c r="I451" s="18" t="n">
        <v>14.63118</v>
      </c>
      <c r="J451" s="18" t="n">
        <v>121.097595</v>
      </c>
      <c r="K451" s="17" t="inlineStr">
        <is>
          <t>U</t>
        </is>
      </c>
      <c r="L451" s="11" t="n">
        <v>7651</v>
      </c>
      <c r="M451" s="19" t="n">
        <v>4</v>
      </c>
      <c r="N451" s="20">
        <f>INT(L451/M451)</f>
        <v/>
      </c>
      <c r="O451" s="20">
        <f>INT(N451*0.3+0.5)</f>
        <v/>
      </c>
      <c r="P451" s="17" t="inlineStr">
        <is>
          <t>Band n50 (1.5 GHz, 100 MHz TDD)</t>
        </is>
      </c>
      <c r="Q451" s="21">
        <f>MAX(1,ROUNDUP(O451/1000,0))</f>
        <v/>
      </c>
      <c r="R451" s="16" t="n">
        <v>1</v>
      </c>
      <c r="S451" s="19" t="n">
        <v>0.75</v>
      </c>
      <c r="T451" s="19" t="n">
        <v>0.3</v>
      </c>
      <c r="U451" s="17" t="inlineStr">
        <is>
          <t>Tier 2 High GIDA (Score 40.0–49.9)</t>
        </is>
      </c>
      <c r="V451" s="19" t="n">
        <v>61.41</v>
      </c>
      <c r="W451" s="19" t="n">
        <v>42.93</v>
      </c>
      <c r="X451" s="19" t="n">
        <v>61.41</v>
      </c>
      <c r="Y451" s="20">
        <f>ROUND(V451*0.35+W451*0.35+X451*0.30,2)</f>
        <v/>
      </c>
      <c r="Z451" s="25" t="inlineStr">
        <is>
          <t>B - Node 0.5-1 km</t>
        </is>
      </c>
      <c r="AA451" s="19" t="n">
        <v>0.75</v>
      </c>
      <c r="AB451" s="19" t="n">
        <v>0.04</v>
      </c>
      <c r="AC451" s="17" t="inlineStr">
        <is>
          <t>Line: Aerial 24C</t>
        </is>
      </c>
      <c r="AD451" s="17" t="inlineStr">
        <is>
          <t>Short node lateral candidate; confirm port/fiber capacity, access and route.</t>
        </is>
      </c>
      <c r="AE451" s="16" t="n">
        <v>4447</v>
      </c>
    </row>
    <row r="452">
      <c r="A452" s="16" t="n">
        <v>5</v>
      </c>
      <c r="B452" s="16" t="n">
        <v>448</v>
      </c>
      <c r="C452" s="16" t="n">
        <v>4448</v>
      </c>
      <c r="D452" s="17" t="inlineStr">
        <is>
          <t>0401019006</t>
        </is>
      </c>
      <c r="E452" s="17" t="inlineStr">
        <is>
          <t>Region IV-A (CALABARZON)</t>
        </is>
      </c>
      <c r="F452" s="17" t="inlineStr">
        <is>
          <t>Batangas</t>
        </is>
      </c>
      <c r="G452" s="17" t="inlineStr">
        <is>
          <t>Nasugbu</t>
        </is>
      </c>
      <c r="H452" s="17" t="inlineStr">
        <is>
          <t>Barangay 12</t>
        </is>
      </c>
      <c r="I452" s="18" t="n">
        <v>14.0498561</v>
      </c>
      <c r="J452" s="18" t="n">
        <v>120.6812894</v>
      </c>
      <c r="K452" s="17" t="inlineStr">
        <is>
          <t>R</t>
        </is>
      </c>
      <c r="L452" s="11" t="n">
        <v>2376</v>
      </c>
      <c r="M452" s="19" t="n">
        <v>3.6</v>
      </c>
      <c r="N452" s="20">
        <f>INT(L452/M452)</f>
        <v/>
      </c>
      <c r="O452" s="20">
        <f>INT(N452*0.3+0.5)</f>
        <v/>
      </c>
      <c r="P452" s="17" t="inlineStr">
        <is>
          <t>Band n50 (1.5 GHz, 100 MHz TDD)</t>
        </is>
      </c>
      <c r="Q452" s="21">
        <f>MAX(1,ROUNDUP(O452/1000,0))</f>
        <v/>
      </c>
      <c r="R452" s="16" t="n">
        <v>1</v>
      </c>
      <c r="S452" s="19" t="n">
        <v>4.38</v>
      </c>
      <c r="T452" s="19" t="n">
        <v>0.82</v>
      </c>
      <c r="U452" s="17" t="inlineStr">
        <is>
          <t>Tier 2 High GIDA (Score 40.0–49.9)</t>
        </is>
      </c>
      <c r="V452" s="19" t="n">
        <v>61.41</v>
      </c>
      <c r="W452" s="19" t="n">
        <v>42.93</v>
      </c>
      <c r="X452" s="19" t="n">
        <v>61.41</v>
      </c>
      <c r="Y452" s="20">
        <f>ROUND(V452*0.35+W452*0.35+X452*0.30,2)</f>
        <v/>
      </c>
      <c r="Z452" s="22" t="inlineStr">
        <is>
          <t>C - Line within 0.5 km; node over 1 km</t>
        </is>
      </c>
      <c r="AA452" s="19" t="n">
        <v>5.6</v>
      </c>
      <c r="AB452" s="19" t="n">
        <v>0</v>
      </c>
      <c r="AC452" s="17" t="inlineStr">
        <is>
          <t>Line: TGY001 TO NSB001</t>
        </is>
      </c>
      <c r="AD452" s="17" t="inlineStr">
        <is>
          <t>Splice closure / line-tap survey candidate; locate closure and confirm splicing/capacity.</t>
        </is>
      </c>
      <c r="AE452" s="16" t="n">
        <v>4448</v>
      </c>
    </row>
    <row r="453">
      <c r="A453" s="16" t="n">
        <v>5</v>
      </c>
      <c r="B453" s="16" t="n">
        <v>449</v>
      </c>
      <c r="C453" s="16" t="n">
        <v>4449</v>
      </c>
      <c r="D453" s="17" t="inlineStr">
        <is>
          <t>PH0004449</t>
        </is>
      </c>
      <c r="E453" s="17" t="inlineStr">
        <is>
          <t>VII</t>
        </is>
      </c>
      <c r="F453" s="17" t="inlineStr">
        <is>
          <t>Cebu</t>
        </is>
      </c>
      <c r="G453" s="17" t="inlineStr">
        <is>
          <t>Cebu City</t>
        </is>
      </c>
      <c r="H453" s="17" t="inlineStr">
        <is>
          <t>San Nicolas Central</t>
        </is>
      </c>
      <c r="I453" s="18" t="n">
        <v>10.293991</v>
      </c>
      <c r="J453" s="18" t="n">
        <v>123.890256</v>
      </c>
      <c r="K453" s="17" t="inlineStr">
        <is>
          <t>R</t>
        </is>
      </c>
      <c r="L453" s="11" t="n">
        <v>2250</v>
      </c>
      <c r="M453" s="19" t="n">
        <v>3.8</v>
      </c>
      <c r="N453" s="20">
        <f>INT(L453/M453)</f>
        <v/>
      </c>
      <c r="O453" s="20">
        <f>INT(N453*0.3+0.5)</f>
        <v/>
      </c>
      <c r="P453" s="17" t="inlineStr">
        <is>
          <t>Band n50 (1.5 GHz, 100 MHz TDD)</t>
        </is>
      </c>
      <c r="Q453" s="21">
        <f>MAX(1,ROUNDUP(O453/1000,0))</f>
        <v/>
      </c>
      <c r="R453" s="16" t="n">
        <v>1</v>
      </c>
      <c r="S453" s="19" t="n">
        <v>1.22</v>
      </c>
      <c r="T453" s="19" t="n">
        <v>0.46</v>
      </c>
      <c r="U453" s="17" t="inlineStr">
        <is>
          <t>Tier 2 High GIDA (Score 40.0–49.9)</t>
        </is>
      </c>
      <c r="V453" s="19" t="n">
        <v>61.4</v>
      </c>
      <c r="W453" s="19" t="n">
        <v>42.92</v>
      </c>
      <c r="X453" s="19" t="n">
        <v>61.4</v>
      </c>
      <c r="Y453" s="20">
        <f>ROUND(V453*0.35+W453*0.35+X453*0.30,2)</f>
        <v/>
      </c>
      <c r="Z453" s="22" t="inlineStr">
        <is>
          <t>C - Line within 0.5 km; node over 1 km</t>
        </is>
      </c>
      <c r="AA453" s="19" t="n">
        <v>1.22</v>
      </c>
      <c r="AB453" s="19" t="n">
        <v>0.4</v>
      </c>
      <c r="AC453" s="17" t="inlineStr">
        <is>
          <t>Line: DANAO - CEBU</t>
        </is>
      </c>
      <c r="AD453" s="17" t="inlineStr">
        <is>
          <t>Splice closure / line-tap survey candidate; locate closure and confirm splicing/capacity.</t>
        </is>
      </c>
      <c r="AE453" s="16" t="n">
        <v>4449</v>
      </c>
    </row>
    <row r="454">
      <c r="A454" s="16" t="n">
        <v>5</v>
      </c>
      <c r="B454" s="16" t="n">
        <v>450</v>
      </c>
      <c r="C454" s="16" t="n">
        <v>4450</v>
      </c>
      <c r="D454" s="17" t="inlineStr">
        <is>
          <t>PH0004450</t>
        </is>
      </c>
      <c r="E454" s="17" t="inlineStr">
        <is>
          <t>VIII</t>
        </is>
      </c>
      <c r="F454" s="17" t="inlineStr">
        <is>
          <t>Leyte</t>
        </is>
      </c>
      <c r="G454" s="17" t="inlineStr">
        <is>
          <t>Tacloban City</t>
        </is>
      </c>
      <c r="H454" s="17" t="inlineStr">
        <is>
          <t>Barangay 59-A</t>
        </is>
      </c>
      <c r="I454" s="18" t="n">
        <v>11.30333415326875</v>
      </c>
      <c r="J454" s="18" t="n">
        <v>124.9520493670619</v>
      </c>
      <c r="K454" s="17" t="inlineStr">
        <is>
          <t>R</t>
        </is>
      </c>
      <c r="L454" s="11" t="n">
        <v>2258</v>
      </c>
      <c r="M454" s="19" t="n">
        <v>3.8</v>
      </c>
      <c r="N454" s="20">
        <f>INT(L454/M454)</f>
        <v/>
      </c>
      <c r="O454" s="20">
        <f>INT(N454*0.3+0.5)</f>
        <v/>
      </c>
      <c r="P454" s="17" t="inlineStr">
        <is>
          <t>Band n50 (1.5 GHz, 100 MHz TDD)</t>
        </is>
      </c>
      <c r="Q454" s="21">
        <f>MAX(1,ROUNDUP(O454/1000,0))</f>
        <v/>
      </c>
      <c r="R454" s="16" t="n">
        <v>1</v>
      </c>
      <c r="S454" s="19" t="n">
        <v>13</v>
      </c>
      <c r="T454" s="19" t="n">
        <v>15.94</v>
      </c>
      <c r="U454" s="17" t="inlineStr">
        <is>
          <t>Tier 2 High GIDA (Score 40.0–49.9)</t>
        </is>
      </c>
      <c r="V454" s="19" t="n">
        <v>61.4</v>
      </c>
      <c r="W454" s="19" t="n">
        <v>42.92</v>
      </c>
      <c r="X454" s="19" t="n">
        <v>61.4</v>
      </c>
      <c r="Y454" s="20">
        <f>ROUND(V454*0.35+W454*0.35+X454*0.30,2)</f>
        <v/>
      </c>
      <c r="Z454" s="24" t="inlineStr">
        <is>
          <t>F - Nearest node and line over 5 km</t>
        </is>
      </c>
      <c r="AA454" s="19" t="n">
        <v>8.970000000000001</v>
      </c>
      <c r="AB454" s="19" t="n">
        <v>11.87</v>
      </c>
      <c r="AC454" s="17" t="inlineStr">
        <is>
          <t>Node: TCL002 - TYPE 3</t>
        </is>
      </c>
      <c r="AD454" s="17" t="inlineStr">
        <is>
          <t>Remote site candidate: deploy Starlink LEO satellite backhaul or long microwave hop.</t>
        </is>
      </c>
      <c r="AE454" s="16" t="n">
        <v>4450</v>
      </c>
    </row>
    <row r="455">
      <c r="A455" s="16" t="n">
        <v>5</v>
      </c>
      <c r="B455" s="16" t="n">
        <v>451</v>
      </c>
      <c r="C455" s="16" t="n">
        <v>4451</v>
      </c>
      <c r="D455" s="17" t="inlineStr">
        <is>
          <t>PH0004451</t>
        </is>
      </c>
      <c r="E455" s="17" t="inlineStr">
        <is>
          <t>NCR</t>
        </is>
      </c>
      <c r="F455" s="17" t="inlineStr">
        <is>
          <t>Metro Manila</t>
        </is>
      </c>
      <c r="G455" s="17" t="inlineStr">
        <is>
          <t>Caloocan City</t>
        </is>
      </c>
      <c r="H455" s="17" t="inlineStr">
        <is>
          <t>Barangay 188</t>
        </is>
      </c>
      <c r="I455" s="18" t="n">
        <v>14.648256</v>
      </c>
      <c r="J455" s="18" t="n">
        <v>120.977135</v>
      </c>
      <c r="K455" s="17" t="inlineStr">
        <is>
          <t>R</t>
        </is>
      </c>
      <c r="L455" s="11" t="n">
        <v>2279</v>
      </c>
      <c r="M455" s="19" t="n">
        <v>3.8</v>
      </c>
      <c r="N455" s="20">
        <f>INT(L455/M455)</f>
        <v/>
      </c>
      <c r="O455" s="20">
        <f>INT(N455*0.3+0.5)</f>
        <v/>
      </c>
      <c r="P455" s="17" t="inlineStr">
        <is>
          <t>Band n50 (1.5 GHz, 100 MHz TDD)</t>
        </is>
      </c>
      <c r="Q455" s="21">
        <f>MAX(1,ROUNDUP(O455/1000,0))</f>
        <v/>
      </c>
      <c r="R455" s="16" t="n">
        <v>1</v>
      </c>
      <c r="S455" s="19" t="n">
        <v>95.40000000000001</v>
      </c>
      <c r="T455" s="19" t="n">
        <v>92.81</v>
      </c>
      <c r="U455" s="17" t="inlineStr">
        <is>
          <t>Tier 2 High GIDA (Score 40.0–49.9)</t>
        </is>
      </c>
      <c r="V455" s="19" t="n">
        <v>61.39</v>
      </c>
      <c r="W455" s="19" t="n">
        <v>42.92</v>
      </c>
      <c r="X455" s="19" t="n">
        <v>61.39</v>
      </c>
      <c r="Y455" s="20">
        <f>ROUND(V455*0.35+W455*0.35+X455*0.30,2)</f>
        <v/>
      </c>
      <c r="Z455" s="25" t="inlineStr">
        <is>
          <t>A - Node within 0.5 km</t>
        </is>
      </c>
      <c r="AA455" s="19" t="n">
        <v>0.47</v>
      </c>
      <c r="AB455" s="19" t="n">
        <v>0.39</v>
      </c>
      <c r="AC455" s="17" t="inlineStr">
        <is>
          <t>Line: UG 144C via Y-Duct</t>
        </is>
      </c>
      <c r="AD455" s="17" t="inlineStr">
        <is>
          <t>First survey candidate: confirm node handoff, spare capacity and short route; co-location not established.</t>
        </is>
      </c>
      <c r="AE455" s="16" t="n">
        <v>4451</v>
      </c>
    </row>
    <row r="456">
      <c r="A456" s="16" t="n">
        <v>5</v>
      </c>
      <c r="B456" s="16" t="n">
        <v>452</v>
      </c>
      <c r="C456" s="16" t="n">
        <v>4452</v>
      </c>
      <c r="D456" s="17" t="inlineStr">
        <is>
          <t>1206302013</t>
        </is>
      </c>
      <c r="E456" s="17" t="inlineStr">
        <is>
          <t>Region XII (SOCCSKSARGEN)</t>
        </is>
      </c>
      <c r="F456" s="17" t="inlineStr">
        <is>
          <t>South Cotabato</t>
        </is>
      </c>
      <c r="G456" s="17" t="inlineStr">
        <is>
          <t>Banga</t>
        </is>
      </c>
      <c r="H456" s="17" t="inlineStr">
        <is>
          <t>Lampari</t>
        </is>
      </c>
      <c r="I456" s="18" t="n">
        <v>6.290747</v>
      </c>
      <c r="J456" s="18" t="n">
        <v>124.889696</v>
      </c>
      <c r="K456" s="17" t="inlineStr">
        <is>
          <t>R</t>
        </is>
      </c>
      <c r="L456" s="11" t="n">
        <v>2769</v>
      </c>
      <c r="M456" s="19" t="n">
        <v>3.6</v>
      </c>
      <c r="N456" s="20">
        <f>INT(L456/M456)</f>
        <v/>
      </c>
      <c r="O456" s="20">
        <f>INT(N456*0.3+0.5)</f>
        <v/>
      </c>
      <c r="P456" s="17" t="inlineStr">
        <is>
          <t>Band n50 (1.5 GHz, 100 MHz TDD)</t>
        </is>
      </c>
      <c r="Q456" s="21">
        <f>MAX(1,ROUNDUP(O456/1000,0))</f>
        <v/>
      </c>
      <c r="R456" s="16" t="n">
        <v>1</v>
      </c>
      <c r="S456" s="19" t="n">
        <v>7.93</v>
      </c>
      <c r="T456" s="19" t="n">
        <v>10.59</v>
      </c>
      <c r="U456" s="17" t="inlineStr">
        <is>
          <t>Tier 2 High GIDA (Score 40.0–49.9)</t>
        </is>
      </c>
      <c r="V456" s="19" t="n">
        <v>61.39</v>
      </c>
      <c r="W456" s="19" t="n">
        <v>42.92</v>
      </c>
      <c r="X456" s="19" t="n">
        <v>61.39</v>
      </c>
      <c r="Y456" s="20">
        <f>ROUND(V456*0.35+W456*0.35+X456*0.30,2)</f>
        <v/>
      </c>
      <c r="Z456" s="24" t="inlineStr">
        <is>
          <t>F - Nearest node and line over 5 km</t>
        </is>
      </c>
      <c r="AA456" s="19" t="n">
        <v>7.93</v>
      </c>
      <c r="AB456" s="19" t="n">
        <v>8.109999999999999</v>
      </c>
      <c r="AC456" s="17" t="inlineStr">
        <is>
          <t>Node: TIP001 - TYPE 3</t>
        </is>
      </c>
      <c r="AD456" s="17" t="inlineStr">
        <is>
          <t>Remote site candidate: deploy Starlink LEO satellite backhaul or long microwave hop.</t>
        </is>
      </c>
      <c r="AE456" s="16" t="n">
        <v>4452</v>
      </c>
    </row>
    <row r="457">
      <c r="A457" s="16" t="n">
        <v>5</v>
      </c>
      <c r="B457" s="16" t="n">
        <v>453</v>
      </c>
      <c r="C457" s="16" t="n">
        <v>4453</v>
      </c>
      <c r="D457" s="17" t="inlineStr">
        <is>
          <t>PH0004453</t>
        </is>
      </c>
      <c r="E457" s="17" t="inlineStr">
        <is>
          <t>VI</t>
        </is>
      </c>
      <c r="F457" s="17" t="inlineStr">
        <is>
          <t>Capiz</t>
        </is>
      </c>
      <c r="G457" s="17" t="inlineStr">
        <is>
          <t>Roxas City</t>
        </is>
      </c>
      <c r="H457" s="17" t="inlineStr">
        <is>
          <t>Poblacion VII</t>
        </is>
      </c>
      <c r="I457" s="18" t="n">
        <v>11.582532</v>
      </c>
      <c r="J457" s="18" t="n">
        <v>122.747142</v>
      </c>
      <c r="K457" s="17" t="inlineStr">
        <is>
          <t>R</t>
        </is>
      </c>
      <c r="L457" s="11" t="n">
        <v>2282</v>
      </c>
      <c r="M457" s="19" t="n">
        <v>3.8</v>
      </c>
      <c r="N457" s="20">
        <f>INT(L457/M457)</f>
        <v/>
      </c>
      <c r="O457" s="20">
        <f>INT(N457*0.3+0.5)</f>
        <v/>
      </c>
      <c r="P457" s="17" t="inlineStr">
        <is>
          <t>Band n50 (1.5 GHz, 100 MHz TDD)</t>
        </is>
      </c>
      <c r="Q457" s="21">
        <f>MAX(1,ROUNDUP(O457/1000,0))</f>
        <v/>
      </c>
      <c r="R457" s="16" t="n">
        <v>1</v>
      </c>
      <c r="S457" s="19" t="n">
        <v>0.72</v>
      </c>
      <c r="T457" s="19" t="n">
        <v>0.03</v>
      </c>
      <c r="U457" s="17" t="inlineStr">
        <is>
          <t>Tier 2 High GIDA (Score 40.0–49.9)</t>
        </is>
      </c>
      <c r="V457" s="19" t="n">
        <v>61.39</v>
      </c>
      <c r="W457" s="19" t="n">
        <v>42.91</v>
      </c>
      <c r="X457" s="19" t="n">
        <v>61.39</v>
      </c>
      <c r="Y457" s="20">
        <f>ROUND(V457*0.35+W457*0.35+X457*0.30,2)</f>
        <v/>
      </c>
      <c r="Z457" s="25" t="inlineStr">
        <is>
          <t>B - Node 0.5-1 km</t>
        </is>
      </c>
      <c r="AA457" s="19" t="n">
        <v>0.72</v>
      </c>
      <c r="AB457" s="19" t="n">
        <v>0.02</v>
      </c>
      <c r="AC457" s="17" t="inlineStr">
        <is>
          <t>Line: ROXAS - IVISAN</t>
        </is>
      </c>
      <c r="AD457" s="17" t="inlineStr">
        <is>
          <t>Short node lateral candidate; confirm port/fiber capacity, access and route.</t>
        </is>
      </c>
      <c r="AE457" s="16" t="n">
        <v>4453</v>
      </c>
    </row>
    <row r="458">
      <c r="A458" s="16" t="n">
        <v>5</v>
      </c>
      <c r="B458" s="16" t="n">
        <v>454</v>
      </c>
      <c r="C458" s="16" t="n">
        <v>4454</v>
      </c>
      <c r="D458" s="17" t="inlineStr">
        <is>
          <t>1906611009</t>
        </is>
      </c>
      <c r="E458" s="17" t="inlineStr">
        <is>
          <t>Bangsamoro Autonomous Region In Muslim Mindanao (BARMM)</t>
        </is>
      </c>
      <c r="F458" s="17" t="inlineStr">
        <is>
          <t>Sulu</t>
        </is>
      </c>
      <c r="G458" s="17" t="inlineStr">
        <is>
          <t>Patikul</t>
        </is>
      </c>
      <c r="H458" s="17" t="inlineStr">
        <is>
          <t>Kabbon Takas</t>
        </is>
      </c>
      <c r="I458" s="18" t="n">
        <v>17.255419</v>
      </c>
      <c r="J458" s="18" t="n">
        <v>122.229463</v>
      </c>
      <c r="K458" s="17" t="inlineStr">
        <is>
          <t>R</t>
        </is>
      </c>
      <c r="L458" s="11" t="n">
        <v>1141</v>
      </c>
      <c r="M458" s="19" t="n">
        <v>6</v>
      </c>
      <c r="N458" s="20">
        <f>INT(L458/M458)</f>
        <v/>
      </c>
      <c r="O458" s="20">
        <f>INT(N458*0.3+0.5)</f>
        <v/>
      </c>
      <c r="P458" s="17" t="inlineStr">
        <is>
          <t>Band n50 (1.5 GHz, 100 MHz TDD)</t>
        </is>
      </c>
      <c r="Q458" s="21">
        <f>MAX(1,ROUNDUP(O458/1000,0))</f>
        <v/>
      </c>
      <c r="R458" s="16" t="n">
        <v>1</v>
      </c>
      <c r="S458" s="19" t="n">
        <v>29.5</v>
      </c>
      <c r="T458" s="19" t="n">
        <v>34.37</v>
      </c>
      <c r="U458" s="17" t="inlineStr">
        <is>
          <t>Tier 2 High GIDA (Score 40.0–49.9)</t>
        </is>
      </c>
      <c r="V458" s="19" t="n">
        <v>61.38</v>
      </c>
      <c r="W458" s="19" t="n">
        <v>42.91</v>
      </c>
      <c r="X458" s="19" t="n">
        <v>61.38</v>
      </c>
      <c r="Y458" s="20">
        <f>ROUND(V458*0.35+W458*0.35+X458*0.30,2)</f>
        <v/>
      </c>
      <c r="Z458" s="24" t="inlineStr">
        <is>
          <t>F - Nearest node and line over 5 km</t>
        </is>
      </c>
      <c r="AA458" s="19" t="n">
        <v>29.5</v>
      </c>
      <c r="AB458" s="19" t="n">
        <v>34.37</v>
      </c>
      <c r="AC458" s="17" t="inlineStr">
        <is>
          <t>Node: IGI003 - PM</t>
        </is>
      </c>
      <c r="AD458" s="17" t="inlineStr">
        <is>
          <t>Remote site candidate: deploy Starlink LEO satellite backhaul or long microwave hop.</t>
        </is>
      </c>
      <c r="AE458" s="16" t="n">
        <v>4454</v>
      </c>
    </row>
    <row r="459">
      <c r="A459" s="16" t="n">
        <v>5</v>
      </c>
      <c r="B459" s="16" t="n">
        <v>455</v>
      </c>
      <c r="C459" s="16" t="n">
        <v>4455</v>
      </c>
      <c r="D459" s="17" t="inlineStr">
        <is>
          <t>1705308007</t>
        </is>
      </c>
      <c r="E459" s="17" t="inlineStr">
        <is>
          <t>MIMAROPA Region</t>
        </is>
      </c>
      <c r="F459" s="17" t="inlineStr">
        <is>
          <t>Palawan</t>
        </is>
      </c>
      <c r="G459" s="17" t="inlineStr">
        <is>
          <t>Cagayancillo</t>
        </is>
      </c>
      <c r="H459" s="17" t="inlineStr">
        <is>
          <t>Mampio</t>
        </is>
      </c>
      <c r="I459" s="18" t="n">
        <v>9.6349652</v>
      </c>
      <c r="J459" s="18" t="n">
        <v>121.2260441</v>
      </c>
      <c r="K459" s="17" t="inlineStr">
        <is>
          <t>R</t>
        </is>
      </c>
      <c r="L459" s="11" t="n">
        <v>976</v>
      </c>
      <c r="M459" s="19" t="n">
        <v>3.9</v>
      </c>
      <c r="N459" s="20">
        <f>INT(L459/M459)</f>
        <v/>
      </c>
      <c r="O459" s="20">
        <f>INT(N459*0.3+0.5)</f>
        <v/>
      </c>
      <c r="P459" s="17" t="inlineStr">
        <is>
          <t>Band n50 (1.5 GHz, 100 MHz TDD)</t>
        </is>
      </c>
      <c r="Q459" s="21">
        <f>MAX(1,ROUNDUP(O459/1000,0))</f>
        <v/>
      </c>
      <c r="R459" s="16" t="n">
        <v>1</v>
      </c>
      <c r="S459" s="19" t="n">
        <v>129.61</v>
      </c>
      <c r="T459" s="19" t="n">
        <v>129.68</v>
      </c>
      <c r="U459" s="17" t="inlineStr">
        <is>
          <t>Tier 2 High GIDA (Score 40.0–49.9)</t>
        </is>
      </c>
      <c r="V459" s="19" t="n">
        <v>61.38</v>
      </c>
      <c r="W459" s="19" t="n">
        <v>42.91</v>
      </c>
      <c r="X459" s="19" t="n">
        <v>61.38</v>
      </c>
      <c r="Y459" s="20">
        <f>ROUND(V459*0.35+W459*0.35+X459*0.30,2)</f>
        <v/>
      </c>
      <c r="Z459" s="24" t="inlineStr">
        <is>
          <t>F - Nearest node and line over 5 km</t>
        </is>
      </c>
      <c r="AA459" s="19" t="n">
        <v>129.61</v>
      </c>
      <c r="AB459" s="19" t="n">
        <v>129.68</v>
      </c>
      <c r="AC459" s="17" t="inlineStr">
        <is>
          <t>Node: SPN001-TYPE 2</t>
        </is>
      </c>
      <c r="AD459" s="17" t="inlineStr">
        <is>
          <t>Remote site candidate: deploy Starlink LEO satellite backhaul or long microwave hop.</t>
        </is>
      </c>
      <c r="AE459" s="16" t="n">
        <v>4455</v>
      </c>
    </row>
    <row r="460">
      <c r="A460" s="16" t="n">
        <v>5</v>
      </c>
      <c r="B460" s="16" t="n">
        <v>456</v>
      </c>
      <c r="C460" s="16" t="n">
        <v>4456</v>
      </c>
      <c r="D460" s="17" t="inlineStr">
        <is>
          <t>PH0004456</t>
        </is>
      </c>
      <c r="E460" s="17" t="inlineStr">
        <is>
          <t>VIII</t>
        </is>
      </c>
      <c r="F460" s="17" t="inlineStr">
        <is>
          <t>Leyte</t>
        </is>
      </c>
      <c r="G460" s="17" t="inlineStr">
        <is>
          <t>Tacloban City</t>
        </is>
      </c>
      <c r="H460" s="17" t="inlineStr">
        <is>
          <t>Libertad</t>
        </is>
      </c>
      <c r="I460" s="18" t="n">
        <v>11.1960693</v>
      </c>
      <c r="J460" s="18" t="n">
        <v>125.0082965</v>
      </c>
      <c r="K460" s="17" t="inlineStr">
        <is>
          <t>R</t>
        </is>
      </c>
      <c r="L460" s="11" t="n">
        <v>2258</v>
      </c>
      <c r="M460" s="19" t="n">
        <v>3.8</v>
      </c>
      <c r="N460" s="20">
        <f>INT(L460/M460)</f>
        <v/>
      </c>
      <c r="O460" s="20">
        <f>INT(N460*0.3+0.5)</f>
        <v/>
      </c>
      <c r="P460" s="17" t="inlineStr">
        <is>
          <t>Band n50 (1.5 GHz, 100 MHz TDD)</t>
        </is>
      </c>
      <c r="Q460" s="21">
        <f>MAX(1,ROUNDUP(O460/1000,0))</f>
        <v/>
      </c>
      <c r="R460" s="16" t="n">
        <v>1</v>
      </c>
      <c r="S460" s="19" t="n">
        <v>6.01</v>
      </c>
      <c r="T460" s="19" t="n">
        <v>5.39</v>
      </c>
      <c r="U460" s="17" t="inlineStr">
        <is>
          <t>Tier 2 High GIDA (Score 40.0–49.9)</t>
        </is>
      </c>
      <c r="V460" s="19" t="n">
        <v>61.38</v>
      </c>
      <c r="W460" s="19" t="n">
        <v>42.91</v>
      </c>
      <c r="X460" s="19" t="n">
        <v>61.38</v>
      </c>
      <c r="Y460" s="20">
        <f>ROUND(V460*0.35+W460*0.35+X460*0.30,2)</f>
        <v/>
      </c>
      <c r="Z460" s="22" t="inlineStr">
        <is>
          <t>C - Line within 0.5 km; node over 1 km</t>
        </is>
      </c>
      <c r="AA460" s="19" t="n">
        <v>1.83</v>
      </c>
      <c r="AB460" s="19" t="n">
        <v>0.31</v>
      </c>
      <c r="AC460" s="17" t="inlineStr">
        <is>
          <t>Line: CAPOOCAN - TACLOBAN</t>
        </is>
      </c>
      <c r="AD460" s="17" t="inlineStr">
        <is>
          <t>Splice closure / line-tap survey candidate; locate closure and confirm splicing/capacity.</t>
        </is>
      </c>
      <c r="AE460" s="16" t="n">
        <v>4456</v>
      </c>
    </row>
    <row r="461">
      <c r="A461" s="16" t="n">
        <v>5</v>
      </c>
      <c r="B461" s="16" t="n">
        <v>457</v>
      </c>
      <c r="C461" s="16" t="n">
        <v>4457</v>
      </c>
      <c r="D461" s="17" t="inlineStr">
        <is>
          <t>1400115011</t>
        </is>
      </c>
      <c r="E461" s="17" t="inlineStr">
        <is>
          <t>Cordillera Administrative Region (CAR)</t>
        </is>
      </c>
      <c r="F461" s="17" t="inlineStr">
        <is>
          <t>Abra</t>
        </is>
      </c>
      <c r="G461" s="17" t="inlineStr">
        <is>
          <t>Malibcong</t>
        </is>
      </c>
      <c r="H461" s="17" t="inlineStr">
        <is>
          <t>Taripan</t>
        </is>
      </c>
      <c r="I461" s="18" t="n">
        <v>17.5747343</v>
      </c>
      <c r="J461" s="18" t="n">
        <v>121.0077067</v>
      </c>
      <c r="K461" s="17" t="inlineStr">
        <is>
          <t>R</t>
        </is>
      </c>
      <c r="L461" s="11" t="n">
        <v>207</v>
      </c>
      <c r="M461" s="19" t="n">
        <v>3.8</v>
      </c>
      <c r="N461" s="20">
        <f>INT(L461/M461)</f>
        <v/>
      </c>
      <c r="O461" s="20">
        <f>INT(N461*0.3+0.5)</f>
        <v/>
      </c>
      <c r="P461" s="17" t="inlineStr">
        <is>
          <t>Band n50 (1.5 GHz, 100 MHz TDD)</t>
        </is>
      </c>
      <c r="Q461" s="21">
        <f>MAX(1,ROUNDUP(O461/1000,0))</f>
        <v/>
      </c>
      <c r="R461" s="16" t="n">
        <v>1</v>
      </c>
      <c r="S461" s="19" t="n">
        <v>35.35</v>
      </c>
      <c r="T461" s="19" t="n">
        <v>28.88</v>
      </c>
      <c r="U461" s="17" t="inlineStr">
        <is>
          <t>Tier 2 High GIDA (Score 40.0–49.9)</t>
        </is>
      </c>
      <c r="V461" s="19" t="n">
        <v>61.38</v>
      </c>
      <c r="W461" s="19" t="n">
        <v>42.91</v>
      </c>
      <c r="X461" s="19" t="n">
        <v>61.38</v>
      </c>
      <c r="Y461" s="20">
        <f>ROUND(V461*0.35+W461*0.35+X461*0.30,2)</f>
        <v/>
      </c>
      <c r="Z461" s="24" t="inlineStr">
        <is>
          <t>F - Nearest node and line over 5 km</t>
        </is>
      </c>
      <c r="AA461" s="19" t="n">
        <v>35.35</v>
      </c>
      <c r="AB461" s="19" t="n">
        <v>28.71</v>
      </c>
      <c r="AC461" s="17" t="inlineStr">
        <is>
          <t>Line: Untitled Path</t>
        </is>
      </c>
      <c r="AD461" s="17" t="inlineStr">
        <is>
          <t>Remote site candidate: deploy Starlink LEO satellite backhaul or long microwave hop.</t>
        </is>
      </c>
      <c r="AE461" s="16" t="n">
        <v>4457</v>
      </c>
    </row>
    <row r="462">
      <c r="A462" s="16" t="n">
        <v>5</v>
      </c>
      <c r="B462" s="16" t="n">
        <v>458</v>
      </c>
      <c r="C462" s="16" t="n">
        <v>4458</v>
      </c>
      <c r="D462" s="17" t="inlineStr">
        <is>
          <t>1906611016</t>
        </is>
      </c>
      <c r="E462" s="17" t="inlineStr">
        <is>
          <t>Bangsamoro Autonomous Region In Muslim Mindanao (BARMM)</t>
        </is>
      </c>
      <c r="F462" s="17" t="inlineStr">
        <is>
          <t>Sulu</t>
        </is>
      </c>
      <c r="G462" s="17" t="inlineStr">
        <is>
          <t>Patikul</t>
        </is>
      </c>
      <c r="H462" s="17" t="inlineStr">
        <is>
          <t>Maligay</t>
        </is>
      </c>
      <c r="I462" s="18" t="n">
        <v>17.255814</v>
      </c>
      <c r="J462" s="18" t="n">
        <v>122.228658</v>
      </c>
      <c r="K462" s="17" t="inlineStr">
        <is>
          <t>R</t>
        </is>
      </c>
      <c r="L462" s="11" t="n">
        <v>1026</v>
      </c>
      <c r="M462" s="19" t="n">
        <v>6</v>
      </c>
      <c r="N462" s="20">
        <f>INT(L462/M462)</f>
        <v/>
      </c>
      <c r="O462" s="20">
        <f>INT(N462*0.3+0.5)</f>
        <v/>
      </c>
      <c r="P462" s="17" t="inlineStr">
        <is>
          <t>Band n50 (1.5 GHz, 100 MHz TDD)</t>
        </is>
      </c>
      <c r="Q462" s="21">
        <f>MAX(1,ROUNDUP(O462/1000,0))</f>
        <v/>
      </c>
      <c r="R462" s="16" t="n">
        <v>1</v>
      </c>
      <c r="S462" s="19" t="n">
        <v>27.34</v>
      </c>
      <c r="T462" s="19" t="n">
        <v>31.67</v>
      </c>
      <c r="U462" s="17" t="inlineStr">
        <is>
          <t>Tier 2 High GIDA (Score 40.0–49.9)</t>
        </is>
      </c>
      <c r="V462" s="19" t="n">
        <v>61.38</v>
      </c>
      <c r="W462" s="19" t="n">
        <v>42.91</v>
      </c>
      <c r="X462" s="19" t="n">
        <v>61.38</v>
      </c>
      <c r="Y462" s="20">
        <f>ROUND(V462*0.35+W462*0.35+X462*0.30,2)</f>
        <v/>
      </c>
      <c r="Z462" s="24" t="inlineStr">
        <is>
          <t>F - Nearest node and line over 5 km</t>
        </is>
      </c>
      <c r="AA462" s="19" t="n">
        <v>29.47</v>
      </c>
      <c r="AB462" s="19" t="n">
        <v>34.3</v>
      </c>
      <c r="AC462" s="17" t="inlineStr">
        <is>
          <t>Node: IGI003 - PM</t>
        </is>
      </c>
      <c r="AD462" s="17" t="inlineStr">
        <is>
          <t>Remote site candidate: deploy Starlink LEO satellite backhaul or long microwave hop.</t>
        </is>
      </c>
      <c r="AE462" s="16" t="n">
        <v>4458</v>
      </c>
    </row>
    <row r="463">
      <c r="A463" s="16" t="n">
        <v>5</v>
      </c>
      <c r="B463" s="16" t="n">
        <v>459</v>
      </c>
      <c r="C463" s="16" t="n">
        <v>4459</v>
      </c>
      <c r="D463" s="17" t="inlineStr">
        <is>
          <t>1705904004</t>
        </is>
      </c>
      <c r="E463" s="17" t="inlineStr">
        <is>
          <t>MIMAROPA Region</t>
        </is>
      </c>
      <c r="F463" s="17" t="inlineStr">
        <is>
          <t>Romblon</t>
        </is>
      </c>
      <c r="G463" s="17" t="inlineStr">
        <is>
          <t>Calatrava</t>
        </is>
      </c>
      <c r="H463" s="17" t="inlineStr">
        <is>
          <t>Pagsangahan</t>
        </is>
      </c>
      <c r="I463" s="18" t="n">
        <v>12.6003328</v>
      </c>
      <c r="J463" s="18" t="n">
        <v>122.0747174</v>
      </c>
      <c r="K463" s="17" t="inlineStr">
        <is>
          <t>R</t>
        </is>
      </c>
      <c r="L463" s="11" t="n">
        <v>862</v>
      </c>
      <c r="M463" s="19" t="n">
        <v>3.7</v>
      </c>
      <c r="N463" s="20">
        <f>INT(L463/M463)</f>
        <v/>
      </c>
      <c r="O463" s="20">
        <f>INT(N463*0.3+0.5)</f>
        <v/>
      </c>
      <c r="P463" s="17" t="inlineStr">
        <is>
          <t>Band n50 (1.5 GHz, 100 MHz TDD)</t>
        </is>
      </c>
      <c r="Q463" s="21">
        <f>MAX(1,ROUNDUP(O463/1000,0))</f>
        <v/>
      </c>
      <c r="R463" s="16" t="n">
        <v>1</v>
      </c>
      <c r="S463" s="19" t="n">
        <v>56.76</v>
      </c>
      <c r="T463" s="19" t="n">
        <v>45.78</v>
      </c>
      <c r="U463" s="17" t="inlineStr">
        <is>
          <t>Tier 2 High GIDA (Score 40.0–49.9)</t>
        </is>
      </c>
      <c r="V463" s="19" t="n">
        <v>61.37</v>
      </c>
      <c r="W463" s="19" t="n">
        <v>42.91</v>
      </c>
      <c r="X463" s="19" t="n">
        <v>61.37</v>
      </c>
      <c r="Y463" s="20">
        <f>ROUND(V463*0.35+W463*0.35+X463*0.30,2)</f>
        <v/>
      </c>
      <c r="Z463" s="24" t="inlineStr">
        <is>
          <t>F - Nearest node and line over 5 km</t>
        </is>
      </c>
      <c r="AA463" s="19" t="n">
        <v>56.76</v>
      </c>
      <c r="AB463" s="19" t="n">
        <v>56.79</v>
      </c>
      <c r="AC463" s="17" t="inlineStr">
        <is>
          <t>Node: RSM001 - TYPE 2</t>
        </is>
      </c>
      <c r="AD463" s="17" t="inlineStr">
        <is>
          <t>Remote site candidate: deploy Starlink LEO satellite backhaul or long microwave hop.</t>
        </is>
      </c>
      <c r="AE463" s="16" t="n">
        <v>4459</v>
      </c>
    </row>
    <row r="464">
      <c r="A464" s="16" t="n">
        <v>5</v>
      </c>
      <c r="B464" s="16" t="n">
        <v>460</v>
      </c>
      <c r="C464" s="16" t="n">
        <v>4460</v>
      </c>
      <c r="D464" s="17" t="inlineStr">
        <is>
          <t>0402111019</t>
        </is>
      </c>
      <c r="E464" s="17" t="inlineStr">
        <is>
          <t>Region IV-A (CALABARZON)</t>
        </is>
      </c>
      <c r="F464" s="17" t="inlineStr">
        <is>
          <t>Cavite</t>
        </is>
      </c>
      <c r="G464" s="17" t="inlineStr">
        <is>
          <t>Kawit</t>
        </is>
      </c>
      <c r="H464" s="17" t="inlineStr">
        <is>
          <t>Samala-Marquez</t>
        </is>
      </c>
      <c r="I464" s="18" t="n">
        <v>14.448702</v>
      </c>
      <c r="J464" s="18" t="n">
        <v>120.925905</v>
      </c>
      <c r="K464" s="17" t="inlineStr">
        <is>
          <t>U</t>
        </is>
      </c>
      <c r="L464" s="11" t="n">
        <v>6789</v>
      </c>
      <c r="M464" s="19" t="n">
        <v>3.4</v>
      </c>
      <c r="N464" s="20">
        <f>INT(L464/M464)</f>
        <v/>
      </c>
      <c r="O464" s="20">
        <f>INT(N464*0.3+0.5)</f>
        <v/>
      </c>
      <c r="P464" s="17" t="inlineStr">
        <is>
          <t>Band n50 (1.5 GHz, 100 MHz TDD)</t>
        </is>
      </c>
      <c r="Q464" s="21">
        <f>MAX(1,ROUNDUP(O464/1000,0))</f>
        <v/>
      </c>
      <c r="R464" s="16" t="n">
        <v>1</v>
      </c>
      <c r="S464" s="19" t="n">
        <v>2.54</v>
      </c>
      <c r="T464" s="19" t="n">
        <v>0.44</v>
      </c>
      <c r="U464" s="17" t="inlineStr">
        <is>
          <t>Tier 2 High GIDA (Score 40.0–49.9)</t>
        </is>
      </c>
      <c r="V464" s="19" t="n">
        <v>61.37</v>
      </c>
      <c r="W464" s="19" t="n">
        <v>42.9</v>
      </c>
      <c r="X464" s="19" t="n">
        <v>61.37</v>
      </c>
      <c r="Y464" s="20">
        <f>ROUND(V464*0.35+W464*0.35+X464*0.30,2)</f>
        <v/>
      </c>
      <c r="Z464" s="22" t="inlineStr">
        <is>
          <t>C - Line within 0.5 km; node over 1 km</t>
        </is>
      </c>
      <c r="AA464" s="19" t="n">
        <v>2.45</v>
      </c>
      <c r="AB464" s="19" t="n">
        <v>0.18</v>
      </c>
      <c r="AC464" s="17" t="inlineStr">
        <is>
          <t>Line: BACOOR</t>
        </is>
      </c>
      <c r="AD464" s="17" t="inlineStr">
        <is>
          <t>Splice closure / line-tap survey candidate; locate closure and confirm splicing/capacity.</t>
        </is>
      </c>
      <c r="AE464" s="16" t="n">
        <v>4460</v>
      </c>
    </row>
    <row r="465">
      <c r="A465" s="16" t="n">
        <v>5</v>
      </c>
      <c r="B465" s="16" t="n">
        <v>461</v>
      </c>
      <c r="C465" s="16" t="n">
        <v>4461</v>
      </c>
      <c r="D465" s="17" t="inlineStr">
        <is>
          <t>1380400019</t>
        </is>
      </c>
      <c r="E465" s="17" t="inlineStr">
        <is>
          <t>National Capital Region (NCR)</t>
        </is>
      </c>
      <c r="F465" s="17" t="inlineStr">
        <is>
          <t>Third District (Not a Province)</t>
        </is>
      </c>
      <c r="G465" s="17" t="inlineStr">
        <is>
          <t>City of Malabon</t>
        </is>
      </c>
      <c r="H465" s="17" t="inlineStr">
        <is>
          <t>Tinajeros</t>
        </is>
      </c>
      <c r="I465" s="18" t="n">
        <v>14.671264</v>
      </c>
      <c r="J465" s="18" t="n">
        <v>120.969903</v>
      </c>
      <c r="K465" s="17" t="inlineStr">
        <is>
          <t>U</t>
        </is>
      </c>
      <c r="L465" s="11" t="n">
        <v>18866</v>
      </c>
      <c r="M465" s="19" t="n">
        <v>3.7</v>
      </c>
      <c r="N465" s="20">
        <f>INT(L465/M465)</f>
        <v/>
      </c>
      <c r="O465" s="20">
        <f>INT(N465*0.3+0.5)</f>
        <v/>
      </c>
      <c r="P465" s="17" t="inlineStr">
        <is>
          <t>Band n50 (1.5 GHz, 100 MHz TDD)</t>
        </is>
      </c>
      <c r="Q465" s="21">
        <f>MAX(1,ROUNDUP(O465/1000,0))</f>
        <v/>
      </c>
      <c r="R465" s="16" t="n">
        <v>1</v>
      </c>
      <c r="S465" s="19" t="n">
        <v>0.45</v>
      </c>
      <c r="T465" s="19" t="n">
        <v>0.22</v>
      </c>
      <c r="U465" s="17" t="inlineStr">
        <is>
          <t>Tier 2 High GIDA (Score 40.0–49.9)</t>
        </is>
      </c>
      <c r="V465" s="19" t="n">
        <v>61.37</v>
      </c>
      <c r="W465" s="19" t="n">
        <v>42.9</v>
      </c>
      <c r="X465" s="19" t="n">
        <v>61.37</v>
      </c>
      <c r="Y465" s="20">
        <f>ROUND(V465*0.35+W465*0.35+X465*0.30,2)</f>
        <v/>
      </c>
      <c r="Z465" s="25" t="inlineStr">
        <is>
          <t>A - Node within 0.5 km</t>
        </is>
      </c>
      <c r="AA465" s="19" t="n">
        <v>0.45</v>
      </c>
      <c r="AB465" s="19" t="n">
        <v>0.18</v>
      </c>
      <c r="AC465" s="17" t="inlineStr">
        <is>
          <t>Line: UG 288C via Y-Duct</t>
        </is>
      </c>
      <c r="AD465" s="17" t="inlineStr">
        <is>
          <t>First survey candidate: confirm node handoff, spare capacity and short route; co-location not established.</t>
        </is>
      </c>
      <c r="AE465" s="16" t="n">
        <v>4461</v>
      </c>
    </row>
    <row r="466">
      <c r="A466" s="16" t="n">
        <v>5</v>
      </c>
      <c r="B466" s="16" t="n">
        <v>462</v>
      </c>
      <c r="C466" s="16" t="n">
        <v>4462</v>
      </c>
      <c r="D466" s="17" t="inlineStr">
        <is>
          <t>0405802003</t>
        </is>
      </c>
      <c r="E466" s="17" t="inlineStr">
        <is>
          <t>Region IV-A (CALABARZON)</t>
        </is>
      </c>
      <c r="F466" s="17" t="inlineStr">
        <is>
          <t>Rizal</t>
        </is>
      </c>
      <c r="G466" s="17" t="inlineStr">
        <is>
          <t>City of Antipolo</t>
        </is>
      </c>
      <c r="H466" s="17" t="inlineStr">
        <is>
          <t>Dela Paz</t>
        </is>
      </c>
      <c r="I466" s="18" t="n">
        <v>14.597466</v>
      </c>
      <c r="J466" s="18" t="n">
        <v>121.172621</v>
      </c>
      <c r="K466" s="17" t="inlineStr">
        <is>
          <t>U</t>
        </is>
      </c>
      <c r="L466" s="11" t="n">
        <v>73910</v>
      </c>
      <c r="M466" s="19" t="n">
        <v>3.6</v>
      </c>
      <c r="N466" s="20">
        <f>INT(L466/M466)</f>
        <v/>
      </c>
      <c r="O466" s="20">
        <f>INT(N466*0.3+0.5)</f>
        <v/>
      </c>
      <c r="P466" s="17" t="inlineStr">
        <is>
          <t>Band n50 (1.5 GHz, 100 MHz TDD)</t>
        </is>
      </c>
      <c r="Q466" s="21">
        <f>MAX(1,ROUNDUP(O466/1000,0))</f>
        <v/>
      </c>
      <c r="R466" s="16" t="n">
        <v>1</v>
      </c>
      <c r="S466" s="19" t="n">
        <v>1.12</v>
      </c>
      <c r="T466" s="19" t="n">
        <v>0.08</v>
      </c>
      <c r="U466" s="17" t="inlineStr">
        <is>
          <t>Tier 2 High GIDA (Score 40.0–49.9)</t>
        </is>
      </c>
      <c r="V466" s="19" t="n">
        <v>61.36</v>
      </c>
      <c r="W466" s="19" t="n">
        <v>42.9</v>
      </c>
      <c r="X466" s="19" t="n">
        <v>61.36</v>
      </c>
      <c r="Y466" s="20">
        <f>ROUND(V466*0.35+W466*0.35+X466*0.30,2)</f>
        <v/>
      </c>
      <c r="Z466" s="22" t="inlineStr">
        <is>
          <t>C - Line within 0.5 km; node over 1 km</t>
        </is>
      </c>
      <c r="AA466" s="19" t="n">
        <v>1.12</v>
      </c>
      <c r="AB466" s="19" t="n">
        <v>0.03</v>
      </c>
      <c r="AC466" s="17" t="inlineStr">
        <is>
          <t>Line: Aerial 24C</t>
        </is>
      </c>
      <c r="AD466" s="17" t="inlineStr">
        <is>
          <t>Splice closure / line-tap survey candidate; locate closure and confirm splicing/capacity.</t>
        </is>
      </c>
      <c r="AE466" s="16" t="n">
        <v>4462</v>
      </c>
    </row>
    <row r="467">
      <c r="A467" s="16" t="n">
        <v>5</v>
      </c>
      <c r="B467" s="16" t="n">
        <v>463</v>
      </c>
      <c r="C467" s="16" t="n">
        <v>4463</v>
      </c>
      <c r="D467" s="17" t="inlineStr">
        <is>
          <t>PH0004463</t>
        </is>
      </c>
      <c r="E467" s="17" t="inlineStr">
        <is>
          <t>CAR</t>
        </is>
      </c>
      <c r="F467" s="17" t="inlineStr">
        <is>
          <t>Benguet</t>
        </is>
      </c>
      <c r="G467" s="17" t="inlineStr">
        <is>
          <t>Baguio City</t>
        </is>
      </c>
      <c r="H467" s="17" t="inlineStr">
        <is>
          <t>Pinget</t>
        </is>
      </c>
      <c r="I467" s="18" t="n">
        <v>16.43192</v>
      </c>
      <c r="J467" s="18" t="n">
        <v>120.583497</v>
      </c>
      <c r="K467" s="17" t="inlineStr">
        <is>
          <t>R</t>
        </is>
      </c>
      <c r="L467" s="11" t="n">
        <v>2260</v>
      </c>
      <c r="M467" s="19" t="n">
        <v>3.5</v>
      </c>
      <c r="N467" s="20">
        <f>INT(L467/M467)</f>
        <v/>
      </c>
      <c r="O467" s="20">
        <f>INT(N467*0.3+0.5)</f>
        <v/>
      </c>
      <c r="P467" s="17" t="inlineStr">
        <is>
          <t>Band n50 (1.5 GHz, 100 MHz TDD)</t>
        </is>
      </c>
      <c r="Q467" s="21">
        <f>MAX(1,ROUNDUP(O467/1000,0))</f>
        <v/>
      </c>
      <c r="R467" s="16" t="n">
        <v>1</v>
      </c>
      <c r="S467" s="19" t="n">
        <v>1.3</v>
      </c>
      <c r="T467" s="19" t="n">
        <v>1.45</v>
      </c>
      <c r="U467" s="17" t="inlineStr">
        <is>
          <t>Tier 2 High GIDA (Score 40.0–49.9)</t>
        </is>
      </c>
      <c r="V467" s="19" t="n">
        <v>61.36</v>
      </c>
      <c r="W467" s="19" t="n">
        <v>42.9</v>
      </c>
      <c r="X467" s="19" t="n">
        <v>61.36</v>
      </c>
      <c r="Y467" s="20">
        <f>ROUND(V467*0.35+W467*0.35+X467*0.30,2)</f>
        <v/>
      </c>
      <c r="Z467" s="23" t="inlineStr">
        <is>
          <t>D - Other node or line within 3 km</t>
        </is>
      </c>
      <c r="AA467" s="19" t="n">
        <v>1.3</v>
      </c>
      <c r="AB467" s="19" t="n">
        <v>1.45</v>
      </c>
      <c r="AC467" s="17" t="inlineStr">
        <is>
          <t>Node: BGC004 - PM</t>
        </is>
      </c>
      <c r="AD467" s="17" t="inlineStr">
        <is>
          <t>Route options survey candidate: compare actual node lateral with approved line tap.</t>
        </is>
      </c>
      <c r="AE467" s="16" t="n">
        <v>4463</v>
      </c>
    </row>
    <row r="468">
      <c r="A468" s="16" t="n">
        <v>5</v>
      </c>
      <c r="B468" s="16" t="n">
        <v>464</v>
      </c>
      <c r="C468" s="16" t="n">
        <v>4464</v>
      </c>
      <c r="D468" s="17" t="inlineStr">
        <is>
          <t>0600607020</t>
        </is>
      </c>
      <c r="E468" s="17" t="inlineStr">
        <is>
          <t>Region VI (Western Visayas)</t>
        </is>
      </c>
      <c r="F468" s="17" t="inlineStr">
        <is>
          <t>Antique</t>
        </is>
      </c>
      <c r="G468" s="17" t="inlineStr">
        <is>
          <t>Tobias Fornier</t>
        </is>
      </c>
      <c r="H468" s="17" t="inlineStr">
        <is>
          <t>Igbangcal-A</t>
        </is>
      </c>
      <c r="I468" s="18" t="n">
        <v>10.4987</v>
      </c>
      <c r="J468" s="18" t="n">
        <v>121.9505</v>
      </c>
      <c r="K468" s="17" t="inlineStr">
        <is>
          <t>R</t>
        </is>
      </c>
      <c r="L468" s="11" t="n">
        <v>509</v>
      </c>
      <c r="M468" s="19" t="n">
        <v>3.9</v>
      </c>
      <c r="N468" s="20">
        <f>INT(L468/M468)</f>
        <v/>
      </c>
      <c r="O468" s="20">
        <f>INT(N468*0.3+0.5)</f>
        <v/>
      </c>
      <c r="P468" s="17" t="inlineStr">
        <is>
          <t>Band n50 (1.5 GHz, 100 MHz TDD)</t>
        </is>
      </c>
      <c r="Q468" s="21">
        <f>MAX(1,ROUNDUP(O468/1000,0))</f>
        <v/>
      </c>
      <c r="R468" s="16" t="n">
        <v>1</v>
      </c>
      <c r="S468" s="19" t="n">
        <v>27.7</v>
      </c>
      <c r="T468" s="19" t="n">
        <v>8.619999999999999</v>
      </c>
      <c r="U468" s="17" t="inlineStr">
        <is>
          <t>Tier 2 High GIDA (Score 40.0–49.9)</t>
        </is>
      </c>
      <c r="V468" s="19" t="n">
        <v>61.36</v>
      </c>
      <c r="W468" s="19" t="n">
        <v>42.9</v>
      </c>
      <c r="X468" s="19" t="n">
        <v>61.36</v>
      </c>
      <c r="Y468" s="20">
        <f>ROUND(V468*0.35+W468*0.35+X468*0.30,2)</f>
        <v/>
      </c>
      <c r="Z468" s="24" t="inlineStr">
        <is>
          <t>F - Nearest node and line over 5 km</t>
        </is>
      </c>
      <c r="AA468" s="19" t="n">
        <v>29.34</v>
      </c>
      <c r="AB468" s="19" t="n">
        <v>12.05</v>
      </c>
      <c r="AC468" s="17" t="inlineStr">
        <is>
          <t>Line: OTON, ILOILO - SAN JOSE DE BUENAVISTA, ANTIQUE</t>
        </is>
      </c>
      <c r="AD468" s="17" t="inlineStr">
        <is>
          <t>Remote site candidate: deploy Starlink LEO satellite backhaul or long microwave hop.</t>
        </is>
      </c>
      <c r="AE468" s="16" t="n">
        <v>4464</v>
      </c>
    </row>
    <row r="469">
      <c r="A469" s="16" t="n">
        <v>5</v>
      </c>
      <c r="B469" s="16" t="n">
        <v>465</v>
      </c>
      <c r="C469" s="16" t="n">
        <v>4465</v>
      </c>
      <c r="D469" s="17" t="inlineStr">
        <is>
          <t>1380400001</t>
        </is>
      </c>
      <c r="E469" s="17" t="inlineStr">
        <is>
          <t>National Capital Region (NCR)</t>
        </is>
      </c>
      <c r="F469" s="17" t="inlineStr">
        <is>
          <t>Third District (Not a Province)</t>
        </is>
      </c>
      <c r="G469" s="17" t="inlineStr">
        <is>
          <t>City of Malabon</t>
        </is>
      </c>
      <c r="H469" s="17" t="inlineStr">
        <is>
          <t>Acacia</t>
        </is>
      </c>
      <c r="I469" s="18" t="n">
        <v>14.667458</v>
      </c>
      <c r="J469" s="18" t="n">
        <v>120.968864</v>
      </c>
      <c r="K469" s="17" t="inlineStr">
        <is>
          <t>U</t>
        </is>
      </c>
      <c r="L469" s="11" t="n">
        <v>5082</v>
      </c>
      <c r="M469" s="19" t="n">
        <v>3.7</v>
      </c>
      <c r="N469" s="20">
        <f>INT(L469/M469)</f>
        <v/>
      </c>
      <c r="O469" s="20">
        <f>INT(N469*0.3+0.5)</f>
        <v/>
      </c>
      <c r="P469" s="17" t="inlineStr">
        <is>
          <t>Band n50 (1.5 GHz, 100 MHz TDD)</t>
        </is>
      </c>
      <c r="Q469" s="21">
        <f>MAX(1,ROUNDUP(O469/1000,0))</f>
        <v/>
      </c>
      <c r="R469" s="16" t="n">
        <v>1</v>
      </c>
      <c r="S469" s="19" t="n">
        <v>0.23</v>
      </c>
      <c r="T469" s="19" t="n">
        <v>0.23</v>
      </c>
      <c r="U469" s="17" t="inlineStr">
        <is>
          <t>Tier 2 High GIDA (Score 40.0–49.9)</t>
        </is>
      </c>
      <c r="V469" s="19" t="n">
        <v>61.36</v>
      </c>
      <c r="W469" s="19" t="n">
        <v>42.89</v>
      </c>
      <c r="X469" s="19" t="n">
        <v>61.36</v>
      </c>
      <c r="Y469" s="20">
        <f>ROUND(V469*0.35+W469*0.35+X469*0.30,2)</f>
        <v/>
      </c>
      <c r="Z469" s="25" t="inlineStr">
        <is>
          <t>A - Node within 0.5 km</t>
        </is>
      </c>
      <c r="AA469" s="19" t="n">
        <v>0.23</v>
      </c>
      <c r="AB469" s="19" t="n">
        <v>0.18</v>
      </c>
      <c r="AC469" s="17" t="inlineStr">
        <is>
          <t>Line: UG 288C via Y-Duct</t>
        </is>
      </c>
      <c r="AD469" s="17" t="inlineStr">
        <is>
          <t>First survey candidate: confirm node handoff, spare capacity and short route; co-location not established.</t>
        </is>
      </c>
      <c r="AE469" s="16" t="n">
        <v>4465</v>
      </c>
    </row>
    <row r="470">
      <c r="A470" s="16" t="n">
        <v>5</v>
      </c>
      <c r="B470" s="16" t="n">
        <v>466</v>
      </c>
      <c r="C470" s="16" t="n">
        <v>4466</v>
      </c>
      <c r="D470" s="17" t="inlineStr">
        <is>
          <t>1380200014</t>
        </is>
      </c>
      <c r="E470" s="17" t="inlineStr">
        <is>
          <t>National Capital Region (NCR)</t>
        </is>
      </c>
      <c r="F470" s="17" t="inlineStr">
        <is>
          <t>Fourth District (Not a Province)</t>
        </is>
      </c>
      <c r="G470" s="17" t="inlineStr">
        <is>
          <t>City of Las Piñas</t>
        </is>
      </c>
      <c r="H470" s="17" t="inlineStr">
        <is>
          <t>Pamplona Tres</t>
        </is>
      </c>
      <c r="I470" s="18" t="n">
        <v>14.453915</v>
      </c>
      <c r="J470" s="18" t="n">
        <v>120.979395</v>
      </c>
      <c r="K470" s="17" t="inlineStr">
        <is>
          <t>U</t>
        </is>
      </c>
      <c r="L470" s="11" t="n">
        <v>35634</v>
      </c>
      <c r="M470" s="19" t="n">
        <v>3.8</v>
      </c>
      <c r="N470" s="20">
        <f>INT(L470/M470)</f>
        <v/>
      </c>
      <c r="O470" s="20">
        <f>INT(N470*0.3+0.5)</f>
        <v/>
      </c>
      <c r="P470" s="17" t="inlineStr">
        <is>
          <t>Band n50 (1.5 GHz, 100 MHz TDD)</t>
        </is>
      </c>
      <c r="Q470" s="21">
        <f>MAX(1,ROUNDUP(O470/1000,0))</f>
        <v/>
      </c>
      <c r="R470" s="16" t="n">
        <v>1</v>
      </c>
      <c r="S470" s="19" t="n">
        <v>1.34</v>
      </c>
      <c r="T470" s="19" t="n">
        <v>0.42</v>
      </c>
      <c r="U470" s="17" t="inlineStr">
        <is>
          <t>Tier 2 High GIDA (Score 40.0–49.9)</t>
        </is>
      </c>
      <c r="V470" s="19" t="n">
        <v>61.35</v>
      </c>
      <c r="W470" s="19" t="n">
        <v>42.89</v>
      </c>
      <c r="X470" s="19" t="n">
        <v>61.35</v>
      </c>
      <c r="Y470" s="20">
        <f>ROUND(V470*0.35+W470*0.35+X470*0.30,2)</f>
        <v/>
      </c>
      <c r="Z470" s="22" t="inlineStr">
        <is>
          <t>C - Line within 0.5 km; node over 1 km</t>
        </is>
      </c>
      <c r="AA470" s="19" t="n">
        <v>1.34</v>
      </c>
      <c r="AB470" s="19" t="n">
        <v>0.3</v>
      </c>
      <c r="AC470" s="17" t="inlineStr">
        <is>
          <t>Line: Aerial 216C MTF</t>
        </is>
      </c>
      <c r="AD470" s="17" t="inlineStr">
        <is>
          <t>Splice closure / line-tap survey candidate; locate closure and confirm splicing/capacity.</t>
        </is>
      </c>
      <c r="AE470" s="16" t="n">
        <v>4466</v>
      </c>
    </row>
    <row r="471">
      <c r="A471" s="16" t="n">
        <v>5</v>
      </c>
      <c r="B471" s="16" t="n">
        <v>467</v>
      </c>
      <c r="C471" s="16" t="n">
        <v>4467</v>
      </c>
      <c r="D471" s="17" t="inlineStr">
        <is>
          <t>1906612038</t>
        </is>
      </c>
      <c r="E471" s="17" t="inlineStr">
        <is>
          <t>Bangsamoro Autonomous Region In Muslim Mindanao (BARMM)</t>
        </is>
      </c>
      <c r="F471" s="17" t="inlineStr">
        <is>
          <t>Sulu</t>
        </is>
      </c>
      <c r="G471" s="17" t="inlineStr">
        <is>
          <t>Siasi</t>
        </is>
      </c>
      <c r="H471" s="17" t="inlineStr">
        <is>
          <t>North Manta</t>
        </is>
      </c>
      <c r="I471" s="18" t="n">
        <v>17.255795</v>
      </c>
      <c r="J471" s="18" t="n">
        <v>122.230139</v>
      </c>
      <c r="K471" s="17" t="inlineStr">
        <is>
          <t>R</t>
        </is>
      </c>
      <c r="L471" s="11" t="n">
        <v>894</v>
      </c>
      <c r="M471" s="19" t="n">
        <v>6</v>
      </c>
      <c r="N471" s="20">
        <f>INT(L471/M471)</f>
        <v/>
      </c>
      <c r="O471" s="20">
        <f>INT(N471*0.3+0.5)</f>
        <v/>
      </c>
      <c r="P471" s="17" t="inlineStr">
        <is>
          <t>Band n50 (1.5 GHz, 100 MHz TDD)</t>
        </is>
      </c>
      <c r="Q471" s="21">
        <f>MAX(1,ROUNDUP(O471/1000,0))</f>
        <v/>
      </c>
      <c r="R471" s="16" t="n">
        <v>1</v>
      </c>
      <c r="S471" s="19" t="n">
        <v>7.61</v>
      </c>
      <c r="T471" s="19" t="n">
        <v>0.76</v>
      </c>
      <c r="U471" s="17" t="inlineStr">
        <is>
          <t>Tier 2 High GIDA (Score 40.0–49.9)</t>
        </is>
      </c>
      <c r="V471" s="19" t="n">
        <v>61.35</v>
      </c>
      <c r="W471" s="19" t="n">
        <v>42.89</v>
      </c>
      <c r="X471" s="19" t="n">
        <v>61.35</v>
      </c>
      <c r="Y471" s="20">
        <f>ROUND(V471*0.35+W471*0.35+X471*0.30,2)</f>
        <v/>
      </c>
      <c r="Z471" s="24" t="inlineStr">
        <is>
          <t>F - Nearest node and line over 5 km</t>
        </is>
      </c>
      <c r="AA471" s="19" t="n">
        <v>29.58</v>
      </c>
      <c r="AB471" s="19" t="n">
        <v>34.45</v>
      </c>
      <c r="AC471" s="17" t="inlineStr">
        <is>
          <t>Node: IGI003 - PM</t>
        </is>
      </c>
      <c r="AD471" s="17" t="inlineStr">
        <is>
          <t>Remote site candidate: deploy Starlink LEO satellite backhaul or long microwave hop.</t>
        </is>
      </c>
      <c r="AE471" s="16" t="n">
        <v>4467</v>
      </c>
    </row>
    <row r="472">
      <c r="A472" s="16" t="n">
        <v>5</v>
      </c>
      <c r="B472" s="16" t="n">
        <v>468</v>
      </c>
      <c r="C472" s="16" t="n">
        <v>4468</v>
      </c>
      <c r="D472" s="17" t="inlineStr">
        <is>
          <t>0601911022</t>
        </is>
      </c>
      <c r="E472" s="17" t="inlineStr">
        <is>
          <t>Region VI (Western Visayas)</t>
        </is>
      </c>
      <c r="F472" s="17" t="inlineStr">
        <is>
          <t>Capiz</t>
        </is>
      </c>
      <c r="G472" s="17" t="inlineStr">
        <is>
          <t>Pilar</t>
        </is>
      </c>
      <c r="H472" s="17" t="inlineStr">
        <is>
          <t>San Silvestre</t>
        </is>
      </c>
      <c r="I472" s="18" t="n">
        <v>11.4428</v>
      </c>
      <c r="J472" s="18" t="n">
        <v>123.0425</v>
      </c>
      <c r="K472" s="17" t="inlineStr">
        <is>
          <t>R</t>
        </is>
      </c>
      <c r="L472" s="11" t="n">
        <v>824</v>
      </c>
      <c r="M472" s="19" t="n">
        <v>3.8</v>
      </c>
      <c r="N472" s="20">
        <f>INT(L472/M472)</f>
        <v/>
      </c>
      <c r="O472" s="20">
        <f>INT(N472*0.3+0.5)</f>
        <v/>
      </c>
      <c r="P472" s="17" t="inlineStr">
        <is>
          <t>Band n50 (1.5 GHz, 100 MHz TDD)</t>
        </is>
      </c>
      <c r="Q472" s="21">
        <f>MAX(1,ROUNDUP(O472/1000,0))</f>
        <v/>
      </c>
      <c r="R472" s="16" t="n">
        <v>1</v>
      </c>
      <c r="S472" s="19" t="n">
        <v>6.02</v>
      </c>
      <c r="T472" s="19" t="n">
        <v>4.74</v>
      </c>
      <c r="U472" s="17" t="inlineStr">
        <is>
          <t>Tier 2 High GIDA (Score 40.0–49.9)</t>
        </is>
      </c>
      <c r="V472" s="19" t="n">
        <v>61.35</v>
      </c>
      <c r="W472" s="19" t="n">
        <v>42.89</v>
      </c>
      <c r="X472" s="19" t="n">
        <v>61.35</v>
      </c>
      <c r="Y472" s="20">
        <f>ROUND(V472*0.35+W472*0.35+X472*0.30,2)</f>
        <v/>
      </c>
      <c r="Z472" s="24" t="inlineStr">
        <is>
          <t>E - Nearest node or line 3-5 km</t>
        </is>
      </c>
      <c r="AA472" s="19" t="n">
        <v>6.02</v>
      </c>
      <c r="AB472" s="19" t="n">
        <v>4.74</v>
      </c>
      <c r="AC472" s="17" t="inlineStr">
        <is>
          <t>Line: ROXAS - SARA</t>
        </is>
      </c>
      <c r="AD472" s="17" t="inlineStr">
        <is>
          <t>Review candidate: examine alternative BTS location, updated fiber inventory or Starlink backhaul.</t>
        </is>
      </c>
      <c r="AE472" s="16" t="n">
        <v>4468</v>
      </c>
    </row>
    <row r="473">
      <c r="A473" s="16" t="n">
        <v>5</v>
      </c>
      <c r="B473" s="16" t="n">
        <v>469</v>
      </c>
      <c r="C473" s="16" t="n">
        <v>4469</v>
      </c>
      <c r="D473" s="17" t="inlineStr">
        <is>
          <t>1204712057</t>
        </is>
      </c>
      <c r="E473" s="17" t="inlineStr">
        <is>
          <t>Region XII (SOCCSKSARGEN)</t>
        </is>
      </c>
      <c r="F473" s="17" t="inlineStr">
        <is>
          <t>Cotabato</t>
        </is>
      </c>
      <c r="G473" s="17" t="inlineStr">
        <is>
          <t>Pikit</t>
        </is>
      </c>
      <c r="H473" s="17" t="inlineStr">
        <is>
          <t>Talitay</t>
        </is>
      </c>
      <c r="I473" s="18" t="n">
        <v>7.0260195</v>
      </c>
      <c r="J473" s="18" t="n">
        <v>124.7058475</v>
      </c>
      <c r="K473" s="17" t="inlineStr">
        <is>
          <t>R</t>
        </is>
      </c>
      <c r="L473" s="11" t="n">
        <v>2002</v>
      </c>
      <c r="M473" s="19" t="n">
        <v>3.8</v>
      </c>
      <c r="N473" s="20">
        <f>INT(L473/M473)</f>
        <v/>
      </c>
      <c r="O473" s="20">
        <f>INT(N473*0.3+0.5)</f>
        <v/>
      </c>
      <c r="P473" s="17" t="inlineStr">
        <is>
          <t>Band n50 (1.5 GHz, 100 MHz TDD)</t>
        </is>
      </c>
      <c r="Q473" s="21">
        <f>MAX(1,ROUNDUP(O473/1000,0))</f>
        <v/>
      </c>
      <c r="R473" s="16" t="n">
        <v>1</v>
      </c>
      <c r="S473" s="19" t="n">
        <v>22.06</v>
      </c>
      <c r="T473" s="19" t="n">
        <v>14.87</v>
      </c>
      <c r="U473" s="17" t="inlineStr">
        <is>
          <t>Tier 2 High GIDA (Score 40.0–49.9)</t>
        </is>
      </c>
      <c r="V473" s="19" t="n">
        <v>61.34</v>
      </c>
      <c r="W473" s="19" t="n">
        <v>42.88</v>
      </c>
      <c r="X473" s="19" t="n">
        <v>61.34</v>
      </c>
      <c r="Y473" s="20">
        <f>ROUND(V473*0.35+W473*0.35+X473*0.30,2)</f>
        <v/>
      </c>
      <c r="Z473" s="24" t="inlineStr">
        <is>
          <t>F - Nearest node and line over 5 km</t>
        </is>
      </c>
      <c r="AA473" s="19" t="n">
        <v>22.06</v>
      </c>
      <c r="AB473" s="19" t="n">
        <v>14.77</v>
      </c>
      <c r="AC473" s="17" t="inlineStr">
        <is>
          <t>Line: MATALAM - CARMEN</t>
        </is>
      </c>
      <c r="AD473" s="17" t="inlineStr">
        <is>
          <t>Remote site candidate: deploy Starlink LEO satellite backhaul or long microwave hop.</t>
        </is>
      </c>
      <c r="AE473" s="16" t="n">
        <v>4469</v>
      </c>
    </row>
    <row r="474">
      <c r="A474" s="16" t="n">
        <v>5</v>
      </c>
      <c r="B474" s="16" t="n">
        <v>470</v>
      </c>
      <c r="C474" s="16" t="n">
        <v>4470</v>
      </c>
      <c r="D474" s="17" t="inlineStr">
        <is>
          <t>0907225006</t>
        </is>
      </c>
      <c r="E474" s="17" t="inlineStr">
        <is>
          <t>Region IX (Zamboanga Peninsula)</t>
        </is>
      </c>
      <c r="F474" s="17" t="inlineStr">
        <is>
          <t>Zamboanga del Norte</t>
        </is>
      </c>
      <c r="G474" s="17" t="inlineStr">
        <is>
          <t>Godod</t>
        </is>
      </c>
      <c r="H474" s="17" t="inlineStr">
        <is>
          <t>Guisapong</t>
        </is>
      </c>
      <c r="I474" s="18" t="n">
        <v>8.03307</v>
      </c>
      <c r="J474" s="18" t="n">
        <v>122.77592</v>
      </c>
      <c r="K474" s="17" t="inlineStr">
        <is>
          <t>R</t>
        </is>
      </c>
      <c r="L474" s="11" t="n">
        <v>622</v>
      </c>
      <c r="M474" s="19" t="n">
        <v>3.6</v>
      </c>
      <c r="N474" s="20">
        <f>INT(L474/M474)</f>
        <v/>
      </c>
      <c r="O474" s="20">
        <f>INT(N474*0.3+0.5)</f>
        <v/>
      </c>
      <c r="P474" s="17" t="inlineStr">
        <is>
          <t>Band n50 (1.5 GHz, 100 MHz TDD)</t>
        </is>
      </c>
      <c r="Q474" s="21">
        <f>MAX(1,ROUNDUP(O474/1000,0))</f>
        <v/>
      </c>
      <c r="R474" s="16" t="n">
        <v>1</v>
      </c>
      <c r="S474" s="19" t="n">
        <v>35.21</v>
      </c>
      <c r="T474" s="19" t="n">
        <v>25.15</v>
      </c>
      <c r="U474" s="17" t="inlineStr">
        <is>
          <t>Tier 2 High GIDA (Score 40.0–49.9)</t>
        </is>
      </c>
      <c r="V474" s="19" t="n">
        <v>61.34</v>
      </c>
      <c r="W474" s="19" t="n">
        <v>42.88</v>
      </c>
      <c r="X474" s="19" t="n">
        <v>61.34</v>
      </c>
      <c r="Y474" s="20">
        <f>ROUND(V474*0.35+W474*0.35+X474*0.30,2)</f>
        <v/>
      </c>
      <c r="Z474" s="24" t="inlineStr">
        <is>
          <t>F - Nearest node and line over 5 km</t>
        </is>
      </c>
      <c r="AA474" s="19" t="n">
        <v>35.21</v>
      </c>
      <c r="AB474" s="19" t="n">
        <v>25.14</v>
      </c>
      <c r="AC474" s="17" t="inlineStr">
        <is>
          <t>Line: BUUG - IPIL</t>
        </is>
      </c>
      <c r="AD474" s="17" t="inlineStr">
        <is>
          <t>Remote site candidate: deploy Starlink LEO satellite backhaul or long microwave hop.</t>
        </is>
      </c>
      <c r="AE474" s="16" t="n">
        <v>4470</v>
      </c>
    </row>
    <row r="475">
      <c r="A475" s="16" t="n">
        <v>5</v>
      </c>
      <c r="B475" s="16" t="n">
        <v>471</v>
      </c>
      <c r="C475" s="16" t="n">
        <v>4471</v>
      </c>
      <c r="D475" s="17" t="inlineStr">
        <is>
          <t>PH0004471</t>
        </is>
      </c>
      <c r="E475" s="17" t="inlineStr">
        <is>
          <t>IV-A</t>
        </is>
      </c>
      <c r="F475" s="17" t="inlineStr">
        <is>
          <t>Cavite</t>
        </is>
      </c>
      <c r="G475" s="17" t="inlineStr">
        <is>
          <t>Cavite City</t>
        </is>
      </c>
      <c r="H475" s="17" t="inlineStr">
        <is>
          <t>Barangay 17</t>
        </is>
      </c>
      <c r="I475" s="18" t="n">
        <v>14.4826887</v>
      </c>
      <c r="J475" s="18" t="n">
        <v>120.9046356</v>
      </c>
      <c r="K475" s="17" t="inlineStr">
        <is>
          <t>R</t>
        </is>
      </c>
      <c r="L475" s="11" t="n">
        <v>2316</v>
      </c>
      <c r="M475" s="19" t="n">
        <v>3.4</v>
      </c>
      <c r="N475" s="20">
        <f>INT(L475/M475)</f>
        <v/>
      </c>
      <c r="O475" s="20">
        <f>INT(N475*0.3+0.5)</f>
        <v/>
      </c>
      <c r="P475" s="17" t="inlineStr">
        <is>
          <t>Band n50 (1.5 GHz, 100 MHz TDD)</t>
        </is>
      </c>
      <c r="Q475" s="21">
        <f>MAX(1,ROUNDUP(O475/1000,0))</f>
        <v/>
      </c>
      <c r="R475" s="16" t="n">
        <v>1</v>
      </c>
      <c r="S475" s="19" t="n">
        <v>2.32</v>
      </c>
      <c r="T475" s="19" t="n">
        <v>3.41</v>
      </c>
      <c r="U475" s="17" t="inlineStr">
        <is>
          <t>Tier 2 High GIDA (Score 40.0–49.9)</t>
        </is>
      </c>
      <c r="V475" s="19" t="n">
        <v>61.33</v>
      </c>
      <c r="W475" s="19" t="n">
        <v>42.88</v>
      </c>
      <c r="X475" s="19" t="n">
        <v>61.33</v>
      </c>
      <c r="Y475" s="20">
        <f>ROUND(V475*0.35+W475*0.35+X475*0.30,2)</f>
        <v/>
      </c>
      <c r="Z475" s="23" t="inlineStr">
        <is>
          <t>D - Other node or line within 3 km</t>
        </is>
      </c>
      <c r="AA475" s="19" t="n">
        <v>2.04</v>
      </c>
      <c r="AB475" s="19" t="n">
        <v>4.09</v>
      </c>
      <c r="AC475" s="17" t="inlineStr">
        <is>
          <t>Node: CVC001
-TYPE 3</t>
        </is>
      </c>
      <c r="AD475" s="17" t="inlineStr">
        <is>
          <t>Route options survey candidate: compare actual node lateral with approved line tap.</t>
        </is>
      </c>
      <c r="AE475" s="16" t="n">
        <v>4471</v>
      </c>
    </row>
    <row r="476">
      <c r="A476" s="16" t="n">
        <v>5</v>
      </c>
      <c r="B476" s="16" t="n">
        <v>472</v>
      </c>
      <c r="C476" s="16" t="n">
        <v>4472</v>
      </c>
      <c r="D476" s="17" t="inlineStr">
        <is>
          <t>1606813011</t>
        </is>
      </c>
      <c r="E476" s="17" t="inlineStr">
        <is>
          <t>Region XIII (Caraga)</t>
        </is>
      </c>
      <c r="F476" s="17" t="inlineStr">
        <is>
          <t>Surigao del Sur</t>
        </is>
      </c>
      <c r="G476" s="17" t="inlineStr">
        <is>
          <t>Madrid</t>
        </is>
      </c>
      <c r="H476" s="17" t="inlineStr">
        <is>
          <t>San Vicente</t>
        </is>
      </c>
      <c r="I476" s="18" t="n">
        <v>9.272760999999999</v>
      </c>
      <c r="J476" s="18" t="n">
        <v>126.005199</v>
      </c>
      <c r="K476" s="17" t="inlineStr">
        <is>
          <t>R</t>
        </is>
      </c>
      <c r="L476" s="11" t="n">
        <v>766</v>
      </c>
      <c r="M476" s="19" t="n">
        <v>4.1</v>
      </c>
      <c r="N476" s="20">
        <f>INT(L476/M476)</f>
        <v/>
      </c>
      <c r="O476" s="20">
        <f>INT(N476*0.3+0.5)</f>
        <v/>
      </c>
      <c r="P476" s="17" t="inlineStr">
        <is>
          <t>Band n50 (1.5 GHz, 100 MHz TDD)</t>
        </is>
      </c>
      <c r="Q476" s="21">
        <f>MAX(1,ROUNDUP(O476/1000,0))</f>
        <v/>
      </c>
      <c r="R476" s="16" t="n">
        <v>1</v>
      </c>
      <c r="S476" s="19" t="n">
        <v>12.27</v>
      </c>
      <c r="T476" s="19" t="n">
        <v>4.11</v>
      </c>
      <c r="U476" s="17" t="inlineStr">
        <is>
          <t>Tier 2 High GIDA (Score 40.0–49.9)</t>
        </is>
      </c>
      <c r="V476" s="19" t="n">
        <v>61.33</v>
      </c>
      <c r="W476" s="19" t="n">
        <v>42.88</v>
      </c>
      <c r="X476" s="19" t="n">
        <v>61.33</v>
      </c>
      <c r="Y476" s="20">
        <f>ROUND(V476*0.35+W476*0.35+X476*0.30,2)</f>
        <v/>
      </c>
      <c r="Z476" s="24" t="inlineStr">
        <is>
          <t>E - Nearest node or line 3-5 km</t>
        </is>
      </c>
      <c r="AA476" s="19" t="n">
        <v>12.27</v>
      </c>
      <c r="AB476" s="19" t="n">
        <v>4.11</v>
      </c>
      <c r="AC476" s="17" t="inlineStr">
        <is>
          <t>Line: Route</t>
        </is>
      </c>
      <c r="AD476" s="17" t="inlineStr">
        <is>
          <t>Review candidate: examine alternative BTS location, updated fiber inventory or Starlink backhaul.</t>
        </is>
      </c>
      <c r="AE476" s="16" t="n">
        <v>4472</v>
      </c>
    </row>
    <row r="477">
      <c r="A477" s="16" t="n">
        <v>5</v>
      </c>
      <c r="B477" s="16" t="n">
        <v>473</v>
      </c>
      <c r="C477" s="16" t="n">
        <v>4473</v>
      </c>
      <c r="D477" s="17" t="inlineStr">
        <is>
          <t>1600303039</t>
        </is>
      </c>
      <c r="E477" s="17" t="inlineStr">
        <is>
          <t>Region XIII (Caraga)</t>
        </is>
      </c>
      <c r="F477" s="17" t="inlineStr">
        <is>
          <t>Agusan del Sur</t>
        </is>
      </c>
      <c r="G477" s="17" t="inlineStr">
        <is>
          <t>Esperanza</t>
        </is>
      </c>
      <c r="H477" s="17" t="inlineStr">
        <is>
          <t>Kinamaybay</t>
        </is>
      </c>
      <c r="I477" s="18" t="n">
        <v>8.601110685</v>
      </c>
      <c r="J477" s="18" t="n">
        <v>125.9152779</v>
      </c>
      <c r="K477" s="17" t="inlineStr">
        <is>
          <t>R</t>
        </is>
      </c>
      <c r="L477" s="11" t="n">
        <v>886</v>
      </c>
      <c r="M477" s="19" t="n">
        <v>3.9</v>
      </c>
      <c r="N477" s="20">
        <f>INT(L477/M477)</f>
        <v/>
      </c>
      <c r="O477" s="20">
        <f>INT(N477*0.3+0.5)</f>
        <v/>
      </c>
      <c r="P477" s="17" t="inlineStr">
        <is>
          <t>Band n50 (1.5 GHz, 100 MHz TDD)</t>
        </is>
      </c>
      <c r="Q477" s="21">
        <f>MAX(1,ROUNDUP(O477/1000,0))</f>
        <v/>
      </c>
      <c r="R477" s="16" t="n">
        <v>1</v>
      </c>
      <c r="S477" s="19" t="n">
        <v>0.88</v>
      </c>
      <c r="T477" s="19" t="n">
        <v>0.27</v>
      </c>
      <c r="U477" s="17" t="inlineStr">
        <is>
          <t>Tier 2 High GIDA (Score 40.0–49.9)</t>
        </is>
      </c>
      <c r="V477" s="19" t="n">
        <v>61.33</v>
      </c>
      <c r="W477" s="19" t="n">
        <v>42.88</v>
      </c>
      <c r="X477" s="19" t="n">
        <v>61.33</v>
      </c>
      <c r="Y477" s="20">
        <f>ROUND(V477*0.35+W477*0.35+X477*0.30,2)</f>
        <v/>
      </c>
      <c r="Z477" s="25" t="inlineStr">
        <is>
          <t>B - Node 0.5-1 km</t>
        </is>
      </c>
      <c r="AA477" s="19" t="n">
        <v>0.88</v>
      </c>
      <c r="AB477" s="19" t="n">
        <v>0.27</v>
      </c>
      <c r="AC477" s="17" t="inlineStr">
        <is>
          <t>Line: TRENTO -  BUENAVISTA CLS</t>
        </is>
      </c>
      <c r="AD477" s="17" t="inlineStr">
        <is>
          <t>Short node lateral candidate; confirm port/fiber capacity, access and route.</t>
        </is>
      </c>
      <c r="AE477" s="16" t="n">
        <v>4473</v>
      </c>
    </row>
    <row r="478">
      <c r="A478" s="16" t="n">
        <v>5</v>
      </c>
      <c r="B478" s="16" t="n">
        <v>474</v>
      </c>
      <c r="C478" s="16" t="n">
        <v>4474</v>
      </c>
      <c r="D478" s="17" t="inlineStr">
        <is>
          <t>0203112027</t>
        </is>
      </c>
      <c r="E478" s="17" t="inlineStr">
        <is>
          <t>Region II (Cagayan Valley)</t>
        </is>
      </c>
      <c r="F478" s="17" t="inlineStr">
        <is>
          <t>Isabela</t>
        </is>
      </c>
      <c r="G478" s="17" t="inlineStr">
        <is>
          <t>Echague</t>
        </is>
      </c>
      <c r="H478" s="17" t="inlineStr">
        <is>
          <t>Madadamian</t>
        </is>
      </c>
      <c r="I478" s="18" t="n">
        <v>16.63191</v>
      </c>
      <c r="J478" s="18" t="n">
        <v>121.84009</v>
      </c>
      <c r="K478" s="17" t="inlineStr">
        <is>
          <t>R</t>
        </is>
      </c>
      <c r="L478" s="11" t="n">
        <v>995</v>
      </c>
      <c r="M478" s="19" t="n">
        <v>3.8</v>
      </c>
      <c r="N478" s="20">
        <f>INT(L478/M478)</f>
        <v/>
      </c>
      <c r="O478" s="20">
        <f>INT(N478*0.3+0.5)</f>
        <v/>
      </c>
      <c r="P478" s="17" t="inlineStr">
        <is>
          <t>Band n50 (1.5 GHz, 100 MHz TDD)</t>
        </is>
      </c>
      <c r="Q478" s="21">
        <f>MAX(1,ROUNDUP(O478/1000,0))</f>
        <v/>
      </c>
      <c r="R478" s="16" t="n">
        <v>1</v>
      </c>
      <c r="S478" s="19" t="n">
        <v>14.65</v>
      </c>
      <c r="T478" s="19" t="n">
        <v>19.25</v>
      </c>
      <c r="U478" s="17" t="inlineStr">
        <is>
          <t>Tier 2 High GIDA (Score 40.0–49.9)</t>
        </is>
      </c>
      <c r="V478" s="19" t="n">
        <v>61.32</v>
      </c>
      <c r="W478" s="19" t="n">
        <v>42.87</v>
      </c>
      <c r="X478" s="19" t="n">
        <v>61.32</v>
      </c>
      <c r="Y478" s="20">
        <f>ROUND(V478*0.35+W478*0.35+X478*0.30,2)</f>
        <v/>
      </c>
      <c r="Z478" s="24" t="inlineStr">
        <is>
          <t>F - Nearest node and line over 5 km</t>
        </is>
      </c>
      <c r="AA478" s="19" t="n">
        <v>14.65</v>
      </c>
      <c r="AB478" s="19" t="n">
        <v>19.25</v>
      </c>
      <c r="AC478" s="17" t="inlineStr">
        <is>
          <t>Node: JNI002 - PM</t>
        </is>
      </c>
      <c r="AD478" s="17" t="inlineStr">
        <is>
          <t>Remote site candidate: deploy Starlink LEO satellite backhaul or long microwave hop.</t>
        </is>
      </c>
      <c r="AE478" s="16" t="n">
        <v>4474</v>
      </c>
    </row>
    <row r="479">
      <c r="A479" s="16" t="n">
        <v>5</v>
      </c>
      <c r="B479" s="16" t="n">
        <v>475</v>
      </c>
      <c r="C479" s="16" t="n">
        <v>4475</v>
      </c>
      <c r="D479" s="17" t="inlineStr">
        <is>
          <t>PH0004475</t>
        </is>
      </c>
      <c r="E479" s="17" t="inlineStr">
        <is>
          <t>VIII</t>
        </is>
      </c>
      <c r="F479" s="17" t="inlineStr">
        <is>
          <t>Samar (Western Samar)</t>
        </is>
      </c>
      <c r="G479" s="17" t="inlineStr">
        <is>
          <t>Catbalogan City</t>
        </is>
      </c>
      <c r="H479" s="17" t="inlineStr">
        <is>
          <t>Poblacion 3</t>
        </is>
      </c>
      <c r="I479" s="18" t="n">
        <v>11.74552003</v>
      </c>
      <c r="J479" s="18" t="n">
        <v>124.876164</v>
      </c>
      <c r="K479" s="17" t="inlineStr">
        <is>
          <t>R</t>
        </is>
      </c>
      <c r="L479" s="11" t="n">
        <v>2229</v>
      </c>
      <c r="M479" s="19" t="n">
        <v>4.1</v>
      </c>
      <c r="N479" s="20">
        <f>INT(L479/M479)</f>
        <v/>
      </c>
      <c r="O479" s="20">
        <f>INT(N479*0.3+0.5)</f>
        <v/>
      </c>
      <c r="P479" s="17" t="inlineStr">
        <is>
          <t>Band n50 (1.5 GHz, 100 MHz TDD)</t>
        </is>
      </c>
      <c r="Q479" s="21">
        <f>MAX(1,ROUNDUP(O479/1000,0))</f>
        <v/>
      </c>
      <c r="R479" s="16" t="n">
        <v>1</v>
      </c>
      <c r="S479" s="19" t="n">
        <v>30.91</v>
      </c>
      <c r="T479" s="19" t="n">
        <v>30.67</v>
      </c>
      <c r="U479" s="17" t="inlineStr">
        <is>
          <t>Tier 2 High GIDA (Score 40.0–49.9)</t>
        </is>
      </c>
      <c r="V479" s="19" t="n">
        <v>61.31</v>
      </c>
      <c r="W479" s="19" t="n">
        <v>42.86</v>
      </c>
      <c r="X479" s="19" t="n">
        <v>61.31</v>
      </c>
      <c r="Y479" s="20">
        <f>ROUND(V479*0.35+W479*0.35+X479*0.30,2)</f>
        <v/>
      </c>
      <c r="Z479" s="24" t="inlineStr">
        <is>
          <t>F - Nearest node and line over 5 km</t>
        </is>
      </c>
      <c r="AA479" s="19" t="n">
        <v>53.58</v>
      </c>
      <c r="AB479" s="19" t="n">
        <v>53.51</v>
      </c>
      <c r="AC479" s="17" t="inlineStr">
        <is>
          <t>Line: CAPOOCAN - TACLOBAN</t>
        </is>
      </c>
      <c r="AD479" s="17" t="inlineStr">
        <is>
          <t>Remote site candidate: deploy Starlink LEO satellite backhaul or long microwave hop.</t>
        </is>
      </c>
      <c r="AE479" s="16" t="n">
        <v>4475</v>
      </c>
    </row>
    <row r="480">
      <c r="A480" s="16" t="n">
        <v>5</v>
      </c>
      <c r="B480" s="16" t="n">
        <v>476</v>
      </c>
      <c r="C480" s="16" t="n">
        <v>4476</v>
      </c>
      <c r="D480" s="17" t="inlineStr">
        <is>
          <t>0907318042</t>
        </is>
      </c>
      <c r="E480" s="17" t="inlineStr">
        <is>
          <t>Region IX (Zamboanga Peninsula)</t>
        </is>
      </c>
      <c r="F480" s="17" t="inlineStr">
        <is>
          <t>Zamboanga del Sur</t>
        </is>
      </c>
      <c r="G480" s="17" t="inlineStr">
        <is>
          <t>Midsalip</t>
        </is>
      </c>
      <c r="H480" s="17" t="inlineStr">
        <is>
          <t>Pili</t>
        </is>
      </c>
      <c r="I480" s="18" t="n">
        <v>8.0762409</v>
      </c>
      <c r="J480" s="18" t="n">
        <v>123.177611</v>
      </c>
      <c r="K480" s="17" t="inlineStr">
        <is>
          <t>R</t>
        </is>
      </c>
      <c r="L480" s="11" t="n">
        <v>530</v>
      </c>
      <c r="M480" s="19" t="n">
        <v>3.9</v>
      </c>
      <c r="N480" s="20">
        <f>INT(L480/M480)</f>
        <v/>
      </c>
      <c r="O480" s="20">
        <f>INT(N480*0.3+0.5)</f>
        <v/>
      </c>
      <c r="P480" s="17" t="inlineStr">
        <is>
          <t>Band n50 (1.5 GHz, 100 MHz TDD)</t>
        </is>
      </c>
      <c r="Q480" s="21">
        <f>MAX(1,ROUNDUP(O480/1000,0))</f>
        <v/>
      </c>
      <c r="R480" s="16" t="n">
        <v>1</v>
      </c>
      <c r="S480" s="19" t="n">
        <v>39.69</v>
      </c>
      <c r="T480" s="19" t="n">
        <v>26.71</v>
      </c>
      <c r="U480" s="17" t="inlineStr">
        <is>
          <t>Tier 2 High GIDA (Score 40.0–49.9)</t>
        </is>
      </c>
      <c r="V480" s="19" t="n">
        <v>61.31</v>
      </c>
      <c r="W480" s="19" t="n">
        <v>42.86</v>
      </c>
      <c r="X480" s="19" t="n">
        <v>61.31</v>
      </c>
      <c r="Y480" s="20">
        <f>ROUND(V480*0.35+W480*0.35+X480*0.30,2)</f>
        <v/>
      </c>
      <c r="Z480" s="24" t="inlineStr">
        <is>
          <t>F - Nearest node and line over 5 km</t>
        </is>
      </c>
      <c r="AA480" s="19" t="n">
        <v>39.69</v>
      </c>
      <c r="AB480" s="19" t="n">
        <v>26.7</v>
      </c>
      <c r="AC480" s="17" t="inlineStr">
        <is>
          <t>Line: PAGADIAN - BUUG</t>
        </is>
      </c>
      <c r="AD480" s="17" t="inlineStr">
        <is>
          <t>Remote site candidate: deploy Starlink LEO satellite backhaul or long microwave hop.</t>
        </is>
      </c>
      <c r="AE480" s="16" t="n">
        <v>4476</v>
      </c>
    </row>
    <row r="481">
      <c r="A481" s="16" t="n">
        <v>5</v>
      </c>
      <c r="B481" s="16" t="n">
        <v>477</v>
      </c>
      <c r="C481" s="16" t="n">
        <v>4477</v>
      </c>
      <c r="D481" s="17" t="inlineStr">
        <is>
          <t>0402104017</t>
        </is>
      </c>
      <c r="E481" s="17" t="inlineStr">
        <is>
          <t>Region IV-A (CALABARZON)</t>
        </is>
      </c>
      <c r="F481" s="17" t="inlineStr">
        <is>
          <t>Cavite</t>
        </is>
      </c>
      <c r="G481" s="17" t="inlineStr">
        <is>
          <t>Carmona</t>
        </is>
      </c>
      <c r="H481" s="17" t="inlineStr">
        <is>
          <t>Barangay 6</t>
        </is>
      </c>
      <c r="I481" s="18" t="n">
        <v>14.299503</v>
      </c>
      <c r="J481" s="18" t="n">
        <v>121.057201</v>
      </c>
      <c r="K481" s="17" t="inlineStr">
        <is>
          <t>R</t>
        </is>
      </c>
      <c r="L481" s="11" t="n">
        <v>767</v>
      </c>
      <c r="M481" s="19" t="n">
        <v>3.4</v>
      </c>
      <c r="N481" s="20">
        <f>INT(L481/M481)</f>
        <v/>
      </c>
      <c r="O481" s="20">
        <f>INT(N481*0.3+0.5)</f>
        <v/>
      </c>
      <c r="P481" s="17" t="inlineStr">
        <is>
          <t>Band n50 (1.5 GHz, 100 MHz TDD)</t>
        </is>
      </c>
      <c r="Q481" s="21">
        <f>MAX(1,ROUNDUP(O481/1000,0))</f>
        <v/>
      </c>
      <c r="R481" s="16" t="n">
        <v>1</v>
      </c>
      <c r="S481" s="19" t="n">
        <v>0.22</v>
      </c>
      <c r="T481" s="19" t="n">
        <v>1.1</v>
      </c>
      <c r="U481" s="17" t="inlineStr">
        <is>
          <t>Tier 2 High GIDA (Score 40.0–49.9)</t>
        </is>
      </c>
      <c r="V481" s="19" t="n">
        <v>61.3</v>
      </c>
      <c r="W481" s="19" t="n">
        <v>42.86</v>
      </c>
      <c r="X481" s="19" t="n">
        <v>61.3</v>
      </c>
      <c r="Y481" s="20">
        <f>ROUND(V481*0.35+W481*0.35+X481*0.30,2)</f>
        <v/>
      </c>
      <c r="Z481" s="25" t="inlineStr">
        <is>
          <t>B - Node 0.5-1 km</t>
        </is>
      </c>
      <c r="AA481" s="19" t="n">
        <v>0.53</v>
      </c>
      <c r="AB481" s="19" t="n">
        <v>1.41</v>
      </c>
      <c r="AC481" s="17" t="inlineStr">
        <is>
          <t>Node: BNL003 - TYPE 4A</t>
        </is>
      </c>
      <c r="AD481" s="17" t="inlineStr">
        <is>
          <t>Short node lateral candidate; confirm port/fiber capacity, access and route.</t>
        </is>
      </c>
      <c r="AE481" s="16" t="n">
        <v>4477</v>
      </c>
    </row>
    <row r="482">
      <c r="A482" s="16" t="n">
        <v>5</v>
      </c>
      <c r="B482" s="16" t="n">
        <v>478</v>
      </c>
      <c r="C482" s="16" t="n">
        <v>4478</v>
      </c>
      <c r="D482" s="17" t="inlineStr">
        <is>
          <t>0405607041</t>
        </is>
      </c>
      <c r="E482" s="17" t="inlineStr">
        <is>
          <t>Region IV-A (CALABARZON)</t>
        </is>
      </c>
      <c r="F482" s="17" t="inlineStr">
        <is>
          <t>Quezon</t>
        </is>
      </c>
      <c r="G482" s="17" t="inlineStr">
        <is>
          <t>Calauag</t>
        </is>
      </c>
      <c r="H482" s="17" t="inlineStr">
        <is>
          <t>Kuyaoyao</t>
        </is>
      </c>
      <c r="I482" s="18" t="n">
        <v>13.9419544</v>
      </c>
      <c r="J482" s="18" t="n">
        <v>122.3393839</v>
      </c>
      <c r="K482" s="17" t="inlineStr">
        <is>
          <t>R</t>
        </is>
      </c>
      <c r="L482" s="11" t="n">
        <v>425</v>
      </c>
      <c r="M482" s="19" t="n">
        <v>3.8</v>
      </c>
      <c r="N482" s="20">
        <f>INT(L482/M482)</f>
        <v/>
      </c>
      <c r="O482" s="20">
        <f>INT(N482*0.3+0.5)</f>
        <v/>
      </c>
      <c r="P482" s="17" t="inlineStr">
        <is>
          <t>Band n50 (1.5 GHz, 100 MHz TDD)</t>
        </is>
      </c>
      <c r="Q482" s="21">
        <f>MAX(1,ROUNDUP(O482/1000,0))</f>
        <v/>
      </c>
      <c r="R482" s="16" t="n">
        <v>1</v>
      </c>
      <c r="S482" s="19" t="n">
        <v>7.31</v>
      </c>
      <c r="T482" s="19" t="n">
        <v>7.13</v>
      </c>
      <c r="U482" s="17" t="inlineStr">
        <is>
          <t>Tier 2 High GIDA (Score 40.0–49.9)</t>
        </is>
      </c>
      <c r="V482" s="19" t="n">
        <v>61.3</v>
      </c>
      <c r="W482" s="19" t="n">
        <v>42.86</v>
      </c>
      <c r="X482" s="19" t="n">
        <v>61.3</v>
      </c>
      <c r="Y482" s="20">
        <f>ROUND(V482*0.35+W482*0.35+X482*0.30,2)</f>
        <v/>
      </c>
      <c r="Z482" s="23" t="inlineStr">
        <is>
          <t>D - Other node or line within 3 km</t>
        </is>
      </c>
      <c r="AA482" s="19" t="n">
        <v>2.54</v>
      </c>
      <c r="AB482" s="19" t="n">
        <v>1.77</v>
      </c>
      <c r="AC482" s="17" t="inlineStr">
        <is>
          <t>Line: PP SEC001 TO LZQ001</t>
        </is>
      </c>
      <c r="AD482" s="17" t="inlineStr">
        <is>
          <t>Route options survey candidate: compare actual node lateral with approved line tap.</t>
        </is>
      </c>
      <c r="AE482" s="16" t="n">
        <v>4478</v>
      </c>
    </row>
    <row r="483">
      <c r="A483" s="16" t="n">
        <v>5</v>
      </c>
      <c r="B483" s="16" t="n">
        <v>479</v>
      </c>
      <c r="C483" s="16" t="n">
        <v>4479</v>
      </c>
      <c r="D483" s="17" t="inlineStr">
        <is>
          <t>1606819009</t>
        </is>
      </c>
      <c r="E483" s="17" t="inlineStr">
        <is>
          <t>Region XIII (Caraga)</t>
        </is>
      </c>
      <c r="F483" s="17" t="inlineStr">
        <is>
          <t>Surigao del Sur</t>
        </is>
      </c>
      <c r="G483" s="17" t="inlineStr">
        <is>
          <t>City of Tandag</t>
        </is>
      </c>
      <c r="H483" s="17" t="inlineStr">
        <is>
          <t>Mabuhay</t>
        </is>
      </c>
      <c r="I483" s="18" t="n">
        <v>17.105088</v>
      </c>
      <c r="J483" s="18" t="n">
        <v>122.274258</v>
      </c>
      <c r="K483" s="17" t="inlineStr">
        <is>
          <t>R</t>
        </is>
      </c>
      <c r="L483" s="11" t="n">
        <v>821</v>
      </c>
      <c r="M483" s="19" t="n">
        <v>4.1</v>
      </c>
      <c r="N483" s="20">
        <f>INT(L483/M483)</f>
        <v/>
      </c>
      <c r="O483" s="20">
        <f>INT(N483*0.3+0.5)</f>
        <v/>
      </c>
      <c r="P483" s="17" t="inlineStr">
        <is>
          <t>Band n50 (1.5 GHz, 100 MHz TDD)</t>
        </is>
      </c>
      <c r="Q483" s="21">
        <f>MAX(1,ROUNDUP(O483/1000,0))</f>
        <v/>
      </c>
      <c r="R483" s="16" t="n">
        <v>1</v>
      </c>
      <c r="S483" s="19" t="n">
        <v>27.55</v>
      </c>
      <c r="T483" s="19" t="n">
        <v>37.63</v>
      </c>
      <c r="U483" s="17" t="inlineStr">
        <is>
          <t>Tier 2 High GIDA (Score 40.0–49.9)</t>
        </is>
      </c>
      <c r="V483" s="19" t="n">
        <v>61.3</v>
      </c>
      <c r="W483" s="19" t="n">
        <v>42.85</v>
      </c>
      <c r="X483" s="19" t="n">
        <v>61.3</v>
      </c>
      <c r="Y483" s="20">
        <f>ROUND(V483*0.35+W483*0.35+X483*0.30,2)</f>
        <v/>
      </c>
      <c r="Z483" s="24" t="inlineStr">
        <is>
          <t>F - Nearest node and line over 5 km</t>
        </is>
      </c>
      <c r="AA483" s="19" t="n">
        <v>27.55</v>
      </c>
      <c r="AB483" s="19" t="n">
        <v>37.62</v>
      </c>
      <c r="AC483" s="17" t="inlineStr">
        <is>
          <t>Node: IGI003 - PM</t>
        </is>
      </c>
      <c r="AD483" s="17" t="inlineStr">
        <is>
          <t>Remote site candidate: deploy Starlink LEO satellite backhaul or long microwave hop.</t>
        </is>
      </c>
      <c r="AE483" s="16" t="n">
        <v>4479</v>
      </c>
    </row>
    <row r="484">
      <c r="A484" s="16" t="n">
        <v>5</v>
      </c>
      <c r="B484" s="16" t="n">
        <v>480</v>
      </c>
      <c r="C484" s="16" t="n">
        <v>4480</v>
      </c>
      <c r="D484" s="17" t="inlineStr">
        <is>
          <t>PH0004480</t>
        </is>
      </c>
      <c r="E484" s="17" t="inlineStr">
        <is>
          <t>II</t>
        </is>
      </c>
      <c r="F484" s="17" t="inlineStr">
        <is>
          <t>Isabela</t>
        </is>
      </c>
      <c r="G484" s="17" t="inlineStr">
        <is>
          <t>Ilagan City</t>
        </is>
      </c>
      <c r="H484" s="17" t="inlineStr">
        <is>
          <t>Cabeseria 3</t>
        </is>
      </c>
      <c r="I484" s="18" t="n">
        <v>17.05591</v>
      </c>
      <c r="J484" s="18" t="n">
        <v>121.94955</v>
      </c>
      <c r="K484" s="17" t="inlineStr">
        <is>
          <t>R</t>
        </is>
      </c>
      <c r="L484" s="11" t="n">
        <v>2276</v>
      </c>
      <c r="M484" s="19" t="n">
        <v>3.8</v>
      </c>
      <c r="N484" s="20">
        <f>INT(L484/M484)</f>
        <v/>
      </c>
      <c r="O484" s="20">
        <f>INT(N484*0.3+0.5)</f>
        <v/>
      </c>
      <c r="P484" s="17" t="inlineStr">
        <is>
          <t>Band n50 (1.5 GHz, 100 MHz TDD)</t>
        </is>
      </c>
      <c r="Q484" s="21">
        <f>MAX(1,ROUNDUP(O484/1000,0))</f>
        <v/>
      </c>
      <c r="R484" s="16" t="n">
        <v>1</v>
      </c>
      <c r="S484" s="19" t="n">
        <v>4.3</v>
      </c>
      <c r="T484" s="19" t="n">
        <v>8.51</v>
      </c>
      <c r="U484" s="17" t="inlineStr">
        <is>
          <t>Tier 2 High GIDA (Score 40.0–49.9)</t>
        </is>
      </c>
      <c r="V484" s="19" t="n">
        <v>61.27</v>
      </c>
      <c r="W484" s="19" t="n">
        <v>42.83</v>
      </c>
      <c r="X484" s="19" t="n">
        <v>61.27</v>
      </c>
      <c r="Y484" s="20">
        <f>ROUND(V484*0.35+W484*0.35+X484*0.30,2)</f>
        <v/>
      </c>
      <c r="Z484" s="24" t="inlineStr">
        <is>
          <t>E - Nearest node or line 3-5 km</t>
        </is>
      </c>
      <c r="AA484" s="19" t="n">
        <v>4.3</v>
      </c>
      <c r="AB484" s="19" t="n">
        <v>8.470000000000001</v>
      </c>
      <c r="AC484" s="17" t="inlineStr">
        <is>
          <t>Node: IGI004 - PM</t>
        </is>
      </c>
      <c r="AD484" s="17" t="inlineStr">
        <is>
          <t>Review candidate: examine alternative BTS location, updated fiber inventory or Starlink backhaul.</t>
        </is>
      </c>
      <c r="AE484" s="16" t="n">
        <v>4480</v>
      </c>
    </row>
    <row r="485">
      <c r="A485" s="16" t="n">
        <v>5</v>
      </c>
      <c r="B485" s="16" t="n">
        <v>481</v>
      </c>
      <c r="C485" s="16" t="n">
        <v>4481</v>
      </c>
      <c r="D485" s="17" t="inlineStr">
        <is>
          <t>PH0004481</t>
        </is>
      </c>
      <c r="E485" s="17" t="inlineStr">
        <is>
          <t>VIII</t>
        </is>
      </c>
      <c r="F485" s="17" t="inlineStr">
        <is>
          <t>Leyte</t>
        </is>
      </c>
      <c r="G485" s="17" t="inlineStr">
        <is>
          <t>Tacloban City</t>
        </is>
      </c>
      <c r="H485" s="17" t="inlineStr">
        <is>
          <t>Barangay 60</t>
        </is>
      </c>
      <c r="I485" s="18" t="n">
        <v>11.2364772</v>
      </c>
      <c r="J485" s="18" t="n">
        <v>125.0012233</v>
      </c>
      <c r="K485" s="17" t="inlineStr">
        <is>
          <t>R</t>
        </is>
      </c>
      <c r="L485" s="11" t="n">
        <v>2258</v>
      </c>
      <c r="M485" s="19" t="n">
        <v>3.8</v>
      </c>
      <c r="N485" s="20">
        <f>INT(L485/M485)</f>
        <v/>
      </c>
      <c r="O485" s="20">
        <f>INT(N485*0.3+0.5)</f>
        <v/>
      </c>
      <c r="P485" s="17" t="inlineStr">
        <is>
          <t>Band n50 (1.5 GHz, 100 MHz TDD)</t>
        </is>
      </c>
      <c r="Q485" s="21">
        <f>MAX(1,ROUNDUP(O485/1000,0))</f>
        <v/>
      </c>
      <c r="R485" s="16" t="n">
        <v>1</v>
      </c>
      <c r="S485" s="19" t="n">
        <v>6.22</v>
      </c>
      <c r="T485" s="19" t="n">
        <v>3.64</v>
      </c>
      <c r="U485" s="17" t="inlineStr">
        <is>
          <t>Tier 2 High GIDA (Score 40.0–49.9)</t>
        </is>
      </c>
      <c r="V485" s="19" t="n">
        <v>61.26</v>
      </c>
      <c r="W485" s="19" t="n">
        <v>42.83</v>
      </c>
      <c r="X485" s="19" t="n">
        <v>61.26</v>
      </c>
      <c r="Y485" s="20">
        <f>ROUND(V485*0.35+W485*0.35+X485*0.30,2)</f>
        <v/>
      </c>
      <c r="Z485" s="25" t="inlineStr">
        <is>
          <t>A - Node within 0.5 km</t>
        </is>
      </c>
      <c r="AA485" s="19" t="n">
        <v>0.37</v>
      </c>
      <c r="AB485" s="19" t="n">
        <v>2.8</v>
      </c>
      <c r="AC485" s="17" t="inlineStr">
        <is>
          <t>Node: TCL002 - TYPE 3</t>
        </is>
      </c>
      <c r="AD485" s="17" t="inlineStr">
        <is>
          <t>First survey candidate: confirm node handoff, spare capacity and short route; co-location not established.</t>
        </is>
      </c>
      <c r="AE485" s="16" t="n">
        <v>4481</v>
      </c>
    </row>
    <row r="486">
      <c r="A486" s="16" t="n">
        <v>5</v>
      </c>
      <c r="B486" s="16" t="n">
        <v>482</v>
      </c>
      <c r="C486" s="16" t="n">
        <v>4482</v>
      </c>
      <c r="D486" s="17" t="inlineStr">
        <is>
          <t>PH0004482</t>
        </is>
      </c>
      <c r="E486" s="17" t="inlineStr">
        <is>
          <t>XI</t>
        </is>
      </c>
      <c r="F486" s="17" t="inlineStr">
        <is>
          <t>Davao Del Sur</t>
        </is>
      </c>
      <c r="G486" s="17" t="inlineStr">
        <is>
          <t>Davao City</t>
        </is>
      </c>
      <c r="H486" s="17" t="inlineStr">
        <is>
          <t>Barangay 1-A (Pob.)</t>
        </is>
      </c>
      <c r="I486" s="18" t="n">
        <v>7.063723</v>
      </c>
      <c r="J486" s="18" t="n">
        <v>125.607409</v>
      </c>
      <c r="K486" s="17" t="inlineStr">
        <is>
          <t>R</t>
        </is>
      </c>
      <c r="L486" s="11" t="n">
        <v>2280</v>
      </c>
      <c r="M486" s="19" t="n">
        <v>3.4</v>
      </c>
      <c r="N486" s="20">
        <f>INT(L486/M486)</f>
        <v/>
      </c>
      <c r="O486" s="20">
        <f>INT(N486*0.3+0.5)</f>
        <v/>
      </c>
      <c r="P486" s="17" t="inlineStr">
        <is>
          <t>Band n50 (1.5 GHz, 100 MHz TDD)</t>
        </is>
      </c>
      <c r="Q486" s="21">
        <f>MAX(1,ROUNDUP(O486/1000,0))</f>
        <v/>
      </c>
      <c r="R486" s="16" t="n">
        <v>1</v>
      </c>
      <c r="S486" s="19" t="n">
        <v>0.75</v>
      </c>
      <c r="T486" s="19" t="n">
        <v>0.4</v>
      </c>
      <c r="U486" s="17" t="inlineStr">
        <is>
          <t>Tier 2 High GIDA (Score 40.0–49.9)</t>
        </is>
      </c>
      <c r="V486" s="19" t="n">
        <v>61.26</v>
      </c>
      <c r="W486" s="19" t="n">
        <v>42.83</v>
      </c>
      <c r="X486" s="19" t="n">
        <v>61.26</v>
      </c>
      <c r="Y486" s="20">
        <f>ROUND(V486*0.35+W486*0.35+X486*0.30,2)</f>
        <v/>
      </c>
      <c r="Z486" s="25" t="inlineStr">
        <is>
          <t>B - Node 0.5-1 km</t>
        </is>
      </c>
      <c r="AA486" s="19" t="n">
        <v>0.75</v>
      </c>
      <c r="AB486" s="19" t="n">
        <v>0.66</v>
      </c>
      <c r="AC486" s="17" t="inlineStr">
        <is>
          <t>Line: DAVAO CITY - TRENTO</t>
        </is>
      </c>
      <c r="AD486" s="17" t="inlineStr">
        <is>
          <t>Short node lateral candidate; confirm port/fiber capacity, access and route.</t>
        </is>
      </c>
      <c r="AE486" s="16" t="n">
        <v>4482</v>
      </c>
    </row>
    <row r="487">
      <c r="A487" s="16" t="n">
        <v>5</v>
      </c>
      <c r="B487" s="16" t="n">
        <v>483</v>
      </c>
      <c r="C487" s="16" t="n">
        <v>4483</v>
      </c>
      <c r="D487" s="17" t="inlineStr">
        <is>
          <t>PH0004483</t>
        </is>
      </c>
      <c r="E487" s="17" t="inlineStr">
        <is>
          <t>CAR</t>
        </is>
      </c>
      <c r="F487" s="17" t="inlineStr">
        <is>
          <t>Benguet</t>
        </is>
      </c>
      <c r="G487" s="17" t="inlineStr">
        <is>
          <t>Baguio City</t>
        </is>
      </c>
      <c r="H487" s="17" t="inlineStr">
        <is>
          <t>Santa Escolastica</t>
        </is>
      </c>
      <c r="I487" s="18" t="n">
        <v>16.4018356</v>
      </c>
      <c r="J487" s="18" t="n">
        <v>120.6250858</v>
      </c>
      <c r="K487" s="17" t="inlineStr">
        <is>
          <t>R</t>
        </is>
      </c>
      <c r="L487" s="11" t="n">
        <v>2260</v>
      </c>
      <c r="M487" s="19" t="n">
        <v>3.5</v>
      </c>
      <c r="N487" s="20">
        <f>INT(L487/M487)</f>
        <v/>
      </c>
      <c r="O487" s="20">
        <f>INT(N487*0.3+0.5)</f>
        <v/>
      </c>
      <c r="P487" s="17" t="inlineStr">
        <is>
          <t>Band n50 (1.5 GHz, 100 MHz TDD)</t>
        </is>
      </c>
      <c r="Q487" s="21">
        <f>MAX(1,ROUNDUP(O487/1000,0))</f>
        <v/>
      </c>
      <c r="R487" s="16" t="n">
        <v>1</v>
      </c>
      <c r="S487" s="19" t="n">
        <v>1.86</v>
      </c>
      <c r="T487" s="19" t="n">
        <v>9.16</v>
      </c>
      <c r="U487" s="17" t="inlineStr">
        <is>
          <t>Tier 2 High GIDA (Score 40.0–49.9)</t>
        </is>
      </c>
      <c r="V487" s="19" t="n">
        <v>61.25</v>
      </c>
      <c r="W487" s="19" t="n">
        <v>42.82</v>
      </c>
      <c r="X487" s="19" t="n">
        <v>61.25</v>
      </c>
      <c r="Y487" s="20">
        <f>ROUND(V487*0.35+W487*0.35+X487*0.30,2)</f>
        <v/>
      </c>
      <c r="Z487" s="23" t="inlineStr">
        <is>
          <t>D - Other node or line within 3 km</t>
        </is>
      </c>
      <c r="AA487" s="19" t="n">
        <v>2</v>
      </c>
      <c r="AB487" s="19" t="n">
        <v>1.12</v>
      </c>
      <c r="AC487" s="17" t="inlineStr">
        <is>
          <t>Line: SEGMENT 15 (ARITAO - BAGUIO)</t>
        </is>
      </c>
      <c r="AD487" s="17" t="inlineStr">
        <is>
          <t>Route options survey candidate: compare actual node lateral with approved line tap.</t>
        </is>
      </c>
      <c r="AE487" s="16" t="n">
        <v>4483</v>
      </c>
    </row>
    <row r="488">
      <c r="A488" s="16" t="n">
        <v>5</v>
      </c>
      <c r="B488" s="16" t="n">
        <v>484</v>
      </c>
      <c r="C488" s="16" t="n">
        <v>4484</v>
      </c>
      <c r="D488" s="17" t="inlineStr">
        <is>
          <t>0405631009</t>
        </is>
      </c>
      <c r="E488" s="17" t="inlineStr">
        <is>
          <t>Region IV-A (CALABARZON)</t>
        </is>
      </c>
      <c r="F488" s="17" t="inlineStr">
        <is>
          <t>Quezon</t>
        </is>
      </c>
      <c r="G488" s="17" t="inlineStr">
        <is>
          <t>Panukulan</t>
        </is>
      </c>
      <c r="H488" s="17" t="inlineStr">
        <is>
          <t>Milawid</t>
        </is>
      </c>
      <c r="I488" s="18" t="n">
        <v>14.9274532</v>
      </c>
      <c r="J488" s="18" t="n">
        <v>121.8446555</v>
      </c>
      <c r="K488" s="17" t="inlineStr">
        <is>
          <t>R</t>
        </is>
      </c>
      <c r="L488" s="11" t="n">
        <v>741</v>
      </c>
      <c r="M488" s="19" t="n">
        <v>3.8</v>
      </c>
      <c r="N488" s="20">
        <f>INT(L488/M488)</f>
        <v/>
      </c>
      <c r="O488" s="20">
        <f>INT(N488*0.3+0.5)</f>
        <v/>
      </c>
      <c r="P488" s="17" t="inlineStr">
        <is>
          <t>Band n50 (1.5 GHz, 100 MHz TDD)</t>
        </is>
      </c>
      <c r="Q488" s="21">
        <f>MAX(1,ROUNDUP(O488/1000,0))</f>
        <v/>
      </c>
      <c r="R488" s="16" t="n">
        <v>1</v>
      </c>
      <c r="S488" s="19" t="n">
        <v>27.28</v>
      </c>
      <c r="T488" s="19" t="n">
        <v>68.95999999999999</v>
      </c>
      <c r="U488" s="17" t="inlineStr">
        <is>
          <t>Tier 2 High GIDA (Score 40.0–49.9)</t>
        </is>
      </c>
      <c r="V488" s="19" t="n">
        <v>61.25</v>
      </c>
      <c r="W488" s="19" t="n">
        <v>42.82</v>
      </c>
      <c r="X488" s="19" t="n">
        <v>61.25</v>
      </c>
      <c r="Y488" s="20">
        <f>ROUND(V488*0.35+W488*0.35+X488*0.30,2)</f>
        <v/>
      </c>
      <c r="Z488" s="24" t="inlineStr">
        <is>
          <t>F - Nearest node and line over 5 km</t>
        </is>
      </c>
      <c r="AA488" s="19" t="n">
        <v>27.28</v>
      </c>
      <c r="AB488" s="19" t="n">
        <v>68.95999999999999</v>
      </c>
      <c r="AC488" s="17" t="inlineStr">
        <is>
          <t>Node: IFQ001 - BP</t>
        </is>
      </c>
      <c r="AD488" s="17" t="inlineStr">
        <is>
          <t>Remote site candidate: deploy Starlink LEO satellite backhaul or long microwave hop.</t>
        </is>
      </c>
      <c r="AE488" s="16" t="n">
        <v>4484</v>
      </c>
    </row>
    <row r="489">
      <c r="A489" s="16" t="n">
        <v>5</v>
      </c>
      <c r="B489" s="16" t="n">
        <v>485</v>
      </c>
      <c r="C489" s="16" t="n">
        <v>4485</v>
      </c>
      <c r="D489" s="17" t="inlineStr">
        <is>
          <t>0502010014</t>
        </is>
      </c>
      <c r="E489" s="17" t="inlineStr">
        <is>
          <t>Region V (Bicol Region)</t>
        </is>
      </c>
      <c r="F489" s="17" t="inlineStr">
        <is>
          <t>Catanduanes</t>
        </is>
      </c>
      <c r="G489" s="17" t="inlineStr">
        <is>
          <t>Viga</t>
        </is>
      </c>
      <c r="H489" s="17" t="inlineStr">
        <is>
          <t>Pedro Vera</t>
        </is>
      </c>
      <c r="I489" s="18" t="n">
        <v>13.8107581</v>
      </c>
      <c r="J489" s="18" t="n">
        <v>124.2636593</v>
      </c>
      <c r="K489" s="17" t="inlineStr">
        <is>
          <t>R</t>
        </is>
      </c>
      <c r="L489" s="11" t="n">
        <v>1577</v>
      </c>
      <c r="M489" s="19" t="n">
        <v>4.2</v>
      </c>
      <c r="N489" s="20">
        <f>INT(L489/M489)</f>
        <v/>
      </c>
      <c r="O489" s="20">
        <f>INT(N489*0.3+0.5)</f>
        <v/>
      </c>
      <c r="P489" s="17" t="inlineStr">
        <is>
          <t>Band n50 (1.5 GHz, 100 MHz TDD)</t>
        </is>
      </c>
      <c r="Q489" s="21">
        <f>MAX(1,ROUNDUP(O489/1000,0))</f>
        <v/>
      </c>
      <c r="R489" s="16" t="n">
        <v>1</v>
      </c>
      <c r="S489" s="19" t="n">
        <v>43.41</v>
      </c>
      <c r="T489" s="19" t="n">
        <v>73.97</v>
      </c>
      <c r="U489" s="17" t="inlineStr">
        <is>
          <t>Tier 2 High GIDA (Score 40.0–49.9)</t>
        </is>
      </c>
      <c r="V489" s="19" t="n">
        <v>61.24</v>
      </c>
      <c r="W489" s="19" t="n">
        <v>42.81</v>
      </c>
      <c r="X489" s="19" t="n">
        <v>61.24</v>
      </c>
      <c r="Y489" s="20">
        <f>ROUND(V489*0.35+W489*0.35+X489*0.30,2)</f>
        <v/>
      </c>
      <c r="Z489" s="24" t="inlineStr">
        <is>
          <t>F - Nearest node and line over 5 km</t>
        </is>
      </c>
      <c r="AA489" s="19" t="n">
        <v>43.41</v>
      </c>
      <c r="AB489" s="19" t="n">
        <v>73.97</v>
      </c>
      <c r="AC489" s="17" t="inlineStr">
        <is>
          <t>Node: COC001 - BP</t>
        </is>
      </c>
      <c r="AD489" s="17" t="inlineStr">
        <is>
          <t>Remote site candidate: deploy Starlink LEO satellite backhaul or long microwave hop.</t>
        </is>
      </c>
      <c r="AE489" s="16" t="n">
        <v>4485</v>
      </c>
    </row>
    <row r="490">
      <c r="A490" s="16" t="n">
        <v>5</v>
      </c>
      <c r="B490" s="16" t="n">
        <v>486</v>
      </c>
      <c r="C490" s="16" t="n">
        <v>4486</v>
      </c>
      <c r="D490" s="17" t="inlineStr">
        <is>
          <t>PH0004486</t>
        </is>
      </c>
      <c r="E490" s="17" t="inlineStr">
        <is>
          <t>IV-A</t>
        </is>
      </c>
      <c r="F490" s="17" t="inlineStr">
        <is>
          <t>Cavite</t>
        </is>
      </c>
      <c r="G490" s="17" t="inlineStr">
        <is>
          <t>Cavite City</t>
        </is>
      </c>
      <c r="H490" s="17" t="inlineStr">
        <is>
          <t>Barangay 58-A</t>
        </is>
      </c>
      <c r="I490" s="18" t="n">
        <v>14.4838887</v>
      </c>
      <c r="J490" s="18" t="n">
        <v>120.9044356</v>
      </c>
      <c r="K490" s="17" t="inlineStr">
        <is>
          <t>R</t>
        </is>
      </c>
      <c r="L490" s="11" t="n">
        <v>2316</v>
      </c>
      <c r="M490" s="19" t="n">
        <v>3.4</v>
      </c>
      <c r="N490" s="20">
        <f>INT(L490/M490)</f>
        <v/>
      </c>
      <c r="O490" s="20">
        <f>INT(N490*0.3+0.5)</f>
        <v/>
      </c>
      <c r="P490" s="17" t="inlineStr">
        <is>
          <t>Band n50 (1.5 GHz, 100 MHz TDD)</t>
        </is>
      </c>
      <c r="Q490" s="21">
        <f>MAX(1,ROUNDUP(O490/1000,0))</f>
        <v/>
      </c>
      <c r="R490" s="16" t="n">
        <v>1</v>
      </c>
      <c r="S490" s="19" t="n">
        <v>4.3</v>
      </c>
      <c r="T490" s="19" t="n">
        <v>7.21</v>
      </c>
      <c r="U490" s="17" t="inlineStr">
        <is>
          <t>Tier 2 High GIDA (Score 40.0–49.9)</t>
        </is>
      </c>
      <c r="V490" s="19" t="n">
        <v>61.24</v>
      </c>
      <c r="W490" s="19" t="n">
        <v>42.81</v>
      </c>
      <c r="X490" s="19" t="n">
        <v>61.24</v>
      </c>
      <c r="Y490" s="20">
        <f>ROUND(V490*0.35+W490*0.35+X490*0.30,2)</f>
        <v/>
      </c>
      <c r="Z490" s="23" t="inlineStr">
        <is>
          <t>D - Other node or line within 3 km</t>
        </is>
      </c>
      <c r="AA490" s="19" t="n">
        <v>2.08</v>
      </c>
      <c r="AB490" s="19" t="n">
        <v>4.22</v>
      </c>
      <c r="AC490" s="17" t="inlineStr">
        <is>
          <t>Node: CVC001
-TYPE 3</t>
        </is>
      </c>
      <c r="AD490" s="17" t="inlineStr">
        <is>
          <t>Route options survey candidate: compare actual node lateral with approved line tap.</t>
        </is>
      </c>
      <c r="AE490" s="16" t="n">
        <v>4486</v>
      </c>
    </row>
    <row r="491">
      <c r="A491" s="16" t="n">
        <v>5</v>
      </c>
      <c r="B491" s="16" t="n">
        <v>487</v>
      </c>
      <c r="C491" s="16" t="n">
        <v>4487</v>
      </c>
      <c r="D491" s="17" t="inlineStr">
        <is>
          <t>0908310014</t>
        </is>
      </c>
      <c r="E491" s="17" t="inlineStr">
        <is>
          <t>Region IX (Zamboanga Peninsula)</t>
        </is>
      </c>
      <c r="F491" s="17" t="inlineStr">
        <is>
          <t>Zamboanga Sibugay</t>
        </is>
      </c>
      <c r="G491" s="17" t="inlineStr">
        <is>
          <t>Olutanga</t>
        </is>
      </c>
      <c r="H491" s="17" t="inlineStr">
        <is>
          <t>Matim</t>
        </is>
      </c>
      <c r="I491" s="18" t="n">
        <v>7.3188524</v>
      </c>
      <c r="J491" s="18" t="n">
        <v>122.8537991</v>
      </c>
      <c r="K491" s="17" t="inlineStr">
        <is>
          <t>R</t>
        </is>
      </c>
      <c r="L491" s="11" t="n">
        <v>1033</v>
      </c>
      <c r="M491" s="19" t="n">
        <v>4.2</v>
      </c>
      <c r="N491" s="20">
        <f>INT(L491/M491)</f>
        <v/>
      </c>
      <c r="O491" s="20">
        <f>INT(N491*0.3+0.5)</f>
        <v/>
      </c>
      <c r="P491" s="17" t="inlineStr">
        <is>
          <t>Band n50 (1.5 GHz, 100 MHz TDD)</t>
        </is>
      </c>
      <c r="Q491" s="21">
        <f>MAX(1,ROUNDUP(O491/1000,0))</f>
        <v/>
      </c>
      <c r="R491" s="16" t="n">
        <v>1</v>
      </c>
      <c r="S491" s="19" t="n">
        <v>50.8</v>
      </c>
      <c r="T491" s="19" t="n">
        <v>37.04</v>
      </c>
      <c r="U491" s="17" t="inlineStr">
        <is>
          <t>Tier 2 High GIDA (Score 40.0–49.9)</t>
        </is>
      </c>
      <c r="V491" s="19" t="n">
        <v>61.23</v>
      </c>
      <c r="W491" s="19" t="n">
        <v>42.81</v>
      </c>
      <c r="X491" s="19" t="n">
        <v>61.23</v>
      </c>
      <c r="Y491" s="20">
        <f>ROUND(V491*0.35+W491*0.35+X491*0.30,2)</f>
        <v/>
      </c>
      <c r="Z491" s="24" t="inlineStr">
        <is>
          <t>F - Nearest node and line over 5 km</t>
        </is>
      </c>
      <c r="AA491" s="19" t="n">
        <v>50.8</v>
      </c>
      <c r="AB491" s="19" t="n">
        <v>36.97</v>
      </c>
      <c r="AC491" s="17" t="inlineStr">
        <is>
          <t>Line: BUUG - IPIL</t>
        </is>
      </c>
      <c r="AD491" s="17" t="inlineStr">
        <is>
          <t>Remote site candidate: deploy Starlink LEO satellite backhaul or long microwave hop.</t>
        </is>
      </c>
      <c r="AE491" s="16" t="n">
        <v>4487</v>
      </c>
    </row>
    <row r="492">
      <c r="A492" s="16" t="n">
        <v>5</v>
      </c>
      <c r="B492" s="16" t="n">
        <v>488</v>
      </c>
      <c r="C492" s="16" t="n">
        <v>4488</v>
      </c>
      <c r="D492" s="17" t="inlineStr">
        <is>
          <t>1907005012</t>
        </is>
      </c>
      <c r="E492" s="17" t="inlineStr">
        <is>
          <t>Bangsamoro Autonomous Region In Muslim Mindanao (BARMM)</t>
        </is>
      </c>
      <c r="F492" s="17" t="inlineStr">
        <is>
          <t>Tawi-Tawi</t>
        </is>
      </c>
      <c r="G492" s="17" t="inlineStr">
        <is>
          <t>Sitangkai</t>
        </is>
      </c>
      <c r="H492" s="17" t="inlineStr">
        <is>
          <t>Tongusong</t>
        </is>
      </c>
      <c r="I492" s="18" t="n">
        <v>17.25583</v>
      </c>
      <c r="J492" s="18" t="n">
        <v>122.229874</v>
      </c>
      <c r="K492" s="17" t="inlineStr">
        <is>
          <t>R</t>
        </is>
      </c>
      <c r="L492" s="11" t="n">
        <v>3615</v>
      </c>
      <c r="M492" s="19" t="n">
        <v>5.8</v>
      </c>
      <c r="N492" s="20">
        <f>INT(L492/M492)</f>
        <v/>
      </c>
      <c r="O492" s="20">
        <f>INT(N492*0.3+0.5)</f>
        <v/>
      </c>
      <c r="P492" s="17" t="inlineStr">
        <is>
          <t>Band n50 (1.5 GHz, 100 MHz TDD)</t>
        </is>
      </c>
      <c r="Q492" s="21">
        <f>MAX(1,ROUNDUP(O492/1000,0))</f>
        <v/>
      </c>
      <c r="R492" s="16" t="n">
        <v>1</v>
      </c>
      <c r="S492" s="19" t="n">
        <v>29.57</v>
      </c>
      <c r="T492" s="19" t="n">
        <v>34.43</v>
      </c>
      <c r="U492" s="17" t="inlineStr">
        <is>
          <t>Tier 2 High GIDA (Score 40.0–49.9)</t>
        </is>
      </c>
      <c r="V492" s="19" t="n">
        <v>61.23</v>
      </c>
      <c r="W492" s="19" t="n">
        <v>42.81</v>
      </c>
      <c r="X492" s="19" t="n">
        <v>61.23</v>
      </c>
      <c r="Y492" s="20">
        <f>ROUND(V492*0.35+W492*0.35+X492*0.30,2)</f>
        <v/>
      </c>
      <c r="Z492" s="24" t="inlineStr">
        <is>
          <t>F - Nearest node and line over 5 km</t>
        </is>
      </c>
      <c r="AA492" s="19" t="n">
        <v>29.57</v>
      </c>
      <c r="AB492" s="19" t="n">
        <v>34.42</v>
      </c>
      <c r="AC492" s="17" t="inlineStr">
        <is>
          <t>Node: IGI003 - PM</t>
        </is>
      </c>
      <c r="AD492" s="17" t="inlineStr">
        <is>
          <t>Remote site candidate: deploy Starlink LEO satellite backhaul or long microwave hop.</t>
        </is>
      </c>
      <c r="AE492" s="16" t="n">
        <v>4488</v>
      </c>
    </row>
    <row r="493">
      <c r="A493" s="16" t="n">
        <v>5</v>
      </c>
      <c r="B493" s="16" t="n">
        <v>489</v>
      </c>
      <c r="C493" s="16" t="n">
        <v>4489</v>
      </c>
      <c r="D493" s="17" t="inlineStr">
        <is>
          <t>PH0004489</t>
        </is>
      </c>
      <c r="E493" s="17" t="inlineStr">
        <is>
          <t>VII</t>
        </is>
      </c>
      <c r="F493" s="17" t="inlineStr">
        <is>
          <t>Cebu</t>
        </is>
      </c>
      <c r="G493" s="17" t="inlineStr">
        <is>
          <t>Cebu City</t>
        </is>
      </c>
      <c r="H493" s="17" t="inlineStr">
        <is>
          <t>Pahina Central (Pob.)</t>
        </is>
      </c>
      <c r="I493" s="18" t="n">
        <v>10.297565</v>
      </c>
      <c r="J493" s="18" t="n">
        <v>123.892375</v>
      </c>
      <c r="K493" s="17" t="inlineStr">
        <is>
          <t>R</t>
        </is>
      </c>
      <c r="L493" s="11" t="n">
        <v>2250</v>
      </c>
      <c r="M493" s="19" t="n">
        <v>3.8</v>
      </c>
      <c r="N493" s="20">
        <f>INT(L493/M493)</f>
        <v/>
      </c>
      <c r="O493" s="20">
        <f>INT(N493*0.3+0.5)</f>
        <v/>
      </c>
      <c r="P493" s="17" t="inlineStr">
        <is>
          <t>Band n50 (1.5 GHz, 100 MHz TDD)</t>
        </is>
      </c>
      <c r="Q493" s="21">
        <f>MAX(1,ROUNDUP(O493/1000,0))</f>
        <v/>
      </c>
      <c r="R493" s="16" t="n">
        <v>1</v>
      </c>
      <c r="S493" s="19" t="n">
        <v>0.8100000000000001</v>
      </c>
      <c r="T493" s="19" t="n">
        <v>0.11</v>
      </c>
      <c r="U493" s="17" t="inlineStr">
        <is>
          <t>Tier 2 High GIDA (Score 40.0–49.9)</t>
        </is>
      </c>
      <c r="V493" s="19" t="n">
        <v>61.23</v>
      </c>
      <c r="W493" s="19" t="n">
        <v>42.81</v>
      </c>
      <c r="X493" s="19" t="n">
        <v>61.23</v>
      </c>
      <c r="Y493" s="20">
        <f>ROUND(V493*0.35+W493*0.35+X493*0.30,2)</f>
        <v/>
      </c>
      <c r="Z493" s="25" t="inlineStr">
        <is>
          <t>B - Node 0.5-1 km</t>
        </is>
      </c>
      <c r="AA493" s="19" t="n">
        <v>0.8100000000000001</v>
      </c>
      <c r="AB493" s="19" t="n">
        <v>0.09</v>
      </c>
      <c r="AC493" s="17" t="inlineStr">
        <is>
          <t>Line: DANAO - CEBU</t>
        </is>
      </c>
      <c r="AD493" s="17" t="inlineStr">
        <is>
          <t>Short node lateral candidate; confirm port/fiber capacity, access and route.</t>
        </is>
      </c>
      <c r="AE493" s="16" t="n">
        <v>4489</v>
      </c>
    </row>
    <row r="494">
      <c r="A494" s="16" t="n">
        <v>5</v>
      </c>
      <c r="B494" s="16" t="n">
        <v>490</v>
      </c>
      <c r="C494" s="16" t="n">
        <v>4490</v>
      </c>
      <c r="D494" s="17" t="inlineStr">
        <is>
          <t>0102805030</t>
        </is>
      </c>
      <c r="E494" s="17" t="inlineStr">
        <is>
          <t>Region I (Ilocos Region)</t>
        </is>
      </c>
      <c r="F494" s="17" t="inlineStr">
        <is>
          <t>Ilocos Norte</t>
        </is>
      </c>
      <c r="G494" s="17" t="inlineStr">
        <is>
          <t>City of Batac</t>
        </is>
      </c>
      <c r="H494" s="17" t="inlineStr">
        <is>
          <t>Ricarte Pob.</t>
        </is>
      </c>
      <c r="I494" s="18" t="n">
        <v>18.0631912</v>
      </c>
      <c r="J494" s="18" t="n">
        <v>120.5622472</v>
      </c>
      <c r="K494" s="17" t="inlineStr">
        <is>
          <t>U</t>
        </is>
      </c>
      <c r="L494" s="11" t="n">
        <v>777</v>
      </c>
      <c r="M494" s="19" t="n">
        <v>3.7</v>
      </c>
      <c r="N494" s="20">
        <f>INT(L494/M494)</f>
        <v/>
      </c>
      <c r="O494" s="20">
        <f>INT(N494*0.3+0.5)</f>
        <v/>
      </c>
      <c r="P494" s="17" t="inlineStr">
        <is>
          <t>Band n50 (1.5 GHz, 100 MHz TDD)</t>
        </is>
      </c>
      <c r="Q494" s="21">
        <f>MAX(1,ROUNDUP(O494/1000,0))</f>
        <v/>
      </c>
      <c r="R494" s="16" t="n">
        <v>1</v>
      </c>
      <c r="S494" s="19" t="n">
        <v>3.28</v>
      </c>
      <c r="T494" s="19" t="n">
        <v>2.59</v>
      </c>
      <c r="U494" s="17" t="inlineStr">
        <is>
          <t>Tier 2 High GIDA (Score 40.0–49.9)</t>
        </is>
      </c>
      <c r="V494" s="19" t="n">
        <v>61.21</v>
      </c>
      <c r="W494" s="19" t="n">
        <v>42.79</v>
      </c>
      <c r="X494" s="19" t="n">
        <v>61.21</v>
      </c>
      <c r="Y494" s="20">
        <f>ROUND(V494*0.35+W494*0.35+X494*0.30,2)</f>
        <v/>
      </c>
      <c r="Z494" s="22" t="inlineStr">
        <is>
          <t>C - Line within 0.5 km; node over 1 km</t>
        </is>
      </c>
      <c r="AA494" s="19" t="n">
        <v>1.3</v>
      </c>
      <c r="AB494" s="19" t="n">
        <v>0.26</v>
      </c>
      <c r="AC494" s="17" t="inlineStr">
        <is>
          <t>Line: SEGMENT 4 (BATAC - LAOAG CITY)</t>
        </is>
      </c>
      <c r="AD494" s="17" t="inlineStr">
        <is>
          <t>Splice closure / line-tap survey candidate; locate closure and confirm splicing/capacity.</t>
        </is>
      </c>
      <c r="AE494" s="16" t="n">
        <v>4490</v>
      </c>
    </row>
    <row r="495">
      <c r="A495" s="16" t="n">
        <v>5</v>
      </c>
      <c r="B495" s="16" t="n">
        <v>491</v>
      </c>
      <c r="C495" s="16" t="n">
        <v>4491</v>
      </c>
      <c r="D495" s="17" t="inlineStr">
        <is>
          <t>0806015015</t>
        </is>
      </c>
      <c r="E495" s="17" t="inlineStr">
        <is>
          <t>Region VIII (Eastern Visayas)</t>
        </is>
      </c>
      <c r="F495" s="17" t="inlineStr">
        <is>
          <t>Samar</t>
        </is>
      </c>
      <c r="G495" s="17" t="inlineStr">
        <is>
          <t>San Sebastian</t>
        </is>
      </c>
      <c r="H495" s="17" t="inlineStr">
        <is>
          <t>Hita-asan II</t>
        </is>
      </c>
      <c r="I495" s="18" t="n">
        <v>11.6890702</v>
      </c>
      <c r="J495" s="18" t="n">
        <v>125.0501329</v>
      </c>
      <c r="K495" s="17" t="inlineStr">
        <is>
          <t>R</t>
        </is>
      </c>
      <c r="L495" s="11" t="n">
        <v>421</v>
      </c>
      <c r="M495" s="19" t="n">
        <v>4.1</v>
      </c>
      <c r="N495" s="20">
        <f>INT(L495/M495)</f>
        <v/>
      </c>
      <c r="O495" s="20">
        <f>INT(N495*0.3+0.5)</f>
        <v/>
      </c>
      <c r="P495" s="17" t="inlineStr">
        <is>
          <t>Band n50 (1.5 GHz, 100 MHz TDD)</t>
        </is>
      </c>
      <c r="Q495" s="21">
        <f>MAX(1,ROUNDUP(O495/1000,0))</f>
        <v/>
      </c>
      <c r="R495" s="16" t="n">
        <v>1</v>
      </c>
      <c r="S495" s="19" t="n">
        <v>49.99</v>
      </c>
      <c r="T495" s="19" t="n">
        <v>52.97</v>
      </c>
      <c r="U495" s="17" t="inlineStr">
        <is>
          <t>Tier 2 High GIDA (Score 40.0–49.9)</t>
        </is>
      </c>
      <c r="V495" s="19" t="n">
        <v>61.21</v>
      </c>
      <c r="W495" s="19" t="n">
        <v>42.79</v>
      </c>
      <c r="X495" s="19" t="n">
        <v>61.21</v>
      </c>
      <c r="Y495" s="20">
        <f>ROUND(V495*0.35+W495*0.35+X495*0.30,2)</f>
        <v/>
      </c>
      <c r="Z495" s="24" t="inlineStr">
        <is>
          <t>F - Nearest node and line over 5 km</t>
        </is>
      </c>
      <c r="AA495" s="19" t="n">
        <v>50.25</v>
      </c>
      <c r="AB495" s="19" t="n">
        <v>53.17</v>
      </c>
      <c r="AC495" s="17" t="inlineStr">
        <is>
          <t>Node: TCL002 - TYPE 3</t>
        </is>
      </c>
      <c r="AD495" s="17" t="inlineStr">
        <is>
          <t>Remote site candidate: deploy Starlink LEO satellite backhaul or long microwave hop.</t>
        </is>
      </c>
      <c r="AE495" s="16" t="n">
        <v>4491</v>
      </c>
    </row>
    <row r="496">
      <c r="A496" s="16" t="n">
        <v>5</v>
      </c>
      <c r="B496" s="16" t="n">
        <v>492</v>
      </c>
      <c r="C496" s="16" t="n">
        <v>4492</v>
      </c>
      <c r="D496" s="17" t="inlineStr">
        <is>
          <t>1907005010</t>
        </is>
      </c>
      <c r="E496" s="17" t="inlineStr">
        <is>
          <t>Bangsamoro Autonomous Region In Muslim Mindanao (BARMM)</t>
        </is>
      </c>
      <c r="F496" s="17" t="inlineStr">
        <is>
          <t>Tawi-Tawi</t>
        </is>
      </c>
      <c r="G496" s="17" t="inlineStr">
        <is>
          <t>Sitangkai</t>
        </is>
      </c>
      <c r="H496" s="17" t="inlineStr">
        <is>
          <t>Tongmageng</t>
        </is>
      </c>
      <c r="I496" s="18" t="n">
        <v>17.255829</v>
      </c>
      <c r="J496" s="18" t="n">
        <v>122.229873</v>
      </c>
      <c r="K496" s="17" t="inlineStr">
        <is>
          <t>R</t>
        </is>
      </c>
      <c r="L496" s="11" t="n">
        <v>2639</v>
      </c>
      <c r="M496" s="19" t="n">
        <v>5.8</v>
      </c>
      <c r="N496" s="20">
        <f>INT(L496/M496)</f>
        <v/>
      </c>
      <c r="O496" s="20">
        <f>INT(N496*0.3+0.5)</f>
        <v/>
      </c>
      <c r="P496" s="17" t="inlineStr">
        <is>
          <t>Band n50 (1.5 GHz, 100 MHz TDD)</t>
        </is>
      </c>
      <c r="Q496" s="21">
        <f>MAX(1,ROUNDUP(O496/1000,0))</f>
        <v/>
      </c>
      <c r="R496" s="16" t="n">
        <v>1</v>
      </c>
      <c r="S496" s="19" t="n">
        <v>29.57</v>
      </c>
      <c r="T496" s="19" t="n">
        <v>34.43</v>
      </c>
      <c r="U496" s="17" t="inlineStr">
        <is>
          <t>Tier 2 High GIDA (Score 40.0–49.9)</t>
        </is>
      </c>
      <c r="V496" s="19" t="n">
        <v>61.2</v>
      </c>
      <c r="W496" s="19" t="n">
        <v>42.78</v>
      </c>
      <c r="X496" s="19" t="n">
        <v>61.2</v>
      </c>
      <c r="Y496" s="20">
        <f>ROUND(V496*0.35+W496*0.35+X496*0.30,2)</f>
        <v/>
      </c>
      <c r="Z496" s="24" t="inlineStr">
        <is>
          <t>F - Nearest node and line over 5 km</t>
        </is>
      </c>
      <c r="AA496" s="19" t="n">
        <v>29.57</v>
      </c>
      <c r="AB496" s="19" t="n">
        <v>34.42</v>
      </c>
      <c r="AC496" s="17" t="inlineStr">
        <is>
          <t>Node: IGI003 - PM</t>
        </is>
      </c>
      <c r="AD496" s="17" t="inlineStr">
        <is>
          <t>Remote site candidate: deploy Starlink LEO satellite backhaul or long microwave hop.</t>
        </is>
      </c>
      <c r="AE496" s="16" t="n">
        <v>4492</v>
      </c>
    </row>
    <row r="497">
      <c r="A497" s="16" t="n">
        <v>5</v>
      </c>
      <c r="B497" s="16" t="n">
        <v>493</v>
      </c>
      <c r="C497" s="16" t="n">
        <v>4493</v>
      </c>
      <c r="D497" s="17" t="inlineStr">
        <is>
          <t>0300809018</t>
        </is>
      </c>
      <c r="E497" s="17" t="inlineStr">
        <is>
          <t>Region III (Central Luzon)</t>
        </is>
      </c>
      <c r="F497" s="17" t="inlineStr">
        <is>
          <t>Bataan</t>
        </is>
      </c>
      <c r="G497" s="17" t="inlineStr">
        <is>
          <t>Orani</t>
        </is>
      </c>
      <c r="H497" s="17" t="inlineStr">
        <is>
          <t>Silahis</t>
        </is>
      </c>
      <c r="I497" s="18" t="n">
        <v>14.8184023</v>
      </c>
      <c r="J497" s="18" t="n">
        <v>120.5172489</v>
      </c>
      <c r="K497" s="17" t="inlineStr">
        <is>
          <t>R</t>
        </is>
      </c>
      <c r="L497" s="11" t="n">
        <v>609</v>
      </c>
      <c r="M497" s="19" t="n">
        <v>3.6</v>
      </c>
      <c r="N497" s="20">
        <f>INT(L497/M497)</f>
        <v/>
      </c>
      <c r="O497" s="20">
        <f>INT(N497*0.3+0.5)</f>
        <v/>
      </c>
      <c r="P497" s="17" t="inlineStr">
        <is>
          <t>Band n50 (1.5 GHz, 100 MHz TDD)</t>
        </is>
      </c>
      <c r="Q497" s="21">
        <f>MAX(1,ROUNDUP(O497/1000,0))</f>
        <v/>
      </c>
      <c r="R497" s="16" t="n">
        <v>1</v>
      </c>
      <c r="S497" s="19" t="n">
        <v>2.53</v>
      </c>
      <c r="T497" s="19" t="n">
        <v>0.39</v>
      </c>
      <c r="U497" s="17" t="inlineStr">
        <is>
          <t>Tier 2 High GIDA (Score 40.0–49.9)</t>
        </is>
      </c>
      <c r="V497" s="19" t="n">
        <v>61.2</v>
      </c>
      <c r="W497" s="19" t="n">
        <v>42.78</v>
      </c>
      <c r="X497" s="19" t="n">
        <v>61.2</v>
      </c>
      <c r="Y497" s="20">
        <f>ROUND(V497*0.35+W497*0.35+X497*0.30,2)</f>
        <v/>
      </c>
      <c r="Z497" s="22" t="inlineStr">
        <is>
          <t>C - Line within 0.5 km; node over 1 km</t>
        </is>
      </c>
      <c r="AA497" s="19" t="n">
        <v>2.74</v>
      </c>
      <c r="AB497" s="19" t="n">
        <v>0.01</v>
      </c>
      <c r="AC497" s="17" t="inlineStr">
        <is>
          <t>Line: Dinalupian to Orion</t>
        </is>
      </c>
      <c r="AD497" s="17" t="inlineStr">
        <is>
          <t>Splice closure / line-tap survey candidate; locate closure and confirm splicing/capacity.</t>
        </is>
      </c>
      <c r="AE497" s="16" t="n">
        <v>4493</v>
      </c>
    </row>
    <row r="498">
      <c r="A498" s="16" t="n">
        <v>5</v>
      </c>
      <c r="B498" s="16" t="n">
        <v>494</v>
      </c>
      <c r="C498" s="16" t="n">
        <v>4494</v>
      </c>
      <c r="D498" s="17" t="inlineStr">
        <is>
          <t>1381300090</t>
        </is>
      </c>
      <c r="E498" s="17" t="inlineStr">
        <is>
          <t>National Capital Region (NCR)</t>
        </is>
      </c>
      <c r="F498" s="17" t="inlineStr">
        <is>
          <t>Second District (Not a Province)</t>
        </is>
      </c>
      <c r="G498" s="17" t="inlineStr">
        <is>
          <t>Quezon City</t>
        </is>
      </c>
      <c r="H498" s="17" t="inlineStr">
        <is>
          <t>Roxas</t>
        </is>
      </c>
      <c r="I498" s="18" t="n">
        <v>14.627965</v>
      </c>
      <c r="J498" s="18" t="n">
        <v>121.022603</v>
      </c>
      <c r="K498" s="17" t="inlineStr">
        <is>
          <t>U</t>
        </is>
      </c>
      <c r="L498" s="11" t="n">
        <v>11118</v>
      </c>
      <c r="M498" s="19" t="n">
        <v>3.8</v>
      </c>
      <c r="N498" s="20">
        <f>INT(L498/M498)</f>
        <v/>
      </c>
      <c r="O498" s="20">
        <f>INT(N498*0.3+0.5)</f>
        <v/>
      </c>
      <c r="P498" s="17" t="inlineStr">
        <is>
          <t>Band n50 (1.5 GHz, 100 MHz TDD)</t>
        </is>
      </c>
      <c r="Q498" s="21">
        <f>MAX(1,ROUNDUP(O498/1000,0))</f>
        <v/>
      </c>
      <c r="R498" s="16" t="n">
        <v>1</v>
      </c>
      <c r="S498" s="19" t="n">
        <v>1.27</v>
      </c>
      <c r="T498" s="19" t="n">
        <v>1.14</v>
      </c>
      <c r="U498" s="17" t="inlineStr">
        <is>
          <t>Tier 2 High GIDA (Score 40.0–49.9)</t>
        </is>
      </c>
      <c r="V498" s="19" t="n">
        <v>61.19</v>
      </c>
      <c r="W498" s="19" t="n">
        <v>42.78</v>
      </c>
      <c r="X498" s="19" t="n">
        <v>61.19</v>
      </c>
      <c r="Y498" s="20">
        <f>ROUND(V498*0.35+W498*0.35+X498*0.30,2)</f>
        <v/>
      </c>
      <c r="Z498" s="23" t="inlineStr">
        <is>
          <t>D - Other node or line within 3 km</t>
        </is>
      </c>
      <c r="AA498" s="19" t="n">
        <v>1.27</v>
      </c>
      <c r="AB498" s="19" t="n">
        <v>1.08</v>
      </c>
      <c r="AC498" s="17" t="inlineStr">
        <is>
          <t>Line: UG 144C via Y-Duct</t>
        </is>
      </c>
      <c r="AD498" s="17" t="inlineStr">
        <is>
          <t>Route options survey candidate: compare actual node lateral with approved line tap.</t>
        </is>
      </c>
      <c r="AE498" s="16" t="n">
        <v>4494</v>
      </c>
    </row>
    <row r="499">
      <c r="A499" s="16" t="n">
        <v>5</v>
      </c>
      <c r="B499" s="16" t="n">
        <v>495</v>
      </c>
      <c r="C499" s="16" t="n">
        <v>4495</v>
      </c>
      <c r="D499" s="17" t="inlineStr">
        <is>
          <t>0603040004</t>
        </is>
      </c>
      <c r="E499" s="17" t="inlineStr">
        <is>
          <t>Region VI (Western Visayas)</t>
        </is>
      </c>
      <c r="F499" s="17" t="inlineStr">
        <is>
          <t>Iloilo</t>
        </is>
      </c>
      <c r="G499" s="17" t="inlineStr">
        <is>
          <t>San Joaquin</t>
        </is>
      </c>
      <c r="H499" s="17" t="inlineStr">
        <is>
          <t>Bad-as</t>
        </is>
      </c>
      <c r="I499" s="18" t="n">
        <v>10.705429</v>
      </c>
      <c r="J499" s="18" t="n">
        <v>122.08822</v>
      </c>
      <c r="K499" s="17" t="inlineStr">
        <is>
          <t>R</t>
        </is>
      </c>
      <c r="L499" s="11" t="n">
        <v>268</v>
      </c>
      <c r="M499" s="19" t="n">
        <v>3.8</v>
      </c>
      <c r="N499" s="20">
        <f>INT(L499/M499)</f>
        <v/>
      </c>
      <c r="O499" s="20">
        <f>INT(N499*0.3+0.5)</f>
        <v/>
      </c>
      <c r="P499" s="17" t="inlineStr">
        <is>
          <t>Band n50 (1.5 GHz, 100 MHz TDD)</t>
        </is>
      </c>
      <c r="Q499" s="21">
        <f>MAX(1,ROUNDUP(O499/1000,0))</f>
        <v/>
      </c>
      <c r="R499" s="16" t="n">
        <v>1</v>
      </c>
      <c r="S499" s="19" t="n">
        <v>17.59</v>
      </c>
      <c r="T499" s="19" t="n">
        <v>11.62</v>
      </c>
      <c r="U499" s="17" t="inlineStr">
        <is>
          <t>Tier 2 High GIDA (Score 40.0–49.9)</t>
        </is>
      </c>
      <c r="V499" s="19" t="n">
        <v>61.19</v>
      </c>
      <c r="W499" s="19" t="n">
        <v>42.78</v>
      </c>
      <c r="X499" s="19" t="n">
        <v>61.19</v>
      </c>
      <c r="Y499" s="20">
        <f>ROUND(V499*0.35+W499*0.35+X499*0.30,2)</f>
        <v/>
      </c>
      <c r="Z499" s="24" t="inlineStr">
        <is>
          <t>F - Nearest node and line over 5 km</t>
        </is>
      </c>
      <c r="AA499" s="19" t="n">
        <v>17.59</v>
      </c>
      <c r="AB499" s="19" t="n">
        <v>11.62</v>
      </c>
      <c r="AC499" s="17" t="inlineStr">
        <is>
          <t>Line: OTON, ILOILO - SAN JOSE DE BUENAVISTA, ANTIQUE</t>
        </is>
      </c>
      <c r="AD499" s="17" t="inlineStr">
        <is>
          <t>Remote site candidate: deploy Starlink LEO satellite backhaul or long microwave hop.</t>
        </is>
      </c>
      <c r="AE499" s="16" t="n">
        <v>4495</v>
      </c>
    </row>
    <row r="500">
      <c r="A500" s="16" t="n">
        <v>5</v>
      </c>
      <c r="B500" s="16" t="n">
        <v>496</v>
      </c>
      <c r="C500" s="16" t="n">
        <v>4496</v>
      </c>
      <c r="D500" s="17" t="inlineStr">
        <is>
          <t>0205006019</t>
        </is>
      </c>
      <c r="E500" s="17" t="inlineStr">
        <is>
          <t>Region II (Cagayan Valley)</t>
        </is>
      </c>
      <c r="F500" s="17" t="inlineStr">
        <is>
          <t>Nueva Vizcaya</t>
        </is>
      </c>
      <c r="G500" s="17" t="inlineStr">
        <is>
          <t>Diadi</t>
        </is>
      </c>
      <c r="H500" s="17" t="inlineStr">
        <is>
          <t>Villa Florentino</t>
        </is>
      </c>
      <c r="I500" s="18" t="n">
        <v>16.631628</v>
      </c>
      <c r="J500" s="18" t="n">
        <v>121.4306156</v>
      </c>
      <c r="K500" s="17" t="inlineStr">
        <is>
          <t>R</t>
        </is>
      </c>
      <c r="L500" s="11" t="n">
        <v>738</v>
      </c>
      <c r="M500" s="19" t="n">
        <v>3.8</v>
      </c>
      <c r="N500" s="20">
        <f>INT(L500/M500)</f>
        <v/>
      </c>
      <c r="O500" s="20">
        <f>INT(N500*0.3+0.5)</f>
        <v/>
      </c>
      <c r="P500" s="17" t="inlineStr">
        <is>
          <t>Band n50 (1.5 GHz, 100 MHz TDD)</t>
        </is>
      </c>
      <c r="Q500" s="21">
        <f>MAX(1,ROUNDUP(O500/1000,0))</f>
        <v/>
      </c>
      <c r="R500" s="16" t="n">
        <v>1</v>
      </c>
      <c r="S500" s="19" t="n">
        <v>7.29</v>
      </c>
      <c r="T500" s="19" t="n">
        <v>2.51</v>
      </c>
      <c r="U500" s="17" t="inlineStr">
        <is>
          <t>Tier 2 High GIDA (Score 40.0–49.9)</t>
        </is>
      </c>
      <c r="V500" s="19" t="n">
        <v>61.19</v>
      </c>
      <c r="W500" s="19" t="n">
        <v>42.78</v>
      </c>
      <c r="X500" s="19" t="n">
        <v>61.19</v>
      </c>
      <c r="Y500" s="20">
        <f>ROUND(V500*0.35+W500*0.35+X500*0.30,2)</f>
        <v/>
      </c>
      <c r="Z500" s="23" t="inlineStr">
        <is>
          <t>D - Other node or line within 3 km</t>
        </is>
      </c>
      <c r="AA500" s="19" t="n">
        <v>7.29</v>
      </c>
      <c r="AB500" s="19" t="n">
        <v>2.51</v>
      </c>
      <c r="AC500" s="17" t="inlineStr">
        <is>
          <t>Line: SEGMENT 13 (SANTIAGO - BAYOMBONG)</t>
        </is>
      </c>
      <c r="AD500" s="17" t="inlineStr">
        <is>
          <t>Route options survey candidate: compare actual node lateral with approved line tap.</t>
        </is>
      </c>
      <c r="AE500" s="16" t="n">
        <v>4496</v>
      </c>
    </row>
    <row r="501">
      <c r="A501" s="16" t="n">
        <v>5</v>
      </c>
      <c r="B501" s="16" t="n">
        <v>497</v>
      </c>
      <c r="C501" s="16" t="n">
        <v>4497</v>
      </c>
      <c r="D501" s="17" t="inlineStr">
        <is>
          <t>0102906041</t>
        </is>
      </c>
      <c r="E501" s="17" t="inlineStr">
        <is>
          <t>Region I (Ilocos Region)</t>
        </is>
      </c>
      <c r="F501" s="17" t="inlineStr">
        <is>
          <t>Ilocos Sur</t>
        </is>
      </c>
      <c r="G501" s="17" t="inlineStr">
        <is>
          <t>City of Candon</t>
        </is>
      </c>
      <c r="H501" s="17" t="inlineStr">
        <is>
          <t>San Pedro</t>
        </is>
      </c>
      <c r="I501" s="18" t="n">
        <v>17.212521</v>
      </c>
      <c r="J501" s="18" t="n">
        <v>120.4081526</v>
      </c>
      <c r="K501" s="17" t="inlineStr">
        <is>
          <t>R</t>
        </is>
      </c>
      <c r="L501" s="11" t="n">
        <v>731</v>
      </c>
      <c r="M501" s="19" t="n">
        <v>3.8</v>
      </c>
      <c r="N501" s="20">
        <f>INT(L501/M501)</f>
        <v/>
      </c>
      <c r="O501" s="20">
        <f>INT(N501*0.3+0.5)</f>
        <v/>
      </c>
      <c r="P501" s="17" t="inlineStr">
        <is>
          <t>Band n50 (1.5 GHz, 100 MHz TDD)</t>
        </is>
      </c>
      <c r="Q501" s="21">
        <f>MAX(1,ROUNDUP(O501/1000,0))</f>
        <v/>
      </c>
      <c r="R501" s="16" t="n">
        <v>1</v>
      </c>
      <c r="S501" s="19" t="n">
        <v>1.09</v>
      </c>
      <c r="T501" s="19" t="n">
        <v>0.9399999999999999</v>
      </c>
      <c r="U501" s="17" t="inlineStr">
        <is>
          <t>Tier 2 High GIDA (Score 40.0–49.9)</t>
        </is>
      </c>
      <c r="V501" s="19" t="n">
        <v>61.17</v>
      </c>
      <c r="W501" s="19" t="n">
        <v>42.76</v>
      </c>
      <c r="X501" s="19" t="n">
        <v>61.17</v>
      </c>
      <c r="Y501" s="20">
        <f>ROUND(V501*0.35+W501*0.35+X501*0.30,2)</f>
        <v/>
      </c>
      <c r="Z501" s="24" t="inlineStr">
        <is>
          <t>E - Nearest node or line 3-5 km</t>
        </is>
      </c>
      <c r="AA501" s="19" t="n">
        <v>4.69</v>
      </c>
      <c r="AB501" s="19" t="n">
        <v>4.65</v>
      </c>
      <c r="AC501" s="17" t="inlineStr">
        <is>
          <t>Line: HLD_PROPOSED 96F AERIAL BACKBONE FOC FROM CERVANTES TO CANDON, ILOCOS SUR</t>
        </is>
      </c>
      <c r="AD501" s="17" t="inlineStr">
        <is>
          <t>Review candidate: examine alternative BTS location, updated fiber inventory or Starlink backhaul.</t>
        </is>
      </c>
      <c r="AE501" s="16" t="n">
        <v>4497</v>
      </c>
    </row>
    <row r="502">
      <c r="A502" s="16" t="n">
        <v>5</v>
      </c>
      <c r="B502" s="16" t="n">
        <v>498</v>
      </c>
      <c r="C502" s="16" t="n">
        <v>4498</v>
      </c>
      <c r="D502" s="17" t="inlineStr">
        <is>
          <t>1400102001</t>
        </is>
      </c>
      <c r="E502" s="17" t="inlineStr">
        <is>
          <t>Cordillera Administrative Region (CAR)</t>
        </is>
      </c>
      <c r="F502" s="17" t="inlineStr">
        <is>
          <t>Abra</t>
        </is>
      </c>
      <c r="G502" s="17" t="inlineStr">
        <is>
          <t>Boliney</t>
        </is>
      </c>
      <c r="H502" s="17" t="inlineStr">
        <is>
          <t>Amti</t>
        </is>
      </c>
      <c r="I502" s="18" t="n">
        <v>17.3905461</v>
      </c>
      <c r="J502" s="18" t="n">
        <v>120.9027207</v>
      </c>
      <c r="K502" s="17" t="inlineStr">
        <is>
          <t>R</t>
        </is>
      </c>
      <c r="L502" s="11" t="n">
        <v>452</v>
      </c>
      <c r="M502" s="19" t="n">
        <v>3.8</v>
      </c>
      <c r="N502" s="20">
        <f>INT(L502/M502)</f>
        <v/>
      </c>
      <c r="O502" s="20">
        <f>INT(N502*0.3+0.5)</f>
        <v/>
      </c>
      <c r="P502" s="17" t="inlineStr">
        <is>
          <t>Band n50 (1.5 GHz, 100 MHz TDD)</t>
        </is>
      </c>
      <c r="Q502" s="21">
        <f>MAX(1,ROUNDUP(O502/1000,0))</f>
        <v/>
      </c>
      <c r="R502" s="16" t="n">
        <v>1</v>
      </c>
      <c r="S502" s="19" t="n">
        <v>29.06</v>
      </c>
      <c r="T502" s="19" t="n">
        <v>27.49</v>
      </c>
      <c r="U502" s="17" t="inlineStr">
        <is>
          <t>Tier 2 High GIDA (Score 40.0–49.9)</t>
        </is>
      </c>
      <c r="V502" s="19" t="n">
        <v>61.17</v>
      </c>
      <c r="W502" s="19" t="n">
        <v>42.76</v>
      </c>
      <c r="X502" s="19" t="n">
        <v>61.17</v>
      </c>
      <c r="Y502" s="20">
        <f>ROUND(V502*0.35+W502*0.35+X502*0.30,2)</f>
        <v/>
      </c>
      <c r="Z502" s="24" t="inlineStr">
        <is>
          <t>F - Nearest node and line over 5 km</t>
        </is>
      </c>
      <c r="AA502" s="19" t="n">
        <v>29.06</v>
      </c>
      <c r="AB502" s="19" t="n">
        <v>27.34</v>
      </c>
      <c r="AC502" s="17" t="inlineStr">
        <is>
          <t>Line: Untitled Path</t>
        </is>
      </c>
      <c r="AD502" s="17" t="inlineStr">
        <is>
          <t>Remote site candidate: deploy Starlink LEO satellite backhaul or long microwave hop.</t>
        </is>
      </c>
      <c r="AE502" s="16" t="n">
        <v>4498</v>
      </c>
    </row>
    <row r="503">
      <c r="A503" s="16" t="n">
        <v>5</v>
      </c>
      <c r="B503" s="16" t="n">
        <v>499</v>
      </c>
      <c r="C503" s="16" t="n">
        <v>4499</v>
      </c>
      <c r="D503" s="17" t="inlineStr">
        <is>
          <t>1108604002</t>
        </is>
      </c>
      <c r="E503" s="17" t="inlineStr">
        <is>
          <t>Region XI (Davao Region)</t>
        </is>
      </c>
      <c r="F503" s="17" t="inlineStr">
        <is>
          <t>Davao Occidental</t>
        </is>
      </c>
      <c r="G503" s="17" t="inlineStr">
        <is>
          <t>Santa Maria</t>
        </is>
      </c>
      <c r="H503" s="17" t="inlineStr">
        <is>
          <t>Buca</t>
        </is>
      </c>
      <c r="I503" s="18" t="n">
        <v>6.4617733</v>
      </c>
      <c r="J503" s="18" t="n">
        <v>125.4786196</v>
      </c>
      <c r="K503" s="17" t="inlineStr">
        <is>
          <t>R</t>
        </is>
      </c>
      <c r="L503" s="11" t="n">
        <v>2611</v>
      </c>
      <c r="M503" s="19" t="n">
        <v>3.6</v>
      </c>
      <c r="N503" s="20">
        <f>INT(L503/M503)</f>
        <v/>
      </c>
      <c r="O503" s="20">
        <f>INT(N503*0.3+0.5)</f>
        <v/>
      </c>
      <c r="P503" s="17" t="inlineStr">
        <is>
          <t>Band n50 (1.5 GHz, 100 MHz TDD)</t>
        </is>
      </c>
      <c r="Q503" s="21">
        <f>MAX(1,ROUNDUP(O503/1000,0))</f>
        <v/>
      </c>
      <c r="R503" s="16" t="n">
        <v>1</v>
      </c>
      <c r="S503" s="19" t="n">
        <v>16.25</v>
      </c>
      <c r="T503" s="19" t="n">
        <v>14.52</v>
      </c>
      <c r="U503" s="17" t="inlineStr">
        <is>
          <t>Tier 2 High GIDA (Score 40.0–49.9)</t>
        </is>
      </c>
      <c r="V503" s="19" t="n">
        <v>61.16</v>
      </c>
      <c r="W503" s="19" t="n">
        <v>42.75</v>
      </c>
      <c r="X503" s="19" t="n">
        <v>61.16</v>
      </c>
      <c r="Y503" s="20">
        <f>ROUND(V503*0.35+W503*0.35+X503*0.30,2)</f>
        <v/>
      </c>
      <c r="Z503" s="24" t="inlineStr">
        <is>
          <t>F - Nearest node and line over 5 km</t>
        </is>
      </c>
      <c r="AA503" s="19" t="n">
        <v>16.25</v>
      </c>
      <c r="AB503" s="19" t="n">
        <v>14.47</v>
      </c>
      <c r="AC503" s="17" t="inlineStr">
        <is>
          <t>Line: DAVAO CITY - GENSAN</t>
        </is>
      </c>
      <c r="AD503" s="17" t="inlineStr">
        <is>
          <t>Remote site candidate: deploy Starlink LEO satellite backhaul or long microwave hop.</t>
        </is>
      </c>
      <c r="AE503" s="16" t="n">
        <v>4499</v>
      </c>
    </row>
    <row r="504">
      <c r="A504" s="16" t="n">
        <v>5</v>
      </c>
      <c r="B504" s="16" t="n">
        <v>500</v>
      </c>
      <c r="C504" s="16" t="n">
        <v>4500</v>
      </c>
      <c r="D504" s="17" t="inlineStr">
        <is>
          <t>1908710017</t>
        </is>
      </c>
      <c r="E504" s="17" t="inlineStr">
        <is>
          <t>Bangsamoro Autonomous Region In Muslim Mindanao (BARMM)</t>
        </is>
      </c>
      <c r="F504" s="17" t="inlineStr">
        <is>
          <t>Maguindanao del Norte</t>
        </is>
      </c>
      <c r="G504" s="17" t="inlineStr">
        <is>
          <t>Sultan Kudarat</t>
        </is>
      </c>
      <c r="H504" s="17" t="inlineStr">
        <is>
          <t>Katidtuan</t>
        </is>
      </c>
      <c r="I504" s="18" t="n">
        <v>17.254491</v>
      </c>
      <c r="J504" s="18" t="n">
        <v>122.227535</v>
      </c>
      <c r="K504" s="17" t="inlineStr">
        <is>
          <t>R</t>
        </is>
      </c>
      <c r="L504" s="11" t="n">
        <v>2978</v>
      </c>
      <c r="M504" s="19" t="n">
        <v>3.8</v>
      </c>
      <c r="N504" s="20">
        <f>INT(L504/M504)</f>
        <v/>
      </c>
      <c r="O504" s="20">
        <f>INT(N504*0.3+0.5)</f>
        <v/>
      </c>
      <c r="P504" s="17" t="inlineStr">
        <is>
          <t>Band n50 (1.5 GHz, 100 MHz TDD)</t>
        </is>
      </c>
      <c r="Q504" s="21">
        <f>MAX(1,ROUNDUP(O504/1000,0))</f>
        <v/>
      </c>
      <c r="R504" s="16" t="n">
        <v>1</v>
      </c>
      <c r="S504" s="19" t="n">
        <v>29.29</v>
      </c>
      <c r="T504" s="19" t="n">
        <v>34.19</v>
      </c>
      <c r="U504" s="17" t="inlineStr">
        <is>
          <t>Tier 2 High GIDA (Score 40.0–49.9)</t>
        </is>
      </c>
      <c r="V504" s="19" t="n">
        <v>61.15</v>
      </c>
      <c r="W504" s="19" t="n">
        <v>42.75</v>
      </c>
      <c r="X504" s="19" t="n">
        <v>61.15</v>
      </c>
      <c r="Y504" s="20">
        <f>ROUND(V504*0.35+W504*0.35+X504*0.30,2)</f>
        <v/>
      </c>
      <c r="Z504" s="24" t="inlineStr">
        <is>
          <t>F - Nearest node and line over 5 km</t>
        </is>
      </c>
      <c r="AA504" s="19" t="n">
        <v>29.28</v>
      </c>
      <c r="AB504" s="19" t="n">
        <v>34.14</v>
      </c>
      <c r="AC504" s="17" t="inlineStr">
        <is>
          <t>Node: IGI003 - PM</t>
        </is>
      </c>
      <c r="AD504" s="17" t="inlineStr">
        <is>
          <t>Remote site candidate: deploy Starlink LEO satellite backhaul or long microwave hop.</t>
        </is>
      </c>
      <c r="AE504" s="16" t="n">
        <v>4500</v>
      </c>
    </row>
    <row r="505">
      <c r="A505" s="16" t="n">
        <v>5</v>
      </c>
      <c r="B505" s="16" t="n">
        <v>501</v>
      </c>
      <c r="C505" s="16" t="n">
        <v>4501</v>
      </c>
      <c r="D505" s="17" t="inlineStr">
        <is>
          <t>PH0004501</t>
        </is>
      </c>
      <c r="E505" s="17" t="inlineStr">
        <is>
          <t>IV-A</t>
        </is>
      </c>
      <c r="F505" s="17" t="inlineStr">
        <is>
          <t>Cavite</t>
        </is>
      </c>
      <c r="G505" s="17" t="inlineStr">
        <is>
          <t>Cavite City</t>
        </is>
      </c>
      <c r="H505" s="17" t="inlineStr">
        <is>
          <t>Barangay 34</t>
        </is>
      </c>
      <c r="I505" s="18" t="n">
        <v>14.4810623</v>
      </c>
      <c r="J505" s="18" t="n">
        <v>120.8928619</v>
      </c>
      <c r="K505" s="17" t="inlineStr">
        <is>
          <t>R</t>
        </is>
      </c>
      <c r="L505" s="11" t="n">
        <v>2316</v>
      </c>
      <c r="M505" s="19" t="n">
        <v>3.4</v>
      </c>
      <c r="N505" s="20">
        <f>INT(L505/M505)</f>
        <v/>
      </c>
      <c r="O505" s="20">
        <f>INT(N505*0.3+0.5)</f>
        <v/>
      </c>
      <c r="P505" s="17" t="inlineStr">
        <is>
          <t>Band n50 (1.5 GHz, 100 MHz TDD)</t>
        </is>
      </c>
      <c r="Q505" s="21">
        <f>MAX(1,ROUNDUP(O505/1000,0))</f>
        <v/>
      </c>
      <c r="R505" s="16" t="n">
        <v>1</v>
      </c>
      <c r="S505" s="19" t="n">
        <v>3.5</v>
      </c>
      <c r="T505" s="19" t="n">
        <v>0.5600000000000001</v>
      </c>
      <c r="U505" s="17" t="inlineStr">
        <is>
          <t>Tier 2 High GIDA (Score 40.0–49.9)</t>
        </is>
      </c>
      <c r="V505" s="19" t="n">
        <v>61.15</v>
      </c>
      <c r="W505" s="19" t="n">
        <v>42.75</v>
      </c>
      <c r="X505" s="19" t="n">
        <v>61.15</v>
      </c>
      <c r="Y505" s="20">
        <f>ROUND(V505*0.35+W505*0.35+X505*0.30,2)</f>
        <v/>
      </c>
      <c r="Z505" s="25" t="inlineStr">
        <is>
          <t>B - Node 0.5-1 km</t>
        </is>
      </c>
      <c r="AA505" s="19" t="n">
        <v>0.9</v>
      </c>
      <c r="AB505" s="19" t="n">
        <v>4.48</v>
      </c>
      <c r="AC505" s="17" t="inlineStr">
        <is>
          <t>Node: CVC001
-TYPE 3</t>
        </is>
      </c>
      <c r="AD505" s="17" t="inlineStr">
        <is>
          <t>Short node lateral candidate; confirm port/fiber capacity, access and route.</t>
        </is>
      </c>
      <c r="AE505" s="16" t="n">
        <v>4501</v>
      </c>
    </row>
    <row r="506">
      <c r="A506" s="16" t="n">
        <v>5</v>
      </c>
      <c r="B506" s="16" t="n">
        <v>502</v>
      </c>
      <c r="C506" s="16" t="n">
        <v>4502</v>
      </c>
      <c r="D506" s="17" t="inlineStr">
        <is>
          <t>PH0004502</t>
        </is>
      </c>
      <c r="E506" s="17" t="inlineStr">
        <is>
          <t>IV-A</t>
        </is>
      </c>
      <c r="F506" s="17" t="inlineStr">
        <is>
          <t>Cavite</t>
        </is>
      </c>
      <c r="G506" s="17" t="inlineStr">
        <is>
          <t>Cavite City</t>
        </is>
      </c>
      <c r="H506" s="17" t="inlineStr">
        <is>
          <t>Barangay 42-A</t>
        </is>
      </c>
      <c r="I506" s="18" t="n">
        <v>14.4930397</v>
      </c>
      <c r="J506" s="18" t="n">
        <v>120.9070651</v>
      </c>
      <c r="K506" s="17" t="inlineStr">
        <is>
          <t>R</t>
        </is>
      </c>
      <c r="L506" s="11" t="n">
        <v>2316</v>
      </c>
      <c r="M506" s="19" t="n">
        <v>3.4</v>
      </c>
      <c r="N506" s="20">
        <f>INT(L506/M506)</f>
        <v/>
      </c>
      <c r="O506" s="20">
        <f>INT(N506*0.3+0.5)</f>
        <v/>
      </c>
      <c r="P506" s="17" t="inlineStr">
        <is>
          <t>Band n50 (1.5 GHz, 100 MHz TDD)</t>
        </is>
      </c>
      <c r="Q506" s="21">
        <f>MAX(1,ROUNDUP(O506/1000,0))</f>
        <v/>
      </c>
      <c r="R506" s="16" t="n">
        <v>1</v>
      </c>
      <c r="S506" s="19" t="n">
        <v>3.08</v>
      </c>
      <c r="T506" s="19" t="n">
        <v>6.65</v>
      </c>
      <c r="U506" s="17" t="inlineStr">
        <is>
          <t>Tier 2 High GIDA (Score 40.0–49.9)</t>
        </is>
      </c>
      <c r="V506" s="19" t="n">
        <v>61.14</v>
      </c>
      <c r="W506" s="19" t="n">
        <v>42.75</v>
      </c>
      <c r="X506" s="19" t="n">
        <v>61.14</v>
      </c>
      <c r="Y506" s="20">
        <f>ROUND(V506*0.35+W506*0.35+X506*0.30,2)</f>
        <v/>
      </c>
      <c r="Z506" s="23" t="inlineStr">
        <is>
          <t>D - Other node or line within 3 km</t>
        </is>
      </c>
      <c r="AA506" s="19" t="n">
        <v>2.92</v>
      </c>
      <c r="AB506" s="19" t="n">
        <v>5.1</v>
      </c>
      <c r="AC506" s="17" t="inlineStr">
        <is>
          <t>Node: CVC001
-TYPE 3</t>
        </is>
      </c>
      <c r="AD506" s="17" t="inlineStr">
        <is>
          <t>Route options survey candidate: compare actual node lateral with approved line tap.</t>
        </is>
      </c>
      <c r="AE506" s="16" t="n">
        <v>4502</v>
      </c>
    </row>
    <row r="507">
      <c r="A507" s="16" t="n">
        <v>5</v>
      </c>
      <c r="B507" s="16" t="n">
        <v>503</v>
      </c>
      <c r="C507" s="16" t="n">
        <v>4503</v>
      </c>
      <c r="D507" s="17" t="inlineStr">
        <is>
          <t>PH0004503</t>
        </is>
      </c>
      <c r="E507" s="17" t="inlineStr">
        <is>
          <t>IV-A</t>
        </is>
      </c>
      <c r="F507" s="17" t="inlineStr">
        <is>
          <t>Cavite</t>
        </is>
      </c>
      <c r="G507" s="17" t="inlineStr">
        <is>
          <t>Cavite City</t>
        </is>
      </c>
      <c r="H507" s="17" t="inlineStr">
        <is>
          <t>Barangay 37-A</t>
        </is>
      </c>
      <c r="I507" s="18" t="n">
        <v>14.4927334</v>
      </c>
      <c r="J507" s="18" t="n">
        <v>120.9049407</v>
      </c>
      <c r="K507" s="17" t="inlineStr">
        <is>
          <t>R</t>
        </is>
      </c>
      <c r="L507" s="11" t="n">
        <v>2316</v>
      </c>
      <c r="M507" s="19" t="n">
        <v>3.4</v>
      </c>
      <c r="N507" s="20">
        <f>INT(L507/M507)</f>
        <v/>
      </c>
      <c r="O507" s="20">
        <f>INT(N507*0.3+0.5)</f>
        <v/>
      </c>
      <c r="P507" s="17" t="inlineStr">
        <is>
          <t>Band n50 (1.5 GHz, 100 MHz TDD)</t>
        </is>
      </c>
      <c r="Q507" s="21">
        <f>MAX(1,ROUNDUP(O507/1000,0))</f>
        <v/>
      </c>
      <c r="R507" s="16" t="n">
        <v>1</v>
      </c>
      <c r="S507" s="19" t="n">
        <v>5.13</v>
      </c>
      <c r="T507" s="19" t="n">
        <v>5.21</v>
      </c>
      <c r="U507" s="17" t="inlineStr">
        <is>
          <t>Tier 2 High GIDA (Score 40.0–49.9)</t>
        </is>
      </c>
      <c r="V507" s="19" t="n">
        <v>61.14</v>
      </c>
      <c r="W507" s="19" t="n">
        <v>42.74</v>
      </c>
      <c r="X507" s="19" t="n">
        <v>61.14</v>
      </c>
      <c r="Y507" s="20">
        <f>ROUND(V507*0.35+W507*0.35+X507*0.30,2)</f>
        <v/>
      </c>
      <c r="Z507" s="23" t="inlineStr">
        <is>
          <t>D - Other node or line within 3 km</t>
        </is>
      </c>
      <c r="AA507" s="19" t="n">
        <v>2.73</v>
      </c>
      <c r="AB507" s="19" t="n">
        <v>5.14</v>
      </c>
      <c r="AC507" s="17" t="inlineStr">
        <is>
          <t>Node: CVC001
-TYPE 3</t>
        </is>
      </c>
      <c r="AD507" s="17" t="inlineStr">
        <is>
          <t>Route options survey candidate: compare actual node lateral with approved line tap.</t>
        </is>
      </c>
      <c r="AE507" s="16" t="n">
        <v>4503</v>
      </c>
    </row>
    <row r="508">
      <c r="A508" s="16" t="n">
        <v>5</v>
      </c>
      <c r="B508" s="16" t="n">
        <v>504</v>
      </c>
      <c r="C508" s="16" t="n">
        <v>4504</v>
      </c>
      <c r="D508" s="17" t="inlineStr">
        <is>
          <t>1381100197</t>
        </is>
      </c>
      <c r="E508" s="17" t="inlineStr">
        <is>
          <t>National Capital Region (NCR)</t>
        </is>
      </c>
      <c r="F508" s="17" t="inlineStr">
        <is>
          <t>Fourth District (Not a Province)</t>
        </is>
      </c>
      <c r="G508" s="17" t="inlineStr">
        <is>
          <t>Pasay City</t>
        </is>
      </c>
      <c r="H508" s="17" t="inlineStr">
        <is>
          <t>Barangay 197</t>
        </is>
      </c>
      <c r="I508" s="18" t="n">
        <v>14.507371</v>
      </c>
      <c r="J508" s="18" t="n">
        <v>121.001261</v>
      </c>
      <c r="K508" s="17" t="inlineStr">
        <is>
          <t>U</t>
        </is>
      </c>
      <c r="L508" s="11" t="n">
        <v>3964</v>
      </c>
      <c r="M508" s="19" t="n">
        <v>3.4</v>
      </c>
      <c r="N508" s="20">
        <f>INT(L508/M508)</f>
        <v/>
      </c>
      <c r="O508" s="20">
        <f>INT(N508*0.3+0.5)</f>
        <v/>
      </c>
      <c r="P508" s="17" t="inlineStr">
        <is>
          <t>Band n50 (1.5 GHz, 100 MHz TDD)</t>
        </is>
      </c>
      <c r="Q508" s="21">
        <f>MAX(1,ROUNDUP(O508/1000,0))</f>
        <v/>
      </c>
      <c r="R508" s="16" t="n">
        <v>1</v>
      </c>
      <c r="S508" s="19" t="n">
        <v>7.86</v>
      </c>
      <c r="T508" s="19" t="n">
        <v>10.23</v>
      </c>
      <c r="U508" s="17" t="inlineStr">
        <is>
          <t>Tier 2 High GIDA (Score 40.0–49.9)</t>
        </is>
      </c>
      <c r="V508" s="19" t="n">
        <v>61.14</v>
      </c>
      <c r="W508" s="19" t="n">
        <v>42.74</v>
      </c>
      <c r="X508" s="19" t="n">
        <v>61.14</v>
      </c>
      <c r="Y508" s="20">
        <f>ROUND(V508*0.35+W508*0.35+X508*0.30,2)</f>
        <v/>
      </c>
      <c r="Z508" s="22" t="inlineStr">
        <is>
          <t>C - Line within 0.5 km; node over 1 km</t>
        </is>
      </c>
      <c r="AA508" s="19" t="n">
        <v>1.05</v>
      </c>
      <c r="AB508" s="19" t="n">
        <v>0</v>
      </c>
      <c r="AC508" s="17" t="inlineStr">
        <is>
          <t>Line: Aerial 24C</t>
        </is>
      </c>
      <c r="AD508" s="17" t="inlineStr">
        <is>
          <t>Splice closure / line-tap survey candidate; locate closure and confirm splicing/capacity.</t>
        </is>
      </c>
      <c r="AE508" s="16" t="n">
        <v>4504</v>
      </c>
    </row>
    <row r="509">
      <c r="A509" s="16" t="n">
        <v>5</v>
      </c>
      <c r="B509" s="16" t="n">
        <v>505</v>
      </c>
      <c r="C509" s="16" t="n">
        <v>4505</v>
      </c>
      <c r="D509" s="17" t="inlineStr">
        <is>
          <t>0803710071</t>
        </is>
      </c>
      <c r="E509" s="17" t="inlineStr">
        <is>
          <t>Region VIII (Eastern Visayas)</t>
        </is>
      </c>
      <c r="F509" s="17" t="inlineStr">
        <is>
          <t>Leyte</t>
        </is>
      </c>
      <c r="G509" s="17" t="inlineStr">
        <is>
          <t>Burauen</t>
        </is>
      </c>
      <c r="H509" s="17" t="inlineStr">
        <is>
          <t>Villa Aurora</t>
        </is>
      </c>
      <c r="I509" s="18" t="n">
        <v>10.9196322</v>
      </c>
      <c r="J509" s="18" t="n">
        <v>124.8033533</v>
      </c>
      <c r="K509" s="17" t="inlineStr">
        <is>
          <t>R</t>
        </is>
      </c>
      <c r="L509" s="11" t="n">
        <v>625</v>
      </c>
      <c r="M509" s="19" t="n">
        <v>3.8</v>
      </c>
      <c r="N509" s="20">
        <f>INT(L509/M509)</f>
        <v/>
      </c>
      <c r="O509" s="20">
        <f>INT(N509*0.3+0.5)</f>
        <v/>
      </c>
      <c r="P509" s="17" t="inlineStr">
        <is>
          <t>Band n50 (1.5 GHz, 100 MHz TDD)</t>
        </is>
      </c>
      <c r="Q509" s="21">
        <f>MAX(1,ROUNDUP(O509/1000,0))</f>
        <v/>
      </c>
      <c r="R509" s="16" t="n">
        <v>1</v>
      </c>
      <c r="S509" s="19" t="n">
        <v>11.84</v>
      </c>
      <c r="T509" s="19" t="n">
        <v>10.29</v>
      </c>
      <c r="U509" s="17" t="inlineStr">
        <is>
          <t>Tier 2 High GIDA (Score 40.0–49.9)</t>
        </is>
      </c>
      <c r="V509" s="19" t="n">
        <v>61.14</v>
      </c>
      <c r="W509" s="19" t="n">
        <v>42.74</v>
      </c>
      <c r="X509" s="19" t="n">
        <v>61.14</v>
      </c>
      <c r="Y509" s="20">
        <f>ROUND(V509*0.35+W509*0.35+X509*0.30,2)</f>
        <v/>
      </c>
      <c r="Z509" s="24" t="inlineStr">
        <is>
          <t>F - Nearest node and line over 5 km</t>
        </is>
      </c>
      <c r="AA509" s="19" t="n">
        <v>10.69</v>
      </c>
      <c r="AB509" s="19" t="n">
        <v>10.16</v>
      </c>
      <c r="AC509" s="17" t="inlineStr">
        <is>
          <t>Line: ORMOC - BAYBAY</t>
        </is>
      </c>
      <c r="AD509" s="17" t="inlineStr">
        <is>
          <t>Remote site candidate: deploy Starlink LEO satellite backhaul or long microwave hop.</t>
        </is>
      </c>
      <c r="AE509" s="16" t="n">
        <v>4505</v>
      </c>
    </row>
    <row r="510">
      <c r="A510" s="16" t="n">
        <v>5</v>
      </c>
      <c r="B510" s="16" t="n">
        <v>506</v>
      </c>
      <c r="C510" s="16" t="n">
        <v>4506</v>
      </c>
      <c r="D510" s="17" t="inlineStr">
        <is>
          <t>0401029033</t>
        </is>
      </c>
      <c r="E510" s="17" t="inlineStr">
        <is>
          <t>Region IV-A (CALABARZON)</t>
        </is>
      </c>
      <c r="F510" s="17" t="inlineStr">
        <is>
          <t>Batangas</t>
        </is>
      </c>
      <c r="G510" s="17" t="inlineStr">
        <is>
          <t>Taal</t>
        </is>
      </c>
      <c r="H510" s="17" t="inlineStr">
        <is>
          <t>Poblacion 9</t>
        </is>
      </c>
      <c r="I510" s="18" t="n">
        <v>13.8837033</v>
      </c>
      <c r="J510" s="18" t="n">
        <v>120.9220361</v>
      </c>
      <c r="K510" s="17" t="inlineStr">
        <is>
          <t>R</t>
        </is>
      </c>
      <c r="L510" s="11" t="n">
        <v>860</v>
      </c>
      <c r="M510" s="19" t="n">
        <v>3.6</v>
      </c>
      <c r="N510" s="20">
        <f>INT(L510/M510)</f>
        <v/>
      </c>
      <c r="O510" s="20">
        <f>INT(N510*0.3+0.5)</f>
        <v/>
      </c>
      <c r="P510" s="17" t="inlineStr">
        <is>
          <t>Band n50 (1.5 GHz, 100 MHz TDD)</t>
        </is>
      </c>
      <c r="Q510" s="21">
        <f>MAX(1,ROUNDUP(O510/1000,0))</f>
        <v/>
      </c>
      <c r="R510" s="16" t="n">
        <v>1</v>
      </c>
      <c r="S510" s="19" t="n">
        <v>1.67</v>
      </c>
      <c r="T510" s="19" t="n">
        <v>0.59</v>
      </c>
      <c r="U510" s="17" t="inlineStr">
        <is>
          <t>Tier 2 High GIDA (Score 40.0–49.9)</t>
        </is>
      </c>
      <c r="V510" s="19" t="n">
        <v>61.14</v>
      </c>
      <c r="W510" s="19" t="n">
        <v>42.74</v>
      </c>
      <c r="X510" s="19" t="n">
        <v>61.14</v>
      </c>
      <c r="Y510" s="20">
        <f>ROUND(V510*0.35+W510*0.35+X510*0.30,2)</f>
        <v/>
      </c>
      <c r="Z510" s="23" t="inlineStr">
        <is>
          <t>D - Other node or line within 3 km</t>
        </is>
      </c>
      <c r="AA510" s="19" t="n">
        <v>1.04</v>
      </c>
      <c r="AB510" s="19" t="n">
        <v>1.33</v>
      </c>
      <c r="AC510" s="17" t="inlineStr">
        <is>
          <t>Node: TLB001 - BP</t>
        </is>
      </c>
      <c r="AD510" s="17" t="inlineStr">
        <is>
          <t>Route options survey candidate: compare actual node lateral with approved line tap.</t>
        </is>
      </c>
      <c r="AE510" s="16" t="n">
        <v>4506</v>
      </c>
    </row>
    <row r="511">
      <c r="A511" s="16" t="n">
        <v>5</v>
      </c>
      <c r="B511" s="16" t="n">
        <v>507</v>
      </c>
      <c r="C511" s="16" t="n">
        <v>4507</v>
      </c>
      <c r="D511" s="17" t="inlineStr">
        <is>
          <t>0600607021</t>
        </is>
      </c>
      <c r="E511" s="17" t="inlineStr">
        <is>
          <t>Region VI (Western Visayas)</t>
        </is>
      </c>
      <c r="F511" s="17" t="inlineStr">
        <is>
          <t>Antique</t>
        </is>
      </c>
      <c r="G511" s="17" t="inlineStr">
        <is>
          <t>Tobias Fornier</t>
        </is>
      </c>
      <c r="H511" s="17" t="inlineStr">
        <is>
          <t>Igbangcal-B</t>
        </is>
      </c>
      <c r="I511" s="18" t="n">
        <v>10.484579</v>
      </c>
      <c r="J511" s="18" t="n">
        <v>121.924</v>
      </c>
      <c r="K511" s="17" t="inlineStr">
        <is>
          <t>R</t>
        </is>
      </c>
      <c r="L511" s="11" t="n">
        <v>565</v>
      </c>
      <c r="M511" s="19" t="n">
        <v>3.9</v>
      </c>
      <c r="N511" s="20">
        <f>INT(L511/M511)</f>
        <v/>
      </c>
      <c r="O511" s="20">
        <f>INT(N511*0.3+0.5)</f>
        <v/>
      </c>
      <c r="P511" s="17" t="inlineStr">
        <is>
          <t>Band n50 (1.5 GHz, 100 MHz TDD)</t>
        </is>
      </c>
      <c r="Q511" s="21">
        <f>MAX(1,ROUNDUP(O511/1000,0))</f>
        <v/>
      </c>
      <c r="R511" s="16" t="n">
        <v>1</v>
      </c>
      <c r="S511" s="19" t="n">
        <v>32.43</v>
      </c>
      <c r="T511" s="19" t="n">
        <v>14.24</v>
      </c>
      <c r="U511" s="17" t="inlineStr">
        <is>
          <t>Tier 2 High GIDA (Score 40.0–49.9)</t>
        </is>
      </c>
      <c r="V511" s="19" t="n">
        <v>61.14</v>
      </c>
      <c r="W511" s="19" t="n">
        <v>42.74</v>
      </c>
      <c r="X511" s="19" t="n">
        <v>61.14</v>
      </c>
      <c r="Y511" s="20">
        <f>ROUND(V511*0.35+W511*0.35+X511*0.30,2)</f>
        <v/>
      </c>
      <c r="Z511" s="24" t="inlineStr">
        <is>
          <t>F - Nearest node and line over 5 km</t>
        </is>
      </c>
      <c r="AA511" s="19" t="n">
        <v>30.92</v>
      </c>
      <c r="AB511" s="19" t="n">
        <v>15.21</v>
      </c>
      <c r="AC511" s="17" t="inlineStr">
        <is>
          <t>Line: OTON, ILOILO - SAN JOSE DE BUENAVISTA, ANTIQUE</t>
        </is>
      </c>
      <c r="AD511" s="17" t="inlineStr">
        <is>
          <t>Remote site candidate: deploy Starlink LEO satellite backhaul or long microwave hop.</t>
        </is>
      </c>
      <c r="AE511" s="16" t="n">
        <v>4507</v>
      </c>
    </row>
    <row r="512">
      <c r="A512" s="16" t="n">
        <v>5</v>
      </c>
      <c r="B512" s="16" t="n">
        <v>508</v>
      </c>
      <c r="C512" s="16" t="n">
        <v>4508</v>
      </c>
      <c r="D512" s="17" t="inlineStr">
        <is>
          <t>1404401012</t>
        </is>
      </c>
      <c r="E512" s="17" t="inlineStr">
        <is>
          <t>Cordillera Administrative Region (CAR)</t>
        </is>
      </c>
      <c r="F512" s="17" t="inlineStr">
        <is>
          <t>Mountain Province</t>
        </is>
      </c>
      <c r="G512" s="17" t="inlineStr">
        <is>
          <t>Barlig</t>
        </is>
      </c>
      <c r="H512" s="17" t="inlineStr">
        <is>
          <t>Lias Silangan</t>
        </is>
      </c>
      <c r="I512" s="18" t="n">
        <v>17.0840679</v>
      </c>
      <c r="J512" s="18" t="n">
        <v>121.143748</v>
      </c>
      <c r="K512" s="17" t="inlineStr">
        <is>
          <t>R</t>
        </is>
      </c>
      <c r="L512" s="11" t="n">
        <v>354</v>
      </c>
      <c r="M512" s="19" t="n">
        <v>3.7</v>
      </c>
      <c r="N512" s="20">
        <f>INT(L512/M512)</f>
        <v/>
      </c>
      <c r="O512" s="20">
        <f>INT(N512*0.3+0.5)</f>
        <v/>
      </c>
      <c r="P512" s="17" t="inlineStr">
        <is>
          <t>Band n50 (1.5 GHz, 100 MHz TDD)</t>
        </is>
      </c>
      <c r="Q512" s="21">
        <f>MAX(1,ROUNDUP(O512/1000,0))</f>
        <v/>
      </c>
      <c r="R512" s="16" t="n">
        <v>1</v>
      </c>
      <c r="S512" s="19" t="n">
        <v>14.01</v>
      </c>
      <c r="T512" s="19" t="n">
        <v>10.83</v>
      </c>
      <c r="U512" s="17" t="inlineStr">
        <is>
          <t>Tier 2 High GIDA (Score 40.0–49.9)</t>
        </is>
      </c>
      <c r="V512" s="19" t="n">
        <v>61.13</v>
      </c>
      <c r="W512" s="19" t="n">
        <v>42.74</v>
      </c>
      <c r="X512" s="19" t="n">
        <v>61.13</v>
      </c>
      <c r="Y512" s="20">
        <f>ROUND(V512*0.35+W512*0.35+X512*0.30,2)</f>
        <v/>
      </c>
      <c r="Z512" s="24" t="inlineStr">
        <is>
          <t>F - Nearest node and line over 5 km</t>
        </is>
      </c>
      <c r="AA512" s="19" t="n">
        <v>14.01</v>
      </c>
      <c r="AB512" s="19" t="n">
        <v>10.75</v>
      </c>
      <c r="AC512" s="17" t="inlineStr">
        <is>
          <t>Line: Untitled Path</t>
        </is>
      </c>
      <c r="AD512" s="17" t="inlineStr">
        <is>
          <t>Remote site candidate: deploy Starlink LEO satellite backhaul or long microwave hop.</t>
        </is>
      </c>
      <c r="AE512" s="16" t="n">
        <v>4508</v>
      </c>
    </row>
    <row r="513">
      <c r="A513" s="16" t="n">
        <v>5</v>
      </c>
      <c r="B513" s="16" t="n">
        <v>509</v>
      </c>
      <c r="C513" s="16" t="n">
        <v>4509</v>
      </c>
      <c r="D513" s="17" t="inlineStr">
        <is>
          <t>PH0004509</t>
        </is>
      </c>
      <c r="E513" s="17" t="inlineStr">
        <is>
          <t>VIII</t>
        </is>
      </c>
      <c r="F513" s="17" t="inlineStr">
        <is>
          <t>Samar (Western Samar)</t>
        </is>
      </c>
      <c r="G513" s="17" t="inlineStr">
        <is>
          <t>Catbalogan City</t>
        </is>
      </c>
      <c r="H513" s="17" t="inlineStr">
        <is>
          <t>Poblacion 4</t>
        </is>
      </c>
      <c r="I513" s="18" t="n">
        <v>11.7504727</v>
      </c>
      <c r="J513" s="18" t="n">
        <v>124.8715882</v>
      </c>
      <c r="K513" s="17" t="inlineStr">
        <is>
          <t>R</t>
        </is>
      </c>
      <c r="L513" s="11" t="n">
        <v>2229</v>
      </c>
      <c r="M513" s="19" t="n">
        <v>4.1</v>
      </c>
      <c r="N513" s="20">
        <f>INT(L513/M513)</f>
        <v/>
      </c>
      <c r="O513" s="20">
        <f>INT(N513*0.3+0.5)</f>
        <v/>
      </c>
      <c r="P513" s="17" t="inlineStr">
        <is>
          <t>Band n50 (1.5 GHz, 100 MHz TDD)</t>
        </is>
      </c>
      <c r="Q513" s="21">
        <f>MAX(1,ROUNDUP(O513/1000,0))</f>
        <v/>
      </c>
      <c r="R513" s="16" t="n">
        <v>1</v>
      </c>
      <c r="S513" s="19" t="n">
        <v>34.59</v>
      </c>
      <c r="T513" s="19" t="n">
        <v>34.45</v>
      </c>
      <c r="U513" s="17" t="inlineStr">
        <is>
          <t>Tier 2 High GIDA (Score 40.0–49.9)</t>
        </is>
      </c>
      <c r="V513" s="19" t="n">
        <v>61.13</v>
      </c>
      <c r="W513" s="19" t="n">
        <v>42.74</v>
      </c>
      <c r="X513" s="19" t="n">
        <v>61.13</v>
      </c>
      <c r="Y513" s="20">
        <f>ROUND(V513*0.35+W513*0.35+X513*0.30,2)</f>
        <v/>
      </c>
      <c r="Z513" s="24" t="inlineStr">
        <is>
          <t>F - Nearest node and line over 5 km</t>
        </is>
      </c>
      <c r="AA513" s="19" t="n">
        <v>53.9</v>
      </c>
      <c r="AB513" s="19" t="n">
        <v>53.84</v>
      </c>
      <c r="AC513" s="17" t="inlineStr">
        <is>
          <t>Line: CAPOOCAN - TACLOBAN</t>
        </is>
      </c>
      <c r="AD513" s="17" t="inlineStr">
        <is>
          <t>Remote site candidate: deploy Starlink LEO satellite backhaul or long microwave hop.</t>
        </is>
      </c>
      <c r="AE513" s="16" t="n">
        <v>4509</v>
      </c>
    </row>
    <row r="514">
      <c r="A514" s="16" t="n">
        <v>5</v>
      </c>
      <c r="B514" s="16" t="n">
        <v>510</v>
      </c>
      <c r="C514" s="16" t="n">
        <v>4510</v>
      </c>
      <c r="D514" s="17" t="inlineStr">
        <is>
          <t>1003515001</t>
        </is>
      </c>
      <c r="E514" s="17" t="inlineStr">
        <is>
          <t>Region X (Northern Mindanao)</t>
        </is>
      </c>
      <c r="F514" s="17" t="inlineStr">
        <is>
          <t>Lanao del Norte</t>
        </is>
      </c>
      <c r="G514" s="17" t="inlineStr">
        <is>
          <t>Nunungan</t>
        </is>
      </c>
      <c r="H514" s="17" t="inlineStr">
        <is>
          <t>Abaga</t>
        </is>
      </c>
      <c r="I514" s="18" t="n">
        <v>7.7975692</v>
      </c>
      <c r="J514" s="18" t="n">
        <v>123.9235241</v>
      </c>
      <c r="K514" s="17" t="inlineStr">
        <is>
          <t>R</t>
        </is>
      </c>
      <c r="L514" s="11" t="n">
        <v>550</v>
      </c>
      <c r="M514" s="19" t="n">
        <v>4.2</v>
      </c>
      <c r="N514" s="20">
        <f>INT(L514/M514)</f>
        <v/>
      </c>
      <c r="O514" s="20">
        <f>INT(N514*0.3+0.5)</f>
        <v/>
      </c>
      <c r="P514" s="17" t="inlineStr">
        <is>
          <t>Band n50 (1.5 GHz, 100 MHz TDD)</t>
        </is>
      </c>
      <c r="Q514" s="21">
        <f>MAX(1,ROUNDUP(O514/1000,0))</f>
        <v/>
      </c>
      <c r="R514" s="16" t="n">
        <v>1</v>
      </c>
      <c r="S514" s="19" t="n">
        <v>27.83</v>
      </c>
      <c r="T514" s="19" t="n">
        <v>16.46</v>
      </c>
      <c r="U514" s="17" t="inlineStr">
        <is>
          <t>Tier 2 High GIDA (Score 40.0–49.9)</t>
        </is>
      </c>
      <c r="V514" s="19" t="n">
        <v>61.13</v>
      </c>
      <c r="W514" s="19" t="n">
        <v>42.73</v>
      </c>
      <c r="X514" s="19" t="n">
        <v>61.13</v>
      </c>
      <c r="Y514" s="20">
        <f>ROUND(V514*0.35+W514*0.35+X514*0.30,2)</f>
        <v/>
      </c>
      <c r="Z514" s="24" t="inlineStr">
        <is>
          <t>F - Nearest node and line over 5 km</t>
        </is>
      </c>
      <c r="AA514" s="19" t="n">
        <v>30.53</v>
      </c>
      <c r="AB514" s="19" t="n">
        <v>20.3</v>
      </c>
      <c r="AC514" s="17" t="inlineStr">
        <is>
          <t>Line: ILIGAN - PAGADIAN</t>
        </is>
      </c>
      <c r="AD514" s="17" t="inlineStr">
        <is>
          <t>Remote site candidate: deploy Starlink LEO satellite backhaul or long microwave hop.</t>
        </is>
      </c>
      <c r="AE514" s="16" t="n">
        <v>4510</v>
      </c>
    </row>
    <row r="515">
      <c r="A515" s="16" t="n">
        <v>5</v>
      </c>
      <c r="B515" s="16" t="n">
        <v>511</v>
      </c>
      <c r="C515" s="16" t="n">
        <v>4511</v>
      </c>
      <c r="D515" s="17" t="inlineStr">
        <is>
          <t>1907002014</t>
        </is>
      </c>
      <c r="E515" s="17" t="inlineStr">
        <is>
          <t>Bangsamoro Autonomous Region In Muslim Mindanao (BARMM)</t>
        </is>
      </c>
      <c r="F515" s="17" t="inlineStr">
        <is>
          <t>Tawi-Tawi</t>
        </is>
      </c>
      <c r="G515" s="17" t="inlineStr">
        <is>
          <t>Bongao</t>
        </is>
      </c>
      <c r="H515" s="17" t="inlineStr">
        <is>
          <t>Luuk Pandan</t>
        </is>
      </c>
      <c r="I515" s="18" t="n">
        <v>17.255833</v>
      </c>
      <c r="J515" s="18" t="n">
        <v>122.229977</v>
      </c>
      <c r="K515" s="17" t="inlineStr">
        <is>
          <t>R</t>
        </is>
      </c>
      <c r="L515" s="11" t="n">
        <v>3101</v>
      </c>
      <c r="M515" s="19" t="n">
        <v>5.8</v>
      </c>
      <c r="N515" s="20">
        <f>INT(L515/M515)</f>
        <v/>
      </c>
      <c r="O515" s="20">
        <f>INT(N515*0.3+0.5)</f>
        <v/>
      </c>
      <c r="P515" s="17" t="inlineStr">
        <is>
          <t>Band n50 (1.5 GHz, 100 MHz TDD)</t>
        </is>
      </c>
      <c r="Q515" s="21">
        <f>MAX(1,ROUNDUP(O515/1000,0))</f>
        <v/>
      </c>
      <c r="R515" s="16" t="n">
        <v>1</v>
      </c>
      <c r="S515" s="19" t="n">
        <v>5.74</v>
      </c>
      <c r="T515" s="19" t="n">
        <v>24.78</v>
      </c>
      <c r="U515" s="17" t="inlineStr">
        <is>
          <t>Tier 2 High GIDA (Score 40.0–49.9)</t>
        </is>
      </c>
      <c r="V515" s="19" t="n">
        <v>61.12</v>
      </c>
      <c r="W515" s="19" t="n">
        <v>42.73</v>
      </c>
      <c r="X515" s="19" t="n">
        <v>61.12</v>
      </c>
      <c r="Y515" s="20">
        <f>ROUND(V515*0.35+W515*0.35+X515*0.30,2)</f>
        <v/>
      </c>
      <c r="Z515" s="24" t="inlineStr">
        <is>
          <t>F - Nearest node and line over 5 km</t>
        </is>
      </c>
      <c r="AA515" s="19" t="n">
        <v>29.57</v>
      </c>
      <c r="AB515" s="19" t="n">
        <v>34.43</v>
      </c>
      <c r="AC515" s="17" t="inlineStr">
        <is>
          <t>Node: IGI003 - PM</t>
        </is>
      </c>
      <c r="AD515" s="17" t="inlineStr">
        <is>
          <t>Remote site candidate: deploy Starlink LEO satellite backhaul or long microwave hop.</t>
        </is>
      </c>
      <c r="AE515" s="16" t="n">
        <v>4511</v>
      </c>
    </row>
    <row r="516">
      <c r="A516" s="16" t="n">
        <v>5</v>
      </c>
      <c r="B516" s="16" t="n">
        <v>512</v>
      </c>
      <c r="C516" s="16" t="n">
        <v>4512</v>
      </c>
      <c r="D516" s="17" t="inlineStr">
        <is>
          <t>1004208027</t>
        </is>
      </c>
      <c r="E516" s="17" t="inlineStr">
        <is>
          <t>Region X (Northern Mindanao)</t>
        </is>
      </c>
      <c r="F516" s="17" t="inlineStr">
        <is>
          <t>Misamis Occidental</t>
        </is>
      </c>
      <c r="G516" s="17" t="inlineStr">
        <is>
          <t>Lopez Jaena</t>
        </is>
      </c>
      <c r="H516" s="17" t="inlineStr">
        <is>
          <t>Don Andres Soriano</t>
        </is>
      </c>
      <c r="I516" s="18" t="n">
        <v>8.472691299999999</v>
      </c>
      <c r="J516" s="18" t="n">
        <v>123.6688413</v>
      </c>
      <c r="K516" s="17" t="inlineStr">
        <is>
          <t>R</t>
        </is>
      </c>
      <c r="L516" s="11" t="n">
        <v>309</v>
      </c>
      <c r="M516" s="19" t="n">
        <v>3.9</v>
      </c>
      <c r="N516" s="20">
        <f>INT(L516/M516)</f>
        <v/>
      </c>
      <c r="O516" s="20">
        <f>INT(N516*0.3+0.5)</f>
        <v/>
      </c>
      <c r="P516" s="17" t="inlineStr">
        <is>
          <t>Band n50 (1.5 GHz, 100 MHz TDD)</t>
        </is>
      </c>
      <c r="Q516" s="21">
        <f>MAX(1,ROUNDUP(O516/1000,0))</f>
        <v/>
      </c>
      <c r="R516" s="16" t="n">
        <v>1</v>
      </c>
      <c r="S516" s="19" t="n">
        <v>49.89</v>
      </c>
      <c r="T516" s="19" t="n">
        <v>45.75</v>
      </c>
      <c r="U516" s="17" t="inlineStr">
        <is>
          <t>Tier 2 High GIDA (Score 40.0–49.9)</t>
        </is>
      </c>
      <c r="V516" s="19" t="n">
        <v>61.11</v>
      </c>
      <c r="W516" s="19" t="n">
        <v>42.72</v>
      </c>
      <c r="X516" s="19" t="n">
        <v>61.11</v>
      </c>
      <c r="Y516" s="20">
        <f>ROUND(V516*0.35+W516*0.35+X516*0.30,2)</f>
        <v/>
      </c>
      <c r="Z516" s="24" t="inlineStr">
        <is>
          <t>F - Nearest node and line over 5 km</t>
        </is>
      </c>
      <c r="AA516" s="19" t="n">
        <v>49.89</v>
      </c>
      <c r="AB516" s="19" t="n">
        <v>45.73</v>
      </c>
      <c r="AC516" s="17" t="inlineStr">
        <is>
          <t>Line: ILIGAN - PAGADIAN</t>
        </is>
      </c>
      <c r="AD516" s="17" t="inlineStr">
        <is>
          <t>Remote site candidate: deploy Starlink LEO satellite backhaul or long microwave hop.</t>
        </is>
      </c>
      <c r="AE516" s="16" t="n">
        <v>4512</v>
      </c>
    </row>
    <row r="517">
      <c r="A517" s="16" t="n">
        <v>5</v>
      </c>
      <c r="B517" s="16" t="n">
        <v>513</v>
      </c>
      <c r="C517" s="16" t="n">
        <v>4513</v>
      </c>
      <c r="D517" s="17" t="inlineStr">
        <is>
          <t>1908814007</t>
        </is>
      </c>
      <c r="E517" s="17" t="inlineStr">
        <is>
          <t>Bangsamoro Autonomous Region In Muslim Mindanao (BARMM)</t>
        </is>
      </c>
      <c r="F517" s="17" t="inlineStr">
        <is>
          <t>Maguindanao del Sur</t>
        </is>
      </c>
      <c r="G517" s="17" t="inlineStr">
        <is>
          <t>Mangudadatu</t>
        </is>
      </c>
      <c r="H517" s="17" t="inlineStr">
        <is>
          <t>Tinambulan</t>
        </is>
      </c>
      <c r="I517" s="18" t="n">
        <v>17.254998</v>
      </c>
      <c r="J517" s="18" t="n">
        <v>122.228542</v>
      </c>
      <c r="K517" s="17" t="inlineStr">
        <is>
          <t>R</t>
        </is>
      </c>
      <c r="L517" s="11" t="n">
        <v>2730</v>
      </c>
      <c r="M517" s="19" t="n">
        <v>4.7</v>
      </c>
      <c r="N517" s="20">
        <f>INT(L517/M517)</f>
        <v/>
      </c>
      <c r="O517" s="20">
        <f>INT(N517*0.3+0.5)</f>
        <v/>
      </c>
      <c r="P517" s="17" t="inlineStr">
        <is>
          <t>Band n50 (1.5 GHz, 100 MHz TDD)</t>
        </is>
      </c>
      <c r="Q517" s="21">
        <f>MAX(1,ROUNDUP(O517/1000,0))</f>
        <v/>
      </c>
      <c r="R517" s="16" t="n">
        <v>1</v>
      </c>
      <c r="S517" s="19" t="n">
        <v>29.5</v>
      </c>
      <c r="T517" s="19" t="n">
        <v>34.59</v>
      </c>
      <c r="U517" s="17" t="inlineStr">
        <is>
          <t>Tier 2 High GIDA (Score 40.0–49.9)</t>
        </is>
      </c>
      <c r="V517" s="19" t="n">
        <v>61.1</v>
      </c>
      <c r="W517" s="19" t="n">
        <v>42.72</v>
      </c>
      <c r="X517" s="19" t="n">
        <v>61.1</v>
      </c>
      <c r="Y517" s="20">
        <f>ROUND(V517*0.35+W517*0.35+X517*0.30,2)</f>
        <v/>
      </c>
      <c r="Z517" s="24" t="inlineStr">
        <is>
          <t>F - Nearest node and line over 5 km</t>
        </is>
      </c>
      <c r="AA517" s="19" t="n">
        <v>29.4</v>
      </c>
      <c r="AB517" s="19" t="n">
        <v>34.26</v>
      </c>
      <c r="AC517" s="17" t="inlineStr">
        <is>
          <t>Node: IGI003 - PM</t>
        </is>
      </c>
      <c r="AD517" s="17" t="inlineStr">
        <is>
          <t>Remote site candidate: deploy Starlink LEO satellite backhaul or long microwave hop.</t>
        </is>
      </c>
      <c r="AE517" s="16" t="n">
        <v>4513</v>
      </c>
    </row>
    <row r="518">
      <c r="A518" s="16" t="n">
        <v>5</v>
      </c>
      <c r="B518" s="16" t="n">
        <v>514</v>
      </c>
      <c r="C518" s="16" t="n">
        <v>4514</v>
      </c>
      <c r="D518" s="17" t="inlineStr">
        <is>
          <t>0402106078</t>
        </is>
      </c>
      <c r="E518" s="17" t="inlineStr">
        <is>
          <t>Region IV-A (CALABARZON)</t>
        </is>
      </c>
      <c r="F518" s="17" t="inlineStr">
        <is>
          <t>Cavite</t>
        </is>
      </c>
      <c r="G518" s="17" t="inlineStr">
        <is>
          <t>City of Dasmariñas</t>
        </is>
      </c>
      <c r="H518" s="17" t="inlineStr">
        <is>
          <t>Santo Niño II</t>
        </is>
      </c>
      <c r="I518" s="18" t="n">
        <v>14.338947</v>
      </c>
      <c r="J518" s="18" t="n">
        <v>121.021827</v>
      </c>
      <c r="K518" s="17" t="inlineStr">
        <is>
          <t>R</t>
        </is>
      </c>
      <c r="L518" s="11" t="n">
        <v>2881</v>
      </c>
      <c r="M518" s="19" t="n">
        <v>3.4</v>
      </c>
      <c r="N518" s="20">
        <f>INT(L518/M518)</f>
        <v/>
      </c>
      <c r="O518" s="20">
        <f>INT(N518*0.3+0.5)</f>
        <v/>
      </c>
      <c r="P518" s="17" t="inlineStr">
        <is>
          <t>Band n50 (1.5 GHz, 100 MHz TDD)</t>
        </is>
      </c>
      <c r="Q518" s="21">
        <f>MAX(1,ROUNDUP(O518/1000,0))</f>
        <v/>
      </c>
      <c r="R518" s="16" t="n">
        <v>1</v>
      </c>
      <c r="S518" s="19" t="n">
        <v>2.29</v>
      </c>
      <c r="T518" s="19" t="n">
        <v>5.84</v>
      </c>
      <c r="U518" s="17" t="inlineStr">
        <is>
          <t>Tier 2 High GIDA (Score 40.0–49.9)</t>
        </is>
      </c>
      <c r="V518" s="19" t="n">
        <v>61.1</v>
      </c>
      <c r="W518" s="19" t="n">
        <v>42.71</v>
      </c>
      <c r="X518" s="19" t="n">
        <v>61.1</v>
      </c>
      <c r="Y518" s="20">
        <f>ROUND(V518*0.35+W518*0.35+X518*0.30,2)</f>
        <v/>
      </c>
      <c r="Z518" s="23" t="inlineStr">
        <is>
          <t>D - Other node or line within 3 km</t>
        </is>
      </c>
      <c r="AA518" s="19" t="n">
        <v>2.08</v>
      </c>
      <c r="AB518" s="19" t="n">
        <v>1.81</v>
      </c>
      <c r="AC518" s="17" t="inlineStr">
        <is>
          <t>Line: AE SPL002 TO SPL001</t>
        </is>
      </c>
      <c r="AD518" s="17" t="inlineStr">
        <is>
          <t>Route options survey candidate: compare actual node lateral with approved line tap.</t>
        </is>
      </c>
      <c r="AE518" s="16" t="n">
        <v>4514</v>
      </c>
    </row>
    <row r="519">
      <c r="A519" s="16" t="n">
        <v>5</v>
      </c>
      <c r="B519" s="16" t="n">
        <v>515</v>
      </c>
      <c r="C519" s="16" t="n">
        <v>4515</v>
      </c>
      <c r="D519" s="17" t="inlineStr">
        <is>
          <t>1908706005</t>
        </is>
      </c>
      <c r="E519" s="17" t="inlineStr">
        <is>
          <t>Bangsamoro Autonomous Region In Muslim Mindanao (BARMM)</t>
        </is>
      </c>
      <c r="F519" s="17" t="inlineStr">
        <is>
          <t>Maguindanao del Norte</t>
        </is>
      </c>
      <c r="G519" s="17" t="inlineStr">
        <is>
          <t>Kabuntalan</t>
        </is>
      </c>
      <c r="H519" s="17" t="inlineStr">
        <is>
          <t>Ganta</t>
        </is>
      </c>
      <c r="I519" s="18" t="n">
        <v>7.10107</v>
      </c>
      <c r="J519" s="18" t="n">
        <v>124.43246</v>
      </c>
      <c r="K519" s="17" t="inlineStr">
        <is>
          <t>R</t>
        </is>
      </c>
      <c r="L519" s="11" t="n">
        <v>2917</v>
      </c>
      <c r="M519" s="19" t="n">
        <v>4.3</v>
      </c>
      <c r="N519" s="20">
        <f>INT(L519/M519)</f>
        <v/>
      </c>
      <c r="O519" s="20">
        <f>INT(N519*0.3+0.5)</f>
        <v/>
      </c>
      <c r="P519" s="17" t="inlineStr">
        <is>
          <t>Band n50 (1.5 GHz, 100 MHz TDD)</t>
        </is>
      </c>
      <c r="Q519" s="21">
        <f>MAX(1,ROUNDUP(O519/1000,0))</f>
        <v/>
      </c>
      <c r="R519" s="16" t="n">
        <v>1</v>
      </c>
      <c r="S519" s="19" t="n">
        <v>29.3</v>
      </c>
      <c r="T519" s="19" t="n">
        <v>34.2</v>
      </c>
      <c r="U519" s="17" t="inlineStr">
        <is>
          <t>Tier 2 High GIDA (Score 40.0–49.9)</t>
        </is>
      </c>
      <c r="V519" s="19" t="n">
        <v>61.1</v>
      </c>
      <c r="W519" s="19" t="n">
        <v>42.71</v>
      </c>
      <c r="X519" s="19" t="n">
        <v>61.1</v>
      </c>
      <c r="Y519" s="20">
        <f>ROUND(V519*0.35+W519*0.35+X519*0.30,2)</f>
        <v/>
      </c>
      <c r="Z519" s="24" t="inlineStr">
        <is>
          <t>F - Nearest node and line over 5 km</t>
        </is>
      </c>
      <c r="AA519" s="19" t="n">
        <v>41.75</v>
      </c>
      <c r="AB519" s="19" t="n">
        <v>41.12</v>
      </c>
      <c r="AC519" s="17" t="inlineStr">
        <is>
          <t>Line: MATALAM - CARMEN</t>
        </is>
      </c>
      <c r="AD519" s="17" t="inlineStr">
        <is>
          <t>Remote site candidate: deploy Starlink LEO satellite backhaul or long microwave hop.</t>
        </is>
      </c>
      <c r="AE519" s="16" t="n">
        <v>4515</v>
      </c>
    </row>
    <row r="520">
      <c r="A520" s="16" t="n">
        <v>5</v>
      </c>
      <c r="B520" s="16" t="n">
        <v>516</v>
      </c>
      <c r="C520" s="16" t="n">
        <v>4516</v>
      </c>
      <c r="D520" s="17" t="inlineStr">
        <is>
          <t>PH0004516</t>
        </is>
      </c>
      <c r="E520" s="17" t="inlineStr">
        <is>
          <t>XIII</t>
        </is>
      </c>
      <c r="F520" s="17" t="inlineStr">
        <is>
          <t>Surigao Del Norte</t>
        </is>
      </c>
      <c r="G520" s="17" t="inlineStr">
        <is>
          <t>Surigao City</t>
        </is>
      </c>
      <c r="H520" s="17" t="inlineStr">
        <is>
          <t>Baybay</t>
        </is>
      </c>
      <c r="I520" s="18" t="n">
        <v>9.757133</v>
      </c>
      <c r="J520" s="18" t="n">
        <v>125.514244</v>
      </c>
      <c r="K520" s="17" t="inlineStr">
        <is>
          <t>R</t>
        </is>
      </c>
      <c r="L520" s="11" t="n">
        <v>2328</v>
      </c>
      <c r="M520" s="19" t="n">
        <v>4.1</v>
      </c>
      <c r="N520" s="20">
        <f>INT(L520/M520)</f>
        <v/>
      </c>
      <c r="O520" s="20">
        <f>INT(N520*0.3+0.5)</f>
        <v/>
      </c>
      <c r="P520" s="17" t="inlineStr">
        <is>
          <t>Band n50 (1.5 GHz, 100 MHz TDD)</t>
        </is>
      </c>
      <c r="Q520" s="21">
        <f>MAX(1,ROUNDUP(O520/1000,0))</f>
        <v/>
      </c>
      <c r="R520" s="16" t="n">
        <v>1</v>
      </c>
      <c r="S520" s="19" t="n">
        <v>4.04</v>
      </c>
      <c r="T520" s="19" t="n">
        <v>0.06</v>
      </c>
      <c r="U520" s="17" t="inlineStr">
        <is>
          <t>Tier 2 High GIDA (Score 40.0–49.9)</t>
        </is>
      </c>
      <c r="V520" s="19" t="n">
        <v>61.09</v>
      </c>
      <c r="W520" s="19" t="n">
        <v>42.71</v>
      </c>
      <c r="X520" s="19" t="n">
        <v>61.09</v>
      </c>
      <c r="Y520" s="20">
        <f>ROUND(V520*0.35+W520*0.35+X520*0.30,2)</f>
        <v/>
      </c>
      <c r="Z520" s="22" t="inlineStr">
        <is>
          <t>C - Line within 0.5 km; node over 1 km</t>
        </is>
      </c>
      <c r="AA520" s="19" t="n">
        <v>4.04</v>
      </c>
      <c r="AB520" s="19" t="n">
        <v>0.05</v>
      </c>
      <c r="AC520" s="17" t="inlineStr">
        <is>
          <t>Line: SURIGAO - CARASCAL</t>
        </is>
      </c>
      <c r="AD520" s="17" t="inlineStr">
        <is>
          <t>Splice closure / line-tap survey candidate; locate closure and confirm splicing/capacity.</t>
        </is>
      </c>
      <c r="AE520" s="16" t="n">
        <v>4516</v>
      </c>
    </row>
    <row r="521">
      <c r="A521" s="16" t="n">
        <v>5</v>
      </c>
      <c r="B521" s="16" t="n">
        <v>517</v>
      </c>
      <c r="C521" s="16" t="n">
        <v>4517</v>
      </c>
      <c r="D521" s="17" t="inlineStr">
        <is>
          <t>1402708010</t>
        </is>
      </c>
      <c r="E521" s="17" t="inlineStr">
        <is>
          <t>Cordillera Administrative Region (CAR)</t>
        </is>
      </c>
      <c r="F521" s="17" t="inlineStr">
        <is>
          <t>Ifugao</t>
        </is>
      </c>
      <c r="G521" s="17" t="inlineStr">
        <is>
          <t>Aguinaldo</t>
        </is>
      </c>
      <c r="H521" s="17" t="inlineStr">
        <is>
          <t>Majlong</t>
        </is>
      </c>
      <c r="I521" s="18" t="n">
        <v>16.9638525</v>
      </c>
      <c r="J521" s="18" t="n">
        <v>121.3138347</v>
      </c>
      <c r="K521" s="17" t="inlineStr">
        <is>
          <t>R</t>
        </is>
      </c>
      <c r="L521" s="11" t="n">
        <v>532</v>
      </c>
      <c r="M521" s="19" t="n">
        <v>3.9</v>
      </c>
      <c r="N521" s="20">
        <f>INT(L521/M521)</f>
        <v/>
      </c>
      <c r="O521" s="20">
        <f>INT(N521*0.3+0.5)</f>
        <v/>
      </c>
      <c r="P521" s="17" t="inlineStr">
        <is>
          <t>Band n50 (1.5 GHz, 100 MHz TDD)</t>
        </is>
      </c>
      <c r="Q521" s="21">
        <f>MAX(1,ROUNDUP(O521/1000,0))</f>
        <v/>
      </c>
      <c r="R521" s="16" t="n">
        <v>1</v>
      </c>
      <c r="S521" s="19" t="n">
        <v>2.32</v>
      </c>
      <c r="T521" s="19" t="n">
        <v>27.35</v>
      </c>
      <c r="U521" s="17" t="inlineStr">
        <is>
          <t>Tier 2 High GIDA (Score 40.0–49.9)</t>
        </is>
      </c>
      <c r="V521" s="19" t="n">
        <v>61.07</v>
      </c>
      <c r="W521" s="19" t="n">
        <v>42.7</v>
      </c>
      <c r="X521" s="19" t="n">
        <v>61.07</v>
      </c>
      <c r="Y521" s="20">
        <f>ROUND(V521*0.35+W521*0.35+X521*0.30,2)</f>
        <v/>
      </c>
      <c r="Z521" s="23" t="inlineStr">
        <is>
          <t>D - Other node or line within 3 km</t>
        </is>
      </c>
      <c r="AA521" s="19" t="n">
        <v>2.32</v>
      </c>
      <c r="AB521" s="19" t="n">
        <v>27.27</v>
      </c>
      <c r="AC521" s="17" t="inlineStr">
        <is>
          <t>Node: AOF001-PM</t>
        </is>
      </c>
      <c r="AD521" s="17" t="inlineStr">
        <is>
          <t>Route options survey candidate: compare actual node lateral with approved line tap.</t>
        </is>
      </c>
      <c r="AE521" s="16" t="n">
        <v>4517</v>
      </c>
    </row>
    <row r="522">
      <c r="A522" s="16" t="n">
        <v>5</v>
      </c>
      <c r="B522" s="16" t="n">
        <v>518</v>
      </c>
      <c r="C522" s="16" t="n">
        <v>4518</v>
      </c>
      <c r="D522" s="17" t="inlineStr">
        <is>
          <t>1381300054</t>
        </is>
      </c>
      <c r="E522" s="17" t="inlineStr">
        <is>
          <t>National Capital Region (NCR)</t>
        </is>
      </c>
      <c r="F522" s="17" t="inlineStr">
        <is>
          <t>Second District (Not a Province)</t>
        </is>
      </c>
      <c r="G522" s="17" t="inlineStr">
        <is>
          <t>Quezon City</t>
        </is>
      </c>
      <c r="H522" s="17" t="inlineStr">
        <is>
          <t>Lourdes</t>
        </is>
      </c>
      <c r="I522" s="18" t="n">
        <v>14.629809</v>
      </c>
      <c r="J522" s="18" t="n">
        <v>120.999257</v>
      </c>
      <c r="K522" s="17" t="inlineStr">
        <is>
          <t>U</t>
        </is>
      </c>
      <c r="L522" s="11" t="n">
        <v>4713</v>
      </c>
      <c r="M522" s="19" t="n">
        <v>3.8</v>
      </c>
      <c r="N522" s="20">
        <f>INT(L522/M522)</f>
        <v/>
      </c>
      <c r="O522" s="20">
        <f>INT(N522*0.3+0.5)</f>
        <v/>
      </c>
      <c r="P522" s="17" t="inlineStr">
        <is>
          <t>Band n50 (1.5 GHz, 100 MHz TDD)</t>
        </is>
      </c>
      <c r="Q522" s="21">
        <f>MAX(1,ROUNDUP(O522/1000,0))</f>
        <v/>
      </c>
      <c r="R522" s="16" t="n">
        <v>1</v>
      </c>
      <c r="S522" s="19" t="n">
        <v>0.93</v>
      </c>
      <c r="T522" s="19" t="n">
        <v>0.6</v>
      </c>
      <c r="U522" s="17" t="inlineStr">
        <is>
          <t>Tier 2 High GIDA (Score 40.0–49.9)</t>
        </is>
      </c>
      <c r="V522" s="19" t="n">
        <v>61.07</v>
      </c>
      <c r="W522" s="19" t="n">
        <v>42.7</v>
      </c>
      <c r="X522" s="19" t="n">
        <v>61.07</v>
      </c>
      <c r="Y522" s="20">
        <f>ROUND(V522*0.35+W522*0.35+X522*0.30,2)</f>
        <v/>
      </c>
      <c r="Z522" s="25" t="inlineStr">
        <is>
          <t>B - Node 0.5-1 km</t>
        </is>
      </c>
      <c r="AA522" s="19" t="n">
        <v>0.93</v>
      </c>
      <c r="AB522" s="19" t="n">
        <v>0.38</v>
      </c>
      <c r="AC522" s="17" t="inlineStr">
        <is>
          <t>Line: Aerial 24C</t>
        </is>
      </c>
      <c r="AD522" s="17" t="inlineStr">
        <is>
          <t>Short node lateral candidate; confirm port/fiber capacity, access and route.</t>
        </is>
      </c>
      <c r="AE522" s="16" t="n">
        <v>4518</v>
      </c>
    </row>
    <row r="523">
      <c r="A523" s="16" t="n">
        <v>5</v>
      </c>
      <c r="B523" s="16" t="n">
        <v>519</v>
      </c>
      <c r="C523" s="16" t="n">
        <v>4519</v>
      </c>
      <c r="D523" s="17" t="inlineStr">
        <is>
          <t>PH0004519</t>
        </is>
      </c>
      <c r="E523" s="17" t="inlineStr">
        <is>
          <t>VIII</t>
        </is>
      </c>
      <c r="F523" s="17" t="inlineStr">
        <is>
          <t>Samar (Western Samar)</t>
        </is>
      </c>
      <c r="G523" s="17" t="inlineStr">
        <is>
          <t>Catbalogan City</t>
        </is>
      </c>
      <c r="H523" s="17" t="inlineStr">
        <is>
          <t>Poblacion 2</t>
        </is>
      </c>
      <c r="I523" s="18" t="n">
        <v>11.7778965</v>
      </c>
      <c r="J523" s="18" t="n">
        <v>124.8807368</v>
      </c>
      <c r="K523" s="17" t="inlineStr">
        <is>
          <t>R</t>
        </is>
      </c>
      <c r="L523" s="11" t="n">
        <v>2229</v>
      </c>
      <c r="M523" s="19" t="n">
        <v>4.1</v>
      </c>
      <c r="N523" s="20">
        <f>INT(L523/M523)</f>
        <v/>
      </c>
      <c r="O523" s="20">
        <f>INT(N523*0.3+0.5)</f>
        <v/>
      </c>
      <c r="P523" s="17" t="inlineStr">
        <is>
          <t>Band n50 (1.5 GHz, 100 MHz TDD)</t>
        </is>
      </c>
      <c r="Q523" s="21">
        <f>MAX(1,ROUNDUP(O523/1000,0))</f>
        <v/>
      </c>
      <c r="R523" s="16" t="n">
        <v>1</v>
      </c>
      <c r="S523" s="19" t="n">
        <v>33.49</v>
      </c>
      <c r="T523" s="19" t="n">
        <v>33.09</v>
      </c>
      <c r="U523" s="17" t="inlineStr">
        <is>
          <t>Tier 2 High GIDA (Score 40.0–49.9)</t>
        </is>
      </c>
      <c r="V523" s="19" t="n">
        <v>61.06</v>
      </c>
      <c r="W523" s="19" t="n">
        <v>42.68</v>
      </c>
      <c r="X523" s="19" t="n">
        <v>61.06</v>
      </c>
      <c r="Y523" s="20">
        <f>ROUND(V523*0.35+W523*0.35+X523*0.30,2)</f>
        <v/>
      </c>
      <c r="Z523" s="24" t="inlineStr">
        <is>
          <t>F - Nearest node and line over 5 km</t>
        </is>
      </c>
      <c r="AA523" s="19" t="n">
        <v>57.11</v>
      </c>
      <c r="AB523" s="19" t="n">
        <v>57.04</v>
      </c>
      <c r="AC523" s="17" t="inlineStr">
        <is>
          <t>Line: CAPOOCAN - TACLOBAN</t>
        </is>
      </c>
      <c r="AD523" s="17" t="inlineStr">
        <is>
          <t>Remote site candidate: deploy Starlink LEO satellite backhaul or long microwave hop.</t>
        </is>
      </c>
      <c r="AE523" s="16" t="n">
        <v>4519</v>
      </c>
    </row>
    <row r="524">
      <c r="A524" s="16" t="n">
        <v>5</v>
      </c>
      <c r="B524" s="16" t="n">
        <v>520</v>
      </c>
      <c r="C524" s="16" t="n">
        <v>4520</v>
      </c>
      <c r="D524" s="17" t="inlineStr">
        <is>
          <t>0702244011</t>
        </is>
      </c>
      <c r="E524" s="17" t="inlineStr">
        <is>
          <t>Region VII (Central Visayas)</t>
        </is>
      </c>
      <c r="F524" s="17" t="inlineStr">
        <is>
          <t>Cebu</t>
        </is>
      </c>
      <c r="G524" s="17" t="inlineStr">
        <is>
          <t>Santa Fe</t>
        </is>
      </c>
      <c r="H524" s="17" t="inlineStr">
        <is>
          <t>Talisay</t>
        </is>
      </c>
      <c r="I524" s="18" t="n">
        <v>11.1659117</v>
      </c>
      <c r="J524" s="18" t="n">
        <v>123.8052159</v>
      </c>
      <c r="K524" s="17" t="inlineStr">
        <is>
          <t>U</t>
        </is>
      </c>
      <c r="L524" s="11" t="n">
        <v>3232</v>
      </c>
      <c r="M524" s="19" t="n">
        <v>3.8</v>
      </c>
      <c r="N524" s="20">
        <f>INT(L524/M524)</f>
        <v/>
      </c>
      <c r="O524" s="20">
        <f>INT(N524*0.3+0.5)</f>
        <v/>
      </c>
      <c r="P524" s="17" t="inlineStr">
        <is>
          <t>Band n50 (1.5 GHz, 100 MHz TDD)</t>
        </is>
      </c>
      <c r="Q524" s="21">
        <f>MAX(1,ROUNDUP(O524/1000,0))</f>
        <v/>
      </c>
      <c r="R524" s="16" t="n">
        <v>1</v>
      </c>
      <c r="S524" s="19" t="n">
        <v>16.96</v>
      </c>
      <c r="T524" s="19" t="n">
        <v>5.41</v>
      </c>
      <c r="U524" s="17" t="inlineStr">
        <is>
          <t>Tier 2 High GIDA (Score 40.0–49.9)</t>
        </is>
      </c>
      <c r="V524" s="19" t="n">
        <v>61.05</v>
      </c>
      <c r="W524" s="19" t="n">
        <v>42.68</v>
      </c>
      <c r="X524" s="19" t="n">
        <v>61.05</v>
      </c>
      <c r="Y524" s="20">
        <f>ROUND(V524*0.35+W524*0.35+X524*0.30,2)</f>
        <v/>
      </c>
      <c r="Z524" s="24" t="inlineStr">
        <is>
          <t>F - Nearest node and line over 5 km</t>
        </is>
      </c>
      <c r="AA524" s="19" t="n">
        <v>17.36</v>
      </c>
      <c r="AB524" s="19" t="n">
        <v>15.45</v>
      </c>
      <c r="AC524" s="17" t="inlineStr">
        <is>
          <t>Line: 10742</t>
        </is>
      </c>
      <c r="AD524" s="17" t="inlineStr">
        <is>
          <t>Remote site candidate: deploy Starlink LEO satellite backhaul or long microwave hop.</t>
        </is>
      </c>
      <c r="AE524" s="16" t="n">
        <v>4520</v>
      </c>
    </row>
    <row r="525">
      <c r="A525" s="16" t="n">
        <v>5</v>
      </c>
      <c r="B525" s="16" t="n">
        <v>521</v>
      </c>
      <c r="C525" s="16" t="n">
        <v>4521</v>
      </c>
      <c r="D525" s="17" t="inlineStr">
        <is>
          <t>1908813007</t>
        </is>
      </c>
      <c r="E525" s="17" t="inlineStr">
        <is>
          <t>Bangsamoro Autonomous Region In Muslim Mindanao (BARMM)</t>
        </is>
      </c>
      <c r="F525" s="17" t="inlineStr">
        <is>
          <t>Maguindanao del Sur</t>
        </is>
      </c>
      <c r="G525" s="17" t="inlineStr">
        <is>
          <t>Mamasapano</t>
        </is>
      </c>
      <c r="H525" s="17" t="inlineStr">
        <is>
          <t>Lusay</t>
        </is>
      </c>
      <c r="I525" s="18" t="n">
        <v>17.255231</v>
      </c>
      <c r="J525" s="18" t="n">
        <v>122.229275</v>
      </c>
      <c r="K525" s="17" t="inlineStr">
        <is>
          <t>R</t>
        </is>
      </c>
      <c r="L525" s="11" t="n">
        <v>1000</v>
      </c>
      <c r="M525" s="19" t="n">
        <v>4.7</v>
      </c>
      <c r="N525" s="20">
        <f>INT(L525/M525)</f>
        <v/>
      </c>
      <c r="O525" s="20">
        <f>INT(N525*0.3+0.5)</f>
        <v/>
      </c>
      <c r="P525" s="17" t="inlineStr">
        <is>
          <t>Band n50 (1.5 GHz, 100 MHz TDD)</t>
        </is>
      </c>
      <c r="Q525" s="21">
        <f>MAX(1,ROUNDUP(O525/1000,0))</f>
        <v/>
      </c>
      <c r="R525" s="16" t="n">
        <v>1</v>
      </c>
      <c r="S525" s="19" t="n">
        <v>29.47</v>
      </c>
      <c r="T525" s="19" t="n">
        <v>34.35</v>
      </c>
      <c r="U525" s="17" t="inlineStr">
        <is>
          <t>Tier 2 High GIDA (Score 40.0–49.9)</t>
        </is>
      </c>
      <c r="V525" s="19" t="n">
        <v>61.04</v>
      </c>
      <c r="W525" s="19" t="n">
        <v>42.67</v>
      </c>
      <c r="X525" s="19" t="n">
        <v>61.04</v>
      </c>
      <c r="Y525" s="20">
        <f>ROUND(V525*0.35+W525*0.35+X525*0.30,2)</f>
        <v/>
      </c>
      <c r="Z525" s="24" t="inlineStr">
        <is>
          <t>F - Nearest node and line over 5 km</t>
        </is>
      </c>
      <c r="AA525" s="19" t="n">
        <v>29.47</v>
      </c>
      <c r="AB525" s="19" t="n">
        <v>34.34</v>
      </c>
      <c r="AC525" s="17" t="inlineStr">
        <is>
          <t>Node: IGI003 - PM</t>
        </is>
      </c>
      <c r="AD525" s="17" t="inlineStr">
        <is>
          <t>Remote site candidate: deploy Starlink LEO satellite backhaul or long microwave hop.</t>
        </is>
      </c>
      <c r="AE525" s="16" t="n">
        <v>4521</v>
      </c>
    </row>
    <row r="526">
      <c r="A526" s="16" t="n">
        <v>5</v>
      </c>
      <c r="B526" s="16" t="n">
        <v>522</v>
      </c>
      <c r="C526" s="16" t="n">
        <v>4522</v>
      </c>
      <c r="D526" s="17" t="inlineStr">
        <is>
          <t>PH0004522</t>
        </is>
      </c>
      <c r="E526" s="17" t="inlineStr">
        <is>
          <t>II</t>
        </is>
      </c>
      <c r="F526" s="17" t="inlineStr">
        <is>
          <t>Isabela</t>
        </is>
      </c>
      <c r="G526" s="17" t="inlineStr">
        <is>
          <t>Ilagan City</t>
        </is>
      </c>
      <c r="H526" s="17" t="inlineStr">
        <is>
          <t>Salindingan</t>
        </is>
      </c>
      <c r="I526" s="18" t="n">
        <v>17.07105</v>
      </c>
      <c r="J526" s="18" t="n">
        <v>121.90876</v>
      </c>
      <c r="K526" s="17" t="inlineStr">
        <is>
          <t>R</t>
        </is>
      </c>
      <c r="L526" s="11" t="n">
        <v>2276</v>
      </c>
      <c r="M526" s="19" t="n">
        <v>3.8</v>
      </c>
      <c r="N526" s="20">
        <f>INT(L526/M526)</f>
        <v/>
      </c>
      <c r="O526" s="20">
        <f>INT(N526*0.3+0.5)</f>
        <v/>
      </c>
      <c r="P526" s="17" t="inlineStr">
        <is>
          <t>Band n50 (1.5 GHz, 100 MHz TDD)</t>
        </is>
      </c>
      <c r="Q526" s="21">
        <f>MAX(1,ROUNDUP(O526/1000,0))</f>
        <v/>
      </c>
      <c r="R526" s="16" t="n">
        <v>1</v>
      </c>
      <c r="S526" s="19" t="n">
        <v>6.17</v>
      </c>
      <c r="T526" s="19" t="n">
        <v>5.35</v>
      </c>
      <c r="U526" s="17" t="inlineStr">
        <is>
          <t>Tier 2 High GIDA (Score 40.0–49.9)</t>
        </is>
      </c>
      <c r="V526" s="19" t="n">
        <v>61.04</v>
      </c>
      <c r="W526" s="19" t="n">
        <v>42.67</v>
      </c>
      <c r="X526" s="19" t="n">
        <v>61.04</v>
      </c>
      <c r="Y526" s="20">
        <f>ROUND(V526*0.35+W526*0.35+X526*0.30,2)</f>
        <v/>
      </c>
      <c r="Z526" s="24" t="inlineStr">
        <is>
          <t>F - Nearest node and line over 5 km</t>
        </is>
      </c>
      <c r="AA526" s="19" t="n">
        <v>6.17</v>
      </c>
      <c r="AB526" s="19" t="n">
        <v>5.35</v>
      </c>
      <c r="AC526" s="17" t="inlineStr">
        <is>
          <t>Line: SEGMENT 10 (TUGUEGARAO - ILIGAN)</t>
        </is>
      </c>
      <c r="AD526" s="17" t="inlineStr">
        <is>
          <t>Remote site candidate: deploy Starlink LEO satellite backhaul or long microwave hop.</t>
        </is>
      </c>
      <c r="AE526" s="16" t="n">
        <v>4522</v>
      </c>
    </row>
    <row r="527">
      <c r="A527" s="16" t="n">
        <v>5</v>
      </c>
      <c r="B527" s="16" t="n">
        <v>523</v>
      </c>
      <c r="C527" s="16" t="n">
        <v>4523</v>
      </c>
      <c r="D527" s="17" t="inlineStr">
        <is>
          <t>1408104011</t>
        </is>
      </c>
      <c r="E527" s="17" t="inlineStr">
        <is>
          <t>Cordillera Administrative Region (CAR)</t>
        </is>
      </c>
      <c r="F527" s="17" t="inlineStr">
        <is>
          <t>Apayao</t>
        </is>
      </c>
      <c r="G527" s="17" t="inlineStr">
        <is>
          <t>Kabugao</t>
        </is>
      </c>
      <c r="H527" s="17" t="inlineStr">
        <is>
          <t>Lenneng</t>
        </is>
      </c>
      <c r="I527" s="18" t="n">
        <v>17.92352</v>
      </c>
      <c r="J527" s="18" t="n">
        <v>121.2146816</v>
      </c>
      <c r="K527" s="17" t="inlineStr">
        <is>
          <t>R</t>
        </is>
      </c>
      <c r="L527" s="11" t="n">
        <v>2618</v>
      </c>
      <c r="M527" s="19" t="n">
        <v>4.2</v>
      </c>
      <c r="N527" s="20">
        <f>INT(L527/M527)</f>
        <v/>
      </c>
      <c r="O527" s="20">
        <f>INT(N527*0.3+0.5)</f>
        <v/>
      </c>
      <c r="P527" s="17" t="inlineStr">
        <is>
          <t>Band n50 (1.5 GHz, 100 MHz TDD)</t>
        </is>
      </c>
      <c r="Q527" s="21">
        <f>MAX(1,ROUNDUP(O527/1000,0))</f>
        <v/>
      </c>
      <c r="R527" s="16" t="n">
        <v>1</v>
      </c>
      <c r="S527" s="19" t="n">
        <v>11.25</v>
      </c>
      <c r="T527" s="19" t="n">
        <v>0.26</v>
      </c>
      <c r="U527" s="17" t="inlineStr">
        <is>
          <t>Tier 2 High GIDA (Score 40.0–49.9)</t>
        </is>
      </c>
      <c r="V527" s="19" t="n">
        <v>61.04</v>
      </c>
      <c r="W527" s="19" t="n">
        <v>42.67</v>
      </c>
      <c r="X527" s="19" t="n">
        <v>61.04</v>
      </c>
      <c r="Y527" s="20">
        <f>ROUND(V527*0.35+W527*0.35+X527*0.30,2)</f>
        <v/>
      </c>
      <c r="Z527" s="24" t="inlineStr">
        <is>
          <t>F - Nearest node and line over 5 km</t>
        </is>
      </c>
      <c r="AA527" s="19" t="n">
        <v>11.25</v>
      </c>
      <c r="AB527" s="19" t="n">
        <v>18.19</v>
      </c>
      <c r="AC527" s="17" t="inlineStr">
        <is>
          <t>Node: KOY001 - TYPE 4A</t>
        </is>
      </c>
      <c r="AD527" s="17" t="inlineStr">
        <is>
          <t>Remote site candidate: deploy Starlink LEO satellite backhaul or long microwave hop.</t>
        </is>
      </c>
      <c r="AE527" s="16" t="n">
        <v>4523</v>
      </c>
    </row>
    <row r="528">
      <c r="A528" s="16" t="n">
        <v>5</v>
      </c>
      <c r="B528" s="16" t="n">
        <v>524</v>
      </c>
      <c r="C528" s="16" t="n">
        <v>4524</v>
      </c>
      <c r="D528" s="17" t="inlineStr">
        <is>
          <t>PH0004524</t>
        </is>
      </c>
      <c r="E528" s="17" t="inlineStr">
        <is>
          <t>VII</t>
        </is>
      </c>
      <c r="F528" s="17" t="inlineStr">
        <is>
          <t>Cebu</t>
        </is>
      </c>
      <c r="G528" s="17" t="inlineStr">
        <is>
          <t>Cebu City</t>
        </is>
      </c>
      <c r="H528" s="17" t="inlineStr">
        <is>
          <t>Sawang Calero (Pob.)</t>
        </is>
      </c>
      <c r="I528" s="18" t="n">
        <v>10.29068</v>
      </c>
      <c r="J528" s="18" t="n">
        <v>123.890915</v>
      </c>
      <c r="K528" s="17" t="inlineStr">
        <is>
          <t>R</t>
        </is>
      </c>
      <c r="L528" s="11" t="n">
        <v>2250</v>
      </c>
      <c r="M528" s="19" t="n">
        <v>3.8</v>
      </c>
      <c r="N528" s="20">
        <f>INT(L528/M528)</f>
        <v/>
      </c>
      <c r="O528" s="20">
        <f>INT(N528*0.3+0.5)</f>
        <v/>
      </c>
      <c r="P528" s="17" t="inlineStr">
        <is>
          <t>Band n50 (1.5 GHz, 100 MHz TDD)</t>
        </is>
      </c>
      <c r="Q528" s="21">
        <f>MAX(1,ROUNDUP(O528/1000,0))</f>
        <v/>
      </c>
      <c r="R528" s="16" t="n">
        <v>1</v>
      </c>
      <c r="S528" s="19" t="n">
        <v>1.43</v>
      </c>
      <c r="T528" s="19" t="n">
        <v>0.8100000000000001</v>
      </c>
      <c r="U528" s="17" t="inlineStr">
        <is>
          <t>Tier 2 High GIDA (Score 40.0–49.9)</t>
        </is>
      </c>
      <c r="V528" s="19" t="n">
        <v>61.03</v>
      </c>
      <c r="W528" s="19" t="n">
        <v>42.67</v>
      </c>
      <c r="X528" s="19" t="n">
        <v>61.03</v>
      </c>
      <c r="Y528" s="20">
        <f>ROUND(V528*0.35+W528*0.35+X528*0.30,2)</f>
        <v/>
      </c>
      <c r="Z528" s="23" t="inlineStr">
        <is>
          <t>D - Other node or line within 3 km</t>
        </is>
      </c>
      <c r="AA528" s="19" t="n">
        <v>1.43</v>
      </c>
      <c r="AB528" s="19" t="n">
        <v>0.77</v>
      </c>
      <c r="AC528" s="17" t="inlineStr">
        <is>
          <t>Line: DANAO - CEBU</t>
        </is>
      </c>
      <c r="AD528" s="17" t="inlineStr">
        <is>
          <t>Route options survey candidate: compare actual node lateral with approved line tap.</t>
        </is>
      </c>
      <c r="AE528" s="16" t="n">
        <v>4524</v>
      </c>
    </row>
    <row r="529">
      <c r="A529" s="16" t="n">
        <v>5</v>
      </c>
      <c r="B529" s="16" t="n">
        <v>525</v>
      </c>
      <c r="C529" s="16" t="n">
        <v>4525</v>
      </c>
      <c r="D529" s="17" t="inlineStr">
        <is>
          <t>1906604007</t>
        </is>
      </c>
      <c r="E529" s="17" t="inlineStr">
        <is>
          <t>Bangsamoro Autonomous Region In Muslim Mindanao (BARMM)</t>
        </is>
      </c>
      <c r="F529" s="17" t="inlineStr">
        <is>
          <t>Sulu</t>
        </is>
      </c>
      <c r="G529" s="17" t="inlineStr">
        <is>
          <t>Luuk</t>
        </is>
      </c>
      <c r="H529" s="17" t="inlineStr">
        <is>
          <t>Kan-Bulak</t>
        </is>
      </c>
      <c r="I529" s="18" t="n">
        <v>17.255526</v>
      </c>
      <c r="J529" s="18" t="n">
        <v>122.22957</v>
      </c>
      <c r="K529" s="17" t="inlineStr">
        <is>
          <t>R</t>
        </is>
      </c>
      <c r="L529" s="11" t="n">
        <v>2403</v>
      </c>
      <c r="M529" s="19" t="n">
        <v>6</v>
      </c>
      <c r="N529" s="20">
        <f>INT(L529/M529)</f>
        <v/>
      </c>
      <c r="O529" s="20">
        <f>INT(N529*0.3+0.5)</f>
        <v/>
      </c>
      <c r="P529" s="17" t="inlineStr">
        <is>
          <t>Band n50 (1.5 GHz, 100 MHz TDD)</t>
        </is>
      </c>
      <c r="Q529" s="21">
        <f>MAX(1,ROUNDUP(O529/1000,0))</f>
        <v/>
      </c>
      <c r="R529" s="16" t="n">
        <v>1</v>
      </c>
      <c r="S529" s="19" t="n">
        <v>29.52</v>
      </c>
      <c r="T529" s="19" t="n">
        <v>34.39</v>
      </c>
      <c r="U529" s="17" t="inlineStr">
        <is>
          <t>Tier 2 High GIDA (Score 40.0–49.9)</t>
        </is>
      </c>
      <c r="V529" s="19" t="n">
        <v>61.03</v>
      </c>
      <c r="W529" s="19" t="n">
        <v>42.67</v>
      </c>
      <c r="X529" s="19" t="n">
        <v>61.03</v>
      </c>
      <c r="Y529" s="20">
        <f>ROUND(V529*0.35+W529*0.35+X529*0.30,2)</f>
        <v/>
      </c>
      <c r="Z529" s="24" t="inlineStr">
        <is>
          <t>F - Nearest node and line over 5 km</t>
        </is>
      </c>
      <c r="AA529" s="19" t="n">
        <v>29.52</v>
      </c>
      <c r="AB529" s="19" t="n">
        <v>34.38</v>
      </c>
      <c r="AC529" s="17" t="inlineStr">
        <is>
          <t>Node: IGI003 - PM</t>
        </is>
      </c>
      <c r="AD529" s="17" t="inlineStr">
        <is>
          <t>Remote site candidate: deploy Starlink LEO satellite backhaul or long microwave hop.</t>
        </is>
      </c>
      <c r="AE529" s="16" t="n">
        <v>4525</v>
      </c>
    </row>
    <row r="530">
      <c r="A530" s="16" t="n">
        <v>5</v>
      </c>
      <c r="B530" s="16" t="n">
        <v>526</v>
      </c>
      <c r="C530" s="16" t="n">
        <v>4526</v>
      </c>
      <c r="D530" s="17" t="inlineStr">
        <is>
          <t>1906617003</t>
        </is>
      </c>
      <c r="E530" s="17" t="inlineStr">
        <is>
          <t>Bangsamoro Autonomous Region In Muslim Mindanao (BARMM)</t>
        </is>
      </c>
      <c r="F530" s="17" t="inlineStr">
        <is>
          <t>Sulu</t>
        </is>
      </c>
      <c r="G530" s="17" t="inlineStr">
        <is>
          <t>Lugus</t>
        </is>
      </c>
      <c r="H530" s="17" t="inlineStr">
        <is>
          <t>Bas Lugus</t>
        </is>
      </c>
      <c r="I530" s="18" t="n">
        <v>17.255496</v>
      </c>
      <c r="J530" s="18" t="n">
        <v>122.22954</v>
      </c>
      <c r="K530" s="17" t="inlineStr">
        <is>
          <t>R</t>
        </is>
      </c>
      <c r="L530" s="11" t="n">
        <v>1174</v>
      </c>
      <c r="M530" s="19" t="n">
        <v>6</v>
      </c>
      <c r="N530" s="20">
        <f>INT(L530/M530)</f>
        <v/>
      </c>
      <c r="O530" s="20">
        <f>INT(N530*0.3+0.5)</f>
        <v/>
      </c>
      <c r="P530" s="17" t="inlineStr">
        <is>
          <t>Band n50 (1.5 GHz, 100 MHz TDD)</t>
        </is>
      </c>
      <c r="Q530" s="21">
        <f>MAX(1,ROUNDUP(O530/1000,0))</f>
        <v/>
      </c>
      <c r="R530" s="16" t="n">
        <v>1</v>
      </c>
      <c r="S530" s="19" t="n">
        <v>29.51</v>
      </c>
      <c r="T530" s="19" t="n">
        <v>34.39</v>
      </c>
      <c r="U530" s="17" t="inlineStr">
        <is>
          <t>Tier 2 High GIDA (Score 40.0–49.9)</t>
        </is>
      </c>
      <c r="V530" s="19" t="n">
        <v>61.03</v>
      </c>
      <c r="W530" s="19" t="n">
        <v>42.66</v>
      </c>
      <c r="X530" s="19" t="n">
        <v>61.03</v>
      </c>
      <c r="Y530" s="20">
        <f>ROUND(V530*0.35+W530*0.35+X530*0.30,2)</f>
        <v/>
      </c>
      <c r="Z530" s="24" t="inlineStr">
        <is>
          <t>F - Nearest node and line over 5 km</t>
        </is>
      </c>
      <c r="AA530" s="19" t="n">
        <v>29.51</v>
      </c>
      <c r="AB530" s="19" t="n">
        <v>34.38</v>
      </c>
      <c r="AC530" s="17" t="inlineStr">
        <is>
          <t>Node: IGI003 - PM</t>
        </is>
      </c>
      <c r="AD530" s="17" t="inlineStr">
        <is>
          <t>Remote site candidate: deploy Starlink LEO satellite backhaul or long microwave hop.</t>
        </is>
      </c>
      <c r="AE530" s="16" t="n">
        <v>4526</v>
      </c>
    </row>
    <row r="531">
      <c r="A531" s="16" t="n">
        <v>5</v>
      </c>
      <c r="B531" s="16" t="n">
        <v>527</v>
      </c>
      <c r="C531" s="16" t="n">
        <v>4527</v>
      </c>
      <c r="D531" s="17" t="inlineStr">
        <is>
          <t>0405813002</t>
        </is>
      </c>
      <c r="E531" s="17" t="inlineStr">
        <is>
          <t>Region IV-A (CALABARZON)</t>
        </is>
      </c>
      <c r="F531" s="17" t="inlineStr">
        <is>
          <t>Rizal</t>
        </is>
      </c>
      <c r="G531" s="17" t="inlineStr">
        <is>
          <t>Taytay</t>
        </is>
      </c>
      <c r="H531" s="17" t="inlineStr">
        <is>
          <t>Muzon</t>
        </is>
      </c>
      <c r="I531" s="18" t="n">
        <v>14.543232</v>
      </c>
      <c r="J531" s="18" t="n">
        <v>121.144372</v>
      </c>
      <c r="K531" s="17" t="inlineStr">
        <is>
          <t>U</t>
        </is>
      </c>
      <c r="L531" s="11" t="n">
        <v>32623</v>
      </c>
      <c r="M531" s="19" t="n">
        <v>3.6</v>
      </c>
      <c r="N531" s="20">
        <f>INT(L531/M531)</f>
        <v/>
      </c>
      <c r="O531" s="20">
        <f>INT(N531*0.3+0.5)</f>
        <v/>
      </c>
      <c r="P531" s="17" t="inlineStr">
        <is>
          <t>Band n50 (1.5 GHz, 100 MHz TDD)</t>
        </is>
      </c>
      <c r="Q531" s="21">
        <f>MAX(1,ROUNDUP(O531/1000,0))</f>
        <v/>
      </c>
      <c r="R531" s="16" t="n">
        <v>1</v>
      </c>
      <c r="S531" s="19" t="n">
        <v>1.97</v>
      </c>
      <c r="T531" s="19" t="n">
        <v>0.03</v>
      </c>
      <c r="U531" s="17" t="inlineStr">
        <is>
          <t>Tier 2 High GIDA (Score 40.0–49.9)</t>
        </is>
      </c>
      <c r="V531" s="19" t="n">
        <v>61.02</v>
      </c>
      <c r="W531" s="19" t="n">
        <v>42.66</v>
      </c>
      <c r="X531" s="19" t="n">
        <v>61.02</v>
      </c>
      <c r="Y531" s="20">
        <f>ROUND(V531*0.35+W531*0.35+X531*0.30,2)</f>
        <v/>
      </c>
      <c r="Z531" s="22" t="inlineStr">
        <is>
          <t>C - Line within 0.5 km; node over 1 km</t>
        </is>
      </c>
      <c r="AA531" s="19" t="n">
        <v>1.97</v>
      </c>
      <c r="AB531" s="19" t="n">
        <v>0.03</v>
      </c>
      <c r="AC531" s="17" t="inlineStr">
        <is>
          <t>Line: Aerial 24C</t>
        </is>
      </c>
      <c r="AD531" s="17" t="inlineStr">
        <is>
          <t>Splice closure / line-tap survey candidate; locate closure and confirm splicing/capacity.</t>
        </is>
      </c>
      <c r="AE531" s="16" t="n">
        <v>4527</v>
      </c>
    </row>
    <row r="532">
      <c r="A532" s="16" t="n">
        <v>5</v>
      </c>
      <c r="B532" s="16" t="n">
        <v>528</v>
      </c>
      <c r="C532" s="16" t="n">
        <v>4528</v>
      </c>
      <c r="D532" s="17" t="inlineStr">
        <is>
          <t>PH0004528</t>
        </is>
      </c>
      <c r="E532" s="17" t="inlineStr">
        <is>
          <t>IV-A</t>
        </is>
      </c>
      <c r="F532" s="17" t="inlineStr">
        <is>
          <t>Quezon</t>
        </is>
      </c>
      <c r="G532" s="17" t="inlineStr">
        <is>
          <t>Lucena City</t>
        </is>
      </c>
      <c r="H532" s="17" t="inlineStr">
        <is>
          <t>Barangay 1 (Pob.)</t>
        </is>
      </c>
      <c r="I532" s="18" t="n">
        <v>13.939057</v>
      </c>
      <c r="J532" s="18" t="n">
        <v>121.610668</v>
      </c>
      <c r="K532" s="17" t="inlineStr">
        <is>
          <t>R</t>
        </is>
      </c>
      <c r="L532" s="11" t="n">
        <v>1964</v>
      </c>
      <c r="M532" s="19" t="n">
        <v>3.8</v>
      </c>
      <c r="N532" s="20">
        <f>INT(L532/M532)</f>
        <v/>
      </c>
      <c r="O532" s="20">
        <f>INT(N532*0.3+0.5)</f>
        <v/>
      </c>
      <c r="P532" s="17" t="inlineStr">
        <is>
          <t>Band n50 (1.5 GHz, 100 MHz TDD)</t>
        </is>
      </c>
      <c r="Q532" s="21">
        <f>MAX(1,ROUNDUP(O532/1000,0))</f>
        <v/>
      </c>
      <c r="R532" s="16" t="n">
        <v>1</v>
      </c>
      <c r="S532" s="19" t="n">
        <v>0.66</v>
      </c>
      <c r="T532" s="19" t="n">
        <v>0.08</v>
      </c>
      <c r="U532" s="17" t="inlineStr">
        <is>
          <t>Tier 2 High GIDA (Score 40.0–49.9)</t>
        </is>
      </c>
      <c r="V532" s="19" t="n">
        <v>61.01</v>
      </c>
      <c r="W532" s="19" t="n">
        <v>42.65</v>
      </c>
      <c r="X532" s="19" t="n">
        <v>61.01</v>
      </c>
      <c r="Y532" s="20">
        <f>ROUND(V532*0.35+W532*0.35+X532*0.30,2)</f>
        <v/>
      </c>
      <c r="Z532" s="25" t="inlineStr">
        <is>
          <t>B - Node 0.5-1 km</t>
        </is>
      </c>
      <c r="AA532" s="19" t="n">
        <v>0.66</v>
      </c>
      <c r="AB532" s="19" t="n">
        <v>0.06</v>
      </c>
      <c r="AC532" s="17" t="inlineStr">
        <is>
          <t>Line: BCY001 TO LCQ001</t>
        </is>
      </c>
      <c r="AD532" s="17" t="inlineStr">
        <is>
          <t>Short node lateral candidate; confirm port/fiber capacity, access and route.</t>
        </is>
      </c>
      <c r="AE532" s="16" t="n">
        <v>4528</v>
      </c>
    </row>
    <row r="533">
      <c r="A533" s="16" t="n">
        <v>5</v>
      </c>
      <c r="B533" s="16" t="n">
        <v>529</v>
      </c>
      <c r="C533" s="16" t="n">
        <v>4529</v>
      </c>
      <c r="D533" s="17" t="inlineStr">
        <is>
          <t>1906618014</t>
        </is>
      </c>
      <c r="E533" s="17" t="inlineStr">
        <is>
          <t>Bangsamoro Autonomous Region In Muslim Mindanao (BARMM)</t>
        </is>
      </c>
      <c r="F533" s="17" t="inlineStr">
        <is>
          <t>Sulu</t>
        </is>
      </c>
      <c r="G533" s="17" t="inlineStr">
        <is>
          <t>Pandami</t>
        </is>
      </c>
      <c r="H533" s="17" t="inlineStr">
        <is>
          <t>Suba-suba</t>
        </is>
      </c>
      <c r="I533" s="18" t="n">
        <v>17.255621</v>
      </c>
      <c r="J533" s="18" t="n">
        <v>122.229665</v>
      </c>
      <c r="K533" s="17" t="inlineStr">
        <is>
          <t>R</t>
        </is>
      </c>
      <c r="L533" s="11" t="n">
        <v>2477</v>
      </c>
      <c r="M533" s="19" t="n">
        <v>6</v>
      </c>
      <c r="N533" s="20">
        <f>INT(L533/M533)</f>
        <v/>
      </c>
      <c r="O533" s="20">
        <f>INT(N533*0.3+0.5)</f>
        <v/>
      </c>
      <c r="P533" s="17" t="inlineStr">
        <is>
          <t>Band n50 (1.5 GHz, 100 MHz TDD)</t>
        </is>
      </c>
      <c r="Q533" s="21">
        <f>MAX(1,ROUNDUP(O533/1000,0))</f>
        <v/>
      </c>
      <c r="R533" s="16" t="n">
        <v>1</v>
      </c>
      <c r="S533" s="19" t="n">
        <v>29.53</v>
      </c>
      <c r="T533" s="19" t="n">
        <v>34.4</v>
      </c>
      <c r="U533" s="17" t="inlineStr">
        <is>
          <t>Tier 2 High GIDA (Score 40.0–49.9)</t>
        </is>
      </c>
      <c r="V533" s="19" t="n">
        <v>61.01</v>
      </c>
      <c r="W533" s="19" t="n">
        <v>42.65</v>
      </c>
      <c r="X533" s="19" t="n">
        <v>61.01</v>
      </c>
      <c r="Y533" s="20">
        <f>ROUND(V533*0.35+W533*0.35+X533*0.30,2)</f>
        <v/>
      </c>
      <c r="Z533" s="24" t="inlineStr">
        <is>
          <t>F - Nearest node and line over 5 km</t>
        </is>
      </c>
      <c r="AA533" s="19" t="n">
        <v>29.53</v>
      </c>
      <c r="AB533" s="19" t="n">
        <v>34.39</v>
      </c>
      <c r="AC533" s="17" t="inlineStr">
        <is>
          <t>Node: IGI003 - PM</t>
        </is>
      </c>
      <c r="AD533" s="17" t="inlineStr">
        <is>
          <t>Remote site candidate: deploy Starlink LEO satellite backhaul or long microwave hop.</t>
        </is>
      </c>
      <c r="AE533" s="16" t="n">
        <v>4529</v>
      </c>
    </row>
    <row r="534">
      <c r="A534" s="16" t="n">
        <v>5</v>
      </c>
      <c r="B534" s="16" t="n">
        <v>530</v>
      </c>
      <c r="C534" s="16" t="n">
        <v>4530</v>
      </c>
      <c r="D534" s="17" t="inlineStr">
        <is>
          <t>1381600014</t>
        </is>
      </c>
      <c r="E534" s="17" t="inlineStr">
        <is>
          <t>National Capital Region (NCR)</t>
        </is>
      </c>
      <c r="F534" s="17" t="inlineStr">
        <is>
          <t>Third District (Not a Province)</t>
        </is>
      </c>
      <c r="G534" s="17" t="inlineStr">
        <is>
          <t>City of Valenzuela</t>
        </is>
      </c>
      <c r="H534" s="17" t="inlineStr">
        <is>
          <t>Lingunan</t>
        </is>
      </c>
      <c r="I534" s="18" t="n">
        <v>14.720142</v>
      </c>
      <c r="J534" s="18" t="n">
        <v>120.975695</v>
      </c>
      <c r="K534" s="17" t="inlineStr">
        <is>
          <t>U</t>
        </is>
      </c>
      <c r="L534" s="11" t="n">
        <v>24431</v>
      </c>
      <c r="M534" s="19" t="n">
        <v>3.5</v>
      </c>
      <c r="N534" s="20">
        <f>INT(L534/M534)</f>
        <v/>
      </c>
      <c r="O534" s="20">
        <f>INT(N534*0.3+0.5)</f>
        <v/>
      </c>
      <c r="P534" s="17" t="inlineStr">
        <is>
          <t>Band n50 (1.5 GHz, 100 MHz TDD)</t>
        </is>
      </c>
      <c r="Q534" s="21">
        <f>MAX(1,ROUNDUP(O534/1000,0))</f>
        <v/>
      </c>
      <c r="R534" s="16" t="n">
        <v>1</v>
      </c>
      <c r="S534" s="19" t="n">
        <v>2.13</v>
      </c>
      <c r="T534" s="19" t="n">
        <v>0.49</v>
      </c>
      <c r="U534" s="17" t="inlineStr">
        <is>
          <t>Tier 2 High GIDA (Score 40.0–49.9)</t>
        </is>
      </c>
      <c r="V534" s="19" t="n">
        <v>61</v>
      </c>
      <c r="W534" s="19" t="n">
        <v>42.64</v>
      </c>
      <c r="X534" s="19" t="n">
        <v>61</v>
      </c>
      <c r="Y534" s="20">
        <f>ROUND(V534*0.35+W534*0.35+X534*0.30,2)</f>
        <v/>
      </c>
      <c r="Z534" s="22" t="inlineStr">
        <is>
          <t>C - Line within 0.5 km; node over 1 km</t>
        </is>
      </c>
      <c r="AA534" s="19" t="n">
        <v>2.13</v>
      </c>
      <c r="AB534" s="19" t="n">
        <v>0.42</v>
      </c>
      <c r="AC534" s="17" t="inlineStr">
        <is>
          <t>Line: Existing MTF</t>
        </is>
      </c>
      <c r="AD534" s="17" t="inlineStr">
        <is>
          <t>Splice closure / line-tap survey candidate; locate closure and confirm splicing/capacity.</t>
        </is>
      </c>
      <c r="AE534" s="16" t="n">
        <v>4530</v>
      </c>
    </row>
    <row r="535">
      <c r="A535" s="16" t="n">
        <v>5</v>
      </c>
      <c r="B535" s="16" t="n">
        <v>531</v>
      </c>
      <c r="C535" s="16" t="n">
        <v>4531</v>
      </c>
      <c r="D535" s="17" t="inlineStr">
        <is>
          <t>PH0004531</t>
        </is>
      </c>
      <c r="E535" s="17" t="inlineStr">
        <is>
          <t>XI</t>
        </is>
      </c>
      <c r="F535" s="17" t="inlineStr">
        <is>
          <t>Davao Del Sur</t>
        </is>
      </c>
      <c r="G535" s="17" t="inlineStr">
        <is>
          <t>Davao City</t>
        </is>
      </c>
      <c r="H535" s="17" t="inlineStr">
        <is>
          <t>San Antonio</t>
        </is>
      </c>
      <c r="I535" s="18" t="n">
        <v>7.141078200000001</v>
      </c>
      <c r="J535" s="18" t="n">
        <v>125.6248818</v>
      </c>
      <c r="K535" s="17" t="inlineStr">
        <is>
          <t>R</t>
        </is>
      </c>
      <c r="L535" s="11" t="n">
        <v>2280</v>
      </c>
      <c r="M535" s="19" t="n">
        <v>3.4</v>
      </c>
      <c r="N535" s="20">
        <f>INT(L535/M535)</f>
        <v/>
      </c>
      <c r="O535" s="20">
        <f>INT(N535*0.3+0.5)</f>
        <v/>
      </c>
      <c r="P535" s="17" t="inlineStr">
        <is>
          <t>Band n50 (1.5 GHz, 100 MHz TDD)</t>
        </is>
      </c>
      <c r="Q535" s="21">
        <f>MAX(1,ROUNDUP(O535/1000,0))</f>
        <v/>
      </c>
      <c r="R535" s="16" t="n">
        <v>1</v>
      </c>
      <c r="S535" s="19" t="n">
        <v>3.45</v>
      </c>
      <c r="T535" s="19" t="n">
        <v>1.32</v>
      </c>
      <c r="U535" s="17" t="inlineStr">
        <is>
          <t>Tier 2 High GIDA (Score 40.0–49.9)</t>
        </is>
      </c>
      <c r="V535" s="19" t="n">
        <v>61</v>
      </c>
      <c r="W535" s="19" t="n">
        <v>42.64</v>
      </c>
      <c r="X535" s="19" t="n">
        <v>61</v>
      </c>
      <c r="Y535" s="20">
        <f>ROUND(V535*0.35+W535*0.35+X535*0.30,2)</f>
        <v/>
      </c>
      <c r="Z535" s="23" t="inlineStr">
        <is>
          <t>D - Other node or line within 3 km</t>
        </is>
      </c>
      <c r="AA535" s="19" t="n">
        <v>2.31</v>
      </c>
      <c r="AB535" s="19" t="n">
        <v>1.95</v>
      </c>
      <c r="AC535" s="17" t="inlineStr">
        <is>
          <t>Line: DAVAO CITY - TRENTO</t>
        </is>
      </c>
      <c r="AD535" s="17" t="inlineStr">
        <is>
          <t>Route options survey candidate: compare actual node lateral with approved line tap.</t>
        </is>
      </c>
      <c r="AE535" s="16" t="n">
        <v>4531</v>
      </c>
    </row>
    <row r="536">
      <c r="A536" s="16" t="n">
        <v>5</v>
      </c>
      <c r="B536" s="16" t="n">
        <v>532</v>
      </c>
      <c r="C536" s="16" t="n">
        <v>4532</v>
      </c>
      <c r="D536" s="17" t="inlineStr">
        <is>
          <t>1381600023</t>
        </is>
      </c>
      <c r="E536" s="17" t="inlineStr">
        <is>
          <t>National Capital Region (NCR)</t>
        </is>
      </c>
      <c r="F536" s="17" t="inlineStr">
        <is>
          <t>Third District (Not a Province)</t>
        </is>
      </c>
      <c r="G536" s="17" t="inlineStr">
        <is>
          <t>City of Valenzuela</t>
        </is>
      </c>
      <c r="H536" s="17" t="inlineStr">
        <is>
          <t>Paso De Blas</t>
        </is>
      </c>
      <c r="I536" s="18" t="n">
        <v>14.705448</v>
      </c>
      <c r="J536" s="18" t="n">
        <v>120.991101</v>
      </c>
      <c r="K536" s="17" t="inlineStr">
        <is>
          <t>U</t>
        </is>
      </c>
      <c r="L536" s="11" t="n">
        <v>12709</v>
      </c>
      <c r="M536" s="19" t="n">
        <v>3.5</v>
      </c>
      <c r="N536" s="20">
        <f>INT(L536/M536)</f>
        <v/>
      </c>
      <c r="O536" s="20">
        <f>INT(N536*0.3+0.5)</f>
        <v/>
      </c>
      <c r="P536" s="17" t="inlineStr">
        <is>
          <t>Band n50 (1.5 GHz, 100 MHz TDD)</t>
        </is>
      </c>
      <c r="Q536" s="21">
        <f>MAX(1,ROUNDUP(O536/1000,0))</f>
        <v/>
      </c>
      <c r="R536" s="16" t="n">
        <v>1</v>
      </c>
      <c r="S536" s="19" t="n">
        <v>1.32</v>
      </c>
      <c r="T536" s="19" t="n">
        <v>0.19</v>
      </c>
      <c r="U536" s="17" t="inlineStr">
        <is>
          <t>Tier 2 High GIDA (Score 40.0–49.9)</t>
        </is>
      </c>
      <c r="V536" s="19" t="n">
        <v>61</v>
      </c>
      <c r="W536" s="19" t="n">
        <v>42.64</v>
      </c>
      <c r="X536" s="19" t="n">
        <v>61</v>
      </c>
      <c r="Y536" s="20">
        <f>ROUND(V536*0.35+W536*0.35+X536*0.30,2)</f>
        <v/>
      </c>
      <c r="Z536" s="22" t="inlineStr">
        <is>
          <t>C - Line within 0.5 km; node over 1 km</t>
        </is>
      </c>
      <c r="AA536" s="19" t="n">
        <v>1.32</v>
      </c>
      <c r="AB536" s="19" t="n">
        <v>0.14</v>
      </c>
      <c r="AC536" s="17" t="inlineStr">
        <is>
          <t>Line: UG 288C via Brown Duct</t>
        </is>
      </c>
      <c r="AD536" s="17" t="inlineStr">
        <is>
          <t>Splice closure / line-tap survey candidate; locate closure and confirm splicing/capacity.</t>
        </is>
      </c>
      <c r="AE536" s="16" t="n">
        <v>4532</v>
      </c>
    </row>
    <row r="537">
      <c r="A537" s="16" t="n">
        <v>5</v>
      </c>
      <c r="B537" s="16" t="n">
        <v>533</v>
      </c>
      <c r="C537" s="16" t="n">
        <v>4533</v>
      </c>
      <c r="D537" s="17" t="inlineStr">
        <is>
          <t>1380300009</t>
        </is>
      </c>
      <c r="E537" s="17" t="inlineStr">
        <is>
          <t>National Capital Region (NCR)</t>
        </is>
      </c>
      <c r="F537" s="17" t="inlineStr">
        <is>
          <t>Fourth District (Not a Province)</t>
        </is>
      </c>
      <c r="G537" s="17" t="inlineStr">
        <is>
          <t>City of Makati</t>
        </is>
      </c>
      <c r="H537" s="17" t="inlineStr">
        <is>
          <t>Guadalupe Nuevo</t>
        </is>
      </c>
      <c r="I537" s="18" t="n">
        <v>14.564351</v>
      </c>
      <c r="J537" s="18" t="n">
        <v>121.047851</v>
      </c>
      <c r="K537" s="17" t="inlineStr">
        <is>
          <t>U</t>
        </is>
      </c>
      <c r="L537" s="11" t="n">
        <v>10102</v>
      </c>
      <c r="M537" s="19" t="n">
        <v>3.5</v>
      </c>
      <c r="N537" s="20">
        <f>INT(L537/M537)</f>
        <v/>
      </c>
      <c r="O537" s="20">
        <f>INT(N537*0.3+0.5)</f>
        <v/>
      </c>
      <c r="P537" s="17" t="inlineStr">
        <is>
          <t>Band n50 (1.5 GHz, 100 MHz TDD)</t>
        </is>
      </c>
      <c r="Q537" s="21">
        <f>MAX(1,ROUNDUP(O537/1000,0))</f>
        <v/>
      </c>
      <c r="R537" s="16" t="n">
        <v>1</v>
      </c>
      <c r="S537" s="19" t="n">
        <v>2.04</v>
      </c>
      <c r="T537" s="19" t="n">
        <v>0.37</v>
      </c>
      <c r="U537" s="17" t="inlineStr">
        <is>
          <t>Tier 2 High GIDA (Score 40.0–49.9)</t>
        </is>
      </c>
      <c r="V537" s="19" t="n">
        <v>60.99</v>
      </c>
      <c r="W537" s="19" t="n">
        <v>42.64</v>
      </c>
      <c r="X537" s="19" t="n">
        <v>60.99</v>
      </c>
      <c r="Y537" s="20">
        <f>ROUND(V537*0.35+W537*0.35+X537*0.30,2)</f>
        <v/>
      </c>
      <c r="Z537" s="22" t="inlineStr">
        <is>
          <t>C - Line within 0.5 km; node over 1 km</t>
        </is>
      </c>
      <c r="AA537" s="19" t="n">
        <v>2.04</v>
      </c>
      <c r="AB537" s="19" t="n">
        <v>0.38</v>
      </c>
      <c r="AC537" s="17" t="inlineStr">
        <is>
          <t>Line: UG 144C via V-Duct</t>
        </is>
      </c>
      <c r="AD537" s="17" t="inlineStr">
        <is>
          <t>Splice closure / line-tap survey candidate; locate closure and confirm splicing/capacity.</t>
        </is>
      </c>
      <c r="AE537" s="16" t="n">
        <v>4533</v>
      </c>
    </row>
    <row r="538">
      <c r="A538" s="16" t="n">
        <v>5</v>
      </c>
      <c r="B538" s="16" t="n">
        <v>534</v>
      </c>
      <c r="C538" s="16" t="n">
        <v>4534</v>
      </c>
      <c r="D538" s="17" t="inlineStr">
        <is>
          <t>PH0004534</t>
        </is>
      </c>
      <c r="E538" s="17" t="inlineStr">
        <is>
          <t>IV-B</t>
        </is>
      </c>
      <c r="F538" s="17" t="inlineStr">
        <is>
          <t>Palawan</t>
        </is>
      </c>
      <c r="G538" s="17" t="inlineStr">
        <is>
          <t>Puerto Princesa City</t>
        </is>
      </c>
      <c r="H538" s="17" t="inlineStr">
        <is>
          <t>Marufinas</t>
        </is>
      </c>
      <c r="I538" s="18" t="n">
        <v>10.2407685</v>
      </c>
      <c r="J538" s="18" t="n">
        <v>118.9565905</v>
      </c>
      <c r="K538" s="17" t="inlineStr">
        <is>
          <t>R</t>
        </is>
      </c>
      <c r="L538" s="11" t="n">
        <v>2597</v>
      </c>
      <c r="M538" s="19" t="n">
        <v>3.9</v>
      </c>
      <c r="N538" s="20">
        <f>INT(L538/M538)</f>
        <v/>
      </c>
      <c r="O538" s="20">
        <f>INT(N538*0.3+0.5)</f>
        <v/>
      </c>
      <c r="P538" s="17" t="inlineStr">
        <is>
          <t>Band n50 (1.5 GHz, 100 MHz TDD)</t>
        </is>
      </c>
      <c r="Q538" s="21">
        <f>MAX(1,ROUNDUP(O538/1000,0))</f>
        <v/>
      </c>
      <c r="R538" s="16" t="n">
        <v>1</v>
      </c>
      <c r="S538" s="19" t="n">
        <v>28.1</v>
      </c>
      <c r="T538" s="19" t="n">
        <v>27.3</v>
      </c>
      <c r="U538" s="17" t="inlineStr">
        <is>
          <t>Tier 2 High GIDA (Score 40.0–49.9)</t>
        </is>
      </c>
      <c r="V538" s="19" t="n">
        <v>60.99</v>
      </c>
      <c r="W538" s="19" t="n">
        <v>42.64</v>
      </c>
      <c r="X538" s="19" t="n">
        <v>60.99</v>
      </c>
      <c r="Y538" s="20">
        <f>ROUND(V538*0.35+W538*0.35+X538*0.30,2)</f>
        <v/>
      </c>
      <c r="Z538" s="24" t="inlineStr">
        <is>
          <t>F - Nearest node and line over 5 km</t>
        </is>
      </c>
      <c r="AA538" s="19" t="n">
        <v>28.1</v>
      </c>
      <c r="AB538" s="19" t="n">
        <v>27.27</v>
      </c>
      <c r="AC538" s="17" t="inlineStr">
        <is>
          <t>Line: TAYTAY - PUERTO PRINCESA</t>
        </is>
      </c>
      <c r="AD538" s="17" t="inlineStr">
        <is>
          <t>Remote site candidate: deploy Starlink LEO satellite backhaul or long microwave hop.</t>
        </is>
      </c>
      <c r="AE538" s="16" t="n">
        <v>4534</v>
      </c>
    </row>
    <row r="539">
      <c r="A539" s="16" t="n">
        <v>5</v>
      </c>
      <c r="B539" s="16" t="n">
        <v>535</v>
      </c>
      <c r="C539" s="16" t="n">
        <v>4535</v>
      </c>
      <c r="D539" s="17" t="inlineStr">
        <is>
          <t>0403428004</t>
        </is>
      </c>
      <c r="E539" s="17" t="inlineStr">
        <is>
          <t>Region IV-A (CALABARZON)</t>
        </is>
      </c>
      <c r="F539" s="17" t="inlineStr">
        <is>
          <t>Laguna</t>
        </is>
      </c>
      <c r="G539" s="17" t="inlineStr">
        <is>
          <t>City of Santa Rosa</t>
        </is>
      </c>
      <c r="H539" s="17" t="inlineStr">
        <is>
          <t>Dila</t>
        </is>
      </c>
      <c r="I539" s="18" t="n">
        <v>14.28948</v>
      </c>
      <c r="J539" s="18" t="n">
        <v>121.109097</v>
      </c>
      <c r="K539" s="17" t="inlineStr">
        <is>
          <t>U</t>
        </is>
      </c>
      <c r="L539" s="11" t="n">
        <v>43294</v>
      </c>
      <c r="M539" s="19" t="n">
        <v>3.3</v>
      </c>
      <c r="N539" s="20">
        <f>INT(L539/M539)</f>
        <v/>
      </c>
      <c r="O539" s="20">
        <f>INT(N539*0.3+0.5)</f>
        <v/>
      </c>
      <c r="P539" s="17" t="inlineStr">
        <is>
          <t>Band n50 (1.5 GHz, 100 MHz TDD)</t>
        </is>
      </c>
      <c r="Q539" s="21">
        <f>MAX(1,ROUNDUP(O539/1000,0))</f>
        <v/>
      </c>
      <c r="R539" s="16" t="n">
        <v>1</v>
      </c>
      <c r="S539" s="19" t="n">
        <v>0.85</v>
      </c>
      <c r="T539" s="19" t="n">
        <v>0.22</v>
      </c>
      <c r="U539" s="17" t="inlineStr">
        <is>
          <t>Tier 2 High GIDA (Score 40.0–49.9)</t>
        </is>
      </c>
      <c r="V539" s="19" t="n">
        <v>60.98</v>
      </c>
      <c r="W539" s="19" t="n">
        <v>42.63</v>
      </c>
      <c r="X539" s="19" t="n">
        <v>60.98</v>
      </c>
      <c r="Y539" s="20">
        <f>ROUND(V539*0.35+W539*0.35+X539*0.30,2)</f>
        <v/>
      </c>
      <c r="Z539" s="25" t="inlineStr">
        <is>
          <t>B - Node 0.5-1 km</t>
        </is>
      </c>
      <c r="AA539" s="19" t="n">
        <v>0.85</v>
      </c>
      <c r="AB539" s="19" t="n">
        <v>0.03</v>
      </c>
      <c r="AC539" s="17" t="inlineStr">
        <is>
          <t>Line: RELIANCE TO SAN PABLO</t>
        </is>
      </c>
      <c r="AD539" s="17" t="inlineStr">
        <is>
          <t>Short node lateral candidate; confirm port/fiber capacity, access and route.</t>
        </is>
      </c>
      <c r="AE539" s="16" t="n">
        <v>4535</v>
      </c>
    </row>
    <row r="540">
      <c r="A540" s="16" t="n">
        <v>5</v>
      </c>
      <c r="B540" s="16" t="n">
        <v>536</v>
      </c>
      <c r="C540" s="16" t="n">
        <v>4536</v>
      </c>
      <c r="D540" s="17" t="inlineStr">
        <is>
          <t>1381100196</t>
        </is>
      </c>
      <c r="E540" s="17" t="inlineStr">
        <is>
          <t>National Capital Region (NCR)</t>
        </is>
      </c>
      <c r="F540" s="17" t="inlineStr">
        <is>
          <t>Fourth District (Not a Province)</t>
        </is>
      </c>
      <c r="G540" s="17" t="inlineStr">
        <is>
          <t>Pasay City</t>
        </is>
      </c>
      <c r="H540" s="17" t="inlineStr">
        <is>
          <t>Barangay 196</t>
        </is>
      </c>
      <c r="I540" s="18" t="n">
        <v>14.508091</v>
      </c>
      <c r="J540" s="18" t="n">
        <v>121.002701</v>
      </c>
      <c r="K540" s="17" t="inlineStr">
        <is>
          <t>U</t>
        </is>
      </c>
      <c r="L540" s="11" t="n">
        <v>1542</v>
      </c>
      <c r="M540" s="19" t="n">
        <v>3.4</v>
      </c>
      <c r="N540" s="20">
        <f>INT(L540/M540)</f>
        <v/>
      </c>
      <c r="O540" s="20">
        <f>INT(N540*0.3+0.5)</f>
        <v/>
      </c>
      <c r="P540" s="17" t="inlineStr">
        <is>
          <t>Band n50 (1.5 GHz, 100 MHz TDD)</t>
        </is>
      </c>
      <c r="Q540" s="21">
        <f>MAX(1,ROUNDUP(O540/1000,0))</f>
        <v/>
      </c>
      <c r="R540" s="16" t="n">
        <v>1</v>
      </c>
      <c r="S540" s="19" t="n">
        <v>4.92</v>
      </c>
      <c r="T540" s="19" t="n">
        <v>5.06</v>
      </c>
      <c r="U540" s="17" t="inlineStr">
        <is>
          <t>Tier 2 High GIDA (Score 40.0–49.9)</t>
        </is>
      </c>
      <c r="V540" s="19" t="n">
        <v>60.98</v>
      </c>
      <c r="W540" s="19" t="n">
        <v>42.63</v>
      </c>
      <c r="X540" s="19" t="n">
        <v>60.98</v>
      </c>
      <c r="Y540" s="20">
        <f>ROUND(V540*0.35+W540*0.35+X540*0.30,2)</f>
        <v/>
      </c>
      <c r="Z540" s="22" t="inlineStr">
        <is>
          <t>C - Line within 0.5 km; node over 1 km</t>
        </is>
      </c>
      <c r="AA540" s="19" t="n">
        <v>1.01</v>
      </c>
      <c r="AB540" s="19" t="n">
        <v>0.11</v>
      </c>
      <c r="AC540" s="17" t="inlineStr">
        <is>
          <t>Line: Aerial 24C</t>
        </is>
      </c>
      <c r="AD540" s="17" t="inlineStr">
        <is>
          <t>Splice closure / line-tap survey candidate; locate closure and confirm splicing/capacity.</t>
        </is>
      </c>
      <c r="AE540" s="16" t="n">
        <v>4536</v>
      </c>
    </row>
    <row r="541">
      <c r="A541" s="16" t="n">
        <v>5</v>
      </c>
      <c r="B541" s="16" t="n">
        <v>537</v>
      </c>
      <c r="C541" s="16" t="n">
        <v>4537</v>
      </c>
      <c r="D541" s="17" t="inlineStr">
        <is>
          <t>1380500020</t>
        </is>
      </c>
      <c r="E541" s="17" t="inlineStr">
        <is>
          <t>National Capital Region (NCR)</t>
        </is>
      </c>
      <c r="F541" s="17" t="inlineStr">
        <is>
          <t>Second District (Not a Province)</t>
        </is>
      </c>
      <c r="G541" s="17" t="inlineStr">
        <is>
          <t>City of Mandaluyong</t>
        </is>
      </c>
      <c r="H541" s="17" t="inlineStr">
        <is>
          <t>Old Zañiga</t>
        </is>
      </c>
      <c r="I541" s="18" t="n">
        <v>14.58648</v>
      </c>
      <c r="J541" s="18" t="n">
        <v>121.02466</v>
      </c>
      <c r="K541" s="17" t="inlineStr">
        <is>
          <t>U</t>
        </is>
      </c>
      <c r="L541" s="11" t="n">
        <v>7262</v>
      </c>
      <c r="M541" s="19" t="n">
        <v>3.3</v>
      </c>
      <c r="N541" s="20">
        <f>INT(L541/M541)</f>
        <v/>
      </c>
      <c r="O541" s="20">
        <f>INT(N541*0.3+0.5)</f>
        <v/>
      </c>
      <c r="P541" s="17" t="inlineStr">
        <is>
          <t>Band n50 (1.5 GHz, 100 MHz TDD)</t>
        </is>
      </c>
      <c r="Q541" s="21">
        <f>MAX(1,ROUNDUP(O541/1000,0))</f>
        <v/>
      </c>
      <c r="R541" s="16" t="n">
        <v>1</v>
      </c>
      <c r="S541" s="19" t="n">
        <v>1.3</v>
      </c>
      <c r="T541" s="19" t="n">
        <v>0.16</v>
      </c>
      <c r="U541" s="17" t="inlineStr">
        <is>
          <t>Tier 2 High GIDA (Score 40.0–49.9)</t>
        </is>
      </c>
      <c r="V541" s="19" t="n">
        <v>60.98</v>
      </c>
      <c r="W541" s="19" t="n">
        <v>42.63</v>
      </c>
      <c r="X541" s="19" t="n">
        <v>60.98</v>
      </c>
      <c r="Y541" s="20">
        <f>ROUND(V541*0.35+W541*0.35+X541*0.30,2)</f>
        <v/>
      </c>
      <c r="Z541" s="25" t="inlineStr">
        <is>
          <t>A - Node within 0.5 km</t>
        </is>
      </c>
      <c r="AA541" s="19" t="n">
        <v>0.48</v>
      </c>
      <c r="AB541" s="19" t="n">
        <v>0.37</v>
      </c>
      <c r="AC541" s="17" t="inlineStr">
        <is>
          <t>Line: Aerial 24C</t>
        </is>
      </c>
      <c r="AD541" s="17" t="inlineStr">
        <is>
          <t>First survey candidate: confirm node handoff, spare capacity and short route; co-location not established.</t>
        </is>
      </c>
      <c r="AE541" s="16" t="n">
        <v>4537</v>
      </c>
    </row>
    <row r="542">
      <c r="A542" s="16" t="n">
        <v>5</v>
      </c>
      <c r="B542" s="16" t="n">
        <v>538</v>
      </c>
      <c r="C542" s="16" t="n">
        <v>4538</v>
      </c>
      <c r="D542" s="17" t="inlineStr">
        <is>
          <t>1004212027</t>
        </is>
      </c>
      <c r="E542" s="17" t="inlineStr">
        <is>
          <t>Region X (Northern Mindanao)</t>
        </is>
      </c>
      <c r="F542" s="17" t="inlineStr">
        <is>
          <t>Misamis Occidental</t>
        </is>
      </c>
      <c r="G542" s="17" t="inlineStr">
        <is>
          <t>Plaridel</t>
        </is>
      </c>
      <c r="H542" s="17" t="inlineStr">
        <is>
          <t>Quirino</t>
        </is>
      </c>
      <c r="I542" s="18" t="n">
        <v>8.531383099999999</v>
      </c>
      <c r="J542" s="18" t="n">
        <v>123.6743297</v>
      </c>
      <c r="K542" s="17" t="inlineStr">
        <is>
          <t>R</t>
        </is>
      </c>
      <c r="L542" s="11" t="n">
        <v>394</v>
      </c>
      <c r="M542" s="19" t="n">
        <v>3.9</v>
      </c>
      <c r="N542" s="20">
        <f>INT(L542/M542)</f>
        <v/>
      </c>
      <c r="O542" s="20">
        <f>INT(N542*0.3+0.5)</f>
        <v/>
      </c>
      <c r="P542" s="17" t="inlineStr">
        <is>
          <t>Band n50 (1.5 GHz, 100 MHz TDD)</t>
        </is>
      </c>
      <c r="Q542" s="21">
        <f>MAX(1,ROUNDUP(O542/1000,0))</f>
        <v/>
      </c>
      <c r="R542" s="16" t="n">
        <v>1</v>
      </c>
      <c r="S542" s="19" t="n">
        <v>56.02</v>
      </c>
      <c r="T542" s="19" t="n">
        <v>47.05</v>
      </c>
      <c r="U542" s="17" t="inlineStr">
        <is>
          <t>Tier 2 High GIDA (Score 40.0–49.9)</t>
        </is>
      </c>
      <c r="V542" s="19" t="n">
        <v>60.98</v>
      </c>
      <c r="W542" s="19" t="n">
        <v>42.63</v>
      </c>
      <c r="X542" s="19" t="n">
        <v>60.98</v>
      </c>
      <c r="Y542" s="20">
        <f>ROUND(V542*0.35+W542*0.35+X542*0.30,2)</f>
        <v/>
      </c>
      <c r="Z542" s="24" t="inlineStr">
        <is>
          <t>F - Nearest node and line over 5 km</t>
        </is>
      </c>
      <c r="AA542" s="19" t="n">
        <v>56.02</v>
      </c>
      <c r="AB542" s="19" t="n">
        <v>51.49</v>
      </c>
      <c r="AC542" s="17" t="inlineStr">
        <is>
          <t>Line: ILIGAN - PAGADIAN</t>
        </is>
      </c>
      <c r="AD542" s="17" t="inlineStr">
        <is>
          <t>Remote site candidate: deploy Starlink LEO satellite backhaul or long microwave hop.</t>
        </is>
      </c>
      <c r="AE542" s="16" t="n">
        <v>4538</v>
      </c>
    </row>
    <row r="543">
      <c r="A543" s="16" t="n">
        <v>5</v>
      </c>
      <c r="B543" s="16" t="n">
        <v>539</v>
      </c>
      <c r="C543" s="16" t="n">
        <v>4539</v>
      </c>
      <c r="D543" s="17" t="inlineStr">
        <is>
          <t>1705320022</t>
        </is>
      </c>
      <c r="E543" s="17" t="inlineStr">
        <is>
          <t>MIMAROPA Region</t>
        </is>
      </c>
      <c r="F543" s="17" t="inlineStr">
        <is>
          <t>Palawan</t>
        </is>
      </c>
      <c r="G543" s="17" t="inlineStr">
        <is>
          <t>Taytay</t>
        </is>
      </c>
      <c r="H543" s="17" t="inlineStr">
        <is>
          <t>San Jose</t>
        </is>
      </c>
      <c r="I543" s="18" t="n">
        <v>10.9309065</v>
      </c>
      <c r="J543" s="18" t="n">
        <v>119.2517966</v>
      </c>
      <c r="K543" s="17" t="inlineStr">
        <is>
          <t>R</t>
        </is>
      </c>
      <c r="L543" s="11" t="n">
        <v>2951</v>
      </c>
      <c r="M543" s="19" t="n">
        <v>3.9</v>
      </c>
      <c r="N543" s="20">
        <f>INT(L543/M543)</f>
        <v/>
      </c>
      <c r="O543" s="20">
        <f>INT(N543*0.3+0.5)</f>
        <v/>
      </c>
      <c r="P543" s="17" t="inlineStr">
        <is>
          <t>Band n50 (1.5 GHz, 100 MHz TDD)</t>
        </is>
      </c>
      <c r="Q543" s="21">
        <f>MAX(1,ROUNDUP(O543/1000,0))</f>
        <v/>
      </c>
      <c r="R543" s="16" t="n">
        <v>1</v>
      </c>
      <c r="S543" s="19" t="n">
        <v>19.13</v>
      </c>
      <c r="T543" s="19" t="n">
        <v>29.79</v>
      </c>
      <c r="U543" s="17" t="inlineStr">
        <is>
          <t>Tier 2 High GIDA (Score 40.0–49.9)</t>
        </is>
      </c>
      <c r="V543" s="19" t="n">
        <v>60.96</v>
      </c>
      <c r="W543" s="19" t="n">
        <v>42.62</v>
      </c>
      <c r="X543" s="19" t="n">
        <v>60.96</v>
      </c>
      <c r="Y543" s="20">
        <f>ROUND(V543*0.35+W543*0.35+X543*0.30,2)</f>
        <v/>
      </c>
      <c r="Z543" s="24" t="inlineStr">
        <is>
          <t>F - Nearest node and line over 5 km</t>
        </is>
      </c>
      <c r="AA543" s="19" t="n">
        <v>19.13</v>
      </c>
      <c r="AB543" s="19" t="n">
        <v>29.79</v>
      </c>
      <c r="AC543" s="17" t="inlineStr">
        <is>
          <t>Node: TYW006 - TYPE 4</t>
        </is>
      </c>
      <c r="AD543" s="17" t="inlineStr">
        <is>
          <t>Remote site candidate: deploy Starlink LEO satellite backhaul or long microwave hop.</t>
        </is>
      </c>
      <c r="AE543" s="16" t="n">
        <v>4539</v>
      </c>
    </row>
    <row r="544">
      <c r="A544" s="16" t="n">
        <v>5</v>
      </c>
      <c r="B544" s="16" t="n">
        <v>540</v>
      </c>
      <c r="C544" s="16" t="n">
        <v>4540</v>
      </c>
      <c r="D544" s="17" t="inlineStr">
        <is>
          <t>PH0004540</t>
        </is>
      </c>
      <c r="E544" s="17" t="inlineStr">
        <is>
          <t>XI</t>
        </is>
      </c>
      <c r="F544" s="17" t="inlineStr">
        <is>
          <t>Davao Del Sur</t>
        </is>
      </c>
      <c r="G544" s="17" t="inlineStr">
        <is>
          <t>Davao City</t>
        </is>
      </c>
      <c r="H544" s="17" t="inlineStr">
        <is>
          <t>Barangay 17-B (Pob.)</t>
        </is>
      </c>
      <c r="I544" s="18" t="n">
        <v>7.452864</v>
      </c>
      <c r="J544" s="18" t="n">
        <v>125.5465199</v>
      </c>
      <c r="K544" s="17" t="inlineStr">
        <is>
          <t>R</t>
        </is>
      </c>
      <c r="L544" s="11" t="n">
        <v>2280</v>
      </c>
      <c r="M544" s="19" t="n">
        <v>3.4</v>
      </c>
      <c r="N544" s="20">
        <f>INT(L544/M544)</f>
        <v/>
      </c>
      <c r="O544" s="20">
        <f>INT(N544*0.3+0.5)</f>
        <v/>
      </c>
      <c r="P544" s="17" t="inlineStr">
        <is>
          <t>Band n50 (1.5 GHz, 100 MHz TDD)</t>
        </is>
      </c>
      <c r="Q544" s="21">
        <f>MAX(1,ROUNDUP(O544/1000,0))</f>
        <v/>
      </c>
      <c r="R544" s="16" t="n">
        <v>1</v>
      </c>
      <c r="S544" s="19" t="n">
        <v>4.57</v>
      </c>
      <c r="T544" s="19" t="n">
        <v>2.95</v>
      </c>
      <c r="U544" s="17" t="inlineStr">
        <is>
          <t>Tier 2 High GIDA (Score 40.0–49.9)</t>
        </is>
      </c>
      <c r="V544" s="19" t="n">
        <v>60.96</v>
      </c>
      <c r="W544" s="19" t="n">
        <v>42.61</v>
      </c>
      <c r="X544" s="19" t="n">
        <v>60.96</v>
      </c>
      <c r="Y544" s="20">
        <f>ROUND(V544*0.35+W544*0.35+X544*0.30,2)</f>
        <v/>
      </c>
      <c r="Z544" s="24" t="inlineStr">
        <is>
          <t>F - Nearest node and line over 5 km</t>
        </is>
      </c>
      <c r="AA544" s="19" t="n">
        <v>20.83</v>
      </c>
      <c r="AB544" s="19" t="n">
        <v>20.37</v>
      </c>
      <c r="AC544" s="17" t="inlineStr">
        <is>
          <t>Line: DAVAO CITY - TRENTO</t>
        </is>
      </c>
      <c r="AD544" s="17" t="inlineStr">
        <is>
          <t>Remote site candidate: deploy Starlink LEO satellite backhaul or long microwave hop.</t>
        </is>
      </c>
      <c r="AE544" s="16" t="n">
        <v>4540</v>
      </c>
    </row>
    <row r="545">
      <c r="A545" s="16" t="n">
        <v>5</v>
      </c>
      <c r="B545" s="16" t="n">
        <v>541</v>
      </c>
      <c r="C545" s="16" t="n">
        <v>4541</v>
      </c>
      <c r="D545" s="17" t="inlineStr">
        <is>
          <t>PH0004541</t>
        </is>
      </c>
      <c r="E545" s="17" t="inlineStr">
        <is>
          <t>NCR</t>
        </is>
      </c>
      <c r="F545" s="17" t="inlineStr">
        <is>
          <t>Metro Manila</t>
        </is>
      </c>
      <c r="G545" s="17" t="inlineStr">
        <is>
          <t>Caloocan City</t>
        </is>
      </c>
      <c r="H545" s="17" t="inlineStr">
        <is>
          <t>Barangay 158</t>
        </is>
      </c>
      <c r="I545" s="18" t="n">
        <v>14.6266283</v>
      </c>
      <c r="J545" s="18" t="n">
        <v>120.9761685</v>
      </c>
      <c r="K545" s="17" t="inlineStr">
        <is>
          <t>R</t>
        </is>
      </c>
      <c r="L545" s="11" t="n">
        <v>2279</v>
      </c>
      <c r="M545" s="19" t="n">
        <v>3.8</v>
      </c>
      <c r="N545" s="20">
        <f>INT(L545/M545)</f>
        <v/>
      </c>
      <c r="O545" s="20">
        <f>INT(N545*0.3+0.5)</f>
        <v/>
      </c>
      <c r="P545" s="17" t="inlineStr">
        <is>
          <t>Band n50 (1.5 GHz, 100 MHz TDD)</t>
        </is>
      </c>
      <c r="Q545" s="21">
        <f>MAX(1,ROUNDUP(O545/1000,0))</f>
        <v/>
      </c>
      <c r="R545" s="16" t="n">
        <v>1</v>
      </c>
      <c r="S545" s="19" t="n">
        <v>10.49</v>
      </c>
      <c r="T545" s="19" t="n">
        <v>13.43</v>
      </c>
      <c r="U545" s="17" t="inlineStr">
        <is>
          <t>Tier 2 High GIDA (Score 40.0–49.9)</t>
        </is>
      </c>
      <c r="V545" s="19" t="n">
        <v>60.95</v>
      </c>
      <c r="W545" s="19" t="n">
        <v>42.61</v>
      </c>
      <c r="X545" s="19" t="n">
        <v>60.95</v>
      </c>
      <c r="Y545" s="20">
        <f>ROUND(V545*0.35+W545*0.35+X545*0.30,2)</f>
        <v/>
      </c>
      <c r="Z545" s="25" t="inlineStr">
        <is>
          <t>A - Node within 0.5 km</t>
        </is>
      </c>
      <c r="AA545" s="19" t="n">
        <v>0.31</v>
      </c>
      <c r="AB545" s="19" t="n">
        <v>0.01</v>
      </c>
      <c r="AC545" s="17" t="inlineStr">
        <is>
          <t>Line: UG 144C via Y-Duct</t>
        </is>
      </c>
      <c r="AD545" s="17" t="inlineStr">
        <is>
          <t>First survey candidate: confirm node handoff, spare capacity and short route; co-location not established.</t>
        </is>
      </c>
      <c r="AE545" s="16" t="n">
        <v>4541</v>
      </c>
    </row>
    <row r="546">
      <c r="A546" s="16" t="n">
        <v>5</v>
      </c>
      <c r="B546" s="16" t="n">
        <v>542</v>
      </c>
      <c r="C546" s="16" t="n">
        <v>4542</v>
      </c>
      <c r="D546" s="17" t="inlineStr">
        <is>
          <t>0806017034</t>
        </is>
      </c>
      <c r="E546" s="17" t="inlineStr">
        <is>
          <t>Region VIII (Eastern Visayas)</t>
        </is>
      </c>
      <c r="F546" s="17" t="inlineStr">
        <is>
          <t>Samar</t>
        </is>
      </c>
      <c r="G546" s="17" t="inlineStr">
        <is>
          <t>Santa Rita</t>
        </is>
      </c>
      <c r="H546" s="17" t="inlineStr">
        <is>
          <t>Union</t>
        </is>
      </c>
      <c r="I546" s="18" t="n">
        <v>11.46300826</v>
      </c>
      <c r="J546" s="18" t="n">
        <v>125.056978</v>
      </c>
      <c r="K546" s="17" t="inlineStr">
        <is>
          <t>R</t>
        </is>
      </c>
      <c r="L546" s="11" t="n">
        <v>2533</v>
      </c>
      <c r="M546" s="19" t="n">
        <v>4.1</v>
      </c>
      <c r="N546" s="20">
        <f>INT(L546/M546)</f>
        <v/>
      </c>
      <c r="O546" s="20">
        <f>INT(N546*0.3+0.5)</f>
        <v/>
      </c>
      <c r="P546" s="17" t="inlineStr">
        <is>
          <t>Band n50 (1.5 GHz, 100 MHz TDD)</t>
        </is>
      </c>
      <c r="Q546" s="21">
        <f>MAX(1,ROUNDUP(O546/1000,0))</f>
        <v/>
      </c>
      <c r="R546" s="16" t="n">
        <v>1</v>
      </c>
      <c r="S546" s="19" t="n">
        <v>25.54</v>
      </c>
      <c r="T546" s="19" t="n">
        <v>28.34</v>
      </c>
      <c r="U546" s="17" t="inlineStr">
        <is>
          <t>Tier 2 High GIDA (Score 40.0–49.9)</t>
        </is>
      </c>
      <c r="V546" s="19" t="n">
        <v>60.95</v>
      </c>
      <c r="W546" s="19" t="n">
        <v>42.61</v>
      </c>
      <c r="X546" s="19" t="n">
        <v>60.95</v>
      </c>
      <c r="Y546" s="20">
        <f>ROUND(V546*0.35+W546*0.35+X546*0.30,2)</f>
        <v/>
      </c>
      <c r="Z546" s="24" t="inlineStr">
        <is>
          <t>F - Nearest node and line over 5 km</t>
        </is>
      </c>
      <c r="AA546" s="19" t="n">
        <v>25.54</v>
      </c>
      <c r="AB546" s="19" t="n">
        <v>28.33</v>
      </c>
      <c r="AC546" s="17" t="inlineStr">
        <is>
          <t>Node: TCL002 - TYPE 3</t>
        </is>
      </c>
      <c r="AD546" s="17" t="inlineStr">
        <is>
          <t>Remote site candidate: deploy Starlink LEO satellite backhaul or long microwave hop.</t>
        </is>
      </c>
      <c r="AE546" s="16" t="n">
        <v>4542</v>
      </c>
    </row>
    <row r="547">
      <c r="A547" s="16" t="n">
        <v>5</v>
      </c>
      <c r="B547" s="16" t="n">
        <v>543</v>
      </c>
      <c r="C547" s="16" t="n">
        <v>4543</v>
      </c>
      <c r="D547" s="17" t="inlineStr">
        <is>
          <t>0403404018</t>
        </is>
      </c>
      <c r="E547" s="17" t="inlineStr">
        <is>
          <t>Region IV-A (CALABARZON)</t>
        </is>
      </c>
      <c r="F547" s="17" t="inlineStr">
        <is>
          <t>Laguna</t>
        </is>
      </c>
      <c r="G547" s="17" t="inlineStr">
        <is>
          <t>City of Cabuyao</t>
        </is>
      </c>
      <c r="H547" s="17" t="inlineStr">
        <is>
          <t>Barangay Dos</t>
        </is>
      </c>
      <c r="I547" s="18" t="n">
        <v>14.2767327</v>
      </c>
      <c r="J547" s="18" t="n">
        <v>121.1268041</v>
      </c>
      <c r="K547" s="17" t="inlineStr">
        <is>
          <t>U</t>
        </is>
      </c>
      <c r="L547" s="11" t="n">
        <v>1724</v>
      </c>
      <c r="M547" s="19" t="n">
        <v>3.3</v>
      </c>
      <c r="N547" s="20">
        <f>INT(L547/M547)</f>
        <v/>
      </c>
      <c r="O547" s="20">
        <f>INT(N547*0.3+0.5)</f>
        <v/>
      </c>
      <c r="P547" s="17" t="inlineStr">
        <is>
          <t>Band n50 (1.5 GHz, 100 MHz TDD)</t>
        </is>
      </c>
      <c r="Q547" s="21">
        <f>MAX(1,ROUNDUP(O547/1000,0))</f>
        <v/>
      </c>
      <c r="R547" s="16" t="n">
        <v>1</v>
      </c>
      <c r="S547" s="19" t="n">
        <v>2.25</v>
      </c>
      <c r="T547" s="19" t="n">
        <v>0.67</v>
      </c>
      <c r="U547" s="17" t="inlineStr">
        <is>
          <t>Tier 2 High GIDA (Score 40.0–49.9)</t>
        </is>
      </c>
      <c r="V547" s="19" t="n">
        <v>60.95</v>
      </c>
      <c r="W547" s="19" t="n">
        <v>42.61</v>
      </c>
      <c r="X547" s="19" t="n">
        <v>60.95</v>
      </c>
      <c r="Y547" s="20">
        <f>ROUND(V547*0.35+W547*0.35+X547*0.30,2)</f>
        <v/>
      </c>
      <c r="Z547" s="23" t="inlineStr">
        <is>
          <t>D - Other node or line within 3 km</t>
        </is>
      </c>
      <c r="AA547" s="19" t="n">
        <v>1.96</v>
      </c>
      <c r="AB547" s="19" t="n">
        <v>0.72</v>
      </c>
      <c r="AC547" s="17" t="inlineStr">
        <is>
          <t>Line: RELIANCE TO SAN PABLO</t>
        </is>
      </c>
      <c r="AD547" s="17" t="inlineStr">
        <is>
          <t>Route options survey candidate: compare actual node lateral with approved line tap.</t>
        </is>
      </c>
      <c r="AE547" s="16" t="n">
        <v>4543</v>
      </c>
    </row>
    <row r="548">
      <c r="A548" s="16" t="n">
        <v>5</v>
      </c>
      <c r="B548" s="16" t="n">
        <v>544</v>
      </c>
      <c r="C548" s="16" t="n">
        <v>4544</v>
      </c>
      <c r="D548" s="17" t="inlineStr">
        <is>
          <t>0405605031</t>
        </is>
      </c>
      <c r="E548" s="17" t="inlineStr">
        <is>
          <t>Region IV-A (CALABARZON)</t>
        </is>
      </c>
      <c r="F548" s="17" t="inlineStr">
        <is>
          <t>Quezon</t>
        </is>
      </c>
      <c r="G548" s="17" t="inlineStr">
        <is>
          <t>Buenavista</t>
        </is>
      </c>
      <c r="H548" s="17" t="inlineStr">
        <is>
          <t>San Isidro Ibaba</t>
        </is>
      </c>
      <c r="I548" s="18" t="n">
        <v>13.745305</v>
      </c>
      <c r="J548" s="18" t="n">
        <v>122.43075</v>
      </c>
      <c r="K548" s="17" t="inlineStr">
        <is>
          <t>R</t>
        </is>
      </c>
      <c r="L548" s="11" t="n">
        <v>409</v>
      </c>
      <c r="M548" s="19" t="n">
        <v>3.8</v>
      </c>
      <c r="N548" s="20">
        <f>INT(L548/M548)</f>
        <v/>
      </c>
      <c r="O548" s="20">
        <f>INT(N548*0.3+0.5)</f>
        <v/>
      </c>
      <c r="P548" s="17" t="inlineStr">
        <is>
          <t>Band n50 (1.5 GHz, 100 MHz TDD)</t>
        </is>
      </c>
      <c r="Q548" s="21">
        <f>MAX(1,ROUNDUP(O548/1000,0))</f>
        <v/>
      </c>
      <c r="R548" s="16" t="n">
        <v>1</v>
      </c>
      <c r="S548" s="19" t="n">
        <v>3</v>
      </c>
      <c r="T548" s="19" t="n">
        <v>2.19</v>
      </c>
      <c r="U548" s="17" t="inlineStr">
        <is>
          <t>Tier 2 High GIDA (Score 40.0–49.9)</t>
        </is>
      </c>
      <c r="V548" s="19" t="n">
        <v>60.94</v>
      </c>
      <c r="W548" s="19" t="n">
        <v>42.61</v>
      </c>
      <c r="X548" s="19" t="n">
        <v>60.94</v>
      </c>
      <c r="Y548" s="20">
        <f>ROUND(V548*0.35+W548*0.35+X548*0.30,2)</f>
        <v/>
      </c>
      <c r="Z548" s="23" t="inlineStr">
        <is>
          <t>D - Other node or line within 3 km</t>
        </is>
      </c>
      <c r="AA548" s="19" t="n">
        <v>3</v>
      </c>
      <c r="AB548" s="19" t="n">
        <v>2.14</v>
      </c>
      <c r="AC548" s="17" t="inlineStr">
        <is>
          <t>Line: LZQ001 TO MCQ001</t>
        </is>
      </c>
      <c r="AD548" s="17" t="inlineStr">
        <is>
          <t>Route options survey candidate: compare actual node lateral with approved line tap.</t>
        </is>
      </c>
      <c r="AE548" s="16" t="n">
        <v>4544</v>
      </c>
    </row>
    <row r="549">
      <c r="A549" s="16" t="n">
        <v>5</v>
      </c>
      <c r="B549" s="16" t="n">
        <v>545</v>
      </c>
      <c r="C549" s="16" t="n">
        <v>4545</v>
      </c>
      <c r="D549" s="17" t="inlineStr">
        <is>
          <t>1381300061</t>
        </is>
      </c>
      <c r="E549" s="17" t="inlineStr">
        <is>
          <t>National Capital Region (NCR)</t>
        </is>
      </c>
      <c r="F549" s="17" t="inlineStr">
        <is>
          <t>Second District (Not a Province)</t>
        </is>
      </c>
      <c r="G549" s="17" t="inlineStr">
        <is>
          <t>Quezon City</t>
        </is>
      </c>
      <c r="H549" s="17" t="inlineStr">
        <is>
          <t>Mariblo</t>
        </is>
      </c>
      <c r="I549" s="18" t="n">
        <v>14.0923261</v>
      </c>
      <c r="J549" s="18" t="n">
        <v>122.1150467</v>
      </c>
      <c r="K549" s="17" t="inlineStr">
        <is>
          <t>U</t>
        </is>
      </c>
      <c r="L549" s="11" t="n">
        <v>3577</v>
      </c>
      <c r="M549" s="19" t="n">
        <v>3.8</v>
      </c>
      <c r="N549" s="20">
        <f>INT(L549/M549)</f>
        <v/>
      </c>
      <c r="O549" s="20">
        <f>INT(N549*0.3+0.5)</f>
        <v/>
      </c>
      <c r="P549" s="17" t="inlineStr">
        <is>
          <t>Band n50 (1.5 GHz, 100 MHz TDD)</t>
        </is>
      </c>
      <c r="Q549" s="21">
        <f>MAX(1,ROUNDUP(O549/1000,0))</f>
        <v/>
      </c>
      <c r="R549" s="16" t="n">
        <v>1</v>
      </c>
      <c r="S549" s="19" t="n">
        <v>0.96</v>
      </c>
      <c r="T549" s="19" t="n">
        <v>0.19</v>
      </c>
      <c r="U549" s="17" t="inlineStr">
        <is>
          <t>Tier 2 High GIDA (Score 40.0–49.9)</t>
        </is>
      </c>
      <c r="V549" s="19" t="n">
        <v>60.94</v>
      </c>
      <c r="W549" s="19" t="n">
        <v>42.6</v>
      </c>
      <c r="X549" s="19" t="n">
        <v>60.94</v>
      </c>
      <c r="Y549" s="20">
        <f>ROUND(V549*0.35+W549*0.35+X549*0.30,2)</f>
        <v/>
      </c>
      <c r="Z549" s="24" t="inlineStr">
        <is>
          <t>F - Nearest node and line over 5 km</t>
        </is>
      </c>
      <c r="AA549" s="19" t="n">
        <v>10.83</v>
      </c>
      <c r="AB549" s="19" t="n">
        <v>17.73</v>
      </c>
      <c r="AC549" s="17" t="inlineStr">
        <is>
          <t>Node: CLQ005 - PM</t>
        </is>
      </c>
      <c r="AD549" s="17" t="inlineStr">
        <is>
          <t>Remote site candidate: deploy Starlink LEO satellite backhaul or long microwave hop.</t>
        </is>
      </c>
      <c r="AE549" s="16" t="n">
        <v>4545</v>
      </c>
    </row>
    <row r="550">
      <c r="A550" s="16" t="n">
        <v>5</v>
      </c>
      <c r="B550" s="16" t="n">
        <v>546</v>
      </c>
      <c r="C550" s="16" t="n">
        <v>4546</v>
      </c>
      <c r="D550" s="17" t="inlineStr">
        <is>
          <t>0301409006</t>
        </is>
      </c>
      <c r="E550" s="17" t="inlineStr">
        <is>
          <t>Region III (Central Luzon)</t>
        </is>
      </c>
      <c r="F550" s="17" t="inlineStr">
        <is>
          <t>Bulacan</t>
        </is>
      </c>
      <c r="G550" s="17" t="inlineStr">
        <is>
          <t>Hagonoy</t>
        </is>
      </c>
      <c r="H550" s="17" t="inlineStr">
        <is>
          <t>Pugad</t>
        </is>
      </c>
      <c r="I550" s="18" t="n">
        <v>14.76794</v>
      </c>
      <c r="J550" s="18" t="n">
        <v>120.7432032</v>
      </c>
      <c r="K550" s="17" t="inlineStr">
        <is>
          <t>R</t>
        </is>
      </c>
      <c r="L550" s="11" t="n">
        <v>1710</v>
      </c>
      <c r="M550" s="19" t="n">
        <v>3.5</v>
      </c>
      <c r="N550" s="20">
        <f>INT(L550/M550)</f>
        <v/>
      </c>
      <c r="O550" s="20">
        <f>INT(N550*0.3+0.5)</f>
        <v/>
      </c>
      <c r="P550" s="17" t="inlineStr">
        <is>
          <t>Band n50 (1.5 GHz, 100 MHz TDD)</t>
        </is>
      </c>
      <c r="Q550" s="21">
        <f>MAX(1,ROUNDUP(O550/1000,0))</f>
        <v/>
      </c>
      <c r="R550" s="16" t="n">
        <v>1</v>
      </c>
      <c r="S550" s="19" t="n">
        <v>7.98</v>
      </c>
      <c r="T550" s="19" t="n">
        <v>10.37</v>
      </c>
      <c r="U550" s="17" t="inlineStr">
        <is>
          <t>Tier 2 High GIDA (Score 40.0–49.9)</t>
        </is>
      </c>
      <c r="V550" s="19" t="n">
        <v>60.94</v>
      </c>
      <c r="W550" s="19" t="n">
        <v>42.6</v>
      </c>
      <c r="X550" s="19" t="n">
        <v>60.94</v>
      </c>
      <c r="Y550" s="20">
        <f>ROUND(V550*0.35+W550*0.35+X550*0.30,2)</f>
        <v/>
      </c>
      <c r="Z550" s="24" t="inlineStr">
        <is>
          <t>F - Nearest node and line over 5 km</t>
        </is>
      </c>
      <c r="AA550" s="19" t="n">
        <v>7.98</v>
      </c>
      <c r="AB550" s="19" t="n">
        <v>12.23</v>
      </c>
      <c r="AC550" s="17" t="inlineStr">
        <is>
          <t>Node: HGB001
- TYPE 3</t>
        </is>
      </c>
      <c r="AD550" s="17" t="inlineStr">
        <is>
          <t>Remote site candidate: deploy Starlink LEO satellite backhaul or long microwave hop.</t>
        </is>
      </c>
      <c r="AE550" s="16" t="n">
        <v>4546</v>
      </c>
    </row>
    <row r="551">
      <c r="A551" s="16" t="n">
        <v>5</v>
      </c>
      <c r="B551" s="16" t="n">
        <v>547</v>
      </c>
      <c r="C551" s="16" t="n">
        <v>4547</v>
      </c>
      <c r="D551" s="17" t="inlineStr">
        <is>
          <t>1908702014</t>
        </is>
      </c>
      <c r="E551" s="17" t="inlineStr">
        <is>
          <t>Bangsamoro Autonomous Region In Muslim Mindanao (BARMM)</t>
        </is>
      </c>
      <c r="F551" s="17" t="inlineStr">
        <is>
          <t>Maguindanao del Norte</t>
        </is>
      </c>
      <c r="G551" s="17" t="inlineStr">
        <is>
          <t>Buldon</t>
        </is>
      </c>
      <c r="H551" s="17" t="inlineStr">
        <is>
          <t>Piers</t>
        </is>
      </c>
      <c r="I551" s="18" t="n">
        <v>17.253889</v>
      </c>
      <c r="J551" s="18" t="n">
        <v>122.227933</v>
      </c>
      <c r="K551" s="17" t="inlineStr">
        <is>
          <t>R</t>
        </is>
      </c>
      <c r="L551" s="11" t="n">
        <v>3123</v>
      </c>
      <c r="M551" s="19" t="n">
        <v>4.3</v>
      </c>
      <c r="N551" s="20">
        <f>INT(L551/M551)</f>
        <v/>
      </c>
      <c r="O551" s="20">
        <f>INT(N551*0.3+0.5)</f>
        <v/>
      </c>
      <c r="P551" s="17" t="inlineStr">
        <is>
          <t>Band n50 (1.5 GHz, 100 MHz TDD)</t>
        </is>
      </c>
      <c r="Q551" s="21">
        <f>MAX(1,ROUNDUP(O551/1000,0))</f>
        <v/>
      </c>
      <c r="R551" s="16" t="n">
        <v>1</v>
      </c>
      <c r="S551" s="19" t="n">
        <v>29.27</v>
      </c>
      <c r="T551" s="19" t="n">
        <v>34.17</v>
      </c>
      <c r="U551" s="17" t="inlineStr">
        <is>
          <t>Tier 2 High GIDA (Score 40.0–49.9)</t>
        </is>
      </c>
      <c r="V551" s="19" t="n">
        <v>60.93</v>
      </c>
      <c r="W551" s="19" t="n">
        <v>42.6</v>
      </c>
      <c r="X551" s="19" t="n">
        <v>60.93</v>
      </c>
      <c r="Y551" s="20">
        <f>ROUND(V551*0.35+W551*0.35+X551*0.30,2)</f>
        <v/>
      </c>
      <c r="Z551" s="24" t="inlineStr">
        <is>
          <t>F - Nearest node and line over 5 km</t>
        </is>
      </c>
      <c r="AA551" s="19" t="n">
        <v>29.27</v>
      </c>
      <c r="AB551" s="19" t="n">
        <v>34.16</v>
      </c>
      <c r="AC551" s="17" t="inlineStr">
        <is>
          <t>Node: IGI003 - PM</t>
        </is>
      </c>
      <c r="AD551" s="17" t="inlineStr">
        <is>
          <t>Remote site candidate: deploy Starlink LEO satellite backhaul or long microwave hop.</t>
        </is>
      </c>
      <c r="AE551" s="16" t="n">
        <v>4547</v>
      </c>
    </row>
    <row r="552">
      <c r="A552" s="16" t="n">
        <v>5</v>
      </c>
      <c r="B552" s="16" t="n">
        <v>548</v>
      </c>
      <c r="C552" s="16" t="n">
        <v>4548</v>
      </c>
      <c r="D552" s="17" t="inlineStr">
        <is>
          <t>0502006018</t>
        </is>
      </c>
      <c r="E552" s="17" t="inlineStr">
        <is>
          <t>Region V (Bicol Region)</t>
        </is>
      </c>
      <c r="F552" s="17" t="inlineStr">
        <is>
          <t>Catanduanes</t>
        </is>
      </c>
      <c r="G552" s="17" t="inlineStr">
        <is>
          <t>Pandan</t>
        </is>
      </c>
      <c r="H552" s="17" t="inlineStr">
        <is>
          <t>Panuto</t>
        </is>
      </c>
      <c r="I552" s="18" t="n">
        <v>14.0024481</v>
      </c>
      <c r="J552" s="18" t="n">
        <v>124.1703717</v>
      </c>
      <c r="K552" s="17" t="inlineStr">
        <is>
          <t>R</t>
        </is>
      </c>
      <c r="L552" s="11" t="n">
        <v>388</v>
      </c>
      <c r="M552" s="19" t="n">
        <v>4.2</v>
      </c>
      <c r="N552" s="20">
        <f>INT(L552/M552)</f>
        <v/>
      </c>
      <c r="O552" s="20">
        <f>INT(N552*0.3+0.5)</f>
        <v/>
      </c>
      <c r="P552" s="17" t="inlineStr">
        <is>
          <t>Band n50 (1.5 GHz, 100 MHz TDD)</t>
        </is>
      </c>
      <c r="Q552" s="21">
        <f>MAX(1,ROUNDUP(O552/1000,0))</f>
        <v/>
      </c>
      <c r="R552" s="16" t="n">
        <v>1</v>
      </c>
      <c r="S552" s="19" t="n">
        <v>41.73</v>
      </c>
      <c r="T552" s="19" t="n">
        <v>80.18000000000001</v>
      </c>
      <c r="U552" s="17" t="inlineStr">
        <is>
          <t>Tier 2 High GIDA (Score 40.0–49.9)</t>
        </is>
      </c>
      <c r="V552" s="19" t="n">
        <v>60.93</v>
      </c>
      <c r="W552" s="19" t="n">
        <v>42.6</v>
      </c>
      <c r="X552" s="19" t="n">
        <v>60.93</v>
      </c>
      <c r="Y552" s="20">
        <f>ROUND(V552*0.35+W552*0.35+X552*0.30,2)</f>
        <v/>
      </c>
      <c r="Z552" s="24" t="inlineStr">
        <is>
          <t>F - Nearest node and line over 5 km</t>
        </is>
      </c>
      <c r="AA552" s="19" t="n">
        <v>41.73</v>
      </c>
      <c r="AB552" s="19" t="n">
        <v>80.17</v>
      </c>
      <c r="AC552" s="17" t="inlineStr">
        <is>
          <t>Node: COC001 - BP</t>
        </is>
      </c>
      <c r="AD552" s="17" t="inlineStr">
        <is>
          <t>Remote site candidate: deploy Starlink LEO satellite backhaul or long microwave hop.</t>
        </is>
      </c>
      <c r="AE552" s="16" t="n">
        <v>4548</v>
      </c>
    </row>
    <row r="553">
      <c r="A553" s="16" t="n">
        <v>5</v>
      </c>
      <c r="B553" s="16" t="n">
        <v>549</v>
      </c>
      <c r="C553" s="16" t="n">
        <v>4549</v>
      </c>
      <c r="D553" s="17" t="inlineStr">
        <is>
          <t>0803739026</t>
        </is>
      </c>
      <c r="E553" s="17" t="inlineStr">
        <is>
          <t>Region VIII (Eastern Visayas)</t>
        </is>
      </c>
      <c r="F553" s="17" t="inlineStr">
        <is>
          <t>Leyte</t>
        </is>
      </c>
      <c r="G553" s="17" t="inlineStr">
        <is>
          <t>Palo</t>
        </is>
      </c>
      <c r="H553" s="17" t="inlineStr">
        <is>
          <t>San Agustin</t>
        </is>
      </c>
      <c r="I553" s="18" t="n">
        <v>11.127455</v>
      </c>
      <c r="J553" s="18" t="n">
        <v>124.9371333</v>
      </c>
      <c r="K553" s="17" t="inlineStr">
        <is>
          <t>R</t>
        </is>
      </c>
      <c r="L553" s="11" t="n">
        <v>1190</v>
      </c>
      <c r="M553" s="19" t="n">
        <v>3.8</v>
      </c>
      <c r="N553" s="20">
        <f>INT(L553/M553)</f>
        <v/>
      </c>
      <c r="O553" s="20">
        <f>INT(N553*0.3+0.5)</f>
        <v/>
      </c>
      <c r="P553" s="17" t="inlineStr">
        <is>
          <t>Band n50 (1.5 GHz, 100 MHz TDD)</t>
        </is>
      </c>
      <c r="Q553" s="21">
        <f>MAX(1,ROUNDUP(O553/1000,0))</f>
        <v/>
      </c>
      <c r="R553" s="16" t="n">
        <v>1</v>
      </c>
      <c r="S553" s="19" t="n">
        <v>7.34</v>
      </c>
      <c r="T553" s="19" t="n">
        <v>5.43</v>
      </c>
      <c r="U553" s="17" t="inlineStr">
        <is>
          <t>Tier 2 High GIDA (Score 40.0–49.9)</t>
        </is>
      </c>
      <c r="V553" s="19" t="n">
        <v>60.92</v>
      </c>
      <c r="W553" s="19" t="n">
        <v>42.59</v>
      </c>
      <c r="X553" s="19" t="n">
        <v>60.92</v>
      </c>
      <c r="Y553" s="20">
        <f>ROUND(V553*0.35+W553*0.35+X553*0.30,2)</f>
        <v/>
      </c>
      <c r="Z553" s="24" t="inlineStr">
        <is>
          <t>F - Nearest node and line over 5 km</t>
        </is>
      </c>
      <c r="AA553" s="19" t="n">
        <v>7.34</v>
      </c>
      <c r="AB553" s="19" t="n">
        <v>5.43</v>
      </c>
      <c r="AC553" s="17" t="inlineStr">
        <is>
          <t>Line: CAPOOCAN - TACLOBAN</t>
        </is>
      </c>
      <c r="AD553" s="17" t="inlineStr">
        <is>
          <t>Remote site candidate: deploy Starlink LEO satellite backhaul or long microwave hop.</t>
        </is>
      </c>
      <c r="AE553" s="16" t="n">
        <v>4549</v>
      </c>
    </row>
    <row r="554">
      <c r="A554" s="16" t="n">
        <v>5</v>
      </c>
      <c r="B554" s="16" t="n">
        <v>550</v>
      </c>
      <c r="C554" s="16" t="n">
        <v>4550</v>
      </c>
      <c r="D554" s="17" t="inlineStr">
        <is>
          <t>0504113007</t>
        </is>
      </c>
      <c r="E554" s="17" t="inlineStr">
        <is>
          <t>Region V (Bicol Region)</t>
        </is>
      </c>
      <c r="F554" s="17" t="inlineStr">
        <is>
          <t>Masbate</t>
        </is>
      </c>
      <c r="G554" s="17" t="inlineStr">
        <is>
          <t>Mobo</t>
        </is>
      </c>
      <c r="H554" s="17" t="inlineStr">
        <is>
          <t>Guintorelan</t>
        </is>
      </c>
      <c r="I554" s="18" t="n">
        <v>12.2488</v>
      </c>
      <c r="J554" s="18" t="n">
        <v>123.60779</v>
      </c>
      <c r="K554" s="17" t="inlineStr">
        <is>
          <t>R</t>
        </is>
      </c>
      <c r="L554" s="11" t="n">
        <v>420</v>
      </c>
      <c r="M554" s="19" t="n">
        <v>4.1</v>
      </c>
      <c r="N554" s="20">
        <f>INT(L554/M554)</f>
        <v/>
      </c>
      <c r="O554" s="20">
        <f>INT(N554*0.3+0.5)</f>
        <v/>
      </c>
      <c r="P554" s="17" t="inlineStr">
        <is>
          <t>Band n50 (1.5 GHz, 100 MHz TDD)</t>
        </is>
      </c>
      <c r="Q554" s="21">
        <f>MAX(1,ROUNDUP(O554/1000,0))</f>
        <v/>
      </c>
      <c r="R554" s="16" t="n">
        <v>1</v>
      </c>
      <c r="S554" s="19" t="n">
        <v>11.16</v>
      </c>
      <c r="T554" s="19" t="n">
        <v>7.39</v>
      </c>
      <c r="U554" s="17" t="inlineStr">
        <is>
          <t>Tier 2 High GIDA (Score 40.0–49.9)</t>
        </is>
      </c>
      <c r="V554" s="19" t="n">
        <v>60.91</v>
      </c>
      <c r="W554" s="19" t="n">
        <v>42.58</v>
      </c>
      <c r="X554" s="19" t="n">
        <v>60.91</v>
      </c>
      <c r="Y554" s="20">
        <f>ROUND(V554*0.35+W554*0.35+X554*0.30,2)</f>
        <v/>
      </c>
      <c r="Z554" s="24" t="inlineStr">
        <is>
          <t>F - Nearest node and line over 5 km</t>
        </is>
      </c>
      <c r="AA554" s="19" t="n">
        <v>11.16</v>
      </c>
      <c r="AB554" s="19" t="n">
        <v>7.38</v>
      </c>
      <c r="AC554" s="17" t="inlineStr">
        <is>
          <t>Line: MASBATE</t>
        </is>
      </c>
      <c r="AD554" s="17" t="inlineStr">
        <is>
          <t>Remote site candidate: deploy Starlink LEO satellite backhaul or long microwave hop.</t>
        </is>
      </c>
      <c r="AE554" s="16" t="n">
        <v>4550</v>
      </c>
    </row>
    <row r="555">
      <c r="A555" s="16" t="n">
        <v>5</v>
      </c>
      <c r="B555" s="16" t="n">
        <v>551</v>
      </c>
      <c r="C555" s="16" t="n">
        <v>4551</v>
      </c>
      <c r="D555" s="17" t="inlineStr">
        <is>
          <t>PH0004551</t>
        </is>
      </c>
      <c r="E555" s="17" t="inlineStr">
        <is>
          <t>VII</t>
        </is>
      </c>
      <c r="F555" s="17" t="inlineStr">
        <is>
          <t>Cebu</t>
        </is>
      </c>
      <c r="G555" s="17" t="inlineStr">
        <is>
          <t>Cebu City</t>
        </is>
      </c>
      <c r="H555" s="17" t="inlineStr">
        <is>
          <t>Ermita (Pob.)</t>
        </is>
      </c>
      <c r="I555" s="18" t="n">
        <v>10.3249676</v>
      </c>
      <c r="J555" s="18" t="n">
        <v>123.8991961</v>
      </c>
      <c r="K555" s="17" t="inlineStr">
        <is>
          <t>R</t>
        </is>
      </c>
      <c r="L555" s="11" t="n">
        <v>2250</v>
      </c>
      <c r="M555" s="19" t="n">
        <v>3.8</v>
      </c>
      <c r="N555" s="20">
        <f>INT(L555/M555)</f>
        <v/>
      </c>
      <c r="O555" s="20">
        <f>INT(N555*0.3+0.5)</f>
        <v/>
      </c>
      <c r="P555" s="17" t="inlineStr">
        <is>
          <t>Band n50 (1.5 GHz, 100 MHz TDD)</t>
        </is>
      </c>
      <c r="Q555" s="21">
        <f>MAX(1,ROUNDUP(O555/1000,0))</f>
        <v/>
      </c>
      <c r="R555" s="16" t="n">
        <v>1</v>
      </c>
      <c r="S555" s="19" t="n">
        <v>2.18</v>
      </c>
      <c r="T555" s="19" t="n">
        <v>3.41</v>
      </c>
      <c r="U555" s="17" t="inlineStr">
        <is>
          <t>Tier 2 High GIDA (Score 40.0–49.9)</t>
        </is>
      </c>
      <c r="V555" s="19" t="n">
        <v>60.9</v>
      </c>
      <c r="W555" s="19" t="n">
        <v>42.58</v>
      </c>
      <c r="X555" s="19" t="n">
        <v>60.9</v>
      </c>
      <c r="Y555" s="20">
        <f>ROUND(V555*0.35+W555*0.35+X555*0.30,2)</f>
        <v/>
      </c>
      <c r="Z555" s="25" t="inlineStr">
        <is>
          <t>B - Node 0.5-1 km</t>
        </is>
      </c>
      <c r="AA555" s="19" t="n">
        <v>0.66</v>
      </c>
      <c r="AB555" s="19" t="n">
        <v>1.88</v>
      </c>
      <c r="AC555" s="17" t="inlineStr">
        <is>
          <t>Node: CCY003 -  TYPE 3</t>
        </is>
      </c>
      <c r="AD555" s="17" t="inlineStr">
        <is>
          <t>Short node lateral candidate; confirm port/fiber capacity, access and route.</t>
        </is>
      </c>
      <c r="AE555" s="16" t="n">
        <v>4551</v>
      </c>
    </row>
    <row r="556">
      <c r="A556" s="16" t="n">
        <v>5</v>
      </c>
      <c r="B556" s="16" t="n">
        <v>552</v>
      </c>
      <c r="C556" s="16" t="n">
        <v>4552</v>
      </c>
      <c r="D556" s="17" t="inlineStr">
        <is>
          <t>PH0004552</t>
        </is>
      </c>
      <c r="E556" s="17" t="inlineStr">
        <is>
          <t>VII</t>
        </is>
      </c>
      <c r="F556" s="17" t="inlineStr">
        <is>
          <t>Cebu</t>
        </is>
      </c>
      <c r="G556" s="17" t="inlineStr">
        <is>
          <t>Cebu City</t>
        </is>
      </c>
      <c r="H556" s="17" t="inlineStr">
        <is>
          <t>Central (Pob.)</t>
        </is>
      </c>
      <c r="I556" s="18" t="n">
        <v>10.4561705</v>
      </c>
      <c r="J556" s="18" t="n">
        <v>123.9182885</v>
      </c>
      <c r="K556" s="17" t="inlineStr">
        <is>
          <t>R</t>
        </is>
      </c>
      <c r="L556" s="11" t="n">
        <v>2250</v>
      </c>
      <c r="M556" s="19" t="n">
        <v>3.8</v>
      </c>
      <c r="N556" s="20">
        <f>INT(L556/M556)</f>
        <v/>
      </c>
      <c r="O556" s="20">
        <f>INT(N556*0.3+0.5)</f>
        <v/>
      </c>
      <c r="P556" s="17" t="inlineStr">
        <is>
          <t>Band n50 (1.5 GHz, 100 MHz TDD)</t>
        </is>
      </c>
      <c r="Q556" s="21">
        <f>MAX(1,ROUNDUP(O556/1000,0))</f>
        <v/>
      </c>
      <c r="R556" s="16" t="n">
        <v>1</v>
      </c>
      <c r="S556" s="19" t="n">
        <v>3.24</v>
      </c>
      <c r="T556" s="19" t="n">
        <v>3.23</v>
      </c>
      <c r="U556" s="17" t="inlineStr">
        <is>
          <t>Tier 2 High GIDA (Score 40.0–49.9)</t>
        </is>
      </c>
      <c r="V556" s="19" t="n">
        <v>60.9</v>
      </c>
      <c r="W556" s="19" t="n">
        <v>42.58</v>
      </c>
      <c r="X556" s="19" t="n">
        <v>60.9</v>
      </c>
      <c r="Y556" s="20">
        <f>ROUND(V556*0.35+W556*0.35+X556*0.30,2)</f>
        <v/>
      </c>
      <c r="Z556" s="24" t="inlineStr">
        <is>
          <t>E - Nearest node or line 3-5 km</t>
        </is>
      </c>
      <c r="AA556" s="19" t="n">
        <v>4.51</v>
      </c>
      <c r="AB556" s="19" t="n">
        <v>6.03</v>
      </c>
      <c r="AC556" s="17" t="inlineStr">
        <is>
          <t>Node: CCY006 - BP</t>
        </is>
      </c>
      <c r="AD556" s="17" t="inlineStr">
        <is>
          <t>Review candidate: examine alternative BTS location, updated fiber inventory or Starlink backhaul.</t>
        </is>
      </c>
      <c r="AE556" s="16" t="n">
        <v>4552</v>
      </c>
    </row>
    <row r="557">
      <c r="A557" s="16" t="n">
        <v>5</v>
      </c>
      <c r="B557" s="16" t="n">
        <v>553</v>
      </c>
      <c r="C557" s="16" t="n">
        <v>4553</v>
      </c>
      <c r="D557" s="17" t="inlineStr">
        <is>
          <t>1004208021</t>
        </is>
      </c>
      <c r="E557" s="17" t="inlineStr">
        <is>
          <t>Region X (Northern Mindanao)</t>
        </is>
      </c>
      <c r="F557" s="17" t="inlineStr">
        <is>
          <t>Misamis Occidental</t>
        </is>
      </c>
      <c r="G557" s="17" t="inlineStr">
        <is>
          <t>Lopez Jaena</t>
        </is>
      </c>
      <c r="H557" s="17" t="inlineStr">
        <is>
          <t>Peniel</t>
        </is>
      </c>
      <c r="I557" s="18" t="n">
        <v>8.416194600000001</v>
      </c>
      <c r="J557" s="18" t="n">
        <v>123.6498266</v>
      </c>
      <c r="K557" s="17" t="inlineStr">
        <is>
          <t>R</t>
        </is>
      </c>
      <c r="L557" s="11" t="n">
        <v>164</v>
      </c>
      <c r="M557" s="19" t="n">
        <v>3.9</v>
      </c>
      <c r="N557" s="20">
        <f>INT(L557/M557)</f>
        <v/>
      </c>
      <c r="O557" s="20">
        <f>INT(N557*0.3+0.5)</f>
        <v/>
      </c>
      <c r="P557" s="17" t="inlineStr">
        <is>
          <t>Band n50 (1.5 GHz, 100 MHz TDD)</t>
        </is>
      </c>
      <c r="Q557" s="21">
        <f>MAX(1,ROUNDUP(O557/1000,0))</f>
        <v/>
      </c>
      <c r="R557" s="16" t="n">
        <v>1</v>
      </c>
      <c r="S557" s="19" t="n">
        <v>44.64</v>
      </c>
      <c r="T557" s="19" t="n">
        <v>41.17</v>
      </c>
      <c r="U557" s="17" t="inlineStr">
        <is>
          <t>Tier 2 High GIDA (Score 40.0–49.9)</t>
        </is>
      </c>
      <c r="V557" s="19" t="n">
        <v>60.9</v>
      </c>
      <c r="W557" s="19" t="n">
        <v>42.58</v>
      </c>
      <c r="X557" s="19" t="n">
        <v>60.9</v>
      </c>
      <c r="Y557" s="20">
        <f>ROUND(V557*0.35+W557*0.35+X557*0.30,2)</f>
        <v/>
      </c>
      <c r="Z557" s="24" t="inlineStr">
        <is>
          <t>F - Nearest node and line over 5 km</t>
        </is>
      </c>
      <c r="AA557" s="19" t="n">
        <v>44.64</v>
      </c>
      <c r="AB557" s="19" t="n">
        <v>41.16</v>
      </c>
      <c r="AC557" s="17" t="inlineStr">
        <is>
          <t>Line: ILIGAN - PAGADIAN</t>
        </is>
      </c>
      <c r="AD557" s="17" t="inlineStr">
        <is>
          <t>Remote site candidate: deploy Starlink LEO satellite backhaul or long microwave hop.</t>
        </is>
      </c>
      <c r="AE557" s="16" t="n">
        <v>4553</v>
      </c>
    </row>
    <row r="558">
      <c r="A558" s="16" t="n">
        <v>5</v>
      </c>
      <c r="B558" s="16" t="n">
        <v>554</v>
      </c>
      <c r="C558" s="16" t="n">
        <v>4554</v>
      </c>
      <c r="D558" s="17" t="inlineStr">
        <is>
          <t>PH0004554</t>
        </is>
      </c>
      <c r="E558" s="17" t="inlineStr">
        <is>
          <t>XI</t>
        </is>
      </c>
      <c r="F558" s="17" t="inlineStr">
        <is>
          <t>Davao Del Sur</t>
        </is>
      </c>
      <c r="G558" s="17" t="inlineStr">
        <is>
          <t>Davao City</t>
        </is>
      </c>
      <c r="H558" s="17" t="inlineStr">
        <is>
          <t>Kap. Tomas Monteverde, Sr.</t>
        </is>
      </c>
      <c r="I558" s="18" t="n">
        <v>7.133844499999999</v>
      </c>
      <c r="J558" s="18" t="n">
        <v>125.542383</v>
      </c>
      <c r="K558" s="17" t="inlineStr">
        <is>
          <t>R</t>
        </is>
      </c>
      <c r="L558" s="11" t="n">
        <v>2280</v>
      </c>
      <c r="M558" s="19" t="n">
        <v>3.4</v>
      </c>
      <c r="N558" s="20">
        <f>INT(L558/M558)</f>
        <v/>
      </c>
      <c r="O558" s="20">
        <f>INT(N558*0.3+0.5)</f>
        <v/>
      </c>
      <c r="P558" s="17" t="inlineStr">
        <is>
          <t>Band n50 (1.5 GHz, 100 MHz TDD)</t>
        </is>
      </c>
      <c r="Q558" s="21">
        <f>MAX(1,ROUNDUP(O558/1000,0))</f>
        <v/>
      </c>
      <c r="R558" s="16" t="n">
        <v>1</v>
      </c>
      <c r="S558" s="19" t="n">
        <v>6.42</v>
      </c>
      <c r="T558" s="19" t="n">
        <v>4.43</v>
      </c>
      <c r="U558" s="17" t="inlineStr">
        <is>
          <t>Tier 2 High GIDA (Score 40.0–49.9)</t>
        </is>
      </c>
      <c r="V558" s="19" t="n">
        <v>60.9</v>
      </c>
      <c r="W558" s="19" t="n">
        <v>42.57</v>
      </c>
      <c r="X558" s="19" t="n">
        <v>60.9</v>
      </c>
      <c r="Y558" s="20">
        <f>ROUND(V558*0.35+W558*0.35+X558*0.30,2)</f>
        <v/>
      </c>
      <c r="Z558" s="24" t="inlineStr">
        <is>
          <t>F - Nearest node and line over 5 km</t>
        </is>
      </c>
      <c r="AA558" s="19" t="n">
        <v>5.02</v>
      </c>
      <c r="AB558" s="19" t="n">
        <v>6.37</v>
      </c>
      <c r="AC558" s="17" t="inlineStr">
        <is>
          <t>Node: DCD014 - BP</t>
        </is>
      </c>
      <c r="AD558" s="17" t="inlineStr">
        <is>
          <t>Remote site candidate: deploy Starlink LEO satellite backhaul or long microwave hop.</t>
        </is>
      </c>
      <c r="AE558" s="16" t="n">
        <v>4554</v>
      </c>
    </row>
    <row r="559">
      <c r="A559" s="16" t="n">
        <v>5</v>
      </c>
      <c r="B559" s="16" t="n">
        <v>555</v>
      </c>
      <c r="C559" s="16" t="n">
        <v>4555</v>
      </c>
      <c r="D559" s="17" t="inlineStr">
        <is>
          <t>1906616003</t>
        </is>
      </c>
      <c r="E559" s="17" t="inlineStr">
        <is>
          <t>Bangsamoro Autonomous Region In Muslim Mindanao (BARMM)</t>
        </is>
      </c>
      <c r="F559" s="17" t="inlineStr">
        <is>
          <t>Sulu</t>
        </is>
      </c>
      <c r="G559" s="17" t="inlineStr">
        <is>
          <t>Panglima Estino</t>
        </is>
      </c>
      <c r="H559" s="17" t="inlineStr">
        <is>
          <t>Kamih-Pungud</t>
        </is>
      </c>
      <c r="I559" s="18" t="n">
        <v>17.256066</v>
      </c>
      <c r="J559" s="18" t="n">
        <v>122.22911</v>
      </c>
      <c r="K559" s="17" t="inlineStr">
        <is>
          <t>R</t>
        </is>
      </c>
      <c r="L559" s="11" t="n">
        <v>1962</v>
      </c>
      <c r="M559" s="19" t="n">
        <v>6</v>
      </c>
      <c r="N559" s="20">
        <f>INT(L559/M559)</f>
        <v/>
      </c>
      <c r="O559" s="20">
        <f>INT(N559*0.3+0.5)</f>
        <v/>
      </c>
      <c r="P559" s="17" t="inlineStr">
        <is>
          <t>Band n50 (1.5 GHz, 100 MHz TDD)</t>
        </is>
      </c>
      <c r="Q559" s="21">
        <f>MAX(1,ROUNDUP(O559/1000,0))</f>
        <v/>
      </c>
      <c r="R559" s="16" t="n">
        <v>1</v>
      </c>
      <c r="S559" s="19" t="n">
        <v>29.53</v>
      </c>
      <c r="T559" s="19" t="n">
        <v>34.4</v>
      </c>
      <c r="U559" s="17" t="inlineStr">
        <is>
          <t>Tier 2 High GIDA (Score 40.0–49.9)</t>
        </is>
      </c>
      <c r="V559" s="19" t="n">
        <v>60.9</v>
      </c>
      <c r="W559" s="19" t="n">
        <v>42.57</v>
      </c>
      <c r="X559" s="19" t="n">
        <v>60.9</v>
      </c>
      <c r="Y559" s="20">
        <f>ROUND(V559*0.35+W559*0.35+X559*0.30,2)</f>
        <v/>
      </c>
      <c r="Z559" s="24" t="inlineStr">
        <is>
          <t>F - Nearest node and line over 5 km</t>
        </is>
      </c>
      <c r="AA559" s="19" t="n">
        <v>29.52</v>
      </c>
      <c r="AB559" s="19" t="n">
        <v>34.35</v>
      </c>
      <c r="AC559" s="17" t="inlineStr">
        <is>
          <t>Node: IGI003 - PM</t>
        </is>
      </c>
      <c r="AD559" s="17" t="inlineStr">
        <is>
          <t>Remote site candidate: deploy Starlink LEO satellite backhaul or long microwave hop.</t>
        </is>
      </c>
      <c r="AE559" s="16" t="n">
        <v>4555</v>
      </c>
    </row>
    <row r="560">
      <c r="A560" s="16" t="n">
        <v>5</v>
      </c>
      <c r="B560" s="16" t="n">
        <v>556</v>
      </c>
      <c r="C560" s="16" t="n">
        <v>4556</v>
      </c>
      <c r="D560" s="17" t="inlineStr">
        <is>
          <t>0600607022</t>
        </is>
      </c>
      <c r="E560" s="17" t="inlineStr">
        <is>
          <t>Region VI (Western Visayas)</t>
        </is>
      </c>
      <c r="F560" s="17" t="inlineStr">
        <is>
          <t>Antique</t>
        </is>
      </c>
      <c r="G560" s="17" t="inlineStr">
        <is>
          <t>Tobias Fornier</t>
        </is>
      </c>
      <c r="H560" s="17" t="inlineStr">
        <is>
          <t>Igbangcal-C</t>
        </is>
      </c>
      <c r="I560" s="18" t="n">
        <v>10.49962324</v>
      </c>
      <c r="J560" s="18" t="n">
        <v>121.9895522</v>
      </c>
      <c r="K560" s="17" t="inlineStr">
        <is>
          <t>R</t>
        </is>
      </c>
      <c r="L560" s="11" t="n">
        <v>298</v>
      </c>
      <c r="M560" s="19" t="n">
        <v>3.9</v>
      </c>
      <c r="N560" s="20">
        <f>INT(L560/M560)</f>
        <v/>
      </c>
      <c r="O560" s="20">
        <f>INT(N560*0.3+0.5)</f>
        <v/>
      </c>
      <c r="P560" s="17" t="inlineStr">
        <is>
          <t>Band n50 (1.5 GHz, 100 MHz TDD)</t>
        </is>
      </c>
      <c r="Q560" s="21">
        <f>MAX(1,ROUNDUP(O560/1000,0))</f>
        <v/>
      </c>
      <c r="R560" s="16" t="n">
        <v>1</v>
      </c>
      <c r="S560" s="19" t="n">
        <v>27.08</v>
      </c>
      <c r="T560" s="19" t="n">
        <v>8.98</v>
      </c>
      <c r="U560" s="17" t="inlineStr">
        <is>
          <t>Tier 2 High GIDA (Score 40.0–49.9)</t>
        </is>
      </c>
      <c r="V560" s="19" t="n">
        <v>60.89</v>
      </c>
      <c r="W560" s="19" t="n">
        <v>42.57</v>
      </c>
      <c r="X560" s="19" t="n">
        <v>60.89</v>
      </c>
      <c r="Y560" s="20">
        <f>ROUND(V560*0.35+W560*0.35+X560*0.30,2)</f>
        <v/>
      </c>
      <c r="Z560" s="24" t="inlineStr">
        <is>
          <t>F - Nearest node and line over 5 km</t>
        </is>
      </c>
      <c r="AA560" s="19" t="n">
        <v>29.75</v>
      </c>
      <c r="AB560" s="19" t="n">
        <v>9.210000000000001</v>
      </c>
      <c r="AC560" s="17" t="inlineStr">
        <is>
          <t>Line: OTON, ILOILO - SAN JOSE DE BUENAVISTA, ANTIQUE</t>
        </is>
      </c>
      <c r="AD560" s="17" t="inlineStr">
        <is>
          <t>Remote site candidate: deploy Starlink LEO satellite backhaul or long microwave hop.</t>
        </is>
      </c>
      <c r="AE560" s="16" t="n">
        <v>4556</v>
      </c>
    </row>
    <row r="561">
      <c r="A561" s="16" t="n">
        <v>5</v>
      </c>
      <c r="B561" s="16" t="n">
        <v>557</v>
      </c>
      <c r="C561" s="16" t="n">
        <v>4557</v>
      </c>
      <c r="D561" s="17" t="inlineStr">
        <is>
          <t>PH0004557</t>
        </is>
      </c>
      <c r="E561" s="17" t="inlineStr">
        <is>
          <t>IV-A</t>
        </is>
      </c>
      <c r="F561" s="17" t="inlineStr">
        <is>
          <t>Cavite</t>
        </is>
      </c>
      <c r="G561" s="17" t="inlineStr">
        <is>
          <t>Cavite City</t>
        </is>
      </c>
      <c r="H561" s="17" t="inlineStr">
        <is>
          <t>Barangay 61</t>
        </is>
      </c>
      <c r="I561" s="18" t="n">
        <v>14.4818321</v>
      </c>
      <c r="J561" s="18" t="n">
        <v>120.9057792</v>
      </c>
      <c r="K561" s="17" t="inlineStr">
        <is>
          <t>R</t>
        </is>
      </c>
      <c r="L561" s="11" t="n">
        <v>2316</v>
      </c>
      <c r="M561" s="19" t="n">
        <v>3.4</v>
      </c>
      <c r="N561" s="20">
        <f>INT(L561/M561)</f>
        <v/>
      </c>
      <c r="O561" s="20">
        <f>INT(N561*0.3+0.5)</f>
        <v/>
      </c>
      <c r="P561" s="17" t="inlineStr">
        <is>
          <t>Band n50 (1.5 GHz, 100 MHz TDD)</t>
        </is>
      </c>
      <c r="Q561" s="21">
        <f>MAX(1,ROUNDUP(O561/1000,0))</f>
        <v/>
      </c>
      <c r="R561" s="16" t="n">
        <v>1</v>
      </c>
      <c r="S561" s="19" t="n">
        <v>2.11</v>
      </c>
      <c r="T561" s="19" t="n">
        <v>3.98</v>
      </c>
      <c r="U561" s="17" t="inlineStr">
        <is>
          <t>Tier 2 High GIDA (Score 40.0–49.9)</t>
        </is>
      </c>
      <c r="V561" s="19" t="n">
        <v>60.89</v>
      </c>
      <c r="W561" s="19" t="n">
        <v>42.57</v>
      </c>
      <c r="X561" s="19" t="n">
        <v>60.89</v>
      </c>
      <c r="Y561" s="20">
        <f>ROUND(V561*0.35+W561*0.35+X561*0.30,2)</f>
        <v/>
      </c>
      <c r="Z561" s="23" t="inlineStr">
        <is>
          <t>D - Other node or line within 3 km</t>
        </is>
      </c>
      <c r="AA561" s="19" t="n">
        <v>2.11</v>
      </c>
      <c r="AB561" s="19" t="n">
        <v>3.96</v>
      </c>
      <c r="AC561" s="17" t="inlineStr">
        <is>
          <t>Node: CVC001
-TYPE 3</t>
        </is>
      </c>
      <c r="AD561" s="17" t="inlineStr">
        <is>
          <t>Route options survey candidate: compare actual node lateral with approved line tap.</t>
        </is>
      </c>
      <c r="AE561" s="16" t="n">
        <v>4557</v>
      </c>
    </row>
    <row r="562">
      <c r="A562" s="16" t="n">
        <v>5</v>
      </c>
      <c r="B562" s="16" t="n">
        <v>558</v>
      </c>
      <c r="C562" s="16" t="n">
        <v>4558</v>
      </c>
      <c r="D562" s="17" t="inlineStr">
        <is>
          <t>PH0004558</t>
        </is>
      </c>
      <c r="E562" s="17" t="inlineStr">
        <is>
          <t>IV-A</t>
        </is>
      </c>
      <c r="F562" s="17" t="inlineStr">
        <is>
          <t>Cavite</t>
        </is>
      </c>
      <c r="G562" s="17" t="inlineStr">
        <is>
          <t>City of Bacoor</t>
        </is>
      </c>
      <c r="H562" s="17" t="inlineStr">
        <is>
          <t>P.F. Espiritu 4</t>
        </is>
      </c>
      <c r="I562" s="18" t="n">
        <v>14.4418127</v>
      </c>
      <c r="J562" s="18" t="n">
        <v>120.9718725</v>
      </c>
      <c r="K562" s="17" t="inlineStr">
        <is>
          <t>R</t>
        </is>
      </c>
      <c r="L562" s="11" t="n">
        <v>9584</v>
      </c>
      <c r="M562" s="19" t="n">
        <v>3.4</v>
      </c>
      <c r="N562" s="20">
        <f>INT(L562/M562)</f>
        <v/>
      </c>
      <c r="O562" s="20">
        <f>INT(N562*0.3+0.5)</f>
        <v/>
      </c>
      <c r="P562" s="17" t="inlineStr">
        <is>
          <t>Band n50 (1.5 GHz, 100 MHz TDD)</t>
        </is>
      </c>
      <c r="Q562" s="21">
        <f>MAX(1,ROUNDUP(O562/1000,0))</f>
        <v/>
      </c>
      <c r="R562" s="16" t="n">
        <v>1</v>
      </c>
      <c r="S562" s="19" t="n">
        <v>1.58</v>
      </c>
      <c r="T562" s="19" t="n">
        <v>0.36</v>
      </c>
      <c r="U562" s="17" t="inlineStr">
        <is>
          <t>Tier 2 High GIDA (Score 40.0–49.9)</t>
        </is>
      </c>
      <c r="V562" s="19" t="n">
        <v>60.88</v>
      </c>
      <c r="W562" s="19" t="n">
        <v>42.56</v>
      </c>
      <c r="X562" s="19" t="n">
        <v>60.88</v>
      </c>
      <c r="Y562" s="20">
        <f>ROUND(V562*0.35+W562*0.35+X562*0.30,2)</f>
        <v/>
      </c>
      <c r="Z562" s="23" t="inlineStr">
        <is>
          <t>D - Other node or line within 3 km</t>
        </is>
      </c>
      <c r="AA562" s="19" t="n">
        <v>2.02</v>
      </c>
      <c r="AB562" s="19" t="n">
        <v>1.27</v>
      </c>
      <c r="AC562" s="17" t="inlineStr">
        <is>
          <t>Line: Aerial 216C MTF</t>
        </is>
      </c>
      <c r="AD562" s="17" t="inlineStr">
        <is>
          <t>Route options survey candidate: compare actual node lateral with approved line tap.</t>
        </is>
      </c>
      <c r="AE562" s="16" t="n">
        <v>4558</v>
      </c>
    </row>
    <row r="563">
      <c r="A563" s="16" t="n">
        <v>5</v>
      </c>
      <c r="B563" s="16" t="n">
        <v>559</v>
      </c>
      <c r="C563" s="16" t="n">
        <v>4559</v>
      </c>
      <c r="D563" s="17" t="inlineStr">
        <is>
          <t>1381300002</t>
        </is>
      </c>
      <c r="E563" s="17" t="inlineStr">
        <is>
          <t>National Capital Region (NCR)</t>
        </is>
      </c>
      <c r="F563" s="17" t="inlineStr">
        <is>
          <t>Second District (Not a Province)</t>
        </is>
      </c>
      <c r="G563" s="17" t="inlineStr">
        <is>
          <t>Quezon City</t>
        </is>
      </c>
      <c r="H563" s="17" t="inlineStr">
        <is>
          <t>Amihan</t>
        </is>
      </c>
      <c r="I563" s="18" t="n">
        <v>14.632358</v>
      </c>
      <c r="J563" s="18" t="n">
        <v>121.070505</v>
      </c>
      <c r="K563" s="17" t="inlineStr">
        <is>
          <t>U</t>
        </is>
      </c>
      <c r="L563" s="11" t="n">
        <v>3660</v>
      </c>
      <c r="M563" s="19" t="n">
        <v>3.8</v>
      </c>
      <c r="N563" s="20">
        <f>INT(L563/M563)</f>
        <v/>
      </c>
      <c r="O563" s="20">
        <f>INT(N563*0.3+0.5)</f>
        <v/>
      </c>
      <c r="P563" s="17" t="inlineStr">
        <is>
          <t>Band n50 (1.5 GHz, 100 MHz TDD)</t>
        </is>
      </c>
      <c r="Q563" s="21">
        <f>MAX(1,ROUNDUP(O563/1000,0))</f>
        <v/>
      </c>
      <c r="R563" s="16" t="n">
        <v>1</v>
      </c>
      <c r="S563" s="19" t="n">
        <v>0.67</v>
      </c>
      <c r="T563" s="19" t="n">
        <v>0.24</v>
      </c>
      <c r="U563" s="17" t="inlineStr">
        <is>
          <t>Tier 2 High GIDA (Score 40.0–49.9)</t>
        </is>
      </c>
      <c r="V563" s="19" t="n">
        <v>60.87</v>
      </c>
      <c r="W563" s="19" t="n">
        <v>42.56</v>
      </c>
      <c r="X563" s="19" t="n">
        <v>60.87</v>
      </c>
      <c r="Y563" s="20">
        <f>ROUND(V563*0.35+W563*0.35+X563*0.30,2)</f>
        <v/>
      </c>
      <c r="Z563" s="25" t="inlineStr">
        <is>
          <t>B - Node 0.5-1 km</t>
        </is>
      </c>
      <c r="AA563" s="19" t="n">
        <v>0.67</v>
      </c>
      <c r="AB563" s="19" t="n">
        <v>0.22</v>
      </c>
      <c r="AC563" s="17" t="inlineStr">
        <is>
          <t>Line: UG 144C via R-Duct</t>
        </is>
      </c>
      <c r="AD563" s="17" t="inlineStr">
        <is>
          <t>Short node lateral candidate; confirm port/fiber capacity, access and route.</t>
        </is>
      </c>
      <c r="AE563" s="16" t="n">
        <v>4559</v>
      </c>
    </row>
    <row r="564">
      <c r="A564" s="16" t="n">
        <v>5</v>
      </c>
      <c r="B564" s="16" t="n">
        <v>560</v>
      </c>
      <c r="C564" s="16" t="n">
        <v>4560</v>
      </c>
      <c r="D564" s="17" t="inlineStr">
        <is>
          <t>0300809005</t>
        </is>
      </c>
      <c r="E564" s="17" t="inlineStr">
        <is>
          <t>Region III (Central Luzon)</t>
        </is>
      </c>
      <c r="F564" s="17" t="inlineStr">
        <is>
          <t>Bataan</t>
        </is>
      </c>
      <c r="G564" s="17" t="inlineStr">
        <is>
          <t>Orani</t>
        </is>
      </c>
      <c r="H564" s="17" t="inlineStr">
        <is>
          <t>Paking-Carbonero</t>
        </is>
      </c>
      <c r="I564" s="18" t="n">
        <v>14.8026223</v>
      </c>
      <c r="J564" s="18" t="n">
        <v>120.5423316</v>
      </c>
      <c r="K564" s="17" t="inlineStr">
        <is>
          <t>R</t>
        </is>
      </c>
      <c r="L564" s="11" t="n">
        <v>968</v>
      </c>
      <c r="M564" s="19" t="n">
        <v>3.6</v>
      </c>
      <c r="N564" s="20">
        <f>INT(L564/M564)</f>
        <v/>
      </c>
      <c r="O564" s="20">
        <f>INT(N564*0.3+0.5)</f>
        <v/>
      </c>
      <c r="P564" s="17" t="inlineStr">
        <is>
          <t>Band n50 (1.5 GHz, 100 MHz TDD)</t>
        </is>
      </c>
      <c r="Q564" s="21">
        <f>MAX(1,ROUNDUP(O564/1000,0))</f>
        <v/>
      </c>
      <c r="R564" s="16" t="n">
        <v>1</v>
      </c>
      <c r="S564" s="19" t="n">
        <v>3.74</v>
      </c>
      <c r="T564" s="19" t="n">
        <v>0.88</v>
      </c>
      <c r="U564" s="17" t="inlineStr">
        <is>
          <t>Tier 2 High GIDA (Score 40.0–49.9)</t>
        </is>
      </c>
      <c r="V564" s="19" t="n">
        <v>60.87</v>
      </c>
      <c r="W564" s="19" t="n">
        <v>42.56</v>
      </c>
      <c r="X564" s="19" t="n">
        <v>60.87</v>
      </c>
      <c r="Y564" s="20">
        <f>ROUND(V564*0.35+W564*0.35+X564*0.30,2)</f>
        <v/>
      </c>
      <c r="Z564" s="25" t="inlineStr">
        <is>
          <t>B - Node 0.5-1 km</t>
        </is>
      </c>
      <c r="AA564" s="19" t="n">
        <v>0.64</v>
      </c>
      <c r="AB564" s="19" t="n">
        <v>0.61</v>
      </c>
      <c r="AC564" s="17" t="inlineStr">
        <is>
          <t>Line: 96CORE</t>
        </is>
      </c>
      <c r="AD564" s="17" t="inlineStr">
        <is>
          <t>Short node lateral candidate; confirm port/fiber capacity, access and route.</t>
        </is>
      </c>
      <c r="AE564" s="16" t="n">
        <v>4560</v>
      </c>
    </row>
    <row r="565">
      <c r="A565" s="16" t="n">
        <v>5</v>
      </c>
      <c r="B565" s="16" t="n">
        <v>561</v>
      </c>
      <c r="C565" s="16" t="n">
        <v>4561</v>
      </c>
      <c r="D565" s="17" t="inlineStr">
        <is>
          <t>PH0004561</t>
        </is>
      </c>
      <c r="E565" s="17" t="inlineStr">
        <is>
          <t>IV-A</t>
        </is>
      </c>
      <c r="F565" s="17" t="inlineStr">
        <is>
          <t>Cavite</t>
        </is>
      </c>
      <c r="G565" s="17" t="inlineStr">
        <is>
          <t>Cavite City</t>
        </is>
      </c>
      <c r="H565" s="17" t="inlineStr">
        <is>
          <t>Barangay 21</t>
        </is>
      </c>
      <c r="I565" s="18" t="n">
        <v>14.4883835</v>
      </c>
      <c r="J565" s="18" t="n">
        <v>120.8974808</v>
      </c>
      <c r="K565" s="17" t="inlineStr">
        <is>
          <t>R</t>
        </is>
      </c>
      <c r="L565" s="11" t="n">
        <v>2316</v>
      </c>
      <c r="M565" s="19" t="n">
        <v>3.4</v>
      </c>
      <c r="N565" s="20">
        <f>INT(L565/M565)</f>
        <v/>
      </c>
      <c r="O565" s="20">
        <f>INT(N565*0.3+0.5)</f>
        <v/>
      </c>
      <c r="P565" s="17" t="inlineStr">
        <is>
          <t>Band n50 (1.5 GHz, 100 MHz TDD)</t>
        </is>
      </c>
      <c r="Q565" s="21">
        <f>MAX(1,ROUNDUP(O565/1000,0))</f>
        <v/>
      </c>
      <c r="R565" s="16" t="n">
        <v>1</v>
      </c>
      <c r="S565" s="19" t="n">
        <v>1.61</v>
      </c>
      <c r="T565" s="19" t="n">
        <v>1.39</v>
      </c>
      <c r="U565" s="17" t="inlineStr">
        <is>
          <t>Tier 2 High GIDA (Score 40.0–49.9)</t>
        </is>
      </c>
      <c r="V565" s="19" t="n">
        <v>60.87</v>
      </c>
      <c r="W565" s="19" t="n">
        <v>42.55</v>
      </c>
      <c r="X565" s="19" t="n">
        <v>60.87</v>
      </c>
      <c r="Y565" s="20">
        <f>ROUND(V565*0.35+W565*0.35+X565*0.30,2)</f>
        <v/>
      </c>
      <c r="Z565" s="23" t="inlineStr">
        <is>
          <t>D - Other node or line within 3 km</t>
        </is>
      </c>
      <c r="AA565" s="19" t="n">
        <v>1.85</v>
      </c>
      <c r="AB565" s="19" t="n">
        <v>4.96</v>
      </c>
      <c r="AC565" s="17" t="inlineStr">
        <is>
          <t>Node: CVC001
-TYPE 3</t>
        </is>
      </c>
      <c r="AD565" s="17" t="inlineStr">
        <is>
          <t>Route options survey candidate: compare actual node lateral with approved line tap.</t>
        </is>
      </c>
      <c r="AE565" s="16" t="n">
        <v>4561</v>
      </c>
    </row>
    <row r="566">
      <c r="A566" s="16" t="n">
        <v>5</v>
      </c>
      <c r="B566" s="16" t="n">
        <v>562</v>
      </c>
      <c r="C566" s="16" t="n">
        <v>4562</v>
      </c>
      <c r="D566" s="17" t="inlineStr">
        <is>
          <t>PH0004562</t>
        </is>
      </c>
      <c r="E566" s="17" t="inlineStr">
        <is>
          <t>XII</t>
        </is>
      </c>
      <c r="F566" s="17" t="inlineStr">
        <is>
          <t>South Cotabato</t>
        </is>
      </c>
      <c r="G566" s="17" t="inlineStr">
        <is>
          <t>General Santos City (Dadiangas)</t>
        </is>
      </c>
      <c r="H566" s="17" t="inlineStr">
        <is>
          <t>Dadiangas East (Pob.)</t>
        </is>
      </c>
      <c r="I566" s="18" t="n">
        <v>6.115916</v>
      </c>
      <c r="J566" s="18" t="n">
        <v>125.177084</v>
      </c>
      <c r="K566" s="17" t="inlineStr">
        <is>
          <t>R</t>
        </is>
      </c>
      <c r="L566" s="11" t="n">
        <v>2278</v>
      </c>
      <c r="M566" s="19" t="n">
        <v>3.6</v>
      </c>
      <c r="N566" s="20">
        <f>INT(L566/M566)</f>
        <v/>
      </c>
      <c r="O566" s="20">
        <f>INT(N566*0.3+0.5)</f>
        <v/>
      </c>
      <c r="P566" s="17" t="inlineStr">
        <is>
          <t>Band n50 (1.5 GHz, 100 MHz TDD)</t>
        </is>
      </c>
      <c r="Q566" s="21">
        <f>MAX(1,ROUNDUP(O566/1000,0))</f>
        <v/>
      </c>
      <c r="R566" s="16" t="n">
        <v>1</v>
      </c>
      <c r="S566" s="19" t="n">
        <v>1.11</v>
      </c>
      <c r="T566" s="19" t="n">
        <v>0.43</v>
      </c>
      <c r="U566" s="17" t="inlineStr">
        <is>
          <t>Tier 2 High GIDA (Score 40.0–49.9)</t>
        </is>
      </c>
      <c r="V566" s="19" t="n">
        <v>60.86</v>
      </c>
      <c r="W566" s="19" t="n">
        <v>42.55</v>
      </c>
      <c r="X566" s="19" t="n">
        <v>60.86</v>
      </c>
      <c r="Y566" s="20">
        <f>ROUND(V566*0.35+W566*0.35+X566*0.30,2)</f>
        <v/>
      </c>
      <c r="Z566" s="22" t="inlineStr">
        <is>
          <t>C - Line within 0.5 km; node over 1 km</t>
        </is>
      </c>
      <c r="AA566" s="19" t="n">
        <v>1.11</v>
      </c>
      <c r="AB566" s="19" t="n">
        <v>0.34</v>
      </c>
      <c r="AC566" s="17" t="inlineStr">
        <is>
          <t>Line: DAVAO CITY - GENSAN</t>
        </is>
      </c>
      <c r="AD566" s="17" t="inlineStr">
        <is>
          <t>Splice closure / line-tap survey candidate; locate closure and confirm splicing/capacity.</t>
        </is>
      </c>
      <c r="AE566" s="16" t="n">
        <v>4562</v>
      </c>
    </row>
    <row r="567">
      <c r="A567" s="16" t="n">
        <v>5</v>
      </c>
      <c r="B567" s="16" t="n">
        <v>563</v>
      </c>
      <c r="C567" s="16" t="n">
        <v>4563</v>
      </c>
      <c r="D567" s="17" t="inlineStr">
        <is>
          <t>1381200020</t>
        </is>
      </c>
      <c r="E567" s="17" t="inlineStr">
        <is>
          <t>National Capital Region (NCR)</t>
        </is>
      </c>
      <c r="F567" s="17" t="inlineStr">
        <is>
          <t>Second District (Not a Province)</t>
        </is>
      </c>
      <c r="G567" s="17" t="inlineStr">
        <is>
          <t>City of Pasig</t>
        </is>
      </c>
      <c r="H567" s="17" t="inlineStr">
        <is>
          <t>San Joaquin</t>
        </is>
      </c>
      <c r="I567" s="18" t="n">
        <v>14.551435</v>
      </c>
      <c r="J567" s="18" t="n">
        <v>121.075859</v>
      </c>
      <c r="K567" s="17" t="inlineStr">
        <is>
          <t>U</t>
        </is>
      </c>
      <c r="L567" s="11" t="n">
        <v>14682</v>
      </c>
      <c r="M567" s="19" t="n">
        <v>3.4</v>
      </c>
      <c r="N567" s="20">
        <f>INT(L567/M567)</f>
        <v/>
      </c>
      <c r="O567" s="20">
        <f>INT(N567*0.3+0.5)</f>
        <v/>
      </c>
      <c r="P567" s="17" t="inlineStr">
        <is>
          <t>Band n50 (1.5 GHz, 100 MHz TDD)</t>
        </is>
      </c>
      <c r="Q567" s="21">
        <f>MAX(1,ROUNDUP(O567/1000,0))</f>
        <v/>
      </c>
      <c r="R567" s="16" t="n">
        <v>1</v>
      </c>
      <c r="S567" s="19" t="n">
        <v>1.11</v>
      </c>
      <c r="T567" s="19" t="n">
        <v>0.03</v>
      </c>
      <c r="U567" s="17" t="inlineStr">
        <is>
          <t>Tier 2 High GIDA (Score 40.0–49.9)</t>
        </is>
      </c>
      <c r="V567" s="19" t="n">
        <v>60.86</v>
      </c>
      <c r="W567" s="19" t="n">
        <v>42.54</v>
      </c>
      <c r="X567" s="19" t="n">
        <v>60.86</v>
      </c>
      <c r="Y567" s="20">
        <f>ROUND(V567*0.35+W567*0.35+X567*0.30,2)</f>
        <v/>
      </c>
      <c r="Z567" s="22" t="inlineStr">
        <is>
          <t>C - Line within 0.5 km; node over 1 km</t>
        </is>
      </c>
      <c r="AA567" s="19" t="n">
        <v>1.11</v>
      </c>
      <c r="AB567" s="19" t="n">
        <v>0.03</v>
      </c>
      <c r="AC567" s="17" t="inlineStr">
        <is>
          <t>Line: Aerial 24C</t>
        </is>
      </c>
      <c r="AD567" s="17" t="inlineStr">
        <is>
          <t>Splice closure / line-tap survey candidate; locate closure and confirm splicing/capacity.</t>
        </is>
      </c>
      <c r="AE567" s="16" t="n">
        <v>4563</v>
      </c>
    </row>
    <row r="568">
      <c r="A568" s="16" t="n">
        <v>5</v>
      </c>
      <c r="B568" s="16" t="n">
        <v>564</v>
      </c>
      <c r="C568" s="16" t="n">
        <v>4564</v>
      </c>
      <c r="D568" s="17" t="inlineStr">
        <is>
          <t>0907214021</t>
        </is>
      </c>
      <c r="E568" s="17" t="inlineStr">
        <is>
          <t>Region IX (Zamboanga Peninsula)</t>
        </is>
      </c>
      <c r="F568" s="17" t="inlineStr">
        <is>
          <t>Zamboanga del Norte</t>
        </is>
      </c>
      <c r="G568" s="17" t="inlineStr">
        <is>
          <t>Sergio Osmeña Sr.</t>
        </is>
      </c>
      <c r="H568" s="17" t="inlineStr">
        <is>
          <t>Pedagan</t>
        </is>
      </c>
      <c r="I568" s="18" t="n">
        <v>8.240180000000001</v>
      </c>
      <c r="J568" s="18" t="n">
        <v>123.41515</v>
      </c>
      <c r="K568" s="17" t="inlineStr">
        <is>
          <t>R</t>
        </is>
      </c>
      <c r="L568" s="11" t="n">
        <v>589</v>
      </c>
      <c r="M568" s="19" t="n">
        <v>3.6</v>
      </c>
      <c r="N568" s="20">
        <f>INT(L568/M568)</f>
        <v/>
      </c>
      <c r="O568" s="20">
        <f>INT(N568*0.3+0.5)</f>
        <v/>
      </c>
      <c r="P568" s="17" t="inlineStr">
        <is>
          <t>Band n50 (1.5 GHz, 100 MHz TDD)</t>
        </is>
      </c>
      <c r="Q568" s="21">
        <f>MAX(1,ROUNDUP(O568/1000,0))</f>
        <v/>
      </c>
      <c r="R568" s="16" t="n">
        <v>1</v>
      </c>
      <c r="S568" s="19" t="n">
        <v>37.11</v>
      </c>
      <c r="T568" s="19" t="n">
        <v>36.98</v>
      </c>
      <c r="U568" s="17" t="inlineStr">
        <is>
          <t>Tier 2 High GIDA (Score 40.0–49.9)</t>
        </is>
      </c>
      <c r="V568" s="19" t="n">
        <v>60.85</v>
      </c>
      <c r="W568" s="19" t="n">
        <v>42.54</v>
      </c>
      <c r="X568" s="19" t="n">
        <v>60.85</v>
      </c>
      <c r="Y568" s="20">
        <f>ROUND(V568*0.35+W568*0.35+X568*0.30,2)</f>
        <v/>
      </c>
      <c r="Z568" s="24" t="inlineStr">
        <is>
          <t>F - Nearest node and line over 5 km</t>
        </is>
      </c>
      <c r="AA568" s="19" t="n">
        <v>37.11</v>
      </c>
      <c r="AB568" s="19" t="n">
        <v>36.97</v>
      </c>
      <c r="AC568" s="17" t="inlineStr">
        <is>
          <t>Line: ILIGAN - PAGADIAN</t>
        </is>
      </c>
      <c r="AD568" s="17" t="inlineStr">
        <is>
          <t>Remote site candidate: deploy Starlink LEO satellite backhaul or long microwave hop.</t>
        </is>
      </c>
      <c r="AE568" s="16" t="n">
        <v>4564</v>
      </c>
    </row>
    <row r="569">
      <c r="A569" s="16" t="n">
        <v>5</v>
      </c>
      <c r="B569" s="16" t="n">
        <v>565</v>
      </c>
      <c r="C569" s="16" t="n">
        <v>4565</v>
      </c>
      <c r="D569" s="17" t="inlineStr">
        <is>
          <t>0401019013</t>
        </is>
      </c>
      <c r="E569" s="17" t="inlineStr">
        <is>
          <t>Region IV-A (CALABARZON)</t>
        </is>
      </c>
      <c r="F569" s="17" t="inlineStr">
        <is>
          <t>Batangas</t>
        </is>
      </c>
      <c r="G569" s="17" t="inlineStr">
        <is>
          <t>Nasugbu</t>
        </is>
      </c>
      <c r="H569" s="17" t="inlineStr">
        <is>
          <t>Barangay 8</t>
        </is>
      </c>
      <c r="I569" s="18" t="n">
        <v>14.0794038</v>
      </c>
      <c r="J569" s="18" t="n">
        <v>120.682865</v>
      </c>
      <c r="K569" s="17" t="inlineStr">
        <is>
          <t>R</t>
        </is>
      </c>
      <c r="L569" s="11" t="n">
        <v>1115</v>
      </c>
      <c r="M569" s="19" t="n">
        <v>3.6</v>
      </c>
      <c r="N569" s="20">
        <f>INT(L569/M569)</f>
        <v/>
      </c>
      <c r="O569" s="20">
        <f>INT(N569*0.3+0.5)</f>
        <v/>
      </c>
      <c r="P569" s="17" t="inlineStr">
        <is>
          <t>Band n50 (1.5 GHz, 100 MHz TDD)</t>
        </is>
      </c>
      <c r="Q569" s="21">
        <f>MAX(1,ROUNDUP(O569/1000,0))</f>
        <v/>
      </c>
      <c r="R569" s="16" t="n">
        <v>1</v>
      </c>
      <c r="S569" s="19" t="n">
        <v>7.09</v>
      </c>
      <c r="T569" s="19" t="n">
        <v>1.6</v>
      </c>
      <c r="U569" s="17" t="inlineStr">
        <is>
          <t>Tier 2 High GIDA (Score 40.0–49.9)</t>
        </is>
      </c>
      <c r="V569" s="19" t="n">
        <v>60.85</v>
      </c>
      <c r="W569" s="19" t="n">
        <v>42.54</v>
      </c>
      <c r="X569" s="19" t="n">
        <v>60.85</v>
      </c>
      <c r="Y569" s="20">
        <f>ROUND(V569*0.35+W569*0.35+X569*0.30,2)</f>
        <v/>
      </c>
      <c r="Z569" s="23" t="inlineStr">
        <is>
          <t>D - Other node or line within 3 km</t>
        </is>
      </c>
      <c r="AA569" s="19" t="n">
        <v>5.35</v>
      </c>
      <c r="AB569" s="19" t="n">
        <v>2.44</v>
      </c>
      <c r="AC569" s="17" t="inlineStr">
        <is>
          <t>Line: NCC001 TO NSB001</t>
        </is>
      </c>
      <c r="AD569" s="17" t="inlineStr">
        <is>
          <t>Route options survey candidate: compare actual node lateral with approved line tap.</t>
        </is>
      </c>
      <c r="AE569" s="16" t="n">
        <v>4565</v>
      </c>
    </row>
    <row r="570">
      <c r="A570" s="16" t="n">
        <v>5</v>
      </c>
      <c r="B570" s="16" t="n">
        <v>566</v>
      </c>
      <c r="C570" s="16" t="n">
        <v>4566</v>
      </c>
      <c r="D570" s="17" t="inlineStr">
        <is>
          <t>0403426018</t>
        </is>
      </c>
      <c r="E570" s="17" t="inlineStr">
        <is>
          <t>Region IV-A (CALABARZON)</t>
        </is>
      </c>
      <c r="F570" s="17" t="inlineStr">
        <is>
          <t>Laguna</t>
        </is>
      </c>
      <c r="G570" s="17" t="inlineStr">
        <is>
          <t>Santa Cruz</t>
        </is>
      </c>
      <c r="H570" s="17" t="inlineStr">
        <is>
          <t>Barangay V</t>
        </is>
      </c>
      <c r="I570" s="18" t="n">
        <v>14.2852067</v>
      </c>
      <c r="J570" s="18" t="n">
        <v>121.4187094</v>
      </c>
      <c r="K570" s="17" t="inlineStr">
        <is>
          <t>U</t>
        </is>
      </c>
      <c r="L570" s="11" t="n">
        <v>425</v>
      </c>
      <c r="M570" s="19" t="n">
        <v>3.3</v>
      </c>
      <c r="N570" s="20">
        <f>INT(L570/M570)</f>
        <v/>
      </c>
      <c r="O570" s="20">
        <f>INT(N570*0.3+0.5)</f>
        <v/>
      </c>
      <c r="P570" s="17" t="inlineStr">
        <is>
          <t>Band n50 (1.5 GHz, 100 MHz TDD)</t>
        </is>
      </c>
      <c r="Q570" s="21">
        <f>MAX(1,ROUNDUP(O570/1000,0))</f>
        <v/>
      </c>
      <c r="R570" s="16" t="n">
        <v>1</v>
      </c>
      <c r="S570" s="19" t="n">
        <v>2.1</v>
      </c>
      <c r="T570" s="19" t="n">
        <v>0.32</v>
      </c>
      <c r="U570" s="17" t="inlineStr">
        <is>
          <t>Tier 2 High GIDA (Score 40.0–49.9)</t>
        </is>
      </c>
      <c r="V570" s="19" t="n">
        <v>60.85</v>
      </c>
      <c r="W570" s="19" t="n">
        <v>42.54</v>
      </c>
      <c r="X570" s="19" t="n">
        <v>60.85</v>
      </c>
      <c r="Y570" s="20">
        <f>ROUND(V570*0.35+W570*0.35+X570*0.30,2)</f>
        <v/>
      </c>
      <c r="Z570" s="25" t="inlineStr">
        <is>
          <t>B - Node 0.5-1 km</t>
        </is>
      </c>
      <c r="AA570" s="19" t="n">
        <v>0.91</v>
      </c>
      <c r="AB570" s="19" t="n">
        <v>0.6</v>
      </c>
      <c r="AC570" s="17" t="inlineStr">
        <is>
          <t>Line: UG SCL001 TO LWL001</t>
        </is>
      </c>
      <c r="AD570" s="17" t="inlineStr">
        <is>
          <t>Short node lateral candidate; confirm port/fiber capacity, access and route.</t>
        </is>
      </c>
      <c r="AE570" s="16" t="n">
        <v>4566</v>
      </c>
    </row>
    <row r="571">
      <c r="A571" s="16" t="n">
        <v>5</v>
      </c>
      <c r="B571" s="16" t="n">
        <v>567</v>
      </c>
      <c r="C571" s="16" t="n">
        <v>4567</v>
      </c>
      <c r="D571" s="17" t="inlineStr">
        <is>
          <t>PH0004567</t>
        </is>
      </c>
      <c r="E571" s="17" t="inlineStr">
        <is>
          <t>XII</t>
        </is>
      </c>
      <c r="F571" s="17" t="inlineStr">
        <is>
          <t>South Cotabato</t>
        </is>
      </c>
      <c r="G571" s="17" t="inlineStr">
        <is>
          <t>General Santos City (Dadiangas)</t>
        </is>
      </c>
      <c r="H571" s="17" t="inlineStr">
        <is>
          <t>Dadiangas North</t>
        </is>
      </c>
      <c r="I571" s="18" t="n">
        <v>6.115603</v>
      </c>
      <c r="J571" s="18" t="n">
        <v>125.16692</v>
      </c>
      <c r="K571" s="17" t="inlineStr">
        <is>
          <t>R</t>
        </is>
      </c>
      <c r="L571" s="11" t="n">
        <v>2278</v>
      </c>
      <c r="M571" s="19" t="n">
        <v>3.6</v>
      </c>
      <c r="N571" s="20">
        <f>INT(L571/M571)</f>
        <v/>
      </c>
      <c r="O571" s="20">
        <f>INT(N571*0.3+0.5)</f>
        <v/>
      </c>
      <c r="P571" s="17" t="inlineStr">
        <is>
          <t>Band n50 (1.5 GHz, 100 MHz TDD)</t>
        </is>
      </c>
      <c r="Q571" s="21">
        <f>MAX(1,ROUNDUP(O571/1000,0))</f>
        <v/>
      </c>
      <c r="R571" s="16" t="n">
        <v>1</v>
      </c>
      <c r="S571" s="19" t="n">
        <v>1.05</v>
      </c>
      <c r="T571" s="19" t="n">
        <v>0.38</v>
      </c>
      <c r="U571" s="17" t="inlineStr">
        <is>
          <t>Tier 2 High GIDA (Score 40.0–49.9)</t>
        </is>
      </c>
      <c r="V571" s="19" t="n">
        <v>60.84</v>
      </c>
      <c r="W571" s="19" t="n">
        <v>42.54</v>
      </c>
      <c r="X571" s="19" t="n">
        <v>60.84</v>
      </c>
      <c r="Y571" s="20">
        <f>ROUND(V571*0.35+W571*0.35+X571*0.30,2)</f>
        <v/>
      </c>
      <c r="Z571" s="22" t="inlineStr">
        <is>
          <t>C - Line within 0.5 km; node over 1 km</t>
        </is>
      </c>
      <c r="AA571" s="19" t="n">
        <v>1.05</v>
      </c>
      <c r="AB571" s="19" t="n">
        <v>0.36</v>
      </c>
      <c r="AC571" s="17" t="inlineStr">
        <is>
          <t>Line: DAVAO CITY - GENSAN</t>
        </is>
      </c>
      <c r="AD571" s="17" t="inlineStr">
        <is>
          <t>Splice closure / line-tap survey candidate; locate closure and confirm splicing/capacity.</t>
        </is>
      </c>
      <c r="AE571" s="16" t="n">
        <v>4567</v>
      </c>
    </row>
    <row r="572">
      <c r="A572" s="16" t="n">
        <v>5</v>
      </c>
      <c r="B572" s="16" t="n">
        <v>568</v>
      </c>
      <c r="C572" s="16" t="n">
        <v>4568</v>
      </c>
      <c r="D572" s="17" t="inlineStr">
        <is>
          <t>1381300132</t>
        </is>
      </c>
      <c r="E572" s="17" t="inlineStr">
        <is>
          <t>National Capital Region (NCR)</t>
        </is>
      </c>
      <c r="F572" s="17" t="inlineStr">
        <is>
          <t>Second District (Not a Province)</t>
        </is>
      </c>
      <c r="G572" s="17" t="inlineStr">
        <is>
          <t>Quezon City</t>
        </is>
      </c>
      <c r="H572" s="17" t="inlineStr">
        <is>
          <t>West Kamias</t>
        </is>
      </c>
      <c r="I572" s="18" t="n">
        <v>14.6305540493462</v>
      </c>
      <c r="J572" s="18" t="n">
        <v>121.0369286661213</v>
      </c>
      <c r="K572" s="17" t="inlineStr">
        <is>
          <t>U</t>
        </is>
      </c>
      <c r="L572" s="11" t="n">
        <v>4225</v>
      </c>
      <c r="M572" s="19" t="n">
        <v>3.8</v>
      </c>
      <c r="N572" s="20">
        <f>INT(L572/M572)</f>
        <v/>
      </c>
      <c r="O572" s="20">
        <f>INT(N572*0.3+0.5)</f>
        <v/>
      </c>
      <c r="P572" s="17" t="inlineStr">
        <is>
          <t>Band n50 (1.5 GHz, 100 MHz TDD)</t>
        </is>
      </c>
      <c r="Q572" s="21">
        <f>MAX(1,ROUNDUP(O572/1000,0))</f>
        <v/>
      </c>
      <c r="R572" s="16" t="n">
        <v>1</v>
      </c>
      <c r="S572" s="19" t="n">
        <v>1.36</v>
      </c>
      <c r="T572" s="19" t="n">
        <v>1.15</v>
      </c>
      <c r="U572" s="17" t="inlineStr">
        <is>
          <t>Tier 2 High GIDA (Score 40.0–49.9)</t>
        </is>
      </c>
      <c r="V572" s="19" t="n">
        <v>60.83</v>
      </c>
      <c r="W572" s="19" t="n">
        <v>42.53</v>
      </c>
      <c r="X572" s="19" t="n">
        <v>60.83</v>
      </c>
      <c r="Y572" s="20">
        <f>ROUND(V572*0.35+W572*0.35+X572*0.30,2)</f>
        <v/>
      </c>
      <c r="Z572" s="22" t="inlineStr">
        <is>
          <t>C - Line within 0.5 km; node over 1 km</t>
        </is>
      </c>
      <c r="AA572" s="19" t="n">
        <v>1.12</v>
      </c>
      <c r="AB572" s="19" t="n">
        <v>0.29</v>
      </c>
      <c r="AC572" s="17" t="inlineStr">
        <is>
          <t>Line: Aerial 24C</t>
        </is>
      </c>
      <c r="AD572" s="17" t="inlineStr">
        <is>
          <t>Splice closure / line-tap survey candidate; locate closure and confirm splicing/capacity.</t>
        </is>
      </c>
      <c r="AE572" s="16" t="n">
        <v>4568</v>
      </c>
    </row>
    <row r="573">
      <c r="A573" s="16" t="n">
        <v>5</v>
      </c>
      <c r="B573" s="16" t="n">
        <v>569</v>
      </c>
      <c r="C573" s="16" t="n">
        <v>4569</v>
      </c>
      <c r="D573" s="17" t="inlineStr">
        <is>
          <t>PH0004569</t>
        </is>
      </c>
      <c r="E573" s="17" t="inlineStr">
        <is>
          <t>III</t>
        </is>
      </c>
      <c r="F573" s="17" t="inlineStr">
        <is>
          <t>Nueva Ecija</t>
        </is>
      </c>
      <c r="G573" s="17" t="inlineStr">
        <is>
          <t>Cabanatuan City</t>
        </is>
      </c>
      <c r="H573" s="17" t="inlineStr">
        <is>
          <t>Bonifacio District (Pob.)</t>
        </is>
      </c>
      <c r="I573" s="18" t="n">
        <v>15.5013</v>
      </c>
      <c r="J573" s="18" t="n">
        <v>120.984864</v>
      </c>
      <c r="K573" s="17" t="inlineStr">
        <is>
          <t>R</t>
        </is>
      </c>
      <c r="L573" s="11" t="n">
        <v>2398</v>
      </c>
      <c r="M573" s="19" t="n">
        <v>3.5</v>
      </c>
      <c r="N573" s="20">
        <f>INT(L573/M573)</f>
        <v/>
      </c>
      <c r="O573" s="20">
        <f>INT(N573*0.3+0.5)</f>
        <v/>
      </c>
      <c r="P573" s="17" t="inlineStr">
        <is>
          <t>Band n50 (1.5 GHz, 100 MHz TDD)</t>
        </is>
      </c>
      <c r="Q573" s="21">
        <f>MAX(1,ROUNDUP(O573/1000,0))</f>
        <v/>
      </c>
      <c r="R573" s="16" t="n">
        <v>1</v>
      </c>
      <c r="S573" s="19" t="n">
        <v>0.91</v>
      </c>
      <c r="T573" s="19" t="n">
        <v>0.44</v>
      </c>
      <c r="U573" s="17" t="inlineStr">
        <is>
          <t>Tier 2 High GIDA (Score 40.0–49.9)</t>
        </is>
      </c>
      <c r="V573" s="19" t="n">
        <v>60.83</v>
      </c>
      <c r="W573" s="19" t="n">
        <v>42.53</v>
      </c>
      <c r="X573" s="19" t="n">
        <v>60.83</v>
      </c>
      <c r="Y573" s="20">
        <f>ROUND(V573*0.35+W573*0.35+X573*0.30,2)</f>
        <v/>
      </c>
      <c r="Z573" s="23" t="inlineStr">
        <is>
          <t>D - Other node or line within 3 km</t>
        </is>
      </c>
      <c r="AA573" s="19" t="n">
        <v>3.35</v>
      </c>
      <c r="AB573" s="19" t="n">
        <v>0.64</v>
      </c>
      <c r="AC573" s="17" t="inlineStr">
        <is>
          <t>Line: MULTINET - SANTA ROSA</t>
        </is>
      </c>
      <c r="AD573" s="17" t="inlineStr">
        <is>
          <t>Route options survey candidate: compare actual node lateral with approved line tap.</t>
        </is>
      </c>
      <c r="AE573" s="16" t="n">
        <v>4569</v>
      </c>
    </row>
    <row r="574">
      <c r="A574" s="16" t="n">
        <v>5</v>
      </c>
      <c r="B574" s="16" t="n">
        <v>570</v>
      </c>
      <c r="C574" s="16" t="n">
        <v>4570</v>
      </c>
      <c r="D574" s="17" t="inlineStr">
        <is>
          <t>1381300078</t>
        </is>
      </c>
      <c r="E574" s="17" t="inlineStr">
        <is>
          <t>National Capital Region (NCR)</t>
        </is>
      </c>
      <c r="F574" s="17" t="inlineStr">
        <is>
          <t>Second District (Not a Province)</t>
        </is>
      </c>
      <c r="G574" s="17" t="inlineStr">
        <is>
          <t>Quezon City</t>
        </is>
      </c>
      <c r="H574" s="17" t="inlineStr">
        <is>
          <t>Paraiso</t>
        </is>
      </c>
      <c r="I574" s="18" t="n">
        <v>14.0782618</v>
      </c>
      <c r="J574" s="18" t="n">
        <v>122.1321843</v>
      </c>
      <c r="K574" s="17" t="inlineStr">
        <is>
          <t>U</t>
        </is>
      </c>
      <c r="L574" s="11" t="n">
        <v>3685</v>
      </c>
      <c r="M574" s="19" t="n">
        <v>3.8</v>
      </c>
      <c r="N574" s="20">
        <f>INT(L574/M574)</f>
        <v/>
      </c>
      <c r="O574" s="20">
        <f>INT(N574*0.3+0.5)</f>
        <v/>
      </c>
      <c r="P574" s="17" t="inlineStr">
        <is>
          <t>Band n50 (1.5 GHz, 100 MHz TDD)</t>
        </is>
      </c>
      <c r="Q574" s="21">
        <f>MAX(1,ROUNDUP(O574/1000,0))</f>
        <v/>
      </c>
      <c r="R574" s="16" t="n">
        <v>1</v>
      </c>
      <c r="S574" s="19" t="n">
        <v>0.37</v>
      </c>
      <c r="T574" s="19" t="n">
        <v>0.25</v>
      </c>
      <c r="U574" s="17" t="inlineStr">
        <is>
          <t>Tier 2 High GIDA (Score 40.0–49.9)</t>
        </is>
      </c>
      <c r="V574" s="19" t="n">
        <v>60.83</v>
      </c>
      <c r="W574" s="19" t="n">
        <v>42.53</v>
      </c>
      <c r="X574" s="19" t="n">
        <v>60.83</v>
      </c>
      <c r="Y574" s="20">
        <f>ROUND(V574*0.35+W574*0.35+X574*0.30,2)</f>
        <v/>
      </c>
      <c r="Z574" s="24" t="inlineStr">
        <is>
          <t>F - Nearest node and line over 5 km</t>
        </is>
      </c>
      <c r="AA574" s="19" t="n">
        <v>9.109999999999999</v>
      </c>
      <c r="AB574" s="19" t="n">
        <v>16.67</v>
      </c>
      <c r="AC574" s="17" t="inlineStr">
        <is>
          <t>Node: CLQ005 - PM</t>
        </is>
      </c>
      <c r="AD574" s="17" t="inlineStr">
        <is>
          <t>Remote site candidate: deploy Starlink LEO satellite backhaul or long microwave hop.</t>
        </is>
      </c>
      <c r="AE574" s="16" t="n">
        <v>4570</v>
      </c>
    </row>
    <row r="575">
      <c r="A575" s="16" t="n">
        <v>5</v>
      </c>
      <c r="B575" s="16" t="n">
        <v>571</v>
      </c>
      <c r="C575" s="16" t="n">
        <v>4571</v>
      </c>
      <c r="D575" s="17" t="inlineStr">
        <is>
          <t>0802621008</t>
        </is>
      </c>
      <c r="E575" s="17" t="inlineStr">
        <is>
          <t>Region VIII (Eastern Visayas)</t>
        </is>
      </c>
      <c r="F575" s="17" t="inlineStr">
        <is>
          <t>Eastern Samar</t>
        </is>
      </c>
      <c r="G575" s="17" t="inlineStr">
        <is>
          <t>San Policarpo</t>
        </is>
      </c>
      <c r="H575" s="17" t="inlineStr">
        <is>
          <t>Natividad</t>
        </is>
      </c>
      <c r="I575" s="18" t="n">
        <v>12.260435</v>
      </c>
      <c r="J575" s="18" t="n">
        <v>125.4349705</v>
      </c>
      <c r="K575" s="17" t="inlineStr">
        <is>
          <t>R</t>
        </is>
      </c>
      <c r="L575" s="11" t="n">
        <v>618</v>
      </c>
      <c r="M575" s="19" t="n">
        <v>3.9</v>
      </c>
      <c r="N575" s="20">
        <f>INT(L575/M575)</f>
        <v/>
      </c>
      <c r="O575" s="20">
        <f>INT(N575*0.3+0.5)</f>
        <v/>
      </c>
      <c r="P575" s="17" t="inlineStr">
        <is>
          <t>Band n50 (1.5 GHz, 100 MHz TDD)</t>
        </is>
      </c>
      <c r="Q575" s="21">
        <f>MAX(1,ROUNDUP(O575/1000,0))</f>
        <v/>
      </c>
      <c r="R575" s="16" t="n">
        <v>1</v>
      </c>
      <c r="S575" s="19" t="n">
        <v>122.89</v>
      </c>
      <c r="T575" s="19" t="n">
        <v>125.41</v>
      </c>
      <c r="U575" s="17" t="inlineStr">
        <is>
          <t>Tier 2 High GIDA (Score 40.0–49.9)</t>
        </is>
      </c>
      <c r="V575" s="19" t="n">
        <v>60.83</v>
      </c>
      <c r="W575" s="19" t="n">
        <v>42.52</v>
      </c>
      <c r="X575" s="19" t="n">
        <v>60.83</v>
      </c>
      <c r="Y575" s="20">
        <f>ROUND(V575*0.35+W575*0.35+X575*0.30,2)</f>
        <v/>
      </c>
      <c r="Z575" s="24" t="inlineStr">
        <is>
          <t>F - Nearest node and line over 5 km</t>
        </is>
      </c>
      <c r="AA575" s="19" t="n">
        <v>122.89</v>
      </c>
      <c r="AB575" s="19" t="n">
        <v>125.4</v>
      </c>
      <c r="AC575" s="17" t="inlineStr">
        <is>
          <t>Node: TCL002 - TYPE 3</t>
        </is>
      </c>
      <c r="AD575" s="17" t="inlineStr">
        <is>
          <t>Remote site candidate: deploy Starlink LEO satellite backhaul or long microwave hop.</t>
        </is>
      </c>
      <c r="AE575" s="16" t="n">
        <v>4571</v>
      </c>
    </row>
    <row r="576">
      <c r="A576" s="16" t="n">
        <v>5</v>
      </c>
      <c r="B576" s="16" t="n">
        <v>572</v>
      </c>
      <c r="C576" s="16" t="n">
        <v>4572</v>
      </c>
      <c r="D576" s="17" t="inlineStr">
        <is>
          <t>0802603010</t>
        </is>
      </c>
      <c r="E576" s="17" t="inlineStr">
        <is>
          <t>Region VIII (Eastern Visayas)</t>
        </is>
      </c>
      <c r="F576" s="17" t="inlineStr">
        <is>
          <t>Eastern Samar</t>
        </is>
      </c>
      <c r="G576" s="17" t="inlineStr">
        <is>
          <t>Balangkayan</t>
        </is>
      </c>
      <c r="H576" s="17" t="inlineStr">
        <is>
          <t>General Malvar</t>
        </is>
      </c>
      <c r="I576" s="18" t="n">
        <v>11.4323452</v>
      </c>
      <c r="J576" s="18" t="n">
        <v>125.4237109</v>
      </c>
      <c r="K576" s="17" t="inlineStr">
        <is>
          <t>R</t>
        </is>
      </c>
      <c r="L576" s="11" t="n">
        <v>104</v>
      </c>
      <c r="M576" s="19" t="n">
        <v>3.9</v>
      </c>
      <c r="N576" s="20">
        <f>INT(L576/M576)</f>
        <v/>
      </c>
      <c r="O576" s="20">
        <f>INT(N576*0.3+0.5)</f>
        <v/>
      </c>
      <c r="P576" s="17" t="inlineStr">
        <is>
          <t>Band n50 (1.5 GHz, 100 MHz TDD)</t>
        </is>
      </c>
      <c r="Q576" s="21">
        <f>MAX(1,ROUNDUP(O576/1000,0))</f>
        <v/>
      </c>
      <c r="R576" s="16" t="n">
        <v>1</v>
      </c>
      <c r="S576" s="19" t="n">
        <v>50.68</v>
      </c>
      <c r="T576" s="19" t="n">
        <v>50.71</v>
      </c>
      <c r="U576" s="17" t="inlineStr">
        <is>
          <t>Tier 2 High GIDA (Score 40.0–49.9)</t>
        </is>
      </c>
      <c r="V576" s="19" t="n">
        <v>60.82</v>
      </c>
      <c r="W576" s="19" t="n">
        <v>42.52</v>
      </c>
      <c r="X576" s="19" t="n">
        <v>60.82</v>
      </c>
      <c r="Y576" s="20">
        <f>ROUND(V576*0.35+W576*0.35+X576*0.30,2)</f>
        <v/>
      </c>
      <c r="Z576" s="24" t="inlineStr">
        <is>
          <t>F - Nearest node and line over 5 km</t>
        </is>
      </c>
      <c r="AA576" s="19" t="n">
        <v>50.68</v>
      </c>
      <c r="AB576" s="19" t="n">
        <v>51.37</v>
      </c>
      <c r="AC576" s="17" t="inlineStr">
        <is>
          <t>Node: TCL002 - TYPE 3</t>
        </is>
      </c>
      <c r="AD576" s="17" t="inlineStr">
        <is>
          <t>Remote site candidate: deploy Starlink LEO satellite backhaul or long microwave hop.</t>
        </is>
      </c>
      <c r="AE576" s="16" t="n">
        <v>4572</v>
      </c>
    </row>
    <row r="577">
      <c r="A577" s="16" t="n">
        <v>5</v>
      </c>
      <c r="B577" s="16" t="n">
        <v>573</v>
      </c>
      <c r="C577" s="16" t="n">
        <v>4573</v>
      </c>
      <c r="D577" s="17" t="inlineStr">
        <is>
          <t>0907313033</t>
        </is>
      </c>
      <c r="E577" s="17" t="inlineStr">
        <is>
          <t>Region IX (Zamboanga Peninsula)</t>
        </is>
      </c>
      <c r="F577" s="17" t="inlineStr">
        <is>
          <t>Zamboanga del Sur</t>
        </is>
      </c>
      <c r="G577" s="17" t="inlineStr">
        <is>
          <t>Lapuyan</t>
        </is>
      </c>
      <c r="H577" s="17" t="inlineStr">
        <is>
          <t>Tugaya</t>
        </is>
      </c>
      <c r="I577" s="18" t="n">
        <v>7.692855265</v>
      </c>
      <c r="J577" s="18" t="n">
        <v>123.1691654</v>
      </c>
      <c r="K577" s="17" t="inlineStr">
        <is>
          <t>R</t>
        </is>
      </c>
      <c r="L577" s="11" t="n">
        <v>431</v>
      </c>
      <c r="M577" s="19" t="n">
        <v>3.9</v>
      </c>
      <c r="N577" s="20">
        <f>INT(L577/M577)</f>
        <v/>
      </c>
      <c r="O577" s="20">
        <f>INT(N577*0.3+0.5)</f>
        <v/>
      </c>
      <c r="P577" s="17" t="inlineStr">
        <is>
          <t>Band n50 (1.5 GHz, 100 MHz TDD)</t>
        </is>
      </c>
      <c r="Q577" s="21">
        <f>MAX(1,ROUNDUP(O577/1000,0))</f>
        <v/>
      </c>
      <c r="R577" s="16" t="n">
        <v>1</v>
      </c>
      <c r="S577" s="19" t="n">
        <v>13.23</v>
      </c>
      <c r="T577" s="19" t="n">
        <v>7.72</v>
      </c>
      <c r="U577" s="17" t="inlineStr">
        <is>
          <t>Tier 2 High GIDA (Score 40.0–49.9)</t>
        </is>
      </c>
      <c r="V577" s="19" t="n">
        <v>60.82</v>
      </c>
      <c r="W577" s="19" t="n">
        <v>42.52</v>
      </c>
      <c r="X577" s="19" t="n">
        <v>60.82</v>
      </c>
      <c r="Y577" s="20">
        <f>ROUND(V577*0.35+W577*0.35+X577*0.30,2)</f>
        <v/>
      </c>
      <c r="Z577" s="24" t="inlineStr">
        <is>
          <t>F - Nearest node and line over 5 km</t>
        </is>
      </c>
      <c r="AA577" s="19" t="n">
        <v>13.23</v>
      </c>
      <c r="AB577" s="19" t="n">
        <v>7.71</v>
      </c>
      <c r="AC577" s="17" t="inlineStr">
        <is>
          <t>Line: PAGADIAN - BUUG</t>
        </is>
      </c>
      <c r="AD577" s="17" t="inlineStr">
        <is>
          <t>Remote site candidate: deploy Starlink LEO satellite backhaul or long microwave hop.</t>
        </is>
      </c>
      <c r="AE577" s="16" t="n">
        <v>4573</v>
      </c>
    </row>
    <row r="578">
      <c r="A578" s="16" t="n">
        <v>5</v>
      </c>
      <c r="B578" s="16" t="n">
        <v>574</v>
      </c>
      <c r="C578" s="16" t="n">
        <v>4574</v>
      </c>
      <c r="D578" s="17" t="inlineStr">
        <is>
          <t>0907317010</t>
        </is>
      </c>
      <c r="E578" s="17" t="inlineStr">
        <is>
          <t>Region IX (Zamboanga Peninsula)</t>
        </is>
      </c>
      <c r="F578" s="17" t="inlineStr">
        <is>
          <t>Zamboanga del Sur</t>
        </is>
      </c>
      <c r="G578" s="17" t="inlineStr">
        <is>
          <t>Margosatubig</t>
        </is>
      </c>
      <c r="H578" s="17" t="inlineStr">
        <is>
          <t>Digon</t>
        </is>
      </c>
      <c r="I578" s="18" t="n">
        <v>7.5655964</v>
      </c>
      <c r="J578" s="18" t="n">
        <v>123.1358829</v>
      </c>
      <c r="K578" s="17" t="inlineStr">
        <is>
          <t>R</t>
        </is>
      </c>
      <c r="L578" s="11" t="n">
        <v>1523</v>
      </c>
      <c r="M578" s="19" t="n">
        <v>3.9</v>
      </c>
      <c r="N578" s="20">
        <f>INT(L578/M578)</f>
        <v/>
      </c>
      <c r="O578" s="20">
        <f>INT(N578*0.3+0.5)</f>
        <v/>
      </c>
      <c r="P578" s="17" t="inlineStr">
        <is>
          <t>Band n50 (1.5 GHz, 100 MHz TDD)</t>
        </is>
      </c>
      <c r="Q578" s="21">
        <f>MAX(1,ROUNDUP(O578/1000,0))</f>
        <v/>
      </c>
      <c r="R578" s="16" t="n">
        <v>1</v>
      </c>
      <c r="S578" s="19" t="n">
        <v>20.31</v>
      </c>
      <c r="T578" s="19" t="n">
        <v>19.74</v>
      </c>
      <c r="U578" s="17" t="inlineStr">
        <is>
          <t>Tier 2 High GIDA (Score 40.0–49.9)</t>
        </is>
      </c>
      <c r="V578" s="19" t="n">
        <v>60.81</v>
      </c>
      <c r="W578" s="19" t="n">
        <v>42.51</v>
      </c>
      <c r="X578" s="19" t="n">
        <v>60.81</v>
      </c>
      <c r="Y578" s="20">
        <f>ROUND(V578*0.35+W578*0.35+X578*0.30,2)</f>
        <v/>
      </c>
      <c r="Z578" s="24" t="inlineStr">
        <is>
          <t>F - Nearest node and line over 5 km</t>
        </is>
      </c>
      <c r="AA578" s="19" t="n">
        <v>20.31</v>
      </c>
      <c r="AB578" s="19" t="n">
        <v>19.72</v>
      </c>
      <c r="AC578" s="17" t="inlineStr">
        <is>
          <t>Line: PAGADIAN - BUUG</t>
        </is>
      </c>
      <c r="AD578" s="17" t="inlineStr">
        <is>
          <t>Remote site candidate: deploy Starlink LEO satellite backhaul or long microwave hop.</t>
        </is>
      </c>
      <c r="AE578" s="16" t="n">
        <v>4574</v>
      </c>
    </row>
    <row r="579">
      <c r="A579" s="16" t="n">
        <v>5</v>
      </c>
      <c r="B579" s="16" t="n">
        <v>575</v>
      </c>
      <c r="C579" s="16" t="n">
        <v>4575</v>
      </c>
      <c r="D579" s="17" t="inlineStr">
        <is>
          <t>1400112008</t>
        </is>
      </c>
      <c r="E579" s="17" t="inlineStr">
        <is>
          <t>Cordillera Administrative Region (CAR)</t>
        </is>
      </c>
      <c r="F579" s="17" t="inlineStr">
        <is>
          <t>Abra</t>
        </is>
      </c>
      <c r="G579" s="17" t="inlineStr">
        <is>
          <t>Langiden</t>
        </is>
      </c>
      <c r="H579" s="17" t="inlineStr">
        <is>
          <t>Quillat</t>
        </is>
      </c>
      <c r="I579" s="18" t="n">
        <v>17.5871601</v>
      </c>
      <c r="J579" s="18" t="n">
        <v>120.5846925</v>
      </c>
      <c r="K579" s="17" t="inlineStr">
        <is>
          <t>R</t>
        </is>
      </c>
      <c r="L579" s="11" t="n">
        <v>866</v>
      </c>
      <c r="M579" s="19" t="n">
        <v>3.8</v>
      </c>
      <c r="N579" s="20">
        <f>INT(L579/M579)</f>
        <v/>
      </c>
      <c r="O579" s="20">
        <f>INT(N579*0.3+0.5)</f>
        <v/>
      </c>
      <c r="P579" s="17" t="inlineStr">
        <is>
          <t>Band n50 (1.5 GHz, 100 MHz TDD)</t>
        </is>
      </c>
      <c r="Q579" s="21">
        <f>MAX(1,ROUNDUP(O579/1000,0))</f>
        <v/>
      </c>
      <c r="R579" s="16" t="n">
        <v>1</v>
      </c>
      <c r="S579" s="19" t="n">
        <v>3.7</v>
      </c>
      <c r="T579" s="19" t="n">
        <v>2.57</v>
      </c>
      <c r="U579" s="17" t="inlineStr">
        <is>
          <t>Tier 2 High GIDA (Score 40.0–49.9)</t>
        </is>
      </c>
      <c r="V579" s="19" t="n">
        <v>60.81</v>
      </c>
      <c r="W579" s="19" t="n">
        <v>42.51</v>
      </c>
      <c r="X579" s="19" t="n">
        <v>60.81</v>
      </c>
      <c r="Y579" s="20">
        <f>ROUND(V579*0.35+W579*0.35+X579*0.30,2)</f>
        <v/>
      </c>
      <c r="Z579" s="23" t="inlineStr">
        <is>
          <t>D - Other node or line within 3 km</t>
        </is>
      </c>
      <c r="AA579" s="19" t="n">
        <v>3.7</v>
      </c>
      <c r="AB579" s="19" t="n">
        <v>2.46</v>
      </c>
      <c r="AC579" s="17" t="inlineStr">
        <is>
          <t>Line: CABLE LAYED</t>
        </is>
      </c>
      <c r="AD579" s="17" t="inlineStr">
        <is>
          <t>Route options survey candidate: compare actual node lateral with approved line tap.</t>
        </is>
      </c>
      <c r="AE579" s="16" t="n">
        <v>4575</v>
      </c>
    </row>
    <row r="580">
      <c r="A580" s="16" t="n">
        <v>5</v>
      </c>
      <c r="B580" s="16" t="n">
        <v>576</v>
      </c>
      <c r="C580" s="16" t="n">
        <v>4576</v>
      </c>
      <c r="D580" s="17" t="inlineStr">
        <is>
          <t>0600611001</t>
        </is>
      </c>
      <c r="E580" s="17" t="inlineStr">
        <is>
          <t>Region VI (Western Visayas)</t>
        </is>
      </c>
      <c r="F580" s="17" t="inlineStr">
        <is>
          <t>Antique</t>
        </is>
      </c>
      <c r="G580" s="17" t="inlineStr">
        <is>
          <t>Pandan</t>
        </is>
      </c>
      <c r="H580" s="17" t="inlineStr">
        <is>
          <t>Aracay</t>
        </is>
      </c>
      <c r="I580" s="18" t="n">
        <v>11.71896339</v>
      </c>
      <c r="J580" s="18" t="n">
        <v>122.1583528</v>
      </c>
      <c r="K580" s="17" t="inlineStr">
        <is>
          <t>R</t>
        </is>
      </c>
      <c r="L580" s="11" t="n">
        <v>211</v>
      </c>
      <c r="M580" s="19" t="n">
        <v>3.9</v>
      </c>
      <c r="N580" s="20">
        <f>INT(L580/M580)</f>
        <v/>
      </c>
      <c r="O580" s="20">
        <f>INT(N580*0.3+0.5)</f>
        <v/>
      </c>
      <c r="P580" s="17" t="inlineStr">
        <is>
          <t>Band n50 (1.5 GHz, 100 MHz TDD)</t>
        </is>
      </c>
      <c r="Q580" s="21">
        <f>MAX(1,ROUNDUP(O580/1000,0))</f>
        <v/>
      </c>
      <c r="R580" s="16" t="n">
        <v>1</v>
      </c>
      <c r="S580" s="19" t="n">
        <v>14.71</v>
      </c>
      <c r="T580" s="19" t="n">
        <v>7.75</v>
      </c>
      <c r="U580" s="17" t="inlineStr">
        <is>
          <t>Tier 2 High GIDA (Score 40.0–49.9)</t>
        </is>
      </c>
      <c r="V580" s="19" t="n">
        <v>60.8</v>
      </c>
      <c r="W580" s="19" t="n">
        <v>42.51</v>
      </c>
      <c r="X580" s="19" t="n">
        <v>60.8</v>
      </c>
      <c r="Y580" s="20">
        <f>ROUND(V580*0.35+W580*0.35+X580*0.30,2)</f>
        <v/>
      </c>
      <c r="Z580" s="24" t="inlineStr">
        <is>
          <t>F - Nearest node and line over 5 km</t>
        </is>
      </c>
      <c r="AA580" s="19" t="n">
        <v>14.71</v>
      </c>
      <c r="AB580" s="19" t="n">
        <v>21.16</v>
      </c>
      <c r="AC580" s="17" t="inlineStr">
        <is>
          <t>Node: MOK001 - BP</t>
        </is>
      </c>
      <c r="AD580" s="17" t="inlineStr">
        <is>
          <t>Remote site candidate: deploy Starlink LEO satellite backhaul or long microwave hop.</t>
        </is>
      </c>
      <c r="AE580" s="16" t="n">
        <v>4576</v>
      </c>
    </row>
    <row r="581">
      <c r="A581" s="16" t="n">
        <v>5</v>
      </c>
      <c r="B581" s="16" t="n">
        <v>577</v>
      </c>
      <c r="C581" s="16" t="n">
        <v>4577</v>
      </c>
      <c r="D581" s="17" t="inlineStr">
        <is>
          <t>0806016002</t>
        </is>
      </c>
      <c r="E581" s="17" t="inlineStr">
        <is>
          <t>Region VIII (Eastern Visayas)</t>
        </is>
      </c>
      <c r="F581" s="17" t="inlineStr">
        <is>
          <t>Samar</t>
        </is>
      </c>
      <c r="G581" s="17" t="inlineStr">
        <is>
          <t>Santa Margarita</t>
        </is>
      </c>
      <c r="H581" s="17" t="inlineStr">
        <is>
          <t>Arapison</t>
        </is>
      </c>
      <c r="I581" s="18" t="n">
        <v>12.05722</v>
      </c>
      <c r="J581" s="18" t="n">
        <v>124.67705</v>
      </c>
      <c r="K581" s="17" t="inlineStr">
        <is>
          <t>R</t>
        </is>
      </c>
      <c r="L581" s="11" t="n">
        <v>223</v>
      </c>
      <c r="M581" s="19" t="n">
        <v>4.1</v>
      </c>
      <c r="N581" s="20">
        <f>INT(L581/M581)</f>
        <v/>
      </c>
      <c r="O581" s="20">
        <f>INT(N581*0.3+0.5)</f>
        <v/>
      </c>
      <c r="P581" s="17" t="inlineStr">
        <is>
          <t>Band n50 (1.5 GHz, 100 MHz TDD)</t>
        </is>
      </c>
      <c r="Q581" s="21">
        <f>MAX(1,ROUNDUP(O581/1000,0))</f>
        <v/>
      </c>
      <c r="R581" s="16" t="n">
        <v>1</v>
      </c>
      <c r="S581" s="19" t="n">
        <v>84.23999999999999</v>
      </c>
      <c r="T581" s="19" t="n">
        <v>83.84</v>
      </c>
      <c r="U581" s="17" t="inlineStr">
        <is>
          <t>Tier 2 High GIDA (Score 40.0–49.9)</t>
        </is>
      </c>
      <c r="V581" s="19" t="n">
        <v>60.79</v>
      </c>
      <c r="W581" s="19" t="n">
        <v>42.5</v>
      </c>
      <c r="X581" s="19" t="n">
        <v>60.79</v>
      </c>
      <c r="Y581" s="20">
        <f>ROUND(V581*0.35+W581*0.35+X581*0.30,2)</f>
        <v/>
      </c>
      <c r="Z581" s="24" t="inlineStr">
        <is>
          <t>F - Nearest node and line over 5 km</t>
        </is>
      </c>
      <c r="AA581" s="19" t="n">
        <v>84.23999999999999</v>
      </c>
      <c r="AB581" s="19" t="n">
        <v>83.84</v>
      </c>
      <c r="AC581" s="17" t="inlineStr">
        <is>
          <t>Line: ORMOC CLS - CAPOOCAN</t>
        </is>
      </c>
      <c r="AD581" s="17" t="inlineStr">
        <is>
          <t>Remote site candidate: deploy Starlink LEO satellite backhaul or long microwave hop.</t>
        </is>
      </c>
      <c r="AE581" s="16" t="n">
        <v>4577</v>
      </c>
    </row>
    <row r="582">
      <c r="A582" s="16" t="n">
        <v>5</v>
      </c>
      <c r="B582" s="16" t="n">
        <v>578</v>
      </c>
      <c r="C582" s="16" t="n">
        <v>4578</v>
      </c>
      <c r="D582" s="17" t="inlineStr">
        <is>
          <t>0806016017</t>
        </is>
      </c>
      <c r="E582" s="17" t="inlineStr">
        <is>
          <t>Region VIII (Eastern Visayas)</t>
        </is>
      </c>
      <c r="F582" s="17" t="inlineStr">
        <is>
          <t>Samar</t>
        </is>
      </c>
      <c r="G582" s="17" t="inlineStr">
        <is>
          <t>Santa Margarita</t>
        </is>
      </c>
      <c r="H582" s="17" t="inlineStr">
        <is>
          <t>Hindang</t>
        </is>
      </c>
      <c r="I582" s="18" t="n">
        <v>12.0787529</v>
      </c>
      <c r="J582" s="18" t="n">
        <v>124.6888787</v>
      </c>
      <c r="K582" s="17" t="inlineStr">
        <is>
          <t>R</t>
        </is>
      </c>
      <c r="L582" s="11" t="n">
        <v>83</v>
      </c>
      <c r="M582" s="19" t="n">
        <v>4.1</v>
      </c>
      <c r="N582" s="20">
        <f>INT(L582/M582)</f>
        <v/>
      </c>
      <c r="O582" s="20">
        <f>INT(N582*0.3+0.5)</f>
        <v/>
      </c>
      <c r="P582" s="17" t="inlineStr">
        <is>
          <t>Band n50 (1.5 GHz, 100 MHz TDD)</t>
        </is>
      </c>
      <c r="Q582" s="21">
        <f>MAX(1,ROUNDUP(O582/1000,0))</f>
        <v/>
      </c>
      <c r="R582" s="16" t="n">
        <v>1</v>
      </c>
      <c r="S582" s="19" t="n">
        <v>86.62</v>
      </c>
      <c r="T582" s="19" t="n">
        <v>86.34999999999999</v>
      </c>
      <c r="U582" s="17" t="inlineStr">
        <is>
          <t>Tier 2 High GIDA (Score 40.0–49.9)</t>
        </is>
      </c>
      <c r="V582" s="19" t="n">
        <v>60.77</v>
      </c>
      <c r="W582" s="19" t="n">
        <v>42.48</v>
      </c>
      <c r="X582" s="19" t="n">
        <v>60.77</v>
      </c>
      <c r="Y582" s="20">
        <f>ROUND(V582*0.35+W582*0.35+X582*0.30,2)</f>
        <v/>
      </c>
      <c r="Z582" s="24" t="inlineStr">
        <is>
          <t>F - Nearest node and line over 5 km</t>
        </is>
      </c>
      <c r="AA582" s="19" t="n">
        <v>86.62</v>
      </c>
      <c r="AB582" s="19" t="n">
        <v>86.34999999999999</v>
      </c>
      <c r="AC582" s="17" t="inlineStr">
        <is>
          <t>Line: ORMOC CLS - CAPOOCAN</t>
        </is>
      </c>
      <c r="AD582" s="17" t="inlineStr">
        <is>
          <t>Remote site candidate: deploy Starlink LEO satellite backhaul or long microwave hop.</t>
        </is>
      </c>
      <c r="AE582" s="16" t="n">
        <v>4578</v>
      </c>
    </row>
    <row r="583">
      <c r="A583" s="16" t="n">
        <v>5</v>
      </c>
      <c r="B583" s="16" t="n">
        <v>579</v>
      </c>
      <c r="C583" s="16" t="n">
        <v>4579</v>
      </c>
      <c r="D583" s="17" t="inlineStr">
        <is>
          <t>PH0004579</t>
        </is>
      </c>
      <c r="E583" s="17" t="inlineStr">
        <is>
          <t>IV-A</t>
        </is>
      </c>
      <c r="F583" s="17" t="inlineStr">
        <is>
          <t>Batangas</t>
        </is>
      </c>
      <c r="G583" s="17" t="inlineStr">
        <is>
          <t>Lipa City</t>
        </is>
      </c>
      <c r="H583" s="17" t="inlineStr">
        <is>
          <t>Balintawak</t>
        </is>
      </c>
      <c r="I583" s="18" t="n">
        <v>13.954017</v>
      </c>
      <c r="J583" s="18" t="n">
        <v>121.160984</v>
      </c>
      <c r="K583" s="17" t="inlineStr">
        <is>
          <t>R</t>
        </is>
      </c>
      <c r="L583" s="11" t="n">
        <v>2259</v>
      </c>
      <c r="M583" s="19" t="n">
        <v>3.6</v>
      </c>
      <c r="N583" s="20">
        <f>INT(L583/M583)</f>
        <v/>
      </c>
      <c r="O583" s="20">
        <f>INT(N583*0.3+0.5)</f>
        <v/>
      </c>
      <c r="P583" s="17" t="inlineStr">
        <is>
          <t>Band n50 (1.5 GHz, 100 MHz TDD)</t>
        </is>
      </c>
      <c r="Q583" s="21">
        <f>MAX(1,ROUNDUP(O583/1000,0))</f>
        <v/>
      </c>
      <c r="R583" s="16" t="n">
        <v>1</v>
      </c>
      <c r="S583" s="19" t="n">
        <v>1.24</v>
      </c>
      <c r="T583" s="19" t="n">
        <v>0.35</v>
      </c>
      <c r="U583" s="17" t="inlineStr">
        <is>
          <t>Tier 2 High GIDA (Score 40.0–49.9)</t>
        </is>
      </c>
      <c r="V583" s="19" t="n">
        <v>60.75</v>
      </c>
      <c r="W583" s="19" t="n">
        <v>42.47</v>
      </c>
      <c r="X583" s="19" t="n">
        <v>60.75</v>
      </c>
      <c r="Y583" s="20">
        <f>ROUND(V583*0.35+W583*0.35+X583*0.30,2)</f>
        <v/>
      </c>
      <c r="Z583" s="22" t="inlineStr">
        <is>
          <t>C - Line within 0.5 km; node over 1 km</t>
        </is>
      </c>
      <c r="AA583" s="19" t="n">
        <v>1.24</v>
      </c>
      <c r="AB583" s="19" t="n">
        <v>0.22</v>
      </c>
      <c r="AC583" s="17" t="inlineStr">
        <is>
          <t>Line: TANAUAN - SAN JOSE</t>
        </is>
      </c>
      <c r="AD583" s="17" t="inlineStr">
        <is>
          <t>Splice closure / line-tap survey candidate; locate closure and confirm splicing/capacity.</t>
        </is>
      </c>
      <c r="AE583" s="16" t="n">
        <v>4579</v>
      </c>
    </row>
    <row r="584">
      <c r="A584" s="16" t="n">
        <v>5</v>
      </c>
      <c r="B584" s="16" t="n">
        <v>580</v>
      </c>
      <c r="C584" s="16" t="n">
        <v>4580</v>
      </c>
      <c r="D584" s="17" t="inlineStr">
        <is>
          <t>1906610012</t>
        </is>
      </c>
      <c r="E584" s="17" t="inlineStr">
        <is>
          <t>Bangsamoro Autonomous Region In Muslim Mindanao (BARMM)</t>
        </is>
      </c>
      <c r="F584" s="17" t="inlineStr">
        <is>
          <t>Sulu</t>
        </is>
      </c>
      <c r="G584" s="17" t="inlineStr">
        <is>
          <t>Pata</t>
        </is>
      </c>
      <c r="H584" s="17" t="inlineStr">
        <is>
          <t>Pisak-pisak</t>
        </is>
      </c>
      <c r="I584" s="18" t="n">
        <v>17.255551</v>
      </c>
      <c r="J584" s="18" t="n">
        <v>122.229595</v>
      </c>
      <c r="K584" s="17" t="inlineStr">
        <is>
          <t>R</t>
        </is>
      </c>
      <c r="L584" s="11" t="n">
        <v>2561</v>
      </c>
      <c r="M584" s="19" t="n">
        <v>6</v>
      </c>
      <c r="N584" s="20">
        <f>INT(L584/M584)</f>
        <v/>
      </c>
      <c r="O584" s="20">
        <f>INT(N584*0.3+0.5)</f>
        <v/>
      </c>
      <c r="P584" s="17" t="inlineStr">
        <is>
          <t>Band n50 (1.5 GHz, 100 MHz TDD)</t>
        </is>
      </c>
      <c r="Q584" s="21">
        <f>MAX(1,ROUNDUP(O584/1000,0))</f>
        <v/>
      </c>
      <c r="R584" s="16" t="n">
        <v>1</v>
      </c>
      <c r="S584" s="19" t="n">
        <v>29.52</v>
      </c>
      <c r="T584" s="19" t="n">
        <v>34.39</v>
      </c>
      <c r="U584" s="17" t="inlineStr">
        <is>
          <t>Tier 2 High GIDA (Score 40.0–49.9)</t>
        </is>
      </c>
      <c r="V584" s="19" t="n">
        <v>60.75</v>
      </c>
      <c r="W584" s="19" t="n">
        <v>42.47</v>
      </c>
      <c r="X584" s="19" t="n">
        <v>60.75</v>
      </c>
      <c r="Y584" s="20">
        <f>ROUND(V584*0.35+W584*0.35+X584*0.30,2)</f>
        <v/>
      </c>
      <c r="Z584" s="24" t="inlineStr">
        <is>
          <t>F - Nearest node and line over 5 km</t>
        </is>
      </c>
      <c r="AA584" s="19" t="n">
        <v>29.52</v>
      </c>
      <c r="AB584" s="19" t="n">
        <v>34.38</v>
      </c>
      <c r="AC584" s="17" t="inlineStr">
        <is>
          <t>Node: IGI003 - PM</t>
        </is>
      </c>
      <c r="AD584" s="17" t="inlineStr">
        <is>
          <t>Remote site candidate: deploy Starlink LEO satellite backhaul or long microwave hop.</t>
        </is>
      </c>
      <c r="AE584" s="16" t="n">
        <v>4580</v>
      </c>
    </row>
    <row r="585">
      <c r="A585" s="16" t="n">
        <v>5</v>
      </c>
      <c r="B585" s="16" t="n">
        <v>581</v>
      </c>
      <c r="C585" s="16" t="n">
        <v>4581</v>
      </c>
      <c r="D585" s="17" t="inlineStr">
        <is>
          <t>0405802002</t>
        </is>
      </c>
      <c r="E585" s="17" t="inlineStr">
        <is>
          <t>Region IV-A (CALABARZON)</t>
        </is>
      </c>
      <c r="F585" s="17" t="inlineStr">
        <is>
          <t>Rizal</t>
        </is>
      </c>
      <c r="G585" s="17" t="inlineStr">
        <is>
          <t>City of Antipolo</t>
        </is>
      </c>
      <c r="H585" s="17" t="inlineStr">
        <is>
          <t>Cupang</t>
        </is>
      </c>
      <c r="I585" s="18" t="n">
        <v>14.63881</v>
      </c>
      <c r="J585" s="18" t="n">
        <v>121.13311</v>
      </c>
      <c r="K585" s="17" t="inlineStr">
        <is>
          <t>U</t>
        </is>
      </c>
      <c r="L585" s="11" t="n">
        <v>129296</v>
      </c>
      <c r="M585" s="19" t="n">
        <v>3.6</v>
      </c>
      <c r="N585" s="20">
        <f>INT(L585/M585)</f>
        <v/>
      </c>
      <c r="O585" s="20">
        <f>INT(N585*0.3+0.5)</f>
        <v/>
      </c>
      <c r="P585" s="17" t="inlineStr">
        <is>
          <t>Band n50 (1.5 GHz, 100 MHz TDD)</t>
        </is>
      </c>
      <c r="Q585" s="21">
        <f>MAX(1,ROUNDUP(O585/1000,0))</f>
        <v/>
      </c>
      <c r="R585" s="16" t="n">
        <v>1</v>
      </c>
      <c r="S585" s="19" t="n">
        <v>1.51</v>
      </c>
      <c r="T585" s="19" t="n">
        <v>1.22</v>
      </c>
      <c r="U585" s="17" t="inlineStr">
        <is>
          <t>Tier 2 High GIDA (Score 40.0–49.9)</t>
        </is>
      </c>
      <c r="V585" s="19" t="n">
        <v>60.74</v>
      </c>
      <c r="W585" s="19" t="n">
        <v>42.46</v>
      </c>
      <c r="X585" s="19" t="n">
        <v>60.74</v>
      </c>
      <c r="Y585" s="20">
        <f>ROUND(V585*0.35+W585*0.35+X585*0.30,2)</f>
        <v/>
      </c>
      <c r="Z585" s="23" t="inlineStr">
        <is>
          <t>D - Other node or line within 3 km</t>
        </is>
      </c>
      <c r="AA585" s="19" t="n">
        <v>1.51</v>
      </c>
      <c r="AB585" s="19" t="n">
        <v>1.2</v>
      </c>
      <c r="AC585" s="17" t="inlineStr">
        <is>
          <t>Line: Aerial 96C</t>
        </is>
      </c>
      <c r="AD585" s="17" t="inlineStr">
        <is>
          <t>Route options survey candidate: compare actual node lateral with approved line tap.</t>
        </is>
      </c>
      <c r="AE585" s="16" t="n">
        <v>4581</v>
      </c>
    </row>
    <row r="586">
      <c r="A586" s="16" t="n">
        <v>5</v>
      </c>
      <c r="B586" s="16" t="n">
        <v>582</v>
      </c>
      <c r="C586" s="16" t="n">
        <v>4582</v>
      </c>
      <c r="D586" s="17" t="inlineStr">
        <is>
          <t>1903621005</t>
        </is>
      </c>
      <c r="E586" s="17" t="inlineStr">
        <is>
          <t>Bangsamoro Autonomous Region In Muslim Mindanao (BARMM)</t>
        </is>
      </c>
      <c r="F586" s="17" t="inlineStr">
        <is>
          <t>Lanao del Sur</t>
        </is>
      </c>
      <c r="G586" s="17" t="inlineStr">
        <is>
          <t>Piagapo</t>
        </is>
      </c>
      <c r="H586" s="17" t="inlineStr">
        <is>
          <t>Basak</t>
        </is>
      </c>
      <c r="I586" s="18" t="n">
        <v>17.254449</v>
      </c>
      <c r="J586" s="18" t="n">
        <v>122.228493</v>
      </c>
      <c r="K586" s="17" t="inlineStr">
        <is>
          <t>R</t>
        </is>
      </c>
      <c r="L586" s="11" t="n">
        <v>1125</v>
      </c>
      <c r="M586" s="19" t="n">
        <v>5.7</v>
      </c>
      <c r="N586" s="20">
        <f>INT(L586/M586)</f>
        <v/>
      </c>
      <c r="O586" s="20">
        <f>INT(N586*0.3+0.5)</f>
        <v/>
      </c>
      <c r="P586" s="17" t="inlineStr">
        <is>
          <t>Band n50 (1.5 GHz, 100 MHz TDD)</t>
        </is>
      </c>
      <c r="Q586" s="21">
        <f>MAX(1,ROUNDUP(O586/1000,0))</f>
        <v/>
      </c>
      <c r="R586" s="16" t="n">
        <v>1</v>
      </c>
      <c r="S586" s="19" t="n">
        <v>29.35</v>
      </c>
      <c r="T586" s="19" t="n">
        <v>34.25</v>
      </c>
      <c r="U586" s="17" t="inlineStr">
        <is>
          <t>Tier 2 High GIDA (Score 40.0–49.9)</t>
        </is>
      </c>
      <c r="V586" s="19" t="n">
        <v>60.74</v>
      </c>
      <c r="W586" s="19" t="n">
        <v>42.46</v>
      </c>
      <c r="X586" s="19" t="n">
        <v>60.74</v>
      </c>
      <c r="Y586" s="20">
        <f>ROUND(V586*0.35+W586*0.35+X586*0.30,2)</f>
        <v/>
      </c>
      <c r="Z586" s="24" t="inlineStr">
        <is>
          <t>F - Nearest node and line over 5 km</t>
        </is>
      </c>
      <c r="AA586" s="19" t="n">
        <v>29.35</v>
      </c>
      <c r="AB586" s="19" t="n">
        <v>34.24</v>
      </c>
      <c r="AC586" s="17" t="inlineStr">
        <is>
          <t>Node: IGI003 - PM</t>
        </is>
      </c>
      <c r="AD586" s="17" t="inlineStr">
        <is>
          <t>Remote site candidate: deploy Starlink LEO satellite backhaul or long microwave hop.</t>
        </is>
      </c>
      <c r="AE586" s="16" t="n">
        <v>4582</v>
      </c>
    </row>
    <row r="587">
      <c r="A587" s="16" t="n">
        <v>5</v>
      </c>
      <c r="B587" s="16" t="n">
        <v>583</v>
      </c>
      <c r="C587" s="16" t="n">
        <v>4583</v>
      </c>
      <c r="D587" s="17" t="inlineStr">
        <is>
          <t>PH0004583</t>
        </is>
      </c>
      <c r="E587" s="17" t="inlineStr">
        <is>
          <t>BARMM (LaMa+SGA)</t>
        </is>
      </c>
      <c r="F587" s="17" t="inlineStr">
        <is>
          <t>Lanao Del Sur</t>
        </is>
      </c>
      <c r="G587" s="17" t="inlineStr">
        <is>
          <t>Bumbaran</t>
        </is>
      </c>
      <c r="H587" s="17" t="inlineStr">
        <is>
          <t>Mansilano</t>
        </is>
      </c>
      <c r="I587" s="18" t="n">
        <v>17.253477</v>
      </c>
      <c r="J587" s="18" t="n">
        <v>122.227721</v>
      </c>
      <c r="K587" s="17" t="inlineStr">
        <is>
          <t>R</t>
        </is>
      </c>
      <c r="L587" s="11" t="n">
        <v>2518</v>
      </c>
      <c r="M587" s="19" t="n">
        <v>5.7</v>
      </c>
      <c r="N587" s="20">
        <f>INT(L587/M587)</f>
        <v/>
      </c>
      <c r="O587" s="20">
        <f>INT(N587*0.3+0.5)</f>
        <v/>
      </c>
      <c r="P587" s="17" t="inlineStr">
        <is>
          <t>Band n50 (1.5 GHz, 100 MHz TDD)</t>
        </is>
      </c>
      <c r="Q587" s="21">
        <f>MAX(1,ROUNDUP(O587/1000,0))</f>
        <v/>
      </c>
      <c r="R587" s="16" t="n">
        <v>1</v>
      </c>
      <c r="S587" s="19" t="n">
        <v>65.91</v>
      </c>
      <c r="T587" s="19" t="n">
        <v>65.92</v>
      </c>
      <c r="U587" s="17" t="inlineStr">
        <is>
          <t>Tier 2 High GIDA (Score 40.0–49.9)</t>
        </is>
      </c>
      <c r="V587" s="19" t="n">
        <v>60.73</v>
      </c>
      <c r="W587" s="19" t="n">
        <v>42.46</v>
      </c>
      <c r="X587" s="19" t="n">
        <v>60.73</v>
      </c>
      <c r="Y587" s="20">
        <f>ROUND(V587*0.35+W587*0.35+X587*0.30,2)</f>
        <v/>
      </c>
      <c r="Z587" s="24" t="inlineStr">
        <is>
          <t>F - Nearest node and line over 5 km</t>
        </is>
      </c>
      <c r="AA587" s="19" t="n">
        <v>29.22</v>
      </c>
      <c r="AB587" s="19" t="n">
        <v>34.13</v>
      </c>
      <c r="AC587" s="17" t="inlineStr">
        <is>
          <t>Node: IGI003 - PM</t>
        </is>
      </c>
      <c r="AD587" s="17" t="inlineStr">
        <is>
          <t>Remote site candidate: deploy Starlink LEO satellite backhaul or long microwave hop.</t>
        </is>
      </c>
      <c r="AE587" s="16" t="n">
        <v>4583</v>
      </c>
    </row>
    <row r="588">
      <c r="A588" s="16" t="n">
        <v>5</v>
      </c>
      <c r="B588" s="16" t="n">
        <v>584</v>
      </c>
      <c r="C588" s="16" t="n">
        <v>4584</v>
      </c>
      <c r="D588" s="17" t="inlineStr">
        <is>
          <t>0603040046</t>
        </is>
      </c>
      <c r="E588" s="17" t="inlineStr">
        <is>
          <t>Region VI (Western Visayas)</t>
        </is>
      </c>
      <c r="F588" s="17" t="inlineStr">
        <is>
          <t>Iloilo</t>
        </is>
      </c>
      <c r="G588" s="17" t="inlineStr">
        <is>
          <t>San Joaquin</t>
        </is>
      </c>
      <c r="H588" s="17" t="inlineStr">
        <is>
          <t>Languanan</t>
        </is>
      </c>
      <c r="I588" s="18" t="n">
        <v>10.476511</v>
      </c>
      <c r="J588" s="18" t="n">
        <v>122.027349</v>
      </c>
      <c r="K588" s="17" t="inlineStr">
        <is>
          <t>R</t>
        </is>
      </c>
      <c r="L588" s="11" t="n">
        <v>286</v>
      </c>
      <c r="M588" s="19" t="n">
        <v>3.8</v>
      </c>
      <c r="N588" s="20">
        <f>INT(L588/M588)</f>
        <v/>
      </c>
      <c r="O588" s="20">
        <f>INT(N588*0.3+0.5)</f>
        <v/>
      </c>
      <c r="P588" s="17" t="inlineStr">
        <is>
          <t>Band n50 (1.5 GHz, 100 MHz TDD)</t>
        </is>
      </c>
      <c r="Q588" s="21">
        <f>MAX(1,ROUNDUP(O588/1000,0))</f>
        <v/>
      </c>
      <c r="R588" s="16" t="n">
        <v>1</v>
      </c>
      <c r="S588" s="19" t="n">
        <v>26.71</v>
      </c>
      <c r="T588" s="19" t="n">
        <v>0.84</v>
      </c>
      <c r="U588" s="17" t="inlineStr">
        <is>
          <t>Tier 2 High GIDA (Score 40.0–49.9)</t>
        </is>
      </c>
      <c r="V588" s="19" t="n">
        <v>60.73</v>
      </c>
      <c r="W588" s="19" t="n">
        <v>42.46</v>
      </c>
      <c r="X588" s="19" t="n">
        <v>60.73</v>
      </c>
      <c r="Y588" s="20">
        <f>ROUND(V588*0.35+W588*0.35+X588*0.30,2)</f>
        <v/>
      </c>
      <c r="Z588" s="24" t="inlineStr">
        <is>
          <t>F - Nearest node and line over 5 km</t>
        </is>
      </c>
      <c r="AA588" s="19" t="n">
        <v>33.25</v>
      </c>
      <c r="AB588" s="19" t="n">
        <v>10.17</v>
      </c>
      <c r="AC588" s="17" t="inlineStr">
        <is>
          <t>Line: OTON, ILOILO - SAN JOSE DE BUENAVISTA, ANTIQUE</t>
        </is>
      </c>
      <c r="AD588" s="17" t="inlineStr">
        <is>
          <t>Remote site candidate: deploy Starlink LEO satellite backhaul or long microwave hop.</t>
        </is>
      </c>
      <c r="AE588" s="16" t="n">
        <v>4584</v>
      </c>
    </row>
    <row r="589">
      <c r="A589" s="16" t="n">
        <v>5</v>
      </c>
      <c r="B589" s="16" t="n">
        <v>585</v>
      </c>
      <c r="C589" s="16" t="n">
        <v>4585</v>
      </c>
      <c r="D589" s="17" t="inlineStr">
        <is>
          <t>0501712003</t>
        </is>
      </c>
      <c r="E589" s="17" t="inlineStr">
        <is>
          <t>Region V (Bicol Region)</t>
        </is>
      </c>
      <c r="F589" s="17" t="inlineStr">
        <is>
          <t>Camarines Sur</t>
        </is>
      </c>
      <c r="G589" s="17" t="inlineStr">
        <is>
          <t>Del Gallego</t>
        </is>
      </c>
      <c r="H589" s="17" t="inlineStr">
        <is>
          <t>Cabasag</t>
        </is>
      </c>
      <c r="I589" s="18" t="n">
        <v>13.925393</v>
      </c>
      <c r="J589" s="18" t="n">
        <v>122.605189</v>
      </c>
      <c r="K589" s="17" t="inlineStr">
        <is>
          <t>R</t>
        </is>
      </c>
      <c r="L589" s="11" t="n">
        <v>892</v>
      </c>
      <c r="M589" s="19" t="n">
        <v>4.2</v>
      </c>
      <c r="N589" s="20">
        <f>INT(L589/M589)</f>
        <v/>
      </c>
      <c r="O589" s="20">
        <f>INT(N589*0.3+0.5)</f>
        <v/>
      </c>
      <c r="P589" s="17" t="inlineStr">
        <is>
          <t>Band n50 (1.5 GHz, 100 MHz TDD)</t>
        </is>
      </c>
      <c r="Q589" s="21">
        <f>MAX(1,ROUNDUP(O589/1000,0))</f>
        <v/>
      </c>
      <c r="R589" s="16" t="n">
        <v>1</v>
      </c>
      <c r="S589" s="19" t="n">
        <v>0.74</v>
      </c>
      <c r="T589" s="19" t="n">
        <v>0.33</v>
      </c>
      <c r="U589" s="17" t="inlineStr">
        <is>
          <t>Tier 2 High GIDA (Score 40.0–49.9)</t>
        </is>
      </c>
      <c r="V589" s="19" t="n">
        <v>60.72</v>
      </c>
      <c r="W589" s="19" t="n">
        <v>42.45</v>
      </c>
      <c r="X589" s="19" t="n">
        <v>60.72</v>
      </c>
      <c r="Y589" s="20">
        <f>ROUND(V589*0.35+W589*0.35+X589*0.30,2)</f>
        <v/>
      </c>
      <c r="Z589" s="25" t="inlineStr">
        <is>
          <t>B - Node 0.5-1 km</t>
        </is>
      </c>
      <c r="AA589" s="19" t="n">
        <v>0.74</v>
      </c>
      <c r="AB589" s="19" t="n">
        <v>0.32</v>
      </c>
      <c r="AC589" s="17" t="inlineStr">
        <is>
          <t>Line: LZQ001 TO DEL GALLEGO</t>
        </is>
      </c>
      <c r="AD589" s="17" t="inlineStr">
        <is>
          <t>Short node lateral candidate; confirm port/fiber capacity, access and route.</t>
        </is>
      </c>
      <c r="AE589" s="16" t="n">
        <v>4585</v>
      </c>
    </row>
    <row r="590">
      <c r="A590" s="16" t="n">
        <v>5</v>
      </c>
      <c r="B590" s="16" t="n">
        <v>586</v>
      </c>
      <c r="C590" s="16" t="n">
        <v>4586</v>
      </c>
      <c r="D590" s="17" t="inlineStr">
        <is>
          <t>0806022025</t>
        </is>
      </c>
      <c r="E590" s="17" t="inlineStr">
        <is>
          <t>Region VIII (Eastern Visayas)</t>
        </is>
      </c>
      <c r="F590" s="17" t="inlineStr">
        <is>
          <t>Samar</t>
        </is>
      </c>
      <c r="G590" s="17" t="inlineStr">
        <is>
          <t>Paranas</t>
        </is>
      </c>
      <c r="H590" s="17" t="inlineStr">
        <is>
          <t>Pagsanjan</t>
        </is>
      </c>
      <c r="I590" s="18" t="n">
        <v>11.91453</v>
      </c>
      <c r="J590" s="18" t="n">
        <v>125.07153</v>
      </c>
      <c r="K590" s="17" t="inlineStr">
        <is>
          <t>R</t>
        </is>
      </c>
      <c r="L590" s="11" t="n">
        <v>264</v>
      </c>
      <c r="M590" s="19" t="n">
        <v>4.1</v>
      </c>
      <c r="N590" s="20">
        <f>INT(L590/M590)</f>
        <v/>
      </c>
      <c r="O590" s="20">
        <f>INT(N590*0.3+0.5)</f>
        <v/>
      </c>
      <c r="P590" s="17" t="inlineStr">
        <is>
          <t>Band n50 (1.5 GHz, 100 MHz TDD)</t>
        </is>
      </c>
      <c r="Q590" s="21">
        <f>MAX(1,ROUNDUP(O590/1000,0))</f>
        <v/>
      </c>
      <c r="R590" s="16" t="n">
        <v>1</v>
      </c>
      <c r="S590" s="19" t="n">
        <v>76.76000000000001</v>
      </c>
      <c r="T590" s="19" t="n">
        <v>79.69</v>
      </c>
      <c r="U590" s="17" t="inlineStr">
        <is>
          <t>Tier 2 High GIDA (Score 40.0–49.9)</t>
        </is>
      </c>
      <c r="V590" s="19" t="n">
        <v>60.72</v>
      </c>
      <c r="W590" s="19" t="n">
        <v>42.45</v>
      </c>
      <c r="X590" s="19" t="n">
        <v>60.72</v>
      </c>
      <c r="Y590" s="20">
        <f>ROUND(V590*0.35+W590*0.35+X590*0.30,2)</f>
        <v/>
      </c>
      <c r="Z590" s="24" t="inlineStr">
        <is>
          <t>F - Nearest node and line over 5 km</t>
        </is>
      </c>
      <c r="AA590" s="19" t="n">
        <v>75.42</v>
      </c>
      <c r="AB590" s="19" t="n">
        <v>78.34999999999999</v>
      </c>
      <c r="AC590" s="17" t="inlineStr">
        <is>
          <t>Node: TCL002 - TYPE 3</t>
        </is>
      </c>
      <c r="AD590" s="17" t="inlineStr">
        <is>
          <t>Remote site candidate: deploy Starlink LEO satellite backhaul or long microwave hop.</t>
        </is>
      </c>
      <c r="AE590" s="16" t="n">
        <v>4586</v>
      </c>
    </row>
    <row r="591">
      <c r="A591" s="16" t="n">
        <v>5</v>
      </c>
      <c r="B591" s="16" t="n">
        <v>587</v>
      </c>
      <c r="C591" s="16" t="n">
        <v>4587</v>
      </c>
      <c r="D591" s="17" t="inlineStr">
        <is>
          <t>PH0004587</t>
        </is>
      </c>
      <c r="E591" s="17" t="inlineStr">
        <is>
          <t>IV-B</t>
        </is>
      </c>
      <c r="F591" s="17" t="inlineStr">
        <is>
          <t>Palawan</t>
        </is>
      </c>
      <c r="G591" s="17" t="inlineStr">
        <is>
          <t>Puerto Princesa City</t>
        </is>
      </c>
      <c r="H591" s="17" t="inlineStr">
        <is>
          <t>New Panggangan</t>
        </is>
      </c>
      <c r="I591" s="18" t="n">
        <v>10.27272</v>
      </c>
      <c r="J591" s="18" t="n">
        <v>118.96231</v>
      </c>
      <c r="K591" s="17" t="inlineStr">
        <is>
          <t>R</t>
        </is>
      </c>
      <c r="L591" s="11" t="n">
        <v>2597</v>
      </c>
      <c r="M591" s="19" t="n">
        <v>3.9</v>
      </c>
      <c r="N591" s="20">
        <f>INT(L591/M591)</f>
        <v/>
      </c>
      <c r="O591" s="20">
        <f>INT(N591*0.3+0.5)</f>
        <v/>
      </c>
      <c r="P591" s="17" t="inlineStr">
        <is>
          <t>Band n50 (1.5 GHz, 100 MHz TDD)</t>
        </is>
      </c>
      <c r="Q591" s="21">
        <f>MAX(1,ROUNDUP(O591/1000,0))</f>
        <v/>
      </c>
      <c r="R591" s="16" t="n">
        <v>1</v>
      </c>
      <c r="S591" s="19" t="n">
        <v>31.08</v>
      </c>
      <c r="T591" s="19" t="n">
        <v>26.84</v>
      </c>
      <c r="U591" s="17" t="inlineStr">
        <is>
          <t>Tier 2 High GIDA (Score 40.0–49.9)</t>
        </is>
      </c>
      <c r="V591" s="19" t="n">
        <v>60.71</v>
      </c>
      <c r="W591" s="19" t="n">
        <v>42.44</v>
      </c>
      <c r="X591" s="19" t="n">
        <v>60.71</v>
      </c>
      <c r="Y591" s="20">
        <f>ROUND(V591*0.35+W591*0.35+X591*0.30,2)</f>
        <v/>
      </c>
      <c r="Z591" s="24" t="inlineStr">
        <is>
          <t>F - Nearest node and line over 5 km</t>
        </is>
      </c>
      <c r="AA591" s="19" t="n">
        <v>31.08</v>
      </c>
      <c r="AB591" s="19" t="n">
        <v>26.73</v>
      </c>
      <c r="AC591" s="17" t="inlineStr">
        <is>
          <t>Line: TAYTAY - PUERTO PRINCESA</t>
        </is>
      </c>
      <c r="AD591" s="17" t="inlineStr">
        <is>
          <t>Remote site candidate: deploy Starlink LEO satellite backhaul or long microwave hop.</t>
        </is>
      </c>
      <c r="AE591" s="16" t="n">
        <v>4587</v>
      </c>
    </row>
    <row r="592">
      <c r="A592" s="16" t="n">
        <v>5</v>
      </c>
      <c r="B592" s="16" t="n">
        <v>588</v>
      </c>
      <c r="C592" s="16" t="n">
        <v>4588</v>
      </c>
      <c r="D592" s="17" t="inlineStr">
        <is>
          <t>0201509001</t>
        </is>
      </c>
      <c r="E592" s="17" t="inlineStr">
        <is>
          <t>Region II (Cagayan Valley)</t>
        </is>
      </c>
      <c r="F592" s="17" t="inlineStr">
        <is>
          <t>Cagayan</t>
        </is>
      </c>
      <c r="G592" s="17" t="inlineStr">
        <is>
          <t>Calayan</t>
        </is>
      </c>
      <c r="H592" s="17" t="inlineStr">
        <is>
          <t>Cabudadan</t>
        </is>
      </c>
      <c r="I592" s="18" t="n">
        <v>19.2722505</v>
      </c>
      <c r="J592" s="18" t="n">
        <v>121.4735458</v>
      </c>
      <c r="K592" s="17" t="inlineStr">
        <is>
          <t>R</t>
        </is>
      </c>
      <c r="L592" s="11" t="n">
        <v>815</v>
      </c>
      <c r="M592" s="19" t="n">
        <v>3.9</v>
      </c>
      <c r="N592" s="20">
        <f>INT(L592/M592)</f>
        <v/>
      </c>
      <c r="O592" s="20">
        <f>INT(N592*0.3+0.5)</f>
        <v/>
      </c>
      <c r="P592" s="17" t="inlineStr">
        <is>
          <t>Band n50 (1.5 GHz, 100 MHz TDD)</t>
        </is>
      </c>
      <c r="Q592" s="21">
        <f>MAX(1,ROUNDUP(O592/1000,0))</f>
        <v/>
      </c>
      <c r="R592" s="16" t="n">
        <v>1</v>
      </c>
      <c r="S592" s="19" t="n">
        <v>83.20999999999999</v>
      </c>
      <c r="T592" s="19" t="n">
        <v>80.3</v>
      </c>
      <c r="U592" s="17" t="inlineStr">
        <is>
          <t>Tier 2 High GIDA (Score 40.0–49.9)</t>
        </is>
      </c>
      <c r="V592" s="19" t="n">
        <v>60.7</v>
      </c>
      <c r="W592" s="19" t="n">
        <v>42.43</v>
      </c>
      <c r="X592" s="19" t="n">
        <v>60.7</v>
      </c>
      <c r="Y592" s="20">
        <f>ROUND(V592*0.35+W592*0.35+X592*0.30,2)</f>
        <v/>
      </c>
      <c r="Z592" s="24" t="inlineStr">
        <is>
          <t>F - Nearest node and line over 5 km</t>
        </is>
      </c>
      <c r="AA592" s="19" t="n">
        <v>83.20999999999999</v>
      </c>
      <c r="AB592" s="19" t="n">
        <v>80.3</v>
      </c>
      <c r="AC592" s="17" t="inlineStr">
        <is>
          <t>Line: SEGMENT 7 (CLAVERIA - PAMPLONA)</t>
        </is>
      </c>
      <c r="AD592" s="17" t="inlineStr">
        <is>
          <t>Remote site candidate: deploy Starlink LEO satellite backhaul or long microwave hop.</t>
        </is>
      </c>
      <c r="AE592" s="16" t="n">
        <v>4588</v>
      </c>
    </row>
    <row r="593">
      <c r="A593" s="16" t="n">
        <v>5</v>
      </c>
      <c r="B593" s="16" t="n">
        <v>589</v>
      </c>
      <c r="C593" s="16" t="n">
        <v>4589</v>
      </c>
      <c r="D593" s="17" t="inlineStr">
        <is>
          <t>1102412019</t>
        </is>
      </c>
      <c r="E593" s="17" t="inlineStr">
        <is>
          <t>Region XI (Davao Region)</t>
        </is>
      </c>
      <c r="F593" s="17" t="inlineStr">
        <is>
          <t>Davao del Sur</t>
        </is>
      </c>
      <c r="G593" s="17" t="inlineStr">
        <is>
          <t>Santa Cruz</t>
        </is>
      </c>
      <c r="H593" s="17" t="inlineStr">
        <is>
          <t>Zone II</t>
        </is>
      </c>
      <c r="I593" s="18" t="n">
        <v>6.852053</v>
      </c>
      <c r="J593" s="18" t="n">
        <v>125.396431</v>
      </c>
      <c r="K593" s="17" t="inlineStr">
        <is>
          <t>U</t>
        </is>
      </c>
      <c r="L593" s="11" t="n">
        <v>6310</v>
      </c>
      <c r="M593" s="19" t="n">
        <v>3.4</v>
      </c>
      <c r="N593" s="20">
        <f>INT(L593/M593)</f>
        <v/>
      </c>
      <c r="O593" s="20">
        <f>INT(N593*0.3+0.5)</f>
        <v/>
      </c>
      <c r="P593" s="17" t="inlineStr">
        <is>
          <t>Band n50 (1.5 GHz, 100 MHz TDD)</t>
        </is>
      </c>
      <c r="Q593" s="21">
        <f>MAX(1,ROUNDUP(O593/1000,0))</f>
        <v/>
      </c>
      <c r="R593" s="16" t="n">
        <v>1</v>
      </c>
      <c r="S593" s="19" t="n">
        <v>1.87</v>
      </c>
      <c r="T593" s="19" t="n">
        <v>1.85</v>
      </c>
      <c r="U593" s="17" t="inlineStr">
        <is>
          <t>Tier 2 High GIDA (Score 40.0–49.9)</t>
        </is>
      </c>
      <c r="V593" s="19" t="n">
        <v>60.7</v>
      </c>
      <c r="W593" s="19" t="n">
        <v>42.43</v>
      </c>
      <c r="X593" s="19" t="n">
        <v>60.7</v>
      </c>
      <c r="Y593" s="20">
        <f>ROUND(V593*0.35+W593*0.35+X593*0.30,2)</f>
        <v/>
      </c>
      <c r="Z593" s="23" t="inlineStr">
        <is>
          <t>D - Other node or line within 3 km</t>
        </is>
      </c>
      <c r="AA593" s="19" t="n">
        <v>1.87</v>
      </c>
      <c r="AB593" s="19" t="n">
        <v>1.85</v>
      </c>
      <c r="AC593" s="17" t="inlineStr">
        <is>
          <t>Line: DAVAO CITY - GENSAN</t>
        </is>
      </c>
      <c r="AD593" s="17" t="inlineStr">
        <is>
          <t>Route options survey candidate: compare actual node lateral with approved line tap.</t>
        </is>
      </c>
      <c r="AE593" s="16" t="n">
        <v>4589</v>
      </c>
    </row>
    <row r="594">
      <c r="A594" s="16" t="n">
        <v>5</v>
      </c>
      <c r="B594" s="16" t="n">
        <v>590</v>
      </c>
      <c r="C594" s="16" t="n">
        <v>4590</v>
      </c>
      <c r="D594" s="17" t="inlineStr">
        <is>
          <t>PH0004590</t>
        </is>
      </c>
      <c r="E594" s="17" t="inlineStr">
        <is>
          <t>VI</t>
        </is>
      </c>
      <c r="F594" s="17" t="inlineStr">
        <is>
          <t>Iloilo</t>
        </is>
      </c>
      <c r="G594" s="17" t="inlineStr">
        <is>
          <t>Iloilo City</t>
        </is>
      </c>
      <c r="H594" s="17" t="inlineStr">
        <is>
          <t>PHHC Block 22 NHA</t>
        </is>
      </c>
      <c r="I594" s="18" t="n">
        <v>10.730962</v>
      </c>
      <c r="J594" s="18" t="n">
        <v>122.523115</v>
      </c>
      <c r="K594" s="17" t="inlineStr">
        <is>
          <t>R</t>
        </is>
      </c>
      <c r="L594" s="11" t="n">
        <v>2230</v>
      </c>
      <c r="M594" s="19" t="n">
        <v>3.8</v>
      </c>
      <c r="N594" s="20">
        <f>INT(L594/M594)</f>
        <v/>
      </c>
      <c r="O594" s="20">
        <f>INT(N594*0.3+0.5)</f>
        <v/>
      </c>
      <c r="P594" s="17" t="inlineStr">
        <is>
          <t>Band n50 (1.5 GHz, 100 MHz TDD)</t>
        </is>
      </c>
      <c r="Q594" s="21">
        <f>MAX(1,ROUNDUP(O594/1000,0))</f>
        <v/>
      </c>
      <c r="R594" s="16" t="n">
        <v>1</v>
      </c>
      <c r="S594" s="19" t="n">
        <v>13.33</v>
      </c>
      <c r="T594" s="19" t="n">
        <v>13.18</v>
      </c>
      <c r="U594" s="17" t="inlineStr">
        <is>
          <t>Tier 2 High GIDA (Score 40.0–49.9)</t>
        </is>
      </c>
      <c r="V594" s="19" t="n">
        <v>60.69</v>
      </c>
      <c r="W594" s="19" t="n">
        <v>42.43</v>
      </c>
      <c r="X594" s="19" t="n">
        <v>60.69</v>
      </c>
      <c r="Y594" s="20">
        <f>ROUND(V594*0.35+W594*0.35+X594*0.30,2)</f>
        <v/>
      </c>
      <c r="Z594" s="23" t="inlineStr">
        <is>
          <t>D - Other node or line within 3 km</t>
        </is>
      </c>
      <c r="AA594" s="19" t="n">
        <v>4.96</v>
      </c>
      <c r="AB594" s="19" t="n">
        <v>1.61</v>
      </c>
      <c r="AC594" s="17" t="inlineStr">
        <is>
          <t>Line: 7,092</t>
        </is>
      </c>
      <c r="AD594" s="17" t="inlineStr">
        <is>
          <t>Route options survey candidate: compare actual node lateral with approved line tap.</t>
        </is>
      </c>
      <c r="AE594" s="16" t="n">
        <v>4590</v>
      </c>
    </row>
    <row r="595">
      <c r="A595" s="16" t="n">
        <v>5</v>
      </c>
      <c r="B595" s="16" t="n">
        <v>591</v>
      </c>
      <c r="C595" s="16" t="n">
        <v>4591</v>
      </c>
      <c r="D595" s="17" t="inlineStr">
        <is>
          <t>0200902010</t>
        </is>
      </c>
      <c r="E595" s="17" t="inlineStr">
        <is>
          <t>Region II (Cagayan Valley)</t>
        </is>
      </c>
      <c r="F595" s="17" t="inlineStr">
        <is>
          <t>Batanes</t>
        </is>
      </c>
      <c r="G595" s="17" t="inlineStr">
        <is>
          <t>Itbayat</t>
        </is>
      </c>
      <c r="H595" s="17" t="inlineStr">
        <is>
          <t>Santa Rosa</t>
        </is>
      </c>
      <c r="I595" s="18" t="n">
        <v>20.7280678</v>
      </c>
      <c r="J595" s="18" t="n">
        <v>121.803115</v>
      </c>
      <c r="K595" s="17" t="inlineStr">
        <is>
          <t>R</t>
        </is>
      </c>
      <c r="L595" s="11" t="n">
        <v>838</v>
      </c>
      <c r="M595" s="19" t="n">
        <v>3</v>
      </c>
      <c r="N595" s="20">
        <f>INT(L595/M595)</f>
        <v/>
      </c>
      <c r="O595" s="20">
        <f>INT(N595*0.3+0.5)</f>
        <v/>
      </c>
      <c r="P595" s="17" t="inlineStr">
        <is>
          <t>Band n50 (1.5 GHz, 100 MHz TDD)</t>
        </is>
      </c>
      <c r="Q595" s="21">
        <f>MAX(1,ROUNDUP(O595/1000,0))</f>
        <v/>
      </c>
      <c r="R595" s="16" t="n">
        <v>1</v>
      </c>
      <c r="S595" s="19" t="n">
        <v>999</v>
      </c>
      <c r="T595" s="19" t="n">
        <v>999</v>
      </c>
      <c r="U595" s="17" t="inlineStr">
        <is>
          <t>Tier 2 High GIDA (Score 40.0–49.9)</t>
        </is>
      </c>
      <c r="V595" s="19" t="n">
        <v>60.69</v>
      </c>
      <c r="W595" s="19" t="n">
        <v>42.43</v>
      </c>
      <c r="X595" s="19" t="n">
        <v>60.69</v>
      </c>
      <c r="Y595" s="20">
        <f>ROUND(V595*0.35+W595*0.35+X595*0.30,2)</f>
        <v/>
      </c>
      <c r="Z595" s="24" t="inlineStr">
        <is>
          <t>F - Nearest node and line over 5 km</t>
        </is>
      </c>
      <c r="AA595" s="19" t="n">
        <v>248.45</v>
      </c>
      <c r="AB595" s="19" t="n">
        <v>244.46</v>
      </c>
      <c r="AC595" s="17" t="inlineStr">
        <is>
          <t>Line: SEGMENT 7 (CLAVERIA - PAMPLONA)</t>
        </is>
      </c>
      <c r="AD595" s="17" t="inlineStr">
        <is>
          <t>Remote site candidate: deploy Starlink LEO satellite backhaul or long microwave hop.</t>
        </is>
      </c>
      <c r="AE595" s="16" t="n">
        <v>4591</v>
      </c>
    </row>
    <row r="596">
      <c r="A596" s="16" t="n">
        <v>5</v>
      </c>
      <c r="B596" s="16" t="n">
        <v>592</v>
      </c>
      <c r="C596" s="16" t="n">
        <v>4592</v>
      </c>
      <c r="D596" s="17" t="inlineStr">
        <is>
          <t>0402104011</t>
        </is>
      </c>
      <c r="E596" s="17" t="inlineStr">
        <is>
          <t>Region IV-A (CALABARZON)</t>
        </is>
      </c>
      <c r="F596" s="17" t="inlineStr">
        <is>
          <t>Cavite</t>
        </is>
      </c>
      <c r="G596" s="17" t="inlineStr">
        <is>
          <t>Carmona</t>
        </is>
      </c>
      <c r="H596" s="17" t="inlineStr">
        <is>
          <t>Milagrosa</t>
        </is>
      </c>
      <c r="I596" s="18" t="n">
        <v>14.308333</v>
      </c>
      <c r="J596" s="18" t="n">
        <v>121.049444</v>
      </c>
      <c r="K596" s="17" t="inlineStr">
        <is>
          <t>U</t>
        </is>
      </c>
      <c r="L596" s="11" t="n">
        <v>25103</v>
      </c>
      <c r="M596" s="19" t="n">
        <v>3.4</v>
      </c>
      <c r="N596" s="20">
        <f>INT(L596/M596)</f>
        <v/>
      </c>
      <c r="O596" s="20">
        <f>INT(N596*0.3+0.5)</f>
        <v/>
      </c>
      <c r="P596" s="17" t="inlineStr">
        <is>
          <t>Band n50 (1.5 GHz, 100 MHz TDD)</t>
        </is>
      </c>
      <c r="Q596" s="21">
        <f>MAX(1,ROUNDUP(O596/1000,0))</f>
        <v/>
      </c>
      <c r="R596" s="16" t="n">
        <v>1</v>
      </c>
      <c r="S596" s="19" t="n">
        <v>0.29</v>
      </c>
      <c r="T596" s="19" t="n">
        <v>0.29</v>
      </c>
      <c r="U596" s="17" t="inlineStr">
        <is>
          <t>Tier 2 High GIDA (Score 40.0–49.9)</t>
        </is>
      </c>
      <c r="V596" s="19" t="n">
        <v>60.68</v>
      </c>
      <c r="W596" s="19" t="n">
        <v>42.42</v>
      </c>
      <c r="X596" s="19" t="n">
        <v>60.68</v>
      </c>
      <c r="Y596" s="20">
        <f>ROUND(V596*0.35+W596*0.35+X596*0.30,2)</f>
        <v/>
      </c>
      <c r="Z596" s="25" t="inlineStr">
        <is>
          <t>A - Node within 0.5 km</t>
        </is>
      </c>
      <c r="AA596" s="19" t="n">
        <v>0.29</v>
      </c>
      <c r="AB596" s="19" t="n">
        <v>0.29</v>
      </c>
      <c r="AC596" s="17" t="inlineStr">
        <is>
          <t>Node: CRC005 - TYPE 3</t>
        </is>
      </c>
      <c r="AD596" s="17" t="inlineStr">
        <is>
          <t>First survey candidate: confirm node handoff, spare capacity and short route; co-location not established.</t>
        </is>
      </c>
      <c r="AE596" s="16" t="n">
        <v>4592</v>
      </c>
    </row>
    <row r="597">
      <c r="A597" s="16" t="n">
        <v>5</v>
      </c>
      <c r="B597" s="16" t="n">
        <v>593</v>
      </c>
      <c r="C597" s="16" t="n">
        <v>4593</v>
      </c>
      <c r="D597" s="17" t="inlineStr">
        <is>
          <t>1907002025</t>
        </is>
      </c>
      <c r="E597" s="17" t="inlineStr">
        <is>
          <t>Bangsamoro Autonomous Region In Muslim Mindanao (BARMM)</t>
        </is>
      </c>
      <c r="F597" s="17" t="inlineStr">
        <is>
          <t>Tawi-Tawi</t>
        </is>
      </c>
      <c r="G597" s="17" t="inlineStr">
        <is>
          <t>Bongao</t>
        </is>
      </c>
      <c r="H597" s="17" t="inlineStr">
        <is>
          <t>Paniongan</t>
        </is>
      </c>
      <c r="I597" s="18" t="n">
        <v>5.046578</v>
      </c>
      <c r="J597" s="18" t="n">
        <v>119.742766</v>
      </c>
      <c r="K597" s="17" t="inlineStr">
        <is>
          <t>R</t>
        </is>
      </c>
      <c r="L597" s="11" t="n">
        <v>1210</v>
      </c>
      <c r="M597" s="19" t="n">
        <v>5.8</v>
      </c>
      <c r="N597" s="20">
        <f>INT(L597/M597)</f>
        <v/>
      </c>
      <c r="O597" s="20">
        <f>INT(N597*0.3+0.5)</f>
        <v/>
      </c>
      <c r="P597" s="17" t="inlineStr">
        <is>
          <t>Band n50 (1.5 GHz, 100 MHz TDD)</t>
        </is>
      </c>
      <c r="Q597" s="21">
        <f>MAX(1,ROUNDUP(O597/1000,0))</f>
        <v/>
      </c>
      <c r="R597" s="16" t="n">
        <v>1</v>
      </c>
      <c r="S597" s="19" t="n">
        <v>5.26</v>
      </c>
      <c r="T597" s="19" t="n">
        <v>23.51</v>
      </c>
      <c r="U597" s="17" t="inlineStr">
        <is>
          <t>Tier 2 High GIDA (Score 40.0–49.9)</t>
        </is>
      </c>
      <c r="V597" s="19" t="n">
        <v>60.68</v>
      </c>
      <c r="W597" s="19" t="n">
        <v>42.42</v>
      </c>
      <c r="X597" s="19" t="n">
        <v>60.68</v>
      </c>
      <c r="Y597" s="20">
        <f>ROUND(V597*0.35+W597*0.35+X597*0.30,2)</f>
        <v/>
      </c>
      <c r="Z597" s="24" t="inlineStr">
        <is>
          <t>F - Nearest node and line over 5 km</t>
        </is>
      </c>
      <c r="AA597" s="19" t="n">
        <v>330.75</v>
      </c>
      <c r="AB597" s="19" t="n">
        <v>330.75</v>
      </c>
      <c r="AC597" s="17" t="inlineStr">
        <is>
          <t>Line: Untitled Path</t>
        </is>
      </c>
      <c r="AD597" s="17" t="inlineStr">
        <is>
          <t>Remote site candidate: deploy Starlink LEO satellite backhaul or long microwave hop.</t>
        </is>
      </c>
      <c r="AE597" s="16" t="n">
        <v>4593</v>
      </c>
    </row>
    <row r="598">
      <c r="A598" s="16" t="n">
        <v>5</v>
      </c>
      <c r="B598" s="16" t="n">
        <v>594</v>
      </c>
      <c r="C598" s="16" t="n">
        <v>4594</v>
      </c>
      <c r="D598" s="17" t="inlineStr">
        <is>
          <t>0402123007</t>
        </is>
      </c>
      <c r="E598" s="17" t="inlineStr">
        <is>
          <t>Region IV-A (CALABARZON)</t>
        </is>
      </c>
      <c r="F598" s="17" t="inlineStr">
        <is>
          <t>Cavite</t>
        </is>
      </c>
      <c r="G598" s="17" t="inlineStr">
        <is>
          <t>Gen. Mariano Alvarez</t>
        </is>
      </c>
      <c r="H598" s="17" t="inlineStr">
        <is>
          <t>Benjamin Tirona</t>
        </is>
      </c>
      <c r="I598" s="18" t="n">
        <v>14.298334</v>
      </c>
      <c r="J598" s="18" t="n">
        <v>121.013658</v>
      </c>
      <c r="K598" s="17" t="inlineStr">
        <is>
          <t>R</t>
        </is>
      </c>
      <c r="L598" s="11" t="n">
        <v>3078</v>
      </c>
      <c r="M598" s="19" t="n">
        <v>3.4</v>
      </c>
      <c r="N598" s="20">
        <f>INT(L598/M598)</f>
        <v/>
      </c>
      <c r="O598" s="20">
        <f>INT(N598*0.3+0.5)</f>
        <v/>
      </c>
      <c r="P598" s="17" t="inlineStr">
        <is>
          <t>Band n50 (1.5 GHz, 100 MHz TDD)</t>
        </is>
      </c>
      <c r="Q598" s="21">
        <f>MAX(1,ROUNDUP(O598/1000,0))</f>
        <v/>
      </c>
      <c r="R598" s="16" t="n">
        <v>1</v>
      </c>
      <c r="S598" s="19" t="n">
        <v>2.38</v>
      </c>
      <c r="T598" s="19" t="n">
        <v>3.69</v>
      </c>
      <c r="U598" s="17" t="inlineStr">
        <is>
          <t>Tier 2 High GIDA (Score 40.0–49.9)</t>
        </is>
      </c>
      <c r="V598" s="19" t="n">
        <v>60.68</v>
      </c>
      <c r="W598" s="19" t="n">
        <v>42.42</v>
      </c>
      <c r="X598" s="19" t="n">
        <v>60.68</v>
      </c>
      <c r="Y598" s="20">
        <f>ROUND(V598*0.35+W598*0.35+X598*0.30,2)</f>
        <v/>
      </c>
      <c r="Z598" s="23" t="inlineStr">
        <is>
          <t>D - Other node or line within 3 km</t>
        </is>
      </c>
      <c r="AA598" s="19" t="n">
        <v>2.17</v>
      </c>
      <c r="AB598" s="19" t="n">
        <v>4.16</v>
      </c>
      <c r="AC598" s="17" t="inlineStr">
        <is>
          <t>Node: MAC001
- TYPE 3</t>
        </is>
      </c>
      <c r="AD598" s="17" t="inlineStr">
        <is>
          <t>Route options survey candidate: compare actual node lateral with approved line tap.</t>
        </is>
      </c>
      <c r="AE598" s="16" t="n">
        <v>4594</v>
      </c>
    </row>
    <row r="599">
      <c r="A599" s="16" t="n">
        <v>5</v>
      </c>
      <c r="B599" s="16" t="n">
        <v>595</v>
      </c>
      <c r="C599" s="16" t="n">
        <v>4595</v>
      </c>
      <c r="D599" s="17" t="inlineStr">
        <is>
          <t>PH0004595</t>
        </is>
      </c>
      <c r="E599" s="17" t="inlineStr">
        <is>
          <t>VII</t>
        </is>
      </c>
      <c r="F599" s="17" t="inlineStr">
        <is>
          <t>Cebu</t>
        </is>
      </c>
      <c r="G599" s="17" t="inlineStr">
        <is>
          <t>Lapu-Lapu City (Opon)</t>
        </is>
      </c>
      <c r="H599" s="17" t="inlineStr">
        <is>
          <t>Basak</t>
        </is>
      </c>
      <c r="I599" s="18" t="n">
        <v>10.2960389</v>
      </c>
      <c r="J599" s="18" t="n">
        <v>123.9626972</v>
      </c>
      <c r="K599" s="17" t="inlineStr">
        <is>
          <t>R</t>
        </is>
      </c>
      <c r="L599" s="11" t="n">
        <v>2250</v>
      </c>
      <c r="M599" s="19" t="n">
        <v>3.8</v>
      </c>
      <c r="N599" s="20">
        <f>INT(L599/M599)</f>
        <v/>
      </c>
      <c r="O599" s="20">
        <f>INT(N599*0.3+0.5)</f>
        <v/>
      </c>
      <c r="P599" s="17" t="inlineStr">
        <is>
          <t>Band n50 (1.5 GHz, 100 MHz TDD)</t>
        </is>
      </c>
      <c r="Q599" s="21">
        <f>MAX(1,ROUNDUP(O599/1000,0))</f>
        <v/>
      </c>
      <c r="R599" s="16" t="n">
        <v>1</v>
      </c>
      <c r="S599" s="19" t="n">
        <v>1.9</v>
      </c>
      <c r="T599" s="19" t="n">
        <v>5.01</v>
      </c>
      <c r="U599" s="17" t="inlineStr">
        <is>
          <t>Tier 2 High GIDA (Score 40.0–49.9)</t>
        </is>
      </c>
      <c r="V599" s="19" t="n">
        <v>60.67</v>
      </c>
      <c r="W599" s="19" t="n">
        <v>42.41</v>
      </c>
      <c r="X599" s="19" t="n">
        <v>60.67</v>
      </c>
      <c r="Y599" s="20">
        <f>ROUND(V599*0.35+W599*0.35+X599*0.30,2)</f>
        <v/>
      </c>
      <c r="Z599" s="23" t="inlineStr">
        <is>
          <t>D - Other node or line within 3 km</t>
        </is>
      </c>
      <c r="AA599" s="19" t="n">
        <v>1.9</v>
      </c>
      <c r="AB599" s="19" t="n">
        <v>5.01</v>
      </c>
      <c r="AC599" s="17" t="inlineStr">
        <is>
          <t>Node: LUC001 - TYPE 3</t>
        </is>
      </c>
      <c r="AD599" s="17" t="inlineStr">
        <is>
          <t>Route options survey candidate: compare actual node lateral with approved line tap.</t>
        </is>
      </c>
      <c r="AE599" s="16" t="n">
        <v>4595</v>
      </c>
    </row>
    <row r="600">
      <c r="A600" s="16" t="n">
        <v>5</v>
      </c>
      <c r="B600" s="16" t="n">
        <v>596</v>
      </c>
      <c r="C600" s="16" t="n">
        <v>4596</v>
      </c>
      <c r="D600" s="17" t="inlineStr">
        <is>
          <t>0201529035</t>
        </is>
      </c>
      <c r="E600" s="17" t="inlineStr">
        <is>
          <t>Region II (Cagayan Valley)</t>
        </is>
      </c>
      <c r="F600" s="17" t="inlineStr">
        <is>
          <t>Cagayan</t>
        </is>
      </c>
      <c r="G600" s="17" t="inlineStr">
        <is>
          <t>Tuguegarao City</t>
        </is>
      </c>
      <c r="H600" s="17" t="inlineStr">
        <is>
          <t>Centro 2</t>
        </is>
      </c>
      <c r="I600" s="18" t="n">
        <v>17.6423235</v>
      </c>
      <c r="J600" s="18" t="n">
        <v>121.739548</v>
      </c>
      <c r="K600" s="17" t="inlineStr">
        <is>
          <t>U</t>
        </is>
      </c>
      <c r="L600" s="11" t="n">
        <v>609</v>
      </c>
      <c r="M600" s="19" t="n">
        <v>3.9</v>
      </c>
      <c r="N600" s="20">
        <f>INT(L600/M600)</f>
        <v/>
      </c>
      <c r="O600" s="20">
        <f>INT(N600*0.3+0.5)</f>
        <v/>
      </c>
      <c r="P600" s="17" t="inlineStr">
        <is>
          <t>Band n50 (1.5 GHz, 100 MHz TDD)</t>
        </is>
      </c>
      <c r="Q600" s="21">
        <f>MAX(1,ROUNDUP(O600/1000,0))</f>
        <v/>
      </c>
      <c r="R600" s="16" t="n">
        <v>1</v>
      </c>
      <c r="S600" s="19" t="n">
        <v>3.61</v>
      </c>
      <c r="T600" s="19" t="n">
        <v>0.17</v>
      </c>
      <c r="U600" s="17" t="inlineStr">
        <is>
          <t>Tier 2 High GIDA (Score 40.0–49.9)</t>
        </is>
      </c>
      <c r="V600" s="19" t="n">
        <v>60.67</v>
      </c>
      <c r="W600" s="19" t="n">
        <v>42.41</v>
      </c>
      <c r="X600" s="19" t="n">
        <v>60.67</v>
      </c>
      <c r="Y600" s="20">
        <f>ROUND(V600*0.35+W600*0.35+X600*0.30,2)</f>
        <v/>
      </c>
      <c r="Z600" s="22" t="inlineStr">
        <is>
          <t>C - Line within 0.5 km; node over 1 km</t>
        </is>
      </c>
      <c r="AA600" s="19" t="n">
        <v>1.29</v>
      </c>
      <c r="AB600" s="19" t="n">
        <v>0.03</v>
      </c>
      <c r="AC600" s="17" t="inlineStr">
        <is>
          <t>Line: SEGMENT 9 (LAL-LO - TUGUEGARAO)</t>
        </is>
      </c>
      <c r="AD600" s="17" t="inlineStr">
        <is>
          <t>Splice closure / line-tap survey candidate; locate closure and confirm splicing/capacity.</t>
        </is>
      </c>
      <c r="AE600" s="16" t="n">
        <v>4596</v>
      </c>
    </row>
    <row r="601">
      <c r="A601" s="16" t="n">
        <v>5</v>
      </c>
      <c r="B601" s="16" t="n">
        <v>597</v>
      </c>
      <c r="C601" s="16" t="n">
        <v>4597</v>
      </c>
      <c r="D601" s="17" t="inlineStr">
        <is>
          <t>1408102018</t>
        </is>
      </c>
      <c r="E601" s="17" t="inlineStr">
        <is>
          <t>Cordillera Administrative Region (CAR)</t>
        </is>
      </c>
      <c r="F601" s="17" t="inlineStr">
        <is>
          <t>Apayao</t>
        </is>
      </c>
      <c r="G601" s="17" t="inlineStr">
        <is>
          <t>Conner</t>
        </is>
      </c>
      <c r="H601" s="17" t="inlineStr">
        <is>
          <t>Banban</t>
        </is>
      </c>
      <c r="I601" s="18" t="n">
        <v>17.7043464</v>
      </c>
      <c r="J601" s="18" t="n">
        <v>121.392261</v>
      </c>
      <c r="K601" s="17" t="inlineStr">
        <is>
          <t>R</t>
        </is>
      </c>
      <c r="L601" s="11" t="n">
        <v>1199</v>
      </c>
      <c r="M601" s="19" t="n">
        <v>4.2</v>
      </c>
      <c r="N601" s="20">
        <f>INT(L601/M601)</f>
        <v/>
      </c>
      <c r="O601" s="20">
        <f>INT(N601*0.3+0.5)</f>
        <v/>
      </c>
      <c r="P601" s="17" t="inlineStr">
        <is>
          <t>Band n50 (1.5 GHz, 100 MHz TDD)</t>
        </is>
      </c>
      <c r="Q601" s="21">
        <f>MAX(1,ROUNDUP(O601/1000,0))</f>
        <v/>
      </c>
      <c r="R601" s="16" t="n">
        <v>1</v>
      </c>
      <c r="S601" s="19" t="n">
        <v>6.6</v>
      </c>
      <c r="T601" s="19" t="n">
        <v>3.68</v>
      </c>
      <c r="U601" s="17" t="inlineStr">
        <is>
          <t>Tier 2 High GIDA (Score 40.0–49.9)</t>
        </is>
      </c>
      <c r="V601" s="19" t="n">
        <v>60.66</v>
      </c>
      <c r="W601" s="19" t="n">
        <v>42.41</v>
      </c>
      <c r="X601" s="19" t="n">
        <v>60.66</v>
      </c>
      <c r="Y601" s="20">
        <f>ROUND(V601*0.35+W601*0.35+X601*0.30,2)</f>
        <v/>
      </c>
      <c r="Z601" s="24" t="inlineStr">
        <is>
          <t>E - Nearest node or line 3-5 km</t>
        </is>
      </c>
      <c r="AA601" s="19" t="n">
        <v>6.6</v>
      </c>
      <c r="AB601" s="19" t="n">
        <v>3.65</v>
      </c>
      <c r="AC601" s="17" t="inlineStr">
        <is>
          <t>Line: Tabuk-Conner</t>
        </is>
      </c>
      <c r="AD601" s="17" t="inlineStr">
        <is>
          <t>Review candidate: examine alternative BTS location, updated fiber inventory or Starlink backhaul.</t>
        </is>
      </c>
      <c r="AE601" s="16" t="n">
        <v>4597</v>
      </c>
    </row>
    <row r="602">
      <c r="A602" s="16" t="n">
        <v>5</v>
      </c>
      <c r="B602" s="16" t="n">
        <v>598</v>
      </c>
      <c r="C602" s="16" t="n">
        <v>4598</v>
      </c>
      <c r="D602" s="17" t="inlineStr">
        <is>
          <t>1102414015</t>
        </is>
      </c>
      <c r="E602" s="17" t="inlineStr">
        <is>
          <t>Region XI (Davao Region)</t>
        </is>
      </c>
      <c r="F602" s="17" t="inlineStr">
        <is>
          <t>Davao del Sur</t>
        </is>
      </c>
      <c r="G602" s="17" t="inlineStr">
        <is>
          <t>Sulop</t>
        </is>
      </c>
      <c r="H602" s="17" t="inlineStr">
        <is>
          <t>Osmeña</t>
        </is>
      </c>
      <c r="I602" s="18" t="n">
        <v>6.5215761</v>
      </c>
      <c r="J602" s="18" t="n">
        <v>125.2847997</v>
      </c>
      <c r="K602" s="17" t="inlineStr">
        <is>
          <t>R</t>
        </is>
      </c>
      <c r="L602" s="11" t="n">
        <v>631</v>
      </c>
      <c r="M602" s="19" t="n">
        <v>3.4</v>
      </c>
      <c r="N602" s="20">
        <f>INT(L602/M602)</f>
        <v/>
      </c>
      <c r="O602" s="20">
        <f>INT(N602*0.3+0.5)</f>
        <v/>
      </c>
      <c r="P602" s="17" t="inlineStr">
        <is>
          <t>Band n50 (1.5 GHz, 100 MHz TDD)</t>
        </is>
      </c>
      <c r="Q602" s="21">
        <f>MAX(1,ROUNDUP(O602/1000,0))</f>
        <v/>
      </c>
      <c r="R602" s="16" t="n">
        <v>1</v>
      </c>
      <c r="S602" s="19" t="n">
        <v>3.68</v>
      </c>
      <c r="T602" s="19" t="n">
        <v>3.7</v>
      </c>
      <c r="U602" s="17" t="inlineStr">
        <is>
          <t>Tier 2 High GIDA (Score 40.0–49.9)</t>
        </is>
      </c>
      <c r="V602" s="19" t="n">
        <v>60.66</v>
      </c>
      <c r="W602" s="19" t="n">
        <v>42.41</v>
      </c>
      <c r="X602" s="19" t="n">
        <v>60.66</v>
      </c>
      <c r="Y602" s="20">
        <f>ROUND(V602*0.35+W602*0.35+X602*0.30,2)</f>
        <v/>
      </c>
      <c r="Z602" s="24" t="inlineStr">
        <is>
          <t>F - Nearest node and line over 5 km</t>
        </is>
      </c>
      <c r="AA602" s="19" t="n">
        <v>6.69</v>
      </c>
      <c r="AB602" s="19" t="n">
        <v>6.39</v>
      </c>
      <c r="AC602" s="17" t="inlineStr">
        <is>
          <t>Line: DAVAO CITY - GENSAN</t>
        </is>
      </c>
      <c r="AD602" s="17" t="inlineStr">
        <is>
          <t>Remote site candidate: deploy Starlink LEO satellite backhaul or long microwave hop.</t>
        </is>
      </c>
      <c r="AE602" s="16" t="n">
        <v>4598</v>
      </c>
    </row>
    <row r="603">
      <c r="A603" s="16" t="n">
        <v>5</v>
      </c>
      <c r="B603" s="16" t="n">
        <v>599</v>
      </c>
      <c r="C603" s="16" t="n">
        <v>4599</v>
      </c>
      <c r="D603" s="17" t="inlineStr">
        <is>
          <t>0102916006</t>
        </is>
      </c>
      <c r="E603" s="17" t="inlineStr">
        <is>
          <t>Region I (Ilocos Region)</t>
        </is>
      </c>
      <c r="F603" s="17" t="inlineStr">
        <is>
          <t>Ilocos Sur</t>
        </is>
      </c>
      <c r="G603" s="17" t="inlineStr">
        <is>
          <t>Salcedo</t>
        </is>
      </c>
      <c r="H603" s="17" t="inlineStr">
        <is>
          <t>Boguibog</t>
        </is>
      </c>
      <c r="I603" s="18" t="n">
        <v>17.076669</v>
      </c>
      <c r="J603" s="18" t="n">
        <v>120.5335727</v>
      </c>
      <c r="K603" s="17" t="inlineStr">
        <is>
          <t>R</t>
        </is>
      </c>
      <c r="L603" s="11" t="n">
        <v>660</v>
      </c>
      <c r="M603" s="19" t="n">
        <v>3.8</v>
      </c>
      <c r="N603" s="20">
        <f>INT(L603/M603)</f>
        <v/>
      </c>
      <c r="O603" s="20">
        <f>INT(N603*0.3+0.5)</f>
        <v/>
      </c>
      <c r="P603" s="17" t="inlineStr">
        <is>
          <t>Band n50 (1.5 GHz, 100 MHz TDD)</t>
        </is>
      </c>
      <c r="Q603" s="21">
        <f>MAX(1,ROUNDUP(O603/1000,0))</f>
        <v/>
      </c>
      <c r="R603" s="16" t="n">
        <v>1</v>
      </c>
      <c r="S603" s="19" t="n">
        <v>8.140000000000001</v>
      </c>
      <c r="T603" s="19" t="n">
        <v>8.050000000000001</v>
      </c>
      <c r="U603" s="17" t="inlineStr">
        <is>
          <t>Tier 2 High GIDA (Score 40.0–49.9)</t>
        </is>
      </c>
      <c r="V603" s="19" t="n">
        <v>60.65</v>
      </c>
      <c r="W603" s="19" t="n">
        <v>42.4</v>
      </c>
      <c r="X603" s="19" t="n">
        <v>60.65</v>
      </c>
      <c r="Y603" s="20">
        <f>ROUND(V603*0.35+W603*0.35+X603*0.30,2)</f>
        <v/>
      </c>
      <c r="Z603" s="24" t="inlineStr">
        <is>
          <t>F - Nearest node and line over 5 km</t>
        </is>
      </c>
      <c r="AA603" s="19" t="n">
        <v>8.140000000000001</v>
      </c>
      <c r="AB603" s="19" t="n">
        <v>8.050000000000001</v>
      </c>
      <c r="AC603" s="17" t="inlineStr">
        <is>
          <t>Line: SEGMENT 1 (SAN FERNANDO - CANDON)</t>
        </is>
      </c>
      <c r="AD603" s="17" t="inlineStr">
        <is>
          <t>Remote site candidate: deploy Starlink LEO satellite backhaul or long microwave hop.</t>
        </is>
      </c>
      <c r="AE603" s="16" t="n">
        <v>4599</v>
      </c>
    </row>
    <row r="604">
      <c r="A604" s="16" t="n">
        <v>5</v>
      </c>
      <c r="B604" s="16" t="n">
        <v>600</v>
      </c>
      <c r="C604" s="16" t="n">
        <v>4600</v>
      </c>
      <c r="D604" s="17" t="inlineStr">
        <is>
          <t>0201508023</t>
        </is>
      </c>
      <c r="E604" s="17" t="inlineStr">
        <is>
          <t>Region II (Cagayan Valley)</t>
        </is>
      </c>
      <c r="F604" s="17" t="inlineStr">
        <is>
          <t>Cagayan</t>
        </is>
      </c>
      <c r="G604" s="17" t="inlineStr">
        <is>
          <t>Buguey</t>
        </is>
      </c>
      <c r="H604" s="17" t="inlineStr">
        <is>
          <t>Tabbac</t>
        </is>
      </c>
      <c r="I604" s="18" t="n">
        <v>18.230653</v>
      </c>
      <c r="J604" s="18" t="n">
        <v>121.799171</v>
      </c>
      <c r="K604" s="17" t="inlineStr">
        <is>
          <t>R</t>
        </is>
      </c>
      <c r="L604" s="11" t="n">
        <v>1146</v>
      </c>
      <c r="M604" s="19" t="n">
        <v>3.9</v>
      </c>
      <c r="N604" s="20">
        <f>INT(L604/M604)</f>
        <v/>
      </c>
      <c r="O604" s="20">
        <f>INT(N604*0.3+0.5)</f>
        <v/>
      </c>
      <c r="P604" s="17" t="inlineStr">
        <is>
          <t>Band n50 (1.5 GHz, 100 MHz TDD)</t>
        </is>
      </c>
      <c r="Q604" s="21">
        <f>MAX(1,ROUNDUP(O604/1000,0))</f>
        <v/>
      </c>
      <c r="R604" s="16" t="n">
        <v>1</v>
      </c>
      <c r="S604" s="19" t="n">
        <v>2.83</v>
      </c>
      <c r="T604" s="19" t="n">
        <v>2.38</v>
      </c>
      <c r="U604" s="17" t="inlineStr">
        <is>
          <t>Tier 2 High GIDA (Score 40.0–49.9)</t>
        </is>
      </c>
      <c r="V604" s="19" t="n">
        <v>60.63</v>
      </c>
      <c r="W604" s="19" t="n">
        <v>42.39</v>
      </c>
      <c r="X604" s="19" t="n">
        <v>60.63</v>
      </c>
      <c r="Y604" s="20">
        <f>ROUND(V604*0.35+W604*0.35+X604*0.30,2)</f>
        <v/>
      </c>
      <c r="Z604" s="23" t="inlineStr">
        <is>
          <t>D - Other node or line within 3 km</t>
        </is>
      </c>
      <c r="AA604" s="19" t="n">
        <v>2.83</v>
      </c>
      <c r="AB604" s="19" t="n">
        <v>2.38</v>
      </c>
      <c r="AC604" s="17" t="inlineStr">
        <is>
          <t>Line: SEGMENT 30 (LAL-LO - STA ANA)</t>
        </is>
      </c>
      <c r="AD604" s="17" t="inlineStr">
        <is>
          <t>Route options survey candidate: compare actual node lateral with approved line tap.</t>
        </is>
      </c>
      <c r="AE604" s="16" t="n">
        <v>4600</v>
      </c>
    </row>
    <row r="605">
      <c r="A605" s="16" t="n">
        <v>5</v>
      </c>
      <c r="B605" s="16" t="n">
        <v>601</v>
      </c>
      <c r="C605" s="16" t="n">
        <v>4601</v>
      </c>
      <c r="D605" s="17" t="inlineStr">
        <is>
          <t>1908806003</t>
        </is>
      </c>
      <c r="E605" s="17" t="inlineStr">
        <is>
          <t>Bangsamoro Autonomous Region In Muslim Mindanao (BARMM)</t>
        </is>
      </c>
      <c r="F605" s="17" t="inlineStr">
        <is>
          <t>Maguindanao del Sur</t>
        </is>
      </c>
      <c r="G605" s="17" t="inlineStr">
        <is>
          <t>Datu Paglas</t>
        </is>
      </c>
      <c r="H605" s="17" t="inlineStr">
        <is>
          <t>Bulod</t>
        </is>
      </c>
      <c r="I605" s="18" t="n">
        <v>17.255125</v>
      </c>
      <c r="J605" s="18" t="n">
        <v>122.229169</v>
      </c>
      <c r="K605" s="17" t="inlineStr">
        <is>
          <t>R</t>
        </is>
      </c>
      <c r="L605" s="11" t="n">
        <v>1281</v>
      </c>
      <c r="M605" s="19" t="n">
        <v>4.7</v>
      </c>
      <c r="N605" s="20">
        <f>INT(L605/M605)</f>
        <v/>
      </c>
      <c r="O605" s="20">
        <f>INT(N605*0.3+0.5)</f>
        <v/>
      </c>
      <c r="P605" s="17" t="inlineStr">
        <is>
          <t>Band n50 (1.5 GHz, 100 MHz TDD)</t>
        </is>
      </c>
      <c r="Q605" s="21">
        <f>MAX(1,ROUNDUP(O605/1000,0))</f>
        <v/>
      </c>
      <c r="R605" s="16" t="n">
        <v>1</v>
      </c>
      <c r="S605" s="19" t="n">
        <v>29.46</v>
      </c>
      <c r="T605" s="19" t="n">
        <v>34.34</v>
      </c>
      <c r="U605" s="17" t="inlineStr">
        <is>
          <t>Tier 2 High GIDA (Score 40.0–49.9)</t>
        </is>
      </c>
      <c r="V605" s="19" t="n">
        <v>60.62</v>
      </c>
      <c r="W605" s="19" t="n">
        <v>42.38</v>
      </c>
      <c r="X605" s="19" t="n">
        <v>60.62</v>
      </c>
      <c r="Y605" s="20">
        <f>ROUND(V605*0.35+W605*0.35+X605*0.30,2)</f>
        <v/>
      </c>
      <c r="Z605" s="24" t="inlineStr">
        <is>
          <t>F - Nearest node and line over 5 km</t>
        </is>
      </c>
      <c r="AA605" s="19" t="n">
        <v>29.46</v>
      </c>
      <c r="AB605" s="19" t="n">
        <v>34.33</v>
      </c>
      <c r="AC605" s="17" t="inlineStr">
        <is>
          <t>Node: IGI003 - PM</t>
        </is>
      </c>
      <c r="AD605" s="17" t="inlineStr">
        <is>
          <t>Remote site candidate: deploy Starlink LEO satellite backhaul or long microwave hop.</t>
        </is>
      </c>
      <c r="AE605" s="16" t="n">
        <v>4601</v>
      </c>
    </row>
    <row r="606">
      <c r="A606" s="16" t="n">
        <v>5</v>
      </c>
      <c r="B606" s="16" t="n">
        <v>602</v>
      </c>
      <c r="C606" s="16" t="n">
        <v>4602</v>
      </c>
      <c r="D606" s="17" t="inlineStr">
        <is>
          <t>PH0004602</t>
        </is>
      </c>
      <c r="E606" s="17" t="inlineStr">
        <is>
          <t>IV-A</t>
        </is>
      </c>
      <c r="F606" s="17" t="inlineStr">
        <is>
          <t>Cavite</t>
        </is>
      </c>
      <c r="G606" s="17" t="inlineStr">
        <is>
          <t>Cavite City</t>
        </is>
      </c>
      <c r="H606" s="17" t="inlineStr">
        <is>
          <t>Barangay 47</t>
        </is>
      </c>
      <c r="I606" s="18" t="n">
        <v>14.4812782</v>
      </c>
      <c r="J606" s="18" t="n">
        <v>120.9006381</v>
      </c>
      <c r="K606" s="17" t="inlineStr">
        <is>
          <t>R</t>
        </is>
      </c>
      <c r="L606" s="11" t="n">
        <v>2316</v>
      </c>
      <c r="M606" s="19" t="n">
        <v>3.4</v>
      </c>
      <c r="N606" s="20">
        <f>INT(L606/M606)</f>
        <v/>
      </c>
      <c r="O606" s="20">
        <f>INT(N606*0.3+0.5)</f>
        <v/>
      </c>
      <c r="P606" s="17" t="inlineStr">
        <is>
          <t>Band n50 (1.5 GHz, 100 MHz TDD)</t>
        </is>
      </c>
      <c r="Q606" s="21">
        <f>MAX(1,ROUNDUP(O606/1000,0))</f>
        <v/>
      </c>
      <c r="R606" s="16" t="n">
        <v>1</v>
      </c>
      <c r="S606" s="19" t="n">
        <v>4.49</v>
      </c>
      <c r="T606" s="19" t="n">
        <v>8.41</v>
      </c>
      <c r="U606" s="17" t="inlineStr">
        <is>
          <t>Tier 2 High GIDA (Score 40.0–49.9)</t>
        </is>
      </c>
      <c r="V606" s="19" t="n">
        <v>60.62</v>
      </c>
      <c r="W606" s="19" t="n">
        <v>42.38</v>
      </c>
      <c r="X606" s="19" t="n">
        <v>60.62</v>
      </c>
      <c r="Y606" s="20">
        <f>ROUND(V606*0.35+W606*0.35+X606*0.30,2)</f>
        <v/>
      </c>
      <c r="Z606" s="23" t="inlineStr">
        <is>
          <t>D - Other node or line within 3 km</t>
        </is>
      </c>
      <c r="AA606" s="19" t="n">
        <v>1.58</v>
      </c>
      <c r="AB606" s="19" t="n">
        <v>4.1</v>
      </c>
      <c r="AC606" s="17" t="inlineStr">
        <is>
          <t>Node: CVC001
-TYPE 3</t>
        </is>
      </c>
      <c r="AD606" s="17" t="inlineStr">
        <is>
          <t>Route options survey candidate: compare actual node lateral with approved line tap.</t>
        </is>
      </c>
      <c r="AE606" s="16" t="n">
        <v>4602</v>
      </c>
    </row>
    <row r="607">
      <c r="A607" s="16" t="n">
        <v>5</v>
      </c>
      <c r="B607" s="16" t="n">
        <v>603</v>
      </c>
      <c r="C607" s="16" t="n">
        <v>4603</v>
      </c>
      <c r="D607" s="17" t="inlineStr">
        <is>
          <t>PH0004603</t>
        </is>
      </c>
      <c r="E607" s="17" t="inlineStr">
        <is>
          <t>CAR</t>
        </is>
      </c>
      <c r="F607" s="17" t="inlineStr">
        <is>
          <t>Benguet</t>
        </is>
      </c>
      <c r="G607" s="17" t="inlineStr">
        <is>
          <t>Baguio City</t>
        </is>
      </c>
      <c r="H607" s="17" t="inlineStr">
        <is>
          <t>Aurora Hill, North Central</t>
        </is>
      </c>
      <c r="I607" s="18" t="n">
        <v>16.40444564</v>
      </c>
      <c r="J607" s="18" t="n">
        <v>120.6202717</v>
      </c>
      <c r="K607" s="17" t="inlineStr">
        <is>
          <t>R</t>
        </is>
      </c>
      <c r="L607" s="11" t="n">
        <v>2260</v>
      </c>
      <c r="M607" s="19" t="n">
        <v>3.5</v>
      </c>
      <c r="N607" s="20">
        <f>INT(L607/M607)</f>
        <v/>
      </c>
      <c r="O607" s="20">
        <f>INT(N607*0.3+0.5)</f>
        <v/>
      </c>
      <c r="P607" s="17" t="inlineStr">
        <is>
          <t>Band n50 (1.5 GHz, 100 MHz TDD)</t>
        </is>
      </c>
      <c r="Q607" s="21">
        <f>MAX(1,ROUNDUP(O607/1000,0))</f>
        <v/>
      </c>
      <c r="R607" s="16" t="n">
        <v>1</v>
      </c>
      <c r="S607" s="19" t="n">
        <v>6.08</v>
      </c>
      <c r="T607" s="19" t="n">
        <v>1.74</v>
      </c>
      <c r="U607" s="17" t="inlineStr">
        <is>
          <t>Tier 2 High GIDA (Score 40.0–49.9)</t>
        </is>
      </c>
      <c r="V607" s="19" t="n">
        <v>60.61</v>
      </c>
      <c r="W607" s="19" t="n">
        <v>42.37</v>
      </c>
      <c r="X607" s="19" t="n">
        <v>60.61</v>
      </c>
      <c r="Y607" s="20">
        <f>ROUND(V607*0.35+W607*0.35+X607*0.30,2)</f>
        <v/>
      </c>
      <c r="Z607" s="23" t="inlineStr">
        <is>
          <t>D - Other node or line within 3 km</t>
        </is>
      </c>
      <c r="AA607" s="19" t="n">
        <v>2.26</v>
      </c>
      <c r="AB607" s="19" t="n">
        <v>0.71</v>
      </c>
      <c r="AC607" s="17" t="inlineStr">
        <is>
          <t>Line: SEGMENT 15 (ARITAO - BAGUIO)</t>
        </is>
      </c>
      <c r="AD607" s="17" t="inlineStr">
        <is>
          <t>Route options survey candidate: compare actual node lateral with approved line tap.</t>
        </is>
      </c>
      <c r="AE607" s="16" t="n">
        <v>4603</v>
      </c>
    </row>
    <row r="608">
      <c r="A608" s="16" t="n">
        <v>5</v>
      </c>
      <c r="B608" s="16" t="n">
        <v>604</v>
      </c>
      <c r="C608" s="16" t="n">
        <v>4604</v>
      </c>
      <c r="D608" s="17" t="inlineStr">
        <is>
          <t>PH0004604</t>
        </is>
      </c>
      <c r="E608" s="17" t="inlineStr">
        <is>
          <t>XI</t>
        </is>
      </c>
      <c r="F608" s="17" t="inlineStr">
        <is>
          <t>Davao Del Sur</t>
        </is>
      </c>
      <c r="G608" s="17" t="inlineStr">
        <is>
          <t>Davao City</t>
        </is>
      </c>
      <c r="H608" s="17" t="inlineStr">
        <is>
          <t>Wilfredo Aquino</t>
        </is>
      </c>
      <c r="I608" s="18" t="n">
        <v>7.090693</v>
      </c>
      <c r="J608" s="18" t="n">
        <v>125.625944</v>
      </c>
      <c r="K608" s="17" t="inlineStr">
        <is>
          <t>R</t>
        </is>
      </c>
      <c r="L608" s="11" t="n">
        <v>2280</v>
      </c>
      <c r="M608" s="19" t="n">
        <v>3.4</v>
      </c>
      <c r="N608" s="20">
        <f>INT(L608/M608)</f>
        <v/>
      </c>
      <c r="O608" s="20">
        <f>INT(N608*0.3+0.5)</f>
        <v/>
      </c>
      <c r="P608" s="17" t="inlineStr">
        <is>
          <t>Band n50 (1.5 GHz, 100 MHz TDD)</t>
        </is>
      </c>
      <c r="Q608" s="21">
        <f>MAX(1,ROUNDUP(O608/1000,0))</f>
        <v/>
      </c>
      <c r="R608" s="16" t="n">
        <v>1</v>
      </c>
      <c r="S608" s="19" t="n">
        <v>2.27</v>
      </c>
      <c r="T608" s="19" t="n">
        <v>0.53</v>
      </c>
      <c r="U608" s="17" t="inlineStr">
        <is>
          <t>Tier 2 High GIDA (Score 40.0–49.9)</t>
        </is>
      </c>
      <c r="V608" s="19" t="n">
        <v>60.6</v>
      </c>
      <c r="W608" s="19" t="n">
        <v>42.37</v>
      </c>
      <c r="X608" s="19" t="n">
        <v>60.6</v>
      </c>
      <c r="Y608" s="20">
        <f>ROUND(V608*0.35+W608*0.35+X608*0.30,2)</f>
        <v/>
      </c>
      <c r="Z608" s="23" t="inlineStr">
        <is>
          <t>D - Other node or line within 3 km</t>
        </is>
      </c>
      <c r="AA608" s="19" t="n">
        <v>2.27</v>
      </c>
      <c r="AB608" s="19" t="n">
        <v>0.92</v>
      </c>
      <c r="AC608" s="17" t="inlineStr">
        <is>
          <t>Line: DAVAO CITY - TRENTO</t>
        </is>
      </c>
      <c r="AD608" s="17" t="inlineStr">
        <is>
          <t>Route options survey candidate: compare actual node lateral with approved line tap.</t>
        </is>
      </c>
      <c r="AE608" s="16" t="n">
        <v>4604</v>
      </c>
    </row>
    <row r="609">
      <c r="A609" s="16" t="n">
        <v>5</v>
      </c>
      <c r="B609" s="16" t="n">
        <v>605</v>
      </c>
      <c r="C609" s="16" t="n">
        <v>4605</v>
      </c>
      <c r="D609" s="17" t="inlineStr">
        <is>
          <t>0405647050</t>
        </is>
      </c>
      <c r="E609" s="17" t="inlineStr">
        <is>
          <t>Region IV-A (CALABARZON)</t>
        </is>
      </c>
      <c r="F609" s="17" t="inlineStr">
        <is>
          <t>Quezon</t>
        </is>
      </c>
      <c r="G609" s="17" t="inlineStr">
        <is>
          <t>City of Tayabas</t>
        </is>
      </c>
      <c r="H609" s="17" t="inlineStr">
        <is>
          <t>San Diego Zone II</t>
        </is>
      </c>
      <c r="I609" s="18" t="n">
        <v>14.051975</v>
      </c>
      <c r="J609" s="18" t="n">
        <v>121.616023</v>
      </c>
      <c r="K609" s="17" t="inlineStr">
        <is>
          <t>R</t>
        </is>
      </c>
      <c r="L609" s="11" t="n">
        <v>366</v>
      </c>
      <c r="M609" s="19" t="n">
        <v>3.8</v>
      </c>
      <c r="N609" s="20">
        <f>INT(L609/M609)</f>
        <v/>
      </c>
      <c r="O609" s="20">
        <f>INT(N609*0.3+0.5)</f>
        <v/>
      </c>
      <c r="P609" s="17" t="inlineStr">
        <is>
          <t>Band n50 (1.5 GHz, 100 MHz TDD)</t>
        </is>
      </c>
      <c r="Q609" s="21">
        <f>MAX(1,ROUNDUP(O609/1000,0))</f>
        <v/>
      </c>
      <c r="R609" s="16" t="n">
        <v>1</v>
      </c>
      <c r="S609" s="19" t="n">
        <v>2.01</v>
      </c>
      <c r="T609" s="19" t="n">
        <v>0.18</v>
      </c>
      <c r="U609" s="17" t="inlineStr">
        <is>
          <t>Tier 2 High GIDA (Score 40.0–49.9)</t>
        </is>
      </c>
      <c r="V609" s="19" t="n">
        <v>60.6</v>
      </c>
      <c r="W609" s="19" t="n">
        <v>42.36</v>
      </c>
      <c r="X609" s="19" t="n">
        <v>60.6</v>
      </c>
      <c r="Y609" s="20">
        <f>ROUND(V609*0.35+W609*0.35+X609*0.30,2)</f>
        <v/>
      </c>
      <c r="Z609" s="24" t="inlineStr">
        <is>
          <t>E - Nearest node or line 3-5 km</t>
        </is>
      </c>
      <c r="AA609" s="19" t="n">
        <v>3.97</v>
      </c>
      <c r="AB609" s="19" t="n">
        <v>3.7</v>
      </c>
      <c r="AC609" s="17" t="inlineStr">
        <is>
          <t>Line: LILIW TO LUCENA AE</t>
        </is>
      </c>
      <c r="AD609" s="17" t="inlineStr">
        <is>
          <t>Review candidate: examine alternative BTS location, updated fiber inventory or Starlink backhaul.</t>
        </is>
      </c>
      <c r="AE609" s="16" t="n">
        <v>4605</v>
      </c>
    </row>
    <row r="610">
      <c r="A610" s="16" t="n">
        <v>5</v>
      </c>
      <c r="B610" s="16" t="n">
        <v>606</v>
      </c>
      <c r="C610" s="16" t="n">
        <v>4606</v>
      </c>
      <c r="D610" s="17" t="inlineStr">
        <is>
          <t>PH0004606</t>
        </is>
      </c>
      <c r="E610" s="17" t="inlineStr">
        <is>
          <t>CAR</t>
        </is>
      </c>
      <c r="F610" s="17" t="inlineStr">
        <is>
          <t>Benguet</t>
        </is>
      </c>
      <c r="G610" s="17" t="inlineStr">
        <is>
          <t>Baguio City</t>
        </is>
      </c>
      <c r="H610" s="17" t="inlineStr">
        <is>
          <t>Santo Rosario</t>
        </is>
      </c>
      <c r="I610" s="18" t="n">
        <v>16.400166</v>
      </c>
      <c r="J610" s="18" t="n">
        <v>120.586938</v>
      </c>
      <c r="K610" s="17" t="inlineStr">
        <is>
          <t>R</t>
        </is>
      </c>
      <c r="L610" s="11" t="n">
        <v>2260</v>
      </c>
      <c r="M610" s="19" t="n">
        <v>3.5</v>
      </c>
      <c r="N610" s="20">
        <f>INT(L610/M610)</f>
        <v/>
      </c>
      <c r="O610" s="20">
        <f>INT(N610*0.3+0.5)</f>
        <v/>
      </c>
      <c r="P610" s="17" t="inlineStr">
        <is>
          <t>Band n50 (1.5 GHz, 100 MHz TDD)</t>
        </is>
      </c>
      <c r="Q610" s="21">
        <f>MAX(1,ROUNDUP(O610/1000,0))</f>
        <v/>
      </c>
      <c r="R610" s="16" t="n">
        <v>1</v>
      </c>
      <c r="S610" s="19" t="n">
        <v>1.09</v>
      </c>
      <c r="T610" s="19" t="n">
        <v>0.23</v>
      </c>
      <c r="U610" s="17" t="inlineStr">
        <is>
          <t>Tier 2 High GIDA (Score 40.0–49.9)</t>
        </is>
      </c>
      <c r="V610" s="19" t="n">
        <v>60.59</v>
      </c>
      <c r="W610" s="19" t="n">
        <v>42.36</v>
      </c>
      <c r="X610" s="19" t="n">
        <v>60.59</v>
      </c>
      <c r="Y610" s="20">
        <f>ROUND(V610*0.35+W610*0.35+X610*0.30,2)</f>
        <v/>
      </c>
      <c r="Z610" s="22" t="inlineStr">
        <is>
          <t>C - Line within 0.5 km; node over 1 km</t>
        </is>
      </c>
      <c r="AA610" s="19" t="n">
        <v>1.09</v>
      </c>
      <c r="AB610" s="19" t="n">
        <v>0.07000000000000001</v>
      </c>
      <c r="AC610" s="17" t="inlineStr">
        <is>
          <t>Line: BAGUIO</t>
        </is>
      </c>
      <c r="AD610" s="17" t="inlineStr">
        <is>
          <t>Splice closure / line-tap survey candidate; locate closure and confirm splicing/capacity.</t>
        </is>
      </c>
      <c r="AE610" s="16" t="n">
        <v>4606</v>
      </c>
    </row>
    <row r="611">
      <c r="A611" s="16" t="n">
        <v>5</v>
      </c>
      <c r="B611" s="16" t="n">
        <v>607</v>
      </c>
      <c r="C611" s="16" t="n">
        <v>4607</v>
      </c>
      <c r="D611" s="17" t="inlineStr">
        <is>
          <t>PH0004607</t>
        </is>
      </c>
      <c r="E611" s="17" t="inlineStr">
        <is>
          <t>XI</t>
        </is>
      </c>
      <c r="F611" s="17" t="inlineStr">
        <is>
          <t>Davao Del Sur</t>
        </is>
      </c>
      <c r="G611" s="17" t="inlineStr">
        <is>
          <t>Davao City</t>
        </is>
      </c>
      <c r="H611" s="17" t="inlineStr">
        <is>
          <t>Barangay 18-B (Pob.)</t>
        </is>
      </c>
      <c r="I611" s="18" t="n">
        <v>7.5585661</v>
      </c>
      <c r="J611" s="18" t="n">
        <v>125.4768009</v>
      </c>
      <c r="K611" s="17" t="inlineStr">
        <is>
          <t>R</t>
        </is>
      </c>
      <c r="L611" s="11" t="n">
        <v>2280</v>
      </c>
      <c r="M611" s="19" t="n">
        <v>3.4</v>
      </c>
      <c r="N611" s="20">
        <f>INT(L611/M611)</f>
        <v/>
      </c>
      <c r="O611" s="20">
        <f>INT(N611*0.3+0.5)</f>
        <v/>
      </c>
      <c r="P611" s="17" t="inlineStr">
        <is>
          <t>Band n50 (1.5 GHz, 100 MHz TDD)</t>
        </is>
      </c>
      <c r="Q611" s="21">
        <f>MAX(1,ROUNDUP(O611/1000,0))</f>
        <v/>
      </c>
      <c r="R611" s="16" t="n">
        <v>1</v>
      </c>
      <c r="S611" s="19" t="n">
        <v>2.3</v>
      </c>
      <c r="T611" s="19" t="n">
        <v>0.85</v>
      </c>
      <c r="U611" s="17" t="inlineStr">
        <is>
          <t>Tier 2 High GIDA (Score 40.0–49.9)</t>
        </is>
      </c>
      <c r="V611" s="19" t="n">
        <v>60.59</v>
      </c>
      <c r="W611" s="19" t="n">
        <v>42.36</v>
      </c>
      <c r="X611" s="19" t="n">
        <v>60.59</v>
      </c>
      <c r="Y611" s="20">
        <f>ROUND(V611*0.35+W611*0.35+X611*0.30,2)</f>
        <v/>
      </c>
      <c r="Z611" s="24" t="inlineStr">
        <is>
          <t>F - Nearest node and line over 5 km</t>
        </is>
      </c>
      <c r="AA611" s="19" t="n">
        <v>26.92</v>
      </c>
      <c r="AB611" s="19" t="n">
        <v>25.42</v>
      </c>
      <c r="AC611" s="17" t="inlineStr">
        <is>
          <t>Line: MALAYBALAY - KITAOTAO</t>
        </is>
      </c>
      <c r="AD611" s="17" t="inlineStr">
        <is>
          <t>Remote site candidate: deploy Starlink LEO satellite backhaul or long microwave hop.</t>
        </is>
      </c>
      <c r="AE611" s="16" t="n">
        <v>4607</v>
      </c>
    </row>
    <row r="612">
      <c r="A612" s="16" t="n">
        <v>5</v>
      </c>
      <c r="B612" s="16" t="n">
        <v>608</v>
      </c>
      <c r="C612" s="16" t="n">
        <v>4608</v>
      </c>
      <c r="D612" s="17" t="inlineStr">
        <is>
          <t>0402104010</t>
        </is>
      </c>
      <c r="E612" s="17" t="inlineStr">
        <is>
          <t>Region IV-A (CALABARZON)</t>
        </is>
      </c>
      <c r="F612" s="17" t="inlineStr">
        <is>
          <t>Cavite</t>
        </is>
      </c>
      <c r="G612" s="17" t="inlineStr">
        <is>
          <t>Carmona</t>
        </is>
      </c>
      <c r="H612" s="17" t="inlineStr">
        <is>
          <t>Maduya</t>
        </is>
      </c>
      <c r="I612" s="18" t="n">
        <v>14.316918</v>
      </c>
      <c r="J612" s="18" t="n">
        <v>121.060834</v>
      </c>
      <c r="K612" s="17" t="inlineStr">
        <is>
          <t>U</t>
        </is>
      </c>
      <c r="L612" s="11" t="n">
        <v>11154</v>
      </c>
      <c r="M612" s="19" t="n">
        <v>3.4</v>
      </c>
      <c r="N612" s="20">
        <f>INT(L612/M612)</f>
        <v/>
      </c>
      <c r="O612" s="20">
        <f>INT(N612*0.3+0.5)</f>
        <v/>
      </c>
      <c r="P612" s="17" t="inlineStr">
        <is>
          <t>Band n50 (1.5 GHz, 100 MHz TDD)</t>
        </is>
      </c>
      <c r="Q612" s="21">
        <f>MAX(1,ROUNDUP(O612/1000,0))</f>
        <v/>
      </c>
      <c r="R612" s="16" t="n">
        <v>1</v>
      </c>
      <c r="S612" s="19" t="n">
        <v>0.64</v>
      </c>
      <c r="T612" s="19" t="n">
        <v>0.21</v>
      </c>
      <c r="U612" s="17" t="inlineStr">
        <is>
          <t>Tier 2 High GIDA (Score 40.0–49.9)</t>
        </is>
      </c>
      <c r="V612" s="19" t="n">
        <v>60.59</v>
      </c>
      <c r="W612" s="19" t="n">
        <v>42.36</v>
      </c>
      <c r="X612" s="19" t="n">
        <v>60.59</v>
      </c>
      <c r="Y612" s="20">
        <f>ROUND(V612*0.35+W612*0.35+X612*0.30,2)</f>
        <v/>
      </c>
      <c r="Z612" s="25" t="inlineStr">
        <is>
          <t>B - Node 0.5-1 km</t>
        </is>
      </c>
      <c r="AA612" s="19" t="n">
        <v>0.64</v>
      </c>
      <c r="AB612" s="19" t="n">
        <v>0.16</v>
      </c>
      <c r="AC612" s="17" t="inlineStr">
        <is>
          <t>Line: AE CRC005-BNL001-CLB001</t>
        </is>
      </c>
      <c r="AD612" s="17" t="inlineStr">
        <is>
          <t>Short node lateral candidate; confirm port/fiber capacity, access and route.</t>
        </is>
      </c>
      <c r="AE612" s="16" t="n">
        <v>4608</v>
      </c>
    </row>
    <row r="613">
      <c r="A613" s="16" t="n">
        <v>5</v>
      </c>
      <c r="B613" s="16" t="n">
        <v>609</v>
      </c>
      <c r="C613" s="16" t="n">
        <v>4609</v>
      </c>
      <c r="D613" s="17" t="inlineStr">
        <is>
          <t>PH0004609</t>
        </is>
      </c>
      <c r="E613" s="17" t="inlineStr">
        <is>
          <t>IV-A</t>
        </is>
      </c>
      <c r="F613" s="17" t="inlineStr">
        <is>
          <t>Cavite</t>
        </is>
      </c>
      <c r="G613" s="17" t="inlineStr">
        <is>
          <t>Cavite City</t>
        </is>
      </c>
      <c r="H613" s="17" t="inlineStr">
        <is>
          <t>Barangay 45</t>
        </is>
      </c>
      <c r="I613" s="18" t="n">
        <v>14.4649353</v>
      </c>
      <c r="J613" s="18" t="n">
        <v>120.8848152</v>
      </c>
      <c r="K613" s="17" t="inlineStr">
        <is>
          <t>R</t>
        </is>
      </c>
      <c r="L613" s="11" t="n">
        <v>2316</v>
      </c>
      <c r="M613" s="19" t="n">
        <v>3.4</v>
      </c>
      <c r="N613" s="20">
        <f>INT(L613/M613)</f>
        <v/>
      </c>
      <c r="O613" s="20">
        <f>INT(N613*0.3+0.5)</f>
        <v/>
      </c>
      <c r="P613" s="17" t="inlineStr">
        <is>
          <t>Band n50 (1.5 GHz, 100 MHz TDD)</t>
        </is>
      </c>
      <c r="Q613" s="21">
        <f>MAX(1,ROUNDUP(O613/1000,0))</f>
        <v/>
      </c>
      <c r="R613" s="16" t="n">
        <v>1</v>
      </c>
      <c r="S613" s="19" t="n">
        <v>2.47</v>
      </c>
      <c r="T613" s="19" t="n">
        <v>1.65</v>
      </c>
      <c r="U613" s="17" t="inlineStr">
        <is>
          <t>Tier 2 High GIDA (Score 40.0–49.9)</t>
        </is>
      </c>
      <c r="V613" s="19" t="n">
        <v>60.57</v>
      </c>
      <c r="W613" s="19" t="n">
        <v>42.34</v>
      </c>
      <c r="X613" s="19" t="n">
        <v>60.57</v>
      </c>
      <c r="Y613" s="20">
        <f>ROUND(V613*0.35+W613*0.35+X613*0.30,2)</f>
        <v/>
      </c>
      <c r="Z613" s="23" t="inlineStr">
        <is>
          <t>D - Other node or line within 3 km</t>
        </is>
      </c>
      <c r="AA613" s="19" t="n">
        <v>1.14</v>
      </c>
      <c r="AB613" s="19" t="n">
        <v>3.69</v>
      </c>
      <c r="AC613" s="17" t="inlineStr">
        <is>
          <t>Node: CVC001
-TYPE 3</t>
        </is>
      </c>
      <c r="AD613" s="17" t="inlineStr">
        <is>
          <t>Route options survey candidate: compare actual node lateral with approved line tap.</t>
        </is>
      </c>
      <c r="AE613" s="16" t="n">
        <v>4609</v>
      </c>
    </row>
    <row r="614">
      <c r="A614" s="16" t="n">
        <v>5</v>
      </c>
      <c r="B614" s="16" t="n">
        <v>610</v>
      </c>
      <c r="C614" s="16" t="n">
        <v>4610</v>
      </c>
      <c r="D614" s="17" t="inlineStr">
        <is>
          <t>1380900015</t>
        </is>
      </c>
      <c r="E614" s="17" t="inlineStr">
        <is>
          <t>National Capital Region (NCR)</t>
        </is>
      </c>
      <c r="F614" s="17" t="inlineStr">
        <is>
          <t>Third District (Not a Province)</t>
        </is>
      </c>
      <c r="G614" s="17" t="inlineStr">
        <is>
          <t>City of Navotas</t>
        </is>
      </c>
      <c r="H614" s="17" t="inlineStr">
        <is>
          <t>NBBS Dagat-dagatan</t>
        </is>
      </c>
      <c r="I614" s="18" t="n">
        <v>14.6372784</v>
      </c>
      <c r="J614" s="18" t="n">
        <v>120.9645207</v>
      </c>
      <c r="K614" s="17" t="inlineStr">
        <is>
          <t>U</t>
        </is>
      </c>
      <c r="L614" s="11" t="n">
        <v>33385</v>
      </c>
      <c r="M614" s="19" t="n">
        <v>3.4</v>
      </c>
      <c r="N614" s="20">
        <f>INT(L614/M614)</f>
        <v/>
      </c>
      <c r="O614" s="20">
        <f>INT(N614*0.3+0.5)</f>
        <v/>
      </c>
      <c r="P614" s="17" t="inlineStr">
        <is>
          <t>Band n50 (1.5 GHz, 100 MHz TDD)</t>
        </is>
      </c>
      <c r="Q614" s="21">
        <f>MAX(1,ROUNDUP(O614/1000,0))</f>
        <v/>
      </c>
      <c r="R614" s="16" t="n">
        <v>1</v>
      </c>
      <c r="S614" s="19" t="n">
        <v>1.67</v>
      </c>
      <c r="T614" s="19" t="n">
        <v>1.67</v>
      </c>
      <c r="U614" s="17" t="inlineStr">
        <is>
          <t>Tier 2 High GIDA (Score 40.0–49.9)</t>
        </is>
      </c>
      <c r="V614" s="19" t="n">
        <v>60.57</v>
      </c>
      <c r="W614" s="19" t="n">
        <v>42.34</v>
      </c>
      <c r="X614" s="19" t="n">
        <v>60.57</v>
      </c>
      <c r="Y614" s="20">
        <f>ROUND(V614*0.35+W614*0.35+X614*0.30,2)</f>
        <v/>
      </c>
      <c r="Z614" s="23" t="inlineStr">
        <is>
          <t>D - Other node or line within 3 km</t>
        </is>
      </c>
      <c r="AA614" s="19" t="n">
        <v>1.5</v>
      </c>
      <c r="AB614" s="19" t="n">
        <v>1.45</v>
      </c>
      <c r="AC614" s="17" t="inlineStr">
        <is>
          <t>Line: Aerial 24C</t>
        </is>
      </c>
      <c r="AD614" s="17" t="inlineStr">
        <is>
          <t>Route options survey candidate: compare actual node lateral with approved line tap.</t>
        </is>
      </c>
      <c r="AE614" s="16" t="n">
        <v>4610</v>
      </c>
    </row>
    <row r="615">
      <c r="A615" s="16" t="n">
        <v>5</v>
      </c>
      <c r="B615" s="16" t="n">
        <v>611</v>
      </c>
      <c r="C615" s="16" t="n">
        <v>4611</v>
      </c>
      <c r="D615" s="17" t="inlineStr">
        <is>
          <t>PH0004611</t>
        </is>
      </c>
      <c r="E615" s="17" t="inlineStr">
        <is>
          <t>IV-A</t>
        </is>
      </c>
      <c r="F615" s="17" t="inlineStr">
        <is>
          <t>Cavite</t>
        </is>
      </c>
      <c r="G615" s="17" t="inlineStr">
        <is>
          <t>Cavite City</t>
        </is>
      </c>
      <c r="H615" s="17" t="inlineStr">
        <is>
          <t>Barangay 27</t>
        </is>
      </c>
      <c r="I615" s="18" t="n">
        <v>14.4649353</v>
      </c>
      <c r="J615" s="18" t="n">
        <v>120.8848152</v>
      </c>
      <c r="K615" s="17" t="inlineStr">
        <is>
          <t>R</t>
        </is>
      </c>
      <c r="L615" s="11" t="n">
        <v>2316</v>
      </c>
      <c r="M615" s="19" t="n">
        <v>3.4</v>
      </c>
      <c r="N615" s="20">
        <f>INT(L615/M615)</f>
        <v/>
      </c>
      <c r="O615" s="20">
        <f>INT(N615*0.3+0.5)</f>
        <v/>
      </c>
      <c r="P615" s="17" t="inlineStr">
        <is>
          <t>Band n50 (1.5 GHz, 100 MHz TDD)</t>
        </is>
      </c>
      <c r="Q615" s="21">
        <f>MAX(1,ROUNDUP(O615/1000,0))</f>
        <v/>
      </c>
      <c r="R615" s="16" t="n">
        <v>1</v>
      </c>
      <c r="S615" s="19" t="n">
        <v>3.49</v>
      </c>
      <c r="T615" s="19" t="n">
        <v>4.83</v>
      </c>
      <c r="U615" s="17" t="inlineStr">
        <is>
          <t>Tier 2 High GIDA (Score 40.0–49.9)</t>
        </is>
      </c>
      <c r="V615" s="19" t="n">
        <v>60.56</v>
      </c>
      <c r="W615" s="19" t="n">
        <v>42.34</v>
      </c>
      <c r="X615" s="19" t="n">
        <v>60.56</v>
      </c>
      <c r="Y615" s="20">
        <f>ROUND(V615*0.35+W615*0.35+X615*0.30,2)</f>
        <v/>
      </c>
      <c r="Z615" s="23" t="inlineStr">
        <is>
          <t>D - Other node or line within 3 km</t>
        </is>
      </c>
      <c r="AA615" s="19" t="n">
        <v>1.14</v>
      </c>
      <c r="AB615" s="19" t="n">
        <v>3.69</v>
      </c>
      <c r="AC615" s="17" t="inlineStr">
        <is>
          <t>Node: CVC001
-TYPE 3</t>
        </is>
      </c>
      <c r="AD615" s="17" t="inlineStr">
        <is>
          <t>Route options survey candidate: compare actual node lateral with approved line tap.</t>
        </is>
      </c>
      <c r="AE615" s="16" t="n">
        <v>4611</v>
      </c>
    </row>
    <row r="616">
      <c r="A616" s="16" t="n">
        <v>5</v>
      </c>
      <c r="B616" s="16" t="n">
        <v>612</v>
      </c>
      <c r="C616" s="16" t="n">
        <v>4612</v>
      </c>
      <c r="D616" s="17" t="inlineStr">
        <is>
          <t>1400121001</t>
        </is>
      </c>
      <c r="E616" s="17" t="inlineStr">
        <is>
          <t>Cordillera Administrative Region (CAR)</t>
        </is>
      </c>
      <c r="F616" s="17" t="inlineStr">
        <is>
          <t>Abra</t>
        </is>
      </c>
      <c r="G616" s="17" t="inlineStr">
        <is>
          <t>San Isidro</t>
        </is>
      </c>
      <c r="H616" s="17" t="inlineStr">
        <is>
          <t>Cabayogan</t>
        </is>
      </c>
      <c r="I616" s="18" t="n">
        <v>17.4953316</v>
      </c>
      <c r="J616" s="18" t="n">
        <v>120.5967181</v>
      </c>
      <c r="K616" s="17" t="inlineStr">
        <is>
          <t>R</t>
        </is>
      </c>
      <c r="L616" s="11" t="n">
        <v>336</v>
      </c>
      <c r="M616" s="19" t="n">
        <v>3.8</v>
      </c>
      <c r="N616" s="20">
        <f>INT(L616/M616)</f>
        <v/>
      </c>
      <c r="O616" s="20">
        <f>INT(N616*0.3+0.5)</f>
        <v/>
      </c>
      <c r="P616" s="17" t="inlineStr">
        <is>
          <t>Band n50 (1.5 GHz, 100 MHz TDD)</t>
        </is>
      </c>
      <c r="Q616" s="21">
        <f>MAX(1,ROUNDUP(O616/1000,0))</f>
        <v/>
      </c>
      <c r="R616" s="16" t="n">
        <v>1</v>
      </c>
      <c r="S616" s="19" t="n">
        <v>7.69</v>
      </c>
      <c r="T616" s="19" t="n">
        <v>6.52</v>
      </c>
      <c r="U616" s="17" t="inlineStr">
        <is>
          <t>Tier 2 High GIDA (Score 40.0–49.9)</t>
        </is>
      </c>
      <c r="V616" s="19" t="n">
        <v>60.56</v>
      </c>
      <c r="W616" s="19" t="n">
        <v>42.34</v>
      </c>
      <c r="X616" s="19" t="n">
        <v>60.56</v>
      </c>
      <c r="Y616" s="20">
        <f>ROUND(V616*0.35+W616*0.35+X616*0.30,2)</f>
        <v/>
      </c>
      <c r="Z616" s="24" t="inlineStr">
        <is>
          <t>F - Nearest node and line over 5 km</t>
        </is>
      </c>
      <c r="AA616" s="19" t="n">
        <v>7.69</v>
      </c>
      <c r="AB616" s="19" t="n">
        <v>6.42</v>
      </c>
      <c r="AC616" s="17" t="inlineStr">
        <is>
          <t>Line: CABLE LAYED</t>
        </is>
      </c>
      <c r="AD616" s="17" t="inlineStr">
        <is>
          <t>Remote site candidate: deploy Starlink LEO satellite backhaul or long microwave hop.</t>
        </is>
      </c>
      <c r="AE616" s="16" t="n">
        <v>4612</v>
      </c>
    </row>
    <row r="617">
      <c r="A617" s="16" t="n">
        <v>5</v>
      </c>
      <c r="B617" s="16" t="n">
        <v>613</v>
      </c>
      <c r="C617" s="16" t="n">
        <v>4613</v>
      </c>
      <c r="D617" s="17" t="inlineStr">
        <is>
          <t>1003502026</t>
        </is>
      </c>
      <c r="E617" s="17" t="inlineStr">
        <is>
          <t>Region X (Northern Mindanao)</t>
        </is>
      </c>
      <c r="F617" s="17" t="inlineStr">
        <is>
          <t>Lanao del Norte</t>
        </is>
      </c>
      <c r="G617" s="17" t="inlineStr">
        <is>
          <t>Baloi</t>
        </is>
      </c>
      <c r="H617" s="17" t="inlineStr">
        <is>
          <t>Sangcad</t>
        </is>
      </c>
      <c r="I617" s="18" t="n">
        <v>8.1329414</v>
      </c>
      <c r="J617" s="18" t="n">
        <v>124.241895</v>
      </c>
      <c r="K617" s="17" t="inlineStr">
        <is>
          <t>R</t>
        </is>
      </c>
      <c r="L617" s="11" t="n">
        <v>1848</v>
      </c>
      <c r="M617" s="19" t="n">
        <v>4.2</v>
      </c>
      <c r="N617" s="20">
        <f>INT(L617/M617)</f>
        <v/>
      </c>
      <c r="O617" s="20">
        <f>INT(N617*0.3+0.5)</f>
        <v/>
      </c>
      <c r="P617" s="17" t="inlineStr">
        <is>
          <t>Band n50 (1.5 GHz, 100 MHz TDD)</t>
        </is>
      </c>
      <c r="Q617" s="21">
        <f>MAX(1,ROUNDUP(O617/1000,0))</f>
        <v/>
      </c>
      <c r="R617" s="16" t="n">
        <v>1</v>
      </c>
      <c r="S617" s="19" t="n">
        <v>10.61</v>
      </c>
      <c r="T617" s="19" t="n">
        <v>2.89</v>
      </c>
      <c r="U617" s="17" t="inlineStr">
        <is>
          <t>Tier 2 High GIDA (Score 40.0–49.9)</t>
        </is>
      </c>
      <c r="V617" s="19" t="n">
        <v>60.56</v>
      </c>
      <c r="W617" s="19" t="n">
        <v>42.34</v>
      </c>
      <c r="X617" s="19" t="n">
        <v>60.56</v>
      </c>
      <c r="Y617" s="20">
        <f>ROUND(V617*0.35+W617*0.35+X617*0.30,2)</f>
        <v/>
      </c>
      <c r="Z617" s="23" t="inlineStr">
        <is>
          <t>D - Other node or line within 3 km</t>
        </is>
      </c>
      <c r="AA617" s="19" t="n">
        <v>10.61</v>
      </c>
      <c r="AB617" s="19" t="n">
        <v>2.88</v>
      </c>
      <c r="AC617" s="17" t="inlineStr">
        <is>
          <t>Line: 216f feeder iligan completed</t>
        </is>
      </c>
      <c r="AD617" s="17" t="inlineStr">
        <is>
          <t>Route options survey candidate: compare actual node lateral with approved line tap.</t>
        </is>
      </c>
      <c r="AE617" s="16" t="n">
        <v>4613</v>
      </c>
    </row>
    <row r="618">
      <c r="A618" s="16" t="n">
        <v>5</v>
      </c>
      <c r="B618" s="16" t="n">
        <v>614</v>
      </c>
      <c r="C618" s="16" t="n">
        <v>4614</v>
      </c>
      <c r="D618" s="17" t="inlineStr">
        <is>
          <t>PH0004614</t>
        </is>
      </c>
      <c r="E618" s="17" t="inlineStr">
        <is>
          <t>VIII</t>
        </is>
      </c>
      <c r="F618" s="17" t="inlineStr">
        <is>
          <t>Samar (Western Samar)</t>
        </is>
      </c>
      <c r="G618" s="17" t="inlineStr">
        <is>
          <t>Catbalogan City</t>
        </is>
      </c>
      <c r="H618" s="17" t="inlineStr">
        <is>
          <t>Poblacion 7</t>
        </is>
      </c>
      <c r="I618" s="18" t="n">
        <v>11.774284</v>
      </c>
      <c r="J618" s="18" t="n">
        <v>124.88365</v>
      </c>
      <c r="K618" s="17" t="inlineStr">
        <is>
          <t>R</t>
        </is>
      </c>
      <c r="L618" s="11" t="n">
        <v>2229</v>
      </c>
      <c r="M618" s="19" t="n">
        <v>4.1</v>
      </c>
      <c r="N618" s="20">
        <f>INT(L618/M618)</f>
        <v/>
      </c>
      <c r="O618" s="20">
        <f>INT(N618*0.3+0.5)</f>
        <v/>
      </c>
      <c r="P618" s="17" t="inlineStr">
        <is>
          <t>Band n50 (1.5 GHz, 100 MHz TDD)</t>
        </is>
      </c>
      <c r="Q618" s="21">
        <f>MAX(1,ROUNDUP(O618/1000,0))</f>
        <v/>
      </c>
      <c r="R618" s="16" t="n">
        <v>1</v>
      </c>
      <c r="S618" s="19" t="n">
        <v>30.67</v>
      </c>
      <c r="T618" s="19" t="n">
        <v>30.51</v>
      </c>
      <c r="U618" s="17" t="inlineStr">
        <is>
          <t>Tier 2 High GIDA (Score 40.0–49.9)</t>
        </is>
      </c>
      <c r="V618" s="19" t="n">
        <v>60.56</v>
      </c>
      <c r="W618" s="19" t="n">
        <v>42.33</v>
      </c>
      <c r="X618" s="19" t="n">
        <v>60.56</v>
      </c>
      <c r="Y618" s="20">
        <f>ROUND(V618*0.35+W618*0.35+X618*0.30,2)</f>
        <v/>
      </c>
      <c r="Z618" s="24" t="inlineStr">
        <is>
          <t>F - Nearest node and line over 5 km</t>
        </is>
      </c>
      <c r="AA618" s="19" t="n">
        <v>56.85</v>
      </c>
      <c r="AB618" s="19" t="n">
        <v>56.78</v>
      </c>
      <c r="AC618" s="17" t="inlineStr">
        <is>
          <t>Line: CAPOOCAN - TACLOBAN</t>
        </is>
      </c>
      <c r="AD618" s="17" t="inlineStr">
        <is>
          <t>Remote site candidate: deploy Starlink LEO satellite backhaul or long microwave hop.</t>
        </is>
      </c>
      <c r="AE618" s="16" t="n">
        <v>4614</v>
      </c>
    </row>
    <row r="619">
      <c r="A619" s="16" t="n">
        <v>5</v>
      </c>
      <c r="B619" s="16" t="n">
        <v>615</v>
      </c>
      <c r="C619" s="16" t="n">
        <v>4615</v>
      </c>
      <c r="D619" s="17" t="inlineStr">
        <is>
          <t>0402111001</t>
        </is>
      </c>
      <c r="E619" s="17" t="inlineStr">
        <is>
          <t>Region IV-A (CALABARZON)</t>
        </is>
      </c>
      <c r="F619" s="17" t="inlineStr">
        <is>
          <t>Cavite</t>
        </is>
      </c>
      <c r="G619" s="17" t="inlineStr">
        <is>
          <t>Kawit</t>
        </is>
      </c>
      <c r="H619" s="17" t="inlineStr">
        <is>
          <t>Binakayan-Kanluran</t>
        </is>
      </c>
      <c r="I619" s="18" t="n">
        <v>14.4443443</v>
      </c>
      <c r="J619" s="18" t="n">
        <v>120.8995323</v>
      </c>
      <c r="K619" s="17" t="inlineStr">
        <is>
          <t>R</t>
        </is>
      </c>
      <c r="L619" s="11" t="n">
        <v>2655</v>
      </c>
      <c r="M619" s="19" t="n">
        <v>3.4</v>
      </c>
      <c r="N619" s="20">
        <f>INT(L619/M619)</f>
        <v/>
      </c>
      <c r="O619" s="20">
        <f>INT(N619*0.3+0.5)</f>
        <v/>
      </c>
      <c r="P619" s="17" t="inlineStr">
        <is>
          <t>Band n50 (1.5 GHz, 100 MHz TDD)</t>
        </is>
      </c>
      <c r="Q619" s="21">
        <f>MAX(1,ROUNDUP(O619/1000,0))</f>
        <v/>
      </c>
      <c r="R619" s="16" t="n">
        <v>1</v>
      </c>
      <c r="S619" s="19" t="n">
        <v>2.98</v>
      </c>
      <c r="T619" s="19" t="n">
        <v>1.54</v>
      </c>
      <c r="U619" s="17" t="inlineStr">
        <is>
          <t>Tier 2 High GIDA (Score 40.0–49.9)</t>
        </is>
      </c>
      <c r="V619" s="19" t="n">
        <v>60.55</v>
      </c>
      <c r="W619" s="19" t="n">
        <v>42.33</v>
      </c>
      <c r="X619" s="19" t="n">
        <v>60.55</v>
      </c>
      <c r="Y619" s="20">
        <f>ROUND(V619*0.35+W619*0.35+X619*0.30,2)</f>
        <v/>
      </c>
      <c r="Z619" s="23" t="inlineStr">
        <is>
          <t>D - Other node or line within 3 km</t>
        </is>
      </c>
      <c r="AA619" s="19" t="n">
        <v>2.42</v>
      </c>
      <c r="AB619" s="19" t="n">
        <v>1.05</v>
      </c>
      <c r="AC619" s="17" t="inlineStr">
        <is>
          <t>Line: KAWIT</t>
        </is>
      </c>
      <c r="AD619" s="17" t="inlineStr">
        <is>
          <t>Route options survey candidate: compare actual node lateral with approved line tap.</t>
        </is>
      </c>
      <c r="AE619" s="16" t="n">
        <v>4615</v>
      </c>
    </row>
    <row r="620">
      <c r="A620" s="16" t="n">
        <v>5</v>
      </c>
      <c r="B620" s="16" t="n">
        <v>616</v>
      </c>
      <c r="C620" s="16" t="n">
        <v>4616</v>
      </c>
      <c r="D620" s="17" t="inlineStr">
        <is>
          <t>0102820018</t>
        </is>
      </c>
      <c r="E620" s="17" t="inlineStr">
        <is>
          <t>Region I (Ilocos Region)</t>
        </is>
      </c>
      <c r="F620" s="17" t="inlineStr">
        <is>
          <t>Ilocos Norte</t>
        </is>
      </c>
      <c r="G620" s="17" t="inlineStr">
        <is>
          <t>San Nicolas</t>
        </is>
      </c>
      <c r="H620" s="17" t="inlineStr">
        <is>
          <t>San Paulo</t>
        </is>
      </c>
      <c r="I620" s="18" t="n">
        <v>13.9166862</v>
      </c>
      <c r="J620" s="18" t="n">
        <v>120.9379662</v>
      </c>
      <c r="K620" s="17" t="inlineStr">
        <is>
          <t>R</t>
        </is>
      </c>
      <c r="L620" s="11" t="n">
        <v>959</v>
      </c>
      <c r="M620" s="19" t="n">
        <v>3.7</v>
      </c>
      <c r="N620" s="20">
        <f>INT(L620/M620)</f>
        <v/>
      </c>
      <c r="O620" s="20">
        <f>INT(N620*0.3+0.5)</f>
        <v/>
      </c>
      <c r="P620" s="17" t="inlineStr">
        <is>
          <t>Band n50 (1.5 GHz, 100 MHz TDD)</t>
        </is>
      </c>
      <c r="Q620" s="21">
        <f>MAX(1,ROUNDUP(O620/1000,0))</f>
        <v/>
      </c>
      <c r="R620" s="16" t="n">
        <v>1</v>
      </c>
      <c r="S620" s="19" t="n">
        <v>2.58</v>
      </c>
      <c r="T620" s="19" t="n">
        <v>1.23</v>
      </c>
      <c r="U620" s="17" t="inlineStr">
        <is>
          <t>Tier 2 High GIDA (Score 40.0–49.9)</t>
        </is>
      </c>
      <c r="V620" s="19" t="n">
        <v>60.54</v>
      </c>
      <c r="W620" s="19" t="n">
        <v>42.32</v>
      </c>
      <c r="X620" s="19" t="n">
        <v>60.54</v>
      </c>
      <c r="Y620" s="20">
        <f>ROUND(V620*0.35+W620*0.35+X620*0.30,2)</f>
        <v/>
      </c>
      <c r="Z620" s="23" t="inlineStr">
        <is>
          <t>D - Other node or line within 3 km</t>
        </is>
      </c>
      <c r="AA620" s="19" t="n">
        <v>2.07</v>
      </c>
      <c r="AB620" s="19" t="n">
        <v>2.64</v>
      </c>
      <c r="AC620" s="17" t="inlineStr">
        <is>
          <t>Node: SNB001 - PM</t>
        </is>
      </c>
      <c r="AD620" s="17" t="inlineStr">
        <is>
          <t>Route options survey candidate: compare actual node lateral with approved line tap.</t>
        </is>
      </c>
      <c r="AE620" s="16" t="n">
        <v>4616</v>
      </c>
    </row>
    <row r="621">
      <c r="A621" s="16" t="n">
        <v>5</v>
      </c>
      <c r="B621" s="16" t="n">
        <v>617</v>
      </c>
      <c r="C621" s="16" t="n">
        <v>4617</v>
      </c>
      <c r="D621" s="17" t="inlineStr">
        <is>
          <t>0403428016</t>
        </is>
      </c>
      <c r="E621" s="17" t="inlineStr">
        <is>
          <t>Region IV-A (CALABARZON)</t>
        </is>
      </c>
      <c r="F621" s="17" t="inlineStr">
        <is>
          <t>Laguna</t>
        </is>
      </c>
      <c r="G621" s="17" t="inlineStr">
        <is>
          <t>City of Santa Rosa</t>
        </is>
      </c>
      <c r="H621" s="17" t="inlineStr">
        <is>
          <t>Pook</t>
        </is>
      </c>
      <c r="I621" s="18" t="n">
        <v>14.302413</v>
      </c>
      <c r="J621" s="18" t="n">
        <v>121.109597</v>
      </c>
      <c r="K621" s="17" t="inlineStr">
        <is>
          <t>U</t>
        </is>
      </c>
      <c r="L621" s="11" t="n">
        <v>61062</v>
      </c>
      <c r="M621" s="19" t="n">
        <v>3.3</v>
      </c>
      <c r="N621" s="20">
        <f>INT(L621/M621)</f>
        <v/>
      </c>
      <c r="O621" s="20">
        <f>INT(N621*0.3+0.5)</f>
        <v/>
      </c>
      <c r="P621" s="17" t="inlineStr">
        <is>
          <t>Band n50 (1.5 GHz, 100 MHz TDD)</t>
        </is>
      </c>
      <c r="Q621" s="21">
        <f>MAX(1,ROUNDUP(O621/1000,0))</f>
        <v/>
      </c>
      <c r="R621" s="16" t="n">
        <v>1</v>
      </c>
      <c r="S621" s="19" t="n">
        <v>0.64</v>
      </c>
      <c r="T621" s="19" t="n">
        <v>0.59</v>
      </c>
      <c r="U621" s="17" t="inlineStr">
        <is>
          <t>Tier 2 High GIDA (Score 40.0–49.9)</t>
        </is>
      </c>
      <c r="V621" s="19" t="n">
        <v>60.5</v>
      </c>
      <c r="W621" s="19" t="n">
        <v>42.3</v>
      </c>
      <c r="X621" s="19" t="n">
        <v>60.5</v>
      </c>
      <c r="Y621" s="20">
        <f>ROUND(V621*0.35+W621*0.35+X621*0.30,2)</f>
        <v/>
      </c>
      <c r="Z621" s="25" t="inlineStr">
        <is>
          <t>B - Node 0.5-1 km</t>
        </is>
      </c>
      <c r="AA621" s="19" t="n">
        <v>0.64</v>
      </c>
      <c r="AB621" s="19" t="n">
        <v>0.57</v>
      </c>
      <c r="AC621" s="17" t="inlineStr">
        <is>
          <t>Line: RELIANCE TO SAN PABLO</t>
        </is>
      </c>
      <c r="AD621" s="17" t="inlineStr">
        <is>
          <t>Short node lateral candidate; confirm port/fiber capacity, access and route.</t>
        </is>
      </c>
      <c r="AE621" s="16" t="n">
        <v>4617</v>
      </c>
    </row>
    <row r="622">
      <c r="A622" s="16" t="n">
        <v>5</v>
      </c>
      <c r="B622" s="16" t="n">
        <v>618</v>
      </c>
      <c r="C622" s="16" t="n">
        <v>4618</v>
      </c>
      <c r="D622" s="17" t="inlineStr">
        <is>
          <t>0203117001</t>
        </is>
      </c>
      <c r="E622" s="17" t="inlineStr">
        <is>
          <t>Region II (Cagayan Valley)</t>
        </is>
      </c>
      <c r="F622" s="17" t="inlineStr">
        <is>
          <t>Isabela</t>
        </is>
      </c>
      <c r="G622" s="17" t="inlineStr">
        <is>
          <t>Maconacon</t>
        </is>
      </c>
      <c r="H622" s="17" t="inlineStr">
        <is>
          <t>Diana</t>
        </is>
      </c>
      <c r="I622" s="18" t="n">
        <v>17.38677</v>
      </c>
      <c r="J622" s="18" t="n">
        <v>122.2366</v>
      </c>
      <c r="K622" s="17" t="inlineStr">
        <is>
          <t>R</t>
        </is>
      </c>
      <c r="L622" s="11" t="n">
        <v>199</v>
      </c>
      <c r="M622" s="19" t="n">
        <v>3.8</v>
      </c>
      <c r="N622" s="20">
        <f>INT(L622/M622)</f>
        <v/>
      </c>
      <c r="O622" s="20">
        <f>INT(N622*0.3+0.5)</f>
        <v/>
      </c>
      <c r="P622" s="17" t="inlineStr">
        <is>
          <t>Band n50 (1.5 GHz, 100 MHz TDD)</t>
        </is>
      </c>
      <c r="Q622" s="21">
        <f>MAX(1,ROUNDUP(O622/1000,0))</f>
        <v/>
      </c>
      <c r="R622" s="16" t="n">
        <v>1</v>
      </c>
      <c r="S622" s="19" t="n">
        <v>40.21</v>
      </c>
      <c r="T622" s="19" t="n">
        <v>42.82</v>
      </c>
      <c r="U622" s="17" t="inlineStr">
        <is>
          <t>Tier 2 High GIDA (Score 40.0–49.9)</t>
        </is>
      </c>
      <c r="V622" s="19" t="n">
        <v>60.5</v>
      </c>
      <c r="W622" s="19" t="n">
        <v>42.3</v>
      </c>
      <c r="X622" s="19" t="n">
        <v>60.5</v>
      </c>
      <c r="Y622" s="20">
        <f>ROUND(V622*0.35+W622*0.35+X622*0.30,2)</f>
        <v/>
      </c>
      <c r="Z622" s="24" t="inlineStr">
        <is>
          <t>F - Nearest node and line over 5 km</t>
        </is>
      </c>
      <c r="AA622" s="19" t="n">
        <v>40.44</v>
      </c>
      <c r="AB622" s="19" t="n">
        <v>41.66</v>
      </c>
      <c r="AC622" s="17" t="inlineStr">
        <is>
          <t>Node: TMI002-PM</t>
        </is>
      </c>
      <c r="AD622" s="17" t="inlineStr">
        <is>
          <t>Remote site candidate: deploy Starlink LEO satellite backhaul or long microwave hop.</t>
        </is>
      </c>
      <c r="AE622" s="16" t="n">
        <v>4618</v>
      </c>
    </row>
    <row r="623">
      <c r="A623" s="16" t="n">
        <v>5</v>
      </c>
      <c r="B623" s="16" t="n">
        <v>619</v>
      </c>
      <c r="C623" s="16" t="n">
        <v>4619</v>
      </c>
      <c r="D623" s="17" t="inlineStr">
        <is>
          <t>0907311006</t>
        </is>
      </c>
      <c r="E623" s="17" t="inlineStr">
        <is>
          <t>Region IX (Zamboanga Peninsula)</t>
        </is>
      </c>
      <c r="F623" s="17" t="inlineStr">
        <is>
          <t>Zamboanga del Sur</t>
        </is>
      </c>
      <c r="G623" s="17" t="inlineStr">
        <is>
          <t>Kumalarang</t>
        </is>
      </c>
      <c r="H623" s="17" t="inlineStr">
        <is>
          <t>Bualan</t>
        </is>
      </c>
      <c r="I623" s="18" t="n">
        <v>7.71309</v>
      </c>
      <c r="J623" s="18" t="n">
        <v>123.13971</v>
      </c>
      <c r="K623" s="17" t="inlineStr">
        <is>
          <t>R</t>
        </is>
      </c>
      <c r="L623" s="11" t="n">
        <v>1007</v>
      </c>
      <c r="M623" s="19" t="n">
        <v>3.9</v>
      </c>
      <c r="N623" s="20">
        <f>INT(L623/M623)</f>
        <v/>
      </c>
      <c r="O623" s="20">
        <f>INT(N623*0.3+0.5)</f>
        <v/>
      </c>
      <c r="P623" s="17" t="inlineStr">
        <is>
          <t>Band n50 (1.5 GHz, 100 MHz TDD)</t>
        </is>
      </c>
      <c r="Q623" s="21">
        <f>MAX(1,ROUNDUP(O623/1000,0))</f>
        <v/>
      </c>
      <c r="R623" s="16" t="n">
        <v>1</v>
      </c>
      <c r="S623" s="19" t="n">
        <v>9.51</v>
      </c>
      <c r="T623" s="19" t="n">
        <v>5.03</v>
      </c>
      <c r="U623" s="17" t="inlineStr">
        <is>
          <t>Tier 2 High GIDA (Score 40.0–49.9)</t>
        </is>
      </c>
      <c r="V623" s="19" t="n">
        <v>60.5</v>
      </c>
      <c r="W623" s="19" t="n">
        <v>42.3</v>
      </c>
      <c r="X623" s="19" t="n">
        <v>60.5</v>
      </c>
      <c r="Y623" s="20">
        <f>ROUND(V623*0.35+W623*0.35+X623*0.30,2)</f>
        <v/>
      </c>
      <c r="Z623" s="24" t="inlineStr">
        <is>
          <t>F - Nearest node and line over 5 km</t>
        </is>
      </c>
      <c r="AA623" s="19" t="n">
        <v>9.51</v>
      </c>
      <c r="AB623" s="19" t="n">
        <v>5.03</v>
      </c>
      <c r="AC623" s="17" t="inlineStr">
        <is>
          <t>Line: PAGADIAN - BUUG</t>
        </is>
      </c>
      <c r="AD623" s="17" t="inlineStr">
        <is>
          <t>Remote site candidate: deploy Starlink LEO satellite backhaul or long microwave hop.</t>
        </is>
      </c>
      <c r="AE623" s="16" t="n">
        <v>4619</v>
      </c>
    </row>
    <row r="624">
      <c r="A624" s="16" t="n">
        <v>5</v>
      </c>
      <c r="B624" s="16" t="n">
        <v>620</v>
      </c>
      <c r="C624" s="16" t="n">
        <v>4620</v>
      </c>
      <c r="D624" s="17" t="inlineStr">
        <is>
          <t>0405647057</t>
        </is>
      </c>
      <c r="E624" s="17" t="inlineStr">
        <is>
          <t>Region IV-A (CALABARZON)</t>
        </is>
      </c>
      <c r="F624" s="17" t="inlineStr">
        <is>
          <t>Quezon</t>
        </is>
      </c>
      <c r="G624" s="17" t="inlineStr">
        <is>
          <t>City of Tayabas</t>
        </is>
      </c>
      <c r="H624" s="17" t="inlineStr">
        <is>
          <t>San Roque Zone I</t>
        </is>
      </c>
      <c r="I624" s="18" t="n">
        <v>14.05965087</v>
      </c>
      <c r="J624" s="18" t="n">
        <v>121.6350314</v>
      </c>
      <c r="K624" s="17" t="inlineStr">
        <is>
          <t>R</t>
        </is>
      </c>
      <c r="L624" s="11" t="n">
        <v>145</v>
      </c>
      <c r="M624" s="19" t="n">
        <v>3.8</v>
      </c>
      <c r="N624" s="20">
        <f>INT(L624/M624)</f>
        <v/>
      </c>
      <c r="O624" s="20">
        <f>INT(N624*0.3+0.5)</f>
        <v/>
      </c>
      <c r="P624" s="17" t="inlineStr">
        <is>
          <t>Band n50 (1.5 GHz, 100 MHz TDD)</t>
        </is>
      </c>
      <c r="Q624" s="21">
        <f>MAX(1,ROUNDUP(O624/1000,0))</f>
        <v/>
      </c>
      <c r="R624" s="16" t="n">
        <v>1</v>
      </c>
      <c r="S624" s="19" t="n">
        <v>1.17</v>
      </c>
      <c r="T624" s="19" t="n">
        <v>0.96</v>
      </c>
      <c r="U624" s="17" t="inlineStr">
        <is>
          <t>Tier 2 High GIDA (Score 40.0–49.9)</t>
        </is>
      </c>
      <c r="V624" s="19" t="n">
        <v>60.49</v>
      </c>
      <c r="W624" s="19" t="n">
        <v>42.29</v>
      </c>
      <c r="X624" s="19" t="n">
        <v>60.49</v>
      </c>
      <c r="Y624" s="20">
        <f>ROUND(V624*0.35+W624*0.35+X624*0.30,2)</f>
        <v/>
      </c>
      <c r="Z624" s="24" t="inlineStr">
        <is>
          <t>F - Nearest node and line over 5 km</t>
        </is>
      </c>
      <c r="AA624" s="19" t="n">
        <v>6</v>
      </c>
      <c r="AB624" s="19" t="n">
        <v>5.8</v>
      </c>
      <c r="AC624" s="17" t="inlineStr">
        <is>
          <t>Line: LBQ001 TO GCQ001</t>
        </is>
      </c>
      <c r="AD624" s="17" t="inlineStr">
        <is>
          <t>Remote site candidate: deploy Starlink LEO satellite backhaul or long microwave hop.</t>
        </is>
      </c>
      <c r="AE624" s="16" t="n">
        <v>4620</v>
      </c>
    </row>
    <row r="625">
      <c r="A625" s="16" t="n">
        <v>5</v>
      </c>
      <c r="B625" s="16" t="n">
        <v>621</v>
      </c>
      <c r="C625" s="16" t="n">
        <v>4621</v>
      </c>
      <c r="D625" s="17" t="inlineStr">
        <is>
          <t>PH0004621</t>
        </is>
      </c>
      <c r="E625" s="17" t="inlineStr">
        <is>
          <t>III</t>
        </is>
      </c>
      <c r="F625" s="17" t="inlineStr">
        <is>
          <t>Nueva Ecija</t>
        </is>
      </c>
      <c r="G625" s="17" t="inlineStr">
        <is>
          <t>Cabanatuan City</t>
        </is>
      </c>
      <c r="H625" s="17" t="inlineStr">
        <is>
          <t>Aduas Sur</t>
        </is>
      </c>
      <c r="I625" s="18" t="n">
        <v>15.496408</v>
      </c>
      <c r="J625" s="18" t="n">
        <v>120.967192</v>
      </c>
      <c r="K625" s="17" t="inlineStr">
        <is>
          <t>R</t>
        </is>
      </c>
      <c r="L625" s="11" t="n">
        <v>2398</v>
      </c>
      <c r="M625" s="19" t="n">
        <v>3.5</v>
      </c>
      <c r="N625" s="20">
        <f>INT(L625/M625)</f>
        <v/>
      </c>
      <c r="O625" s="20">
        <f>INT(N625*0.3+0.5)</f>
        <v/>
      </c>
      <c r="P625" s="17" t="inlineStr">
        <is>
          <t>Band n50 (1.5 GHz, 100 MHz TDD)</t>
        </is>
      </c>
      <c r="Q625" s="21">
        <f>MAX(1,ROUNDUP(O625/1000,0))</f>
        <v/>
      </c>
      <c r="R625" s="16" t="n">
        <v>1</v>
      </c>
      <c r="S625" s="19" t="n">
        <v>1.76</v>
      </c>
      <c r="T625" s="19" t="n">
        <v>0.97</v>
      </c>
      <c r="U625" s="17" t="inlineStr">
        <is>
          <t>Tier 2 High GIDA (Score 40.0–49.9)</t>
        </is>
      </c>
      <c r="V625" s="19" t="n">
        <v>60.49</v>
      </c>
      <c r="W625" s="19" t="n">
        <v>42.29</v>
      </c>
      <c r="X625" s="19" t="n">
        <v>60.49</v>
      </c>
      <c r="Y625" s="20">
        <f>ROUND(V625*0.35+W625*0.35+X625*0.30,2)</f>
        <v/>
      </c>
      <c r="Z625" s="23" t="inlineStr">
        <is>
          <t>D - Other node or line within 3 km</t>
        </is>
      </c>
      <c r="AA625" s="19" t="n">
        <v>1.76</v>
      </c>
      <c r="AB625" s="19" t="n">
        <v>0.96</v>
      </c>
      <c r="AC625" s="17" t="inlineStr">
        <is>
          <t>Line: MULTINET - SANTA ROSA</t>
        </is>
      </c>
      <c r="AD625" s="17" t="inlineStr">
        <is>
          <t>Route options survey candidate: compare actual node lateral with approved line tap.</t>
        </is>
      </c>
      <c r="AE625" s="16" t="n">
        <v>4621</v>
      </c>
    </row>
    <row r="626">
      <c r="A626" s="16" t="n">
        <v>5</v>
      </c>
      <c r="B626" s="16" t="n">
        <v>622</v>
      </c>
      <c r="C626" s="16" t="n">
        <v>4622</v>
      </c>
      <c r="D626" s="17" t="inlineStr">
        <is>
          <t>1403208002</t>
        </is>
      </c>
      <c r="E626" s="17" t="inlineStr">
        <is>
          <t>Cordillera Administrative Region (CAR)</t>
        </is>
      </c>
      <c r="F626" s="17" t="inlineStr">
        <is>
          <t>Kalinga</t>
        </is>
      </c>
      <c r="G626" s="17" t="inlineStr">
        <is>
          <t>Pasil</t>
        </is>
      </c>
      <c r="H626" s="17" t="inlineStr">
        <is>
          <t>Balatoc</t>
        </is>
      </c>
      <c r="I626" s="18" t="n">
        <v>17.3558373</v>
      </c>
      <c r="J626" s="18" t="n">
        <v>121.0927816</v>
      </c>
      <c r="K626" s="17" t="inlineStr">
        <is>
          <t>R</t>
        </is>
      </c>
      <c r="L626" s="11" t="n">
        <v>1621</v>
      </c>
      <c r="M626" s="19" t="n">
        <v>4.3</v>
      </c>
      <c r="N626" s="20">
        <f>INT(L626/M626)</f>
        <v/>
      </c>
      <c r="O626" s="20">
        <f>INT(N626*0.3+0.5)</f>
        <v/>
      </c>
      <c r="P626" s="17" t="inlineStr">
        <is>
          <t>Band n50 (1.5 GHz, 100 MHz TDD)</t>
        </is>
      </c>
      <c r="Q626" s="21">
        <f>MAX(1,ROUNDUP(O626/1000,0))</f>
        <v/>
      </c>
      <c r="R626" s="16" t="n">
        <v>1</v>
      </c>
      <c r="S626" s="19" t="n">
        <v>11.84</v>
      </c>
      <c r="T626" s="19" t="n">
        <v>7.37</v>
      </c>
      <c r="U626" s="17" t="inlineStr">
        <is>
          <t>Tier 2 High GIDA (Score 40.0–49.9)</t>
        </is>
      </c>
      <c r="V626" s="19" t="n">
        <v>60.49</v>
      </c>
      <c r="W626" s="19" t="n">
        <v>42.29</v>
      </c>
      <c r="X626" s="19" t="n">
        <v>60.49</v>
      </c>
      <c r="Y626" s="20">
        <f>ROUND(V626*0.35+W626*0.35+X626*0.30,2)</f>
        <v/>
      </c>
      <c r="Z626" s="24" t="inlineStr">
        <is>
          <t>F - Nearest node and line over 5 km</t>
        </is>
      </c>
      <c r="AA626" s="19" t="n">
        <v>11.84</v>
      </c>
      <c r="AB626" s="19" t="n">
        <v>7.35</v>
      </c>
      <c r="AC626" s="17" t="inlineStr">
        <is>
          <t>Line: Untitled Path</t>
        </is>
      </c>
      <c r="AD626" s="17" t="inlineStr">
        <is>
          <t>Remote site candidate: deploy Starlink LEO satellite backhaul or long microwave hop.</t>
        </is>
      </c>
      <c r="AE626" s="16" t="n">
        <v>4622</v>
      </c>
    </row>
    <row r="627">
      <c r="A627" s="16" t="n">
        <v>5</v>
      </c>
      <c r="B627" s="16" t="n">
        <v>623</v>
      </c>
      <c r="C627" s="16" t="n">
        <v>4623</v>
      </c>
      <c r="D627" s="17" t="inlineStr">
        <is>
          <t>0401005101</t>
        </is>
      </c>
      <c r="E627" s="17" t="inlineStr">
        <is>
          <t>Region IV-A (CALABARZON)</t>
        </is>
      </c>
      <c r="F627" s="17" t="inlineStr">
        <is>
          <t>Batangas</t>
        </is>
      </c>
      <c r="G627" s="17" t="inlineStr">
        <is>
          <t>Batangas City</t>
        </is>
      </c>
      <c r="H627" s="17" t="inlineStr">
        <is>
          <t>Simlong</t>
        </is>
      </c>
      <c r="I627" s="18" t="n">
        <v>13.66708377</v>
      </c>
      <c r="J627" s="18" t="n">
        <v>121.0543681</v>
      </c>
      <c r="K627" s="17" t="inlineStr">
        <is>
          <t>U</t>
        </is>
      </c>
      <c r="L627" s="11" t="n">
        <v>4301</v>
      </c>
      <c r="M627" s="19" t="n">
        <v>3.6</v>
      </c>
      <c r="N627" s="20">
        <f>INT(L627/M627)</f>
        <v/>
      </c>
      <c r="O627" s="20">
        <f>INT(N627*0.3+0.5)</f>
        <v/>
      </c>
      <c r="P627" s="17" t="inlineStr">
        <is>
          <t>Band n50 (1.5 GHz, 100 MHz TDD)</t>
        </is>
      </c>
      <c r="Q627" s="21">
        <f>MAX(1,ROUNDUP(O627/1000,0))</f>
        <v/>
      </c>
      <c r="R627" s="16" t="n">
        <v>1</v>
      </c>
      <c r="S627" s="19" t="n">
        <v>2.39</v>
      </c>
      <c r="T627" s="19" t="n">
        <v>9.91</v>
      </c>
      <c r="U627" s="17" t="inlineStr">
        <is>
          <t>Tier 2 High GIDA (Score 40.0–49.9)</t>
        </is>
      </c>
      <c r="V627" s="19" t="n">
        <v>60.49</v>
      </c>
      <c r="W627" s="19" t="n">
        <v>42.29</v>
      </c>
      <c r="X627" s="19" t="n">
        <v>60.49</v>
      </c>
      <c r="Y627" s="20">
        <f>ROUND(V627*0.35+W627*0.35+X627*0.30,2)</f>
        <v/>
      </c>
      <c r="Z627" s="23" t="inlineStr">
        <is>
          <t>D - Other node or line within 3 km</t>
        </is>
      </c>
      <c r="AA627" s="19" t="n">
        <v>2.39</v>
      </c>
      <c r="AB627" s="19" t="n">
        <v>9.91</v>
      </c>
      <c r="AC627" s="17" t="inlineStr">
        <is>
          <t>Node: BCY004 - BP</t>
        </is>
      </c>
      <c r="AD627" s="17" t="inlineStr">
        <is>
          <t>Route options survey candidate: compare actual node lateral with approved line tap.</t>
        </is>
      </c>
      <c r="AE627" s="16" t="n">
        <v>4623</v>
      </c>
    </row>
    <row r="628">
      <c r="A628" s="16" t="n">
        <v>5</v>
      </c>
      <c r="B628" s="16" t="n">
        <v>624</v>
      </c>
      <c r="C628" s="16" t="n">
        <v>4624</v>
      </c>
      <c r="D628" s="17" t="inlineStr">
        <is>
          <t>PH0004624</t>
        </is>
      </c>
      <c r="E628" s="17" t="inlineStr">
        <is>
          <t>III</t>
        </is>
      </c>
      <c r="F628" s="17" t="inlineStr">
        <is>
          <t>Pampanga</t>
        </is>
      </c>
      <c r="G628" s="17" t="inlineStr">
        <is>
          <t>Angeles City</t>
        </is>
      </c>
      <c r="H628" s="17" t="inlineStr">
        <is>
          <t>Sto. Cristo</t>
        </is>
      </c>
      <c r="I628" s="18" t="n">
        <v>15.16596</v>
      </c>
      <c r="J628" s="18" t="n">
        <v>120.593285</v>
      </c>
      <c r="K628" s="17" t="inlineStr">
        <is>
          <t>R</t>
        </is>
      </c>
      <c r="L628" s="11" t="n">
        <v>2334</v>
      </c>
      <c r="M628" s="19" t="n">
        <v>4</v>
      </c>
      <c r="N628" s="20">
        <f>INT(L628/M628)</f>
        <v/>
      </c>
      <c r="O628" s="20">
        <f>INT(N628*0.3+0.5)</f>
        <v/>
      </c>
      <c r="P628" s="17" t="inlineStr">
        <is>
          <t>Band n50 (1.5 GHz, 100 MHz TDD)</t>
        </is>
      </c>
      <c r="Q628" s="21">
        <f>MAX(1,ROUNDUP(O628/1000,0))</f>
        <v/>
      </c>
      <c r="R628" s="16" t="n">
        <v>1</v>
      </c>
      <c r="S628" s="19" t="n">
        <v>0.19</v>
      </c>
      <c r="T628" s="19" t="n">
        <v>0.18</v>
      </c>
      <c r="U628" s="17" t="inlineStr">
        <is>
          <t>Tier 2 High GIDA (Score 40.0–49.9)</t>
        </is>
      </c>
      <c r="V628" s="19" t="n">
        <v>60.48</v>
      </c>
      <c r="W628" s="19" t="n">
        <v>42.28</v>
      </c>
      <c r="X628" s="19" t="n">
        <v>60.48</v>
      </c>
      <c r="Y628" s="20">
        <f>ROUND(V628*0.35+W628*0.35+X628*0.30,2)</f>
        <v/>
      </c>
      <c r="Z628" s="25" t="inlineStr">
        <is>
          <t>A - Node within 0.5 km</t>
        </is>
      </c>
      <c r="AA628" s="19" t="n">
        <v>0.19</v>
      </c>
      <c r="AB628" s="19" t="n">
        <v>0.01</v>
      </c>
      <c r="AC628" s="17" t="inlineStr">
        <is>
          <t>Line: 104 CORE 13X8</t>
        </is>
      </c>
      <c r="AD628" s="17" t="inlineStr">
        <is>
          <t>First survey candidate: confirm node handoff, spare capacity and short route; co-location not established.</t>
        </is>
      </c>
      <c r="AE628" s="16" t="n">
        <v>4624</v>
      </c>
    </row>
    <row r="629">
      <c r="A629" s="16" t="n">
        <v>5</v>
      </c>
      <c r="B629" s="16" t="n">
        <v>625</v>
      </c>
      <c r="C629" s="16" t="n">
        <v>4625</v>
      </c>
      <c r="D629" s="17" t="inlineStr">
        <is>
          <t>1001301001</t>
        </is>
      </c>
      <c r="E629" s="17" t="inlineStr">
        <is>
          <t>Region X (Northern Mindanao)</t>
        </is>
      </c>
      <c r="F629" s="17" t="inlineStr">
        <is>
          <t>Bukidnon</t>
        </is>
      </c>
      <c r="G629" s="17" t="inlineStr">
        <is>
          <t>Baungon</t>
        </is>
      </c>
      <c r="H629" s="17" t="inlineStr">
        <is>
          <t>Balintad</t>
        </is>
      </c>
      <c r="I629" s="18" t="n">
        <v>8.247226</v>
      </c>
      <c r="J629" s="18" t="n">
        <v>124.6982815</v>
      </c>
      <c r="K629" s="17" t="inlineStr">
        <is>
          <t>R</t>
        </is>
      </c>
      <c r="L629" s="11" t="n">
        <v>732</v>
      </c>
      <c r="M629" s="19" t="n">
        <v>3.8</v>
      </c>
      <c r="N629" s="20">
        <f>INT(L629/M629)</f>
        <v/>
      </c>
      <c r="O629" s="20">
        <f>INT(N629*0.3+0.5)</f>
        <v/>
      </c>
      <c r="P629" s="17" t="inlineStr">
        <is>
          <t>Band n50 (1.5 GHz, 100 MHz TDD)</t>
        </is>
      </c>
      <c r="Q629" s="21">
        <f>MAX(1,ROUNDUP(O629/1000,0))</f>
        <v/>
      </c>
      <c r="R629" s="16" t="n">
        <v>1</v>
      </c>
      <c r="S629" s="19" t="n">
        <v>10.77</v>
      </c>
      <c r="T629" s="19" t="n">
        <v>10.67</v>
      </c>
      <c r="U629" s="17" t="inlineStr">
        <is>
          <t>Tier 2 High GIDA (Score 40.0–49.9)</t>
        </is>
      </c>
      <c r="V629" s="19" t="n">
        <v>60.47</v>
      </c>
      <c r="W629" s="19" t="n">
        <v>42.28</v>
      </c>
      <c r="X629" s="19" t="n">
        <v>60.47</v>
      </c>
      <c r="Y629" s="20">
        <f>ROUND(V629*0.35+W629*0.35+X629*0.30,2)</f>
        <v/>
      </c>
      <c r="Z629" s="24" t="inlineStr">
        <is>
          <t>F - Nearest node and line over 5 km</t>
        </is>
      </c>
      <c r="AA629" s="19" t="n">
        <v>10.77</v>
      </c>
      <c r="AB629" s="19" t="n">
        <v>10.81</v>
      </c>
      <c r="AC629" s="17" t="inlineStr">
        <is>
          <t>Node: TKB001-TYPE 2</t>
        </is>
      </c>
      <c r="AD629" s="17" t="inlineStr">
        <is>
          <t>Remote site candidate: deploy Starlink LEO satellite backhaul or long microwave hop.</t>
        </is>
      </c>
      <c r="AE629" s="16" t="n">
        <v>4625</v>
      </c>
    </row>
    <row r="630">
      <c r="A630" s="16" t="n">
        <v>5</v>
      </c>
      <c r="B630" s="16" t="n">
        <v>626</v>
      </c>
      <c r="C630" s="16" t="n">
        <v>4626</v>
      </c>
      <c r="D630" s="17" t="inlineStr">
        <is>
          <t>PH0004626</t>
        </is>
      </c>
      <c r="E630" s="17" t="inlineStr">
        <is>
          <t>IV-A</t>
        </is>
      </c>
      <c r="F630" s="17" t="inlineStr">
        <is>
          <t>Cavite</t>
        </is>
      </c>
      <c r="G630" s="17" t="inlineStr">
        <is>
          <t>Cavite City</t>
        </is>
      </c>
      <c r="H630" s="17" t="inlineStr">
        <is>
          <t>Barangay 23</t>
        </is>
      </c>
      <c r="I630" s="18" t="n">
        <v>14.4934334</v>
      </c>
      <c r="J630" s="18" t="n">
        <v>120.9051407</v>
      </c>
      <c r="K630" s="17" t="inlineStr">
        <is>
          <t>R</t>
        </is>
      </c>
      <c r="L630" s="11" t="n">
        <v>2316</v>
      </c>
      <c r="M630" s="19" t="n">
        <v>3.4</v>
      </c>
      <c r="N630" s="20">
        <f>INT(L630/M630)</f>
        <v/>
      </c>
      <c r="O630" s="20">
        <f>INT(N630*0.3+0.5)</f>
        <v/>
      </c>
      <c r="P630" s="17" t="inlineStr">
        <is>
          <t>Band n50 (1.5 GHz, 100 MHz TDD)</t>
        </is>
      </c>
      <c r="Q630" s="21">
        <f>MAX(1,ROUNDUP(O630/1000,0))</f>
        <v/>
      </c>
      <c r="R630" s="16" t="n">
        <v>1</v>
      </c>
      <c r="S630" s="19" t="n">
        <v>5.71</v>
      </c>
      <c r="T630" s="19" t="n">
        <v>7.49</v>
      </c>
      <c r="U630" s="17" t="inlineStr">
        <is>
          <t>Tier 2 High GIDA (Score 40.0–49.9)</t>
        </is>
      </c>
      <c r="V630" s="19" t="n">
        <v>60.47</v>
      </c>
      <c r="W630" s="19" t="n">
        <v>42.28</v>
      </c>
      <c r="X630" s="19" t="n">
        <v>60.47</v>
      </c>
      <c r="Y630" s="20">
        <f>ROUND(V630*0.35+W630*0.35+X630*0.30,2)</f>
        <v/>
      </c>
      <c r="Z630" s="23" t="inlineStr">
        <is>
          <t>D - Other node or line within 3 km</t>
        </is>
      </c>
      <c r="AA630" s="19" t="n">
        <v>2.81</v>
      </c>
      <c r="AB630" s="19" t="n">
        <v>5.2</v>
      </c>
      <c r="AC630" s="17" t="inlineStr">
        <is>
          <t>Node: CVC001
-TYPE 3</t>
        </is>
      </c>
      <c r="AD630" s="17" t="inlineStr">
        <is>
          <t>Route options survey candidate: compare actual node lateral with approved line tap.</t>
        </is>
      </c>
      <c r="AE630" s="16" t="n">
        <v>4626</v>
      </c>
    </row>
    <row r="631">
      <c r="A631" s="16" t="n">
        <v>5</v>
      </c>
      <c r="B631" s="16" t="n">
        <v>627</v>
      </c>
      <c r="C631" s="16" t="n">
        <v>4627</v>
      </c>
      <c r="D631" s="17" t="inlineStr">
        <is>
          <t>0500511011</t>
        </is>
      </c>
      <c r="E631" s="17" t="inlineStr">
        <is>
          <t>Region V (Bicol Region)</t>
        </is>
      </c>
      <c r="F631" s="17" t="inlineStr">
        <is>
          <t>Albay</t>
        </is>
      </c>
      <c r="G631" s="17" t="inlineStr">
        <is>
          <t>Manito</t>
        </is>
      </c>
      <c r="H631" s="17" t="inlineStr">
        <is>
          <t>Malobago</t>
        </is>
      </c>
      <c r="I631" s="18" t="n">
        <v>13.0805</v>
      </c>
      <c r="J631" s="18" t="n">
        <v>123.835</v>
      </c>
      <c r="K631" s="17" t="inlineStr">
        <is>
          <t>R</t>
        </is>
      </c>
      <c r="L631" s="11" t="n">
        <v>822</v>
      </c>
      <c r="M631" s="19" t="n">
        <v>4.1</v>
      </c>
      <c r="N631" s="20">
        <f>INT(L631/M631)</f>
        <v/>
      </c>
      <c r="O631" s="20">
        <f>INT(N631*0.3+0.5)</f>
        <v/>
      </c>
      <c r="P631" s="17" t="inlineStr">
        <is>
          <t>Band n50 (1.5 GHz, 100 MHz TDD)</t>
        </is>
      </c>
      <c r="Q631" s="21">
        <f>MAX(1,ROUNDUP(O631/1000,0))</f>
        <v/>
      </c>
      <c r="R631" s="16" t="n">
        <v>1</v>
      </c>
      <c r="S631" s="19" t="n">
        <v>6.07</v>
      </c>
      <c r="T631" s="19" t="n">
        <v>9.98</v>
      </c>
      <c r="U631" s="17" t="inlineStr">
        <is>
          <t>Tier 2 High GIDA (Score 40.0–49.9)</t>
        </is>
      </c>
      <c r="V631" s="19" t="n">
        <v>60.47</v>
      </c>
      <c r="W631" s="19" t="n">
        <v>42.28</v>
      </c>
      <c r="X631" s="19" t="n">
        <v>60.47</v>
      </c>
      <c r="Y631" s="20">
        <f>ROUND(V631*0.35+W631*0.35+X631*0.30,2)</f>
        <v/>
      </c>
      <c r="Z631" s="24" t="inlineStr">
        <is>
          <t>F - Nearest node and line over 5 km</t>
        </is>
      </c>
      <c r="AA631" s="19" t="n">
        <v>6.07</v>
      </c>
      <c r="AB631" s="19" t="n">
        <v>9.91</v>
      </c>
      <c r="AC631" s="17" t="inlineStr">
        <is>
          <t>Node: MNT001 - BP</t>
        </is>
      </c>
      <c r="AD631" s="17" t="inlineStr">
        <is>
          <t>Remote site candidate: deploy Starlink LEO satellite backhaul or long microwave hop.</t>
        </is>
      </c>
      <c r="AE631" s="16" t="n">
        <v>4627</v>
      </c>
    </row>
    <row r="632">
      <c r="A632" s="16" t="n">
        <v>5</v>
      </c>
      <c r="B632" s="16" t="n">
        <v>628</v>
      </c>
      <c r="C632" s="16" t="n">
        <v>4628</v>
      </c>
      <c r="D632" s="17" t="inlineStr">
        <is>
          <t>1903620015</t>
        </is>
      </c>
      <c r="E632" s="17" t="inlineStr">
        <is>
          <t>Bangsamoro Autonomous Region In Muslim Mindanao (BARMM)</t>
        </is>
      </c>
      <c r="F632" s="17" t="inlineStr">
        <is>
          <t>Lanao del Sur</t>
        </is>
      </c>
      <c r="G632" s="17" t="inlineStr">
        <is>
          <t>Pagayawan</t>
        </is>
      </c>
      <c r="H632" s="17" t="inlineStr">
        <is>
          <t>Diampaca</t>
        </is>
      </c>
      <c r="I632" s="18" t="n">
        <v>17.253875</v>
      </c>
      <c r="J632" s="18" t="n">
        <v>122.228119</v>
      </c>
      <c r="K632" s="17" t="inlineStr">
        <is>
          <t>R</t>
        </is>
      </c>
      <c r="L632" s="11" t="n">
        <v>778</v>
      </c>
      <c r="M632" s="19" t="n">
        <v>5.7</v>
      </c>
      <c r="N632" s="20">
        <f>INT(L632/M632)</f>
        <v/>
      </c>
      <c r="O632" s="20">
        <f>INT(N632*0.3+0.5)</f>
        <v/>
      </c>
      <c r="P632" s="17" t="inlineStr">
        <is>
          <t>Band n50 (1.5 GHz, 100 MHz TDD)</t>
        </is>
      </c>
      <c r="Q632" s="21">
        <f>MAX(1,ROUNDUP(O632/1000,0))</f>
        <v/>
      </c>
      <c r="R632" s="16" t="n">
        <v>1</v>
      </c>
      <c r="S632" s="19" t="n">
        <v>28.63</v>
      </c>
      <c r="T632" s="19" t="n">
        <v>33.84</v>
      </c>
      <c r="U632" s="17" t="inlineStr">
        <is>
          <t>Tier 2 High GIDA (Score 40.0–49.9)</t>
        </is>
      </c>
      <c r="V632" s="19" t="n">
        <v>60.47</v>
      </c>
      <c r="W632" s="19" t="n">
        <v>42.27</v>
      </c>
      <c r="X632" s="19" t="n">
        <v>60.47</v>
      </c>
      <c r="Y632" s="20">
        <f>ROUND(V632*0.35+W632*0.35+X632*0.30,2)</f>
        <v/>
      </c>
      <c r="Z632" s="24" t="inlineStr">
        <is>
          <t>F - Nearest node and line over 5 km</t>
        </is>
      </c>
      <c r="AA632" s="19" t="n">
        <v>29.28</v>
      </c>
      <c r="AB632" s="19" t="n">
        <v>34.18</v>
      </c>
      <c r="AC632" s="17" t="inlineStr">
        <is>
          <t>Node: IGI003 - PM</t>
        </is>
      </c>
      <c r="AD632" s="17" t="inlineStr">
        <is>
          <t>Remote site candidate: deploy Starlink LEO satellite backhaul or long microwave hop.</t>
        </is>
      </c>
      <c r="AE632" s="16" t="n">
        <v>4628</v>
      </c>
    </row>
    <row r="633">
      <c r="A633" s="16" t="n">
        <v>5</v>
      </c>
      <c r="B633" s="16" t="n">
        <v>629</v>
      </c>
      <c r="C633" s="16" t="n">
        <v>4629</v>
      </c>
      <c r="D633" s="17" t="inlineStr">
        <is>
          <t>0403403008</t>
        </is>
      </c>
      <c r="E633" s="17" t="inlineStr">
        <is>
          <t>Region IV-A (CALABARZON)</t>
        </is>
      </c>
      <c r="F633" s="17" t="inlineStr">
        <is>
          <t>Laguna</t>
        </is>
      </c>
      <c r="G633" s="17" t="inlineStr">
        <is>
          <t>City of Biñan</t>
        </is>
      </c>
      <c r="H633" s="17" t="inlineStr">
        <is>
          <t>San Francisco</t>
        </is>
      </c>
      <c r="I633" s="18" t="n">
        <v>14.3311477</v>
      </c>
      <c r="J633" s="18" t="n">
        <v>121.0560147</v>
      </c>
      <c r="K633" s="17" t="inlineStr">
        <is>
          <t>U</t>
        </is>
      </c>
      <c r="L633" s="11" t="n">
        <v>43047</v>
      </c>
      <c r="M633" s="19" t="n">
        <v>3.3</v>
      </c>
      <c r="N633" s="20">
        <f>INT(L633/M633)</f>
        <v/>
      </c>
      <c r="O633" s="20">
        <f>INT(N633*0.3+0.5)</f>
        <v/>
      </c>
      <c r="P633" s="17" t="inlineStr">
        <is>
          <t>Band n50 (1.5 GHz, 100 MHz TDD)</t>
        </is>
      </c>
      <c r="Q633" s="21">
        <f>MAX(1,ROUNDUP(O633/1000,0))</f>
        <v/>
      </c>
      <c r="R633" s="16" t="n">
        <v>1</v>
      </c>
      <c r="S633" s="19" t="n">
        <v>2.25</v>
      </c>
      <c r="T633" s="19" t="n">
        <v>1.36</v>
      </c>
      <c r="U633" s="17" t="inlineStr">
        <is>
          <t>Tier 2 High GIDA (Score 40.0–49.9)</t>
        </is>
      </c>
      <c r="V633" s="19" t="n">
        <v>60.47</v>
      </c>
      <c r="W633" s="19" t="n">
        <v>42.27</v>
      </c>
      <c r="X633" s="19" t="n">
        <v>60.47</v>
      </c>
      <c r="Y633" s="20">
        <f>ROUND(V633*0.35+W633*0.35+X633*0.30,2)</f>
        <v/>
      </c>
      <c r="Z633" s="23" t="inlineStr">
        <is>
          <t>D - Other node or line within 3 km</t>
        </is>
      </c>
      <c r="AA633" s="19" t="n">
        <v>2.25</v>
      </c>
      <c r="AB633" s="19" t="n">
        <v>1.31</v>
      </c>
      <c r="AC633" s="17" t="inlineStr">
        <is>
          <t>Line: AE SPL002 TO SPL001</t>
        </is>
      </c>
      <c r="AD633" s="17" t="inlineStr">
        <is>
          <t>Route options survey candidate: compare actual node lateral with approved line tap.</t>
        </is>
      </c>
      <c r="AE633" s="16" t="n">
        <v>4629</v>
      </c>
    </row>
    <row r="634">
      <c r="A634" s="16" t="n">
        <v>5</v>
      </c>
      <c r="B634" s="16" t="n">
        <v>630</v>
      </c>
      <c r="C634" s="16" t="n">
        <v>4630</v>
      </c>
      <c r="D634" s="17" t="inlineStr">
        <is>
          <t>1381300119</t>
        </is>
      </c>
      <c r="E634" s="17" t="inlineStr">
        <is>
          <t>National Capital Region (NCR)</t>
        </is>
      </c>
      <c r="F634" s="17" t="inlineStr">
        <is>
          <t>Second District (Not a Province)</t>
        </is>
      </c>
      <c r="G634" s="17" t="inlineStr">
        <is>
          <t>Quezon City</t>
        </is>
      </c>
      <c r="H634" s="17" t="inlineStr">
        <is>
          <t>Talipapa</t>
        </is>
      </c>
      <c r="I634" s="18" t="n">
        <v>14.686981</v>
      </c>
      <c r="J634" s="18" t="n">
        <v>121.02536</v>
      </c>
      <c r="K634" s="17" t="inlineStr">
        <is>
          <t>U</t>
        </is>
      </c>
      <c r="L634" s="11" t="n">
        <v>40584</v>
      </c>
      <c r="M634" s="19" t="n">
        <v>3.8</v>
      </c>
      <c r="N634" s="20">
        <f>INT(L634/M634)</f>
        <v/>
      </c>
      <c r="O634" s="20">
        <f>INT(N634*0.3+0.5)</f>
        <v/>
      </c>
      <c r="P634" s="17" t="inlineStr">
        <is>
          <t>Band n50 (1.5 GHz, 100 MHz TDD)</t>
        </is>
      </c>
      <c r="Q634" s="21">
        <f>MAX(1,ROUNDUP(O634/1000,0))</f>
        <v/>
      </c>
      <c r="R634" s="16" t="n">
        <v>1</v>
      </c>
      <c r="S634" s="19" t="n">
        <v>0.86</v>
      </c>
      <c r="T634" s="19" t="n">
        <v>0.08</v>
      </c>
      <c r="U634" s="17" t="inlineStr">
        <is>
          <t>Tier 2 High GIDA (Score 40.0–49.9)</t>
        </is>
      </c>
      <c r="V634" s="19" t="n">
        <v>60.46</v>
      </c>
      <c r="W634" s="19" t="n">
        <v>42.27</v>
      </c>
      <c r="X634" s="19" t="n">
        <v>60.46</v>
      </c>
      <c r="Y634" s="20">
        <f>ROUND(V634*0.35+W634*0.35+X634*0.30,2)</f>
        <v/>
      </c>
      <c r="Z634" s="25" t="inlineStr">
        <is>
          <t>B - Node 0.5-1 km</t>
        </is>
      </c>
      <c r="AA634" s="19" t="n">
        <v>0.86</v>
      </c>
      <c r="AB634" s="19" t="n">
        <v>0.05</v>
      </c>
      <c r="AC634" s="17" t="inlineStr">
        <is>
          <t>Line: UG 144C via Y-Duct</t>
        </is>
      </c>
      <c r="AD634" s="17" t="inlineStr">
        <is>
          <t>Short node lateral candidate; confirm port/fiber capacity, access and route.</t>
        </is>
      </c>
      <c r="AE634" s="16" t="n">
        <v>4630</v>
      </c>
    </row>
    <row r="635">
      <c r="A635" s="16" t="n">
        <v>5</v>
      </c>
      <c r="B635" s="16" t="n">
        <v>631</v>
      </c>
      <c r="C635" s="16" t="n">
        <v>4631</v>
      </c>
      <c r="D635" s="17" t="inlineStr">
        <is>
          <t>1903606037</t>
        </is>
      </c>
      <c r="E635" s="17" t="inlineStr">
        <is>
          <t>Bangsamoro Autonomous Region In Muslim Mindanao (BARMM)</t>
        </is>
      </c>
      <c r="F635" s="17" t="inlineStr">
        <is>
          <t>Lanao del Sur</t>
        </is>
      </c>
      <c r="G635" s="17" t="inlineStr">
        <is>
          <t>Bubong</t>
        </is>
      </c>
      <c r="H635" s="17" t="inlineStr">
        <is>
          <t>Palao</t>
        </is>
      </c>
      <c r="I635" s="18" t="n">
        <v>17.254551</v>
      </c>
      <c r="J635" s="18" t="n">
        <v>122.228895</v>
      </c>
      <c r="K635" s="17" t="inlineStr">
        <is>
          <t>R</t>
        </is>
      </c>
      <c r="L635" s="11" t="n">
        <v>1104</v>
      </c>
      <c r="M635" s="19" t="n">
        <v>5.7</v>
      </c>
      <c r="N635" s="20">
        <f>INT(L635/M635)</f>
        <v/>
      </c>
      <c r="O635" s="20">
        <f>INT(N635*0.3+0.5)</f>
        <v/>
      </c>
      <c r="P635" s="17" t="inlineStr">
        <is>
          <t>Band n50 (1.5 GHz, 100 MHz TDD)</t>
        </is>
      </c>
      <c r="Q635" s="21">
        <f>MAX(1,ROUNDUP(O635/1000,0))</f>
        <v/>
      </c>
      <c r="R635" s="16" t="n">
        <v>1</v>
      </c>
      <c r="S635" s="19" t="n">
        <v>37.62</v>
      </c>
      <c r="T635" s="19" t="n">
        <v>36.63</v>
      </c>
      <c r="U635" s="17" t="inlineStr">
        <is>
          <t>Tier 2 High GIDA (Score 40.0–49.9)</t>
        </is>
      </c>
      <c r="V635" s="19" t="n">
        <v>60.45</v>
      </c>
      <c r="W635" s="19" t="n">
        <v>42.26</v>
      </c>
      <c r="X635" s="19" t="n">
        <v>60.45</v>
      </c>
      <c r="Y635" s="20">
        <f>ROUND(V635*0.35+W635*0.35+X635*0.30,2)</f>
        <v/>
      </c>
      <c r="Z635" s="24" t="inlineStr">
        <is>
          <t>F - Nearest node and line over 5 km</t>
        </is>
      </c>
      <c r="AA635" s="19" t="n">
        <v>29.39</v>
      </c>
      <c r="AB635" s="19" t="n">
        <v>34.28</v>
      </c>
      <c r="AC635" s="17" t="inlineStr">
        <is>
          <t>Node: IGI003 - PM</t>
        </is>
      </c>
      <c r="AD635" s="17" t="inlineStr">
        <is>
          <t>Remote site candidate: deploy Starlink LEO satellite backhaul or long microwave hop.</t>
        </is>
      </c>
      <c r="AE635" s="16" t="n">
        <v>4631</v>
      </c>
    </row>
    <row r="636">
      <c r="A636" s="16" t="n">
        <v>5</v>
      </c>
      <c r="B636" s="16" t="n">
        <v>632</v>
      </c>
      <c r="C636" s="16" t="n">
        <v>4632</v>
      </c>
      <c r="D636" s="17" t="inlineStr">
        <is>
          <t>1381200019</t>
        </is>
      </c>
      <c r="E636" s="17" t="inlineStr">
        <is>
          <t>National Capital Region (NCR)</t>
        </is>
      </c>
      <c r="F636" s="17" t="inlineStr">
        <is>
          <t>Second District (Not a Province)</t>
        </is>
      </c>
      <c r="G636" s="17" t="inlineStr">
        <is>
          <t>City of Pasig</t>
        </is>
      </c>
      <c r="H636" s="17" t="inlineStr">
        <is>
          <t>San Antonio</t>
        </is>
      </c>
      <c r="I636" s="18" t="n">
        <v>14.566817</v>
      </c>
      <c r="J636" s="18" t="n">
        <v>121.084592</v>
      </c>
      <c r="K636" s="17" t="inlineStr">
        <is>
          <t>U</t>
        </is>
      </c>
      <c r="L636" s="11" t="n">
        <v>12455</v>
      </c>
      <c r="M636" s="19" t="n">
        <v>3.4</v>
      </c>
      <c r="N636" s="20">
        <f>INT(L636/M636)</f>
        <v/>
      </c>
      <c r="O636" s="20">
        <f>INT(N636*0.3+0.5)</f>
        <v/>
      </c>
      <c r="P636" s="17" t="inlineStr">
        <is>
          <t>Band n50 (1.5 GHz, 100 MHz TDD)</t>
        </is>
      </c>
      <c r="Q636" s="21">
        <f>MAX(1,ROUNDUP(O636/1000,0))</f>
        <v/>
      </c>
      <c r="R636" s="16" t="n">
        <v>1</v>
      </c>
      <c r="S636" s="19" t="n">
        <v>1.18</v>
      </c>
      <c r="T636" s="19" t="n">
        <v>0.13</v>
      </c>
      <c r="U636" s="17" t="inlineStr">
        <is>
          <t>Tier 2 High GIDA (Score 40.0–49.9)</t>
        </is>
      </c>
      <c r="V636" s="19" t="n">
        <v>60.45</v>
      </c>
      <c r="W636" s="19" t="n">
        <v>42.26</v>
      </c>
      <c r="X636" s="19" t="n">
        <v>60.45</v>
      </c>
      <c r="Y636" s="20">
        <f>ROUND(V636*0.35+W636*0.35+X636*0.30,2)</f>
        <v/>
      </c>
      <c r="Z636" s="25" t="inlineStr">
        <is>
          <t>A - Node within 0.5 km</t>
        </is>
      </c>
      <c r="AA636" s="19" t="n">
        <v>0.33</v>
      </c>
      <c r="AB636" s="19" t="n">
        <v>0.12</v>
      </c>
      <c r="AC636" s="17" t="inlineStr">
        <is>
          <t>Line: Aerial 24C</t>
        </is>
      </c>
      <c r="AD636" s="17" t="inlineStr">
        <is>
          <t>First survey candidate: confirm node handoff, spare capacity and short route; co-location not established.</t>
        </is>
      </c>
      <c r="AE636" s="16" t="n">
        <v>4632</v>
      </c>
    </row>
    <row r="637">
      <c r="A637" s="16" t="n">
        <v>5</v>
      </c>
      <c r="B637" s="16" t="n">
        <v>633</v>
      </c>
      <c r="C637" s="16" t="n">
        <v>4633</v>
      </c>
      <c r="D637" s="17" t="inlineStr">
        <is>
          <t>1705104008</t>
        </is>
      </c>
      <c r="E637" s="17" t="inlineStr">
        <is>
          <t>MIMAROPA Region</t>
        </is>
      </c>
      <c r="F637" s="17" t="inlineStr">
        <is>
          <t>Occidental Mindoro</t>
        </is>
      </c>
      <c r="G637" s="17" t="inlineStr">
        <is>
          <t>Lubang</t>
        </is>
      </c>
      <c r="H637" s="17" t="inlineStr">
        <is>
          <t>Vigo</t>
        </is>
      </c>
      <c r="I637" s="18" t="n">
        <v>13.8246295449975</v>
      </c>
      <c r="J637" s="18" t="n">
        <v>120.18224835097</v>
      </c>
      <c r="K637" s="17" t="inlineStr">
        <is>
          <t>R</t>
        </is>
      </c>
      <c r="L637" s="11" t="n">
        <v>1961</v>
      </c>
      <c r="M637" s="19" t="n">
        <v>3.9</v>
      </c>
      <c r="N637" s="20">
        <f>INT(L637/M637)</f>
        <v/>
      </c>
      <c r="O637" s="20">
        <f>INT(N637*0.3+0.5)</f>
        <v/>
      </c>
      <c r="P637" s="17" t="inlineStr">
        <is>
          <t>Band n50 (1.5 GHz, 100 MHz TDD)</t>
        </is>
      </c>
      <c r="Q637" s="21">
        <f>MAX(1,ROUNDUP(O637/1000,0))</f>
        <v/>
      </c>
      <c r="R637" s="16" t="n">
        <v>1</v>
      </c>
      <c r="S637" s="19" t="n">
        <v>48.33</v>
      </c>
      <c r="T637" s="19" t="n">
        <v>48.42</v>
      </c>
      <c r="U637" s="17" t="inlineStr">
        <is>
          <t>Tier 2 High GIDA (Score 40.0–49.9)</t>
        </is>
      </c>
      <c r="V637" s="19" t="n">
        <v>60.45</v>
      </c>
      <c r="W637" s="19" t="n">
        <v>42.26</v>
      </c>
      <c r="X637" s="19" t="n">
        <v>60.45</v>
      </c>
      <c r="Y637" s="20">
        <f>ROUND(V637*0.35+W637*0.35+X637*0.30,2)</f>
        <v/>
      </c>
      <c r="Z637" s="24" t="inlineStr">
        <is>
          <t>F - Nearest node and line over 5 km</t>
        </is>
      </c>
      <c r="AA637" s="19" t="n">
        <v>48.33</v>
      </c>
      <c r="AB637" s="19" t="n">
        <v>48.34</v>
      </c>
      <c r="AC637" s="17" t="inlineStr">
        <is>
          <t>Node: CTG001
- BP</t>
        </is>
      </c>
      <c r="AD637" s="17" t="inlineStr">
        <is>
          <t>Remote site candidate: deploy Starlink LEO satellite backhaul or long microwave hop.</t>
        </is>
      </c>
      <c r="AE637" s="16" t="n">
        <v>4633</v>
      </c>
    </row>
    <row r="638">
      <c r="A638" s="16" t="n">
        <v>5</v>
      </c>
      <c r="B638" s="16" t="n">
        <v>634</v>
      </c>
      <c r="C638" s="16" t="n">
        <v>4634</v>
      </c>
      <c r="D638" s="17" t="inlineStr">
        <is>
          <t>0403405049</t>
        </is>
      </c>
      <c r="E638" s="17" t="inlineStr">
        <is>
          <t>Region IV-A (CALABARZON)</t>
        </is>
      </c>
      <c r="F638" s="17" t="inlineStr">
        <is>
          <t>Laguna</t>
        </is>
      </c>
      <c r="G638" s="17" t="inlineStr">
        <is>
          <t>City of Calamba</t>
        </is>
      </c>
      <c r="H638" s="17" t="inlineStr">
        <is>
          <t>Real</t>
        </is>
      </c>
      <c r="I638" s="18" t="n">
        <v>14.198547</v>
      </c>
      <c r="J638" s="18" t="n">
        <v>121.149164</v>
      </c>
      <c r="K638" s="17" t="inlineStr">
        <is>
          <t>U</t>
        </is>
      </c>
      <c r="L638" s="11" t="n">
        <v>17945</v>
      </c>
      <c r="M638" s="19" t="n">
        <v>3.3</v>
      </c>
      <c r="N638" s="20">
        <f>INT(L638/M638)</f>
        <v/>
      </c>
      <c r="O638" s="20">
        <f>INT(N638*0.3+0.5)</f>
        <v/>
      </c>
      <c r="P638" s="17" t="inlineStr">
        <is>
          <t>Band n50 (1.5 GHz, 100 MHz TDD)</t>
        </is>
      </c>
      <c r="Q638" s="21">
        <f>MAX(1,ROUNDUP(O638/1000,0))</f>
        <v/>
      </c>
      <c r="R638" s="16" t="n">
        <v>1</v>
      </c>
      <c r="S638" s="19" t="n">
        <v>0.36</v>
      </c>
      <c r="T638" s="19" t="n">
        <v>0.2</v>
      </c>
      <c r="U638" s="17" t="inlineStr">
        <is>
          <t>Tier 2 High GIDA (Score 40.0–49.9)</t>
        </is>
      </c>
      <c r="V638" s="19" t="n">
        <v>60.45</v>
      </c>
      <c r="W638" s="19" t="n">
        <v>42.26</v>
      </c>
      <c r="X638" s="19" t="n">
        <v>60.45</v>
      </c>
      <c r="Y638" s="20">
        <f>ROUND(V638*0.35+W638*0.35+X638*0.30,2)</f>
        <v/>
      </c>
      <c r="Z638" s="25" t="inlineStr">
        <is>
          <t>A - Node within 0.5 km</t>
        </is>
      </c>
      <c r="AA638" s="19" t="n">
        <v>0.36</v>
      </c>
      <c r="AB638" s="19" t="n">
        <v>0.03</v>
      </c>
      <c r="AC638" s="17" t="inlineStr">
        <is>
          <t>Line: CLB001 TO SCL001</t>
        </is>
      </c>
      <c r="AD638" s="17" t="inlineStr">
        <is>
          <t>First survey candidate: confirm node handoff, spare capacity and short route; co-location not established.</t>
        </is>
      </c>
      <c r="AE638" s="16" t="n">
        <v>4634</v>
      </c>
    </row>
    <row r="639">
      <c r="A639" s="16" t="n">
        <v>5</v>
      </c>
      <c r="B639" s="16" t="n">
        <v>635</v>
      </c>
      <c r="C639" s="16" t="n">
        <v>4635</v>
      </c>
      <c r="D639" s="17" t="inlineStr">
        <is>
          <t>0203123013</t>
        </is>
      </c>
      <c r="E639" s="17" t="inlineStr">
        <is>
          <t>Region II (Cagayan Valley)</t>
        </is>
      </c>
      <c r="F639" s="17" t="inlineStr">
        <is>
          <t>Isabela</t>
        </is>
      </c>
      <c r="G639" s="17" t="inlineStr">
        <is>
          <t>Quirino</t>
        </is>
      </c>
      <c r="H639" s="17" t="inlineStr">
        <is>
          <t>Santa Catalina</t>
        </is>
      </c>
      <c r="I639" s="18" t="n">
        <v>17.161944</v>
      </c>
      <c r="J639" s="18" t="n">
        <v>121.6775</v>
      </c>
      <c r="K639" s="17" t="inlineStr">
        <is>
          <t>R</t>
        </is>
      </c>
      <c r="L639" s="11" t="n">
        <v>802</v>
      </c>
      <c r="M639" s="19" t="n">
        <v>3.9</v>
      </c>
      <c r="N639" s="20">
        <f>INT(L639/M639)</f>
        <v/>
      </c>
      <c r="O639" s="20">
        <f>INT(N639*0.3+0.5)</f>
        <v/>
      </c>
      <c r="P639" s="17" t="inlineStr">
        <is>
          <t>Band n50 (1.5 GHz, 100 MHz TDD)</t>
        </is>
      </c>
      <c r="Q639" s="21">
        <f>MAX(1,ROUNDUP(O639/1000,0))</f>
        <v/>
      </c>
      <c r="R639" s="16" t="n">
        <v>1</v>
      </c>
      <c r="S639" s="19" t="n">
        <v>6.93</v>
      </c>
      <c r="T639" s="19" t="n">
        <v>6.74</v>
      </c>
      <c r="U639" s="17" t="inlineStr">
        <is>
          <t>Tier 2 High GIDA (Score 40.0–49.9)</t>
        </is>
      </c>
      <c r="V639" s="19" t="n">
        <v>60.45</v>
      </c>
      <c r="W639" s="19" t="n">
        <v>42.26</v>
      </c>
      <c r="X639" s="19" t="n">
        <v>60.45</v>
      </c>
      <c r="Y639" s="20">
        <f>ROUND(V639*0.35+W639*0.35+X639*0.30,2)</f>
        <v/>
      </c>
      <c r="Z639" s="24" t="inlineStr">
        <is>
          <t>F - Nearest node and line over 5 km</t>
        </is>
      </c>
      <c r="AA639" s="19" t="n">
        <v>6.93</v>
      </c>
      <c r="AB639" s="19" t="n">
        <v>6.74</v>
      </c>
      <c r="AC639" s="17" t="inlineStr">
        <is>
          <t>Line: ROXAS - GAMU</t>
        </is>
      </c>
      <c r="AD639" s="17" t="inlineStr">
        <is>
          <t>Remote site candidate: deploy Starlink LEO satellite backhaul or long microwave hop.</t>
        </is>
      </c>
      <c r="AE639" s="16" t="n">
        <v>4635</v>
      </c>
    </row>
    <row r="640">
      <c r="A640" s="16" t="n">
        <v>5</v>
      </c>
      <c r="B640" s="16" t="n">
        <v>636</v>
      </c>
      <c r="C640" s="16" t="n">
        <v>4636</v>
      </c>
      <c r="D640" s="17" t="inlineStr">
        <is>
          <t>1004201028</t>
        </is>
      </c>
      <c r="E640" s="17" t="inlineStr">
        <is>
          <t>Region X (Northern Mindanao)</t>
        </is>
      </c>
      <c r="F640" s="17" t="inlineStr">
        <is>
          <t>Misamis Occidental</t>
        </is>
      </c>
      <c r="G640" s="17" t="inlineStr">
        <is>
          <t>Aloran</t>
        </is>
      </c>
      <c r="H640" s="17" t="inlineStr">
        <is>
          <t>Roxas</t>
        </is>
      </c>
      <c r="I640" s="18" t="n">
        <v>8.3832337</v>
      </c>
      <c r="J640" s="18" t="n">
        <v>123.7303005</v>
      </c>
      <c r="K640" s="17" t="inlineStr">
        <is>
          <t>R</t>
        </is>
      </c>
      <c r="L640" s="11" t="n">
        <v>143</v>
      </c>
      <c r="M640" s="19" t="n">
        <v>3.9</v>
      </c>
      <c r="N640" s="20">
        <f>INT(L640/M640)</f>
        <v/>
      </c>
      <c r="O640" s="20">
        <f>INT(N640*0.3+0.5)</f>
        <v/>
      </c>
      <c r="P640" s="17" t="inlineStr">
        <is>
          <t>Band n50 (1.5 GHz, 100 MHz TDD)</t>
        </is>
      </c>
      <c r="Q640" s="21">
        <f>MAX(1,ROUNDUP(O640/1000,0))</f>
        <v/>
      </c>
      <c r="R640" s="16" t="n">
        <v>1</v>
      </c>
      <c r="S640" s="19" t="n">
        <v>38.59</v>
      </c>
      <c r="T640" s="19" t="n">
        <v>33.94</v>
      </c>
      <c r="U640" s="17" t="inlineStr">
        <is>
          <t>Tier 2 High GIDA (Score 40.0–49.9)</t>
        </is>
      </c>
      <c r="V640" s="19" t="n">
        <v>60.44</v>
      </c>
      <c r="W640" s="19" t="n">
        <v>42.25</v>
      </c>
      <c r="X640" s="19" t="n">
        <v>60.44</v>
      </c>
      <c r="Y640" s="20">
        <f>ROUND(V640*0.35+W640*0.35+X640*0.30,2)</f>
        <v/>
      </c>
      <c r="Z640" s="24" t="inlineStr">
        <is>
          <t>F - Nearest node and line over 5 km</t>
        </is>
      </c>
      <c r="AA640" s="19" t="n">
        <v>38.59</v>
      </c>
      <c r="AB640" s="19" t="n">
        <v>33.91</v>
      </c>
      <c r="AC640" s="17" t="inlineStr">
        <is>
          <t>Line: ILIGAN - PAGADIAN</t>
        </is>
      </c>
      <c r="AD640" s="17" t="inlineStr">
        <is>
          <t>Remote site candidate: deploy Starlink LEO satellite backhaul or long microwave hop.</t>
        </is>
      </c>
      <c r="AE640" s="16" t="n">
        <v>4636</v>
      </c>
    </row>
    <row r="641">
      <c r="A641" s="16" t="n">
        <v>5</v>
      </c>
      <c r="B641" s="16" t="n">
        <v>637</v>
      </c>
      <c r="C641" s="16" t="n">
        <v>4637</v>
      </c>
      <c r="D641" s="17" t="inlineStr">
        <is>
          <t>1400119010</t>
        </is>
      </c>
      <c r="E641" s="17" t="inlineStr">
        <is>
          <t>Cordillera Administrative Region (CAR)</t>
        </is>
      </c>
      <c r="F641" s="17" t="inlineStr">
        <is>
          <t>Abra</t>
        </is>
      </c>
      <c r="G641" s="17" t="inlineStr">
        <is>
          <t>Pilar</t>
        </is>
      </c>
      <c r="H641" s="17" t="inlineStr">
        <is>
          <t>Nagcanasan</t>
        </is>
      </c>
      <c r="I641" s="18" t="n">
        <v>17.36819828</v>
      </c>
      <c r="J641" s="18" t="n">
        <v>120.5641855</v>
      </c>
      <c r="K641" s="17" t="inlineStr">
        <is>
          <t>R</t>
        </is>
      </c>
      <c r="L641" s="11" t="n">
        <v>259</v>
      </c>
      <c r="M641" s="19" t="n">
        <v>3.8</v>
      </c>
      <c r="N641" s="20">
        <f>INT(L641/M641)</f>
        <v/>
      </c>
      <c r="O641" s="20">
        <f>INT(N641*0.3+0.5)</f>
        <v/>
      </c>
      <c r="P641" s="17" t="inlineStr">
        <is>
          <t>Band n50 (1.5 GHz, 100 MHz TDD)</t>
        </is>
      </c>
      <c r="Q641" s="21">
        <f>MAX(1,ROUNDUP(O641/1000,0))</f>
        <v/>
      </c>
      <c r="R641" s="16" t="n">
        <v>1</v>
      </c>
      <c r="S641" s="19" t="n">
        <v>8.82</v>
      </c>
      <c r="T641" s="19" t="n">
        <v>8.76</v>
      </c>
      <c r="U641" s="17" t="inlineStr">
        <is>
          <t>Tier 2 High GIDA (Score 40.0–49.9)</t>
        </is>
      </c>
      <c r="V641" s="19" t="n">
        <v>60.43</v>
      </c>
      <c r="W641" s="19" t="n">
        <v>42.25</v>
      </c>
      <c r="X641" s="19" t="n">
        <v>60.43</v>
      </c>
      <c r="Y641" s="20">
        <f>ROUND(V641*0.35+W641*0.35+X641*0.30,2)</f>
        <v/>
      </c>
      <c r="Z641" s="24" t="inlineStr">
        <is>
          <t>F - Nearest node and line over 5 km</t>
        </is>
      </c>
      <c r="AA641" s="19" t="n">
        <v>8.82</v>
      </c>
      <c r="AB641" s="19" t="n">
        <v>8.75</v>
      </c>
      <c r="AC641" s="17" t="inlineStr">
        <is>
          <t>Line: SEGMENT 2 (CANDON - VIGAN)</t>
        </is>
      </c>
      <c r="AD641" s="17" t="inlineStr">
        <is>
          <t>Remote site candidate: deploy Starlink LEO satellite backhaul or long microwave hop.</t>
        </is>
      </c>
      <c r="AE641" s="16" t="n">
        <v>4637</v>
      </c>
    </row>
    <row r="642">
      <c r="A642" s="16" t="n">
        <v>5</v>
      </c>
      <c r="B642" s="16" t="n">
        <v>638</v>
      </c>
      <c r="C642" s="16" t="n">
        <v>4638</v>
      </c>
      <c r="D642" s="17" t="inlineStr">
        <is>
          <t>PH0004638</t>
        </is>
      </c>
      <c r="E642" s="17" t="inlineStr">
        <is>
          <t>XI</t>
        </is>
      </c>
      <c r="F642" s="17" t="inlineStr">
        <is>
          <t>Davao Del Sur</t>
        </is>
      </c>
      <c r="G642" s="17" t="inlineStr">
        <is>
          <t>Davao City</t>
        </is>
      </c>
      <c r="H642" s="17" t="inlineStr">
        <is>
          <t>Barangay 6-A (Pob.)</t>
        </is>
      </c>
      <c r="I642" s="18" t="n">
        <v>7.0724642</v>
      </c>
      <c r="J642" s="18" t="n">
        <v>125.601083</v>
      </c>
      <c r="K642" s="17" t="inlineStr">
        <is>
          <t>R</t>
        </is>
      </c>
      <c r="L642" s="11" t="n">
        <v>2280</v>
      </c>
      <c r="M642" s="19" t="n">
        <v>3.4</v>
      </c>
      <c r="N642" s="20">
        <f>INT(L642/M642)</f>
        <v/>
      </c>
      <c r="O642" s="20">
        <f>INT(N642*0.3+0.5)</f>
        <v/>
      </c>
      <c r="P642" s="17" t="inlineStr">
        <is>
          <t>Band n50 (1.5 GHz, 100 MHz TDD)</t>
        </is>
      </c>
      <c r="Q642" s="21">
        <f>MAX(1,ROUNDUP(O642/1000,0))</f>
        <v/>
      </c>
      <c r="R642" s="16" t="n">
        <v>1</v>
      </c>
      <c r="S642" s="19" t="n">
        <v>1.36</v>
      </c>
      <c r="T642" s="19" t="n">
        <v>0.48</v>
      </c>
      <c r="U642" s="17" t="inlineStr">
        <is>
          <t>Tier 2 High GIDA (Score 40.0–49.9)</t>
        </is>
      </c>
      <c r="V642" s="19" t="n">
        <v>60.42</v>
      </c>
      <c r="W642" s="19" t="n">
        <v>42.24</v>
      </c>
      <c r="X642" s="19" t="n">
        <v>60.42</v>
      </c>
      <c r="Y642" s="20">
        <f>ROUND(V642*0.35+W642*0.35+X642*0.30,2)</f>
        <v/>
      </c>
      <c r="Z642" s="22" t="inlineStr">
        <is>
          <t>C - Line within 0.5 km; node over 1 km</t>
        </is>
      </c>
      <c r="AA642" s="19" t="n">
        <v>1.36</v>
      </c>
      <c r="AB642" s="19" t="n">
        <v>0.47</v>
      </c>
      <c r="AC642" s="17" t="inlineStr">
        <is>
          <t>Line: DAVAO CITY - TRENTO</t>
        </is>
      </c>
      <c r="AD642" s="17" t="inlineStr">
        <is>
          <t>Splice closure / line-tap survey candidate; locate closure and confirm splicing/capacity.</t>
        </is>
      </c>
      <c r="AE642" s="16" t="n">
        <v>4638</v>
      </c>
    </row>
    <row r="643">
      <c r="A643" s="16" t="n">
        <v>5</v>
      </c>
      <c r="B643" s="16" t="n">
        <v>639</v>
      </c>
      <c r="C643" s="16" t="n">
        <v>4639</v>
      </c>
      <c r="D643" s="17" t="inlineStr">
        <is>
          <t>0402108025</t>
        </is>
      </c>
      <c r="E643" s="17" t="inlineStr">
        <is>
          <t>Region IV-A (CALABARZON)</t>
        </is>
      </c>
      <c r="F643" s="17" t="inlineStr">
        <is>
          <t>Cavite</t>
        </is>
      </c>
      <c r="G643" s="17" t="inlineStr">
        <is>
          <t>City of General Trias</t>
        </is>
      </c>
      <c r="H643" s="17" t="inlineStr">
        <is>
          <t>San Juan I</t>
        </is>
      </c>
      <c r="I643" s="18" t="n">
        <v>14.382556</v>
      </c>
      <c r="J643" s="18" t="n">
        <v>120.87727</v>
      </c>
      <c r="K643" s="17" t="inlineStr">
        <is>
          <t>U</t>
        </is>
      </c>
      <c r="L643" s="11" t="n">
        <v>5496</v>
      </c>
      <c r="M643" s="19" t="n">
        <v>3.4</v>
      </c>
      <c r="N643" s="20">
        <f>INT(L643/M643)</f>
        <v/>
      </c>
      <c r="O643" s="20">
        <f>INT(N643*0.3+0.5)</f>
        <v/>
      </c>
      <c r="P643" s="17" t="inlineStr">
        <is>
          <t>Band n50 (1.5 GHz, 100 MHz TDD)</t>
        </is>
      </c>
      <c r="Q643" s="21">
        <f>MAX(1,ROUNDUP(O643/1000,0))</f>
        <v/>
      </c>
      <c r="R643" s="16" t="n">
        <v>1</v>
      </c>
      <c r="S643" s="19" t="n">
        <v>1.43</v>
      </c>
      <c r="T643" s="19" t="n">
        <v>1.88</v>
      </c>
      <c r="U643" s="17" t="inlineStr">
        <is>
          <t>Tier 2 High GIDA (Score 40.0–49.9)</t>
        </is>
      </c>
      <c r="V643" s="19" t="n">
        <v>60.42</v>
      </c>
      <c r="W643" s="19" t="n">
        <v>42.24</v>
      </c>
      <c r="X643" s="19" t="n">
        <v>60.42</v>
      </c>
      <c r="Y643" s="20">
        <f>ROUND(V643*0.35+W643*0.35+X643*0.30,2)</f>
        <v/>
      </c>
      <c r="Z643" s="23" t="inlineStr">
        <is>
          <t>D - Other node or line within 3 km</t>
        </is>
      </c>
      <c r="AA643" s="19" t="n">
        <v>1.43</v>
      </c>
      <c r="AB643" s="19" t="n">
        <v>1.88</v>
      </c>
      <c r="AC643" s="17" t="inlineStr">
        <is>
          <t>Node: TZC003 - BP</t>
        </is>
      </c>
      <c r="AD643" s="17" t="inlineStr">
        <is>
          <t>Route options survey candidate: compare actual node lateral with approved line tap.</t>
        </is>
      </c>
      <c r="AE643" s="16" t="n">
        <v>4639</v>
      </c>
    </row>
    <row r="644">
      <c r="A644" s="16" t="n">
        <v>5</v>
      </c>
      <c r="B644" s="16" t="n">
        <v>640</v>
      </c>
      <c r="C644" s="16" t="n">
        <v>4640</v>
      </c>
      <c r="D644" s="17" t="inlineStr">
        <is>
          <t>0405628019</t>
        </is>
      </c>
      <c r="E644" s="17" t="inlineStr">
        <is>
          <t>Region IV-A (CALABARZON)</t>
        </is>
      </c>
      <c r="F644" s="17" t="inlineStr">
        <is>
          <t>Quezon</t>
        </is>
      </c>
      <c r="G644" s="17" t="inlineStr">
        <is>
          <t>Mulanay</t>
        </is>
      </c>
      <c r="H644" s="17" t="inlineStr">
        <is>
          <t>Ibabang Yuni</t>
        </is>
      </c>
      <c r="I644" s="18" t="n">
        <v>13.4250685</v>
      </c>
      <c r="J644" s="18" t="n">
        <v>122.4707395</v>
      </c>
      <c r="K644" s="17" t="inlineStr">
        <is>
          <t>R</t>
        </is>
      </c>
      <c r="L644" s="11" t="n">
        <v>2454</v>
      </c>
      <c r="M644" s="19" t="n">
        <v>3.8</v>
      </c>
      <c r="N644" s="20">
        <f>INT(L644/M644)</f>
        <v/>
      </c>
      <c r="O644" s="20">
        <f>INT(N644*0.3+0.5)</f>
        <v/>
      </c>
      <c r="P644" s="17" t="inlineStr">
        <is>
          <t>Band n50 (1.5 GHz, 100 MHz TDD)</t>
        </is>
      </c>
      <c r="Q644" s="21">
        <f>MAX(1,ROUNDUP(O644/1000,0))</f>
        <v/>
      </c>
      <c r="R644" s="16" t="n">
        <v>1</v>
      </c>
      <c r="S644" s="19" t="n">
        <v>6.6</v>
      </c>
      <c r="T644" s="19" t="n">
        <v>13.59</v>
      </c>
      <c r="U644" s="17" t="inlineStr">
        <is>
          <t>Tier 2 High GIDA (Score 40.0–49.9)</t>
        </is>
      </c>
      <c r="V644" s="19" t="n">
        <v>60.42</v>
      </c>
      <c r="W644" s="19" t="n">
        <v>42.24</v>
      </c>
      <c r="X644" s="19" t="n">
        <v>60.42</v>
      </c>
      <c r="Y644" s="20">
        <f>ROUND(V644*0.35+W644*0.35+X644*0.30,2)</f>
        <v/>
      </c>
      <c r="Z644" s="24" t="inlineStr">
        <is>
          <t>F - Nearest node and line over 5 km</t>
        </is>
      </c>
      <c r="AA644" s="19" t="n">
        <v>6.6</v>
      </c>
      <c r="AB644" s="19" t="n">
        <v>13.59</v>
      </c>
      <c r="AC644" s="17" t="inlineStr">
        <is>
          <t>Node: MLQ002 - PM</t>
        </is>
      </c>
      <c r="AD644" s="17" t="inlineStr">
        <is>
          <t>Remote site candidate: deploy Starlink LEO satellite backhaul or long microwave hop.</t>
        </is>
      </c>
      <c r="AE644" s="16" t="n">
        <v>4640</v>
      </c>
    </row>
    <row r="645">
      <c r="A645" s="16" t="n">
        <v>5</v>
      </c>
      <c r="B645" s="16" t="n">
        <v>641</v>
      </c>
      <c r="C645" s="16" t="n">
        <v>4641</v>
      </c>
      <c r="D645" s="17" t="inlineStr">
        <is>
          <t>0806016012</t>
        </is>
      </c>
      <c r="E645" s="17" t="inlineStr">
        <is>
          <t>Region VIII (Eastern Visayas)</t>
        </is>
      </c>
      <c r="F645" s="17" t="inlineStr">
        <is>
          <t>Samar</t>
        </is>
      </c>
      <c r="G645" s="17" t="inlineStr">
        <is>
          <t>Santa Margarita</t>
        </is>
      </c>
      <c r="H645" s="17" t="inlineStr">
        <is>
          <t>Can-ipulan</t>
        </is>
      </c>
      <c r="I645" s="18" t="n">
        <v>12.04426</v>
      </c>
      <c r="J645" s="18" t="n">
        <v>124.68539</v>
      </c>
      <c r="K645" s="17" t="inlineStr">
        <is>
          <t>R</t>
        </is>
      </c>
      <c r="L645" s="11" t="n">
        <v>295</v>
      </c>
      <c r="M645" s="19" t="n">
        <v>4.1</v>
      </c>
      <c r="N645" s="20">
        <f>INT(L645/M645)</f>
        <v/>
      </c>
      <c r="O645" s="20">
        <f>INT(N645*0.3+0.5)</f>
        <v/>
      </c>
      <c r="P645" s="17" t="inlineStr">
        <is>
          <t>Band n50 (1.5 GHz, 100 MHz TDD)</t>
        </is>
      </c>
      <c r="Q645" s="21">
        <f>MAX(1,ROUNDUP(O645/1000,0))</f>
        <v/>
      </c>
      <c r="R645" s="16" t="n">
        <v>1</v>
      </c>
      <c r="S645" s="19" t="n">
        <v>82.78</v>
      </c>
      <c r="T645" s="19" t="n">
        <v>82.5</v>
      </c>
      <c r="U645" s="17" t="inlineStr">
        <is>
          <t>Tier 2 High GIDA (Score 40.0–49.9)</t>
        </is>
      </c>
      <c r="V645" s="19" t="n">
        <v>60.42</v>
      </c>
      <c r="W645" s="19" t="n">
        <v>42.24</v>
      </c>
      <c r="X645" s="19" t="n">
        <v>60.42</v>
      </c>
      <c r="Y645" s="20">
        <f>ROUND(V645*0.35+W645*0.35+X645*0.30,2)</f>
        <v/>
      </c>
      <c r="Z645" s="24" t="inlineStr">
        <is>
          <t>F - Nearest node and line over 5 km</t>
        </is>
      </c>
      <c r="AA645" s="19" t="n">
        <v>82.78</v>
      </c>
      <c r="AB645" s="19" t="n">
        <v>82.48999999999999</v>
      </c>
      <c r="AC645" s="17" t="inlineStr">
        <is>
          <t>Line: ORMOC CLS - CAPOOCAN</t>
        </is>
      </c>
      <c r="AD645" s="17" t="inlineStr">
        <is>
          <t>Remote site candidate: deploy Starlink LEO satellite backhaul or long microwave hop.</t>
        </is>
      </c>
      <c r="AE645" s="16" t="n">
        <v>4641</v>
      </c>
    </row>
    <row r="646">
      <c r="A646" s="16" t="n">
        <v>5</v>
      </c>
      <c r="B646" s="16" t="n">
        <v>642</v>
      </c>
      <c r="C646" s="16" t="n">
        <v>4642</v>
      </c>
      <c r="D646" s="17" t="inlineStr">
        <is>
          <t>1380200009</t>
        </is>
      </c>
      <c r="E646" s="17" t="inlineStr">
        <is>
          <t>National Capital Region (NCR)</t>
        </is>
      </c>
      <c r="F646" s="17" t="inlineStr">
        <is>
          <t>Fourth District (Not a Province)</t>
        </is>
      </c>
      <c r="G646" s="17" t="inlineStr">
        <is>
          <t>City of Las Piñas</t>
        </is>
      </c>
      <c r="H646" s="17" t="inlineStr">
        <is>
          <t>Zapote</t>
        </is>
      </c>
      <c r="I646" s="18" t="n">
        <v>14.463889</v>
      </c>
      <c r="J646" s="18" t="n">
        <v>120.970833</v>
      </c>
      <c r="K646" s="17" t="inlineStr">
        <is>
          <t>U</t>
        </is>
      </c>
      <c r="L646" s="11" t="n">
        <v>21169</v>
      </c>
      <c r="M646" s="19" t="n">
        <v>3.8</v>
      </c>
      <c r="N646" s="20">
        <f>INT(L646/M646)</f>
        <v/>
      </c>
      <c r="O646" s="20">
        <f>INT(N646*0.3+0.5)</f>
        <v/>
      </c>
      <c r="P646" s="17" t="inlineStr">
        <is>
          <t>Band n50 (1.5 GHz, 100 MHz TDD)</t>
        </is>
      </c>
      <c r="Q646" s="21">
        <f>MAX(1,ROUNDUP(O646/1000,0))</f>
        <v/>
      </c>
      <c r="R646" s="16" t="n">
        <v>1</v>
      </c>
      <c r="S646" s="19" t="n">
        <v>0.28</v>
      </c>
      <c r="T646" s="19" t="n">
        <v>0.21</v>
      </c>
      <c r="U646" s="17" t="inlineStr">
        <is>
          <t>Tier 2 High GIDA (Score 40.0–49.9)</t>
        </is>
      </c>
      <c r="V646" s="19" t="n">
        <v>60.42</v>
      </c>
      <c r="W646" s="19" t="n">
        <v>42.24</v>
      </c>
      <c r="X646" s="19" t="n">
        <v>60.42</v>
      </c>
      <c r="Y646" s="20">
        <f>ROUND(V646*0.35+W646*0.35+X646*0.30,2)</f>
        <v/>
      </c>
      <c r="Z646" s="25" t="inlineStr">
        <is>
          <t>A - Node within 0.5 km</t>
        </is>
      </c>
      <c r="AA646" s="19" t="n">
        <v>0.28</v>
      </c>
      <c r="AB646" s="19" t="n">
        <v>0.08</v>
      </c>
      <c r="AC646" s="17" t="inlineStr">
        <is>
          <t>Line: Aerial 24C</t>
        </is>
      </c>
      <c r="AD646" s="17" t="inlineStr">
        <is>
          <t>First survey candidate: confirm node handoff, spare capacity and short route; co-location not established.</t>
        </is>
      </c>
      <c r="AE646" s="16" t="n">
        <v>4642</v>
      </c>
    </row>
    <row r="647">
      <c r="A647" s="16" t="n">
        <v>5</v>
      </c>
      <c r="B647" s="16" t="n">
        <v>643</v>
      </c>
      <c r="C647" s="16" t="n">
        <v>4643</v>
      </c>
      <c r="D647" s="17" t="inlineStr">
        <is>
          <t>1907010021</t>
        </is>
      </c>
      <c r="E647" s="17" t="inlineStr">
        <is>
          <t>Bangsamoro Autonomous Region In Muslim Mindanao (BARMM)</t>
        </is>
      </c>
      <c r="F647" s="17" t="inlineStr">
        <is>
          <t>Tawi-Tawi</t>
        </is>
      </c>
      <c r="G647" s="17" t="inlineStr">
        <is>
          <t>Sapa-Sapa</t>
        </is>
      </c>
      <c r="H647" s="17" t="inlineStr">
        <is>
          <t>Sukah-sukah</t>
        </is>
      </c>
      <c r="I647" s="18" t="n">
        <v>17.255802</v>
      </c>
      <c r="J647" s="18" t="n">
        <v>122.229846</v>
      </c>
      <c r="K647" s="17" t="inlineStr">
        <is>
          <t>R</t>
        </is>
      </c>
      <c r="L647" s="11" t="n">
        <v>1198</v>
      </c>
      <c r="M647" s="19" t="n">
        <v>5.8</v>
      </c>
      <c r="N647" s="20">
        <f>INT(L647/M647)</f>
        <v/>
      </c>
      <c r="O647" s="20">
        <f>INT(N647*0.3+0.5)</f>
        <v/>
      </c>
      <c r="P647" s="17" t="inlineStr">
        <is>
          <t>Band n50 (1.5 GHz, 100 MHz TDD)</t>
        </is>
      </c>
      <c r="Q647" s="21">
        <f>MAX(1,ROUNDUP(O647/1000,0))</f>
        <v/>
      </c>
      <c r="R647" s="16" t="n">
        <v>1</v>
      </c>
      <c r="S647" s="19" t="n">
        <v>29.56</v>
      </c>
      <c r="T647" s="19" t="n">
        <v>34.43</v>
      </c>
      <c r="U647" s="17" t="inlineStr">
        <is>
          <t>Tier 2 High GIDA (Score 40.0–49.9)</t>
        </is>
      </c>
      <c r="V647" s="19" t="n">
        <v>60.42</v>
      </c>
      <c r="W647" s="19" t="n">
        <v>42.24</v>
      </c>
      <c r="X647" s="19" t="n">
        <v>60.42</v>
      </c>
      <c r="Y647" s="20">
        <f>ROUND(V647*0.35+W647*0.35+X647*0.30,2)</f>
        <v/>
      </c>
      <c r="Z647" s="24" t="inlineStr">
        <is>
          <t>F - Nearest node and line over 5 km</t>
        </is>
      </c>
      <c r="AA647" s="19" t="n">
        <v>29.56</v>
      </c>
      <c r="AB647" s="19" t="n">
        <v>34.42</v>
      </c>
      <c r="AC647" s="17" t="inlineStr">
        <is>
          <t>Node: IGI003 - PM</t>
        </is>
      </c>
      <c r="AD647" s="17" t="inlineStr">
        <is>
          <t>Remote site candidate: deploy Starlink LEO satellite backhaul or long microwave hop.</t>
        </is>
      </c>
      <c r="AE647" s="16" t="n">
        <v>4643</v>
      </c>
    </row>
    <row r="648">
      <c r="A648" s="16" t="n">
        <v>5</v>
      </c>
      <c r="B648" s="16" t="n">
        <v>644</v>
      </c>
      <c r="C648" s="16" t="n">
        <v>4644</v>
      </c>
      <c r="D648" s="17" t="inlineStr">
        <is>
          <t>PH0004644</t>
        </is>
      </c>
      <c r="E648" s="17" t="inlineStr">
        <is>
          <t>IV-A</t>
        </is>
      </c>
      <c r="F648" s="17" t="inlineStr">
        <is>
          <t>Cavite</t>
        </is>
      </c>
      <c r="G648" s="17" t="inlineStr">
        <is>
          <t>Cavite City</t>
        </is>
      </c>
      <c r="H648" s="17" t="inlineStr">
        <is>
          <t>Barangay 57</t>
        </is>
      </c>
      <c r="I648" s="18" t="n">
        <v>14.4592645</v>
      </c>
      <c r="J648" s="18" t="n">
        <v>120.8806678</v>
      </c>
      <c r="K648" s="17" t="inlineStr">
        <is>
          <t>R</t>
        </is>
      </c>
      <c r="L648" s="11" t="n">
        <v>2316</v>
      </c>
      <c r="M648" s="19" t="n">
        <v>3.4</v>
      </c>
      <c r="N648" s="20">
        <f>INT(L648/M648)</f>
        <v/>
      </c>
      <c r="O648" s="20">
        <f>INT(N648*0.3+0.5)</f>
        <v/>
      </c>
      <c r="P648" s="17" t="inlineStr">
        <is>
          <t>Band n50 (1.5 GHz, 100 MHz TDD)</t>
        </is>
      </c>
      <c r="Q648" s="21">
        <f>MAX(1,ROUNDUP(O648/1000,0))</f>
        <v/>
      </c>
      <c r="R648" s="16" t="n">
        <v>1</v>
      </c>
      <c r="S648" s="19" t="n">
        <v>2.88</v>
      </c>
      <c r="T648" s="19" t="n">
        <v>0.16</v>
      </c>
      <c r="U648" s="17" t="inlineStr">
        <is>
          <t>Tier 2 High GIDA (Score 40.0–49.9)</t>
        </is>
      </c>
      <c r="V648" s="19" t="n">
        <v>60.41</v>
      </c>
      <c r="W648" s="19" t="n">
        <v>42.24</v>
      </c>
      <c r="X648" s="19" t="n">
        <v>60.41</v>
      </c>
      <c r="Y648" s="20">
        <f>ROUND(V648*0.35+W648*0.35+X648*0.30,2)</f>
        <v/>
      </c>
      <c r="Z648" s="23" t="inlineStr">
        <is>
          <t>D - Other node or line within 3 km</t>
        </is>
      </c>
      <c r="AA648" s="19" t="n">
        <v>1.88</v>
      </c>
      <c r="AB648" s="19" t="n">
        <v>3.09</v>
      </c>
      <c r="AC648" s="17" t="inlineStr">
        <is>
          <t>Node: CVC001
-TYPE 3</t>
        </is>
      </c>
      <c r="AD648" s="17" t="inlineStr">
        <is>
          <t>Route options survey candidate: compare actual node lateral with approved line tap.</t>
        </is>
      </c>
      <c r="AE648" s="16" t="n">
        <v>4644</v>
      </c>
    </row>
    <row r="649">
      <c r="A649" s="16" t="n">
        <v>5</v>
      </c>
      <c r="B649" s="16" t="n">
        <v>645</v>
      </c>
      <c r="C649" s="16" t="n">
        <v>4645</v>
      </c>
      <c r="D649" s="17" t="inlineStr">
        <is>
          <t>PH0004645</t>
        </is>
      </c>
      <c r="E649" s="17" t="inlineStr">
        <is>
          <t>XI</t>
        </is>
      </c>
      <c r="F649" s="17" t="inlineStr">
        <is>
          <t>Davao Del Sur</t>
        </is>
      </c>
      <c r="G649" s="17" t="inlineStr">
        <is>
          <t>Davao City</t>
        </is>
      </c>
      <c r="H649" s="17" t="inlineStr">
        <is>
          <t>Barangay 5-A (Pob.)</t>
        </is>
      </c>
      <c r="I649" s="18" t="n">
        <v>7.071533</v>
      </c>
      <c r="J649" s="18" t="n">
        <v>125.596187</v>
      </c>
      <c r="K649" s="17" t="inlineStr">
        <is>
          <t>R</t>
        </is>
      </c>
      <c r="L649" s="11" t="n">
        <v>2280</v>
      </c>
      <c r="M649" s="19" t="n">
        <v>3.4</v>
      </c>
      <c r="N649" s="20">
        <f>INT(L649/M649)</f>
        <v/>
      </c>
      <c r="O649" s="20">
        <f>INT(N649*0.3+0.5)</f>
        <v/>
      </c>
      <c r="P649" s="17" t="inlineStr">
        <is>
          <t>Band n50 (1.5 GHz, 100 MHz TDD)</t>
        </is>
      </c>
      <c r="Q649" s="21">
        <f>MAX(1,ROUNDUP(O649/1000,0))</f>
        <v/>
      </c>
      <c r="R649" s="16" t="n">
        <v>1</v>
      </c>
      <c r="S649" s="19" t="n">
        <v>1.57</v>
      </c>
      <c r="T649" s="19" t="n">
        <v>0.8</v>
      </c>
      <c r="U649" s="17" t="inlineStr">
        <is>
          <t>Tier 2 High GIDA (Score 40.0–49.9)</t>
        </is>
      </c>
      <c r="V649" s="19" t="n">
        <v>60.41</v>
      </c>
      <c r="W649" s="19" t="n">
        <v>42.24</v>
      </c>
      <c r="X649" s="19" t="n">
        <v>60.41</v>
      </c>
      <c r="Y649" s="20">
        <f>ROUND(V649*0.35+W649*0.35+X649*0.30,2)</f>
        <v/>
      </c>
      <c r="Z649" s="23" t="inlineStr">
        <is>
          <t>D - Other node or line within 3 km</t>
        </is>
      </c>
      <c r="AA649" s="19" t="n">
        <v>1.57</v>
      </c>
      <c r="AB649" s="19" t="n">
        <v>0.79</v>
      </c>
      <c r="AC649" s="17" t="inlineStr">
        <is>
          <t>Line: DAVAO CITY - TRENTO</t>
        </is>
      </c>
      <c r="AD649" s="17" t="inlineStr">
        <is>
          <t>Route options survey candidate: compare actual node lateral with approved line tap.</t>
        </is>
      </c>
      <c r="AE649" s="16" t="n">
        <v>4645</v>
      </c>
    </row>
    <row r="650">
      <c r="A650" s="16" t="n">
        <v>5</v>
      </c>
      <c r="B650" s="16" t="n">
        <v>646</v>
      </c>
      <c r="C650" s="16" t="n">
        <v>4646</v>
      </c>
      <c r="D650" s="17" t="inlineStr">
        <is>
          <t>1903634015</t>
        </is>
      </c>
      <c r="E650" s="17" t="inlineStr">
        <is>
          <t>Bangsamoro Autonomous Region In Muslim Mindanao (BARMM)</t>
        </is>
      </c>
      <c r="F650" s="17" t="inlineStr">
        <is>
          <t>Lanao del Sur</t>
        </is>
      </c>
      <c r="G650" s="17" t="inlineStr">
        <is>
          <t>Maguing</t>
        </is>
      </c>
      <c r="H650" s="17" t="inlineStr">
        <is>
          <t>Camalig</t>
        </is>
      </c>
      <c r="I650" s="18" t="n">
        <v>17.25341</v>
      </c>
      <c r="J650" s="18" t="n">
        <v>122.227454</v>
      </c>
      <c r="K650" s="17" t="inlineStr">
        <is>
          <t>R</t>
        </is>
      </c>
      <c r="L650" s="11" t="n">
        <v>975</v>
      </c>
      <c r="M650" s="19" t="n">
        <v>5.7</v>
      </c>
      <c r="N650" s="20">
        <f>INT(L650/M650)</f>
        <v/>
      </c>
      <c r="O650" s="20">
        <f>INT(N650*0.3+0.5)</f>
        <v/>
      </c>
      <c r="P650" s="17" t="inlineStr">
        <is>
          <t>Band n50 (1.5 GHz, 100 MHz TDD)</t>
        </is>
      </c>
      <c r="Q650" s="21">
        <f>MAX(1,ROUNDUP(O650/1000,0))</f>
        <v/>
      </c>
      <c r="R650" s="16" t="n">
        <v>1</v>
      </c>
      <c r="S650" s="19" t="n">
        <v>28.57</v>
      </c>
      <c r="T650" s="19" t="n">
        <v>33.78</v>
      </c>
      <c r="U650" s="17" t="inlineStr">
        <is>
          <t>Tier 2 High GIDA (Score 40.0–49.9)</t>
        </is>
      </c>
      <c r="V650" s="19" t="n">
        <v>60.41</v>
      </c>
      <c r="W650" s="19" t="n">
        <v>42.23</v>
      </c>
      <c r="X650" s="19" t="n">
        <v>60.41</v>
      </c>
      <c r="Y650" s="20">
        <f>ROUND(V650*0.35+W650*0.35+X650*0.30,2)</f>
        <v/>
      </c>
      <c r="Z650" s="24" t="inlineStr">
        <is>
          <t>F - Nearest node and line over 5 km</t>
        </is>
      </c>
      <c r="AA650" s="19" t="n">
        <v>29.2</v>
      </c>
      <c r="AB650" s="19" t="n">
        <v>34.1</v>
      </c>
      <c r="AC650" s="17" t="inlineStr">
        <is>
          <t>Node: IGI003 - PM</t>
        </is>
      </c>
      <c r="AD650" s="17" t="inlineStr">
        <is>
          <t>Remote site candidate: deploy Starlink LEO satellite backhaul or long microwave hop.</t>
        </is>
      </c>
      <c r="AE650" s="16" t="n">
        <v>4646</v>
      </c>
    </row>
    <row r="651">
      <c r="A651" s="16" t="n">
        <v>5</v>
      </c>
      <c r="B651" s="16" t="n">
        <v>647</v>
      </c>
      <c r="C651" s="16" t="n">
        <v>4647</v>
      </c>
      <c r="D651" s="17" t="inlineStr">
        <is>
          <t>0405811002</t>
        </is>
      </c>
      <c r="E651" s="17" t="inlineStr">
        <is>
          <t>Region IV-A (CALABARZON)</t>
        </is>
      </c>
      <c r="F651" s="17" t="inlineStr">
        <is>
          <t>Rizal</t>
        </is>
      </c>
      <c r="G651" s="17" t="inlineStr">
        <is>
          <t>San Mateo</t>
        </is>
      </c>
      <c r="H651" s="17" t="inlineStr">
        <is>
          <t>Dulong Bayan 1</t>
        </is>
      </c>
      <c r="I651" s="18" t="n">
        <v>14.700175</v>
      </c>
      <c r="J651" s="18" t="n">
        <v>121.122596</v>
      </c>
      <c r="K651" s="17" t="inlineStr">
        <is>
          <t>U</t>
        </is>
      </c>
      <c r="L651" s="11" t="n">
        <v>5006</v>
      </c>
      <c r="M651" s="19" t="n">
        <v>3.6</v>
      </c>
      <c r="N651" s="20">
        <f>INT(L651/M651)</f>
        <v/>
      </c>
      <c r="O651" s="20">
        <f>INT(N651*0.3+0.5)</f>
        <v/>
      </c>
      <c r="P651" s="17" t="inlineStr">
        <is>
          <t>Band n50 (1.5 GHz, 100 MHz TDD)</t>
        </is>
      </c>
      <c r="Q651" s="21">
        <f>MAX(1,ROUNDUP(O651/1000,0))</f>
        <v/>
      </c>
      <c r="R651" s="16" t="n">
        <v>1</v>
      </c>
      <c r="S651" s="19" t="n">
        <v>1.64</v>
      </c>
      <c r="T651" s="19" t="n">
        <v>0.25</v>
      </c>
      <c r="U651" s="17" t="inlineStr">
        <is>
          <t>Tier 2 High GIDA (Score 40.0–49.9)</t>
        </is>
      </c>
      <c r="V651" s="19" t="n">
        <v>60.4</v>
      </c>
      <c r="W651" s="19" t="n">
        <v>42.23</v>
      </c>
      <c r="X651" s="19" t="n">
        <v>60.4</v>
      </c>
      <c r="Y651" s="20">
        <f>ROUND(V651*0.35+W651*0.35+X651*0.30,2)</f>
        <v/>
      </c>
      <c r="Z651" s="22" t="inlineStr">
        <is>
          <t>C - Line within 0.5 km; node over 1 km</t>
        </is>
      </c>
      <c r="AA651" s="19" t="n">
        <v>1.64</v>
      </c>
      <c r="AB651" s="19" t="n">
        <v>0.23</v>
      </c>
      <c r="AC651" s="17" t="inlineStr">
        <is>
          <t>Line: Aerial 24C</t>
        </is>
      </c>
      <c r="AD651" s="17" t="inlineStr">
        <is>
          <t>Splice closure / line-tap survey candidate; locate closure and confirm splicing/capacity.</t>
        </is>
      </c>
      <c r="AE651" s="16" t="n">
        <v>4647</v>
      </c>
    </row>
    <row r="652">
      <c r="A652" s="16" t="n">
        <v>5</v>
      </c>
      <c r="B652" s="16" t="n">
        <v>648</v>
      </c>
      <c r="C652" s="16" t="n">
        <v>4648</v>
      </c>
      <c r="D652" s="17" t="inlineStr">
        <is>
          <t>0806417009</t>
        </is>
      </c>
      <c r="E652" s="17" t="inlineStr">
        <is>
          <t>Region VIII (Eastern Visayas)</t>
        </is>
      </c>
      <c r="F652" s="17" t="inlineStr">
        <is>
          <t>Southern Leyte</t>
        </is>
      </c>
      <c r="G652" s="17" t="inlineStr">
        <is>
          <t>Sogod</t>
        </is>
      </c>
      <c r="H652" s="17" t="inlineStr">
        <is>
          <t>Hindangan</t>
        </is>
      </c>
      <c r="I652" s="18" t="n">
        <v>10.4252637</v>
      </c>
      <c r="J652" s="18" t="n">
        <v>124.9274147</v>
      </c>
      <c r="K652" s="17" t="inlineStr">
        <is>
          <t>R</t>
        </is>
      </c>
      <c r="L652" s="11" t="n">
        <v>155</v>
      </c>
      <c r="M652" s="19" t="n">
        <v>4.1</v>
      </c>
      <c r="N652" s="20">
        <f>INT(L652/M652)</f>
        <v/>
      </c>
      <c r="O652" s="20">
        <f>INT(N652*0.3+0.5)</f>
        <v/>
      </c>
      <c r="P652" s="17" t="inlineStr">
        <is>
          <t>Band n50 (1.5 GHz, 100 MHz TDD)</t>
        </is>
      </c>
      <c r="Q652" s="21">
        <f>MAX(1,ROUNDUP(O652/1000,0))</f>
        <v/>
      </c>
      <c r="R652" s="16" t="n">
        <v>1</v>
      </c>
      <c r="S652" s="19" t="n">
        <v>7.42</v>
      </c>
      <c r="T652" s="19" t="n">
        <v>7.02</v>
      </c>
      <c r="U652" s="17" t="inlineStr">
        <is>
          <t>Tier 2 High GIDA (Score 40.0–49.9)</t>
        </is>
      </c>
      <c r="V652" s="19" t="n">
        <v>60.4</v>
      </c>
      <c r="W652" s="19" t="n">
        <v>42.22</v>
      </c>
      <c r="X652" s="19" t="n">
        <v>60.4</v>
      </c>
      <c r="Y652" s="20">
        <f>ROUND(V652*0.35+W652*0.35+X652*0.30,2)</f>
        <v/>
      </c>
      <c r="Z652" s="24" t="inlineStr">
        <is>
          <t>F - Nearest node and line over 5 km</t>
        </is>
      </c>
      <c r="AA652" s="19" t="n">
        <v>31.43</v>
      </c>
      <c r="AB652" s="19" t="n">
        <v>18.17</v>
      </c>
      <c r="AC652" s="17" t="inlineStr">
        <is>
          <t>Line: INOPACAN (BAYBAY) - MAASIN</t>
        </is>
      </c>
      <c r="AD652" s="17" t="inlineStr">
        <is>
          <t>Remote site candidate: deploy Starlink LEO satellite backhaul or long microwave hop.</t>
        </is>
      </c>
      <c r="AE652" s="16" t="n">
        <v>4648</v>
      </c>
    </row>
    <row r="653">
      <c r="A653" s="16" t="n">
        <v>5</v>
      </c>
      <c r="B653" s="16" t="n">
        <v>649</v>
      </c>
      <c r="C653" s="16" t="n">
        <v>4649</v>
      </c>
      <c r="D653" s="17" t="inlineStr">
        <is>
          <t>PH0004649</t>
        </is>
      </c>
      <c r="E653" s="17" t="inlineStr">
        <is>
          <t>VII</t>
        </is>
      </c>
      <c r="F653" s="17" t="inlineStr">
        <is>
          <t>Cebu</t>
        </is>
      </c>
      <c r="G653" s="17" t="inlineStr">
        <is>
          <t>Lapu-Lapu City (Opon)</t>
        </is>
      </c>
      <c r="H653" s="17" t="inlineStr">
        <is>
          <t>Pajo</t>
        </is>
      </c>
      <c r="I653" s="18" t="n">
        <v>10.310916</v>
      </c>
      <c r="J653" s="18" t="n">
        <v>123.966634</v>
      </c>
      <c r="K653" s="17" t="inlineStr">
        <is>
          <t>R</t>
        </is>
      </c>
      <c r="L653" s="11" t="n">
        <v>2250</v>
      </c>
      <c r="M653" s="19" t="n">
        <v>3.8</v>
      </c>
      <c r="N653" s="20">
        <f>INT(L653/M653)</f>
        <v/>
      </c>
      <c r="O653" s="20">
        <f>INT(N653*0.3+0.5)</f>
        <v/>
      </c>
      <c r="P653" s="17" t="inlineStr">
        <is>
          <t>Band n50 (1.5 GHz, 100 MHz TDD)</t>
        </is>
      </c>
      <c r="Q653" s="21">
        <f>MAX(1,ROUNDUP(O653/1000,0))</f>
        <v/>
      </c>
      <c r="R653" s="16" t="n">
        <v>1</v>
      </c>
      <c r="S653" s="19" t="n">
        <v>0.76</v>
      </c>
      <c r="T653" s="19" t="n">
        <v>3.91</v>
      </c>
      <c r="U653" s="17" t="inlineStr">
        <is>
          <t>Tier 2 High GIDA (Score 40.0–49.9)</t>
        </is>
      </c>
      <c r="V653" s="19" t="n">
        <v>60.39</v>
      </c>
      <c r="W653" s="19" t="n">
        <v>42.22</v>
      </c>
      <c r="X653" s="19" t="n">
        <v>60.39</v>
      </c>
      <c r="Y653" s="20">
        <f>ROUND(V653*0.35+W653*0.35+X653*0.30,2)</f>
        <v/>
      </c>
      <c r="Z653" s="25" t="inlineStr">
        <is>
          <t>B - Node 0.5-1 km</t>
        </is>
      </c>
      <c r="AA653" s="19" t="n">
        <v>0.76</v>
      </c>
      <c r="AB653" s="19" t="n">
        <v>3.91</v>
      </c>
      <c r="AC653" s="17" t="inlineStr">
        <is>
          <t>Node: LUC001 - TYPE 3</t>
        </is>
      </c>
      <c r="AD653" s="17" t="inlineStr">
        <is>
          <t>Short node lateral candidate; confirm port/fiber capacity, access and route.</t>
        </is>
      </c>
      <c r="AE653" s="16" t="n">
        <v>4649</v>
      </c>
    </row>
    <row r="654">
      <c r="A654" s="16" t="n">
        <v>5</v>
      </c>
      <c r="B654" s="16" t="n">
        <v>650</v>
      </c>
      <c r="C654" s="16" t="n">
        <v>4650</v>
      </c>
      <c r="D654" s="17" t="inlineStr">
        <is>
          <t>1380500008</t>
        </is>
      </c>
      <c r="E654" s="17" t="inlineStr">
        <is>
          <t>National Capital Region (NCR)</t>
        </is>
      </c>
      <c r="F654" s="17" t="inlineStr">
        <is>
          <t>Second District (Not a Province)</t>
        </is>
      </c>
      <c r="G654" s="17" t="inlineStr">
        <is>
          <t>City of Mandaluyong</t>
        </is>
      </c>
      <c r="H654" s="17" t="inlineStr">
        <is>
          <t>Buayang Bato</t>
        </is>
      </c>
      <c r="I654" s="18" t="n">
        <v>14.568333</v>
      </c>
      <c r="J654" s="18" t="n">
        <v>121.051389</v>
      </c>
      <c r="K654" s="17" t="inlineStr">
        <is>
          <t>U</t>
        </is>
      </c>
      <c r="L654" s="11" t="n">
        <v>3188</v>
      </c>
      <c r="M654" s="19" t="n">
        <v>3.3</v>
      </c>
      <c r="N654" s="20">
        <f>INT(L654/M654)</f>
        <v/>
      </c>
      <c r="O654" s="20">
        <f>INT(N654*0.3+0.5)</f>
        <v/>
      </c>
      <c r="P654" s="17" t="inlineStr">
        <is>
          <t>Band n50 (1.5 GHz, 100 MHz TDD)</t>
        </is>
      </c>
      <c r="Q654" s="21">
        <f>MAX(1,ROUNDUP(O654/1000,0))</f>
        <v/>
      </c>
      <c r="R654" s="16" t="n">
        <v>1</v>
      </c>
      <c r="S654" s="19" t="n">
        <v>1.57</v>
      </c>
      <c r="T654" s="19" t="n">
        <v>0.11</v>
      </c>
      <c r="U654" s="17" t="inlineStr">
        <is>
          <t>Tier 2 High GIDA (Score 40.0–49.9)</t>
        </is>
      </c>
      <c r="V654" s="19" t="n">
        <v>60.39</v>
      </c>
      <c r="W654" s="19" t="n">
        <v>42.22</v>
      </c>
      <c r="X654" s="19" t="n">
        <v>60.39</v>
      </c>
      <c r="Y654" s="20">
        <f>ROUND(V654*0.35+W654*0.35+X654*0.30,2)</f>
        <v/>
      </c>
      <c r="Z654" s="22" t="inlineStr">
        <is>
          <t>C - Line within 0.5 km; node over 1 km</t>
        </is>
      </c>
      <c r="AA654" s="19" t="n">
        <v>1.57</v>
      </c>
      <c r="AB654" s="19" t="n">
        <v>0.1</v>
      </c>
      <c r="AC654" s="17" t="inlineStr">
        <is>
          <t>Line: UG 144C via V-DUCT</t>
        </is>
      </c>
      <c r="AD654" s="17" t="inlineStr">
        <is>
          <t>Splice closure / line-tap survey candidate; locate closure and confirm splicing/capacity.</t>
        </is>
      </c>
      <c r="AE654" s="16" t="n">
        <v>4650</v>
      </c>
    </row>
    <row r="655">
      <c r="A655" s="16" t="n">
        <v>5</v>
      </c>
      <c r="B655" s="16" t="n">
        <v>651</v>
      </c>
      <c r="C655" s="16" t="n">
        <v>4651</v>
      </c>
      <c r="D655" s="17" t="inlineStr">
        <is>
          <t>0806026013</t>
        </is>
      </c>
      <c r="E655" s="17" t="inlineStr">
        <is>
          <t>Region VIII (Eastern Visayas)</t>
        </is>
      </c>
      <c r="F655" s="17" t="inlineStr">
        <is>
          <t>Samar</t>
        </is>
      </c>
      <c r="G655" s="17" t="inlineStr">
        <is>
          <t>Pagsanghan</t>
        </is>
      </c>
      <c r="H655" s="17" t="inlineStr">
        <is>
          <t>Canlapwas</t>
        </is>
      </c>
      <c r="I655" s="18" t="n">
        <v>11.9642262</v>
      </c>
      <c r="J655" s="18" t="n">
        <v>124.7197116</v>
      </c>
      <c r="K655" s="17" t="inlineStr">
        <is>
          <t>R</t>
        </is>
      </c>
      <c r="L655" s="11" t="n">
        <v>1100</v>
      </c>
      <c r="M655" s="19" t="n">
        <v>4.1</v>
      </c>
      <c r="N655" s="20">
        <f>INT(L655/M655)</f>
        <v/>
      </c>
      <c r="O655" s="20">
        <f>INT(N655*0.3+0.5)</f>
        <v/>
      </c>
      <c r="P655" s="17" t="inlineStr">
        <is>
          <t>Band n50 (1.5 GHz, 100 MHz TDD)</t>
        </is>
      </c>
      <c r="Q655" s="21">
        <f>MAX(1,ROUNDUP(O655/1000,0))</f>
        <v/>
      </c>
      <c r="R655" s="16" t="n">
        <v>1</v>
      </c>
      <c r="S655" s="19" t="n">
        <v>73.95999999999999</v>
      </c>
      <c r="T655" s="19" t="n">
        <v>73.94</v>
      </c>
      <c r="U655" s="17" t="inlineStr">
        <is>
          <t>Tier 2 High GIDA (Score 40.0–49.9)</t>
        </is>
      </c>
      <c r="V655" s="19" t="n">
        <v>60.39</v>
      </c>
      <c r="W655" s="19" t="n">
        <v>42.22</v>
      </c>
      <c r="X655" s="19" t="n">
        <v>60.39</v>
      </c>
      <c r="Y655" s="20">
        <f>ROUND(V655*0.35+W655*0.35+X655*0.30,2)</f>
        <v/>
      </c>
      <c r="Z655" s="24" t="inlineStr">
        <is>
          <t>F - Nearest node and line over 5 km</t>
        </is>
      </c>
      <c r="AA655" s="19" t="n">
        <v>73.95999999999999</v>
      </c>
      <c r="AB655" s="19" t="n">
        <v>73.93000000000001</v>
      </c>
      <c r="AC655" s="17" t="inlineStr">
        <is>
          <t>Line: CAPOOCAN - TACLOBAN</t>
        </is>
      </c>
      <c r="AD655" s="17" t="inlineStr">
        <is>
          <t>Remote site candidate: deploy Starlink LEO satellite backhaul or long microwave hop.</t>
        </is>
      </c>
      <c r="AE655" s="16" t="n">
        <v>4651</v>
      </c>
    </row>
    <row r="656">
      <c r="A656" s="16" t="n">
        <v>5</v>
      </c>
      <c r="B656" s="16" t="n">
        <v>652</v>
      </c>
      <c r="C656" s="16" t="n">
        <v>4652</v>
      </c>
      <c r="D656" s="17" t="inlineStr">
        <is>
          <t>0300809003</t>
        </is>
      </c>
      <c r="E656" s="17" t="inlineStr">
        <is>
          <t>Region III (Central Luzon)</t>
        </is>
      </c>
      <c r="F656" s="17" t="inlineStr">
        <is>
          <t>Bataan</t>
        </is>
      </c>
      <c r="G656" s="17" t="inlineStr">
        <is>
          <t>Orani</t>
        </is>
      </c>
      <c r="H656" s="17" t="inlineStr">
        <is>
          <t>Bayan</t>
        </is>
      </c>
      <c r="I656" s="18" t="n">
        <v>14.790201</v>
      </c>
      <c r="J656" s="18" t="n">
        <v>120.519705</v>
      </c>
      <c r="K656" s="17" t="inlineStr">
        <is>
          <t>U</t>
        </is>
      </c>
      <c r="L656" s="11" t="n">
        <v>6663</v>
      </c>
      <c r="M656" s="19" t="n">
        <v>3.6</v>
      </c>
      <c r="N656" s="20">
        <f>INT(L656/M656)</f>
        <v/>
      </c>
      <c r="O656" s="20">
        <f>INT(N656*0.3+0.5)</f>
        <v/>
      </c>
      <c r="P656" s="17" t="inlineStr">
        <is>
          <t>Band n50 (1.5 GHz, 100 MHz TDD)</t>
        </is>
      </c>
      <c r="Q656" s="21">
        <f>MAX(1,ROUNDUP(O656/1000,0))</f>
        <v/>
      </c>
      <c r="R656" s="16" t="n">
        <v>1</v>
      </c>
      <c r="S656" s="19" t="n">
        <v>2.23</v>
      </c>
      <c r="T656" s="19" t="n">
        <v>1.04</v>
      </c>
      <c r="U656" s="17" t="inlineStr">
        <is>
          <t>Tier 2 High GIDA (Score 40.0–49.9)</t>
        </is>
      </c>
      <c r="V656" s="19" t="n">
        <v>60.38</v>
      </c>
      <c r="W656" s="19" t="n">
        <v>42.21</v>
      </c>
      <c r="X656" s="19" t="n">
        <v>60.38</v>
      </c>
      <c r="Y656" s="20">
        <f>ROUND(V656*0.35+W656*0.35+X656*0.30,2)</f>
        <v/>
      </c>
      <c r="Z656" s="23" t="inlineStr">
        <is>
          <t>D - Other node or line within 3 km</t>
        </is>
      </c>
      <c r="AA656" s="19" t="n">
        <v>2.23</v>
      </c>
      <c r="AB656" s="19" t="n">
        <v>1.01</v>
      </c>
      <c r="AC656" s="17" t="inlineStr">
        <is>
          <t>Line: 96C DONA TO ORANI</t>
        </is>
      </c>
      <c r="AD656" s="17" t="inlineStr">
        <is>
          <t>Route options survey candidate: compare actual node lateral with approved line tap.</t>
        </is>
      </c>
      <c r="AE656" s="16" t="n">
        <v>4652</v>
      </c>
    </row>
    <row r="657">
      <c r="A657" s="16" t="n">
        <v>5</v>
      </c>
      <c r="B657" s="16" t="n">
        <v>653</v>
      </c>
      <c r="C657" s="16" t="n">
        <v>4653</v>
      </c>
      <c r="D657" s="17" t="inlineStr">
        <is>
          <t>0603040072</t>
        </is>
      </c>
      <c r="E657" s="17" t="inlineStr">
        <is>
          <t>Region VI (Western Visayas)</t>
        </is>
      </c>
      <c r="F657" s="17" t="inlineStr">
        <is>
          <t>Iloilo</t>
        </is>
      </c>
      <c r="G657" s="17" t="inlineStr">
        <is>
          <t>San Joaquin</t>
        </is>
      </c>
      <c r="H657" s="17" t="inlineStr">
        <is>
          <t>San Luis</t>
        </is>
      </c>
      <c r="I657" s="18" t="n">
        <v>10.532722</v>
      </c>
      <c r="J657" s="18" t="n">
        <v>122.051805</v>
      </c>
      <c r="K657" s="17" t="inlineStr">
        <is>
          <t>R</t>
        </is>
      </c>
      <c r="L657" s="11" t="n">
        <v>653</v>
      </c>
      <c r="M657" s="19" t="n">
        <v>3.8</v>
      </c>
      <c r="N657" s="20">
        <f>INT(L657/M657)</f>
        <v/>
      </c>
      <c r="O657" s="20">
        <f>INT(N657*0.3+0.5)</f>
        <v/>
      </c>
      <c r="P657" s="17" t="inlineStr">
        <is>
          <t>Band n50 (1.5 GHz, 100 MHz TDD)</t>
        </is>
      </c>
      <c r="Q657" s="21">
        <f>MAX(1,ROUNDUP(O657/1000,0))</f>
        <v/>
      </c>
      <c r="R657" s="16" t="n">
        <v>1</v>
      </c>
      <c r="S657" s="19" t="n">
        <v>28.4</v>
      </c>
      <c r="T657" s="19" t="n">
        <v>4.19</v>
      </c>
      <c r="U657" s="17" t="inlineStr">
        <is>
          <t>Tier 2 High GIDA (Score 40.0–49.9)</t>
        </is>
      </c>
      <c r="V657" s="19" t="n">
        <v>60.37</v>
      </c>
      <c r="W657" s="19" t="n">
        <v>42.2</v>
      </c>
      <c r="X657" s="19" t="n">
        <v>60.37</v>
      </c>
      <c r="Y657" s="20">
        <f>ROUND(V657*0.35+W657*0.35+X657*0.30,2)</f>
        <v/>
      </c>
      <c r="Z657" s="24" t="inlineStr">
        <is>
          <t>E - Nearest node or line 3-5 km</t>
        </is>
      </c>
      <c r="AA657" s="19" t="n">
        <v>28.4</v>
      </c>
      <c r="AB657" s="19" t="n">
        <v>4.07</v>
      </c>
      <c r="AC657" s="17" t="inlineStr">
        <is>
          <t>Line: OTON, ILOILO - SAN JOSE DE BUENAVISTA, ANTIQUE</t>
        </is>
      </c>
      <c r="AD657" s="17" t="inlineStr">
        <is>
          <t>Review candidate: examine alternative BTS location, updated fiber inventory or Starlink backhaul.</t>
        </is>
      </c>
      <c r="AE657" s="16" t="n">
        <v>4653</v>
      </c>
    </row>
    <row r="658">
      <c r="A658" s="16" t="n">
        <v>5</v>
      </c>
      <c r="B658" s="16" t="n">
        <v>654</v>
      </c>
      <c r="C658" s="16" t="n">
        <v>4654</v>
      </c>
      <c r="D658" s="17" t="inlineStr">
        <is>
          <t>1908819010</t>
        </is>
      </c>
      <c r="E658" s="17" t="inlineStr">
        <is>
          <t>Bangsamoro Autonomous Region In Muslim Mindanao (BARMM)</t>
        </is>
      </c>
      <c r="F658" s="17" t="inlineStr">
        <is>
          <t>Maguindanao del Sur</t>
        </is>
      </c>
      <c r="G658" s="17" t="inlineStr">
        <is>
          <t>Rajah Buayan</t>
        </is>
      </c>
      <c r="H658" s="17" t="inlineStr">
        <is>
          <t>Sapakan</t>
        </is>
      </c>
      <c r="I658" s="18" t="n">
        <v>17.255175</v>
      </c>
      <c r="J658" s="18" t="n">
        <v>122.229219</v>
      </c>
      <c r="K658" s="17" t="inlineStr">
        <is>
          <t>R</t>
        </is>
      </c>
      <c r="L658" s="11" t="n">
        <v>3419</v>
      </c>
      <c r="M658" s="19" t="n">
        <v>4.7</v>
      </c>
      <c r="N658" s="20">
        <f>INT(L658/M658)</f>
        <v/>
      </c>
      <c r="O658" s="20">
        <f>INT(N658*0.3+0.5)</f>
        <v/>
      </c>
      <c r="P658" s="17" t="inlineStr">
        <is>
          <t>Band n50 (1.5 GHz, 100 MHz TDD)</t>
        </is>
      </c>
      <c r="Q658" s="21">
        <f>MAX(1,ROUNDUP(O658/1000,0))</f>
        <v/>
      </c>
      <c r="R658" s="16" t="n">
        <v>1</v>
      </c>
      <c r="S658" s="19" t="n">
        <v>29.47</v>
      </c>
      <c r="T658" s="19" t="n">
        <v>34.34</v>
      </c>
      <c r="U658" s="17" t="inlineStr">
        <is>
          <t>Tier 2 High GIDA (Score 40.0–49.9)</t>
        </is>
      </c>
      <c r="V658" s="19" t="n">
        <v>60.36</v>
      </c>
      <c r="W658" s="19" t="n">
        <v>42.2</v>
      </c>
      <c r="X658" s="19" t="n">
        <v>60.36</v>
      </c>
      <c r="Y658" s="20">
        <f>ROUND(V658*0.35+W658*0.35+X658*0.30,2)</f>
        <v/>
      </c>
      <c r="Z658" s="24" t="inlineStr">
        <is>
          <t>F - Nearest node and line over 5 km</t>
        </is>
      </c>
      <c r="AA658" s="19" t="n">
        <v>29.47</v>
      </c>
      <c r="AB658" s="19" t="n">
        <v>34.33</v>
      </c>
      <c r="AC658" s="17" t="inlineStr">
        <is>
          <t>Node: IGI003 - PM</t>
        </is>
      </c>
      <c r="AD658" s="17" t="inlineStr">
        <is>
          <t>Remote site candidate: deploy Starlink LEO satellite backhaul or long microwave hop.</t>
        </is>
      </c>
      <c r="AE658" s="16" t="n">
        <v>4654</v>
      </c>
    </row>
    <row r="659">
      <c r="A659" s="16" t="n">
        <v>5</v>
      </c>
      <c r="B659" s="16" t="n">
        <v>655</v>
      </c>
      <c r="C659" s="16" t="n">
        <v>4655</v>
      </c>
      <c r="D659" s="17" t="inlineStr">
        <is>
          <t>0200902006</t>
        </is>
      </c>
      <c r="E659" s="17" t="inlineStr">
        <is>
          <t>Region II (Cagayan Valley)</t>
        </is>
      </c>
      <c r="F659" s="17" t="inlineStr">
        <is>
          <t>Batanes</t>
        </is>
      </c>
      <c r="G659" s="17" t="inlineStr">
        <is>
          <t>Itbayat</t>
        </is>
      </c>
      <c r="H659" s="17" t="inlineStr">
        <is>
          <t>Raele</t>
        </is>
      </c>
      <c r="I659" s="18" t="n">
        <v>20.7289678</v>
      </c>
      <c r="J659" s="18" t="n">
        <v>121.804015</v>
      </c>
      <c r="K659" s="17" t="inlineStr">
        <is>
          <t>R</t>
        </is>
      </c>
      <c r="L659" s="11" t="n">
        <v>475</v>
      </c>
      <c r="M659" s="19" t="n">
        <v>3</v>
      </c>
      <c r="N659" s="20">
        <f>INT(L659/M659)</f>
        <v/>
      </c>
      <c r="O659" s="20">
        <f>INT(N659*0.3+0.5)</f>
        <v/>
      </c>
      <c r="P659" s="17" t="inlineStr">
        <is>
          <t>Band n50 (1.5 GHz, 100 MHz TDD)</t>
        </is>
      </c>
      <c r="Q659" s="21">
        <f>MAX(1,ROUNDUP(O659/1000,0))</f>
        <v/>
      </c>
      <c r="R659" s="16" t="n">
        <v>1</v>
      </c>
      <c r="S659" s="19" t="n">
        <v>999</v>
      </c>
      <c r="T659" s="19" t="n">
        <v>999</v>
      </c>
      <c r="U659" s="17" t="inlineStr">
        <is>
          <t>Tier 2 High GIDA (Score 40.0–49.9)</t>
        </is>
      </c>
      <c r="V659" s="19" t="n">
        <v>60.36</v>
      </c>
      <c r="W659" s="19" t="n">
        <v>42.2</v>
      </c>
      <c r="X659" s="19" t="n">
        <v>60.36</v>
      </c>
      <c r="Y659" s="20">
        <f>ROUND(V659*0.35+W659*0.35+X659*0.30,2)</f>
        <v/>
      </c>
      <c r="Z659" s="24" t="inlineStr">
        <is>
          <t>F - Nearest node and line over 5 km</t>
        </is>
      </c>
      <c r="AA659" s="19" t="n">
        <v>248.57</v>
      </c>
      <c r="AB659" s="19" t="n">
        <v>244.58</v>
      </c>
      <c r="AC659" s="17" t="inlineStr">
        <is>
          <t>Line: SEGMENT 7 (CLAVERIA - PAMPLONA)</t>
        </is>
      </c>
      <c r="AD659" s="17" t="inlineStr">
        <is>
          <t>Remote site candidate: deploy Starlink LEO satellite backhaul or long microwave hop.</t>
        </is>
      </c>
      <c r="AE659" s="16" t="n">
        <v>4655</v>
      </c>
    </row>
    <row r="660">
      <c r="A660" s="16" t="n">
        <v>5</v>
      </c>
      <c r="B660" s="16" t="n">
        <v>656</v>
      </c>
      <c r="C660" s="16" t="n">
        <v>4656</v>
      </c>
      <c r="D660" s="17" t="inlineStr">
        <is>
          <t>0504110007</t>
        </is>
      </c>
      <c r="E660" s="17" t="inlineStr">
        <is>
          <t>Region V (Bicol Region)</t>
        </is>
      </c>
      <c r="F660" s="17" t="inlineStr">
        <is>
          <t>Masbate</t>
        </is>
      </c>
      <c r="G660" s="17" t="inlineStr">
        <is>
          <t>Mandaon</t>
        </is>
      </c>
      <c r="H660" s="17" t="inlineStr">
        <is>
          <t>Cagmasoso</t>
        </is>
      </c>
      <c r="I660" s="18" t="n">
        <v>12.1626697</v>
      </c>
      <c r="J660" s="18" t="n">
        <v>123.2308677</v>
      </c>
      <c r="K660" s="17" t="inlineStr">
        <is>
          <t>R</t>
        </is>
      </c>
      <c r="L660" s="11" t="n">
        <v>484</v>
      </c>
      <c r="M660" s="19" t="n">
        <v>4.1</v>
      </c>
      <c r="N660" s="20">
        <f>INT(L660/M660)</f>
        <v/>
      </c>
      <c r="O660" s="20">
        <f>INT(N660*0.3+0.5)</f>
        <v/>
      </c>
      <c r="P660" s="17" t="inlineStr">
        <is>
          <t>Band n50 (1.5 GHz, 100 MHz TDD)</t>
        </is>
      </c>
      <c r="Q660" s="21">
        <f>MAX(1,ROUNDUP(O660/1000,0))</f>
        <v/>
      </c>
      <c r="R660" s="16" t="n">
        <v>1</v>
      </c>
      <c r="S660" s="19" t="n">
        <v>10.36</v>
      </c>
      <c r="T660" s="19" t="n">
        <v>21.55</v>
      </c>
      <c r="U660" s="17" t="inlineStr">
        <is>
          <t>Tier 2 High GIDA (Score 40.0–49.9)</t>
        </is>
      </c>
      <c r="V660" s="19" t="n">
        <v>60.36</v>
      </c>
      <c r="W660" s="19" t="n">
        <v>42.19</v>
      </c>
      <c r="X660" s="19" t="n">
        <v>60.36</v>
      </c>
      <c r="Y660" s="20">
        <f>ROUND(V660*0.35+W660*0.35+X660*0.30,2)</f>
        <v/>
      </c>
      <c r="Z660" s="24" t="inlineStr">
        <is>
          <t>F - Nearest node and line over 5 km</t>
        </is>
      </c>
      <c r="AA660" s="19" t="n">
        <v>10.36</v>
      </c>
      <c r="AB660" s="19" t="n">
        <v>30.74</v>
      </c>
      <c r="AC660" s="17" t="inlineStr">
        <is>
          <t>Node: BDM001 - BP</t>
        </is>
      </c>
      <c r="AD660" s="17" t="inlineStr">
        <is>
          <t>Remote site candidate: deploy Starlink LEO satellite backhaul or long microwave hop.</t>
        </is>
      </c>
      <c r="AE660" s="16" t="n">
        <v>4656</v>
      </c>
    </row>
    <row r="661">
      <c r="A661" s="16" t="n">
        <v>5</v>
      </c>
      <c r="B661" s="16" t="n">
        <v>657</v>
      </c>
      <c r="C661" s="16" t="n">
        <v>4657</v>
      </c>
      <c r="D661" s="17" t="inlineStr">
        <is>
          <t>PH0004657</t>
        </is>
      </c>
      <c r="E661" s="17" t="inlineStr">
        <is>
          <t>XIII</t>
        </is>
      </c>
      <c r="F661" s="17" t="inlineStr">
        <is>
          <t>Agusan Del Norte</t>
        </is>
      </c>
      <c r="G661" s="17" t="inlineStr">
        <is>
          <t>Butuan City</t>
        </is>
      </c>
      <c r="H661" s="17" t="inlineStr">
        <is>
          <t>Silongan Pob.</t>
        </is>
      </c>
      <c r="I661" s="18" t="n">
        <v>8.989696</v>
      </c>
      <c r="J661" s="18" t="n">
        <v>125.560409</v>
      </c>
      <c r="K661" s="17" t="inlineStr">
        <is>
          <t>R</t>
        </is>
      </c>
      <c r="L661" s="11" t="n">
        <v>2294</v>
      </c>
      <c r="M661" s="19" t="n">
        <v>4.1</v>
      </c>
      <c r="N661" s="20">
        <f>INT(L661/M661)</f>
        <v/>
      </c>
      <c r="O661" s="20">
        <f>INT(N661*0.3+0.5)</f>
        <v/>
      </c>
      <c r="P661" s="17" t="inlineStr">
        <is>
          <t>Band n50 (1.5 GHz, 100 MHz TDD)</t>
        </is>
      </c>
      <c r="Q661" s="21">
        <f>MAX(1,ROUNDUP(O661/1000,0))</f>
        <v/>
      </c>
      <c r="R661" s="16" t="n">
        <v>1</v>
      </c>
      <c r="S661" s="19" t="n">
        <v>10.45</v>
      </c>
      <c r="T661" s="19" t="n">
        <v>8.34</v>
      </c>
      <c r="U661" s="17" t="inlineStr">
        <is>
          <t>Tier 2 High GIDA (Score 40.0–49.9)</t>
        </is>
      </c>
      <c r="V661" s="19" t="n">
        <v>60.35</v>
      </c>
      <c r="W661" s="19" t="n">
        <v>42.19</v>
      </c>
      <c r="X661" s="19" t="n">
        <v>60.35</v>
      </c>
      <c r="Y661" s="20">
        <f>ROUND(V661*0.35+W661*0.35+X661*0.30,2)</f>
        <v/>
      </c>
      <c r="Z661" s="24" t="inlineStr">
        <is>
          <t>E - Nearest node or line 3-5 km</t>
        </is>
      </c>
      <c r="AA661" s="19" t="n">
        <v>4.92</v>
      </c>
      <c r="AB661" s="19" t="n">
        <v>4</v>
      </c>
      <c r="AC661" s="17" t="inlineStr">
        <is>
          <t>Line: TRENTO -  BUENAVISTA CLS</t>
        </is>
      </c>
      <c r="AD661" s="17" t="inlineStr">
        <is>
          <t>Review candidate: examine alternative BTS location, updated fiber inventory or Starlink backhaul.</t>
        </is>
      </c>
      <c r="AE661" s="16" t="n">
        <v>4657</v>
      </c>
    </row>
    <row r="662">
      <c r="A662" s="16" t="n">
        <v>5</v>
      </c>
      <c r="B662" s="16" t="n">
        <v>658</v>
      </c>
      <c r="C662" s="16" t="n">
        <v>4658</v>
      </c>
      <c r="D662" s="17" t="inlineStr">
        <is>
          <t>PH0004658</t>
        </is>
      </c>
      <c r="E662" s="17" t="inlineStr">
        <is>
          <t>IV-A</t>
        </is>
      </c>
      <c r="F662" s="17" t="inlineStr">
        <is>
          <t>Cavite</t>
        </is>
      </c>
      <c r="G662" s="17" t="inlineStr">
        <is>
          <t>City of Bacoor</t>
        </is>
      </c>
      <c r="H662" s="17" t="inlineStr">
        <is>
          <t>Salinas 1</t>
        </is>
      </c>
      <c r="I662" s="18" t="n">
        <v>14.4567876</v>
      </c>
      <c r="J662" s="18" t="n">
        <v>120.9547689</v>
      </c>
      <c r="K662" s="17" t="inlineStr">
        <is>
          <t>R</t>
        </is>
      </c>
      <c r="L662" s="11" t="n">
        <v>9584</v>
      </c>
      <c r="M662" s="19" t="n">
        <v>3.4</v>
      </c>
      <c r="N662" s="20">
        <f>INT(L662/M662)</f>
        <v/>
      </c>
      <c r="O662" s="20">
        <f>INT(N662*0.3+0.5)</f>
        <v/>
      </c>
      <c r="P662" s="17" t="inlineStr">
        <is>
          <t>Band n50 (1.5 GHz, 100 MHz TDD)</t>
        </is>
      </c>
      <c r="Q662" s="21">
        <f>MAX(1,ROUNDUP(O662/1000,0))</f>
        <v/>
      </c>
      <c r="R662" s="16" t="n">
        <v>1</v>
      </c>
      <c r="S662" s="19" t="n">
        <v>3.58</v>
      </c>
      <c r="T662" s="19" t="n">
        <v>5.78</v>
      </c>
      <c r="U662" s="17" t="inlineStr">
        <is>
          <t>Tier 2 High GIDA (Score 40.0–49.9)</t>
        </is>
      </c>
      <c r="V662" s="19" t="n">
        <v>60.35</v>
      </c>
      <c r="W662" s="19" t="n">
        <v>42.19</v>
      </c>
      <c r="X662" s="19" t="n">
        <v>60.35</v>
      </c>
      <c r="Y662" s="20">
        <f>ROUND(V662*0.35+W662*0.35+X662*0.30,2)</f>
        <v/>
      </c>
      <c r="Z662" s="25" t="inlineStr">
        <is>
          <t>A - Node within 0.5 km</t>
        </is>
      </c>
      <c r="AA662" s="19" t="n">
        <v>0.41</v>
      </c>
      <c r="AB662" s="19" t="n">
        <v>0.34</v>
      </c>
      <c r="AC662" s="17" t="inlineStr">
        <is>
          <t>Line: PSG001 RELIANCE TO NCC001</t>
        </is>
      </c>
      <c r="AD662" s="17" t="inlineStr">
        <is>
          <t>First survey candidate: confirm node handoff, spare capacity and short route; co-location not established.</t>
        </is>
      </c>
      <c r="AE662" s="16" t="n">
        <v>4658</v>
      </c>
    </row>
    <row r="663">
      <c r="A663" s="16" t="n">
        <v>5</v>
      </c>
      <c r="B663" s="16" t="n">
        <v>659</v>
      </c>
      <c r="C663" s="16" t="n">
        <v>4659</v>
      </c>
      <c r="D663" s="17" t="inlineStr">
        <is>
          <t>0402118050</t>
        </is>
      </c>
      <c r="E663" s="17" t="inlineStr">
        <is>
          <t>Region IV-A (CALABARZON)</t>
        </is>
      </c>
      <c r="F663" s="17" t="inlineStr">
        <is>
          <t>Cavite</t>
        </is>
      </c>
      <c r="G663" s="17" t="inlineStr">
        <is>
          <t>Silang</t>
        </is>
      </c>
      <c r="H663" s="17" t="inlineStr">
        <is>
          <t>Anahaw I</t>
        </is>
      </c>
      <c r="I663" s="18" t="n">
        <v>14.251052</v>
      </c>
      <c r="J663" s="18" t="n">
        <v>121.0534337</v>
      </c>
      <c r="K663" s="17" t="inlineStr">
        <is>
          <t>U</t>
        </is>
      </c>
      <c r="L663" s="11" t="n">
        <v>5504</v>
      </c>
      <c r="M663" s="19" t="n">
        <v>3.4</v>
      </c>
      <c r="N663" s="20">
        <f>INT(L663/M663)</f>
        <v/>
      </c>
      <c r="O663" s="20">
        <f>INT(N663*0.3+0.5)</f>
        <v/>
      </c>
      <c r="P663" s="17" t="inlineStr">
        <is>
          <t>Band n50 (1.5 GHz, 100 MHz TDD)</t>
        </is>
      </c>
      <c r="Q663" s="21">
        <f>MAX(1,ROUNDUP(O663/1000,0))</f>
        <v/>
      </c>
      <c r="R663" s="16" t="n">
        <v>1</v>
      </c>
      <c r="S663" s="19" t="n">
        <v>4.77</v>
      </c>
      <c r="T663" s="19" t="n">
        <v>0.53</v>
      </c>
      <c r="U663" s="17" t="inlineStr">
        <is>
          <t>Tier 2 High GIDA (Score 40.0–49.9)</t>
        </is>
      </c>
      <c r="V663" s="19" t="n">
        <v>60.35</v>
      </c>
      <c r="W663" s="19" t="n">
        <v>42.19</v>
      </c>
      <c r="X663" s="19" t="n">
        <v>60.35</v>
      </c>
      <c r="Y663" s="20">
        <f>ROUND(V663*0.35+W663*0.35+X663*0.30,2)</f>
        <v/>
      </c>
      <c r="Z663" s="25" t="inlineStr">
        <is>
          <t>A - Node within 0.5 km</t>
        </is>
      </c>
      <c r="AA663" s="19" t="n">
        <v>0.09</v>
      </c>
      <c r="AB663" s="19" t="n">
        <v>1</v>
      </c>
      <c r="AC663" s="17" t="inlineStr">
        <is>
          <t>Node: SGC005 - PM</t>
        </is>
      </c>
      <c r="AD663" s="17" t="inlineStr">
        <is>
          <t>First survey candidate: confirm node handoff, spare capacity and short route; co-location not established.</t>
        </is>
      </c>
      <c r="AE663" s="16" t="n">
        <v>4659</v>
      </c>
    </row>
    <row r="664">
      <c r="A664" s="16" t="n">
        <v>5</v>
      </c>
      <c r="B664" s="16" t="n">
        <v>660</v>
      </c>
      <c r="C664" s="16" t="n">
        <v>4660</v>
      </c>
      <c r="D664" s="17" t="inlineStr">
        <is>
          <t>1908819011</t>
        </is>
      </c>
      <c r="E664" s="17" t="inlineStr">
        <is>
          <t>Bangsamoro Autonomous Region In Muslim Mindanao (BARMM)</t>
        </is>
      </c>
      <c r="F664" s="17" t="inlineStr">
        <is>
          <t>Maguindanao del Sur</t>
        </is>
      </c>
      <c r="G664" s="17" t="inlineStr">
        <is>
          <t>Rajah Buayan</t>
        </is>
      </c>
      <c r="H664" s="17" t="inlineStr">
        <is>
          <t>Tabungao</t>
        </is>
      </c>
      <c r="I664" s="18" t="n">
        <v>17.255171</v>
      </c>
      <c r="J664" s="18" t="n">
        <v>122.229215</v>
      </c>
      <c r="K664" s="17" t="inlineStr">
        <is>
          <t>R</t>
        </is>
      </c>
      <c r="L664" s="11" t="n">
        <v>3569</v>
      </c>
      <c r="M664" s="19" t="n">
        <v>4.7</v>
      </c>
      <c r="N664" s="20">
        <f>INT(L664/M664)</f>
        <v/>
      </c>
      <c r="O664" s="20">
        <f>INT(N664*0.3+0.5)</f>
        <v/>
      </c>
      <c r="P664" s="17" t="inlineStr">
        <is>
          <t>Band n50 (1.5 GHz, 100 MHz TDD)</t>
        </is>
      </c>
      <c r="Q664" s="21">
        <f>MAX(1,ROUNDUP(O664/1000,0))</f>
        <v/>
      </c>
      <c r="R664" s="16" t="n">
        <v>1</v>
      </c>
      <c r="S664" s="19" t="n">
        <v>29.47</v>
      </c>
      <c r="T664" s="19" t="n">
        <v>34.34</v>
      </c>
      <c r="U664" s="17" t="inlineStr">
        <is>
          <t>Tier 2 High GIDA (Score 40.0–49.9)</t>
        </is>
      </c>
      <c r="V664" s="19" t="n">
        <v>60.35</v>
      </c>
      <c r="W664" s="19" t="n">
        <v>42.19</v>
      </c>
      <c r="X664" s="19" t="n">
        <v>60.35</v>
      </c>
      <c r="Y664" s="20">
        <f>ROUND(V664*0.35+W664*0.35+X664*0.30,2)</f>
        <v/>
      </c>
      <c r="Z664" s="24" t="inlineStr">
        <is>
          <t>F - Nearest node and line over 5 km</t>
        </is>
      </c>
      <c r="AA664" s="19" t="n">
        <v>29.47</v>
      </c>
      <c r="AB664" s="19" t="n">
        <v>34.33</v>
      </c>
      <c r="AC664" s="17" t="inlineStr">
        <is>
          <t>Node: IGI003 - PM</t>
        </is>
      </c>
      <c r="AD664" s="17" t="inlineStr">
        <is>
          <t>Remote site candidate: deploy Starlink LEO satellite backhaul or long microwave hop.</t>
        </is>
      </c>
      <c r="AE664" s="16" t="n">
        <v>4660</v>
      </c>
    </row>
    <row r="665">
      <c r="A665" s="16" t="n">
        <v>5</v>
      </c>
      <c r="B665" s="16" t="n">
        <v>661</v>
      </c>
      <c r="C665" s="16" t="n">
        <v>4661</v>
      </c>
      <c r="D665" s="17" t="inlineStr">
        <is>
          <t>0103314008</t>
        </is>
      </c>
      <c r="E665" s="17" t="inlineStr">
        <is>
          <t>Region I (Ilocos Region)</t>
        </is>
      </c>
      <c r="F665" s="17" t="inlineStr">
        <is>
          <t>La Union</t>
        </is>
      </c>
      <c r="G665" s="17" t="inlineStr">
        <is>
          <t>City of San Fernando</t>
        </is>
      </c>
      <c r="H665" s="17" t="inlineStr">
        <is>
          <t>Barangay III</t>
        </is>
      </c>
      <c r="I665" s="18" t="n">
        <v>16.6241211</v>
      </c>
      <c r="J665" s="18" t="n">
        <v>120.3422503</v>
      </c>
      <c r="K665" s="17" t="inlineStr">
        <is>
          <t>U</t>
        </is>
      </c>
      <c r="L665" s="11" t="n">
        <v>308</v>
      </c>
      <c r="M665" s="19" t="n">
        <v>3.7</v>
      </c>
      <c r="N665" s="20">
        <f>INT(L665/M665)</f>
        <v/>
      </c>
      <c r="O665" s="20">
        <f>INT(N665*0.3+0.5)</f>
        <v/>
      </c>
      <c r="P665" s="17" t="inlineStr">
        <is>
          <t>Band n50 (1.5 GHz, 100 MHz TDD)</t>
        </is>
      </c>
      <c r="Q665" s="21">
        <f>MAX(1,ROUNDUP(O665/1000,0))</f>
        <v/>
      </c>
      <c r="R665" s="16" t="n">
        <v>1</v>
      </c>
      <c r="S665" s="19" t="n">
        <v>2.68</v>
      </c>
      <c r="T665" s="19" t="n">
        <v>2.62</v>
      </c>
      <c r="U665" s="17" t="inlineStr">
        <is>
          <t>Tier 2 High GIDA (Score 40.0–49.9)</t>
        </is>
      </c>
      <c r="V665" s="19" t="n">
        <v>60.34</v>
      </c>
      <c r="W665" s="19" t="n">
        <v>42.18</v>
      </c>
      <c r="X665" s="19" t="n">
        <v>60.34</v>
      </c>
      <c r="Y665" s="20">
        <f>ROUND(V665*0.35+W665*0.35+X665*0.30,2)</f>
        <v/>
      </c>
      <c r="Z665" s="23" t="inlineStr">
        <is>
          <t>D - Other node or line within 3 km</t>
        </is>
      </c>
      <c r="AA665" s="19" t="n">
        <v>3.47</v>
      </c>
      <c r="AB665" s="19" t="n">
        <v>2.61</v>
      </c>
      <c r="AC665" s="17" t="inlineStr">
        <is>
          <t>Line: SEGMENT 1 (SAN FERNANDO - CANDON)</t>
        </is>
      </c>
      <c r="AD665" s="17" t="inlineStr">
        <is>
          <t>Route options survey candidate: compare actual node lateral with approved line tap.</t>
        </is>
      </c>
      <c r="AE665" s="16" t="n">
        <v>4661</v>
      </c>
    </row>
    <row r="666">
      <c r="A666" s="16" t="n">
        <v>5</v>
      </c>
      <c r="B666" s="16" t="n">
        <v>662</v>
      </c>
      <c r="C666" s="16" t="n">
        <v>4662</v>
      </c>
      <c r="D666" s="17" t="inlineStr">
        <is>
          <t>PH0004662</t>
        </is>
      </c>
      <c r="E666" s="17" t="inlineStr">
        <is>
          <t>IV-A</t>
        </is>
      </c>
      <c r="F666" s="17" t="inlineStr">
        <is>
          <t>Cavite</t>
        </is>
      </c>
      <c r="G666" s="17" t="inlineStr">
        <is>
          <t>Cavite City</t>
        </is>
      </c>
      <c r="H666" s="17" t="inlineStr">
        <is>
          <t>Barangay 37</t>
        </is>
      </c>
      <c r="I666" s="18" t="n">
        <v>14.4739226</v>
      </c>
      <c r="J666" s="18" t="n">
        <v>120.8867578</v>
      </c>
      <c r="K666" s="17" t="inlineStr">
        <is>
          <t>R</t>
        </is>
      </c>
      <c r="L666" s="11" t="n">
        <v>2316</v>
      </c>
      <c r="M666" s="19" t="n">
        <v>3.4</v>
      </c>
      <c r="N666" s="20">
        <f>INT(L666/M666)</f>
        <v/>
      </c>
      <c r="O666" s="20">
        <f>INT(N666*0.3+0.5)</f>
        <v/>
      </c>
      <c r="P666" s="17" t="inlineStr">
        <is>
          <t>Band n50 (1.5 GHz, 100 MHz TDD)</t>
        </is>
      </c>
      <c r="Q666" s="21">
        <f>MAX(1,ROUNDUP(O666/1000,0))</f>
        <v/>
      </c>
      <c r="R666" s="16" t="n">
        <v>1</v>
      </c>
      <c r="S666" s="19" t="n">
        <v>4.59</v>
      </c>
      <c r="T666" s="19" t="n">
        <v>8.58</v>
      </c>
      <c r="U666" s="17" t="inlineStr">
        <is>
          <t>Tier 2 High GIDA (Score 40.0–49.9)</t>
        </is>
      </c>
      <c r="V666" s="19" t="n">
        <v>60.33</v>
      </c>
      <c r="W666" s="19" t="n">
        <v>42.18</v>
      </c>
      <c r="X666" s="19" t="n">
        <v>60.33</v>
      </c>
      <c r="Y666" s="20">
        <f>ROUND(V666*0.35+W666*0.35+X666*0.30,2)</f>
        <v/>
      </c>
      <c r="Z666" s="25" t="inlineStr">
        <is>
          <t>A - Node within 0.5 km</t>
        </is>
      </c>
      <c r="AA666" s="19" t="n">
        <v>0.13</v>
      </c>
      <c r="AB666" s="19" t="n">
        <v>4.29</v>
      </c>
      <c r="AC666" s="17" t="inlineStr">
        <is>
          <t>Node: CVC001
-TYPE 3</t>
        </is>
      </c>
      <c r="AD666" s="17" t="inlineStr">
        <is>
          <t>First survey candidate: confirm node handoff, spare capacity and short route; co-location not established.</t>
        </is>
      </c>
      <c r="AE666" s="16" t="n">
        <v>4662</v>
      </c>
    </row>
    <row r="667">
      <c r="A667" s="16" t="n">
        <v>5</v>
      </c>
      <c r="B667" s="16" t="n">
        <v>663</v>
      </c>
      <c r="C667" s="16" t="n">
        <v>4663</v>
      </c>
      <c r="D667" s="17" t="inlineStr">
        <is>
          <t>1380500003</t>
        </is>
      </c>
      <c r="E667" s="17" t="inlineStr">
        <is>
          <t>National Capital Region (NCR)</t>
        </is>
      </c>
      <c r="F667" s="17" t="inlineStr">
        <is>
          <t>Second District (Not a Province)</t>
        </is>
      </c>
      <c r="G667" s="17" t="inlineStr">
        <is>
          <t>City of Mandaluyong</t>
        </is>
      </c>
      <c r="H667" s="17" t="inlineStr">
        <is>
          <t>Barangka Drive</t>
        </is>
      </c>
      <c r="I667" s="18" t="n">
        <v>14.573333</v>
      </c>
      <c r="J667" s="18" t="n">
        <v>121.038056</v>
      </c>
      <c r="K667" s="17" t="inlineStr">
        <is>
          <t>U</t>
        </is>
      </c>
      <c r="L667" s="11" t="n">
        <v>16933</v>
      </c>
      <c r="M667" s="19" t="n">
        <v>3.3</v>
      </c>
      <c r="N667" s="20">
        <f>INT(L667/M667)</f>
        <v/>
      </c>
      <c r="O667" s="20">
        <f>INT(N667*0.3+0.5)</f>
        <v/>
      </c>
      <c r="P667" s="17" t="inlineStr">
        <is>
          <t>Band n50 (1.5 GHz, 100 MHz TDD)</t>
        </is>
      </c>
      <c r="Q667" s="21">
        <f>MAX(1,ROUNDUP(O667/1000,0))</f>
        <v/>
      </c>
      <c r="R667" s="16" t="n">
        <v>1</v>
      </c>
      <c r="S667" s="19" t="n">
        <v>1.27</v>
      </c>
      <c r="T667" s="19" t="n">
        <v>0.31</v>
      </c>
      <c r="U667" s="17" t="inlineStr">
        <is>
          <t>Tier 2 High GIDA (Score 40.0–49.9)</t>
        </is>
      </c>
      <c r="V667" s="19" t="n">
        <v>60.33</v>
      </c>
      <c r="W667" s="19" t="n">
        <v>42.18</v>
      </c>
      <c r="X667" s="19" t="n">
        <v>60.33</v>
      </c>
      <c r="Y667" s="20">
        <f>ROUND(V667*0.35+W667*0.35+X667*0.30,2)</f>
        <v/>
      </c>
      <c r="Z667" s="22" t="inlineStr">
        <is>
          <t>C - Line within 0.5 km; node over 1 km</t>
        </is>
      </c>
      <c r="AA667" s="19" t="n">
        <v>1.27</v>
      </c>
      <c r="AB667" s="19" t="n">
        <v>0.31</v>
      </c>
      <c r="AC667" s="17" t="inlineStr">
        <is>
          <t>Line: Aerial 216C</t>
        </is>
      </c>
      <c r="AD667" s="17" t="inlineStr">
        <is>
          <t>Splice closure / line-tap survey candidate; locate closure and confirm splicing/capacity.</t>
        </is>
      </c>
      <c r="AE667" s="16" t="n">
        <v>4663</v>
      </c>
    </row>
    <row r="668">
      <c r="A668" s="16" t="n">
        <v>5</v>
      </c>
      <c r="B668" s="16" t="n">
        <v>664</v>
      </c>
      <c r="C668" s="16" t="n">
        <v>4664</v>
      </c>
      <c r="D668" s="17" t="inlineStr">
        <is>
          <t>1004204015</t>
        </is>
      </c>
      <c r="E668" s="17" t="inlineStr">
        <is>
          <t>Region X (Northern Mindanao)</t>
        </is>
      </c>
      <c r="F668" s="17" t="inlineStr">
        <is>
          <t>Misamis Occidental</t>
        </is>
      </c>
      <c r="G668" s="17" t="inlineStr">
        <is>
          <t>Calamba</t>
        </is>
      </c>
      <c r="H668" s="17" t="inlineStr">
        <is>
          <t>Singalat</t>
        </is>
      </c>
      <c r="I668" s="18" t="n">
        <v>8.4196236</v>
      </c>
      <c r="J668" s="18" t="n">
        <v>123.6366217</v>
      </c>
      <c r="K668" s="17" t="inlineStr">
        <is>
          <t>R</t>
        </is>
      </c>
      <c r="L668" s="11" t="n">
        <v>228</v>
      </c>
      <c r="M668" s="19" t="n">
        <v>3.9</v>
      </c>
      <c r="N668" s="20">
        <f>INT(L668/M668)</f>
        <v/>
      </c>
      <c r="O668" s="20">
        <f>INT(N668*0.3+0.5)</f>
        <v/>
      </c>
      <c r="P668" s="17" t="inlineStr">
        <is>
          <t>Band n50 (1.5 GHz, 100 MHz TDD)</t>
        </is>
      </c>
      <c r="Q668" s="21">
        <f>MAX(1,ROUNDUP(O668/1000,0))</f>
        <v/>
      </c>
      <c r="R668" s="16" t="n">
        <v>1</v>
      </c>
      <c r="S668" s="19" t="n">
        <v>45.54</v>
      </c>
      <c r="T668" s="19" t="n">
        <v>42.25</v>
      </c>
      <c r="U668" s="17" t="inlineStr">
        <is>
          <t>Tier 2 High GIDA (Score 40.0–49.9)</t>
        </is>
      </c>
      <c r="V668" s="19" t="n">
        <v>60.33</v>
      </c>
      <c r="W668" s="19" t="n">
        <v>42.18</v>
      </c>
      <c r="X668" s="19" t="n">
        <v>60.33</v>
      </c>
      <c r="Y668" s="20">
        <f>ROUND(V668*0.35+W668*0.35+X668*0.30,2)</f>
        <v/>
      </c>
      <c r="Z668" s="24" t="inlineStr">
        <is>
          <t>F - Nearest node and line over 5 km</t>
        </is>
      </c>
      <c r="AA668" s="19" t="n">
        <v>45.54</v>
      </c>
      <c r="AB668" s="19" t="n">
        <v>42.25</v>
      </c>
      <c r="AC668" s="17" t="inlineStr">
        <is>
          <t>Line: ILIGAN - PAGADIAN</t>
        </is>
      </c>
      <c r="AD668" s="17" t="inlineStr">
        <is>
          <t>Remote site candidate: deploy Starlink LEO satellite backhaul or long microwave hop.</t>
        </is>
      </c>
      <c r="AE668" s="16" t="n">
        <v>4664</v>
      </c>
    </row>
    <row r="669">
      <c r="A669" s="16" t="n">
        <v>5</v>
      </c>
      <c r="B669" s="16" t="n">
        <v>665</v>
      </c>
      <c r="C669" s="16" t="n">
        <v>4665</v>
      </c>
      <c r="D669" s="17" t="inlineStr">
        <is>
          <t>1381200013</t>
        </is>
      </c>
      <c r="E669" s="17" t="inlineStr">
        <is>
          <t>National Capital Region (NCR)</t>
        </is>
      </c>
      <c r="F669" s="17" t="inlineStr">
        <is>
          <t>Second District (Not a Province)</t>
        </is>
      </c>
      <c r="G669" s="17" t="inlineStr">
        <is>
          <t>City of Pasig</t>
        </is>
      </c>
      <c r="H669" s="17" t="inlineStr">
        <is>
          <t>Oranbo</t>
        </is>
      </c>
      <c r="I669" s="18" t="n">
        <v>14.575713</v>
      </c>
      <c r="J669" s="18" t="n">
        <v>121.065731</v>
      </c>
      <c r="K669" s="17" t="inlineStr">
        <is>
          <t>U</t>
        </is>
      </c>
      <c r="L669" s="11" t="n">
        <v>3470</v>
      </c>
      <c r="M669" s="19" t="n">
        <v>3.4</v>
      </c>
      <c r="N669" s="20">
        <f>INT(L669/M669)</f>
        <v/>
      </c>
      <c r="O669" s="20">
        <f>INT(N669*0.3+0.5)</f>
        <v/>
      </c>
      <c r="P669" s="17" t="inlineStr">
        <is>
          <t>Band n50 (1.5 GHz, 100 MHz TDD)</t>
        </is>
      </c>
      <c r="Q669" s="21">
        <f>MAX(1,ROUNDUP(O669/1000,0))</f>
        <v/>
      </c>
      <c r="R669" s="16" t="n">
        <v>1</v>
      </c>
      <c r="S669" s="19" t="n">
        <v>0.92</v>
      </c>
      <c r="T669" s="19" t="n">
        <v>0.41</v>
      </c>
      <c r="U669" s="17" t="inlineStr">
        <is>
          <t>Tier 2 High GIDA (Score 40.0–49.9)</t>
        </is>
      </c>
      <c r="V669" s="19" t="n">
        <v>60.32</v>
      </c>
      <c r="W669" s="19" t="n">
        <v>42.17</v>
      </c>
      <c r="X669" s="19" t="n">
        <v>60.32</v>
      </c>
      <c r="Y669" s="20">
        <f>ROUND(V669*0.35+W669*0.35+X669*0.30,2)</f>
        <v/>
      </c>
      <c r="Z669" s="25" t="inlineStr">
        <is>
          <t>B - Node 0.5-1 km</t>
        </is>
      </c>
      <c r="AA669" s="19" t="n">
        <v>0.92</v>
      </c>
      <c r="AB669" s="19" t="n">
        <v>0.4</v>
      </c>
      <c r="AC669" s="17" t="inlineStr">
        <is>
          <t>Line: UG 288C via Y-Duct</t>
        </is>
      </c>
      <c r="AD669" s="17" t="inlineStr">
        <is>
          <t>Short node lateral candidate; confirm port/fiber capacity, access and route.</t>
        </is>
      </c>
      <c r="AE669" s="16" t="n">
        <v>4665</v>
      </c>
    </row>
    <row r="670">
      <c r="A670" s="16" t="n">
        <v>5</v>
      </c>
      <c r="B670" s="16" t="n">
        <v>666</v>
      </c>
      <c r="C670" s="16" t="n">
        <v>4666</v>
      </c>
      <c r="D670" s="17" t="inlineStr">
        <is>
          <t>0201529036</t>
        </is>
      </c>
      <c r="E670" s="17" t="inlineStr">
        <is>
          <t>Region II (Cagayan Valley)</t>
        </is>
      </c>
      <c r="F670" s="17" t="inlineStr">
        <is>
          <t>Cagayan</t>
        </is>
      </c>
      <c r="G670" s="17" t="inlineStr">
        <is>
          <t>Tuguegarao City</t>
        </is>
      </c>
      <c r="H670" s="17" t="inlineStr">
        <is>
          <t>Centro 3</t>
        </is>
      </c>
      <c r="I670" s="18" t="n">
        <v>17.6139055</v>
      </c>
      <c r="J670" s="18" t="n">
        <v>121.7251865</v>
      </c>
      <c r="K670" s="17" t="inlineStr">
        <is>
          <t>U</t>
        </is>
      </c>
      <c r="L670" s="11" t="n">
        <v>355</v>
      </c>
      <c r="M670" s="19" t="n">
        <v>3.9</v>
      </c>
      <c r="N670" s="20">
        <f>INT(L670/M670)</f>
        <v/>
      </c>
      <c r="O670" s="20">
        <f>INT(N670*0.3+0.5)</f>
        <v/>
      </c>
      <c r="P670" s="17" t="inlineStr">
        <is>
          <t>Band n50 (1.5 GHz, 100 MHz TDD)</t>
        </is>
      </c>
      <c r="Q670" s="21">
        <f>MAX(1,ROUNDUP(O670/1000,0))</f>
        <v/>
      </c>
      <c r="R670" s="16" t="n">
        <v>1</v>
      </c>
      <c r="S670" s="19" t="n">
        <v>4.77</v>
      </c>
      <c r="T670" s="19" t="n">
        <v>0.36</v>
      </c>
      <c r="U670" s="17" t="inlineStr">
        <is>
          <t>Tier 2 High GIDA (Score 40.0–49.9)</t>
        </is>
      </c>
      <c r="V670" s="19" t="n">
        <v>60.32</v>
      </c>
      <c r="W670" s="19" t="n">
        <v>42.17</v>
      </c>
      <c r="X670" s="19" t="n">
        <v>60.32</v>
      </c>
      <c r="Y670" s="20">
        <f>ROUND(V670*0.35+W670*0.35+X670*0.30,2)</f>
        <v/>
      </c>
      <c r="Z670" s="22" t="inlineStr">
        <is>
          <t>C - Line within 0.5 km; node over 1 km</t>
        </is>
      </c>
      <c r="AA670" s="19" t="n">
        <v>4.77</v>
      </c>
      <c r="AB670" s="19" t="n">
        <v>0.03</v>
      </c>
      <c r="AC670" s="17" t="inlineStr">
        <is>
          <t>Line: TUGEGARAO FOC</t>
        </is>
      </c>
      <c r="AD670" s="17" t="inlineStr">
        <is>
          <t>Splice closure / line-tap survey candidate; locate closure and confirm splicing/capacity.</t>
        </is>
      </c>
      <c r="AE670" s="16" t="n">
        <v>4666</v>
      </c>
    </row>
    <row r="671">
      <c r="A671" s="16" t="n">
        <v>5</v>
      </c>
      <c r="B671" s="16" t="n">
        <v>667</v>
      </c>
      <c r="C671" s="16" t="n">
        <v>4667</v>
      </c>
      <c r="D671" s="17" t="inlineStr">
        <is>
          <t>1102504002</t>
        </is>
      </c>
      <c r="E671" s="17" t="inlineStr">
        <is>
          <t>Region XI (Davao Region)</t>
        </is>
      </c>
      <c r="F671" s="17" t="inlineStr">
        <is>
          <t>Davao Oriental</t>
        </is>
      </c>
      <c r="G671" s="17" t="inlineStr">
        <is>
          <t>Caraga</t>
        </is>
      </c>
      <c r="H671" s="17" t="inlineStr">
        <is>
          <t>Caningag</t>
        </is>
      </c>
      <c r="I671" s="18" t="n">
        <v>7.284617233236771</v>
      </c>
      <c r="J671" s="18" t="n">
        <v>126.4726937726828</v>
      </c>
      <c r="K671" s="17" t="inlineStr">
        <is>
          <t>R</t>
        </is>
      </c>
      <c r="L671" s="11" t="n">
        <v>1175</v>
      </c>
      <c r="M671" s="19" t="n">
        <v>3.6</v>
      </c>
      <c r="N671" s="20">
        <f>INT(L671/M671)</f>
        <v/>
      </c>
      <c r="O671" s="20">
        <f>INT(N671*0.3+0.5)</f>
        <v/>
      </c>
      <c r="P671" s="17" t="inlineStr">
        <is>
          <t>Band n50 (1.5 GHz, 100 MHz TDD)</t>
        </is>
      </c>
      <c r="Q671" s="21">
        <f>MAX(1,ROUNDUP(O671/1000,0))</f>
        <v/>
      </c>
      <c r="R671" s="16" t="n">
        <v>1</v>
      </c>
      <c r="S671" s="19" t="n">
        <v>46.35</v>
      </c>
      <c r="T671" s="19" t="n">
        <v>45.22</v>
      </c>
      <c r="U671" s="17" t="inlineStr">
        <is>
          <t>Tier 2 High GIDA (Score 40.0–49.9)</t>
        </is>
      </c>
      <c r="V671" s="19" t="n">
        <v>60.31</v>
      </c>
      <c r="W671" s="19" t="n">
        <v>42.17</v>
      </c>
      <c r="X671" s="19" t="n">
        <v>60.31</v>
      </c>
      <c r="Y671" s="20">
        <f>ROUND(V671*0.35+W671*0.35+X671*0.30,2)</f>
        <v/>
      </c>
      <c r="Z671" s="24" t="inlineStr">
        <is>
          <t>F - Nearest node and line over 5 km</t>
        </is>
      </c>
      <c r="AA671" s="19" t="n">
        <v>46.35</v>
      </c>
      <c r="AB671" s="19" t="n">
        <v>45.04</v>
      </c>
      <c r="AC671" s="17" t="inlineStr">
        <is>
          <t>Line: PANTUKAN - MATI SEGMENT 5</t>
        </is>
      </c>
      <c r="AD671" s="17" t="inlineStr">
        <is>
          <t>Remote site candidate: deploy Starlink LEO satellite backhaul or long microwave hop.</t>
        </is>
      </c>
      <c r="AE671" s="16" t="n">
        <v>4667</v>
      </c>
    </row>
    <row r="672">
      <c r="A672" s="16" t="n">
        <v>5</v>
      </c>
      <c r="B672" s="16" t="n">
        <v>668</v>
      </c>
      <c r="C672" s="16" t="n">
        <v>4668</v>
      </c>
      <c r="D672" s="17" t="inlineStr">
        <is>
          <t>PH0004668</t>
        </is>
      </c>
      <c r="E672" s="17" t="inlineStr">
        <is>
          <t>XI</t>
        </is>
      </c>
      <c r="F672" s="17" t="inlineStr">
        <is>
          <t>Davao Del Sur</t>
        </is>
      </c>
      <c r="G672" s="17" t="inlineStr">
        <is>
          <t>Davao City</t>
        </is>
      </c>
      <c r="H672" s="17" t="inlineStr">
        <is>
          <t>Panacan</t>
        </is>
      </c>
      <c r="I672" s="18" t="n">
        <v>7.1544924</v>
      </c>
      <c r="J672" s="18" t="n">
        <v>125.6598478</v>
      </c>
      <c r="K672" s="17" t="inlineStr">
        <is>
          <t>R</t>
        </is>
      </c>
      <c r="L672" s="11" t="n">
        <v>2280</v>
      </c>
      <c r="M672" s="19" t="n">
        <v>3.4</v>
      </c>
      <c r="N672" s="20">
        <f>INT(L672/M672)</f>
        <v/>
      </c>
      <c r="O672" s="20">
        <f>INT(N672*0.3+0.5)</f>
        <v/>
      </c>
      <c r="P672" s="17" t="inlineStr">
        <is>
          <t>Band n50 (1.5 GHz, 100 MHz TDD)</t>
        </is>
      </c>
      <c r="Q672" s="21">
        <f>MAX(1,ROUNDUP(O672/1000,0))</f>
        <v/>
      </c>
      <c r="R672" s="16" t="n">
        <v>1</v>
      </c>
      <c r="S672" s="19" t="n">
        <v>4.6</v>
      </c>
      <c r="T672" s="19" t="n">
        <v>0.28</v>
      </c>
      <c r="U672" s="17" t="inlineStr">
        <is>
          <t>Tier 2 High GIDA (Score 40.0–49.9)</t>
        </is>
      </c>
      <c r="V672" s="19" t="n">
        <v>60.31</v>
      </c>
      <c r="W672" s="19" t="n">
        <v>42.16</v>
      </c>
      <c r="X672" s="19" t="n">
        <v>60.31</v>
      </c>
      <c r="Y672" s="20">
        <f>ROUND(V672*0.35+W672*0.35+X672*0.30,2)</f>
        <v/>
      </c>
      <c r="Z672" s="22" t="inlineStr">
        <is>
          <t>C - Line within 0.5 km; node over 1 km</t>
        </is>
      </c>
      <c r="AA672" s="19" t="n">
        <v>4.6</v>
      </c>
      <c r="AB672" s="19" t="n">
        <v>0.22</v>
      </c>
      <c r="AC672" s="17" t="inlineStr">
        <is>
          <t>Line: DAVAO CITY - TRENTO</t>
        </is>
      </c>
      <c r="AD672" s="17" t="inlineStr">
        <is>
          <t>Splice closure / line-tap survey candidate; locate closure and confirm splicing/capacity.</t>
        </is>
      </c>
      <c r="AE672" s="16" t="n">
        <v>4668</v>
      </c>
    </row>
    <row r="673">
      <c r="A673" s="16" t="n">
        <v>5</v>
      </c>
      <c r="B673" s="16" t="n">
        <v>669</v>
      </c>
      <c r="C673" s="16" t="n">
        <v>4669</v>
      </c>
      <c r="D673" s="17" t="inlineStr">
        <is>
          <t>0301412001</t>
        </is>
      </c>
      <c r="E673" s="17" t="inlineStr">
        <is>
          <t>Region III (Central Luzon)</t>
        </is>
      </c>
      <c r="F673" s="17" t="inlineStr">
        <is>
          <t>Bulacan</t>
        </is>
      </c>
      <c r="G673" s="17" t="inlineStr">
        <is>
          <t>City of Meycauayan</t>
        </is>
      </c>
      <c r="H673" s="17" t="inlineStr">
        <is>
          <t>Bagbaguin</t>
        </is>
      </c>
      <c r="I673" s="18" t="n">
        <v>14.818854</v>
      </c>
      <c r="J673" s="18" t="n">
        <v>120.955452</v>
      </c>
      <c r="K673" s="17" t="inlineStr">
        <is>
          <t>U</t>
        </is>
      </c>
      <c r="L673" s="11" t="n">
        <v>8807</v>
      </c>
      <c r="M673" s="19" t="n">
        <v>3.5</v>
      </c>
      <c r="N673" s="20">
        <f>INT(L673/M673)</f>
        <v/>
      </c>
      <c r="O673" s="20">
        <f>INT(N673*0.3+0.5)</f>
        <v/>
      </c>
      <c r="P673" s="17" t="inlineStr">
        <is>
          <t>Band n50 (1.5 GHz, 100 MHz TDD)</t>
        </is>
      </c>
      <c r="Q673" s="21">
        <f>MAX(1,ROUNDUP(O673/1000,0))</f>
        <v/>
      </c>
      <c r="R673" s="16" t="n">
        <v>1</v>
      </c>
      <c r="S673" s="19" t="n">
        <v>0.71</v>
      </c>
      <c r="T673" s="19" t="n">
        <v>0.33</v>
      </c>
      <c r="U673" s="17" t="inlineStr">
        <is>
          <t>Tier 2 High GIDA (Score 40.0–49.9)</t>
        </is>
      </c>
      <c r="V673" s="19" t="n">
        <v>60.3</v>
      </c>
      <c r="W673" s="19" t="n">
        <v>42.16</v>
      </c>
      <c r="X673" s="19" t="n">
        <v>60.3</v>
      </c>
      <c r="Y673" s="20">
        <f>ROUND(V673*0.35+W673*0.35+X673*0.30,2)</f>
        <v/>
      </c>
      <c r="Z673" s="25" t="inlineStr">
        <is>
          <t>B - Node 0.5-1 km</t>
        </is>
      </c>
      <c r="AA673" s="19" t="n">
        <v>0.71</v>
      </c>
      <c r="AB673" s="19" t="n">
        <v>0.27</v>
      </c>
      <c r="AC673" s="17" t="inlineStr">
        <is>
          <t>Line: 48 CORE</t>
        </is>
      </c>
      <c r="AD673" s="17" t="inlineStr">
        <is>
          <t>Short node lateral candidate; confirm port/fiber capacity, access and route.</t>
        </is>
      </c>
      <c r="AE673" s="16" t="n">
        <v>4669</v>
      </c>
    </row>
    <row r="674">
      <c r="A674" s="16" t="n">
        <v>5</v>
      </c>
      <c r="B674" s="16" t="n">
        <v>670</v>
      </c>
      <c r="C674" s="16" t="n">
        <v>4670</v>
      </c>
      <c r="D674" s="17" t="inlineStr">
        <is>
          <t>1600304009</t>
        </is>
      </c>
      <c r="E674" s="17" t="inlineStr">
        <is>
          <t>Region XIII (Caraga)</t>
        </is>
      </c>
      <c r="F674" s="17" t="inlineStr">
        <is>
          <t>Agusan del Sur</t>
        </is>
      </c>
      <c r="G674" s="17" t="inlineStr">
        <is>
          <t>La Paz</t>
        </is>
      </c>
      <c r="H674" s="17" t="inlineStr">
        <is>
          <t>Angeles</t>
        </is>
      </c>
      <c r="I674" s="18" t="n">
        <v>8.257854999999999</v>
      </c>
      <c r="J674" s="18" t="n">
        <v>125.788625</v>
      </c>
      <c r="K674" s="17" t="inlineStr">
        <is>
          <t>R</t>
        </is>
      </c>
      <c r="L674" s="11" t="n">
        <v>1021</v>
      </c>
      <c r="M674" s="19" t="n">
        <v>3.9</v>
      </c>
      <c r="N674" s="20">
        <f>INT(L674/M674)</f>
        <v/>
      </c>
      <c r="O674" s="20">
        <f>INT(N674*0.3+0.5)</f>
        <v/>
      </c>
      <c r="P674" s="17" t="inlineStr">
        <is>
          <t>Band n50 (1.5 GHz, 100 MHz TDD)</t>
        </is>
      </c>
      <c r="Q674" s="21">
        <f>MAX(1,ROUNDUP(O674/1000,0))</f>
        <v/>
      </c>
      <c r="R674" s="16" t="n">
        <v>1</v>
      </c>
      <c r="S674" s="19" t="n">
        <v>23.99</v>
      </c>
      <c r="T674" s="19" t="n">
        <v>20.77</v>
      </c>
      <c r="U674" s="17" t="inlineStr">
        <is>
          <t>Tier 2 High GIDA (Score 40.0–49.9)</t>
        </is>
      </c>
      <c r="V674" s="19" t="n">
        <v>60.3</v>
      </c>
      <c r="W674" s="19" t="n">
        <v>42.16</v>
      </c>
      <c r="X674" s="19" t="n">
        <v>60.3</v>
      </c>
      <c r="Y674" s="20">
        <f>ROUND(V674*0.35+W674*0.35+X674*0.30,2)</f>
        <v/>
      </c>
      <c r="Z674" s="24" t="inlineStr">
        <is>
          <t>F - Nearest node and line over 5 km</t>
        </is>
      </c>
      <c r="AA674" s="19" t="n">
        <v>23.99</v>
      </c>
      <c r="AB674" s="19" t="n">
        <v>20.77</v>
      </c>
      <c r="AC674" s="17" t="inlineStr">
        <is>
          <t>Line: TRENTO -  BUENAVISTA CLS</t>
        </is>
      </c>
      <c r="AD674" s="17" t="inlineStr">
        <is>
          <t>Remote site candidate: deploy Starlink LEO satellite backhaul or long microwave hop.</t>
        </is>
      </c>
      <c r="AE674" s="16" t="n">
        <v>4670</v>
      </c>
    </row>
    <row r="675">
      <c r="A675" s="16" t="n">
        <v>5</v>
      </c>
      <c r="B675" s="16" t="n">
        <v>671</v>
      </c>
      <c r="C675" s="16" t="n">
        <v>4671</v>
      </c>
      <c r="D675" s="17" t="inlineStr">
        <is>
          <t>1705303011</t>
        </is>
      </c>
      <c r="E675" s="17" t="inlineStr">
        <is>
          <t>MIMAROPA Region</t>
        </is>
      </c>
      <c r="F675" s="17" t="inlineStr">
        <is>
          <t>Palawan</t>
        </is>
      </c>
      <c r="G675" s="17" t="inlineStr">
        <is>
          <t>Araceli</t>
        </is>
      </c>
      <c r="H675" s="17" t="inlineStr">
        <is>
          <t>Santo Niño</t>
        </is>
      </c>
      <c r="I675" s="18" t="n">
        <v>10.5545</v>
      </c>
      <c r="J675" s="18" t="n">
        <v>119.85246</v>
      </c>
      <c r="K675" s="17" t="inlineStr">
        <is>
          <t>R</t>
        </is>
      </c>
      <c r="L675" s="11" t="n">
        <v>578</v>
      </c>
      <c r="M675" s="19" t="n">
        <v>3.9</v>
      </c>
      <c r="N675" s="20">
        <f>INT(L675/M675)</f>
        <v/>
      </c>
      <c r="O675" s="20">
        <f>INT(N675*0.3+0.5)</f>
        <v/>
      </c>
      <c r="P675" s="17" t="inlineStr">
        <is>
          <t>Band n50 (1.5 GHz, 100 MHz TDD)</t>
        </is>
      </c>
      <c r="Q675" s="21">
        <f>MAX(1,ROUNDUP(O675/1000,0))</f>
        <v/>
      </c>
      <c r="R675" s="16" t="n">
        <v>1</v>
      </c>
      <c r="S675" s="19" t="n">
        <v>38.87</v>
      </c>
      <c r="T675" s="19" t="n">
        <v>47.71</v>
      </c>
      <c r="U675" s="17" t="inlineStr">
        <is>
          <t>Tier 2 High GIDA (Score 40.0–49.9)</t>
        </is>
      </c>
      <c r="V675" s="19" t="n">
        <v>60.3</v>
      </c>
      <c r="W675" s="19" t="n">
        <v>42.15</v>
      </c>
      <c r="X675" s="19" t="n">
        <v>60.3</v>
      </c>
      <c r="Y675" s="20">
        <f>ROUND(V675*0.35+W675*0.35+X675*0.30,2)</f>
        <v/>
      </c>
      <c r="Z675" s="24" t="inlineStr">
        <is>
          <t>F - Nearest node and line over 5 km</t>
        </is>
      </c>
      <c r="AA675" s="19" t="n">
        <v>33.81</v>
      </c>
      <c r="AB675" s="19" t="n">
        <v>42.59</v>
      </c>
      <c r="AC675" s="17" t="inlineStr">
        <is>
          <t>Node: TYW007 - TYPE 4</t>
        </is>
      </c>
      <c r="AD675" s="17" t="inlineStr">
        <is>
          <t>Remote site candidate: deploy Starlink LEO satellite backhaul or long microwave hop.</t>
        </is>
      </c>
      <c r="AE675" s="16" t="n">
        <v>4671</v>
      </c>
    </row>
    <row r="676">
      <c r="A676" s="16" t="n">
        <v>5</v>
      </c>
      <c r="B676" s="16" t="n">
        <v>672</v>
      </c>
      <c r="C676" s="16" t="n">
        <v>4672</v>
      </c>
      <c r="D676" s="17" t="inlineStr">
        <is>
          <t>1906613026</t>
        </is>
      </c>
      <c r="E676" s="17" t="inlineStr">
        <is>
          <t>Bangsamoro Autonomous Region In Muslim Mindanao (BARMM)</t>
        </is>
      </c>
      <c r="F676" s="17" t="inlineStr">
        <is>
          <t>Sulu</t>
        </is>
      </c>
      <c r="G676" s="17" t="inlineStr">
        <is>
          <t>Talipao</t>
        </is>
      </c>
      <c r="H676" s="17" t="inlineStr">
        <is>
          <t>Lambanah</t>
        </is>
      </c>
      <c r="I676" s="18" t="n">
        <v>17.255453</v>
      </c>
      <c r="J676" s="18" t="n">
        <v>122.229497</v>
      </c>
      <c r="K676" s="17" t="inlineStr">
        <is>
          <t>U</t>
        </is>
      </c>
      <c r="L676" s="11" t="n">
        <v>2428</v>
      </c>
      <c r="M676" s="19" t="n">
        <v>6</v>
      </c>
      <c r="N676" s="20">
        <f>INT(L676/M676)</f>
        <v/>
      </c>
      <c r="O676" s="20">
        <f>INT(N676*0.3+0.5)</f>
        <v/>
      </c>
      <c r="P676" s="17" t="inlineStr">
        <is>
          <t>Band n50 (1.5 GHz, 100 MHz TDD)</t>
        </is>
      </c>
      <c r="Q676" s="21">
        <f>MAX(1,ROUNDUP(O676/1000,0))</f>
        <v/>
      </c>
      <c r="R676" s="16" t="n">
        <v>1</v>
      </c>
      <c r="S676" s="19" t="n">
        <v>29.51</v>
      </c>
      <c r="T676" s="19" t="n">
        <v>34.38</v>
      </c>
      <c r="U676" s="17" t="inlineStr">
        <is>
          <t>Tier 2 High GIDA (Score 40.0–49.9)</t>
        </is>
      </c>
      <c r="V676" s="19" t="n">
        <v>60.29</v>
      </c>
      <c r="W676" s="19" t="n">
        <v>42.15</v>
      </c>
      <c r="X676" s="19" t="n">
        <v>60.29</v>
      </c>
      <c r="Y676" s="20">
        <f>ROUND(V676*0.35+W676*0.35+X676*0.30,2)</f>
        <v/>
      </c>
      <c r="Z676" s="24" t="inlineStr">
        <is>
          <t>F - Nearest node and line over 5 km</t>
        </is>
      </c>
      <c r="AA676" s="19" t="n">
        <v>29.51</v>
      </c>
      <c r="AB676" s="19" t="n">
        <v>34.37</v>
      </c>
      <c r="AC676" s="17" t="inlineStr">
        <is>
          <t>Node: IGI003 - PM</t>
        </is>
      </c>
      <c r="AD676" s="17" t="inlineStr">
        <is>
          <t>Remote site candidate: deploy Starlink LEO satellite backhaul or long microwave hop.</t>
        </is>
      </c>
      <c r="AE676" s="16" t="n">
        <v>4672</v>
      </c>
    </row>
    <row r="677">
      <c r="A677" s="16" t="n">
        <v>5</v>
      </c>
      <c r="B677" s="16" t="n">
        <v>673</v>
      </c>
      <c r="C677" s="16" t="n">
        <v>4673</v>
      </c>
      <c r="D677" s="17" t="inlineStr">
        <is>
          <t>1705910008</t>
        </is>
      </c>
      <c r="E677" s="17" t="inlineStr">
        <is>
          <t>MIMAROPA Region</t>
        </is>
      </c>
      <c r="F677" s="17" t="inlineStr">
        <is>
          <t>Romblon</t>
        </is>
      </c>
      <c r="G677" s="17" t="inlineStr">
        <is>
          <t>Romblon</t>
        </is>
      </c>
      <c r="H677" s="17" t="inlineStr">
        <is>
          <t>Alad</t>
        </is>
      </c>
      <c r="I677" s="18" t="n">
        <v>12.6213954</v>
      </c>
      <c r="J677" s="18" t="n">
        <v>122.2407981</v>
      </c>
      <c r="K677" s="17" t="inlineStr">
        <is>
          <t>R</t>
        </is>
      </c>
      <c r="L677" s="11" t="n">
        <v>2026</v>
      </c>
      <c r="M677" s="19" t="n">
        <v>3.7</v>
      </c>
      <c r="N677" s="20">
        <f>INT(L677/M677)</f>
        <v/>
      </c>
      <c r="O677" s="20">
        <f>INT(N677*0.3+0.5)</f>
        <v/>
      </c>
      <c r="P677" s="17" t="inlineStr">
        <is>
          <t>Band n50 (1.5 GHz, 100 MHz TDD)</t>
        </is>
      </c>
      <c r="Q677" s="21">
        <f>MAX(1,ROUNDUP(O677/1000,0))</f>
        <v/>
      </c>
      <c r="R677" s="16" t="n">
        <v>1</v>
      </c>
      <c r="S677" s="19" t="n">
        <v>74.8</v>
      </c>
      <c r="T677" s="19" t="n">
        <v>62.04</v>
      </c>
      <c r="U677" s="17" t="inlineStr">
        <is>
          <t>Tier 2 High GIDA (Score 40.0–49.9)</t>
        </is>
      </c>
      <c r="V677" s="19" t="n">
        <v>60.29</v>
      </c>
      <c r="W677" s="19" t="n">
        <v>42.15</v>
      </c>
      <c r="X677" s="19" t="n">
        <v>60.29</v>
      </c>
      <c r="Y677" s="20">
        <f>ROUND(V677*0.35+W677*0.35+X677*0.30,2)</f>
        <v/>
      </c>
      <c r="Z677" s="24" t="inlineStr">
        <is>
          <t>F - Nearest node and line over 5 km</t>
        </is>
      </c>
      <c r="AA677" s="19" t="n">
        <v>74.8</v>
      </c>
      <c r="AB677" s="19" t="n">
        <v>74.83</v>
      </c>
      <c r="AC677" s="17" t="inlineStr">
        <is>
          <t>Node: RSM001 - TYPE 2</t>
        </is>
      </c>
      <c r="AD677" s="17" t="inlineStr">
        <is>
          <t>Remote site candidate: deploy Starlink LEO satellite backhaul or long microwave hop.</t>
        </is>
      </c>
      <c r="AE677" s="16" t="n">
        <v>4673</v>
      </c>
    </row>
    <row r="678">
      <c r="A678" s="16" t="n">
        <v>5</v>
      </c>
      <c r="B678" s="16" t="n">
        <v>674</v>
      </c>
      <c r="C678" s="16" t="n">
        <v>4674</v>
      </c>
      <c r="D678" s="17" t="inlineStr">
        <is>
          <t>PH0004674</t>
        </is>
      </c>
      <c r="E678" s="17" t="inlineStr">
        <is>
          <t>VII</t>
        </is>
      </c>
      <c r="F678" s="17" t="inlineStr">
        <is>
          <t>Cebu</t>
        </is>
      </c>
      <c r="G678" s="17" t="inlineStr">
        <is>
          <t>Talisay City</t>
        </is>
      </c>
      <c r="H678" s="17" t="inlineStr">
        <is>
          <t>Mohon</t>
        </is>
      </c>
      <c r="I678" s="18" t="n">
        <v>10.24923</v>
      </c>
      <c r="J678" s="18" t="n">
        <v>123.826412</v>
      </c>
      <c r="K678" s="17" t="inlineStr">
        <is>
          <t>R</t>
        </is>
      </c>
      <c r="L678" s="11" t="n">
        <v>2250</v>
      </c>
      <c r="M678" s="19" t="n">
        <v>3.8</v>
      </c>
      <c r="N678" s="20">
        <f>INT(L678/M678)</f>
        <v/>
      </c>
      <c r="O678" s="20">
        <f>INT(N678*0.3+0.5)</f>
        <v/>
      </c>
      <c r="P678" s="17" t="inlineStr">
        <is>
          <t>Band n50 (1.5 GHz, 100 MHz TDD)</t>
        </is>
      </c>
      <c r="Q678" s="21">
        <f>MAX(1,ROUNDUP(O678/1000,0))</f>
        <v/>
      </c>
      <c r="R678" s="16" t="n">
        <v>1</v>
      </c>
      <c r="S678" s="19" t="n">
        <v>8.369999999999999</v>
      </c>
      <c r="T678" s="19" t="n">
        <v>11.7</v>
      </c>
      <c r="U678" s="17" t="inlineStr">
        <is>
          <t>Tier 2 High GIDA (Score 40.0–49.9)</t>
        </is>
      </c>
      <c r="V678" s="19" t="n">
        <v>60.26</v>
      </c>
      <c r="W678" s="19" t="n">
        <v>42.13</v>
      </c>
      <c r="X678" s="19" t="n">
        <v>60.26</v>
      </c>
      <c r="Y678" s="20">
        <f>ROUND(V678*0.35+W678*0.35+X678*0.30,2)</f>
        <v/>
      </c>
      <c r="Z678" s="22" t="inlineStr">
        <is>
          <t>C - Line within 0.5 km; node over 1 km</t>
        </is>
      </c>
      <c r="AA678" s="19" t="n">
        <v>2.11</v>
      </c>
      <c r="AB678" s="19" t="n">
        <v>0.48</v>
      </c>
      <c r="AC678" s="17" t="inlineStr">
        <is>
          <t>Line: 96c</t>
        </is>
      </c>
      <c r="AD678" s="17" t="inlineStr">
        <is>
          <t>Splice closure / line-tap survey candidate; locate closure and confirm splicing/capacity.</t>
        </is>
      </c>
      <c r="AE678" s="16" t="n">
        <v>4674</v>
      </c>
    </row>
    <row r="679">
      <c r="A679" s="16" t="n">
        <v>5</v>
      </c>
      <c r="B679" s="16" t="n">
        <v>675</v>
      </c>
      <c r="C679" s="16" t="n">
        <v>4675</v>
      </c>
      <c r="D679" s="17" t="inlineStr">
        <is>
          <t>1408101016</t>
        </is>
      </c>
      <c r="E679" s="17" t="inlineStr">
        <is>
          <t>Cordillera Administrative Region (CAR)</t>
        </is>
      </c>
      <c r="F679" s="17" t="inlineStr">
        <is>
          <t>Apayao</t>
        </is>
      </c>
      <c r="G679" s="17" t="inlineStr">
        <is>
          <t>Calanasan</t>
        </is>
      </c>
      <c r="H679" s="17" t="inlineStr">
        <is>
          <t>Kabugawan</t>
        </is>
      </c>
      <c r="I679" s="18" t="n">
        <v>18.2563652</v>
      </c>
      <c r="J679" s="18" t="n">
        <v>121.0432978</v>
      </c>
      <c r="K679" s="17" t="inlineStr">
        <is>
          <t>R</t>
        </is>
      </c>
      <c r="L679" s="11" t="n">
        <v>458</v>
      </c>
      <c r="M679" s="19" t="n">
        <v>4.2</v>
      </c>
      <c r="N679" s="20">
        <f>INT(L679/M679)</f>
        <v/>
      </c>
      <c r="O679" s="20">
        <f>INT(N679*0.3+0.5)</f>
        <v/>
      </c>
      <c r="P679" s="17" t="inlineStr">
        <is>
          <t>Band n50 (1.5 GHz, 100 MHz TDD)</t>
        </is>
      </c>
      <c r="Q679" s="21">
        <f>MAX(1,ROUNDUP(O679/1000,0))</f>
        <v/>
      </c>
      <c r="R679" s="16" t="n">
        <v>1</v>
      </c>
      <c r="S679" s="19" t="n">
        <v>21.12</v>
      </c>
      <c r="T679" s="19" t="n">
        <v>27.1</v>
      </c>
      <c r="U679" s="17" t="inlineStr">
        <is>
          <t>Tier 2 High GIDA (Score 40.0–49.9)</t>
        </is>
      </c>
      <c r="V679" s="19" t="n">
        <v>60.26</v>
      </c>
      <c r="W679" s="19" t="n">
        <v>42.13</v>
      </c>
      <c r="X679" s="19" t="n">
        <v>60.26</v>
      </c>
      <c r="Y679" s="20">
        <f>ROUND(V679*0.35+W679*0.35+X679*0.30,2)</f>
        <v/>
      </c>
      <c r="Z679" s="24" t="inlineStr">
        <is>
          <t>F - Nearest node and line over 5 km</t>
        </is>
      </c>
      <c r="AA679" s="19" t="n">
        <v>30.09</v>
      </c>
      <c r="AB679" s="19" t="n">
        <v>32.32</v>
      </c>
      <c r="AC679" s="17" t="inlineStr">
        <is>
          <t>Node: KOY001 - TYPE 4A</t>
        </is>
      </c>
      <c r="AD679" s="17" t="inlineStr">
        <is>
          <t>Remote site candidate: deploy Starlink LEO satellite backhaul or long microwave hop.</t>
        </is>
      </c>
      <c r="AE679" s="16" t="n">
        <v>4675</v>
      </c>
    </row>
    <row r="680">
      <c r="A680" s="16" t="n">
        <v>5</v>
      </c>
      <c r="B680" s="16" t="n">
        <v>676</v>
      </c>
      <c r="C680" s="16" t="n">
        <v>4676</v>
      </c>
      <c r="D680" s="17" t="inlineStr">
        <is>
          <t>1001321014</t>
        </is>
      </c>
      <c r="E680" s="17" t="inlineStr">
        <is>
          <t>Region X (Northern Mindanao)</t>
        </is>
      </c>
      <c r="F680" s="17" t="inlineStr">
        <is>
          <t>Bukidnon</t>
        </is>
      </c>
      <c r="G680" s="17" t="inlineStr">
        <is>
          <t>City of Valencia</t>
        </is>
      </c>
      <c r="H680" s="17" t="inlineStr">
        <is>
          <t>Lourdes</t>
        </is>
      </c>
      <c r="I680" s="18" t="n">
        <v>9.66264451</v>
      </c>
      <c r="J680" s="18" t="n">
        <v>124.2261099</v>
      </c>
      <c r="K680" s="17" t="inlineStr">
        <is>
          <t>R</t>
        </is>
      </c>
      <c r="L680" s="11" t="n">
        <v>2187</v>
      </c>
      <c r="M680" s="19" t="n">
        <v>3.8</v>
      </c>
      <c r="N680" s="20">
        <f>INT(L680/M680)</f>
        <v/>
      </c>
      <c r="O680" s="20">
        <f>INT(N680*0.3+0.5)</f>
        <v/>
      </c>
      <c r="P680" s="17" t="inlineStr">
        <is>
          <t>Band n50 (1.5 GHz, 100 MHz TDD)</t>
        </is>
      </c>
      <c r="Q680" s="21">
        <f>MAX(1,ROUNDUP(O680/1000,0))</f>
        <v/>
      </c>
      <c r="R680" s="16" t="n">
        <v>1</v>
      </c>
      <c r="S680" s="19" t="n">
        <v>2.19</v>
      </c>
      <c r="T680" s="19" t="n">
        <v>0.59</v>
      </c>
      <c r="U680" s="17" t="inlineStr">
        <is>
          <t>Tier 2 High GIDA (Score 40.0–49.9)</t>
        </is>
      </c>
      <c r="V680" s="19" t="n">
        <v>60.26</v>
      </c>
      <c r="W680" s="19" t="n">
        <v>42.12</v>
      </c>
      <c r="X680" s="19" t="n">
        <v>60.26</v>
      </c>
      <c r="Y680" s="20">
        <f>ROUND(V680*0.35+W680*0.35+X680*0.30,2)</f>
        <v/>
      </c>
      <c r="Z680" s="24" t="inlineStr">
        <is>
          <t>F - Nearest node and line over 5 km</t>
        </is>
      </c>
      <c r="AA680" s="19" t="n">
        <v>34.6</v>
      </c>
      <c r="AB680" s="19" t="n">
        <v>13.99</v>
      </c>
      <c r="AC680" s="17" t="inlineStr">
        <is>
          <t>Line: CARMEN TO TAGBILARAN VIA LOBOC</t>
        </is>
      </c>
      <c r="AD680" s="17" t="inlineStr">
        <is>
          <t>Remote site candidate: deploy Starlink LEO satellite backhaul or long microwave hop.</t>
        </is>
      </c>
      <c r="AE680" s="16" t="n">
        <v>4676</v>
      </c>
    </row>
    <row r="681">
      <c r="A681" s="16" t="n">
        <v>5</v>
      </c>
      <c r="B681" s="16" t="n">
        <v>677</v>
      </c>
      <c r="C681" s="16" t="n">
        <v>4677</v>
      </c>
      <c r="D681" s="17" t="inlineStr">
        <is>
          <t>1380608012</t>
        </is>
      </c>
      <c r="E681" s="17" t="inlineStr">
        <is>
          <t>National Capital Region (NCR)</t>
        </is>
      </c>
      <c r="F681" s="17" t="inlineStr">
        <is>
          <t>First District (Not a Province)</t>
        </is>
      </c>
      <c r="G681" s="17" t="inlineStr">
        <is>
          <t>City of Manila</t>
        </is>
      </c>
      <c r="H681" s="17" t="inlineStr">
        <is>
          <t>Barangay 670</t>
        </is>
      </c>
      <c r="I681" s="18" t="n">
        <v>14.580584</v>
      </c>
      <c r="J681" s="18" t="n">
        <v>120.986315</v>
      </c>
      <c r="K681" s="17" t="inlineStr">
        <is>
          <t>U</t>
        </is>
      </c>
      <c r="L681" s="11" t="n">
        <v>2858</v>
      </c>
      <c r="M681" s="19" t="n">
        <v>3.9</v>
      </c>
      <c r="N681" s="20">
        <f>INT(L681/M681)</f>
        <v/>
      </c>
      <c r="O681" s="20">
        <f>INT(N681*0.3+0.5)</f>
        <v/>
      </c>
      <c r="P681" s="17" t="inlineStr">
        <is>
          <t>Band n50 (1.5 GHz, 100 MHz TDD)</t>
        </is>
      </c>
      <c r="Q681" s="21">
        <f>MAX(1,ROUNDUP(O681/1000,0))</f>
        <v/>
      </c>
      <c r="R681" s="16" t="n">
        <v>1</v>
      </c>
      <c r="S681" s="19" t="n">
        <v>5.35</v>
      </c>
      <c r="T681" s="19" t="n">
        <v>19.72</v>
      </c>
      <c r="U681" s="17" t="inlineStr">
        <is>
          <t>Tier 2 High GIDA (Score 40.0–49.9)</t>
        </is>
      </c>
      <c r="V681" s="19" t="n">
        <v>60.24</v>
      </c>
      <c r="W681" s="19" t="n">
        <v>42.11</v>
      </c>
      <c r="X681" s="19" t="n">
        <v>60.24</v>
      </c>
      <c r="Y681" s="20">
        <f>ROUND(V681*0.35+W681*0.35+X681*0.30,2)</f>
        <v/>
      </c>
      <c r="Z681" s="22" t="inlineStr">
        <is>
          <t>C - Line within 0.5 km; node over 1 km</t>
        </is>
      </c>
      <c r="AA681" s="19" t="n">
        <v>1.13</v>
      </c>
      <c r="AB681" s="19" t="n">
        <v>0.33</v>
      </c>
      <c r="AC681" s="17" t="inlineStr">
        <is>
          <t>Line: UG 288C via Y-Duct</t>
        </is>
      </c>
      <c r="AD681" s="17" t="inlineStr">
        <is>
          <t>Splice closure / line-tap survey candidate; locate closure and confirm splicing/capacity.</t>
        </is>
      </c>
      <c r="AE681" s="16" t="n">
        <v>4677</v>
      </c>
    </row>
    <row r="682">
      <c r="A682" s="16" t="n">
        <v>5</v>
      </c>
      <c r="B682" s="16" t="n">
        <v>678</v>
      </c>
      <c r="C682" s="16" t="n">
        <v>4678</v>
      </c>
      <c r="D682" s="17" t="inlineStr">
        <is>
          <t>0405802008</t>
        </is>
      </c>
      <c r="E682" s="17" t="inlineStr">
        <is>
          <t>Region IV-A (CALABARZON)</t>
        </is>
      </c>
      <c r="F682" s="17" t="inlineStr">
        <is>
          <t>Rizal</t>
        </is>
      </c>
      <c r="G682" s="17" t="inlineStr">
        <is>
          <t>City of Antipolo</t>
        </is>
      </c>
      <c r="H682" s="17" t="inlineStr">
        <is>
          <t>San Jose</t>
        </is>
      </c>
      <c r="I682" s="18" t="n">
        <v>14.6925045</v>
      </c>
      <c r="J682" s="18" t="n">
        <v>121.3000245</v>
      </c>
      <c r="K682" s="17" t="inlineStr">
        <is>
          <t>U</t>
        </is>
      </c>
      <c r="L682" s="11" t="n">
        <v>122171</v>
      </c>
      <c r="M682" s="19" t="n">
        <v>3.6</v>
      </c>
      <c r="N682" s="20">
        <f>INT(L682/M682)</f>
        <v/>
      </c>
      <c r="O682" s="20">
        <f>INT(N682*0.3+0.5)</f>
        <v/>
      </c>
      <c r="P682" s="17" t="inlineStr">
        <is>
          <t>Band n50 (1.5 GHz, 100 MHz TDD)</t>
        </is>
      </c>
      <c r="Q682" s="21">
        <f>MAX(1,ROUNDUP(O682/1000,0))</f>
        <v/>
      </c>
      <c r="R682" s="16" t="n">
        <v>1</v>
      </c>
      <c r="S682" s="19" t="n">
        <v>7.35</v>
      </c>
      <c r="T682" s="19" t="n">
        <v>14.86</v>
      </c>
      <c r="U682" s="17" t="inlineStr">
        <is>
          <t>Tier 2 High GIDA (Score 40.0–49.9)</t>
        </is>
      </c>
      <c r="V682" s="19" t="n">
        <v>60.24</v>
      </c>
      <c r="W682" s="19" t="n">
        <v>42.11</v>
      </c>
      <c r="X682" s="19" t="n">
        <v>60.24</v>
      </c>
      <c r="Y682" s="20">
        <f>ROUND(V682*0.35+W682*0.35+X682*0.30,2)</f>
        <v/>
      </c>
      <c r="Z682" s="24" t="inlineStr">
        <is>
          <t>F - Nearest node and line over 5 km</t>
        </is>
      </c>
      <c r="AA682" s="19" t="n">
        <v>7.35</v>
      </c>
      <c r="AB682" s="19" t="n">
        <v>14.73</v>
      </c>
      <c r="AC682" s="17" t="inlineStr">
        <is>
          <t>Node: ANR009 - BP</t>
        </is>
      </c>
      <c r="AD682" s="17" t="inlineStr">
        <is>
          <t>Remote site candidate: deploy Starlink LEO satellite backhaul or long microwave hop.</t>
        </is>
      </c>
      <c r="AE682" s="16" t="n">
        <v>4678</v>
      </c>
    </row>
    <row r="683">
      <c r="A683" s="16" t="n">
        <v>5</v>
      </c>
      <c r="B683" s="16" t="n">
        <v>679</v>
      </c>
      <c r="C683" s="16" t="n">
        <v>4679</v>
      </c>
      <c r="D683" s="17" t="inlineStr">
        <is>
          <t>1381000009</t>
        </is>
      </c>
      <c r="E683" s="17" t="inlineStr">
        <is>
          <t>National Capital Region (NCR)</t>
        </is>
      </c>
      <c r="F683" s="17" t="inlineStr">
        <is>
          <t>Fourth District (Not a Province)</t>
        </is>
      </c>
      <c r="G683" s="17" t="inlineStr">
        <is>
          <t>City of Parañaque</t>
        </is>
      </c>
      <c r="H683" s="17" t="inlineStr">
        <is>
          <t>Marcelo Green Village</t>
        </is>
      </c>
      <c r="I683" s="18" t="n">
        <v>14.45872616592922</v>
      </c>
      <c r="J683" s="18" t="n">
        <v>121.0424584628729</v>
      </c>
      <c r="K683" s="17" t="inlineStr">
        <is>
          <t>U</t>
        </is>
      </c>
      <c r="L683" s="11" t="n">
        <v>38296</v>
      </c>
      <c r="M683" s="19" t="n">
        <v>3.2</v>
      </c>
      <c r="N683" s="20">
        <f>INT(L683/M683)</f>
        <v/>
      </c>
      <c r="O683" s="20">
        <f>INT(N683*0.3+0.5)</f>
        <v/>
      </c>
      <c r="P683" s="17" t="inlineStr">
        <is>
          <t>Band n50 (1.5 GHz, 100 MHz TDD)</t>
        </is>
      </c>
      <c r="Q683" s="21">
        <f>MAX(1,ROUNDUP(O683/1000,0))</f>
        <v/>
      </c>
      <c r="R683" s="16" t="n">
        <v>1</v>
      </c>
      <c r="S683" s="19" t="n">
        <v>0.71</v>
      </c>
      <c r="T683" s="19" t="n">
        <v>0.43</v>
      </c>
      <c r="U683" s="17" t="inlineStr">
        <is>
          <t>Tier 2 High GIDA (Score 40.0–49.9)</t>
        </is>
      </c>
      <c r="V683" s="19" t="n">
        <v>60.23</v>
      </c>
      <c r="W683" s="19" t="n">
        <v>42.11</v>
      </c>
      <c r="X683" s="19" t="n">
        <v>60.23</v>
      </c>
      <c r="Y683" s="20">
        <f>ROUND(V683*0.35+W683*0.35+X683*0.30,2)</f>
        <v/>
      </c>
      <c r="Z683" s="25" t="inlineStr">
        <is>
          <t>B - Node 0.5-1 km</t>
        </is>
      </c>
      <c r="AA683" s="19" t="n">
        <v>0.71</v>
      </c>
      <c r="AB683" s="19" t="n">
        <v>0.32</v>
      </c>
      <c r="AC683" s="17" t="inlineStr">
        <is>
          <t>Line: RELIANCE PSG001 TO BÑL001</t>
        </is>
      </c>
      <c r="AD683" s="17" t="inlineStr">
        <is>
          <t>Short node lateral candidate; confirm port/fiber capacity, access and route.</t>
        </is>
      </c>
      <c r="AE683" s="16" t="n">
        <v>4679</v>
      </c>
    </row>
    <row r="684">
      <c r="A684" s="16" t="n">
        <v>5</v>
      </c>
      <c r="B684" s="16" t="n">
        <v>680</v>
      </c>
      <c r="C684" s="16" t="n">
        <v>4680</v>
      </c>
      <c r="D684" s="17" t="inlineStr">
        <is>
          <t>0401029051</t>
        </is>
      </c>
      <c r="E684" s="17" t="inlineStr">
        <is>
          <t>Region IV-A (CALABARZON)</t>
        </is>
      </c>
      <c r="F684" s="17" t="inlineStr">
        <is>
          <t>Batangas</t>
        </is>
      </c>
      <c r="G684" s="17" t="inlineStr">
        <is>
          <t>Taal</t>
        </is>
      </c>
      <c r="H684" s="17" t="inlineStr">
        <is>
          <t>Poblacion 14</t>
        </is>
      </c>
      <c r="I684" s="18" t="n">
        <v>13.8976952</v>
      </c>
      <c r="J684" s="18" t="n">
        <v>120.9169068</v>
      </c>
      <c r="K684" s="17" t="inlineStr">
        <is>
          <t>R</t>
        </is>
      </c>
      <c r="L684" s="11" t="n">
        <v>510</v>
      </c>
      <c r="M684" s="19" t="n">
        <v>3.6</v>
      </c>
      <c r="N684" s="20">
        <f>INT(L684/M684)</f>
        <v/>
      </c>
      <c r="O684" s="20">
        <f>INT(N684*0.3+0.5)</f>
        <v/>
      </c>
      <c r="P684" s="17" t="inlineStr">
        <is>
          <t>Band n50 (1.5 GHz, 100 MHz TDD)</t>
        </is>
      </c>
      <c r="Q684" s="21">
        <f>MAX(1,ROUNDUP(O684/1000,0))</f>
        <v/>
      </c>
      <c r="R684" s="16" t="n">
        <v>1</v>
      </c>
      <c r="S684" s="19" t="n">
        <v>1.59</v>
      </c>
      <c r="T684" s="19" t="n">
        <v>1.16</v>
      </c>
      <c r="U684" s="17" t="inlineStr">
        <is>
          <t>Tier 2 High GIDA (Score 40.0–49.9)</t>
        </is>
      </c>
      <c r="V684" s="19" t="n">
        <v>60.22</v>
      </c>
      <c r="W684" s="19" t="n">
        <v>42.1</v>
      </c>
      <c r="X684" s="19" t="n">
        <v>60.22</v>
      </c>
      <c r="Y684" s="20">
        <f>ROUND(V684*0.35+W684*0.35+X684*0.30,2)</f>
        <v/>
      </c>
      <c r="Z684" s="25" t="inlineStr">
        <is>
          <t>B - Node 0.5-1 km</t>
        </is>
      </c>
      <c r="AA684" s="19" t="n">
        <v>0.8</v>
      </c>
      <c r="AB684" s="19" t="n">
        <v>0.03</v>
      </c>
      <c r="AC684" s="17" t="inlineStr">
        <is>
          <t>Line: Untitled Path</t>
        </is>
      </c>
      <c r="AD684" s="17" t="inlineStr">
        <is>
          <t>Short node lateral candidate; confirm port/fiber capacity, access and route.</t>
        </is>
      </c>
      <c r="AE684" s="16" t="n">
        <v>4680</v>
      </c>
    </row>
    <row r="685">
      <c r="A685" s="16" t="n">
        <v>5</v>
      </c>
      <c r="B685" s="16" t="n">
        <v>681</v>
      </c>
      <c r="C685" s="16" t="n">
        <v>4681</v>
      </c>
      <c r="D685" s="17" t="inlineStr">
        <is>
          <t>0600616042</t>
        </is>
      </c>
      <c r="E685" s="17" t="inlineStr">
        <is>
          <t>Region VI (Western Visayas)</t>
        </is>
      </c>
      <c r="F685" s="17" t="inlineStr">
        <is>
          <t>Antique</t>
        </is>
      </c>
      <c r="G685" s="17" t="inlineStr">
        <is>
          <t>Sibalom</t>
        </is>
      </c>
      <c r="H685" s="17" t="inlineStr">
        <is>
          <t>Lagdo</t>
        </is>
      </c>
      <c r="I685" s="18" t="n">
        <v>10.83290564</v>
      </c>
      <c r="J685" s="18" t="n">
        <v>122.0105366</v>
      </c>
      <c r="K685" s="17" t="inlineStr">
        <is>
          <t>R</t>
        </is>
      </c>
      <c r="L685" s="11" t="n">
        <v>595</v>
      </c>
      <c r="M685" s="19" t="n">
        <v>3.9</v>
      </c>
      <c r="N685" s="20">
        <f>INT(L685/M685)</f>
        <v/>
      </c>
      <c r="O685" s="20">
        <f>INT(N685*0.3+0.5)</f>
        <v/>
      </c>
      <c r="P685" s="17" t="inlineStr">
        <is>
          <t>Band n50 (1.5 GHz, 100 MHz TDD)</t>
        </is>
      </c>
      <c r="Q685" s="21">
        <f>MAX(1,ROUNDUP(O685/1000,0))</f>
        <v/>
      </c>
      <c r="R685" s="16" t="n">
        <v>1</v>
      </c>
      <c r="S685" s="19" t="n">
        <v>11.15</v>
      </c>
      <c r="T685" s="19" t="n">
        <v>3.88</v>
      </c>
      <c r="U685" s="17" t="inlineStr">
        <is>
          <t>Tier 2 High GIDA (Score 40.0–49.9)</t>
        </is>
      </c>
      <c r="V685" s="19" t="n">
        <v>60.21</v>
      </c>
      <c r="W685" s="19" t="n">
        <v>42.09</v>
      </c>
      <c r="X685" s="19" t="n">
        <v>60.21</v>
      </c>
      <c r="Y685" s="20">
        <f>ROUND(V685*0.35+W685*0.35+X685*0.30,2)</f>
        <v/>
      </c>
      <c r="Z685" s="24" t="inlineStr">
        <is>
          <t>E - Nearest node or line 3-5 km</t>
        </is>
      </c>
      <c r="AA685" s="19" t="n">
        <v>11.15</v>
      </c>
      <c r="AB685" s="19" t="n">
        <v>3.61</v>
      </c>
      <c r="AC685" s="17" t="inlineStr">
        <is>
          <t>Line: OTON, ILOILO - SAN JOSE DE BUENAVISTA, ANTIQUE</t>
        </is>
      </c>
      <c r="AD685" s="17" t="inlineStr">
        <is>
          <t>Review candidate: examine alternative BTS location, updated fiber inventory or Starlink backhaul.</t>
        </is>
      </c>
      <c r="AE685" s="16" t="n">
        <v>4681</v>
      </c>
    </row>
    <row r="686">
      <c r="A686" s="16" t="n">
        <v>5</v>
      </c>
      <c r="B686" s="16" t="n">
        <v>682</v>
      </c>
      <c r="C686" s="16" t="n">
        <v>4682</v>
      </c>
      <c r="D686" s="17" t="inlineStr">
        <is>
          <t>1001316016</t>
        </is>
      </c>
      <c r="E686" s="17" t="inlineStr">
        <is>
          <t>Region X (Northern Mindanao)</t>
        </is>
      </c>
      <c r="F686" s="17" t="inlineStr">
        <is>
          <t>Bukidnon</t>
        </is>
      </c>
      <c r="G686" s="17" t="inlineStr">
        <is>
          <t>Pangantucan</t>
        </is>
      </c>
      <c r="H686" s="17" t="inlineStr">
        <is>
          <t>Payad</t>
        </is>
      </c>
      <c r="I686" s="18" t="n">
        <v>7.564208</v>
      </c>
      <c r="J686" s="18" t="n">
        <v>124.8542666</v>
      </c>
      <c r="K686" s="17" t="inlineStr">
        <is>
          <t>R</t>
        </is>
      </c>
      <c r="L686" s="11" t="n">
        <v>1257</v>
      </c>
      <c r="M686" s="19" t="n">
        <v>3.8</v>
      </c>
      <c r="N686" s="20">
        <f>INT(L686/M686)</f>
        <v/>
      </c>
      <c r="O686" s="20">
        <f>INT(N686*0.3+0.5)</f>
        <v/>
      </c>
      <c r="P686" s="17" t="inlineStr">
        <is>
          <t>Band n50 (1.5 GHz, 100 MHz TDD)</t>
        </is>
      </c>
      <c r="Q686" s="21">
        <f>MAX(1,ROUNDUP(O686/1000,0))</f>
        <v/>
      </c>
      <c r="R686" s="16" t="n">
        <v>1</v>
      </c>
      <c r="S686" s="19" t="n">
        <v>7.26</v>
      </c>
      <c r="T686" s="19" t="n">
        <v>11.22</v>
      </c>
      <c r="U686" s="17" t="inlineStr">
        <is>
          <t>Tier 2 High GIDA (Score 40.0–49.9)</t>
        </is>
      </c>
      <c r="V686" s="19" t="n">
        <v>60.21</v>
      </c>
      <c r="W686" s="19" t="n">
        <v>42.09</v>
      </c>
      <c r="X686" s="19" t="n">
        <v>60.21</v>
      </c>
      <c r="Y686" s="20">
        <f>ROUND(V686*0.35+W686*0.35+X686*0.30,2)</f>
        <v/>
      </c>
      <c r="Z686" s="24" t="inlineStr">
        <is>
          <t>F - Nearest node and line over 5 km</t>
        </is>
      </c>
      <c r="AA686" s="19" t="n">
        <v>7.26</v>
      </c>
      <c r="AB686" s="19" t="n">
        <v>11.21</v>
      </c>
      <c r="AC686" s="17" t="inlineStr">
        <is>
          <t>Node: KDB001 - BP</t>
        </is>
      </c>
      <c r="AD686" s="17" t="inlineStr">
        <is>
          <t>Remote site candidate: deploy Starlink LEO satellite backhaul or long microwave hop.</t>
        </is>
      </c>
      <c r="AE686" s="16" t="n">
        <v>4682</v>
      </c>
    </row>
    <row r="687">
      <c r="A687" s="16" t="n">
        <v>5</v>
      </c>
      <c r="B687" s="16" t="n">
        <v>683</v>
      </c>
      <c r="C687" s="16" t="n">
        <v>4683</v>
      </c>
      <c r="D687" s="17" t="inlineStr">
        <is>
          <t>1903604018</t>
        </is>
      </c>
      <c r="E687" s="17" t="inlineStr">
        <is>
          <t>Bangsamoro Autonomous Region In Muslim Mindanao (BARMM)</t>
        </is>
      </c>
      <c r="F687" s="17" t="inlineStr">
        <is>
          <t>Lanao del Sur</t>
        </is>
      </c>
      <c r="G687" s="17" t="inlineStr">
        <is>
          <t>Bayang</t>
        </is>
      </c>
      <c r="H687" s="17" t="inlineStr">
        <is>
          <t>Linao</t>
        </is>
      </c>
      <c r="I687" s="18" t="n">
        <v>17.254731</v>
      </c>
      <c r="J687" s="18" t="n">
        <v>122.228775</v>
      </c>
      <c r="K687" s="17" t="inlineStr">
        <is>
          <t>R</t>
        </is>
      </c>
      <c r="L687" s="11" t="n">
        <v>784</v>
      </c>
      <c r="M687" s="19" t="n">
        <v>5.7</v>
      </c>
      <c r="N687" s="20">
        <f>INT(L687/M687)</f>
        <v/>
      </c>
      <c r="O687" s="20">
        <f>INT(N687*0.3+0.5)</f>
        <v/>
      </c>
      <c r="P687" s="17" t="inlineStr">
        <is>
          <t>Band n50 (1.5 GHz, 100 MHz TDD)</t>
        </is>
      </c>
      <c r="Q687" s="21">
        <f>MAX(1,ROUNDUP(O687/1000,0))</f>
        <v/>
      </c>
      <c r="R687" s="16" t="n">
        <v>1</v>
      </c>
      <c r="S687" s="19" t="n">
        <v>29.4</v>
      </c>
      <c r="T687" s="19" t="n">
        <v>34.28</v>
      </c>
      <c r="U687" s="17" t="inlineStr">
        <is>
          <t>Tier 2 High GIDA (Score 40.0–49.9)</t>
        </is>
      </c>
      <c r="V687" s="19" t="n">
        <v>60.21</v>
      </c>
      <c r="W687" s="19" t="n">
        <v>42.09</v>
      </c>
      <c r="X687" s="19" t="n">
        <v>60.21</v>
      </c>
      <c r="Y687" s="20">
        <f>ROUND(V687*0.35+W687*0.35+X687*0.30,2)</f>
        <v/>
      </c>
      <c r="Z687" s="24" t="inlineStr">
        <is>
          <t>F - Nearest node and line over 5 km</t>
        </is>
      </c>
      <c r="AA687" s="19" t="n">
        <v>29.4</v>
      </c>
      <c r="AB687" s="19" t="n">
        <v>34.27</v>
      </c>
      <c r="AC687" s="17" t="inlineStr">
        <is>
          <t>Node: IGI003 - PM</t>
        </is>
      </c>
      <c r="AD687" s="17" t="inlineStr">
        <is>
          <t>Remote site candidate: deploy Starlink LEO satellite backhaul or long microwave hop.</t>
        </is>
      </c>
      <c r="AE687" s="16" t="n">
        <v>4683</v>
      </c>
    </row>
    <row r="688">
      <c r="A688" s="16" t="n">
        <v>5</v>
      </c>
      <c r="B688" s="16" t="n">
        <v>684</v>
      </c>
      <c r="C688" s="16" t="n">
        <v>4684</v>
      </c>
      <c r="D688" s="17" t="inlineStr">
        <is>
          <t>PH0004684</t>
        </is>
      </c>
      <c r="E688" s="17" t="inlineStr">
        <is>
          <t>IX</t>
        </is>
      </c>
      <c r="F688" s="17" t="inlineStr">
        <is>
          <t>Zamboanga Del Sur</t>
        </is>
      </c>
      <c r="G688" s="17" t="inlineStr">
        <is>
          <t>Zamboanga City</t>
        </is>
      </c>
      <c r="H688" s="17" t="inlineStr">
        <is>
          <t>Camino Nuevo</t>
        </is>
      </c>
      <c r="I688" s="18" t="n">
        <v>6.9206196</v>
      </c>
      <c r="J688" s="18" t="n">
        <v>122.041383</v>
      </c>
      <c r="K688" s="17" t="inlineStr">
        <is>
          <t>R</t>
        </is>
      </c>
      <c r="L688" s="11" t="n">
        <v>2305</v>
      </c>
      <c r="M688" s="19" t="n">
        <v>3.9</v>
      </c>
      <c r="N688" s="20">
        <f>INT(L688/M688)</f>
        <v/>
      </c>
      <c r="O688" s="20">
        <f>INT(N688*0.3+0.5)</f>
        <v/>
      </c>
      <c r="P688" s="17" t="inlineStr">
        <is>
          <t>Band n50 (1.5 GHz, 100 MHz TDD)</t>
        </is>
      </c>
      <c r="Q688" s="21">
        <f>MAX(1,ROUNDUP(O688/1000,0))</f>
        <v/>
      </c>
      <c r="R688" s="16" t="n">
        <v>1</v>
      </c>
      <c r="S688" s="19" t="n">
        <v>19.82</v>
      </c>
      <c r="T688" s="19" t="n">
        <v>7.13</v>
      </c>
      <c r="U688" s="17" t="inlineStr">
        <is>
          <t>Tier 2 High GIDA (Score 40.0–49.9)</t>
        </is>
      </c>
      <c r="V688" s="19" t="n">
        <v>60.21</v>
      </c>
      <c r="W688" s="19" t="n">
        <v>42.09</v>
      </c>
      <c r="X688" s="19" t="n">
        <v>60.21</v>
      </c>
      <c r="Y688" s="20">
        <f>ROUND(V688*0.35+W688*0.35+X688*0.30,2)</f>
        <v/>
      </c>
      <c r="Z688" s="24" t="inlineStr">
        <is>
          <t>E - Nearest node or line 3-5 km</t>
        </is>
      </c>
      <c r="AA688" s="19" t="n">
        <v>3.75</v>
      </c>
      <c r="AB688" s="19" t="n">
        <v>3.75</v>
      </c>
      <c r="AC688" s="17" t="inlineStr">
        <is>
          <t>Node: ZCZ001-TYPE 2</t>
        </is>
      </c>
      <c r="AD688" s="17" t="inlineStr">
        <is>
          <t>Review candidate: examine alternative BTS location, updated fiber inventory or Starlink backhaul.</t>
        </is>
      </c>
      <c r="AE688" s="16" t="n">
        <v>4684</v>
      </c>
    </row>
    <row r="689">
      <c r="A689" s="16" t="n">
        <v>5</v>
      </c>
      <c r="B689" s="16" t="n">
        <v>685</v>
      </c>
      <c r="C689" s="16" t="n">
        <v>4685</v>
      </c>
      <c r="D689" s="17" t="inlineStr">
        <is>
          <t>0405622012</t>
        </is>
      </c>
      <c r="E689" s="17" t="inlineStr">
        <is>
          <t>Region IV-A (CALABARZON)</t>
        </is>
      </c>
      <c r="F689" s="17" t="inlineStr">
        <is>
          <t>Quezon</t>
        </is>
      </c>
      <c r="G689" s="17" t="inlineStr">
        <is>
          <t>Lopez</t>
        </is>
      </c>
      <c r="H689" s="17" t="inlineStr">
        <is>
          <t>Binahian A</t>
        </is>
      </c>
      <c r="I689" s="18" t="n">
        <v>13.8267663</v>
      </c>
      <c r="J689" s="18" t="n">
        <v>122.2707834</v>
      </c>
      <c r="K689" s="17" t="inlineStr">
        <is>
          <t>R</t>
        </is>
      </c>
      <c r="L689" s="11" t="n">
        <v>370</v>
      </c>
      <c r="M689" s="19" t="n">
        <v>3.8</v>
      </c>
      <c r="N689" s="20">
        <f>INT(L689/M689)</f>
        <v/>
      </c>
      <c r="O689" s="20">
        <f>INT(N689*0.3+0.5)</f>
        <v/>
      </c>
      <c r="P689" s="17" t="inlineStr">
        <is>
          <t>Band n50 (1.5 GHz, 100 MHz TDD)</t>
        </is>
      </c>
      <c r="Q689" s="21">
        <f>MAX(1,ROUNDUP(O689/1000,0))</f>
        <v/>
      </c>
      <c r="R689" s="16" t="n">
        <v>1</v>
      </c>
      <c r="S689" s="19" t="n">
        <v>6.78</v>
      </c>
      <c r="T689" s="19" t="n">
        <v>6.44</v>
      </c>
      <c r="U689" s="17" t="inlineStr">
        <is>
          <t>Tier 2 High GIDA (Score 40.0–49.9)</t>
        </is>
      </c>
      <c r="V689" s="19" t="n">
        <v>60.2</v>
      </c>
      <c r="W689" s="19" t="n">
        <v>42.09</v>
      </c>
      <c r="X689" s="19" t="n">
        <v>60.2</v>
      </c>
      <c r="Y689" s="20">
        <f>ROUND(V689*0.35+W689*0.35+X689*0.30,2)</f>
        <v/>
      </c>
      <c r="Z689" s="24" t="inlineStr">
        <is>
          <t>F - Nearest node and line over 5 km</t>
        </is>
      </c>
      <c r="AA689" s="19" t="n">
        <v>6.78</v>
      </c>
      <c r="AB689" s="19" t="n">
        <v>6.41</v>
      </c>
      <c r="AC689" s="17" t="inlineStr">
        <is>
          <t>Line: UG GCQ001 TO LZQ001</t>
        </is>
      </c>
      <c r="AD689" s="17" t="inlineStr">
        <is>
          <t>Remote site candidate: deploy Starlink LEO satellite backhaul or long microwave hop.</t>
        </is>
      </c>
      <c r="AE689" s="16" t="n">
        <v>4685</v>
      </c>
    </row>
    <row r="690">
      <c r="A690" s="16" t="n">
        <v>5</v>
      </c>
      <c r="B690" s="16" t="n">
        <v>686</v>
      </c>
      <c r="C690" s="16" t="n">
        <v>4686</v>
      </c>
      <c r="D690" s="17" t="inlineStr">
        <is>
          <t>PH0004686</t>
        </is>
      </c>
      <c r="E690" s="17" t="inlineStr">
        <is>
          <t>VII</t>
        </is>
      </c>
      <c r="F690" s="17" t="inlineStr">
        <is>
          <t>Cebu</t>
        </is>
      </c>
      <c r="G690" s="17" t="inlineStr">
        <is>
          <t>Lapu-Lapu City (Opon)</t>
        </is>
      </c>
      <c r="H690" s="17" t="inlineStr">
        <is>
          <t>Cawhagan</t>
        </is>
      </c>
      <c r="I690" s="18" t="n">
        <v>10.2025904</v>
      </c>
      <c r="J690" s="18" t="n">
        <v>124.0184052</v>
      </c>
      <c r="K690" s="17" t="inlineStr">
        <is>
          <t>R</t>
        </is>
      </c>
      <c r="L690" s="11" t="n">
        <v>2250</v>
      </c>
      <c r="M690" s="19" t="n">
        <v>3.8</v>
      </c>
      <c r="N690" s="20">
        <f>INT(L690/M690)</f>
        <v/>
      </c>
      <c r="O690" s="20">
        <f>INT(N690*0.3+0.5)</f>
        <v/>
      </c>
      <c r="P690" s="17" t="inlineStr">
        <is>
          <t>Band n50 (1.5 GHz, 100 MHz TDD)</t>
        </is>
      </c>
      <c r="Q690" s="21">
        <f>MAX(1,ROUNDUP(O690/1000,0))</f>
        <v/>
      </c>
      <c r="R690" s="16" t="n">
        <v>1</v>
      </c>
      <c r="S690" s="19" t="n">
        <v>10.19</v>
      </c>
      <c r="T690" s="19" t="n">
        <v>16.86</v>
      </c>
      <c r="U690" s="17" t="inlineStr">
        <is>
          <t>Tier 2 High GIDA (Score 40.0–49.9)</t>
        </is>
      </c>
      <c r="V690" s="19" t="n">
        <v>60.2</v>
      </c>
      <c r="W690" s="19" t="n">
        <v>42.09</v>
      </c>
      <c r="X690" s="19" t="n">
        <v>60.2</v>
      </c>
      <c r="Y690" s="20">
        <f>ROUND(V690*0.35+W690*0.35+X690*0.30,2)</f>
        <v/>
      </c>
      <c r="Z690" s="24" t="inlineStr">
        <is>
          <t>F - Nearest node and line over 5 km</t>
        </is>
      </c>
      <c r="AA690" s="19" t="n">
        <v>10.19</v>
      </c>
      <c r="AB690" s="19" t="n">
        <v>16.79</v>
      </c>
      <c r="AC690" s="17" t="inlineStr">
        <is>
          <t>Node: CDV001 - PM</t>
        </is>
      </c>
      <c r="AD690" s="17" t="inlineStr">
        <is>
          <t>Remote site candidate: deploy Starlink LEO satellite backhaul or long microwave hop.</t>
        </is>
      </c>
      <c r="AE690" s="16" t="n">
        <v>4686</v>
      </c>
    </row>
    <row r="691">
      <c r="A691" s="16" t="n">
        <v>5</v>
      </c>
      <c r="B691" s="16" t="n">
        <v>687</v>
      </c>
      <c r="C691" s="16" t="n">
        <v>4687</v>
      </c>
      <c r="D691" s="17" t="inlineStr">
        <is>
          <t>1381600007</t>
        </is>
      </c>
      <c r="E691" s="17" t="inlineStr">
        <is>
          <t>National Capital Region (NCR)</t>
        </is>
      </c>
      <c r="F691" s="17" t="inlineStr">
        <is>
          <t>Third District (Not a Province)</t>
        </is>
      </c>
      <c r="G691" s="17" t="inlineStr">
        <is>
          <t>City of Valenzuela</t>
        </is>
      </c>
      <c r="H691" s="17" t="inlineStr">
        <is>
          <t>Canumay West</t>
        </is>
      </c>
      <c r="I691" s="18" t="n">
        <v>14.733081</v>
      </c>
      <c r="J691" s="18" t="n">
        <v>120.929136</v>
      </c>
      <c r="K691" s="17" t="inlineStr">
        <is>
          <t>U</t>
        </is>
      </c>
      <c r="L691" s="11" t="n">
        <v>27285</v>
      </c>
      <c r="M691" s="19" t="n">
        <v>3.5</v>
      </c>
      <c r="N691" s="20">
        <f>INT(L691/M691)</f>
        <v/>
      </c>
      <c r="O691" s="20">
        <f>INT(N691*0.3+0.5)</f>
        <v/>
      </c>
      <c r="P691" s="17" t="inlineStr">
        <is>
          <t>Band n50 (1.5 GHz, 100 MHz TDD)</t>
        </is>
      </c>
      <c r="Q691" s="21">
        <f>MAX(1,ROUNDUP(O691/1000,0))</f>
        <v/>
      </c>
      <c r="R691" s="16" t="n">
        <v>1</v>
      </c>
      <c r="S691" s="19" t="n">
        <v>1.06</v>
      </c>
      <c r="T691" s="19" t="n">
        <v>0.42</v>
      </c>
      <c r="U691" s="17" t="inlineStr">
        <is>
          <t>Tier 2 High GIDA (Score 40.0–49.9)</t>
        </is>
      </c>
      <c r="V691" s="19" t="n">
        <v>60.2</v>
      </c>
      <c r="W691" s="19" t="n">
        <v>42.09</v>
      </c>
      <c r="X691" s="19" t="n">
        <v>60.2</v>
      </c>
      <c r="Y691" s="20">
        <f>ROUND(V691*0.35+W691*0.35+X691*0.30,2)</f>
        <v/>
      </c>
      <c r="Z691" s="23" t="inlineStr">
        <is>
          <t>D - Other node or line within 3 km</t>
        </is>
      </c>
      <c r="AA691" s="19" t="n">
        <v>2.75</v>
      </c>
      <c r="AB691" s="19" t="n">
        <v>3.37</v>
      </c>
      <c r="AC691" s="17" t="inlineStr">
        <is>
          <t>Node: OBB001 - BP</t>
        </is>
      </c>
      <c r="AD691" s="17" t="inlineStr">
        <is>
          <t>Route options survey candidate: compare actual node lateral with approved line tap.</t>
        </is>
      </c>
      <c r="AE691" s="16" t="n">
        <v>4687</v>
      </c>
    </row>
    <row r="692">
      <c r="A692" s="16" t="n">
        <v>5</v>
      </c>
      <c r="B692" s="16" t="n">
        <v>688</v>
      </c>
      <c r="C692" s="16" t="n">
        <v>4688</v>
      </c>
      <c r="D692" s="17" t="inlineStr">
        <is>
          <t>0402116009</t>
        </is>
      </c>
      <c r="E692" s="17" t="inlineStr">
        <is>
          <t>Region IV-A (CALABARZON)</t>
        </is>
      </c>
      <c r="F692" s="17" t="inlineStr">
        <is>
          <t>Cavite</t>
        </is>
      </c>
      <c r="G692" s="17" t="inlineStr">
        <is>
          <t>Noveleta</t>
        </is>
      </c>
      <c r="H692" s="17" t="inlineStr">
        <is>
          <t>Santa Rosa I</t>
        </is>
      </c>
      <c r="I692" s="18" t="n">
        <v>14.428063</v>
      </c>
      <c r="J692" s="18" t="n">
        <v>120.893026</v>
      </c>
      <c r="K692" s="17" t="inlineStr">
        <is>
          <t>U</t>
        </is>
      </c>
      <c r="L692" s="11" t="n">
        <v>5192</v>
      </c>
      <c r="M692" s="19" t="n">
        <v>3.4</v>
      </c>
      <c r="N692" s="20">
        <f>INT(L692/M692)</f>
        <v/>
      </c>
      <c r="O692" s="20">
        <f>INT(N692*0.3+0.5)</f>
        <v/>
      </c>
      <c r="P692" s="17" t="inlineStr">
        <is>
          <t>Band n50 (1.5 GHz, 100 MHz TDD)</t>
        </is>
      </c>
      <c r="Q692" s="21">
        <f>MAX(1,ROUNDUP(O692/1000,0))</f>
        <v/>
      </c>
      <c r="R692" s="16" t="n">
        <v>1</v>
      </c>
      <c r="S692" s="19" t="n">
        <v>0.3</v>
      </c>
      <c r="T692" s="19" t="n">
        <v>0.33</v>
      </c>
      <c r="U692" s="17" t="inlineStr">
        <is>
          <t>Tier 2 High GIDA (Score 40.0–49.9)</t>
        </is>
      </c>
      <c r="V692" s="19" t="n">
        <v>60.2</v>
      </c>
      <c r="W692" s="19" t="n">
        <v>42.09</v>
      </c>
      <c r="X692" s="19" t="n">
        <v>60.2</v>
      </c>
      <c r="Y692" s="20">
        <f>ROUND(V692*0.35+W692*0.35+X692*0.30,2)</f>
        <v/>
      </c>
      <c r="Z692" s="22" t="inlineStr">
        <is>
          <t>C - Line within 0.5 km; node over 1 km</t>
        </is>
      </c>
      <c r="AA692" s="19" t="n">
        <v>1.09</v>
      </c>
      <c r="AB692" s="19" t="n">
        <v>0.02</v>
      </c>
      <c r="AC692" s="17" t="inlineStr">
        <is>
          <t>Line: PSG001 RELIANCE TO NCC001</t>
        </is>
      </c>
      <c r="AD692" s="17" t="inlineStr">
        <is>
          <t>Splice closure / line-tap survey candidate; locate closure and confirm splicing/capacity.</t>
        </is>
      </c>
      <c r="AE692" s="16" t="n">
        <v>4688</v>
      </c>
    </row>
    <row r="693">
      <c r="A693" s="16" t="n">
        <v>5</v>
      </c>
      <c r="B693" s="16" t="n">
        <v>689</v>
      </c>
      <c r="C693" s="16" t="n">
        <v>4689</v>
      </c>
      <c r="D693" s="17" t="inlineStr">
        <is>
          <t>PH0004689</t>
        </is>
      </c>
      <c r="E693" s="17" t="inlineStr">
        <is>
          <t>XI</t>
        </is>
      </c>
      <c r="F693" s="17" t="inlineStr">
        <is>
          <t>Davao Del Sur</t>
        </is>
      </c>
      <c r="G693" s="17" t="inlineStr">
        <is>
          <t>Davao City</t>
        </is>
      </c>
      <c r="H693" s="17" t="inlineStr">
        <is>
          <t>Barangay 20-B (Pob.)</t>
        </is>
      </c>
      <c r="I693" s="18" t="n">
        <v>7.086607</v>
      </c>
      <c r="J693" s="18" t="n">
        <v>125.612967</v>
      </c>
      <c r="K693" s="17" t="inlineStr">
        <is>
          <t>R</t>
        </is>
      </c>
      <c r="L693" s="11" t="n">
        <v>2280</v>
      </c>
      <c r="M693" s="19" t="n">
        <v>3.4</v>
      </c>
      <c r="N693" s="20">
        <f>INT(L693/M693)</f>
        <v/>
      </c>
      <c r="O693" s="20">
        <f>INT(N693*0.3+0.5)</f>
        <v/>
      </c>
      <c r="P693" s="17" t="inlineStr">
        <is>
          <t>Band n50 (1.5 GHz, 100 MHz TDD)</t>
        </is>
      </c>
      <c r="Q693" s="21">
        <f>MAX(1,ROUNDUP(O693/1000,0))</f>
        <v/>
      </c>
      <c r="R693" s="16" t="n">
        <v>1</v>
      </c>
      <c r="S693" s="19" t="n">
        <v>1.01</v>
      </c>
      <c r="T693" s="19" t="n">
        <v>0.34</v>
      </c>
      <c r="U693" s="17" t="inlineStr">
        <is>
          <t>Tier 2 High GIDA (Score 40.0–49.9)</t>
        </is>
      </c>
      <c r="V693" s="19" t="n">
        <v>60.19</v>
      </c>
      <c r="W693" s="19" t="n">
        <v>42.08</v>
      </c>
      <c r="X693" s="19" t="n">
        <v>60.19</v>
      </c>
      <c r="Y693" s="20">
        <f>ROUND(V693*0.35+W693*0.35+X693*0.30,2)</f>
        <v/>
      </c>
      <c r="Z693" s="22" t="inlineStr">
        <is>
          <t>C - Line within 0.5 km; node over 1 km</t>
        </is>
      </c>
      <c r="AA693" s="19" t="n">
        <v>1.01</v>
      </c>
      <c r="AB693" s="19" t="n">
        <v>0.22</v>
      </c>
      <c r="AC693" s="17" t="inlineStr">
        <is>
          <t>Line: DAVAO CITY - TRENTO</t>
        </is>
      </c>
      <c r="AD693" s="17" t="inlineStr">
        <is>
          <t>Splice closure / line-tap survey candidate; locate closure and confirm splicing/capacity.</t>
        </is>
      </c>
      <c r="AE693" s="16" t="n">
        <v>4689</v>
      </c>
    </row>
    <row r="694">
      <c r="A694" s="16" t="n">
        <v>5</v>
      </c>
      <c r="B694" s="16" t="n">
        <v>690</v>
      </c>
      <c r="C694" s="16" t="n">
        <v>4690</v>
      </c>
      <c r="D694" s="17" t="inlineStr">
        <is>
          <t>0702232007</t>
        </is>
      </c>
      <c r="E694" s="17" t="inlineStr">
        <is>
          <t>Region VII (Central Visayas)</t>
        </is>
      </c>
      <c r="F694" s="17" t="inlineStr">
        <is>
          <t>Cebu</t>
        </is>
      </c>
      <c r="G694" s="17" t="inlineStr">
        <is>
          <t>Minglanilla</t>
        </is>
      </c>
      <c r="H694" s="17" t="inlineStr">
        <is>
          <t>Linao</t>
        </is>
      </c>
      <c r="I694" s="18" t="n">
        <v>10.254955</v>
      </c>
      <c r="J694" s="18" t="n">
        <v>123.8103</v>
      </c>
      <c r="K694" s="17" t="inlineStr">
        <is>
          <t>U</t>
        </is>
      </c>
      <c r="L694" s="11" t="n">
        <v>16506</v>
      </c>
      <c r="M694" s="19" t="n">
        <v>3.8</v>
      </c>
      <c r="N694" s="20">
        <f>INT(L694/M694)</f>
        <v/>
      </c>
      <c r="O694" s="20">
        <f>INT(N694*0.3+0.5)</f>
        <v/>
      </c>
      <c r="P694" s="17" t="inlineStr">
        <is>
          <t>Band n50 (1.5 GHz, 100 MHz TDD)</t>
        </is>
      </c>
      <c r="Q694" s="21">
        <f>MAX(1,ROUNDUP(O694/1000,0))</f>
        <v/>
      </c>
      <c r="R694" s="16" t="n">
        <v>1</v>
      </c>
      <c r="S694" s="19" t="n">
        <v>1.36</v>
      </c>
      <c r="T694" s="19" t="n">
        <v>0.11</v>
      </c>
      <c r="U694" s="17" t="inlineStr">
        <is>
          <t>Tier 2 High GIDA (Score 40.0–49.9)</t>
        </is>
      </c>
      <c r="V694" s="19" t="n">
        <v>60.19</v>
      </c>
      <c r="W694" s="19" t="n">
        <v>42.08</v>
      </c>
      <c r="X694" s="19" t="n">
        <v>60.19</v>
      </c>
      <c r="Y694" s="20">
        <f>ROUND(V694*0.35+W694*0.35+X694*0.30,2)</f>
        <v/>
      </c>
      <c r="Z694" s="22" t="inlineStr">
        <is>
          <t>C - Line within 0.5 km; node over 1 km</t>
        </is>
      </c>
      <c r="AA694" s="19" t="n">
        <v>1.36</v>
      </c>
      <c r="AB694" s="19" t="n">
        <v>0.02</v>
      </c>
      <c r="AC694" s="17" t="inlineStr">
        <is>
          <t>Line: CEBU - TOLEDO</t>
        </is>
      </c>
      <c r="AD694" s="17" t="inlineStr">
        <is>
          <t>Splice closure / line-tap survey candidate; locate closure and confirm splicing/capacity.</t>
        </is>
      </c>
      <c r="AE694" s="16" t="n">
        <v>4690</v>
      </c>
    </row>
    <row r="695">
      <c r="A695" s="16" t="n">
        <v>5</v>
      </c>
      <c r="B695" s="16" t="n">
        <v>691</v>
      </c>
      <c r="C695" s="16" t="n">
        <v>4691</v>
      </c>
      <c r="D695" s="17" t="inlineStr">
        <is>
          <t>0405617005</t>
        </is>
      </c>
      <c r="E695" s="17" t="inlineStr">
        <is>
          <t>Region IV-A (CALABARZON)</t>
        </is>
      </c>
      <c r="F695" s="17" t="inlineStr">
        <is>
          <t>Quezon</t>
        </is>
      </c>
      <c r="G695" s="17" t="inlineStr">
        <is>
          <t>General Nakar</t>
        </is>
      </c>
      <c r="H695" s="17" t="inlineStr">
        <is>
          <t>Canaway</t>
        </is>
      </c>
      <c r="I695" s="18" t="n">
        <v>15.0012118</v>
      </c>
      <c r="J695" s="18" t="n">
        <v>121.5451758</v>
      </c>
      <c r="K695" s="17" t="inlineStr">
        <is>
          <t>R</t>
        </is>
      </c>
      <c r="L695" s="11" t="n">
        <v>1452</v>
      </c>
      <c r="M695" s="19" t="n">
        <v>3.8</v>
      </c>
      <c r="N695" s="20">
        <f>INT(L695/M695)</f>
        <v/>
      </c>
      <c r="O695" s="20">
        <f>INT(N695*0.3+0.5)</f>
        <v/>
      </c>
      <c r="P695" s="17" t="inlineStr">
        <is>
          <t>Band n50 (1.5 GHz, 100 MHz TDD)</t>
        </is>
      </c>
      <c r="Q695" s="21">
        <f>MAX(1,ROUNDUP(O695/1000,0))</f>
        <v/>
      </c>
      <c r="R695" s="16" t="n">
        <v>1</v>
      </c>
      <c r="S695" s="19" t="n">
        <v>28.44</v>
      </c>
      <c r="T695" s="19" t="n">
        <v>49.9</v>
      </c>
      <c r="U695" s="17" t="inlineStr">
        <is>
          <t>Tier 2 High GIDA (Score 40.0–49.9)</t>
        </is>
      </c>
      <c r="V695" s="19" t="n">
        <v>60.18</v>
      </c>
      <c r="W695" s="19" t="n">
        <v>42.07</v>
      </c>
      <c r="X695" s="19" t="n">
        <v>60.18</v>
      </c>
      <c r="Y695" s="20">
        <f>ROUND(V695*0.35+W695*0.35+X695*0.30,2)</f>
        <v/>
      </c>
      <c r="Z695" s="24" t="inlineStr">
        <is>
          <t>F - Nearest node and line over 5 km</t>
        </is>
      </c>
      <c r="AA695" s="19" t="n">
        <v>28.44</v>
      </c>
      <c r="AB695" s="19" t="n">
        <v>49.72</v>
      </c>
      <c r="AC695" s="17" t="inlineStr">
        <is>
          <t>Node: GNQ001 - PM</t>
        </is>
      </c>
      <c r="AD695" s="17" t="inlineStr">
        <is>
          <t>Remote site candidate: deploy Starlink LEO satellite backhaul or long microwave hop.</t>
        </is>
      </c>
      <c r="AE695" s="16" t="n">
        <v>4691</v>
      </c>
    </row>
    <row r="696">
      <c r="A696" s="16" t="n">
        <v>5</v>
      </c>
      <c r="B696" s="16" t="n">
        <v>692</v>
      </c>
      <c r="C696" s="16" t="n">
        <v>4692</v>
      </c>
      <c r="D696" s="17" t="inlineStr">
        <is>
          <t>1903630029</t>
        </is>
      </c>
      <c r="E696" s="17" t="inlineStr">
        <is>
          <t>Bangsamoro Autonomous Region In Muslim Mindanao (BARMM)</t>
        </is>
      </c>
      <c r="F696" s="17" t="inlineStr">
        <is>
          <t>Lanao del Sur</t>
        </is>
      </c>
      <c r="G696" s="17" t="inlineStr">
        <is>
          <t>Wao</t>
        </is>
      </c>
      <c r="H696" s="17" t="inlineStr">
        <is>
          <t>Milaya</t>
        </is>
      </c>
      <c r="I696" s="18" t="n">
        <v>17.254284</v>
      </c>
      <c r="J696" s="18" t="n">
        <v>122.228328</v>
      </c>
      <c r="K696" s="17" t="inlineStr">
        <is>
          <t>R</t>
        </is>
      </c>
      <c r="L696" s="11" t="n">
        <v>2454</v>
      </c>
      <c r="M696" s="19" t="n">
        <v>5.7</v>
      </c>
      <c r="N696" s="20">
        <f>INT(L696/M696)</f>
        <v/>
      </c>
      <c r="O696" s="20">
        <f>INT(N696*0.3+0.5)</f>
        <v/>
      </c>
      <c r="P696" s="17" t="inlineStr">
        <is>
          <t>Band n50 (1.5 GHz, 100 MHz TDD)</t>
        </is>
      </c>
      <c r="Q696" s="21">
        <f>MAX(1,ROUNDUP(O696/1000,0))</f>
        <v/>
      </c>
      <c r="R696" s="16" t="n">
        <v>1</v>
      </c>
      <c r="S696" s="19" t="n">
        <v>29.33</v>
      </c>
      <c r="T696" s="19" t="n">
        <v>34.22</v>
      </c>
      <c r="U696" s="17" t="inlineStr">
        <is>
          <t>Tier 2 High GIDA (Score 40.0–49.9)</t>
        </is>
      </c>
      <c r="V696" s="19" t="n">
        <v>60.18</v>
      </c>
      <c r="W696" s="19" t="n">
        <v>42.07</v>
      </c>
      <c r="X696" s="19" t="n">
        <v>60.18</v>
      </c>
      <c r="Y696" s="20">
        <f>ROUND(V696*0.35+W696*0.35+X696*0.30,2)</f>
        <v/>
      </c>
      <c r="Z696" s="24" t="inlineStr">
        <is>
          <t>F - Nearest node and line over 5 km</t>
        </is>
      </c>
      <c r="AA696" s="19" t="n">
        <v>29.33</v>
      </c>
      <c r="AB696" s="19" t="n">
        <v>34.21</v>
      </c>
      <c r="AC696" s="17" t="inlineStr">
        <is>
          <t>Node: IGI003 - PM</t>
        </is>
      </c>
      <c r="AD696" s="17" t="inlineStr">
        <is>
          <t>Remote site candidate: deploy Starlink LEO satellite backhaul or long microwave hop.</t>
        </is>
      </c>
      <c r="AE696" s="16" t="n">
        <v>4692</v>
      </c>
    </row>
    <row r="697">
      <c r="A697" s="16" t="n">
        <v>5</v>
      </c>
      <c r="B697" s="16" t="n">
        <v>693</v>
      </c>
      <c r="C697" s="16" t="n">
        <v>4693</v>
      </c>
      <c r="D697" s="17" t="inlineStr">
        <is>
          <t>PH0004693</t>
        </is>
      </c>
      <c r="E697" s="17" t="inlineStr">
        <is>
          <t>IX</t>
        </is>
      </c>
      <c r="F697" s="17" t="inlineStr">
        <is>
          <t>Zamboanga Del Sur</t>
        </is>
      </c>
      <c r="G697" s="17" t="inlineStr">
        <is>
          <t>Zamboanga City</t>
        </is>
      </c>
      <c r="H697" s="17" t="inlineStr">
        <is>
          <t>Latuan</t>
        </is>
      </c>
      <c r="I697" s="18" t="n">
        <v>7.2316082</v>
      </c>
      <c r="J697" s="18" t="n">
        <v>122.2061804</v>
      </c>
      <c r="K697" s="17" t="inlineStr">
        <is>
          <t>R</t>
        </is>
      </c>
      <c r="L697" s="11" t="n">
        <v>2305</v>
      </c>
      <c r="M697" s="19" t="n">
        <v>3.9</v>
      </c>
      <c r="N697" s="20">
        <f>INT(L697/M697)</f>
        <v/>
      </c>
      <c r="O697" s="20">
        <f>INT(N697*0.3+0.5)</f>
        <v/>
      </c>
      <c r="P697" s="17" t="inlineStr">
        <is>
          <t>Band n50 (1.5 GHz, 100 MHz TDD)</t>
        </is>
      </c>
      <c r="Q697" s="21">
        <f>MAX(1,ROUNDUP(O697/1000,0))</f>
        <v/>
      </c>
      <c r="R697" s="16" t="n">
        <v>1</v>
      </c>
      <c r="S697" s="19" t="n">
        <v>6.1</v>
      </c>
      <c r="T697" s="19" t="n">
        <v>3.62</v>
      </c>
      <c r="U697" s="17" t="inlineStr">
        <is>
          <t>Tier 2 High GIDA (Score 40.0–49.9)</t>
        </is>
      </c>
      <c r="V697" s="19" t="n">
        <v>60.17</v>
      </c>
      <c r="W697" s="19" t="n">
        <v>42.06</v>
      </c>
      <c r="X697" s="19" t="n">
        <v>60.17</v>
      </c>
      <c r="Y697" s="20">
        <f>ROUND(V697*0.35+W697*0.35+X697*0.30,2)</f>
        <v/>
      </c>
      <c r="Z697" s="24" t="inlineStr">
        <is>
          <t>E - Nearest node or line 3-5 km</t>
        </is>
      </c>
      <c r="AA697" s="19" t="n">
        <v>6.1</v>
      </c>
      <c r="AB697" s="19" t="n">
        <v>3.62</v>
      </c>
      <c r="AC697" s="17" t="inlineStr">
        <is>
          <t>Line: CABLE INSTALLED</t>
        </is>
      </c>
      <c r="AD697" s="17" t="inlineStr">
        <is>
          <t>Review candidate: examine alternative BTS location, updated fiber inventory or Starlink backhaul.</t>
        </is>
      </c>
      <c r="AE697" s="16" t="n">
        <v>4693</v>
      </c>
    </row>
    <row r="698">
      <c r="A698" s="16" t="n">
        <v>5</v>
      </c>
      <c r="B698" s="16" t="n">
        <v>694</v>
      </c>
      <c r="C698" s="16" t="n">
        <v>4694</v>
      </c>
      <c r="D698" s="17" t="inlineStr">
        <is>
          <t>0200902007</t>
        </is>
      </c>
      <c r="E698" s="17" t="inlineStr">
        <is>
          <t>Region II (Cagayan Valley)</t>
        </is>
      </c>
      <c r="F698" s="17" t="inlineStr">
        <is>
          <t>Batanes</t>
        </is>
      </c>
      <c r="G698" s="17" t="inlineStr">
        <is>
          <t>Itbayat</t>
        </is>
      </c>
      <c r="H698" s="17" t="inlineStr">
        <is>
          <t>San Rafael</t>
        </is>
      </c>
      <c r="I698" s="18" t="n">
        <v>20.7837021</v>
      </c>
      <c r="J698" s="18" t="n">
        <v>121.8379414</v>
      </c>
      <c r="K698" s="17" t="inlineStr">
        <is>
          <t>R</t>
        </is>
      </c>
      <c r="L698" s="11" t="n">
        <v>902</v>
      </c>
      <c r="M698" s="19" t="n">
        <v>3</v>
      </c>
      <c r="N698" s="20">
        <f>INT(L698/M698)</f>
        <v/>
      </c>
      <c r="O698" s="20">
        <f>INT(N698*0.3+0.5)</f>
        <v/>
      </c>
      <c r="P698" s="17" t="inlineStr">
        <is>
          <t>Band n50 (1.5 GHz, 100 MHz TDD)</t>
        </is>
      </c>
      <c r="Q698" s="21">
        <f>MAX(1,ROUNDUP(O698/1000,0))</f>
        <v/>
      </c>
      <c r="R698" s="16" t="n">
        <v>1</v>
      </c>
      <c r="S698" s="19" t="n">
        <v>999</v>
      </c>
      <c r="T698" s="19" t="n">
        <v>999</v>
      </c>
      <c r="U698" s="17" t="inlineStr">
        <is>
          <t>Tier 2 High GIDA (Score 40.0–49.9)</t>
        </is>
      </c>
      <c r="V698" s="19" t="n">
        <v>60.17</v>
      </c>
      <c r="W698" s="19" t="n">
        <v>42.06</v>
      </c>
      <c r="X698" s="19" t="n">
        <v>60.17</v>
      </c>
      <c r="Y698" s="20">
        <f>ROUND(V698*0.35+W698*0.35+X698*0.30,2)</f>
        <v/>
      </c>
      <c r="Z698" s="24" t="inlineStr">
        <is>
          <t>F - Nearest node and line over 5 km</t>
        </is>
      </c>
      <c r="AA698" s="19" t="n">
        <v>255.34</v>
      </c>
      <c r="AB698" s="19" t="n">
        <v>251.44</v>
      </c>
      <c r="AC698" s="17" t="inlineStr">
        <is>
          <t>Line: SEGMENT 7 (CLAVERIA - PAMPLONA)</t>
        </is>
      </c>
      <c r="AD698" s="17" t="inlineStr">
        <is>
          <t>Remote site candidate: deploy Starlink LEO satellite backhaul or long microwave hop.</t>
        </is>
      </c>
      <c r="AE698" s="16" t="n">
        <v>4694</v>
      </c>
    </row>
    <row r="699">
      <c r="A699" s="16" t="n">
        <v>5</v>
      </c>
      <c r="B699" s="16" t="n">
        <v>695</v>
      </c>
      <c r="C699" s="16" t="n">
        <v>4695</v>
      </c>
      <c r="D699" s="17" t="inlineStr">
        <is>
          <t>0601906012</t>
        </is>
      </c>
      <c r="E699" s="17" t="inlineStr">
        <is>
          <t>Region VI (Western Visayas)</t>
        </is>
      </c>
      <c r="F699" s="17" t="inlineStr">
        <is>
          <t>Capiz</t>
        </is>
      </c>
      <c r="G699" s="17" t="inlineStr">
        <is>
          <t>Jamindan</t>
        </is>
      </c>
      <c r="H699" s="17" t="inlineStr">
        <is>
          <t>Igang</t>
        </is>
      </c>
      <c r="I699" s="18" t="n">
        <v>11.4691176</v>
      </c>
      <c r="J699" s="18" t="n">
        <v>122.4727644</v>
      </c>
      <c r="K699" s="17" t="inlineStr">
        <is>
          <t>R</t>
        </is>
      </c>
      <c r="L699" s="11" t="n">
        <v>450</v>
      </c>
      <c r="M699" s="19" t="n">
        <v>3.8</v>
      </c>
      <c r="N699" s="20">
        <f>INT(L699/M699)</f>
        <v/>
      </c>
      <c r="O699" s="20">
        <f>INT(N699*0.3+0.5)</f>
        <v/>
      </c>
      <c r="P699" s="17" t="inlineStr">
        <is>
          <t>Band n50 (1.5 GHz, 100 MHz TDD)</t>
        </is>
      </c>
      <c r="Q699" s="21">
        <f>MAX(1,ROUNDUP(O699/1000,0))</f>
        <v/>
      </c>
      <c r="R699" s="16" t="n">
        <v>1</v>
      </c>
      <c r="S699" s="19" t="n">
        <v>7.39</v>
      </c>
      <c r="T699" s="19" t="n">
        <v>6.77</v>
      </c>
      <c r="U699" s="17" t="inlineStr">
        <is>
          <t>Tier 2 High GIDA (Score 40.0–49.9)</t>
        </is>
      </c>
      <c r="V699" s="19" t="n">
        <v>60.17</v>
      </c>
      <c r="W699" s="19" t="n">
        <v>42.06</v>
      </c>
      <c r="X699" s="19" t="n">
        <v>60.17</v>
      </c>
      <c r="Y699" s="20">
        <f>ROUND(V699*0.35+W699*0.35+X699*0.30,2)</f>
        <v/>
      </c>
      <c r="Z699" s="24" t="inlineStr">
        <is>
          <t>F - Nearest node and line over 5 km</t>
        </is>
      </c>
      <c r="AA699" s="19" t="n">
        <v>7.39</v>
      </c>
      <c r="AB699" s="19" t="n">
        <v>6.77</v>
      </c>
      <c r="AC699" s="17" t="inlineStr">
        <is>
          <t>Line: IVISAN - KALIBO</t>
        </is>
      </c>
      <c r="AD699" s="17" t="inlineStr">
        <is>
          <t>Remote site candidate: deploy Starlink LEO satellite backhaul or long microwave hop.</t>
        </is>
      </c>
      <c r="AE699" s="16" t="n">
        <v>4695</v>
      </c>
    </row>
    <row r="700">
      <c r="A700" s="16" t="n">
        <v>5</v>
      </c>
      <c r="B700" s="16" t="n">
        <v>696</v>
      </c>
      <c r="C700" s="16" t="n">
        <v>4696</v>
      </c>
      <c r="D700" s="17" t="inlineStr">
        <is>
          <t>1908803002</t>
        </is>
      </c>
      <c r="E700" s="17" t="inlineStr">
        <is>
          <t>Bangsamoro Autonomous Region In Muslim Mindanao (BARMM)</t>
        </is>
      </c>
      <c r="F700" s="17" t="inlineStr">
        <is>
          <t>Maguindanao del Sur</t>
        </is>
      </c>
      <c r="G700" s="17" t="inlineStr">
        <is>
          <t>Datu Abdullah Sangki</t>
        </is>
      </c>
      <c r="H700" s="17" t="inlineStr">
        <is>
          <t>Dimampao</t>
        </is>
      </c>
      <c r="I700" s="18" t="n">
        <v>17.255154</v>
      </c>
      <c r="J700" s="18" t="n">
        <v>122.229198</v>
      </c>
      <c r="K700" s="17" t="inlineStr">
        <is>
          <t>R</t>
        </is>
      </c>
      <c r="L700" s="11" t="n">
        <v>2550</v>
      </c>
      <c r="M700" s="19" t="n">
        <v>4.7</v>
      </c>
      <c r="N700" s="20">
        <f>INT(L700/M700)</f>
        <v/>
      </c>
      <c r="O700" s="20">
        <f>INT(N700*0.3+0.5)</f>
        <v/>
      </c>
      <c r="P700" s="17" t="inlineStr">
        <is>
          <t>Band n50 (1.5 GHz, 100 MHz TDD)</t>
        </is>
      </c>
      <c r="Q700" s="21">
        <f>MAX(1,ROUNDUP(O700/1000,0))</f>
        <v/>
      </c>
      <c r="R700" s="16" t="n">
        <v>1</v>
      </c>
      <c r="S700" s="19" t="n">
        <v>29.46</v>
      </c>
      <c r="T700" s="19" t="n">
        <v>34.34</v>
      </c>
      <c r="U700" s="17" t="inlineStr">
        <is>
          <t>Tier 2 High GIDA (Score 40.0–49.9)</t>
        </is>
      </c>
      <c r="V700" s="19" t="n">
        <v>60.17</v>
      </c>
      <c r="W700" s="19" t="n">
        <v>42.06</v>
      </c>
      <c r="X700" s="19" t="n">
        <v>60.17</v>
      </c>
      <c r="Y700" s="20">
        <f>ROUND(V700*0.35+W700*0.35+X700*0.30,2)</f>
        <v/>
      </c>
      <c r="Z700" s="24" t="inlineStr">
        <is>
          <t>F - Nearest node and line over 5 km</t>
        </is>
      </c>
      <c r="AA700" s="19" t="n">
        <v>29.46</v>
      </c>
      <c r="AB700" s="19" t="n">
        <v>34.33</v>
      </c>
      <c r="AC700" s="17" t="inlineStr">
        <is>
          <t>Node: IGI003 - PM</t>
        </is>
      </c>
      <c r="AD700" s="17" t="inlineStr">
        <is>
          <t>Remote site candidate: deploy Starlink LEO satellite backhaul or long microwave hop.</t>
        </is>
      </c>
      <c r="AE700" s="16" t="n">
        <v>4696</v>
      </c>
    </row>
    <row r="701">
      <c r="A701" s="16" t="n">
        <v>5</v>
      </c>
      <c r="B701" s="16" t="n">
        <v>697</v>
      </c>
      <c r="C701" s="16" t="n">
        <v>4697</v>
      </c>
      <c r="D701" s="17" t="inlineStr">
        <is>
          <t>1108208001</t>
        </is>
      </c>
      <c r="E701" s="17" t="inlineStr">
        <is>
          <t>Region XI (Davao Region)</t>
        </is>
      </c>
      <c r="F701" s="17" t="inlineStr">
        <is>
          <t>Davao de Oro</t>
        </is>
      </c>
      <c r="G701" s="17" t="inlineStr">
        <is>
          <t>Montevista</t>
        </is>
      </c>
      <c r="H701" s="17" t="inlineStr">
        <is>
          <t>Banagbanag</t>
        </is>
      </c>
      <c r="I701" s="18" t="n">
        <v>7.6492427</v>
      </c>
      <c r="J701" s="18" t="n">
        <v>126.0255358</v>
      </c>
      <c r="K701" s="17" t="inlineStr">
        <is>
          <t>R</t>
        </is>
      </c>
      <c r="L701" s="11" t="n">
        <v>1387</v>
      </c>
      <c r="M701" s="19" t="n">
        <v>3.7</v>
      </c>
      <c r="N701" s="20">
        <f>INT(L701/M701)</f>
        <v/>
      </c>
      <c r="O701" s="20">
        <f>INT(N701*0.3+0.5)</f>
        <v/>
      </c>
      <c r="P701" s="17" t="inlineStr">
        <is>
          <t>Band n50 (1.5 GHz, 100 MHz TDD)</t>
        </is>
      </c>
      <c r="Q701" s="21">
        <f>MAX(1,ROUNDUP(O701/1000,0))</f>
        <v/>
      </c>
      <c r="R701" s="16" t="n">
        <v>1</v>
      </c>
      <c r="S701" s="19" t="n">
        <v>20.09</v>
      </c>
      <c r="T701" s="19" t="n">
        <v>4.77</v>
      </c>
      <c r="U701" s="17" t="inlineStr">
        <is>
          <t>Tier 2 High GIDA (Score 40.0–49.9)</t>
        </is>
      </c>
      <c r="V701" s="19" t="n">
        <v>60.16</v>
      </c>
      <c r="W701" s="19" t="n">
        <v>42.06</v>
      </c>
      <c r="X701" s="19" t="n">
        <v>60.16</v>
      </c>
      <c r="Y701" s="20">
        <f>ROUND(V701*0.35+W701*0.35+X701*0.30,2)</f>
        <v/>
      </c>
      <c r="Z701" s="24" t="inlineStr">
        <is>
          <t>E - Nearest node or line 3-5 km</t>
        </is>
      </c>
      <c r="AA701" s="19" t="n">
        <v>20.09</v>
      </c>
      <c r="AB701" s="19" t="n">
        <v>4.77</v>
      </c>
      <c r="AC701" s="17" t="inlineStr">
        <is>
          <t>Line: DAVAO CITY - TRENTO</t>
        </is>
      </c>
      <c r="AD701" s="17" t="inlineStr">
        <is>
          <t>Review candidate: examine alternative BTS location, updated fiber inventory or Starlink backhaul.</t>
        </is>
      </c>
      <c r="AE701" s="16" t="n">
        <v>4697</v>
      </c>
    </row>
    <row r="702">
      <c r="A702" s="16" t="n">
        <v>5</v>
      </c>
      <c r="B702" s="16" t="n">
        <v>698</v>
      </c>
      <c r="C702" s="16" t="n">
        <v>4698</v>
      </c>
      <c r="D702" s="17" t="inlineStr">
        <is>
          <t>0405647058</t>
        </is>
      </c>
      <c r="E702" s="17" t="inlineStr">
        <is>
          <t>Region IV-A (CALABARZON)</t>
        </is>
      </c>
      <c r="F702" s="17" t="inlineStr">
        <is>
          <t>Quezon</t>
        </is>
      </c>
      <c r="G702" s="17" t="inlineStr">
        <is>
          <t>City of Tayabas</t>
        </is>
      </c>
      <c r="H702" s="17" t="inlineStr">
        <is>
          <t>San Roque Zone II</t>
        </is>
      </c>
      <c r="I702" s="18" t="n">
        <v>14.052375</v>
      </c>
      <c r="J702" s="18" t="n">
        <v>121.617223</v>
      </c>
      <c r="K702" s="17" t="inlineStr">
        <is>
          <t>R</t>
        </is>
      </c>
      <c r="L702" s="11" t="n">
        <v>869</v>
      </c>
      <c r="M702" s="19" t="n">
        <v>3.8</v>
      </c>
      <c r="N702" s="20">
        <f>INT(L702/M702)</f>
        <v/>
      </c>
      <c r="O702" s="20">
        <f>INT(N702*0.3+0.5)</f>
        <v/>
      </c>
      <c r="P702" s="17" t="inlineStr">
        <is>
          <t>Band n50 (1.5 GHz, 100 MHz TDD)</t>
        </is>
      </c>
      <c r="Q702" s="21">
        <f>MAX(1,ROUNDUP(O702/1000,0))</f>
        <v/>
      </c>
      <c r="R702" s="16" t="n">
        <v>1</v>
      </c>
      <c r="S702" s="19" t="n">
        <v>2.98</v>
      </c>
      <c r="T702" s="19" t="n">
        <v>1.73</v>
      </c>
      <c r="U702" s="17" t="inlineStr">
        <is>
          <t>Tier 2 High GIDA (Score 40.0–49.9)</t>
        </is>
      </c>
      <c r="V702" s="19" t="n">
        <v>60.16</v>
      </c>
      <c r="W702" s="19" t="n">
        <v>42.05</v>
      </c>
      <c r="X702" s="19" t="n">
        <v>60.16</v>
      </c>
      <c r="Y702" s="20">
        <f>ROUND(V702*0.35+W702*0.35+X702*0.30,2)</f>
        <v/>
      </c>
      <c r="Z702" s="24" t="inlineStr">
        <is>
          <t>E - Nearest node or line 3-5 km</t>
        </is>
      </c>
      <c r="AA702" s="19" t="n">
        <v>4.09</v>
      </c>
      <c r="AB702" s="19" t="n">
        <v>3.84</v>
      </c>
      <c r="AC702" s="17" t="inlineStr">
        <is>
          <t>Line: LILIW TO LUCENA AE</t>
        </is>
      </c>
      <c r="AD702" s="17" t="inlineStr">
        <is>
          <t>Review candidate: examine alternative BTS location, updated fiber inventory or Starlink backhaul.</t>
        </is>
      </c>
      <c r="AE702" s="16" t="n">
        <v>4698</v>
      </c>
    </row>
    <row r="703">
      <c r="A703" s="16" t="n">
        <v>5</v>
      </c>
      <c r="B703" s="16" t="n">
        <v>699</v>
      </c>
      <c r="C703" s="16" t="n">
        <v>4699</v>
      </c>
      <c r="D703" s="17" t="inlineStr">
        <is>
          <t>1380700001</t>
        </is>
      </c>
      <c r="E703" s="17" t="inlineStr">
        <is>
          <t>National Capital Region (NCR)</t>
        </is>
      </c>
      <c r="F703" s="17" t="inlineStr">
        <is>
          <t>Second District (Not a Province)</t>
        </is>
      </c>
      <c r="G703" s="17" t="inlineStr">
        <is>
          <t>City of Marikina</t>
        </is>
      </c>
      <c r="H703" s="17" t="inlineStr">
        <is>
          <t>Barangka</t>
        </is>
      </c>
      <c r="I703" s="18" t="n">
        <v>14.633181</v>
      </c>
      <c r="J703" s="18" t="n">
        <v>121.081891</v>
      </c>
      <c r="K703" s="17" t="inlineStr">
        <is>
          <t>U</t>
        </is>
      </c>
      <c r="L703" s="11" t="n">
        <v>17196</v>
      </c>
      <c r="M703" s="19" t="n">
        <v>4</v>
      </c>
      <c r="N703" s="20">
        <f>INT(L703/M703)</f>
        <v/>
      </c>
      <c r="O703" s="20">
        <f>INT(N703*0.3+0.5)</f>
        <v/>
      </c>
      <c r="P703" s="17" t="inlineStr">
        <is>
          <t>Band n50 (1.5 GHz, 100 MHz TDD)</t>
        </is>
      </c>
      <c r="Q703" s="21">
        <f>MAX(1,ROUNDUP(O703/1000,0))</f>
        <v/>
      </c>
      <c r="R703" s="16" t="n">
        <v>1</v>
      </c>
      <c r="S703" s="19" t="n">
        <v>1.39</v>
      </c>
      <c r="T703" s="19" t="n">
        <v>0.85</v>
      </c>
      <c r="U703" s="17" t="inlineStr">
        <is>
          <t>Tier 2 High GIDA (Score 40.0–49.9)</t>
        </is>
      </c>
      <c r="V703" s="19" t="n">
        <v>60.15</v>
      </c>
      <c r="W703" s="19" t="n">
        <v>42.05</v>
      </c>
      <c r="X703" s="19" t="n">
        <v>60.15</v>
      </c>
      <c r="Y703" s="20">
        <f>ROUND(V703*0.35+W703*0.35+X703*0.30,2)</f>
        <v/>
      </c>
      <c r="Z703" s="23" t="inlineStr">
        <is>
          <t>D - Other node or line within 3 km</t>
        </is>
      </c>
      <c r="AA703" s="19" t="n">
        <v>1.39</v>
      </c>
      <c r="AB703" s="19" t="n">
        <v>0.83</v>
      </c>
      <c r="AC703" s="17" t="inlineStr">
        <is>
          <t>Line: UG 288C</t>
        </is>
      </c>
      <c r="AD703" s="17" t="inlineStr">
        <is>
          <t>Route options survey candidate: compare actual node lateral with approved line tap.</t>
        </is>
      </c>
      <c r="AE703" s="16" t="n">
        <v>4699</v>
      </c>
    </row>
    <row r="704">
      <c r="A704" s="16" t="n">
        <v>5</v>
      </c>
      <c r="B704" s="16" t="n">
        <v>700</v>
      </c>
      <c r="C704" s="16" t="n">
        <v>4700</v>
      </c>
      <c r="D704" s="17" t="inlineStr">
        <is>
          <t>0704613008</t>
        </is>
      </c>
      <c r="E704" s="17" t="inlineStr">
        <is>
          <t>Region VII (Central Visayas)</t>
        </is>
      </c>
      <c r="F704" s="17" t="inlineStr">
        <is>
          <t>Negros Oriental</t>
        </is>
      </c>
      <c r="G704" s="17" t="inlineStr">
        <is>
          <t>La Libertad</t>
        </is>
      </c>
      <c r="H704" s="17" t="inlineStr">
        <is>
          <t>Eli</t>
        </is>
      </c>
      <c r="I704" s="18" t="n">
        <v>10.0559121</v>
      </c>
      <c r="J704" s="18" t="n">
        <v>123.1381426</v>
      </c>
      <c r="K704" s="17" t="inlineStr">
        <is>
          <t>R</t>
        </is>
      </c>
      <c r="L704" s="11" t="n">
        <v>1696</v>
      </c>
      <c r="M704" s="19" t="n">
        <v>3.8</v>
      </c>
      <c r="N704" s="20">
        <f>INT(L704/M704)</f>
        <v/>
      </c>
      <c r="O704" s="20">
        <f>INT(N704*0.3+0.5)</f>
        <v/>
      </c>
      <c r="P704" s="17" t="inlineStr">
        <is>
          <t>Band n50 (1.5 GHz, 100 MHz TDD)</t>
        </is>
      </c>
      <c r="Q704" s="21">
        <f>MAX(1,ROUNDUP(O704/1000,0))</f>
        <v/>
      </c>
      <c r="R704" s="16" t="n">
        <v>1</v>
      </c>
      <c r="S704" s="19" t="n">
        <v>15.88</v>
      </c>
      <c r="T704" s="19" t="n">
        <v>10.46</v>
      </c>
      <c r="U704" s="17" t="inlineStr">
        <is>
          <t>Tier 2 High GIDA (Score 40.0–49.9)</t>
        </is>
      </c>
      <c r="V704" s="19" t="n">
        <v>60.15</v>
      </c>
      <c r="W704" s="19" t="n">
        <v>42.05</v>
      </c>
      <c r="X704" s="19" t="n">
        <v>60.15</v>
      </c>
      <c r="Y704" s="20">
        <f>ROUND(V704*0.35+W704*0.35+X704*0.30,2)</f>
        <v/>
      </c>
      <c r="Z704" s="24" t="inlineStr">
        <is>
          <t>F - Nearest node and line over 5 km</t>
        </is>
      </c>
      <c r="AA704" s="19" t="n">
        <v>15.88</v>
      </c>
      <c r="AB704" s="19" t="n">
        <v>10.6</v>
      </c>
      <c r="AC704" s="17" t="inlineStr">
        <is>
          <t>Line: OPENTRENCHING 505m</t>
        </is>
      </c>
      <c r="AD704" s="17" t="inlineStr">
        <is>
          <t>Remote site candidate: deploy Starlink LEO satellite backhaul or long microwave hop.</t>
        </is>
      </c>
      <c r="AE704" s="16" t="n">
        <v>4700</v>
      </c>
    </row>
    <row r="705">
      <c r="A705" s="16" t="n">
        <v>5</v>
      </c>
      <c r="B705" s="16" t="n">
        <v>701</v>
      </c>
      <c r="C705" s="16" t="n">
        <v>4701</v>
      </c>
      <c r="D705" s="17" t="inlineStr">
        <is>
          <t>1908811001</t>
        </is>
      </c>
      <c r="E705" s="17" t="inlineStr">
        <is>
          <t>Bangsamoro Autonomous Region In Muslim Mindanao (BARMM)</t>
        </is>
      </c>
      <c r="F705" s="17" t="inlineStr">
        <is>
          <t>Maguindanao del Sur</t>
        </is>
      </c>
      <c r="G705" s="17" t="inlineStr">
        <is>
          <t>Gen. S.K. Pendatun</t>
        </is>
      </c>
      <c r="H705" s="17" t="inlineStr">
        <is>
          <t>Badak</t>
        </is>
      </c>
      <c r="I705" s="18" t="n">
        <v>17.255007</v>
      </c>
      <c r="J705" s="18" t="n">
        <v>122.229051</v>
      </c>
      <c r="K705" s="17" t="inlineStr">
        <is>
          <t>R</t>
        </is>
      </c>
      <c r="L705" s="11" t="n">
        <v>5081</v>
      </c>
      <c r="M705" s="19" t="n">
        <v>4.7</v>
      </c>
      <c r="N705" s="20">
        <f>INT(L705/M705)</f>
        <v/>
      </c>
      <c r="O705" s="20">
        <f>INT(N705*0.3+0.5)</f>
        <v/>
      </c>
      <c r="P705" s="17" t="inlineStr">
        <is>
          <t>Band n50 (1.5 GHz, 100 MHz TDD)</t>
        </is>
      </c>
      <c r="Q705" s="21">
        <f>MAX(1,ROUNDUP(O705/1000,0))</f>
        <v/>
      </c>
      <c r="R705" s="16" t="n">
        <v>1</v>
      </c>
      <c r="S705" s="19" t="n">
        <v>29.44</v>
      </c>
      <c r="T705" s="19" t="n">
        <v>34.32</v>
      </c>
      <c r="U705" s="17" t="inlineStr">
        <is>
          <t>Tier 2 High GIDA (Score 40.0–49.9)</t>
        </is>
      </c>
      <c r="V705" s="19" t="n">
        <v>60.14</v>
      </c>
      <c r="W705" s="19" t="n">
        <v>42.04</v>
      </c>
      <c r="X705" s="19" t="n">
        <v>60.14</v>
      </c>
      <c r="Y705" s="20">
        <f>ROUND(V705*0.35+W705*0.35+X705*0.30,2)</f>
        <v/>
      </c>
      <c r="Z705" s="24" t="inlineStr">
        <is>
          <t>F - Nearest node and line over 5 km</t>
        </is>
      </c>
      <c r="AA705" s="19" t="n">
        <v>29.44</v>
      </c>
      <c r="AB705" s="19" t="n">
        <v>34.31</v>
      </c>
      <c r="AC705" s="17" t="inlineStr">
        <is>
          <t>Node: IGI003 - PM</t>
        </is>
      </c>
      <c r="AD705" s="17" t="inlineStr">
        <is>
          <t>Remote site candidate: deploy Starlink LEO satellite backhaul or long microwave hop.</t>
        </is>
      </c>
      <c r="AE705" s="16" t="n">
        <v>4701</v>
      </c>
    </row>
    <row r="706">
      <c r="A706" s="16" t="n">
        <v>5</v>
      </c>
      <c r="B706" s="16" t="n">
        <v>702</v>
      </c>
      <c r="C706" s="16" t="n">
        <v>4702</v>
      </c>
      <c r="D706" s="17" t="inlineStr">
        <is>
          <t>1908709006</t>
        </is>
      </c>
      <c r="E706" s="17" t="inlineStr">
        <is>
          <t>Bangsamoro Autonomous Region In Muslim Mindanao (BARMM)</t>
        </is>
      </c>
      <c r="F706" s="17" t="inlineStr">
        <is>
          <t>Maguindanao del Norte</t>
        </is>
      </c>
      <c r="G706" s="17" t="inlineStr">
        <is>
          <t>Parang</t>
        </is>
      </c>
      <c r="H706" s="17" t="inlineStr">
        <is>
          <t>Gadunganpedpandaran</t>
        </is>
      </c>
      <c r="I706" s="18" t="n">
        <v>17.254766</v>
      </c>
      <c r="J706" s="18" t="n">
        <v>122.22821</v>
      </c>
      <c r="K706" s="17" t="inlineStr">
        <is>
          <t>R</t>
        </is>
      </c>
      <c r="L706" s="11" t="n">
        <v>2172</v>
      </c>
      <c r="M706" s="19" t="n">
        <v>4.3</v>
      </c>
      <c r="N706" s="20">
        <f>INT(L706/M706)</f>
        <v/>
      </c>
      <c r="O706" s="20">
        <f>INT(N706*0.3+0.5)</f>
        <v/>
      </c>
      <c r="P706" s="17" t="inlineStr">
        <is>
          <t>Band n50 (1.5 GHz, 100 MHz TDD)</t>
        </is>
      </c>
      <c r="Q706" s="21">
        <f>MAX(1,ROUNDUP(O706/1000,0))</f>
        <v/>
      </c>
      <c r="R706" s="16" t="n">
        <v>1</v>
      </c>
      <c r="S706" s="19" t="n">
        <v>35.22</v>
      </c>
      <c r="T706" s="19" t="n">
        <v>34.22</v>
      </c>
      <c r="U706" s="17" t="inlineStr">
        <is>
          <t>Tier 2 High GIDA (Score 40.0–49.9)</t>
        </is>
      </c>
      <c r="V706" s="19" t="n">
        <v>60.14</v>
      </c>
      <c r="W706" s="19" t="n">
        <v>42.04</v>
      </c>
      <c r="X706" s="19" t="n">
        <v>60.14</v>
      </c>
      <c r="Y706" s="20">
        <f>ROUND(V706*0.35+W706*0.35+X706*0.30,2)</f>
        <v/>
      </c>
      <c r="Z706" s="24" t="inlineStr">
        <is>
          <t>F - Nearest node and line over 5 km</t>
        </is>
      </c>
      <c r="AA706" s="19" t="n">
        <v>29.35</v>
      </c>
      <c r="AB706" s="19" t="n">
        <v>34.22</v>
      </c>
      <c r="AC706" s="17" t="inlineStr">
        <is>
          <t>Node: IGI003 - PM</t>
        </is>
      </c>
      <c r="AD706" s="17" t="inlineStr">
        <is>
          <t>Remote site candidate: deploy Starlink LEO satellite backhaul or long microwave hop.</t>
        </is>
      </c>
      <c r="AE706" s="16" t="n">
        <v>4702</v>
      </c>
    </row>
    <row r="707">
      <c r="A707" s="16" t="n">
        <v>5</v>
      </c>
      <c r="B707" s="16" t="n">
        <v>703</v>
      </c>
      <c r="C707" s="16" t="n">
        <v>4703</v>
      </c>
      <c r="D707" s="17" t="inlineStr">
        <is>
          <t>PH0004703</t>
        </is>
      </c>
      <c r="E707" s="17" t="inlineStr">
        <is>
          <t>VII</t>
        </is>
      </c>
      <c r="F707" s="17" t="inlineStr">
        <is>
          <t>Cebu</t>
        </is>
      </c>
      <c r="G707" s="17" t="inlineStr">
        <is>
          <t>Lapu-Lapu City (Opon)</t>
        </is>
      </c>
      <c r="H707" s="17" t="inlineStr">
        <is>
          <t>Gun-ob</t>
        </is>
      </c>
      <c r="I707" s="18" t="n">
        <v>10.301734</v>
      </c>
      <c r="J707" s="18" t="n">
        <v>123.951872</v>
      </c>
      <c r="K707" s="17" t="inlineStr">
        <is>
          <t>R</t>
        </is>
      </c>
      <c r="L707" s="11" t="n">
        <v>2250</v>
      </c>
      <c r="M707" s="19" t="n">
        <v>3.8</v>
      </c>
      <c r="N707" s="20">
        <f>INT(L707/M707)</f>
        <v/>
      </c>
      <c r="O707" s="20">
        <f>INT(N707*0.3+0.5)</f>
        <v/>
      </c>
      <c r="P707" s="17" t="inlineStr">
        <is>
          <t>Band n50 (1.5 GHz, 100 MHz TDD)</t>
        </is>
      </c>
      <c r="Q707" s="21">
        <f>MAX(1,ROUNDUP(O707/1000,0))</f>
        <v/>
      </c>
      <c r="R707" s="16" t="n">
        <v>1</v>
      </c>
      <c r="S707" s="19" t="n">
        <v>1.53</v>
      </c>
      <c r="T707" s="19" t="n">
        <v>3.78</v>
      </c>
      <c r="U707" s="17" t="inlineStr">
        <is>
          <t>Tier 2 High GIDA (Score 40.0–49.9)</t>
        </is>
      </c>
      <c r="V707" s="19" t="n">
        <v>60.13</v>
      </c>
      <c r="W707" s="19" t="n">
        <v>42.04</v>
      </c>
      <c r="X707" s="19" t="n">
        <v>60.13</v>
      </c>
      <c r="Y707" s="20">
        <f>ROUND(V707*0.35+W707*0.35+X707*0.30,2)</f>
        <v/>
      </c>
      <c r="Z707" s="23" t="inlineStr">
        <is>
          <t>D - Other node or line within 3 km</t>
        </is>
      </c>
      <c r="AA707" s="19" t="n">
        <v>1.53</v>
      </c>
      <c r="AB707" s="19" t="n">
        <v>3.78</v>
      </c>
      <c r="AC707" s="17" t="inlineStr">
        <is>
          <t>Node: LUC001 - TYPE 3</t>
        </is>
      </c>
      <c r="AD707" s="17" t="inlineStr">
        <is>
          <t>Route options survey candidate: compare actual node lateral with approved line tap.</t>
        </is>
      </c>
      <c r="AE707" s="16" t="n">
        <v>4703</v>
      </c>
    </row>
    <row r="708">
      <c r="A708" s="16" t="n">
        <v>5</v>
      </c>
      <c r="B708" s="16" t="n">
        <v>704</v>
      </c>
      <c r="C708" s="16" t="n">
        <v>4704</v>
      </c>
      <c r="D708" s="17" t="inlineStr">
        <is>
          <t>0806006019</t>
        </is>
      </c>
      <c r="E708" s="17" t="inlineStr">
        <is>
          <t>Region VIII (Eastern Visayas)</t>
        </is>
      </c>
      <c r="F708" s="17" t="inlineStr">
        <is>
          <t>Samar</t>
        </is>
      </c>
      <c r="G708" s="17" t="inlineStr">
        <is>
          <t>Daram</t>
        </is>
      </c>
      <c r="H708" s="17" t="inlineStr">
        <is>
          <t>Canloloy</t>
        </is>
      </c>
      <c r="I708" s="18" t="n">
        <v>11.54733</v>
      </c>
      <c r="J708" s="18" t="n">
        <v>124.79631</v>
      </c>
      <c r="K708" s="17" t="inlineStr">
        <is>
          <t>R</t>
        </is>
      </c>
      <c r="L708" s="11" t="n">
        <v>205</v>
      </c>
      <c r="M708" s="19" t="n">
        <v>4.1</v>
      </c>
      <c r="N708" s="20">
        <f>INT(L708/M708)</f>
        <v/>
      </c>
      <c r="O708" s="20">
        <f>INT(N708*0.3+0.5)</f>
        <v/>
      </c>
      <c r="P708" s="17" t="inlineStr">
        <is>
          <t>Band n50 (1.5 GHz, 100 MHz TDD)</t>
        </is>
      </c>
      <c r="Q708" s="21">
        <f>MAX(1,ROUNDUP(O708/1000,0))</f>
        <v/>
      </c>
      <c r="R708" s="16" t="n">
        <v>1</v>
      </c>
      <c r="S708" s="19" t="n">
        <v>29.89</v>
      </c>
      <c r="T708" s="19" t="n">
        <v>29.82</v>
      </c>
      <c r="U708" s="17" t="inlineStr">
        <is>
          <t>Tier 2 High GIDA (Score 40.0–49.9)</t>
        </is>
      </c>
      <c r="V708" s="19" t="n">
        <v>60.13</v>
      </c>
      <c r="W708" s="19" t="n">
        <v>42.03</v>
      </c>
      <c r="X708" s="19" t="n">
        <v>60.13</v>
      </c>
      <c r="Y708" s="20">
        <f>ROUND(V708*0.35+W708*0.35+X708*0.30,2)</f>
        <v/>
      </c>
      <c r="Z708" s="24" t="inlineStr">
        <is>
          <t>F - Nearest node and line over 5 km</t>
        </is>
      </c>
      <c r="AA708" s="19" t="n">
        <v>29.89</v>
      </c>
      <c r="AB708" s="19" t="n">
        <v>29.82</v>
      </c>
      <c r="AC708" s="17" t="inlineStr">
        <is>
          <t>Line: CAPOOCAN - TACLOBAN</t>
        </is>
      </c>
      <c r="AD708" s="17" t="inlineStr">
        <is>
          <t>Remote site candidate: deploy Starlink LEO satellite backhaul or long microwave hop.</t>
        </is>
      </c>
      <c r="AE708" s="16" t="n">
        <v>4704</v>
      </c>
    </row>
    <row r="709">
      <c r="A709" s="16" t="n">
        <v>5</v>
      </c>
      <c r="B709" s="16" t="n">
        <v>705</v>
      </c>
      <c r="C709" s="16" t="n">
        <v>4705</v>
      </c>
      <c r="D709" s="17" t="inlineStr">
        <is>
          <t>0405647003</t>
        </is>
      </c>
      <c r="E709" s="17" t="inlineStr">
        <is>
          <t>Region IV-A (CALABARZON)</t>
        </is>
      </c>
      <c r="F709" s="17" t="inlineStr">
        <is>
          <t>Quezon</t>
        </is>
      </c>
      <c r="G709" s="17" t="inlineStr">
        <is>
          <t>City of Tayabas</t>
        </is>
      </c>
      <c r="H709" s="17" t="inlineStr">
        <is>
          <t>Angeles Zone I</t>
        </is>
      </c>
      <c r="I709" s="18" t="n">
        <v>14.02231</v>
      </c>
      <c r="J709" s="18" t="n">
        <v>121.595921</v>
      </c>
      <c r="K709" s="17" t="inlineStr">
        <is>
          <t>R</t>
        </is>
      </c>
      <c r="L709" s="11" t="n">
        <v>1781</v>
      </c>
      <c r="M709" s="19" t="n">
        <v>3.8</v>
      </c>
      <c r="N709" s="20">
        <f>INT(L709/M709)</f>
        <v/>
      </c>
      <c r="O709" s="20">
        <f>INT(N709*0.3+0.5)</f>
        <v/>
      </c>
      <c r="P709" s="17" t="inlineStr">
        <is>
          <t>Band n50 (1.5 GHz, 100 MHz TDD)</t>
        </is>
      </c>
      <c r="Q709" s="21">
        <f>MAX(1,ROUNDUP(O709/1000,0))</f>
        <v/>
      </c>
      <c r="R709" s="16" t="n">
        <v>1</v>
      </c>
      <c r="S709" s="19" t="n">
        <v>0.31</v>
      </c>
      <c r="T709" s="19" t="n">
        <v>0.04</v>
      </c>
      <c r="U709" s="17" t="inlineStr">
        <is>
          <t>Tier 2 High GIDA (Score 40.0–49.9)</t>
        </is>
      </c>
      <c r="V709" s="19" t="n">
        <v>60.12</v>
      </c>
      <c r="W709" s="19" t="n">
        <v>42.03</v>
      </c>
      <c r="X709" s="19" t="n">
        <v>60.12</v>
      </c>
      <c r="Y709" s="20">
        <f>ROUND(V709*0.35+W709*0.35+X709*0.30,2)</f>
        <v/>
      </c>
      <c r="Z709" s="25" t="inlineStr">
        <is>
          <t>A - Node within 0.5 km</t>
        </is>
      </c>
      <c r="AA709" s="19" t="n">
        <v>0.31</v>
      </c>
      <c r="AB709" s="19" t="n">
        <v>0.04</v>
      </c>
      <c r="AC709" s="17" t="inlineStr">
        <is>
          <t>Line: AE LCQ001 TO TYQ001</t>
        </is>
      </c>
      <c r="AD709" s="17" t="inlineStr">
        <is>
          <t>First survey candidate: confirm node handoff, spare capacity and short route; co-location not established.</t>
        </is>
      </c>
      <c r="AE709" s="16" t="n">
        <v>4705</v>
      </c>
    </row>
    <row r="710">
      <c r="A710" s="16" t="n">
        <v>5</v>
      </c>
      <c r="B710" s="16" t="n">
        <v>706</v>
      </c>
      <c r="C710" s="16" t="n">
        <v>4706</v>
      </c>
      <c r="D710" s="17" t="inlineStr">
        <is>
          <t>0403426026</t>
        </is>
      </c>
      <c r="E710" s="17" t="inlineStr">
        <is>
          <t>Region IV-A (CALABARZON)</t>
        </is>
      </c>
      <c r="F710" s="17" t="inlineStr">
        <is>
          <t>Laguna</t>
        </is>
      </c>
      <c r="G710" s="17" t="inlineStr">
        <is>
          <t>Santa Cruz</t>
        </is>
      </c>
      <c r="H710" s="17" t="inlineStr">
        <is>
          <t>Santo Angel Sur</t>
        </is>
      </c>
      <c r="I710" s="18" t="n">
        <v>14.28119</v>
      </c>
      <c r="J710" s="18" t="n">
        <v>121.411348</v>
      </c>
      <c r="K710" s="17" t="inlineStr">
        <is>
          <t>U</t>
        </is>
      </c>
      <c r="L710" s="11" t="n">
        <v>4457</v>
      </c>
      <c r="M710" s="19" t="n">
        <v>3.3</v>
      </c>
      <c r="N710" s="20">
        <f>INT(L710/M710)</f>
        <v/>
      </c>
      <c r="O710" s="20">
        <f>INT(N710*0.3+0.5)</f>
        <v/>
      </c>
      <c r="P710" s="17" t="inlineStr">
        <is>
          <t>Band n50 (1.5 GHz, 100 MHz TDD)</t>
        </is>
      </c>
      <c r="Q710" s="21">
        <f>MAX(1,ROUNDUP(O710/1000,0))</f>
        <v/>
      </c>
      <c r="R710" s="16" t="n">
        <v>1</v>
      </c>
      <c r="S710" s="19" t="n">
        <v>0.3</v>
      </c>
      <c r="T710" s="19" t="n">
        <v>0.3</v>
      </c>
      <c r="U710" s="17" t="inlineStr">
        <is>
          <t>Tier 2 High GIDA (Score 40.0–49.9)</t>
        </is>
      </c>
      <c r="V710" s="19" t="n">
        <v>60.12</v>
      </c>
      <c r="W710" s="19" t="n">
        <v>42.03</v>
      </c>
      <c r="X710" s="19" t="n">
        <v>60.12</v>
      </c>
      <c r="Y710" s="20">
        <f>ROUND(V710*0.35+W710*0.35+X710*0.30,2)</f>
        <v/>
      </c>
      <c r="Z710" s="25" t="inlineStr">
        <is>
          <t>A - Node within 0.5 km</t>
        </is>
      </c>
      <c r="AA710" s="19" t="n">
        <v>0.3</v>
      </c>
      <c r="AB710" s="19" t="n">
        <v>0.3</v>
      </c>
      <c r="AC710" s="17" t="inlineStr">
        <is>
          <t>Line: SNL001 TO SCL001</t>
        </is>
      </c>
      <c r="AD710" s="17" t="inlineStr">
        <is>
          <t>First survey candidate: confirm node handoff, spare capacity and short route; co-location not established.</t>
        </is>
      </c>
      <c r="AE710" s="16" t="n">
        <v>4706</v>
      </c>
    </row>
    <row r="711">
      <c r="A711" s="16" t="n">
        <v>5</v>
      </c>
      <c r="B711" s="16" t="n">
        <v>707</v>
      </c>
      <c r="C711" s="16" t="n">
        <v>4707</v>
      </c>
      <c r="D711" s="17" t="inlineStr">
        <is>
          <t>PH0004707</t>
        </is>
      </c>
      <c r="E711" s="17" t="inlineStr">
        <is>
          <t>IV-A</t>
        </is>
      </c>
      <c r="F711" s="17" t="inlineStr">
        <is>
          <t>Cavite</t>
        </is>
      </c>
      <c r="G711" s="17" t="inlineStr">
        <is>
          <t>Cavite City</t>
        </is>
      </c>
      <c r="H711" s="17" t="inlineStr">
        <is>
          <t>Barangay 41</t>
        </is>
      </c>
      <c r="I711" s="18" t="n">
        <v>14.4830043</v>
      </c>
      <c r="J711" s="18" t="n">
        <v>120.8970845</v>
      </c>
      <c r="K711" s="17" t="inlineStr">
        <is>
          <t>R</t>
        </is>
      </c>
      <c r="L711" s="11" t="n">
        <v>2316</v>
      </c>
      <c r="M711" s="19" t="n">
        <v>3.4</v>
      </c>
      <c r="N711" s="20">
        <f>INT(L711/M711)</f>
        <v/>
      </c>
      <c r="O711" s="20">
        <f>INT(N711*0.3+0.5)</f>
        <v/>
      </c>
      <c r="P711" s="17" t="inlineStr">
        <is>
          <t>Band n50 (1.5 GHz, 100 MHz TDD)</t>
        </is>
      </c>
      <c r="Q711" s="21">
        <f>MAX(1,ROUNDUP(O711/1000,0))</f>
        <v/>
      </c>
      <c r="R711" s="16" t="n">
        <v>1</v>
      </c>
      <c r="S711" s="19" t="n">
        <v>1.37</v>
      </c>
      <c r="T711" s="19" t="n">
        <v>4.45</v>
      </c>
      <c r="U711" s="17" t="inlineStr">
        <is>
          <t>Tier 2 High GIDA (Score 40.0–49.9)</t>
        </is>
      </c>
      <c r="V711" s="19" t="n">
        <v>60.11</v>
      </c>
      <c r="W711" s="19" t="n">
        <v>42.03</v>
      </c>
      <c r="X711" s="19" t="n">
        <v>60.11</v>
      </c>
      <c r="Y711" s="20">
        <f>ROUND(V711*0.35+W711*0.35+X711*0.30,2)</f>
        <v/>
      </c>
      <c r="Z711" s="23" t="inlineStr">
        <is>
          <t>D - Other node or line within 3 km</t>
        </is>
      </c>
      <c r="AA711" s="19" t="n">
        <v>1.37</v>
      </c>
      <c r="AB711" s="19" t="n">
        <v>4.45</v>
      </c>
      <c r="AC711" s="17" t="inlineStr">
        <is>
          <t>Node: CVC001
-TYPE 3</t>
        </is>
      </c>
      <c r="AD711" s="17" t="inlineStr">
        <is>
          <t>Route options survey candidate: compare actual node lateral with approved line tap.</t>
        </is>
      </c>
      <c r="AE711" s="16" t="n">
        <v>4707</v>
      </c>
    </row>
    <row r="712">
      <c r="A712" s="16" t="n">
        <v>5</v>
      </c>
      <c r="B712" s="16" t="n">
        <v>708</v>
      </c>
      <c r="C712" s="16" t="n">
        <v>4708</v>
      </c>
      <c r="D712" s="17" t="inlineStr">
        <is>
          <t>0401029026</t>
        </is>
      </c>
      <c r="E712" s="17" t="inlineStr">
        <is>
          <t>Region IV-A (CALABARZON)</t>
        </is>
      </c>
      <c r="F712" s="17" t="inlineStr">
        <is>
          <t>Batangas</t>
        </is>
      </c>
      <c r="G712" s="17" t="inlineStr">
        <is>
          <t>Taal</t>
        </is>
      </c>
      <c r="H712" s="17" t="inlineStr">
        <is>
          <t>Poblacion 2</t>
        </is>
      </c>
      <c r="I712" s="18" t="n">
        <v>13.881459</v>
      </c>
      <c r="J712" s="18" t="n">
        <v>120.925003</v>
      </c>
      <c r="K712" s="17" t="inlineStr">
        <is>
          <t>U</t>
        </is>
      </c>
      <c r="L712" s="11" t="n">
        <v>388</v>
      </c>
      <c r="M712" s="19" t="n">
        <v>3.6</v>
      </c>
      <c r="N712" s="20">
        <f>INT(L712/M712)</f>
        <v/>
      </c>
      <c r="O712" s="20">
        <f>INT(N712*0.3+0.5)</f>
        <v/>
      </c>
      <c r="P712" s="17" t="inlineStr">
        <is>
          <t>Band n50 (1.5 GHz, 100 MHz TDD)</t>
        </is>
      </c>
      <c r="Q712" s="21">
        <f>MAX(1,ROUNDUP(O712/1000,0))</f>
        <v/>
      </c>
      <c r="R712" s="16" t="n">
        <v>1</v>
      </c>
      <c r="S712" s="19" t="n">
        <v>1.07</v>
      </c>
      <c r="T712" s="19" t="n">
        <v>1.4</v>
      </c>
      <c r="U712" s="17" t="inlineStr">
        <is>
          <t>Tier 2 High GIDA (Score 40.0–49.9)</t>
        </is>
      </c>
      <c r="V712" s="19" t="n">
        <v>60.11</v>
      </c>
      <c r="W712" s="19" t="n">
        <v>42.02</v>
      </c>
      <c r="X712" s="19" t="n">
        <v>60.11</v>
      </c>
      <c r="Y712" s="20">
        <f>ROUND(V712*0.35+W712*0.35+X712*0.30,2)</f>
        <v/>
      </c>
      <c r="Z712" s="23" t="inlineStr">
        <is>
          <t>D - Other node or line within 3 km</t>
        </is>
      </c>
      <c r="AA712" s="19" t="n">
        <v>1.07</v>
      </c>
      <c r="AB712" s="19" t="n">
        <v>1.35</v>
      </c>
      <c r="AC712" s="17" t="inlineStr">
        <is>
          <t>Node: TLB001 - BP</t>
        </is>
      </c>
      <c r="AD712" s="17" t="inlineStr">
        <is>
          <t>Route options survey candidate: compare actual node lateral with approved line tap.</t>
        </is>
      </c>
      <c r="AE712" s="16" t="n">
        <v>4708</v>
      </c>
    </row>
    <row r="713">
      <c r="A713" s="16" t="n">
        <v>5</v>
      </c>
      <c r="B713" s="16" t="n">
        <v>709</v>
      </c>
      <c r="C713" s="16" t="n">
        <v>4709</v>
      </c>
      <c r="D713" s="17" t="inlineStr">
        <is>
          <t>PH0004709</t>
        </is>
      </c>
      <c r="E713" s="17" t="inlineStr">
        <is>
          <t>BARMM (LaMa+SGA)</t>
        </is>
      </c>
      <c r="F713" s="17" t="inlineStr">
        <is>
          <t>Lanao Del Sur</t>
        </is>
      </c>
      <c r="G713" s="17" t="inlineStr">
        <is>
          <t>Bumbaran</t>
        </is>
      </c>
      <c r="H713" s="17" t="inlineStr">
        <is>
          <t>Frankfort</t>
        </is>
      </c>
      <c r="I713" s="18" t="n">
        <v>17.254276</v>
      </c>
      <c r="J713" s="18" t="n">
        <v>122.22832</v>
      </c>
      <c r="K713" s="17" t="inlineStr">
        <is>
          <t>R</t>
        </is>
      </c>
      <c r="L713" s="11" t="n">
        <v>2518</v>
      </c>
      <c r="M713" s="19" t="n">
        <v>5.7</v>
      </c>
      <c r="N713" s="20">
        <f>INT(L713/M713)</f>
        <v/>
      </c>
      <c r="O713" s="20">
        <f>INT(N713*0.3+0.5)</f>
        <v/>
      </c>
      <c r="P713" s="17" t="inlineStr">
        <is>
          <t>Band n50 (1.5 GHz, 100 MHz TDD)</t>
        </is>
      </c>
      <c r="Q713" s="21">
        <f>MAX(1,ROUNDUP(O713/1000,0))</f>
        <v/>
      </c>
      <c r="R713" s="16" t="n">
        <v>1</v>
      </c>
      <c r="S713" s="19" t="n">
        <v>29.33</v>
      </c>
      <c r="T713" s="19" t="n">
        <v>34.22</v>
      </c>
      <c r="U713" s="17" t="inlineStr">
        <is>
          <t>Tier 2 High GIDA (Score 40.0–49.9)</t>
        </is>
      </c>
      <c r="V713" s="19" t="n">
        <v>60.11</v>
      </c>
      <c r="W713" s="19" t="n">
        <v>42.02</v>
      </c>
      <c r="X713" s="19" t="n">
        <v>60.11</v>
      </c>
      <c r="Y713" s="20">
        <f>ROUND(V713*0.35+W713*0.35+X713*0.30,2)</f>
        <v/>
      </c>
      <c r="Z713" s="24" t="inlineStr">
        <is>
          <t>F - Nearest node and line over 5 km</t>
        </is>
      </c>
      <c r="AA713" s="19" t="n">
        <v>29.33</v>
      </c>
      <c r="AB713" s="19" t="n">
        <v>34.21</v>
      </c>
      <c r="AC713" s="17" t="inlineStr">
        <is>
          <t>Node: IGI003 - PM</t>
        </is>
      </c>
      <c r="AD713" s="17" t="inlineStr">
        <is>
          <t>Remote site candidate: deploy Starlink LEO satellite backhaul or long microwave hop.</t>
        </is>
      </c>
      <c r="AE713" s="16" t="n">
        <v>4709</v>
      </c>
    </row>
    <row r="714">
      <c r="A714" s="16" t="n">
        <v>5</v>
      </c>
      <c r="B714" s="16" t="n">
        <v>710</v>
      </c>
      <c r="C714" s="16" t="n">
        <v>4710</v>
      </c>
      <c r="D714" s="17" t="inlineStr">
        <is>
          <t>1381600008</t>
        </is>
      </c>
      <c r="E714" s="17" t="inlineStr">
        <is>
          <t>National Capital Region (NCR)</t>
        </is>
      </c>
      <c r="F714" s="17" t="inlineStr">
        <is>
          <t>Third District (Not a Province)</t>
        </is>
      </c>
      <c r="G714" s="17" t="inlineStr">
        <is>
          <t>City of Valenzuela</t>
        </is>
      </c>
      <c r="H714" s="17" t="inlineStr">
        <is>
          <t>Karuhatan</t>
        </is>
      </c>
      <c r="I714" s="18" t="n">
        <v>14.691147</v>
      </c>
      <c r="J714" s="18" t="n">
        <v>120.976124</v>
      </c>
      <c r="K714" s="17" t="inlineStr">
        <is>
          <t>U</t>
        </is>
      </c>
      <c r="L714" s="11" t="n">
        <v>41864</v>
      </c>
      <c r="M714" s="19" t="n">
        <v>3.5</v>
      </c>
      <c r="N714" s="20">
        <f>INT(L714/M714)</f>
        <v/>
      </c>
      <c r="O714" s="20">
        <f>INT(N714*0.3+0.5)</f>
        <v/>
      </c>
      <c r="P714" s="17" t="inlineStr">
        <is>
          <t>Band n50 (1.5 GHz, 100 MHz TDD)</t>
        </is>
      </c>
      <c r="Q714" s="21">
        <f>MAX(1,ROUNDUP(O714/1000,0))</f>
        <v/>
      </c>
      <c r="R714" s="16" t="n">
        <v>1</v>
      </c>
      <c r="S714" s="19" t="n">
        <v>1.1</v>
      </c>
      <c r="T714" s="19" t="n">
        <v>0.17</v>
      </c>
      <c r="U714" s="17" t="inlineStr">
        <is>
          <t>Tier 2 High GIDA (Score 40.0–49.9)</t>
        </is>
      </c>
      <c r="V714" s="19" t="n">
        <v>60.1</v>
      </c>
      <c r="W714" s="19" t="n">
        <v>42.02</v>
      </c>
      <c r="X714" s="19" t="n">
        <v>60.1</v>
      </c>
      <c r="Y714" s="20">
        <f>ROUND(V714*0.35+W714*0.35+X714*0.30,2)</f>
        <v/>
      </c>
      <c r="Z714" s="22" t="inlineStr">
        <is>
          <t>C - Line within 0.5 km; node over 1 km</t>
        </is>
      </c>
      <c r="AA714" s="19" t="n">
        <v>1.1</v>
      </c>
      <c r="AB714" s="19" t="n">
        <v>0.16</v>
      </c>
      <c r="AC714" s="17" t="inlineStr">
        <is>
          <t>Line: EXISTING 216 C</t>
        </is>
      </c>
      <c r="AD714" s="17" t="inlineStr">
        <is>
          <t>Splice closure / line-tap survey candidate; locate closure and confirm splicing/capacity.</t>
        </is>
      </c>
      <c r="AE714" s="16" t="n">
        <v>4710</v>
      </c>
    </row>
    <row r="715">
      <c r="A715" s="16" t="n">
        <v>5</v>
      </c>
      <c r="B715" s="16" t="n">
        <v>711</v>
      </c>
      <c r="C715" s="16" t="n">
        <v>4711</v>
      </c>
      <c r="D715" s="17" t="inlineStr">
        <is>
          <t>1906607003</t>
        </is>
      </c>
      <c r="E715" s="17" t="inlineStr">
        <is>
          <t>Bangsamoro Autonomous Region In Muslim Mindanao (BARMM)</t>
        </is>
      </c>
      <c r="F715" s="17" t="inlineStr">
        <is>
          <t>Sulu</t>
        </is>
      </c>
      <c r="G715" s="17" t="inlineStr">
        <is>
          <t>Old Panamao</t>
        </is>
      </c>
      <c r="H715" s="17" t="inlineStr">
        <is>
          <t>Bangday</t>
        </is>
      </c>
      <c r="I715" s="18" t="n">
        <v>17.254974</v>
      </c>
      <c r="J715" s="18" t="n">
        <v>122.229618</v>
      </c>
      <c r="K715" s="17" t="inlineStr">
        <is>
          <t>R</t>
        </is>
      </c>
      <c r="L715" s="11" t="n">
        <v>1176</v>
      </c>
      <c r="M715" s="19" t="n">
        <v>6</v>
      </c>
      <c r="N715" s="20">
        <f>INT(L715/M715)</f>
        <v/>
      </c>
      <c r="O715" s="20">
        <f>INT(N715*0.3+0.5)</f>
        <v/>
      </c>
      <c r="P715" s="17" t="inlineStr">
        <is>
          <t>Band n50 (1.5 GHz, 100 MHz TDD)</t>
        </is>
      </c>
      <c r="Q715" s="21">
        <f>MAX(1,ROUNDUP(O715/1000,0))</f>
        <v/>
      </c>
      <c r="R715" s="16" t="n">
        <v>1</v>
      </c>
      <c r="S715" s="19" t="n">
        <v>29.69</v>
      </c>
      <c r="T715" s="19" t="n">
        <v>34.1</v>
      </c>
      <c r="U715" s="17" t="inlineStr">
        <is>
          <t>Tier 2 High GIDA (Score 40.0–49.9)</t>
        </is>
      </c>
      <c r="V715" s="19" t="n">
        <v>60.1</v>
      </c>
      <c r="W715" s="19" t="n">
        <v>42.02</v>
      </c>
      <c r="X715" s="19" t="n">
        <v>60.1</v>
      </c>
      <c r="Y715" s="20">
        <f>ROUND(V715*0.35+W715*0.35+X715*0.30,2)</f>
        <v/>
      </c>
      <c r="Z715" s="24" t="inlineStr">
        <is>
          <t>F - Nearest node and line over 5 km</t>
        </is>
      </c>
      <c r="AA715" s="19" t="n">
        <v>29.48</v>
      </c>
      <c r="AB715" s="19" t="n">
        <v>34.37</v>
      </c>
      <c r="AC715" s="17" t="inlineStr">
        <is>
          <t>Node: IGI003 - PM</t>
        </is>
      </c>
      <c r="AD715" s="17" t="inlineStr">
        <is>
          <t>Remote site candidate: deploy Starlink LEO satellite backhaul or long microwave hop.</t>
        </is>
      </c>
      <c r="AE715" s="16" t="n">
        <v>4711</v>
      </c>
    </row>
    <row r="716">
      <c r="A716" s="16" t="n">
        <v>5</v>
      </c>
      <c r="B716" s="16" t="n">
        <v>712</v>
      </c>
      <c r="C716" s="16" t="n">
        <v>4712</v>
      </c>
      <c r="D716" s="17" t="inlineStr">
        <is>
          <t>0405640001</t>
        </is>
      </c>
      <c r="E716" s="17" t="inlineStr">
        <is>
          <t>Region IV-A (CALABARZON)</t>
        </is>
      </c>
      <c r="F716" s="17" t="inlineStr">
        <is>
          <t>Quezon</t>
        </is>
      </c>
      <c r="G716" s="17" t="inlineStr">
        <is>
          <t>San Andres</t>
        </is>
      </c>
      <c r="H716" s="17" t="inlineStr">
        <is>
          <t>Alibihaban</t>
        </is>
      </c>
      <c r="I716" s="18" t="n">
        <v>13.3275686</v>
      </c>
      <c r="J716" s="18" t="n">
        <v>122.7160075</v>
      </c>
      <c r="K716" s="17" t="inlineStr">
        <is>
          <t>R</t>
        </is>
      </c>
      <c r="L716" s="11" t="n">
        <v>1552</v>
      </c>
      <c r="M716" s="19" t="n">
        <v>3.8</v>
      </c>
      <c r="N716" s="20">
        <f>INT(L716/M716)</f>
        <v/>
      </c>
      <c r="O716" s="20">
        <f>INT(N716*0.3+0.5)</f>
        <v/>
      </c>
      <c r="P716" s="17" t="inlineStr">
        <is>
          <t>Band n50 (1.5 GHz, 100 MHz TDD)</t>
        </is>
      </c>
      <c r="Q716" s="21">
        <f>MAX(1,ROUNDUP(O716/1000,0))</f>
        <v/>
      </c>
      <c r="R716" s="16" t="n">
        <v>1</v>
      </c>
      <c r="S716" s="19" t="n">
        <v>4.21</v>
      </c>
      <c r="T716" s="19" t="n">
        <v>31.73</v>
      </c>
      <c r="U716" s="17" t="inlineStr">
        <is>
          <t>Tier 2 High GIDA (Score 40.0–49.9)</t>
        </is>
      </c>
      <c r="V716" s="19" t="n">
        <v>60.09</v>
      </c>
      <c r="W716" s="19" t="n">
        <v>42.01</v>
      </c>
      <c r="X716" s="19" t="n">
        <v>60.09</v>
      </c>
      <c r="Y716" s="20">
        <f>ROUND(V716*0.35+W716*0.35+X716*0.30,2)</f>
        <v/>
      </c>
      <c r="Z716" s="24" t="inlineStr">
        <is>
          <t>E - Nearest node or line 3-5 km</t>
        </is>
      </c>
      <c r="AA716" s="19" t="n">
        <v>4.21</v>
      </c>
      <c r="AB716" s="19" t="n">
        <v>31.73</v>
      </c>
      <c r="AC716" s="17" t="inlineStr">
        <is>
          <t>Node: SDQ001 - BP</t>
        </is>
      </c>
      <c r="AD716" s="17" t="inlineStr">
        <is>
          <t>Review candidate: examine alternative BTS location, updated fiber inventory or Starlink backhaul.</t>
        </is>
      </c>
      <c r="AE716" s="16" t="n">
        <v>4712</v>
      </c>
    </row>
    <row r="717">
      <c r="A717" s="16" t="n">
        <v>5</v>
      </c>
      <c r="B717" s="16" t="n">
        <v>713</v>
      </c>
      <c r="C717" s="16" t="n">
        <v>4713</v>
      </c>
      <c r="D717" s="17" t="inlineStr">
        <is>
          <t>PH0004713</t>
        </is>
      </c>
      <c r="E717" s="17" t="inlineStr">
        <is>
          <t>XI</t>
        </is>
      </c>
      <c r="F717" s="17" t="inlineStr">
        <is>
          <t>Davao Del Sur</t>
        </is>
      </c>
      <c r="G717" s="17" t="inlineStr">
        <is>
          <t>Davao City</t>
        </is>
      </c>
      <c r="H717" s="17" t="inlineStr">
        <is>
          <t>Matina Crossing</t>
        </is>
      </c>
      <c r="I717" s="18" t="n">
        <v>7.079508</v>
      </c>
      <c r="J717" s="18" t="n">
        <v>125.574042</v>
      </c>
      <c r="K717" s="17" t="inlineStr">
        <is>
          <t>R</t>
        </is>
      </c>
      <c r="L717" s="11" t="n">
        <v>2280</v>
      </c>
      <c r="M717" s="19" t="n">
        <v>3.4</v>
      </c>
      <c r="N717" s="20">
        <f>INT(L717/M717)</f>
        <v/>
      </c>
      <c r="O717" s="20">
        <f>INT(N717*0.3+0.5)</f>
        <v/>
      </c>
      <c r="P717" s="17" t="inlineStr">
        <is>
          <t>Band n50 (1.5 GHz, 100 MHz TDD)</t>
        </is>
      </c>
      <c r="Q717" s="21">
        <f>MAX(1,ROUNDUP(O717/1000,0))</f>
        <v/>
      </c>
      <c r="R717" s="16" t="n">
        <v>1</v>
      </c>
      <c r="S717" s="19" t="n">
        <v>1.25</v>
      </c>
      <c r="T717" s="19" t="n">
        <v>2.35</v>
      </c>
      <c r="U717" s="17" t="inlineStr">
        <is>
          <t>Tier 2 High GIDA (Score 40.0–49.9)</t>
        </is>
      </c>
      <c r="V717" s="19" t="n">
        <v>60.09</v>
      </c>
      <c r="W717" s="19" t="n">
        <v>42.01</v>
      </c>
      <c r="X717" s="19" t="n">
        <v>60.09</v>
      </c>
      <c r="Y717" s="20">
        <f>ROUND(V717*0.35+W717*0.35+X717*0.30,2)</f>
        <v/>
      </c>
      <c r="Z717" s="23" t="inlineStr">
        <is>
          <t>D - Other node or line within 3 km</t>
        </is>
      </c>
      <c r="AA717" s="19" t="n">
        <v>1.25</v>
      </c>
      <c r="AB717" s="19" t="n">
        <v>2.35</v>
      </c>
      <c r="AC717" s="17" t="inlineStr">
        <is>
          <t>Node: DCD028 - BP</t>
        </is>
      </c>
      <c r="AD717" s="17" t="inlineStr">
        <is>
          <t>Route options survey candidate: compare actual node lateral with approved line tap.</t>
        </is>
      </c>
      <c r="AE717" s="16" t="n">
        <v>4713</v>
      </c>
    </row>
    <row r="718">
      <c r="A718" s="16" t="n">
        <v>5</v>
      </c>
      <c r="B718" s="16" t="n">
        <v>714</v>
      </c>
      <c r="C718" s="16" t="n">
        <v>4714</v>
      </c>
      <c r="D718" s="17" t="inlineStr">
        <is>
          <t>PH0004714</t>
        </is>
      </c>
      <c r="E718" s="17" t="inlineStr">
        <is>
          <t>IV-A</t>
        </is>
      </c>
      <c r="F718" s="17" t="inlineStr">
        <is>
          <t>Cavite</t>
        </is>
      </c>
      <c r="G718" s="17" t="inlineStr">
        <is>
          <t>Imus City</t>
        </is>
      </c>
      <c r="H718" s="17" t="inlineStr">
        <is>
          <t>Tanzang Luma IV</t>
        </is>
      </c>
      <c r="I718" s="18" t="n">
        <v>14.4295002</v>
      </c>
      <c r="J718" s="18" t="n">
        <v>120.9276973</v>
      </c>
      <c r="K718" s="17" t="inlineStr">
        <is>
          <t>R</t>
        </is>
      </c>
      <c r="L718" s="11" t="n">
        <v>2316</v>
      </c>
      <c r="M718" s="19" t="n">
        <v>3.4</v>
      </c>
      <c r="N718" s="20">
        <f>INT(L718/M718)</f>
        <v/>
      </c>
      <c r="O718" s="20">
        <f>INT(N718*0.3+0.5)</f>
        <v/>
      </c>
      <c r="P718" s="17" t="inlineStr">
        <is>
          <t>Band n50 (1.5 GHz, 100 MHz TDD)</t>
        </is>
      </c>
      <c r="Q718" s="21">
        <f>MAX(1,ROUNDUP(O718/1000,0))</f>
        <v/>
      </c>
      <c r="R718" s="16" t="n">
        <v>1</v>
      </c>
      <c r="S718" s="19" t="n">
        <v>5.23</v>
      </c>
      <c r="T718" s="19" t="n">
        <v>4.56</v>
      </c>
      <c r="U718" s="17" t="inlineStr">
        <is>
          <t>Tier 2 High GIDA (Score 40.0–49.9)</t>
        </is>
      </c>
      <c r="V718" s="19" t="n">
        <v>60.08</v>
      </c>
      <c r="W718" s="19" t="n">
        <v>42</v>
      </c>
      <c r="X718" s="19" t="n">
        <v>60.08</v>
      </c>
      <c r="Y718" s="20">
        <f>ROUND(V718*0.35+W718*0.35+X718*0.30,2)</f>
        <v/>
      </c>
      <c r="Z718" s="23" t="inlineStr">
        <is>
          <t>D - Other node or line within 3 km</t>
        </is>
      </c>
      <c r="AA718" s="19" t="n">
        <v>1.95</v>
      </c>
      <c r="AB718" s="19" t="n">
        <v>2.15</v>
      </c>
      <c r="AC718" s="17" t="inlineStr">
        <is>
          <t>Node: IMC002 - TYPE 3</t>
        </is>
      </c>
      <c r="AD718" s="17" t="inlineStr">
        <is>
          <t>Route options survey candidate: compare actual node lateral with approved line tap.</t>
        </is>
      </c>
      <c r="AE718" s="16" t="n">
        <v>4714</v>
      </c>
    </row>
    <row r="719">
      <c r="A719" s="16" t="n">
        <v>5</v>
      </c>
      <c r="B719" s="16" t="n">
        <v>715</v>
      </c>
      <c r="C719" s="16" t="n">
        <v>4715</v>
      </c>
      <c r="D719" s="17" t="inlineStr">
        <is>
          <t>1381300083</t>
        </is>
      </c>
      <c r="E719" s="17" t="inlineStr">
        <is>
          <t>National Capital Region (NCR)</t>
        </is>
      </c>
      <c r="F719" s="17" t="inlineStr">
        <is>
          <t>Second District (Not a Province)</t>
        </is>
      </c>
      <c r="G719" s="17" t="inlineStr">
        <is>
          <t>Quezon City</t>
        </is>
      </c>
      <c r="H719" s="17" t="inlineStr">
        <is>
          <t>Pinagkaisahan</t>
        </is>
      </c>
      <c r="I719" s="18" t="n">
        <v>14.627386</v>
      </c>
      <c r="J719" s="18" t="n">
        <v>121.04658</v>
      </c>
      <c r="K719" s="17" t="inlineStr">
        <is>
          <t>U</t>
        </is>
      </c>
      <c r="L719" s="11" t="n">
        <v>4549</v>
      </c>
      <c r="M719" s="19" t="n">
        <v>3.8</v>
      </c>
      <c r="N719" s="20">
        <f>INT(L719/M719)</f>
        <v/>
      </c>
      <c r="O719" s="20">
        <f>INT(N719*0.3+0.5)</f>
        <v/>
      </c>
      <c r="P719" s="17" t="inlineStr">
        <is>
          <t>Band n50 (1.5 GHz, 100 MHz TDD)</t>
        </is>
      </c>
      <c r="Q719" s="21">
        <f>MAX(1,ROUNDUP(O719/1000,0))</f>
        <v/>
      </c>
      <c r="R719" s="16" t="n">
        <v>1</v>
      </c>
      <c r="S719" s="19" t="n">
        <v>1.45</v>
      </c>
      <c r="T719" s="19" t="n">
        <v>0.37</v>
      </c>
      <c r="U719" s="17" t="inlineStr">
        <is>
          <t>Tier 2 High GIDA (Score 40.0–49.9)</t>
        </is>
      </c>
      <c r="V719" s="19" t="n">
        <v>60.08</v>
      </c>
      <c r="W719" s="19" t="n">
        <v>42</v>
      </c>
      <c r="X719" s="19" t="n">
        <v>60.08</v>
      </c>
      <c r="Y719" s="20">
        <f>ROUND(V719*0.35+W719*0.35+X719*0.30,2)</f>
        <v/>
      </c>
      <c r="Z719" s="22" t="inlineStr">
        <is>
          <t>C - Line within 0.5 km; node over 1 km</t>
        </is>
      </c>
      <c r="AA719" s="19" t="n">
        <v>1.45</v>
      </c>
      <c r="AB719" s="19" t="n">
        <v>0.36</v>
      </c>
      <c r="AC719" s="17" t="inlineStr">
        <is>
          <t>Line: UG 144C via Y-Duct</t>
        </is>
      </c>
      <c r="AD719" s="17" t="inlineStr">
        <is>
          <t>Splice closure / line-tap survey candidate; locate closure and confirm splicing/capacity.</t>
        </is>
      </c>
      <c r="AE719" s="16" t="n">
        <v>4715</v>
      </c>
    </row>
    <row r="720">
      <c r="A720" s="16" t="n">
        <v>5</v>
      </c>
      <c r="B720" s="16" t="n">
        <v>716</v>
      </c>
      <c r="C720" s="16" t="n">
        <v>4716</v>
      </c>
      <c r="D720" s="17" t="inlineStr">
        <is>
          <t>1381300130</t>
        </is>
      </c>
      <c r="E720" s="17" t="inlineStr">
        <is>
          <t>National Capital Region (NCR)</t>
        </is>
      </c>
      <c r="F720" s="17" t="inlineStr">
        <is>
          <t>Second District (Not a Province)</t>
        </is>
      </c>
      <c r="G720" s="17" t="inlineStr">
        <is>
          <t>Quezon City</t>
        </is>
      </c>
      <c r="H720" s="17" t="inlineStr">
        <is>
          <t>Veterans Village</t>
        </is>
      </c>
      <c r="I720" s="18" t="n">
        <v>14.654115</v>
      </c>
      <c r="J720" s="18" t="n">
        <v>121.024693</v>
      </c>
      <c r="K720" s="17" t="inlineStr">
        <is>
          <t>U</t>
        </is>
      </c>
      <c r="L720" s="11" t="n">
        <v>13290</v>
      </c>
      <c r="M720" s="19" t="n">
        <v>3.8</v>
      </c>
      <c r="N720" s="20">
        <f>INT(L720/M720)</f>
        <v/>
      </c>
      <c r="O720" s="20">
        <f>INT(N720*0.3+0.5)</f>
        <v/>
      </c>
      <c r="P720" s="17" t="inlineStr">
        <is>
          <t>Band n50 (1.5 GHz, 100 MHz TDD)</t>
        </is>
      </c>
      <c r="Q720" s="21">
        <f>MAX(1,ROUNDUP(O720/1000,0))</f>
        <v/>
      </c>
      <c r="R720" s="16" t="n">
        <v>1</v>
      </c>
      <c r="S720" s="19" t="n">
        <v>1.04</v>
      </c>
      <c r="T720" s="19" t="n">
        <v>0.48</v>
      </c>
      <c r="U720" s="17" t="inlineStr">
        <is>
          <t>Tier 2 High GIDA (Score 40.0–49.9)</t>
        </is>
      </c>
      <c r="V720" s="19" t="n">
        <v>60.08</v>
      </c>
      <c r="W720" s="19" t="n">
        <v>42</v>
      </c>
      <c r="X720" s="19" t="n">
        <v>60.08</v>
      </c>
      <c r="Y720" s="20">
        <f>ROUND(V720*0.35+W720*0.35+X720*0.30,2)</f>
        <v/>
      </c>
      <c r="Z720" s="22" t="inlineStr">
        <is>
          <t>C - Line within 0.5 km; node over 1 km</t>
        </is>
      </c>
      <c r="AA720" s="19" t="n">
        <v>1.04</v>
      </c>
      <c r="AB720" s="19" t="n">
        <v>0.48</v>
      </c>
      <c r="AC720" s="17" t="inlineStr">
        <is>
          <t>Line: UG 144C via Y-Duct</t>
        </is>
      </c>
      <c r="AD720" s="17" t="inlineStr">
        <is>
          <t>Splice closure / line-tap survey candidate; locate closure and confirm splicing/capacity.</t>
        </is>
      </c>
      <c r="AE720" s="16" t="n">
        <v>4716</v>
      </c>
    </row>
    <row r="721">
      <c r="A721" s="16" t="n">
        <v>5</v>
      </c>
      <c r="B721" s="16" t="n">
        <v>717</v>
      </c>
      <c r="C721" s="16" t="n">
        <v>4717</v>
      </c>
      <c r="D721" s="17" t="inlineStr">
        <is>
          <t>PH0004717</t>
        </is>
      </c>
      <c r="E721" s="17" t="inlineStr">
        <is>
          <t>NIR</t>
        </is>
      </c>
      <c r="F721" s="17" t="inlineStr">
        <is>
          <t>Negros Oriental</t>
        </is>
      </c>
      <c r="G721" s="17" t="inlineStr">
        <is>
          <t>Dumaguete City</t>
        </is>
      </c>
      <c r="H721" s="17" t="inlineStr">
        <is>
          <t>Poblacion No. 6</t>
        </is>
      </c>
      <c r="I721" s="18" t="n">
        <v>9.2920143</v>
      </c>
      <c r="J721" s="18" t="n">
        <v>123.2744442</v>
      </c>
      <c r="K721" s="17" t="inlineStr">
        <is>
          <t>R</t>
        </is>
      </c>
      <c r="L721" s="11" t="n">
        <v>2279</v>
      </c>
      <c r="M721" s="19" t="n">
        <v>3.8</v>
      </c>
      <c r="N721" s="20">
        <f>INT(L721/M721)</f>
        <v/>
      </c>
      <c r="O721" s="20">
        <f>INT(N721*0.3+0.5)</f>
        <v/>
      </c>
      <c r="P721" s="17" t="inlineStr">
        <is>
          <t>Band n50 (1.5 GHz, 100 MHz TDD)</t>
        </is>
      </c>
      <c r="Q721" s="21">
        <f>MAX(1,ROUNDUP(O721/1000,0))</f>
        <v/>
      </c>
      <c r="R721" s="16" t="n">
        <v>1</v>
      </c>
      <c r="S721" s="19" t="n">
        <v>2.28</v>
      </c>
      <c r="T721" s="19" t="n">
        <v>2.2</v>
      </c>
      <c r="U721" s="17" t="inlineStr">
        <is>
          <t>Tier 2 High GIDA (Score 40.0–49.9)</t>
        </is>
      </c>
      <c r="V721" s="19" t="n">
        <v>60.08</v>
      </c>
      <c r="W721" s="19" t="n">
        <v>42</v>
      </c>
      <c r="X721" s="19" t="n">
        <v>60.08</v>
      </c>
      <c r="Y721" s="20">
        <f>ROUND(V721*0.35+W721*0.35+X721*0.30,2)</f>
        <v/>
      </c>
      <c r="Z721" s="23" t="inlineStr">
        <is>
          <t>D - Other node or line within 3 km</t>
        </is>
      </c>
      <c r="AA721" s="19" t="n">
        <v>3.58</v>
      </c>
      <c r="AB721" s="19" t="n">
        <v>2.27</v>
      </c>
      <c r="AC721" s="17" t="inlineStr">
        <is>
          <t>Line: KABANGKALAN - BACONG</t>
        </is>
      </c>
      <c r="AD721" s="17" t="inlineStr">
        <is>
          <t>Route options survey candidate: compare actual node lateral with approved line tap.</t>
        </is>
      </c>
      <c r="AE721" s="16" t="n">
        <v>4717</v>
      </c>
    </row>
    <row r="722">
      <c r="A722" s="16" t="n">
        <v>5</v>
      </c>
      <c r="B722" s="16" t="n">
        <v>718</v>
      </c>
      <c r="C722" s="16" t="n">
        <v>4718</v>
      </c>
      <c r="D722" s="17" t="inlineStr">
        <is>
          <t>PH0004718</t>
        </is>
      </c>
      <c r="E722" s="17" t="inlineStr">
        <is>
          <t>IV-A</t>
        </is>
      </c>
      <c r="F722" s="17" t="inlineStr">
        <is>
          <t>Cavite</t>
        </is>
      </c>
      <c r="G722" s="17" t="inlineStr">
        <is>
          <t>Cavite City</t>
        </is>
      </c>
      <c r="H722" s="17" t="inlineStr">
        <is>
          <t>Barangay 13</t>
        </is>
      </c>
      <c r="I722" s="18" t="n">
        <v>14.473223</v>
      </c>
      <c r="J722" s="18" t="n">
        <v>120.886658</v>
      </c>
      <c r="K722" s="17" t="inlineStr">
        <is>
          <t>R</t>
        </is>
      </c>
      <c r="L722" s="11" t="n">
        <v>2316</v>
      </c>
      <c r="M722" s="19" t="n">
        <v>3.4</v>
      </c>
      <c r="N722" s="20">
        <f>INT(L722/M722)</f>
        <v/>
      </c>
      <c r="O722" s="20">
        <f>INT(N722*0.3+0.5)</f>
        <v/>
      </c>
      <c r="P722" s="17" t="inlineStr">
        <is>
          <t>Band n50 (1.5 GHz, 100 MHz TDD)</t>
        </is>
      </c>
      <c r="Q722" s="21">
        <f>MAX(1,ROUNDUP(O722/1000,0))</f>
        <v/>
      </c>
      <c r="R722" s="16" t="n">
        <v>1</v>
      </c>
      <c r="S722" s="19" t="n">
        <v>0.2</v>
      </c>
      <c r="T722" s="19" t="n">
        <v>4.25</v>
      </c>
      <c r="U722" s="17" t="inlineStr">
        <is>
          <t>Tier 2 High GIDA (Score 40.0–49.9)</t>
        </is>
      </c>
      <c r="V722" s="19" t="n">
        <v>60.07</v>
      </c>
      <c r="W722" s="19" t="n">
        <v>41.99</v>
      </c>
      <c r="X722" s="19" t="n">
        <v>60.07</v>
      </c>
      <c r="Y722" s="20">
        <f>ROUND(V722*0.35+W722*0.35+X722*0.30,2)</f>
        <v/>
      </c>
      <c r="Z722" s="25" t="inlineStr">
        <is>
          <t>A - Node within 0.5 km</t>
        </is>
      </c>
      <c r="AA722" s="19" t="n">
        <v>0.2</v>
      </c>
      <c r="AB722" s="19" t="n">
        <v>4.25</v>
      </c>
      <c r="AC722" s="17" t="inlineStr">
        <is>
          <t>Node: CVC001
-TYPE 3</t>
        </is>
      </c>
      <c r="AD722" s="17" t="inlineStr">
        <is>
          <t>First survey candidate: confirm node handoff, spare capacity and short route; co-location not established.</t>
        </is>
      </c>
      <c r="AE722" s="16" t="n">
        <v>4718</v>
      </c>
    </row>
    <row r="723">
      <c r="A723" s="16" t="n">
        <v>5</v>
      </c>
      <c r="B723" s="16" t="n">
        <v>719</v>
      </c>
      <c r="C723" s="16" t="n">
        <v>4719</v>
      </c>
      <c r="D723" s="17" t="inlineStr">
        <is>
          <t>0600606027</t>
        </is>
      </c>
      <c r="E723" s="17" t="inlineStr">
        <is>
          <t>Region VI (Western Visayas)</t>
        </is>
      </c>
      <c r="F723" s="17" t="inlineStr">
        <is>
          <t>Antique</t>
        </is>
      </c>
      <c r="G723" s="17" t="inlineStr">
        <is>
          <t>Culasi</t>
        </is>
      </c>
      <c r="H723" s="17" t="inlineStr">
        <is>
          <t>Maniguin</t>
        </is>
      </c>
      <c r="I723" s="18" t="n">
        <v>11.59809585</v>
      </c>
      <c r="J723" s="18" t="n">
        <v>121.6957086</v>
      </c>
      <c r="K723" s="17" t="inlineStr">
        <is>
          <t>R</t>
        </is>
      </c>
      <c r="L723" s="11" t="n">
        <v>793</v>
      </c>
      <c r="M723" s="19" t="n">
        <v>3.9</v>
      </c>
      <c r="N723" s="20">
        <f>INT(L723/M723)</f>
        <v/>
      </c>
      <c r="O723" s="20">
        <f>INT(N723*0.3+0.5)</f>
        <v/>
      </c>
      <c r="P723" s="17" t="inlineStr">
        <is>
          <t>Band n50 (1.5 GHz, 100 MHz TDD)</t>
        </is>
      </c>
      <c r="Q723" s="21">
        <f>MAX(1,ROUNDUP(O723/1000,0))</f>
        <v/>
      </c>
      <c r="R723" s="16" t="n">
        <v>1</v>
      </c>
      <c r="S723" s="19" t="n">
        <v>47.52</v>
      </c>
      <c r="T723" s="19" t="n">
        <v>45.45</v>
      </c>
      <c r="U723" s="17" t="inlineStr">
        <is>
          <t>Tier 2 High GIDA (Score 40.0–49.9)</t>
        </is>
      </c>
      <c r="V723" s="19" t="n">
        <v>60.07</v>
      </c>
      <c r="W723" s="19" t="n">
        <v>41.99</v>
      </c>
      <c r="X723" s="19" t="n">
        <v>60.07</v>
      </c>
      <c r="Y723" s="20">
        <f>ROUND(V723*0.35+W723*0.35+X723*0.30,2)</f>
        <v/>
      </c>
      <c r="Z723" s="24" t="inlineStr">
        <is>
          <t>F - Nearest node and line over 5 km</t>
        </is>
      </c>
      <c r="AA723" s="19" t="n">
        <v>47.52</v>
      </c>
      <c r="AB723" s="19" t="n">
        <v>69.75</v>
      </c>
      <c r="AC723" s="17" t="inlineStr">
        <is>
          <t>Node: MYK001 - TYPE 2</t>
        </is>
      </c>
      <c r="AD723" s="17" t="inlineStr">
        <is>
          <t>Remote site candidate: deploy Starlink LEO satellite backhaul or long microwave hop.</t>
        </is>
      </c>
      <c r="AE723" s="16" t="n">
        <v>4719</v>
      </c>
    </row>
    <row r="724">
      <c r="A724" s="16" t="n">
        <v>5</v>
      </c>
      <c r="B724" s="16" t="n">
        <v>720</v>
      </c>
      <c r="C724" s="16" t="n">
        <v>4720</v>
      </c>
      <c r="D724" s="17" t="inlineStr">
        <is>
          <t>1403211005</t>
        </is>
      </c>
      <c r="E724" s="17" t="inlineStr">
        <is>
          <t>Cordillera Administrative Region (CAR)</t>
        </is>
      </c>
      <c r="F724" s="17" t="inlineStr">
        <is>
          <t>Kalinga</t>
        </is>
      </c>
      <c r="G724" s="17" t="inlineStr">
        <is>
          <t>Rizal</t>
        </is>
      </c>
      <c r="H724" s="17" t="inlineStr">
        <is>
          <t>Kinama</t>
        </is>
      </c>
      <c r="I724" s="18" t="n">
        <v>17.5783218</v>
      </c>
      <c r="J724" s="18" t="n">
        <v>121.5159977</v>
      </c>
      <c r="K724" s="17" t="inlineStr">
        <is>
          <t>R</t>
        </is>
      </c>
      <c r="L724" s="11" t="n">
        <v>1011</v>
      </c>
      <c r="M724" s="19" t="n">
        <v>3.6</v>
      </c>
      <c r="N724" s="20">
        <f>INT(L724/M724)</f>
        <v/>
      </c>
      <c r="O724" s="20">
        <f>INT(N724*0.3+0.5)</f>
        <v/>
      </c>
      <c r="P724" s="17" t="inlineStr">
        <is>
          <t>Band n50 (1.5 GHz, 100 MHz TDD)</t>
        </is>
      </c>
      <c r="Q724" s="21">
        <f>MAX(1,ROUNDUP(O724/1000,0))</f>
        <v/>
      </c>
      <c r="R724" s="16" t="n">
        <v>1</v>
      </c>
      <c r="S724" s="19" t="n">
        <v>10.29</v>
      </c>
      <c r="T724" s="19" t="n">
        <v>8.82</v>
      </c>
      <c r="U724" s="17" t="inlineStr">
        <is>
          <t>Tier 2 High GIDA (Score 40.0–49.9)</t>
        </is>
      </c>
      <c r="V724" s="19" t="n">
        <v>60.06</v>
      </c>
      <c r="W724" s="19" t="n">
        <v>41.99</v>
      </c>
      <c r="X724" s="19" t="n">
        <v>60.06</v>
      </c>
      <c r="Y724" s="20">
        <f>ROUND(V724*0.35+W724*0.35+X724*0.30,2)</f>
        <v/>
      </c>
      <c r="Z724" s="24" t="inlineStr">
        <is>
          <t>F - Nearest node and line over 5 km</t>
        </is>
      </c>
      <c r="AA724" s="19" t="n">
        <v>10.29</v>
      </c>
      <c r="AB724" s="19" t="n">
        <v>8.74</v>
      </c>
      <c r="AC724" s="17" t="inlineStr">
        <is>
          <t>Line: Tabuk-Conner</t>
        </is>
      </c>
      <c r="AD724" s="17" t="inlineStr">
        <is>
          <t>Remote site candidate: deploy Starlink LEO satellite backhaul or long microwave hop.</t>
        </is>
      </c>
      <c r="AE724" s="16" t="n">
        <v>4720</v>
      </c>
    </row>
    <row r="725">
      <c r="A725" s="16" t="n">
        <v>5</v>
      </c>
      <c r="B725" s="16" t="n">
        <v>721</v>
      </c>
      <c r="C725" s="16" t="n">
        <v>4721</v>
      </c>
      <c r="D725" s="17" t="inlineStr">
        <is>
          <t>0405603034</t>
        </is>
      </c>
      <c r="E725" s="17" t="inlineStr">
        <is>
          <t>Region IV-A (CALABARZON)</t>
        </is>
      </c>
      <c r="F725" s="17" t="inlineStr">
        <is>
          <t>Quezon</t>
        </is>
      </c>
      <c r="G725" s="17" t="inlineStr">
        <is>
          <t>Atimonan</t>
        </is>
      </c>
      <c r="H725" s="17" t="inlineStr">
        <is>
          <t>San Jose Balatok</t>
        </is>
      </c>
      <c r="I725" s="18" t="n">
        <v>13.9525773</v>
      </c>
      <c r="J725" s="18" t="n">
        <v>121.8653042</v>
      </c>
      <c r="K725" s="17" t="inlineStr">
        <is>
          <t>R</t>
        </is>
      </c>
      <c r="L725" s="11" t="n">
        <v>62</v>
      </c>
      <c r="M725" s="19" t="n">
        <v>3.8</v>
      </c>
      <c r="N725" s="20">
        <f>INT(L725/M725)</f>
        <v/>
      </c>
      <c r="O725" s="20">
        <f>INT(N725*0.3+0.5)</f>
        <v/>
      </c>
      <c r="P725" s="17" t="inlineStr">
        <is>
          <t>Band n50 (1.5 GHz, 100 MHz TDD)</t>
        </is>
      </c>
      <c r="Q725" s="21">
        <f>MAX(1,ROUNDUP(O725/1000,0))</f>
        <v/>
      </c>
      <c r="R725" s="16" t="n">
        <v>1</v>
      </c>
      <c r="S725" s="19" t="n">
        <v>3.02</v>
      </c>
      <c r="T725" s="19" t="n">
        <v>0.98</v>
      </c>
      <c r="U725" s="17" t="inlineStr">
        <is>
          <t>Tier 2 High GIDA (Score 40.0–49.9)</t>
        </is>
      </c>
      <c r="V725" s="19" t="n">
        <v>60.06</v>
      </c>
      <c r="W725" s="19" t="n">
        <v>41.99</v>
      </c>
      <c r="X725" s="19" t="n">
        <v>60.06</v>
      </c>
      <c r="Y725" s="20">
        <f>ROUND(V725*0.35+W725*0.35+X725*0.30,2)</f>
        <v/>
      </c>
      <c r="Z725" s="24" t="inlineStr">
        <is>
          <t>E - Nearest node or line 3-5 km</t>
        </is>
      </c>
      <c r="AA725" s="19" t="n">
        <v>6.72</v>
      </c>
      <c r="AB725" s="19" t="n">
        <v>4.08</v>
      </c>
      <c r="AC725" s="17" t="inlineStr">
        <is>
          <t>Line: LCQ001 TO MCQ001</t>
        </is>
      </c>
      <c r="AD725" s="17" t="inlineStr">
        <is>
          <t>Review candidate: examine alternative BTS location, updated fiber inventory or Starlink backhaul.</t>
        </is>
      </c>
      <c r="AE725" s="16" t="n">
        <v>4721</v>
      </c>
    </row>
    <row r="726">
      <c r="A726" s="16" t="n">
        <v>5</v>
      </c>
      <c r="B726" s="16" t="n">
        <v>722</v>
      </c>
      <c r="C726" s="16" t="n">
        <v>4722</v>
      </c>
      <c r="D726" s="17" t="inlineStr">
        <is>
          <t>1001307013</t>
        </is>
      </c>
      <c r="E726" s="17" t="inlineStr">
        <is>
          <t>Region X (Northern Mindanao)</t>
        </is>
      </c>
      <c r="F726" s="17" t="inlineStr">
        <is>
          <t>Bukidnon</t>
        </is>
      </c>
      <c r="G726" s="17" t="inlineStr">
        <is>
          <t>Kalilangan</t>
        </is>
      </c>
      <c r="H726" s="17" t="inlineStr">
        <is>
          <t>Ninoy Aquino</t>
        </is>
      </c>
      <c r="I726" s="18" t="n">
        <v>7.7685587</v>
      </c>
      <c r="J726" s="18" t="n">
        <v>124.7857421</v>
      </c>
      <c r="K726" s="17" t="inlineStr">
        <is>
          <t>R</t>
        </is>
      </c>
      <c r="L726" s="11" t="n">
        <v>5005</v>
      </c>
      <c r="M726" s="19" t="n">
        <v>3.8</v>
      </c>
      <c r="N726" s="20">
        <f>INT(L726/M726)</f>
        <v/>
      </c>
      <c r="O726" s="20">
        <f>INT(N726*0.3+0.5)</f>
        <v/>
      </c>
      <c r="P726" s="17" t="inlineStr">
        <is>
          <t>Band n50 (1.5 GHz, 100 MHz TDD)</t>
        </is>
      </c>
      <c r="Q726" s="21">
        <f>MAX(1,ROUNDUP(O726/1000,0))</f>
        <v/>
      </c>
      <c r="R726" s="16" t="n">
        <v>1</v>
      </c>
      <c r="S726" s="19" t="n">
        <v>17.02</v>
      </c>
      <c r="T726" s="19" t="n">
        <v>18.67</v>
      </c>
      <c r="U726" s="17" t="inlineStr">
        <is>
          <t>Tier 2 High GIDA (Score 40.0–49.9)</t>
        </is>
      </c>
      <c r="V726" s="19" t="n">
        <v>60.06</v>
      </c>
      <c r="W726" s="19" t="n">
        <v>41.99</v>
      </c>
      <c r="X726" s="19" t="n">
        <v>60.06</v>
      </c>
      <c r="Y726" s="20">
        <f>ROUND(V726*0.35+W726*0.35+X726*0.30,2)</f>
        <v/>
      </c>
      <c r="Z726" s="24" t="inlineStr">
        <is>
          <t>F - Nearest node and line over 5 km</t>
        </is>
      </c>
      <c r="AA726" s="19" t="n">
        <v>17.02</v>
      </c>
      <c r="AB726" s="19" t="n">
        <v>18.54</v>
      </c>
      <c r="AC726" s="17" t="inlineStr">
        <is>
          <t>Node: DCR002 - BP</t>
        </is>
      </c>
      <c r="AD726" s="17" t="inlineStr">
        <is>
          <t>Remote site candidate: deploy Starlink LEO satellite backhaul or long microwave hop.</t>
        </is>
      </c>
      <c r="AE726" s="16" t="n">
        <v>4722</v>
      </c>
    </row>
    <row r="727">
      <c r="A727" s="16" t="n">
        <v>5</v>
      </c>
      <c r="B727" s="16" t="n">
        <v>723</v>
      </c>
      <c r="C727" s="16" t="n">
        <v>4723</v>
      </c>
      <c r="D727" s="17" t="inlineStr">
        <is>
          <t>PH0004723</t>
        </is>
      </c>
      <c r="E727" s="17" t="inlineStr">
        <is>
          <t>NIR</t>
        </is>
      </c>
      <c r="F727" s="17" t="inlineStr">
        <is>
          <t>Negros Occidental</t>
        </is>
      </c>
      <c r="G727" s="17" t="inlineStr">
        <is>
          <t>Bacolod City</t>
        </is>
      </c>
      <c r="H727" s="17" t="inlineStr">
        <is>
          <t>Barangay 7 (Pob.)</t>
        </is>
      </c>
      <c r="I727" s="18" t="n">
        <v>10.661938</v>
      </c>
      <c r="J727" s="18" t="n">
        <v>122.944119</v>
      </c>
      <c r="K727" s="17" t="inlineStr">
        <is>
          <t>R</t>
        </is>
      </c>
      <c r="L727" s="11" t="n">
        <v>2279</v>
      </c>
      <c r="M727" s="19" t="n">
        <v>3.8</v>
      </c>
      <c r="N727" s="20">
        <f>INT(L727/M727)</f>
        <v/>
      </c>
      <c r="O727" s="20">
        <f>INT(N727*0.3+0.5)</f>
        <v/>
      </c>
      <c r="P727" s="17" t="inlineStr">
        <is>
          <t>Band n50 (1.5 GHz, 100 MHz TDD)</t>
        </is>
      </c>
      <c r="Q727" s="21">
        <f>MAX(1,ROUNDUP(O727/1000,0))</f>
        <v/>
      </c>
      <c r="R727" s="16" t="n">
        <v>1</v>
      </c>
      <c r="S727" s="19" t="n">
        <v>1.05</v>
      </c>
      <c r="T727" s="19" t="n">
        <v>0.2</v>
      </c>
      <c r="U727" s="17" t="inlineStr">
        <is>
          <t>Tier 2 High GIDA (Score 40.0–49.9)</t>
        </is>
      </c>
      <c r="V727" s="19" t="n">
        <v>60.05</v>
      </c>
      <c r="W727" s="19" t="n">
        <v>41.98</v>
      </c>
      <c r="X727" s="19" t="n">
        <v>60.05</v>
      </c>
      <c r="Y727" s="20">
        <f>ROUND(V727*0.35+W727*0.35+X727*0.30,2)</f>
        <v/>
      </c>
      <c r="Z727" s="22" t="inlineStr">
        <is>
          <t>C - Line within 0.5 km; node over 1 km</t>
        </is>
      </c>
      <c r="AA727" s="19" t="n">
        <v>1.05</v>
      </c>
      <c r="AB727" s="19" t="n">
        <v>0.13</v>
      </c>
      <c r="AC727" s="17" t="inlineStr">
        <is>
          <t>Line: FOC 144C TALISAY CLS  TO BACONG CLS</t>
        </is>
      </c>
      <c r="AD727" s="17" t="inlineStr">
        <is>
          <t>Splice closure / line-tap survey candidate; locate closure and confirm splicing/capacity.</t>
        </is>
      </c>
      <c r="AE727" s="16" t="n">
        <v>4723</v>
      </c>
    </row>
    <row r="728">
      <c r="A728" s="16" t="n">
        <v>5</v>
      </c>
      <c r="B728" s="16" t="n">
        <v>724</v>
      </c>
      <c r="C728" s="16" t="n">
        <v>4724</v>
      </c>
      <c r="D728" s="17" t="inlineStr">
        <is>
          <t>0300803026</t>
        </is>
      </c>
      <c r="E728" s="17" t="inlineStr">
        <is>
          <t>Region III (Central Luzon)</t>
        </is>
      </c>
      <c r="F728" s="17" t="inlineStr">
        <is>
          <t>Bataan</t>
        </is>
      </c>
      <c r="G728" s="17" t="inlineStr">
        <is>
          <t>City of Balanga</t>
        </is>
      </c>
      <c r="H728" s="17" t="inlineStr">
        <is>
          <t>Doña Francisca</t>
        </is>
      </c>
      <c r="I728" s="18" t="n">
        <v>14.6894582</v>
      </c>
      <c r="J728" s="18" t="n">
        <v>120.5569635</v>
      </c>
      <c r="K728" s="17" t="inlineStr">
        <is>
          <t>U</t>
        </is>
      </c>
      <c r="L728" s="11" t="n">
        <v>2426</v>
      </c>
      <c r="M728" s="19" t="n">
        <v>3.6</v>
      </c>
      <c r="N728" s="20">
        <f>INT(L728/M728)</f>
        <v/>
      </c>
      <c r="O728" s="20">
        <f>INT(N728*0.3+0.5)</f>
        <v/>
      </c>
      <c r="P728" s="17" t="inlineStr">
        <is>
          <t>Band n50 (1.5 GHz, 100 MHz TDD)</t>
        </is>
      </c>
      <c r="Q728" s="21">
        <f>MAX(1,ROUNDUP(O728/1000,0))</f>
        <v/>
      </c>
      <c r="R728" s="16" t="n">
        <v>1</v>
      </c>
      <c r="S728" s="19" t="n">
        <v>2.19</v>
      </c>
      <c r="T728" s="19" t="n">
        <v>0.34</v>
      </c>
      <c r="U728" s="17" t="inlineStr">
        <is>
          <t>Tier 2 High GIDA (Score 40.0–49.9)</t>
        </is>
      </c>
      <c r="V728" s="19" t="n">
        <v>60.05</v>
      </c>
      <c r="W728" s="19" t="n">
        <v>41.98</v>
      </c>
      <c r="X728" s="19" t="n">
        <v>60.05</v>
      </c>
      <c r="Y728" s="20">
        <f>ROUND(V728*0.35+W728*0.35+X728*0.30,2)</f>
        <v/>
      </c>
      <c r="Z728" s="23" t="inlineStr">
        <is>
          <t>D - Other node or line within 3 km</t>
        </is>
      </c>
      <c r="AA728" s="19" t="n">
        <v>1.41</v>
      </c>
      <c r="AB728" s="19" t="n">
        <v>1.16</v>
      </c>
      <c r="AC728" s="17" t="inlineStr">
        <is>
          <t>Line: CITY OF BALANGA</t>
        </is>
      </c>
      <c r="AD728" s="17" t="inlineStr">
        <is>
          <t>Route options survey candidate: compare actual node lateral with approved line tap.</t>
        </is>
      </c>
      <c r="AE728" s="16" t="n">
        <v>4724</v>
      </c>
    </row>
    <row r="729">
      <c r="A729" s="16" t="n">
        <v>5</v>
      </c>
      <c r="B729" s="16" t="n">
        <v>725</v>
      </c>
      <c r="C729" s="16" t="n">
        <v>4725</v>
      </c>
      <c r="D729" s="17" t="inlineStr">
        <is>
          <t>1381600018</t>
        </is>
      </c>
      <c r="E729" s="17" t="inlineStr">
        <is>
          <t>National Capital Region (NCR)</t>
        </is>
      </c>
      <c r="F729" s="17" t="inlineStr">
        <is>
          <t>Third District (Not a Province)</t>
        </is>
      </c>
      <c r="G729" s="17" t="inlineStr">
        <is>
          <t>City of Valenzuela</t>
        </is>
      </c>
      <c r="H729" s="17" t="inlineStr">
        <is>
          <t>Mapulang Lupa</t>
        </is>
      </c>
      <c r="I729" s="18" t="n">
        <v>14.70189</v>
      </c>
      <c r="J729" s="18" t="n">
        <v>121.000701</v>
      </c>
      <c r="K729" s="17" t="inlineStr">
        <is>
          <t>U</t>
        </is>
      </c>
      <c r="L729" s="11" t="n">
        <v>30793</v>
      </c>
      <c r="M729" s="19" t="n">
        <v>3.5</v>
      </c>
      <c r="N729" s="20">
        <f>INT(L729/M729)</f>
        <v/>
      </c>
      <c r="O729" s="20">
        <f>INT(N729*0.3+0.5)</f>
        <v/>
      </c>
      <c r="P729" s="17" t="inlineStr">
        <is>
          <t>Band n50 (1.5 GHz, 100 MHz TDD)</t>
        </is>
      </c>
      <c r="Q729" s="21">
        <f>MAX(1,ROUNDUP(O729/1000,0))</f>
        <v/>
      </c>
      <c r="R729" s="16" t="n">
        <v>1</v>
      </c>
      <c r="S729" s="19" t="n">
        <v>0.73</v>
      </c>
      <c r="T729" s="19" t="n">
        <v>0.07000000000000001</v>
      </c>
      <c r="U729" s="17" t="inlineStr">
        <is>
          <t>Tier 2 High GIDA (Score 40.0–49.9)</t>
        </is>
      </c>
      <c r="V729" s="19" t="n">
        <v>60.05</v>
      </c>
      <c r="W729" s="19" t="n">
        <v>41.98</v>
      </c>
      <c r="X729" s="19" t="n">
        <v>60.05</v>
      </c>
      <c r="Y729" s="20">
        <f>ROUND(V729*0.35+W729*0.35+X729*0.30,2)</f>
        <v/>
      </c>
      <c r="Z729" s="25" t="inlineStr">
        <is>
          <t>B - Node 0.5-1 km</t>
        </is>
      </c>
      <c r="AA729" s="19" t="n">
        <v>0.73</v>
      </c>
      <c r="AB729" s="19" t="n">
        <v>0.05</v>
      </c>
      <c r="AC729" s="17" t="inlineStr">
        <is>
          <t>Line: Aerial 24C</t>
        </is>
      </c>
      <c r="AD729" s="17" t="inlineStr">
        <is>
          <t>Short node lateral candidate; confirm port/fiber capacity, access and route.</t>
        </is>
      </c>
      <c r="AE729" s="16" t="n">
        <v>4725</v>
      </c>
    </row>
    <row r="730">
      <c r="A730" s="16" t="n">
        <v>5</v>
      </c>
      <c r="B730" s="16" t="n">
        <v>726</v>
      </c>
      <c r="C730" s="16" t="n">
        <v>4726</v>
      </c>
      <c r="D730" s="17" t="inlineStr">
        <is>
          <t>0103314022</t>
        </is>
      </c>
      <c r="E730" s="17" t="inlineStr">
        <is>
          <t>Region I (Ilocos Region)</t>
        </is>
      </c>
      <c r="F730" s="17" t="inlineStr">
        <is>
          <t>La Union</t>
        </is>
      </c>
      <c r="G730" s="17" t="inlineStr">
        <is>
          <t>City of San Fernando</t>
        </is>
      </c>
      <c r="H730" s="17" t="inlineStr">
        <is>
          <t>Catbangen</t>
        </is>
      </c>
      <c r="I730" s="18" t="n">
        <v>16.612554</v>
      </c>
      <c r="J730" s="18" t="n">
        <v>120.312426</v>
      </c>
      <c r="K730" s="17" t="inlineStr">
        <is>
          <t>U</t>
        </is>
      </c>
      <c r="L730" s="11" t="n">
        <v>9670</v>
      </c>
      <c r="M730" s="19" t="n">
        <v>3.7</v>
      </c>
      <c r="N730" s="20">
        <f>INT(L730/M730)</f>
        <v/>
      </c>
      <c r="O730" s="20">
        <f>INT(N730*0.3+0.5)</f>
        <v/>
      </c>
      <c r="P730" s="17" t="inlineStr">
        <is>
          <t>Band n50 (1.5 GHz, 100 MHz TDD)</t>
        </is>
      </c>
      <c r="Q730" s="21">
        <f>MAX(1,ROUNDUP(O730/1000,0))</f>
        <v/>
      </c>
      <c r="R730" s="16" t="n">
        <v>1</v>
      </c>
      <c r="S730" s="19" t="n">
        <v>1.15</v>
      </c>
      <c r="T730" s="19" t="n">
        <v>0.4</v>
      </c>
      <c r="U730" s="17" t="inlineStr">
        <is>
          <t>Tier 2 High GIDA (Score 40.0–49.9)</t>
        </is>
      </c>
      <c r="V730" s="19" t="n">
        <v>60.05</v>
      </c>
      <c r="W730" s="19" t="n">
        <v>41.98</v>
      </c>
      <c r="X730" s="19" t="n">
        <v>60.05</v>
      </c>
      <c r="Y730" s="20">
        <f>ROUND(V730*0.35+W730*0.35+X730*0.30,2)</f>
        <v/>
      </c>
      <c r="Z730" s="22" t="inlineStr">
        <is>
          <t>C - Line within 0.5 km; node over 1 km</t>
        </is>
      </c>
      <c r="AA730" s="19" t="n">
        <v>1.15</v>
      </c>
      <c r="AB730" s="19" t="n">
        <v>0.4</v>
      </c>
      <c r="AC730" s="17" t="inlineStr">
        <is>
          <t>Line: SAN FERNANDO - SUPIDEN AERIAL</t>
        </is>
      </c>
      <c r="AD730" s="17" t="inlineStr">
        <is>
          <t>Splice closure / line-tap survey candidate; locate closure and confirm splicing/capacity.</t>
        </is>
      </c>
      <c r="AE730" s="16" t="n">
        <v>4726</v>
      </c>
    </row>
    <row r="731">
      <c r="A731" s="16" t="n">
        <v>5</v>
      </c>
      <c r="B731" s="16" t="n">
        <v>727</v>
      </c>
      <c r="C731" s="16" t="n">
        <v>4727</v>
      </c>
      <c r="D731" s="17" t="inlineStr">
        <is>
          <t>0203111010</t>
        </is>
      </c>
      <c r="E731" s="17" t="inlineStr">
        <is>
          <t>Region II (Cagayan Valley)</t>
        </is>
      </c>
      <c r="F731" s="17" t="inlineStr">
        <is>
          <t>Isabela</t>
        </is>
      </c>
      <c r="G731" s="17" t="inlineStr">
        <is>
          <t>Divilacan</t>
        </is>
      </c>
      <c r="H731" s="17" t="inlineStr">
        <is>
          <t>Dimasalansan</t>
        </is>
      </c>
      <c r="I731" s="18" t="n">
        <v>17.3104134</v>
      </c>
      <c r="J731" s="18" t="n">
        <v>122.3960736</v>
      </c>
      <c r="K731" s="17" t="inlineStr">
        <is>
          <t>R</t>
        </is>
      </c>
      <c r="L731" s="11" t="n">
        <v>381</v>
      </c>
      <c r="M731" s="19" t="n">
        <v>3.8</v>
      </c>
      <c r="N731" s="20">
        <f>INT(L731/M731)</f>
        <v/>
      </c>
      <c r="O731" s="20">
        <f>INT(N731*0.3+0.5)</f>
        <v/>
      </c>
      <c r="P731" s="17" t="inlineStr">
        <is>
          <t>Band n50 (1.5 GHz, 100 MHz TDD)</t>
        </is>
      </c>
      <c r="Q731" s="21">
        <f>MAX(1,ROUNDUP(O731/1000,0))</f>
        <v/>
      </c>
      <c r="R731" s="16" t="n">
        <v>1</v>
      </c>
      <c r="S731" s="19" t="n">
        <v>47.48</v>
      </c>
      <c r="T731" s="19" t="n">
        <v>53.08</v>
      </c>
      <c r="U731" s="17" t="inlineStr">
        <is>
          <t>Tier 2 High GIDA (Score 40.0–49.9)</t>
        </is>
      </c>
      <c r="V731" s="19" t="n">
        <v>60.04</v>
      </c>
      <c r="W731" s="19" t="n">
        <v>41.98</v>
      </c>
      <c r="X731" s="19" t="n">
        <v>60.04</v>
      </c>
      <c r="Y731" s="20">
        <f>ROUND(V731*0.35+W731*0.35+X731*0.30,2)</f>
        <v/>
      </c>
      <c r="Z731" s="24" t="inlineStr">
        <is>
          <t>F - Nearest node and line over 5 km</t>
        </is>
      </c>
      <c r="AA731" s="19" t="n">
        <v>47.48</v>
      </c>
      <c r="AB731" s="19" t="n">
        <v>53.07</v>
      </c>
      <c r="AC731" s="17" t="inlineStr">
        <is>
          <t>Node: IGI003 - PM</t>
        </is>
      </c>
      <c r="AD731" s="17" t="inlineStr">
        <is>
          <t>Remote site candidate: deploy Starlink LEO satellite backhaul or long microwave hop.</t>
        </is>
      </c>
      <c r="AE731" s="16" t="n">
        <v>4727</v>
      </c>
    </row>
    <row r="732">
      <c r="A732" s="16" t="n">
        <v>5</v>
      </c>
      <c r="B732" s="16" t="n">
        <v>728</v>
      </c>
      <c r="C732" s="16" t="n">
        <v>4728</v>
      </c>
      <c r="D732" s="17" t="inlineStr">
        <is>
          <t>1606818020</t>
        </is>
      </c>
      <c r="E732" s="17" t="inlineStr">
        <is>
          <t>Region XIII (Caraga)</t>
        </is>
      </c>
      <c r="F732" s="17" t="inlineStr">
        <is>
          <t>Surigao del Sur</t>
        </is>
      </c>
      <c r="G732" s="17" t="inlineStr">
        <is>
          <t>Tago</t>
        </is>
      </c>
      <c r="H732" s="17" t="inlineStr">
        <is>
          <t>Umbay</t>
        </is>
      </c>
      <c r="I732" s="18" t="n">
        <v>8.977599</v>
      </c>
      <c r="J732" s="18" t="n">
        <v>126.177284</v>
      </c>
      <c r="K732" s="17" t="inlineStr">
        <is>
          <t>R</t>
        </is>
      </c>
      <c r="L732" s="11" t="n">
        <v>454</v>
      </c>
      <c r="M732" s="19" t="n">
        <v>4.1</v>
      </c>
      <c r="N732" s="20">
        <f>INT(L732/M732)</f>
        <v/>
      </c>
      <c r="O732" s="20">
        <f>INT(N732*0.3+0.5)</f>
        <v/>
      </c>
      <c r="P732" s="17" t="inlineStr">
        <is>
          <t>Band n50 (1.5 GHz, 100 MHz TDD)</t>
        </is>
      </c>
      <c r="Q732" s="21">
        <f>MAX(1,ROUNDUP(O732/1000,0))</f>
        <v/>
      </c>
      <c r="R732" s="16" t="n">
        <v>1</v>
      </c>
      <c r="S732" s="19" t="n">
        <v>11.26</v>
      </c>
      <c r="T732" s="19" t="n">
        <v>2.09</v>
      </c>
      <c r="U732" s="17" t="inlineStr">
        <is>
          <t>Tier 2 High GIDA (Score 40.0–49.9)</t>
        </is>
      </c>
      <c r="V732" s="19" t="n">
        <v>60.04</v>
      </c>
      <c r="W732" s="19" t="n">
        <v>41.97</v>
      </c>
      <c r="X732" s="19" t="n">
        <v>60.04</v>
      </c>
      <c r="Y732" s="20">
        <f>ROUND(V732*0.35+W732*0.35+X732*0.30,2)</f>
        <v/>
      </c>
      <c r="Z732" s="23" t="inlineStr">
        <is>
          <t>D - Other node or line within 3 km</t>
        </is>
      </c>
      <c r="AA732" s="19" t="n">
        <v>11.26</v>
      </c>
      <c r="AB732" s="19" t="n">
        <v>1.44</v>
      </c>
      <c r="AC732" s="17" t="inlineStr">
        <is>
          <t>Line: Route</t>
        </is>
      </c>
      <c r="AD732" s="17" t="inlineStr">
        <is>
          <t>Route options survey candidate: compare actual node lateral with approved line tap.</t>
        </is>
      </c>
      <c r="AE732" s="16" t="n">
        <v>4728</v>
      </c>
    </row>
    <row r="733">
      <c r="A733" s="16" t="n">
        <v>5</v>
      </c>
      <c r="B733" s="16" t="n">
        <v>729</v>
      </c>
      <c r="C733" s="16" t="n">
        <v>4729</v>
      </c>
      <c r="D733" s="17" t="inlineStr">
        <is>
          <t>PH0004729</t>
        </is>
      </c>
      <c r="E733" s="17" t="inlineStr">
        <is>
          <t>NCR</t>
        </is>
      </c>
      <c r="F733" s="17" t="inlineStr">
        <is>
          <t>Metro Manila</t>
        </is>
      </c>
      <c r="G733" s="17" t="inlineStr">
        <is>
          <t>Caloocan City</t>
        </is>
      </c>
      <c r="H733" s="17" t="inlineStr">
        <is>
          <t>Barangay 161</t>
        </is>
      </c>
      <c r="I733" s="18" t="n">
        <v>14.6734</v>
      </c>
      <c r="J733" s="18" t="n">
        <v>121.001658</v>
      </c>
      <c r="K733" s="17" t="inlineStr">
        <is>
          <t>R</t>
        </is>
      </c>
      <c r="L733" s="11" t="n">
        <v>2279</v>
      </c>
      <c r="M733" s="19" t="n">
        <v>3.8</v>
      </c>
      <c r="N733" s="20">
        <f>INT(L733/M733)</f>
        <v/>
      </c>
      <c r="O733" s="20">
        <f>INT(N733*0.3+0.5)</f>
        <v/>
      </c>
      <c r="P733" s="17" t="inlineStr">
        <is>
          <t>Band n50 (1.5 GHz, 100 MHz TDD)</t>
        </is>
      </c>
      <c r="Q733" s="21">
        <f>MAX(1,ROUNDUP(O733/1000,0))</f>
        <v/>
      </c>
      <c r="R733" s="16" t="n">
        <v>1</v>
      </c>
      <c r="S733" s="19" t="n">
        <v>12.17</v>
      </c>
      <c r="T733" s="19" t="n">
        <v>25.39</v>
      </c>
      <c r="U733" s="17" t="inlineStr">
        <is>
          <t>Tier 2 High GIDA (Score 40.0–49.9)</t>
        </is>
      </c>
      <c r="V733" s="19" t="n">
        <v>60.03</v>
      </c>
      <c r="W733" s="19" t="n">
        <v>41.97</v>
      </c>
      <c r="X733" s="19" t="n">
        <v>60.03</v>
      </c>
      <c r="Y733" s="20">
        <f>ROUND(V733*0.35+W733*0.35+X733*0.30,2)</f>
        <v/>
      </c>
      <c r="Z733" s="23" t="inlineStr">
        <is>
          <t>D - Other node or line within 3 km</t>
        </is>
      </c>
      <c r="AA733" s="19" t="n">
        <v>1.09</v>
      </c>
      <c r="AB733" s="19" t="n">
        <v>0.95</v>
      </c>
      <c r="AC733" s="17" t="inlineStr">
        <is>
          <t>Line: Aerial 216C MTF</t>
        </is>
      </c>
      <c r="AD733" s="17" t="inlineStr">
        <is>
          <t>Route options survey candidate: compare actual node lateral with approved line tap.</t>
        </is>
      </c>
      <c r="AE733" s="16" t="n">
        <v>4729</v>
      </c>
    </row>
    <row r="734">
      <c r="A734" s="16" t="n">
        <v>5</v>
      </c>
      <c r="B734" s="16" t="n">
        <v>730</v>
      </c>
      <c r="C734" s="16" t="n">
        <v>4730</v>
      </c>
      <c r="D734" s="17" t="inlineStr">
        <is>
          <t>0102910005</t>
        </is>
      </c>
      <c r="E734" s="17" t="inlineStr">
        <is>
          <t>Region I (Ilocos Region)</t>
        </is>
      </c>
      <c r="F734" s="17" t="inlineStr">
        <is>
          <t>Ilocos Sur</t>
        </is>
      </c>
      <c r="G734" s="17" t="inlineStr">
        <is>
          <t>Gregorio del Pilar</t>
        </is>
      </c>
      <c r="H734" s="17" t="inlineStr">
        <is>
          <t>Matue-Butarag</t>
        </is>
      </c>
      <c r="I734" s="18" t="n">
        <v>17.14018</v>
      </c>
      <c r="J734" s="18" t="n">
        <v>120.60338</v>
      </c>
      <c r="K734" s="17" t="inlineStr">
        <is>
          <t>R</t>
        </is>
      </c>
      <c r="L734" s="11" t="n">
        <v>700</v>
      </c>
      <c r="M734" s="19" t="n">
        <v>3.8</v>
      </c>
      <c r="N734" s="20">
        <f>INT(L734/M734)</f>
        <v/>
      </c>
      <c r="O734" s="20">
        <f>INT(N734*0.3+0.5)</f>
        <v/>
      </c>
      <c r="P734" s="17" t="inlineStr">
        <is>
          <t>Band n50 (1.5 GHz, 100 MHz TDD)</t>
        </is>
      </c>
      <c r="Q734" s="21">
        <f>MAX(1,ROUNDUP(O734/1000,0))</f>
        <v/>
      </c>
      <c r="R734" s="16" t="n">
        <v>1</v>
      </c>
      <c r="S734" s="19" t="n">
        <v>6.36</v>
      </c>
      <c r="T734" s="19" t="n">
        <v>5.32</v>
      </c>
      <c r="U734" s="17" t="inlineStr">
        <is>
          <t>Tier 2 High GIDA (Score 40.0–49.9)</t>
        </is>
      </c>
      <c r="V734" s="19" t="n">
        <v>60.03</v>
      </c>
      <c r="W734" s="19" t="n">
        <v>41.97</v>
      </c>
      <c r="X734" s="19" t="n">
        <v>60.03</v>
      </c>
      <c r="Y734" s="20">
        <f>ROUND(V734*0.35+W734*0.35+X734*0.30,2)</f>
        <v/>
      </c>
      <c r="Z734" s="24" t="inlineStr">
        <is>
          <t>E - Nearest node or line 3-5 km</t>
        </is>
      </c>
      <c r="AA734" s="19" t="n">
        <v>6.74</v>
      </c>
      <c r="AB734" s="19" t="n">
        <v>4.95</v>
      </c>
      <c r="AC734" s="17" t="inlineStr">
        <is>
          <t>Line: HLD_PROPOSED 96F AERIAL BACKBONE FOC FROM CERVANTES TO CANDON, ILOCOS SUR</t>
        </is>
      </c>
      <c r="AD734" s="17" t="inlineStr">
        <is>
          <t>Review candidate: examine alternative BTS location, updated fiber inventory or Starlink backhaul.</t>
        </is>
      </c>
      <c r="AE734" s="16" t="n">
        <v>4730</v>
      </c>
    </row>
    <row r="735">
      <c r="A735" s="16" t="n">
        <v>5</v>
      </c>
      <c r="B735" s="16" t="n">
        <v>731</v>
      </c>
      <c r="C735" s="16" t="n">
        <v>4731</v>
      </c>
      <c r="D735" s="17" t="inlineStr">
        <is>
          <t>1381300091</t>
        </is>
      </c>
      <c r="E735" s="17" t="inlineStr">
        <is>
          <t>National Capital Region (NCR)</t>
        </is>
      </c>
      <c r="F735" s="17" t="inlineStr">
        <is>
          <t>Second District (Not a Province)</t>
        </is>
      </c>
      <c r="G735" s="17" t="inlineStr">
        <is>
          <t>Quezon City</t>
        </is>
      </c>
      <c r="H735" s="17" t="inlineStr">
        <is>
          <t>Sacred Heart</t>
        </is>
      </c>
      <c r="I735" s="18" t="n">
        <v>14.629784</v>
      </c>
      <c r="J735" s="18" t="n">
        <v>121.036645</v>
      </c>
      <c r="K735" s="17" t="inlineStr">
        <is>
          <t>U</t>
        </is>
      </c>
      <c r="L735" s="11" t="n">
        <v>6345</v>
      </c>
      <c r="M735" s="19" t="n">
        <v>3.8</v>
      </c>
      <c r="N735" s="20">
        <f>INT(L735/M735)</f>
        <v/>
      </c>
      <c r="O735" s="20">
        <f>INT(N735*0.3+0.5)</f>
        <v/>
      </c>
      <c r="P735" s="17" t="inlineStr">
        <is>
          <t>Band n50 (1.5 GHz, 100 MHz TDD)</t>
        </is>
      </c>
      <c r="Q735" s="21">
        <f>MAX(1,ROUNDUP(O735/1000,0))</f>
        <v/>
      </c>
      <c r="R735" s="16" t="n">
        <v>1</v>
      </c>
      <c r="S735" s="19" t="n">
        <v>1.16</v>
      </c>
      <c r="T735" s="19" t="n">
        <v>0.25</v>
      </c>
      <c r="U735" s="17" t="inlineStr">
        <is>
          <t>Tier 2 High GIDA (Score 40.0–49.9)</t>
        </is>
      </c>
      <c r="V735" s="19" t="n">
        <v>60.03</v>
      </c>
      <c r="W735" s="19" t="n">
        <v>41.97</v>
      </c>
      <c r="X735" s="19" t="n">
        <v>60.03</v>
      </c>
      <c r="Y735" s="20">
        <f>ROUND(V735*0.35+W735*0.35+X735*0.30,2)</f>
        <v/>
      </c>
      <c r="Z735" s="22" t="inlineStr">
        <is>
          <t>C - Line within 0.5 km; node over 1 km</t>
        </is>
      </c>
      <c r="AA735" s="19" t="n">
        <v>1.16</v>
      </c>
      <c r="AB735" s="19" t="n">
        <v>0.25</v>
      </c>
      <c r="AC735" s="17" t="inlineStr">
        <is>
          <t>Line: Aerial 24C</t>
        </is>
      </c>
      <c r="AD735" s="17" t="inlineStr">
        <is>
          <t>Splice closure / line-tap survey candidate; locate closure and confirm splicing/capacity.</t>
        </is>
      </c>
      <c r="AE735" s="16" t="n">
        <v>4731</v>
      </c>
    </row>
    <row r="736">
      <c r="A736" s="16" t="n">
        <v>5</v>
      </c>
      <c r="B736" s="16" t="n">
        <v>732</v>
      </c>
      <c r="C736" s="16" t="n">
        <v>4732</v>
      </c>
      <c r="D736" s="17" t="inlineStr">
        <is>
          <t>1001308034</t>
        </is>
      </c>
      <c r="E736" s="17" t="inlineStr">
        <is>
          <t>Region X (Northern Mindanao)</t>
        </is>
      </c>
      <c r="F736" s="17" t="inlineStr">
        <is>
          <t>Bukidnon</t>
        </is>
      </c>
      <c r="G736" s="17" t="inlineStr">
        <is>
          <t>Kibawe</t>
        </is>
      </c>
      <c r="H736" s="17" t="inlineStr">
        <is>
          <t>Tumaras</t>
        </is>
      </c>
      <c r="I736" s="18" t="n">
        <v>7.5173775</v>
      </c>
      <c r="J736" s="18" t="n">
        <v>125.0048548</v>
      </c>
      <c r="K736" s="17" t="inlineStr">
        <is>
          <t>R</t>
        </is>
      </c>
      <c r="L736" s="11" t="n">
        <v>985</v>
      </c>
      <c r="M736" s="19" t="n">
        <v>3.8</v>
      </c>
      <c r="N736" s="20">
        <f>INT(L736/M736)</f>
        <v/>
      </c>
      <c r="O736" s="20">
        <f>INT(N736*0.3+0.5)</f>
        <v/>
      </c>
      <c r="P736" s="17" t="inlineStr">
        <is>
          <t>Band n50 (1.5 GHz, 100 MHz TDD)</t>
        </is>
      </c>
      <c r="Q736" s="21">
        <f>MAX(1,ROUNDUP(O736/1000,0))</f>
        <v/>
      </c>
      <c r="R736" s="16" t="n">
        <v>1</v>
      </c>
      <c r="S736" s="19" t="n">
        <v>6.78</v>
      </c>
      <c r="T736" s="19" t="n">
        <v>6.54</v>
      </c>
      <c r="U736" s="17" t="inlineStr">
        <is>
          <t>Tier 2 High GIDA (Score 40.0–49.9)</t>
        </is>
      </c>
      <c r="V736" s="19" t="n">
        <v>60.02</v>
      </c>
      <c r="W736" s="19" t="n">
        <v>41.96</v>
      </c>
      <c r="X736" s="19" t="n">
        <v>60.02</v>
      </c>
      <c r="Y736" s="20">
        <f>ROUND(V736*0.35+W736*0.35+X736*0.30,2)</f>
        <v/>
      </c>
      <c r="Z736" s="24" t="inlineStr">
        <is>
          <t>F - Nearest node and line over 5 km</t>
        </is>
      </c>
      <c r="AA736" s="19" t="n">
        <v>5.77</v>
      </c>
      <c r="AB736" s="19" t="n">
        <v>5.24</v>
      </c>
      <c r="AC736" s="17" t="inlineStr">
        <is>
          <t>Line: DAMULOG - VALENCIA - QUEZON</t>
        </is>
      </c>
      <c r="AD736" s="17" t="inlineStr">
        <is>
          <t>Remote site candidate: deploy Starlink LEO satellite backhaul or long microwave hop.</t>
        </is>
      </c>
      <c r="AE736" s="16" t="n">
        <v>4732</v>
      </c>
    </row>
    <row r="737">
      <c r="A737" s="16" t="n">
        <v>5</v>
      </c>
      <c r="B737" s="16" t="n">
        <v>733</v>
      </c>
      <c r="C737" s="16" t="n">
        <v>4733</v>
      </c>
      <c r="D737" s="17" t="inlineStr">
        <is>
          <t>0504107013</t>
        </is>
      </c>
      <c r="E737" s="17" t="inlineStr">
        <is>
          <t>Region V (Bicol Region)</t>
        </is>
      </c>
      <c r="F737" s="17" t="inlineStr">
        <is>
          <t>Masbate</t>
        </is>
      </c>
      <c r="G737" s="17" t="inlineStr">
        <is>
          <t>Claveria</t>
        </is>
      </c>
      <c r="H737" s="17" t="inlineStr">
        <is>
          <t>Nonoc</t>
        </is>
      </c>
      <c r="I737" s="18" t="n">
        <v>12.9212186</v>
      </c>
      <c r="J737" s="18" t="n">
        <v>123.1743433</v>
      </c>
      <c r="K737" s="17" t="inlineStr">
        <is>
          <t>R</t>
        </is>
      </c>
      <c r="L737" s="11" t="n">
        <v>1634</v>
      </c>
      <c r="M737" s="19" t="n">
        <v>4.1</v>
      </c>
      <c r="N737" s="20">
        <f>INT(L737/M737)</f>
        <v/>
      </c>
      <c r="O737" s="20">
        <f>INT(N737*0.3+0.5)</f>
        <v/>
      </c>
      <c r="P737" s="17" t="inlineStr">
        <is>
          <t>Band n50 (1.5 GHz, 100 MHz TDD)</t>
        </is>
      </c>
      <c r="Q737" s="21">
        <f>MAX(1,ROUNDUP(O737/1000,0))</f>
        <v/>
      </c>
      <c r="R737" s="16" t="n">
        <v>1</v>
      </c>
      <c r="S737" s="19" t="n">
        <v>21.8</v>
      </c>
      <c r="T737" s="19" t="n">
        <v>51.58</v>
      </c>
      <c r="U737" s="17" t="inlineStr">
        <is>
          <t>Tier 2 High GIDA (Score 40.0–49.9)</t>
        </is>
      </c>
      <c r="V737" s="19" t="n">
        <v>60.02</v>
      </c>
      <c r="W737" s="19" t="n">
        <v>41.96</v>
      </c>
      <c r="X737" s="19" t="n">
        <v>60.02</v>
      </c>
      <c r="Y737" s="20">
        <f>ROUND(V737*0.35+W737*0.35+X737*0.30,2)</f>
        <v/>
      </c>
      <c r="Z737" s="24" t="inlineStr">
        <is>
          <t>F - Nearest node and line over 5 km</t>
        </is>
      </c>
      <c r="AA737" s="19" t="n">
        <v>21.8</v>
      </c>
      <c r="AB737" s="19" t="n">
        <v>51.54</v>
      </c>
      <c r="AC737" s="17" t="inlineStr">
        <is>
          <t>Node: LOA004-BP</t>
        </is>
      </c>
      <c r="AD737" s="17" t="inlineStr">
        <is>
          <t>Remote site candidate: deploy Starlink LEO satellite backhaul or long microwave hop.</t>
        </is>
      </c>
      <c r="AE737" s="16" t="n">
        <v>4733</v>
      </c>
    </row>
    <row r="738">
      <c r="A738" s="16" t="n">
        <v>5</v>
      </c>
      <c r="B738" s="16" t="n">
        <v>734</v>
      </c>
      <c r="C738" s="16" t="n">
        <v>4734</v>
      </c>
      <c r="D738" s="17" t="inlineStr">
        <is>
          <t>1400109003</t>
        </is>
      </c>
      <c r="E738" s="17" t="inlineStr">
        <is>
          <t>Cordillera Administrative Region (CAR)</t>
        </is>
      </c>
      <c r="F738" s="17" t="inlineStr">
        <is>
          <t>Abra</t>
        </is>
      </c>
      <c r="G738" s="17" t="inlineStr">
        <is>
          <t>Lacub</t>
        </is>
      </c>
      <c r="H738" s="17" t="inlineStr">
        <is>
          <t>Guinguinabang</t>
        </is>
      </c>
      <c r="I738" s="18" t="n">
        <v>17.661264</v>
      </c>
      <c r="J738" s="18" t="n">
        <v>120.9502708</v>
      </c>
      <c r="K738" s="17" t="inlineStr">
        <is>
          <t>R</t>
        </is>
      </c>
      <c r="L738" s="11" t="n">
        <v>311</v>
      </c>
      <c r="M738" s="19" t="n">
        <v>3.8</v>
      </c>
      <c r="N738" s="20">
        <f>INT(L738/M738)</f>
        <v/>
      </c>
      <c r="O738" s="20">
        <f>INT(N738*0.3+0.5)</f>
        <v/>
      </c>
      <c r="P738" s="17" t="inlineStr">
        <is>
          <t>Band n50 (1.5 GHz, 100 MHz TDD)</t>
        </is>
      </c>
      <c r="Q738" s="21">
        <f>MAX(1,ROUNDUP(O738/1000,0))</f>
        <v/>
      </c>
      <c r="R738" s="16" t="n">
        <v>1</v>
      </c>
      <c r="S738" s="19" t="n">
        <v>31.02</v>
      </c>
      <c r="T738" s="19" t="n">
        <v>30.96</v>
      </c>
      <c r="U738" s="17" t="inlineStr">
        <is>
          <t>Tier 2 High GIDA (Score 40.0–49.9)</t>
        </is>
      </c>
      <c r="V738" s="19" t="n">
        <v>60.01</v>
      </c>
      <c r="W738" s="19" t="n">
        <v>41.95</v>
      </c>
      <c r="X738" s="19" t="n">
        <v>60.01</v>
      </c>
      <c r="Y738" s="20">
        <f>ROUND(V738*0.35+W738*0.35+X738*0.30,2)</f>
        <v/>
      </c>
      <c r="Z738" s="24" t="inlineStr">
        <is>
          <t>F - Nearest node and line over 5 km</t>
        </is>
      </c>
      <c r="AA738" s="19" t="n">
        <v>30.07</v>
      </c>
      <c r="AB738" s="19" t="n">
        <v>30.02</v>
      </c>
      <c r="AC738" s="17" t="inlineStr">
        <is>
          <t>Line: CABLE LAYED</t>
        </is>
      </c>
      <c r="AD738" s="17" t="inlineStr">
        <is>
          <t>Remote site candidate: deploy Starlink LEO satellite backhaul or long microwave hop.</t>
        </is>
      </c>
      <c r="AE738" s="16" t="n">
        <v>4734</v>
      </c>
    </row>
    <row r="739">
      <c r="A739" s="16" t="n">
        <v>5</v>
      </c>
      <c r="B739" s="16" t="n">
        <v>735</v>
      </c>
      <c r="C739" s="16" t="n">
        <v>4735</v>
      </c>
      <c r="D739" s="17" t="inlineStr">
        <is>
          <t>0305405028</t>
        </is>
      </c>
      <c r="E739" s="17" t="inlineStr">
        <is>
          <t>Region III (Central Luzon)</t>
        </is>
      </c>
      <c r="F739" s="17" t="inlineStr">
        <is>
          <t>Pampanga</t>
        </is>
      </c>
      <c r="G739" s="17" t="inlineStr">
        <is>
          <t>Candaba</t>
        </is>
      </c>
      <c r="H739" s="17" t="inlineStr">
        <is>
          <t>Salapungan</t>
        </is>
      </c>
      <c r="I739" s="18" t="n">
        <v>15.1380949</v>
      </c>
      <c r="J739" s="18" t="n">
        <v>120.934467</v>
      </c>
      <c r="K739" s="17" t="inlineStr">
        <is>
          <t>U</t>
        </is>
      </c>
      <c r="L739" s="11" t="n">
        <v>5325</v>
      </c>
      <c r="M739" s="19" t="n">
        <v>4</v>
      </c>
      <c r="N739" s="20">
        <f>INT(L739/M739)</f>
        <v/>
      </c>
      <c r="O739" s="20">
        <f>INT(N739*0.3+0.5)</f>
        <v/>
      </c>
      <c r="P739" s="17" t="inlineStr">
        <is>
          <t>Band n50 (1.5 GHz, 100 MHz TDD)</t>
        </is>
      </c>
      <c r="Q739" s="21">
        <f>MAX(1,ROUNDUP(O739/1000,0))</f>
        <v/>
      </c>
      <c r="R739" s="16" t="n">
        <v>1</v>
      </c>
      <c r="S739" s="19" t="n">
        <v>3.17</v>
      </c>
      <c r="T739" s="19" t="n">
        <v>2.28</v>
      </c>
      <c r="U739" s="17" t="inlineStr">
        <is>
          <t>Tier 2 High GIDA (Score 40.0–49.9)</t>
        </is>
      </c>
      <c r="V739" s="19" t="n">
        <v>60</v>
      </c>
      <c r="W739" s="19" t="n">
        <v>41.95</v>
      </c>
      <c r="X739" s="19" t="n">
        <v>60</v>
      </c>
      <c r="Y739" s="20">
        <f>ROUND(V739*0.35+W739*0.35+X739*0.30,2)</f>
        <v/>
      </c>
      <c r="Z739" s="23" t="inlineStr">
        <is>
          <t>D - Other node or line within 3 km</t>
        </is>
      </c>
      <c r="AA739" s="19" t="n">
        <v>3.17</v>
      </c>
      <c r="AB739" s="19" t="n">
        <v>2.27</v>
      </c>
      <c r="AC739" s="17" t="inlineStr">
        <is>
          <t>Line: SEGMENT 18 (BALIUAG - ZARAGOZA)</t>
        </is>
      </c>
      <c r="AD739" s="17" t="inlineStr">
        <is>
          <t>Route options survey candidate: compare actual node lateral with approved line tap.</t>
        </is>
      </c>
      <c r="AE739" s="16" t="n">
        <v>4735</v>
      </c>
    </row>
    <row r="740">
      <c r="A740" s="16" t="n">
        <v>5</v>
      </c>
      <c r="B740" s="16" t="n">
        <v>736</v>
      </c>
      <c r="C740" s="16" t="n">
        <v>4736</v>
      </c>
      <c r="D740" s="17" t="inlineStr">
        <is>
          <t>0405803006</t>
        </is>
      </c>
      <c r="E740" s="17" t="inlineStr">
        <is>
          <t>Region IV-A (CALABARZON)</t>
        </is>
      </c>
      <c r="F740" s="17" t="inlineStr">
        <is>
          <t>Rizal</t>
        </is>
      </c>
      <c r="G740" s="17" t="inlineStr">
        <is>
          <t>Baras</t>
        </is>
      </c>
      <c r="H740" s="17" t="inlineStr">
        <is>
          <t>Concepcion</t>
        </is>
      </c>
      <c r="I740" s="18" t="n">
        <v>14.521515</v>
      </c>
      <c r="J740" s="18" t="n">
        <v>121.267867</v>
      </c>
      <c r="K740" s="17" t="inlineStr">
        <is>
          <t>R</t>
        </is>
      </c>
      <c r="L740" s="11" t="n">
        <v>1095</v>
      </c>
      <c r="M740" s="19" t="n">
        <v>3.6</v>
      </c>
      <c r="N740" s="20">
        <f>INT(L740/M740)</f>
        <v/>
      </c>
      <c r="O740" s="20">
        <f>INT(N740*0.3+0.5)</f>
        <v/>
      </c>
      <c r="P740" s="17" t="inlineStr">
        <is>
          <t>Band n50 (1.5 GHz, 100 MHz TDD)</t>
        </is>
      </c>
      <c r="Q740" s="21">
        <f>MAX(1,ROUNDUP(O740/1000,0))</f>
        <v/>
      </c>
      <c r="R740" s="16" t="n">
        <v>1</v>
      </c>
      <c r="S740" s="19" t="n">
        <v>0.5600000000000001</v>
      </c>
      <c r="T740" s="19" t="n">
        <v>0.12</v>
      </c>
      <c r="U740" s="17" t="inlineStr">
        <is>
          <t>Tier 2 High GIDA (Score 40.0–49.9)</t>
        </is>
      </c>
      <c r="V740" s="19" t="n">
        <v>59.99</v>
      </c>
      <c r="W740" s="19" t="n">
        <v>41.94</v>
      </c>
      <c r="X740" s="19" t="n">
        <v>59.99</v>
      </c>
      <c r="Y740" s="20">
        <f>ROUND(V740*0.35+W740*0.35+X740*0.30,2)</f>
        <v/>
      </c>
      <c r="Z740" s="25" t="inlineStr">
        <is>
          <t>B - Node 0.5-1 km</t>
        </is>
      </c>
      <c r="AA740" s="19" t="n">
        <v>0.5600000000000001</v>
      </c>
      <c r="AB740" s="19" t="n">
        <v>0.05</v>
      </c>
      <c r="AC740" s="17" t="inlineStr">
        <is>
          <t>Line: SEGMENT 22 (TAYTAY - FAMY) - DONE PAT</t>
        </is>
      </c>
      <c r="AD740" s="17" t="inlineStr">
        <is>
          <t>Short node lateral candidate; confirm port/fiber capacity, access and route.</t>
        </is>
      </c>
      <c r="AE740" s="16" t="n">
        <v>4736</v>
      </c>
    </row>
    <row r="741">
      <c r="A741" s="16" t="n">
        <v>5</v>
      </c>
      <c r="B741" s="16" t="n">
        <v>737</v>
      </c>
      <c r="C741" s="16" t="n">
        <v>4737</v>
      </c>
      <c r="D741" s="17" t="inlineStr">
        <is>
          <t>0402117018</t>
        </is>
      </c>
      <c r="E741" s="17" t="inlineStr">
        <is>
          <t>Region IV-A (CALABARZON)</t>
        </is>
      </c>
      <c r="F741" s="17" t="inlineStr">
        <is>
          <t>Cavite</t>
        </is>
      </c>
      <c r="G741" s="17" t="inlineStr">
        <is>
          <t>Rosario</t>
        </is>
      </c>
      <c r="H741" s="17" t="inlineStr">
        <is>
          <t>Sapa IV</t>
        </is>
      </c>
      <c r="I741" s="18" t="n">
        <v>14.403109</v>
      </c>
      <c r="J741" s="18" t="n">
        <v>120.865814</v>
      </c>
      <c r="K741" s="17" t="inlineStr">
        <is>
          <t>R</t>
        </is>
      </c>
      <c r="L741" s="11" t="n">
        <v>1019</v>
      </c>
      <c r="M741" s="19" t="n">
        <v>3.4</v>
      </c>
      <c r="N741" s="20">
        <f>INT(L741/M741)</f>
        <v/>
      </c>
      <c r="O741" s="20">
        <f>INT(N741*0.3+0.5)</f>
        <v/>
      </c>
      <c r="P741" s="17" t="inlineStr">
        <is>
          <t>Band n50 (1.5 GHz, 100 MHz TDD)</t>
        </is>
      </c>
      <c r="Q741" s="21">
        <f>MAX(1,ROUNDUP(O741/1000,0))</f>
        <v/>
      </c>
      <c r="R741" s="16" t="n">
        <v>1</v>
      </c>
      <c r="S741" s="19" t="n">
        <v>1.76</v>
      </c>
      <c r="T741" s="19" t="n">
        <v>1.77</v>
      </c>
      <c r="U741" s="17" t="inlineStr">
        <is>
          <t>Tier 2 High GIDA (Score 40.0–49.9)</t>
        </is>
      </c>
      <c r="V741" s="19" t="n">
        <v>59.99</v>
      </c>
      <c r="W741" s="19" t="n">
        <v>41.94</v>
      </c>
      <c r="X741" s="19" t="n">
        <v>59.99</v>
      </c>
      <c r="Y741" s="20">
        <f>ROUND(V741*0.35+W741*0.35+X741*0.30,2)</f>
        <v/>
      </c>
      <c r="Z741" s="25" t="inlineStr">
        <is>
          <t>B - Node 0.5-1 km</t>
        </is>
      </c>
      <c r="AA741" s="19" t="n">
        <v>0.68</v>
      </c>
      <c r="AB741" s="19" t="n">
        <v>0.6899999999999999</v>
      </c>
      <c r="AC741" s="17" t="inlineStr">
        <is>
          <t>Node: TRC001
 - TYPE 3</t>
        </is>
      </c>
      <c r="AD741" s="17" t="inlineStr">
        <is>
          <t>Short node lateral candidate; confirm port/fiber capacity, access and route.</t>
        </is>
      </c>
      <c r="AE741" s="16" t="n">
        <v>4737</v>
      </c>
    </row>
    <row r="742">
      <c r="A742" s="16" t="n">
        <v>5</v>
      </c>
      <c r="B742" s="16" t="n">
        <v>738</v>
      </c>
      <c r="C742" s="16" t="n">
        <v>4738</v>
      </c>
      <c r="D742" s="17" t="inlineStr">
        <is>
          <t>PH0004738</t>
        </is>
      </c>
      <c r="E742" s="17" t="inlineStr">
        <is>
          <t>BARMM (LaMa+SGA)</t>
        </is>
      </c>
      <c r="F742" s="17" t="inlineStr">
        <is>
          <t>Lanao Del Sur</t>
        </is>
      </c>
      <c r="G742" s="17" t="inlineStr">
        <is>
          <t>Sultan Gumander (Picong)</t>
        </is>
      </c>
      <c r="H742" s="17" t="inlineStr">
        <is>
          <t>Biasong</t>
        </is>
      </c>
      <c r="I742" s="18" t="n">
        <v>17.254677</v>
      </c>
      <c r="J742" s="18" t="n">
        <v>122.228721</v>
      </c>
      <c r="K742" s="17" t="inlineStr">
        <is>
          <t>R</t>
        </is>
      </c>
      <c r="L742" s="11" t="n">
        <v>2518</v>
      </c>
      <c r="M742" s="19" t="n">
        <v>5.7</v>
      </c>
      <c r="N742" s="20">
        <f>INT(L742/M742)</f>
        <v/>
      </c>
      <c r="O742" s="20">
        <f>INT(N742*0.3+0.5)</f>
        <v/>
      </c>
      <c r="P742" s="17" t="inlineStr">
        <is>
          <t>Band n50 (1.5 GHz, 100 MHz TDD)</t>
        </is>
      </c>
      <c r="Q742" s="21">
        <f>MAX(1,ROUNDUP(O742/1000,0))</f>
        <v/>
      </c>
      <c r="R742" s="16" t="n">
        <v>1</v>
      </c>
      <c r="S742" s="19" t="n">
        <v>29.39</v>
      </c>
      <c r="T742" s="19" t="n">
        <v>34.28</v>
      </c>
      <c r="U742" s="17" t="inlineStr">
        <is>
          <t>Tier 2 High GIDA (Score 40.0–49.9)</t>
        </is>
      </c>
      <c r="V742" s="19" t="n">
        <v>59.99</v>
      </c>
      <c r="W742" s="19" t="n">
        <v>41.94</v>
      </c>
      <c r="X742" s="19" t="n">
        <v>59.99</v>
      </c>
      <c r="Y742" s="20">
        <f>ROUND(V742*0.35+W742*0.35+X742*0.30,2)</f>
        <v/>
      </c>
      <c r="Z742" s="24" t="inlineStr">
        <is>
          <t>F - Nearest node and line over 5 km</t>
        </is>
      </c>
      <c r="AA742" s="19" t="n">
        <v>29.39</v>
      </c>
      <c r="AB742" s="19" t="n">
        <v>34.27</v>
      </c>
      <c r="AC742" s="17" t="inlineStr">
        <is>
          <t>Node: IGI003 - PM</t>
        </is>
      </c>
      <c r="AD742" s="17" t="inlineStr">
        <is>
          <t>Remote site candidate: deploy Starlink LEO satellite backhaul or long microwave hop.</t>
        </is>
      </c>
      <c r="AE742" s="16" t="n">
        <v>4738</v>
      </c>
    </row>
    <row r="743">
      <c r="A743" s="16" t="n">
        <v>5</v>
      </c>
      <c r="B743" s="16" t="n">
        <v>739</v>
      </c>
      <c r="C743" s="16" t="n">
        <v>4739</v>
      </c>
      <c r="D743" s="17" t="inlineStr">
        <is>
          <t>0501711002</t>
        </is>
      </c>
      <c r="E743" s="17" t="inlineStr">
        <is>
          <t>Region V (Bicol Region)</t>
        </is>
      </c>
      <c r="F743" s="17" t="inlineStr">
        <is>
          <t>Camarines Sur</t>
        </is>
      </c>
      <c r="G743" s="17" t="inlineStr">
        <is>
          <t>Caramoan</t>
        </is>
      </c>
      <c r="H743" s="17" t="inlineStr">
        <is>
          <t>Antolon</t>
        </is>
      </c>
      <c r="I743" s="18" t="n">
        <v>13.7934501</v>
      </c>
      <c r="J743" s="18" t="n">
        <v>123.7598662</v>
      </c>
      <c r="K743" s="17" t="inlineStr">
        <is>
          <t>R</t>
        </is>
      </c>
      <c r="L743" s="11" t="n">
        <v>595</v>
      </c>
      <c r="M743" s="19" t="n">
        <v>4.2</v>
      </c>
      <c r="N743" s="20">
        <f>INT(L743/M743)</f>
        <v/>
      </c>
      <c r="O743" s="20">
        <f>INT(N743*0.3+0.5)</f>
        <v/>
      </c>
      <c r="P743" s="17" t="inlineStr">
        <is>
          <t>Band n50 (1.5 GHz, 100 MHz TDD)</t>
        </is>
      </c>
      <c r="Q743" s="21">
        <f>MAX(1,ROUNDUP(O743/1000,0))</f>
        <v/>
      </c>
      <c r="R743" s="16" t="n">
        <v>1</v>
      </c>
      <c r="S743" s="19" t="n">
        <v>11.39</v>
      </c>
      <c r="T743" s="19" t="n">
        <v>31.05</v>
      </c>
      <c r="U743" s="17" t="inlineStr">
        <is>
          <t>Tier 2 High GIDA (Score 40.0–49.9)</t>
        </is>
      </c>
      <c r="V743" s="19" t="n">
        <v>59.99</v>
      </c>
      <c r="W743" s="19" t="n">
        <v>41.94</v>
      </c>
      <c r="X743" s="19" t="n">
        <v>59.99</v>
      </c>
      <c r="Y743" s="20">
        <f>ROUND(V743*0.35+W743*0.35+X743*0.30,2)</f>
        <v/>
      </c>
      <c r="Z743" s="24" t="inlineStr">
        <is>
          <t>F - Nearest node and line over 5 km</t>
        </is>
      </c>
      <c r="AA743" s="19" t="n">
        <v>11.39</v>
      </c>
      <c r="AB743" s="19" t="n">
        <v>31.02</v>
      </c>
      <c r="AC743" s="17" t="inlineStr">
        <is>
          <t>Node: COC001 - BP</t>
        </is>
      </c>
      <c r="AD743" s="17" t="inlineStr">
        <is>
          <t>Remote site candidate: deploy Starlink LEO satellite backhaul or long microwave hop.</t>
        </is>
      </c>
      <c r="AE743" s="16" t="n">
        <v>4739</v>
      </c>
    </row>
    <row r="744">
      <c r="A744" s="16" t="n">
        <v>5</v>
      </c>
      <c r="B744" s="16" t="n">
        <v>740</v>
      </c>
      <c r="C744" s="16" t="n">
        <v>4740</v>
      </c>
      <c r="D744" s="17" t="inlineStr">
        <is>
          <t>1408104008</t>
        </is>
      </c>
      <c r="E744" s="17" t="inlineStr">
        <is>
          <t>Cordillera Administrative Region (CAR)</t>
        </is>
      </c>
      <c r="F744" s="17" t="inlineStr">
        <is>
          <t>Apayao</t>
        </is>
      </c>
      <c r="G744" s="17" t="inlineStr">
        <is>
          <t>Kabugao</t>
        </is>
      </c>
      <c r="H744" s="17" t="inlineStr">
        <is>
          <t>Karagawan</t>
        </is>
      </c>
      <c r="I744" s="18" t="n">
        <v>17.9169864</v>
      </c>
      <c r="J744" s="18" t="n">
        <v>121.1610591</v>
      </c>
      <c r="K744" s="17" t="inlineStr">
        <is>
          <t>R</t>
        </is>
      </c>
      <c r="L744" s="11" t="n">
        <v>688</v>
      </c>
      <c r="M744" s="19" t="n">
        <v>4.2</v>
      </c>
      <c r="N744" s="20">
        <f>INT(L744/M744)</f>
        <v/>
      </c>
      <c r="O744" s="20">
        <f>INT(N744*0.3+0.5)</f>
        <v/>
      </c>
      <c r="P744" s="17" t="inlineStr">
        <is>
          <t>Band n50 (1.5 GHz, 100 MHz TDD)</t>
        </is>
      </c>
      <c r="Q744" s="21">
        <f>MAX(1,ROUNDUP(O744/1000,0))</f>
        <v/>
      </c>
      <c r="R744" s="16" t="n">
        <v>1</v>
      </c>
      <c r="S744" s="19" t="n">
        <v>11.6</v>
      </c>
      <c r="T744" s="19" t="n">
        <v>5.88</v>
      </c>
      <c r="U744" s="17" t="inlineStr">
        <is>
          <t>Tier 2 High GIDA (Score 40.0–49.9)</t>
        </is>
      </c>
      <c r="V744" s="19" t="n">
        <v>59.98</v>
      </c>
      <c r="W744" s="19" t="n">
        <v>41.94</v>
      </c>
      <c r="X744" s="19" t="n">
        <v>59.98</v>
      </c>
      <c r="Y744" s="20">
        <f>ROUND(V744*0.35+W744*0.35+X744*0.30,2)</f>
        <v/>
      </c>
      <c r="Z744" s="24" t="inlineStr">
        <is>
          <t>F - Nearest node and line over 5 km</t>
        </is>
      </c>
      <c r="AA744" s="19" t="n">
        <v>11.6</v>
      </c>
      <c r="AB744" s="19" t="n">
        <v>21.69</v>
      </c>
      <c r="AC744" s="17" t="inlineStr">
        <is>
          <t>Node: KOY001 - TYPE 4A</t>
        </is>
      </c>
      <c r="AD744" s="17" t="inlineStr">
        <is>
          <t>Remote site candidate: deploy Starlink LEO satellite backhaul or long microwave hop.</t>
        </is>
      </c>
      <c r="AE744" s="16" t="n">
        <v>4740</v>
      </c>
    </row>
    <row r="745">
      <c r="A745" s="16" t="n">
        <v>5</v>
      </c>
      <c r="B745" s="16" t="n">
        <v>741</v>
      </c>
      <c r="C745" s="16" t="n">
        <v>4741</v>
      </c>
      <c r="D745" s="17" t="inlineStr">
        <is>
          <t>1402711003</t>
        </is>
      </c>
      <c r="E745" s="17" t="inlineStr">
        <is>
          <t>Cordillera Administrative Region (CAR)</t>
        </is>
      </c>
      <c r="F745" s="17" t="inlineStr">
        <is>
          <t>Ifugao</t>
        </is>
      </c>
      <c r="G745" s="17" t="inlineStr">
        <is>
          <t>Asipulo</t>
        </is>
      </c>
      <c r="H745" s="17" t="inlineStr">
        <is>
          <t>Camandag</t>
        </is>
      </c>
      <c r="I745" s="18" t="n">
        <v>16.576459</v>
      </c>
      <c r="J745" s="18" t="n">
        <v>121.01487</v>
      </c>
      <c r="K745" s="17" t="inlineStr">
        <is>
          <t>R</t>
        </is>
      </c>
      <c r="L745" s="11" t="n">
        <v>4217</v>
      </c>
      <c r="M745" s="19" t="n">
        <v>3.9</v>
      </c>
      <c r="N745" s="20">
        <f>INT(L745/M745)</f>
        <v/>
      </c>
      <c r="O745" s="20">
        <f>INT(N745*0.3+0.5)</f>
        <v/>
      </c>
      <c r="P745" s="17" t="inlineStr">
        <is>
          <t>Band n50 (1.5 GHz, 100 MHz TDD)</t>
        </is>
      </c>
      <c r="Q745" s="21">
        <f>MAX(1,ROUNDUP(O745/1000,0))</f>
        <v/>
      </c>
      <c r="R745" s="16" t="n">
        <v>1</v>
      </c>
      <c r="S745" s="19" t="n">
        <v>17.2</v>
      </c>
      <c r="T745" s="19" t="n">
        <v>15.7</v>
      </c>
      <c r="U745" s="17" t="inlineStr">
        <is>
          <t>Tier 2 High GIDA (Score 40.0–49.9)</t>
        </is>
      </c>
      <c r="V745" s="19" t="n">
        <v>59.98</v>
      </c>
      <c r="W745" s="19" t="n">
        <v>41.94</v>
      </c>
      <c r="X745" s="19" t="n">
        <v>59.98</v>
      </c>
      <c r="Y745" s="20">
        <f>ROUND(V745*0.35+W745*0.35+X745*0.30,2)</f>
        <v/>
      </c>
      <c r="Z745" s="24" t="inlineStr">
        <is>
          <t>F - Nearest node and line over 5 km</t>
        </is>
      </c>
      <c r="AA745" s="19" t="n">
        <v>17.2</v>
      </c>
      <c r="AB745" s="19" t="n">
        <v>15.7</v>
      </c>
      <c r="AC745" s="17" t="inlineStr">
        <is>
          <t>Line: SEGMENT 14 (BAYOMBONG - ARITAO)</t>
        </is>
      </c>
      <c r="AD745" s="17" t="inlineStr">
        <is>
          <t>Remote site candidate: deploy Starlink LEO satellite backhaul or long microwave hop.</t>
        </is>
      </c>
      <c r="AE745" s="16" t="n">
        <v>4741</v>
      </c>
    </row>
    <row r="746">
      <c r="A746" s="16" t="n">
        <v>5</v>
      </c>
      <c r="B746" s="16" t="n">
        <v>742</v>
      </c>
      <c r="C746" s="16" t="n">
        <v>4742</v>
      </c>
      <c r="D746" s="17" t="inlineStr">
        <is>
          <t>0200902008</t>
        </is>
      </c>
      <c r="E746" s="17" t="inlineStr">
        <is>
          <t>Region II (Cagayan Valley)</t>
        </is>
      </c>
      <c r="F746" s="17" t="inlineStr">
        <is>
          <t>Batanes</t>
        </is>
      </c>
      <c r="G746" s="17" t="inlineStr">
        <is>
          <t>Itbayat</t>
        </is>
      </c>
      <c r="H746" s="17" t="inlineStr">
        <is>
          <t>Santa Lucia</t>
        </is>
      </c>
      <c r="I746" s="18" t="n">
        <v>20.7828021</v>
      </c>
      <c r="J746" s="18" t="n">
        <v>121.8370414</v>
      </c>
      <c r="K746" s="17" t="inlineStr">
        <is>
          <t>R</t>
        </is>
      </c>
      <c r="L746" s="11" t="n">
        <v>440</v>
      </c>
      <c r="M746" s="19" t="n">
        <v>3</v>
      </c>
      <c r="N746" s="20">
        <f>INT(L746/M746)</f>
        <v/>
      </c>
      <c r="O746" s="20">
        <f>INT(N746*0.3+0.5)</f>
        <v/>
      </c>
      <c r="P746" s="17" t="inlineStr">
        <is>
          <t>Band n50 (1.5 GHz, 100 MHz TDD)</t>
        </is>
      </c>
      <c r="Q746" s="21">
        <f>MAX(1,ROUNDUP(O746/1000,0))</f>
        <v/>
      </c>
      <c r="R746" s="16" t="n">
        <v>1</v>
      </c>
      <c r="S746" s="19" t="n">
        <v>999</v>
      </c>
      <c r="T746" s="19" t="n">
        <v>999</v>
      </c>
      <c r="U746" s="17" t="inlineStr">
        <is>
          <t>Tier 2 High GIDA (Score 40.0–49.9)</t>
        </is>
      </c>
      <c r="V746" s="19" t="n">
        <v>59.98</v>
      </c>
      <c r="W746" s="19" t="n">
        <v>41.93</v>
      </c>
      <c r="X746" s="19" t="n">
        <v>59.98</v>
      </c>
      <c r="Y746" s="20">
        <f>ROUND(V746*0.35+W746*0.35+X746*0.30,2)</f>
        <v/>
      </c>
      <c r="Z746" s="24" t="inlineStr">
        <is>
          <t>F - Nearest node and line over 5 km</t>
        </is>
      </c>
      <c r="AA746" s="19" t="n">
        <v>255.22</v>
      </c>
      <c r="AB746" s="19" t="n">
        <v>251.32</v>
      </c>
      <c r="AC746" s="17" t="inlineStr">
        <is>
          <t>Line: SEGMENT 7 (CLAVERIA - PAMPLONA)</t>
        </is>
      </c>
      <c r="AD746" s="17" t="inlineStr">
        <is>
          <t>Remote site candidate: deploy Starlink LEO satellite backhaul or long microwave hop.</t>
        </is>
      </c>
      <c r="AE746" s="16" t="n">
        <v>4742</v>
      </c>
    </row>
    <row r="747">
      <c r="A747" s="16" t="n">
        <v>5</v>
      </c>
      <c r="B747" s="16" t="n">
        <v>743</v>
      </c>
      <c r="C747" s="16" t="n">
        <v>4743</v>
      </c>
      <c r="D747" s="17" t="inlineStr">
        <is>
          <t>1903601008</t>
        </is>
      </c>
      <c r="E747" s="17" t="inlineStr">
        <is>
          <t>Bangsamoro Autonomous Region In Muslim Mindanao (BARMM)</t>
        </is>
      </c>
      <c r="F747" s="17" t="inlineStr">
        <is>
          <t>Lanao del Sur</t>
        </is>
      </c>
      <c r="G747" s="17" t="inlineStr">
        <is>
          <t>Bacolod-Kalawi</t>
        </is>
      </c>
      <c r="H747" s="17" t="inlineStr">
        <is>
          <t>Dilabayan</t>
        </is>
      </c>
      <c r="I747" s="18" t="n">
        <v>17.254023</v>
      </c>
      <c r="J747" s="18" t="n">
        <v>122.228467</v>
      </c>
      <c r="K747" s="17" t="inlineStr">
        <is>
          <t>R</t>
        </is>
      </c>
      <c r="L747" s="11" t="n">
        <v>829</v>
      </c>
      <c r="M747" s="19" t="n">
        <v>5.7</v>
      </c>
      <c r="N747" s="20">
        <f>INT(L747/M747)</f>
        <v/>
      </c>
      <c r="O747" s="20">
        <f>INT(N747*0.3+0.5)</f>
        <v/>
      </c>
      <c r="P747" s="17" t="inlineStr">
        <is>
          <t>Band n50 (1.5 GHz, 100 MHz TDD)</t>
        </is>
      </c>
      <c r="Q747" s="21">
        <f>MAX(1,ROUNDUP(O747/1000,0))</f>
        <v/>
      </c>
      <c r="R747" s="16" t="n">
        <v>1</v>
      </c>
      <c r="S747" s="19" t="n">
        <v>29.4</v>
      </c>
      <c r="T747" s="19" t="n">
        <v>34.28</v>
      </c>
      <c r="U747" s="17" t="inlineStr">
        <is>
          <t>Tier 2 High GIDA (Score 40.0–49.9)</t>
        </is>
      </c>
      <c r="V747" s="19" t="n">
        <v>59.98</v>
      </c>
      <c r="W747" s="19" t="n">
        <v>41.93</v>
      </c>
      <c r="X747" s="19" t="n">
        <v>59.98</v>
      </c>
      <c r="Y747" s="20">
        <f>ROUND(V747*0.35+W747*0.35+X747*0.30,2)</f>
        <v/>
      </c>
      <c r="Z747" s="24" t="inlineStr">
        <is>
          <t>F - Nearest node and line over 5 km</t>
        </is>
      </c>
      <c r="AA747" s="19" t="n">
        <v>29.32</v>
      </c>
      <c r="AB747" s="19" t="n">
        <v>34.22</v>
      </c>
      <c r="AC747" s="17" t="inlineStr">
        <is>
          <t>Node: IGI003 - PM</t>
        </is>
      </c>
      <c r="AD747" s="17" t="inlineStr">
        <is>
          <t>Remote site candidate: deploy Starlink LEO satellite backhaul or long microwave hop.</t>
        </is>
      </c>
      <c r="AE747" s="16" t="n">
        <v>4743</v>
      </c>
    </row>
    <row r="748">
      <c r="A748" s="16" t="n">
        <v>5</v>
      </c>
      <c r="B748" s="16" t="n">
        <v>744</v>
      </c>
      <c r="C748" s="16" t="n">
        <v>4744</v>
      </c>
      <c r="D748" s="17" t="inlineStr">
        <is>
          <t>1380200010</t>
        </is>
      </c>
      <c r="E748" s="17" t="inlineStr">
        <is>
          <t>National Capital Region (NCR)</t>
        </is>
      </c>
      <c r="F748" s="17" t="inlineStr">
        <is>
          <t>Fourth District (Not a Province)</t>
        </is>
      </c>
      <c r="G748" s="17" t="inlineStr">
        <is>
          <t>City of Las Piñas</t>
        </is>
      </c>
      <c r="H748" s="17" t="inlineStr">
        <is>
          <t>Almanza Dos</t>
        </is>
      </c>
      <c r="I748" s="18" t="n">
        <v>14.418592</v>
      </c>
      <c r="J748" s="18" t="n">
        <v>121.017767</v>
      </c>
      <c r="K748" s="17" t="inlineStr">
        <is>
          <t>U</t>
        </is>
      </c>
      <c r="L748" s="11" t="n">
        <v>38003</v>
      </c>
      <c r="M748" s="19" t="n">
        <v>3.8</v>
      </c>
      <c r="N748" s="20">
        <f>INT(L748/M748)</f>
        <v/>
      </c>
      <c r="O748" s="20">
        <f>INT(N748*0.3+0.5)</f>
        <v/>
      </c>
      <c r="P748" s="17" t="inlineStr">
        <is>
          <t>Band n50 (1.5 GHz, 100 MHz TDD)</t>
        </is>
      </c>
      <c r="Q748" s="21">
        <f>MAX(1,ROUNDUP(O748/1000,0))</f>
        <v/>
      </c>
      <c r="R748" s="16" t="n">
        <v>1</v>
      </c>
      <c r="S748" s="19" t="n">
        <v>1.11</v>
      </c>
      <c r="T748" s="19" t="n">
        <v>0.96</v>
      </c>
      <c r="U748" s="17" t="inlineStr">
        <is>
          <t>Tier 2 High GIDA (Score 40.0–49.9)</t>
        </is>
      </c>
      <c r="V748" s="19" t="n">
        <v>59.97</v>
      </c>
      <c r="W748" s="19" t="n">
        <v>41.93</v>
      </c>
      <c r="X748" s="19" t="n">
        <v>59.97</v>
      </c>
      <c r="Y748" s="20">
        <f>ROUND(V748*0.35+W748*0.35+X748*0.30,2)</f>
        <v/>
      </c>
      <c r="Z748" s="23" t="inlineStr">
        <is>
          <t>D - Other node or line within 3 km</t>
        </is>
      </c>
      <c r="AA748" s="19" t="n">
        <v>1.11</v>
      </c>
      <c r="AB748" s="19" t="n">
        <v>0.75</v>
      </c>
      <c r="AC748" s="17" t="inlineStr">
        <is>
          <t>Line: UG 144C via Y-Duct</t>
        </is>
      </c>
      <c r="AD748" s="17" t="inlineStr">
        <is>
          <t>Route options survey candidate: compare actual node lateral with approved line tap.</t>
        </is>
      </c>
      <c r="AE748" s="16" t="n">
        <v>4744</v>
      </c>
    </row>
    <row r="749">
      <c r="A749" s="16" t="n">
        <v>5</v>
      </c>
      <c r="B749" s="16" t="n">
        <v>745</v>
      </c>
      <c r="C749" s="16" t="n">
        <v>4745</v>
      </c>
      <c r="D749" s="17" t="inlineStr">
        <is>
          <t>0704613005</t>
        </is>
      </c>
      <c r="E749" s="17" t="inlineStr">
        <is>
          <t>Region VII (Central Visayas)</t>
        </is>
      </c>
      <c r="F749" s="17" t="inlineStr">
        <is>
          <t>Negros Oriental</t>
        </is>
      </c>
      <c r="G749" s="17" t="inlineStr">
        <is>
          <t>La Libertad</t>
        </is>
      </c>
      <c r="H749" s="17" t="inlineStr">
        <is>
          <t>Busilak</t>
        </is>
      </c>
      <c r="I749" s="18" t="n">
        <v>10.0726641</v>
      </c>
      <c r="J749" s="18" t="n">
        <v>123.1276577</v>
      </c>
      <c r="K749" s="17" t="inlineStr">
        <is>
          <t>R</t>
        </is>
      </c>
      <c r="L749" s="11" t="n">
        <v>1425</v>
      </c>
      <c r="M749" s="19" t="n">
        <v>3.8</v>
      </c>
      <c r="N749" s="20">
        <f>INT(L749/M749)</f>
        <v/>
      </c>
      <c r="O749" s="20">
        <f>INT(N749*0.3+0.5)</f>
        <v/>
      </c>
      <c r="P749" s="17" t="inlineStr">
        <is>
          <t>Band n50 (1.5 GHz, 100 MHz TDD)</t>
        </is>
      </c>
      <c r="Q749" s="21">
        <f>MAX(1,ROUNDUP(O749/1000,0))</f>
        <v/>
      </c>
      <c r="R749" s="16" t="n">
        <v>1</v>
      </c>
      <c r="S749" s="19" t="n">
        <v>16.29</v>
      </c>
      <c r="T749" s="19" t="n">
        <v>12.47</v>
      </c>
      <c r="U749" s="17" t="inlineStr">
        <is>
          <t>Tier 2 High GIDA (Score 40.0–49.9)</t>
        </is>
      </c>
      <c r="V749" s="19" t="n">
        <v>59.96</v>
      </c>
      <c r="W749" s="19" t="n">
        <v>41.92</v>
      </c>
      <c r="X749" s="19" t="n">
        <v>59.96</v>
      </c>
      <c r="Y749" s="20">
        <f>ROUND(V749*0.35+W749*0.35+X749*0.30,2)</f>
        <v/>
      </c>
      <c r="Z749" s="24" t="inlineStr">
        <is>
          <t>F - Nearest node and line over 5 km</t>
        </is>
      </c>
      <c r="AA749" s="19" t="n">
        <v>16.29</v>
      </c>
      <c r="AB749" s="19" t="n">
        <v>12.48</v>
      </c>
      <c r="AC749" s="17" t="inlineStr">
        <is>
          <t>Line: OPENTRENCHING 505m</t>
        </is>
      </c>
      <c r="AD749" s="17" t="inlineStr">
        <is>
          <t>Remote site candidate: deploy Starlink LEO satellite backhaul or long microwave hop.</t>
        </is>
      </c>
      <c r="AE749" s="16" t="n">
        <v>4745</v>
      </c>
    </row>
    <row r="750">
      <c r="A750" s="16" t="n">
        <v>5</v>
      </c>
      <c r="B750" s="16" t="n">
        <v>746</v>
      </c>
      <c r="C750" s="16" t="n">
        <v>4746</v>
      </c>
      <c r="D750" s="17" t="inlineStr">
        <is>
          <t>PH0004746</t>
        </is>
      </c>
      <c r="E750" s="17" t="inlineStr">
        <is>
          <t>IX</t>
        </is>
      </c>
      <c r="F750" s="17" t="inlineStr">
        <is>
          <t>Zamboanga Del Sur</t>
        </is>
      </c>
      <c r="G750" s="17" t="inlineStr">
        <is>
          <t>Zamboanga City</t>
        </is>
      </c>
      <c r="H750" s="17" t="inlineStr">
        <is>
          <t>Barangay Zone II (Pob.)</t>
        </is>
      </c>
      <c r="I750" s="18" t="n">
        <v>7.2036517</v>
      </c>
      <c r="J750" s="18" t="n">
        <v>122.211238</v>
      </c>
      <c r="K750" s="17" t="inlineStr">
        <is>
          <t>R</t>
        </is>
      </c>
      <c r="L750" s="11" t="n">
        <v>2305</v>
      </c>
      <c r="M750" s="19" t="n">
        <v>3.9</v>
      </c>
      <c r="N750" s="20">
        <f>INT(L750/M750)</f>
        <v/>
      </c>
      <c r="O750" s="20">
        <f>INT(N750*0.3+0.5)</f>
        <v/>
      </c>
      <c r="P750" s="17" t="inlineStr">
        <is>
          <t>Band n50 (1.5 GHz, 100 MHz TDD)</t>
        </is>
      </c>
      <c r="Q750" s="21">
        <f>MAX(1,ROUNDUP(O750/1000,0))</f>
        <v/>
      </c>
      <c r="R750" s="16" t="n">
        <v>1</v>
      </c>
      <c r="S750" s="19" t="n">
        <v>20.74</v>
      </c>
      <c r="T750" s="19" t="n">
        <v>6.04</v>
      </c>
      <c r="U750" s="17" t="inlineStr">
        <is>
          <t>Tier 2 High GIDA (Score 40.0–49.9)</t>
        </is>
      </c>
      <c r="V750" s="19" t="n">
        <v>59.95</v>
      </c>
      <c r="W750" s="19" t="n">
        <v>41.91</v>
      </c>
      <c r="X750" s="19" t="n">
        <v>59.95</v>
      </c>
      <c r="Y750" s="20">
        <f>ROUND(V750*0.35+W750*0.35+X750*0.30,2)</f>
        <v/>
      </c>
      <c r="Z750" s="23" t="inlineStr">
        <is>
          <t>D - Other node or line within 3 km</t>
        </is>
      </c>
      <c r="AA750" s="19" t="n">
        <v>6.84</v>
      </c>
      <c r="AB750" s="19" t="n">
        <v>1.57</v>
      </c>
      <c r="AC750" s="17" t="inlineStr">
        <is>
          <t>Line: CABLE INSTALLED</t>
        </is>
      </c>
      <c r="AD750" s="17" t="inlineStr">
        <is>
          <t>Route options survey candidate: compare actual node lateral with approved line tap.</t>
        </is>
      </c>
      <c r="AE750" s="16" t="n">
        <v>4746</v>
      </c>
    </row>
    <row r="751">
      <c r="A751" s="16" t="n">
        <v>5</v>
      </c>
      <c r="B751" s="16" t="n">
        <v>747</v>
      </c>
      <c r="C751" s="16" t="n">
        <v>4747</v>
      </c>
      <c r="D751" s="17" t="inlineStr">
        <is>
          <t>0300809009</t>
        </is>
      </c>
      <c r="E751" s="17" t="inlineStr">
        <is>
          <t>Region III (Central Luzon)</t>
        </is>
      </c>
      <c r="F751" s="17" t="inlineStr">
        <is>
          <t>Bataan</t>
        </is>
      </c>
      <c r="G751" s="17" t="inlineStr">
        <is>
          <t>Orani</t>
        </is>
      </c>
      <c r="H751" s="17" t="inlineStr">
        <is>
          <t>Masantol</t>
        </is>
      </c>
      <c r="I751" s="18" t="n">
        <v>14.8183458</v>
      </c>
      <c r="J751" s="18" t="n">
        <v>120.5420267</v>
      </c>
      <c r="K751" s="17" t="inlineStr">
        <is>
          <t>R</t>
        </is>
      </c>
      <c r="L751" s="11" t="n">
        <v>554</v>
      </c>
      <c r="M751" s="19" t="n">
        <v>3.6</v>
      </c>
      <c r="N751" s="20">
        <f>INT(L751/M751)</f>
        <v/>
      </c>
      <c r="O751" s="20">
        <f>INT(N751*0.3+0.5)</f>
        <v/>
      </c>
      <c r="P751" s="17" t="inlineStr">
        <is>
          <t>Band n50 (1.5 GHz, 100 MHz TDD)</t>
        </is>
      </c>
      <c r="Q751" s="21">
        <f>MAX(1,ROUNDUP(O751/1000,0))</f>
        <v/>
      </c>
      <c r="R751" s="16" t="n">
        <v>1</v>
      </c>
      <c r="S751" s="19" t="n">
        <v>3.51</v>
      </c>
      <c r="T751" s="19" t="n">
        <v>1.13</v>
      </c>
      <c r="U751" s="17" t="inlineStr">
        <is>
          <t>Tier 2 High GIDA (Score 40.0–49.9)</t>
        </is>
      </c>
      <c r="V751" s="19" t="n">
        <v>59.95</v>
      </c>
      <c r="W751" s="19" t="n">
        <v>41.91</v>
      </c>
      <c r="X751" s="19" t="n">
        <v>59.95</v>
      </c>
      <c r="Y751" s="20">
        <f>ROUND(V751*0.35+W751*0.35+X751*0.30,2)</f>
        <v/>
      </c>
      <c r="Z751" s="23" t="inlineStr">
        <is>
          <t>D - Other node or line within 3 km</t>
        </is>
      </c>
      <c r="AA751" s="19" t="n">
        <v>1.91</v>
      </c>
      <c r="AB751" s="19" t="n">
        <v>1.92</v>
      </c>
      <c r="AC751" s="17" t="inlineStr">
        <is>
          <t>Node: ORB001 - TYPE 3</t>
        </is>
      </c>
      <c r="AD751" s="17" t="inlineStr">
        <is>
          <t>Route options survey candidate: compare actual node lateral with approved line tap.</t>
        </is>
      </c>
      <c r="AE751" s="16" t="n">
        <v>4747</v>
      </c>
    </row>
    <row r="752">
      <c r="A752" s="16" t="n">
        <v>5</v>
      </c>
      <c r="B752" s="16" t="n">
        <v>748</v>
      </c>
      <c r="C752" s="16" t="n">
        <v>4748</v>
      </c>
      <c r="D752" s="17" t="inlineStr">
        <is>
          <t>1001304006</t>
        </is>
      </c>
      <c r="E752" s="17" t="inlineStr">
        <is>
          <t>Region X (Northern Mindanao)</t>
        </is>
      </c>
      <c r="F752" s="17" t="inlineStr">
        <is>
          <t>Bukidnon</t>
        </is>
      </c>
      <c r="G752" s="17" t="inlineStr">
        <is>
          <t>Don Carlos</t>
        </is>
      </c>
      <c r="H752" s="17" t="inlineStr">
        <is>
          <t>Embayao</t>
        </is>
      </c>
      <c r="I752" s="18" t="n">
        <v>7.7529789</v>
      </c>
      <c r="J752" s="18" t="n">
        <v>124.8851854</v>
      </c>
      <c r="K752" s="17" t="inlineStr">
        <is>
          <t>R</t>
        </is>
      </c>
      <c r="L752" s="11" t="n">
        <v>1161</v>
      </c>
      <c r="M752" s="19" t="n">
        <v>3.8</v>
      </c>
      <c r="N752" s="20">
        <f>INT(L752/M752)</f>
        <v/>
      </c>
      <c r="O752" s="20">
        <f>INT(N752*0.3+0.5)</f>
        <v/>
      </c>
      <c r="P752" s="17" t="inlineStr">
        <is>
          <t>Band n50 (1.5 GHz, 100 MHz TDD)</t>
        </is>
      </c>
      <c r="Q752" s="21">
        <f>MAX(1,ROUNDUP(O752/1000,0))</f>
        <v/>
      </c>
      <c r="R752" s="16" t="n">
        <v>1</v>
      </c>
      <c r="S752" s="19" t="n">
        <v>7.92</v>
      </c>
      <c r="T752" s="19" t="n">
        <v>13.02</v>
      </c>
      <c r="U752" s="17" t="inlineStr">
        <is>
          <t>Tier 2 High GIDA (Score 40.0–49.9)</t>
        </is>
      </c>
      <c r="V752" s="19" t="n">
        <v>59.95</v>
      </c>
      <c r="W752" s="19" t="n">
        <v>41.91</v>
      </c>
      <c r="X752" s="19" t="n">
        <v>59.95</v>
      </c>
      <c r="Y752" s="20">
        <f>ROUND(V752*0.35+W752*0.35+X752*0.30,2)</f>
        <v/>
      </c>
      <c r="Z752" s="24" t="inlineStr">
        <is>
          <t>F - Nearest node and line over 5 km</t>
        </is>
      </c>
      <c r="AA752" s="19" t="n">
        <v>7.92</v>
      </c>
      <c r="AB752" s="19" t="n">
        <v>12.88</v>
      </c>
      <c r="AC752" s="17" t="inlineStr">
        <is>
          <t>Node: DCR002 - BP</t>
        </is>
      </c>
      <c r="AD752" s="17" t="inlineStr">
        <is>
          <t>Remote site candidate: deploy Starlink LEO satellite backhaul or long microwave hop.</t>
        </is>
      </c>
      <c r="AE752" s="16" t="n">
        <v>4748</v>
      </c>
    </row>
    <row r="753">
      <c r="A753" s="16" t="n">
        <v>5</v>
      </c>
      <c r="B753" s="16" t="n">
        <v>749</v>
      </c>
      <c r="C753" s="16" t="n">
        <v>4749</v>
      </c>
      <c r="D753" s="17" t="inlineStr">
        <is>
          <t>0102805039</t>
        </is>
      </c>
      <c r="E753" s="17" t="inlineStr">
        <is>
          <t>Region I (Ilocos Region)</t>
        </is>
      </c>
      <c r="F753" s="17" t="inlineStr">
        <is>
          <t>Ilocos Norte</t>
        </is>
      </c>
      <c r="G753" s="17" t="inlineStr">
        <is>
          <t>City of Batac</t>
        </is>
      </c>
      <c r="H753" s="17" t="inlineStr">
        <is>
          <t>San Julian</t>
        </is>
      </c>
      <c r="I753" s="18" t="n">
        <v>18.0891099</v>
      </c>
      <c r="J753" s="18" t="n">
        <v>120.5672507</v>
      </c>
      <c r="K753" s="17" t="inlineStr">
        <is>
          <t>R</t>
        </is>
      </c>
      <c r="L753" s="11" t="n">
        <v>472</v>
      </c>
      <c r="M753" s="19" t="n">
        <v>3.7</v>
      </c>
      <c r="N753" s="20">
        <f>INT(L753/M753)</f>
        <v/>
      </c>
      <c r="O753" s="20">
        <f>INT(N753*0.3+0.5)</f>
        <v/>
      </c>
      <c r="P753" s="17" t="inlineStr">
        <is>
          <t>Band n50 (1.5 GHz, 100 MHz TDD)</t>
        </is>
      </c>
      <c r="Q753" s="21">
        <f>MAX(1,ROUNDUP(O753/1000,0))</f>
        <v/>
      </c>
      <c r="R753" s="16" t="n">
        <v>1</v>
      </c>
      <c r="S753" s="19" t="n">
        <v>2.83</v>
      </c>
      <c r="T753" s="19" t="n">
        <v>2.32</v>
      </c>
      <c r="U753" s="17" t="inlineStr">
        <is>
          <t>Tier 2 High GIDA (Score 40.0–49.9)</t>
        </is>
      </c>
      <c r="V753" s="19" t="n">
        <v>59.93</v>
      </c>
      <c r="W753" s="19" t="n">
        <v>41.9</v>
      </c>
      <c r="X753" s="19" t="n">
        <v>59.93</v>
      </c>
      <c r="Y753" s="20">
        <f>ROUND(V753*0.35+W753*0.35+X753*0.30,2)</f>
        <v/>
      </c>
      <c r="Z753" s="22" t="inlineStr">
        <is>
          <t>C - Line within 0.5 km; node over 1 km</t>
        </is>
      </c>
      <c r="AA753" s="19" t="n">
        <v>3.97</v>
      </c>
      <c r="AB753" s="19" t="n">
        <v>0.11</v>
      </c>
      <c r="AC753" s="17" t="inlineStr">
        <is>
          <t>Line: SEGMENT 4 (BATAC - LAOAG CITY)</t>
        </is>
      </c>
      <c r="AD753" s="17" t="inlineStr">
        <is>
          <t>Splice closure / line-tap survey candidate; locate closure and confirm splicing/capacity.</t>
        </is>
      </c>
      <c r="AE753" s="16" t="n">
        <v>4749</v>
      </c>
    </row>
    <row r="754">
      <c r="A754" s="16" t="n">
        <v>5</v>
      </c>
      <c r="B754" s="16" t="n">
        <v>750</v>
      </c>
      <c r="C754" s="16" t="n">
        <v>4750</v>
      </c>
      <c r="D754" s="17" t="inlineStr">
        <is>
          <t>1381300089</t>
        </is>
      </c>
      <c r="E754" s="17" t="inlineStr">
        <is>
          <t>National Capital Region (NCR)</t>
        </is>
      </c>
      <c r="F754" s="17" t="inlineStr">
        <is>
          <t>Second District (Not a Province)</t>
        </is>
      </c>
      <c r="G754" s="17" t="inlineStr">
        <is>
          <t>Quezon City</t>
        </is>
      </c>
      <c r="H754" s="17" t="inlineStr">
        <is>
          <t>Ramon Magsaysay</t>
        </is>
      </c>
      <c r="I754" s="18" t="n">
        <v>14.66163</v>
      </c>
      <c r="J754" s="18" t="n">
        <v>121.021759</v>
      </c>
      <c r="K754" s="17" t="inlineStr">
        <is>
          <t>U</t>
        </is>
      </c>
      <c r="L754" s="11" t="n">
        <v>14922</v>
      </c>
      <c r="M754" s="19" t="n">
        <v>3.8</v>
      </c>
      <c r="N754" s="20">
        <f>INT(L754/M754)</f>
        <v/>
      </c>
      <c r="O754" s="20">
        <f>INT(N754*0.3+0.5)</f>
        <v/>
      </c>
      <c r="P754" s="17" t="inlineStr">
        <is>
          <t>Band n50 (1.5 GHz, 100 MHz TDD)</t>
        </is>
      </c>
      <c r="Q754" s="21">
        <f>MAX(1,ROUNDUP(O754/1000,0))</f>
        <v/>
      </c>
      <c r="R754" s="16" t="n">
        <v>1</v>
      </c>
      <c r="S754" s="19" t="n">
        <v>0.17</v>
      </c>
      <c r="T754" s="19" t="n">
        <v>0.17</v>
      </c>
      <c r="U754" s="17" t="inlineStr">
        <is>
          <t>Tier 2 High GIDA (Score 40.0–49.9)</t>
        </is>
      </c>
      <c r="V754" s="19" t="n">
        <v>59.93</v>
      </c>
      <c r="W754" s="19" t="n">
        <v>41.9</v>
      </c>
      <c r="X754" s="19" t="n">
        <v>59.93</v>
      </c>
      <c r="Y754" s="20">
        <f>ROUND(V754*0.35+W754*0.35+X754*0.30,2)</f>
        <v/>
      </c>
      <c r="Z754" s="25" t="inlineStr">
        <is>
          <t>A - Node within 0.5 km</t>
        </is>
      </c>
      <c r="AA754" s="19" t="n">
        <v>0.17</v>
      </c>
      <c r="AB754" s="19" t="n">
        <v>0.16</v>
      </c>
      <c r="AC754" s="17" t="inlineStr">
        <is>
          <t>Line: UG 288C via Y-Duct</t>
        </is>
      </c>
      <c r="AD754" s="17" t="inlineStr">
        <is>
          <t>First survey candidate: confirm node handoff, spare capacity and short route; co-location not established.</t>
        </is>
      </c>
      <c r="AE754" s="16" t="n">
        <v>4750</v>
      </c>
    </row>
    <row r="755">
      <c r="A755" s="16" t="n">
        <v>5</v>
      </c>
      <c r="B755" s="16" t="n">
        <v>751</v>
      </c>
      <c r="C755" s="16" t="n">
        <v>4751</v>
      </c>
      <c r="D755" s="17" t="inlineStr">
        <is>
          <t>1102319023</t>
        </is>
      </c>
      <c r="E755" s="17" t="inlineStr">
        <is>
          <t>Region XI (Davao Region)</t>
        </is>
      </c>
      <c r="F755" s="17" t="inlineStr">
        <is>
          <t>Davao del Norte</t>
        </is>
      </c>
      <c r="G755" s="17" t="inlineStr">
        <is>
          <t>City of Tagum</t>
        </is>
      </c>
      <c r="H755" s="17" t="inlineStr">
        <is>
          <t>Magugpo East</t>
        </is>
      </c>
      <c r="I755" s="18" t="n">
        <v>7.449749</v>
      </c>
      <c r="J755" s="18" t="n">
        <v>125.816705</v>
      </c>
      <c r="K755" s="17" t="inlineStr">
        <is>
          <t>U</t>
        </is>
      </c>
      <c r="L755" s="11" t="n">
        <v>16035</v>
      </c>
      <c r="M755" s="19" t="n">
        <v>3.7</v>
      </c>
      <c r="N755" s="20">
        <f>INT(L755/M755)</f>
        <v/>
      </c>
      <c r="O755" s="20">
        <f>INT(N755*0.3+0.5)</f>
        <v/>
      </c>
      <c r="P755" s="17" t="inlineStr">
        <is>
          <t>Band n50 (1.5 GHz, 100 MHz TDD)</t>
        </is>
      </c>
      <c r="Q755" s="21">
        <f>MAX(1,ROUNDUP(O755/1000,0))</f>
        <v/>
      </c>
      <c r="R755" s="16" t="n">
        <v>1</v>
      </c>
      <c r="S755" s="19" t="n">
        <v>1.31</v>
      </c>
      <c r="T755" s="19" t="n">
        <v>0.49</v>
      </c>
      <c r="U755" s="17" t="inlineStr">
        <is>
          <t>Tier 2 High GIDA (Score 40.0–49.9)</t>
        </is>
      </c>
      <c r="V755" s="19" t="n">
        <v>59.93</v>
      </c>
      <c r="W755" s="19" t="n">
        <v>41.9</v>
      </c>
      <c r="X755" s="19" t="n">
        <v>59.93</v>
      </c>
      <c r="Y755" s="20">
        <f>ROUND(V755*0.35+W755*0.35+X755*0.30,2)</f>
        <v/>
      </c>
      <c r="Z755" s="22" t="inlineStr">
        <is>
          <t>C - Line within 0.5 km; node over 1 km</t>
        </is>
      </c>
      <c r="AA755" s="19" t="n">
        <v>1.31</v>
      </c>
      <c r="AB755" s="19" t="n">
        <v>0.47</v>
      </c>
      <c r="AC755" s="17" t="inlineStr">
        <is>
          <t>Line: DAVAO CITY - TRENTO</t>
        </is>
      </c>
      <c r="AD755" s="17" t="inlineStr">
        <is>
          <t>Splice closure / line-tap survey candidate; locate closure and confirm splicing/capacity.</t>
        </is>
      </c>
      <c r="AE755" s="16" t="n">
        <v>4751</v>
      </c>
    </row>
    <row r="756">
      <c r="A756" s="16" t="n">
        <v>5</v>
      </c>
      <c r="B756" s="16" t="n">
        <v>752</v>
      </c>
      <c r="C756" s="16" t="n">
        <v>4752</v>
      </c>
      <c r="D756" s="17" t="inlineStr">
        <is>
          <t>0601903007</t>
        </is>
      </c>
      <c r="E756" s="17" t="inlineStr">
        <is>
          <t>Region VI (Western Visayas)</t>
        </is>
      </c>
      <c r="F756" s="17" t="inlineStr">
        <is>
          <t>Capiz</t>
        </is>
      </c>
      <c r="G756" s="17" t="inlineStr">
        <is>
          <t>Dumalag</t>
        </is>
      </c>
      <c r="H756" s="17" t="inlineStr">
        <is>
          <t>San Agustin</t>
        </is>
      </c>
      <c r="I756" s="18" t="n">
        <v>11.3255</v>
      </c>
      <c r="J756" s="18" t="n">
        <v>122.5927</v>
      </c>
      <c r="K756" s="17" t="inlineStr">
        <is>
          <t>R</t>
        </is>
      </c>
      <c r="L756" s="11" t="n">
        <v>707</v>
      </c>
      <c r="M756" s="19" t="n">
        <v>3.8</v>
      </c>
      <c r="N756" s="20">
        <f>INT(L756/M756)</f>
        <v/>
      </c>
      <c r="O756" s="20">
        <f>INT(N756*0.3+0.5)</f>
        <v/>
      </c>
      <c r="P756" s="17" t="inlineStr">
        <is>
          <t>Band n50 (1.5 GHz, 100 MHz TDD)</t>
        </is>
      </c>
      <c r="Q756" s="21">
        <f>MAX(1,ROUNDUP(O756/1000,0))</f>
        <v/>
      </c>
      <c r="R756" s="16" t="n">
        <v>1</v>
      </c>
      <c r="S756" s="19" t="n">
        <v>11.93</v>
      </c>
      <c r="T756" s="19" t="n">
        <v>3.89</v>
      </c>
      <c r="U756" s="17" t="inlineStr">
        <is>
          <t>Tier 2 High GIDA (Score 40.0–49.9)</t>
        </is>
      </c>
      <c r="V756" s="19" t="n">
        <v>59.92</v>
      </c>
      <c r="W756" s="19" t="n">
        <v>41.89</v>
      </c>
      <c r="X756" s="19" t="n">
        <v>59.92</v>
      </c>
      <c r="Y756" s="20">
        <f>ROUND(V756*0.35+W756*0.35+X756*0.30,2)</f>
        <v/>
      </c>
      <c r="Z756" s="24" t="inlineStr">
        <is>
          <t>E - Nearest node or line 3-5 km</t>
        </is>
      </c>
      <c r="AA756" s="19" t="n">
        <v>11.93</v>
      </c>
      <c r="AB756" s="19" t="n">
        <v>3.85</v>
      </c>
      <c r="AC756" s="17" t="inlineStr">
        <is>
          <t>Line: CABLE LAYED</t>
        </is>
      </c>
      <c r="AD756" s="17" t="inlineStr">
        <is>
          <t>Review candidate: examine alternative BTS location, updated fiber inventory or Starlink backhaul.</t>
        </is>
      </c>
      <c r="AE756" s="16" t="n">
        <v>4752</v>
      </c>
    </row>
    <row r="757">
      <c r="A757" s="16" t="n">
        <v>5</v>
      </c>
      <c r="B757" s="16" t="n">
        <v>753</v>
      </c>
      <c r="C757" s="16" t="n">
        <v>4753</v>
      </c>
      <c r="D757" s="17" t="inlineStr">
        <is>
          <t>1903611039</t>
        </is>
      </c>
      <c r="E757" s="17" t="inlineStr">
        <is>
          <t>Bangsamoro Autonomous Region In Muslim Mindanao (BARMM)</t>
        </is>
      </c>
      <c r="F757" s="17" t="inlineStr">
        <is>
          <t>Lanao del Sur</t>
        </is>
      </c>
      <c r="G757" s="17" t="inlineStr">
        <is>
          <t>Lumba-Bayabao</t>
        </is>
      </c>
      <c r="H757" s="17" t="inlineStr">
        <is>
          <t>Gadongan</t>
        </is>
      </c>
      <c r="I757" s="18" t="n">
        <v>7.869047</v>
      </c>
      <c r="J757" s="18" t="n">
        <v>124.364593</v>
      </c>
      <c r="K757" s="17" t="inlineStr">
        <is>
          <t>R</t>
        </is>
      </c>
      <c r="L757" s="11" t="n">
        <v>1235</v>
      </c>
      <c r="M757" s="19" t="n">
        <v>5.7</v>
      </c>
      <c r="N757" s="20">
        <f>INT(L757/M757)</f>
        <v/>
      </c>
      <c r="O757" s="20">
        <f>INT(N757*0.3+0.5)</f>
        <v/>
      </c>
      <c r="P757" s="17" t="inlineStr">
        <is>
          <t>Band n50 (1.5 GHz, 100 MHz TDD)</t>
        </is>
      </c>
      <c r="Q757" s="21">
        <f>MAX(1,ROUNDUP(O757/1000,0))</f>
        <v/>
      </c>
      <c r="R757" s="16" t="n">
        <v>1</v>
      </c>
      <c r="S757" s="19" t="n">
        <v>29.31</v>
      </c>
      <c r="T757" s="19" t="n">
        <v>34.21</v>
      </c>
      <c r="U757" s="17" t="inlineStr">
        <is>
          <t>Tier 2 High GIDA (Score 40.0–49.9)</t>
        </is>
      </c>
      <c r="V757" s="19" t="n">
        <v>59.92</v>
      </c>
      <c r="W757" s="19" t="n">
        <v>41.89</v>
      </c>
      <c r="X757" s="19" t="n">
        <v>59.92</v>
      </c>
      <c r="Y757" s="20">
        <f>ROUND(V757*0.35+W757*0.35+X757*0.30,2)</f>
        <v/>
      </c>
      <c r="Z757" s="24" t="inlineStr">
        <is>
          <t>F - Nearest node and line over 5 km</t>
        </is>
      </c>
      <c r="AA757" s="19" t="n">
        <v>18.56</v>
      </c>
      <c r="AB757" s="19" t="n">
        <v>17.84</v>
      </c>
      <c r="AC757" s="17" t="inlineStr">
        <is>
          <t>Line: marawi new route 4km</t>
        </is>
      </c>
      <c r="AD757" s="17" t="inlineStr">
        <is>
          <t>Remote site candidate: deploy Starlink LEO satellite backhaul or long microwave hop.</t>
        </is>
      </c>
      <c r="AE757" s="16" t="n">
        <v>4753</v>
      </c>
    </row>
    <row r="758">
      <c r="A758" s="16" t="n">
        <v>5</v>
      </c>
      <c r="B758" s="16" t="n">
        <v>754</v>
      </c>
      <c r="C758" s="16" t="n">
        <v>4754</v>
      </c>
      <c r="D758" s="17" t="inlineStr">
        <is>
          <t>PH0004754</t>
        </is>
      </c>
      <c r="E758" s="17" t="inlineStr">
        <is>
          <t>NCR</t>
        </is>
      </c>
      <c r="F758" s="17" t="inlineStr">
        <is>
          <t>Metro Manila</t>
        </is>
      </c>
      <c r="G758" s="17" t="inlineStr">
        <is>
          <t>Taguig City</t>
        </is>
      </c>
      <c r="H758" s="17" t="inlineStr">
        <is>
          <t>Rizal</t>
        </is>
      </c>
      <c r="I758" s="18" t="n">
        <v>14.6340926</v>
      </c>
      <c r="J758" s="18" t="n">
        <v>120.9805089</v>
      </c>
      <c r="K758" s="17" t="inlineStr">
        <is>
          <t>R</t>
        </is>
      </c>
      <c r="L758" s="11" t="n">
        <v>2279</v>
      </c>
      <c r="M758" s="19" t="n">
        <v>3.8</v>
      </c>
      <c r="N758" s="20">
        <f>INT(L758/M758)</f>
        <v/>
      </c>
      <c r="O758" s="20">
        <f>INT(N758*0.3+0.5)</f>
        <v/>
      </c>
      <c r="P758" s="17" t="inlineStr">
        <is>
          <t>Band n50 (1.5 GHz, 100 MHz TDD)</t>
        </is>
      </c>
      <c r="Q758" s="21">
        <f>MAX(1,ROUNDUP(O758/1000,0))</f>
        <v/>
      </c>
      <c r="R758" s="16" t="n">
        <v>1</v>
      </c>
      <c r="S758" s="19" t="n">
        <v>0.88</v>
      </c>
      <c r="T758" s="19" t="n">
        <v>0.85</v>
      </c>
      <c r="U758" s="17" t="inlineStr">
        <is>
          <t>Tier 2 High GIDA (Score 40.0–49.9)</t>
        </is>
      </c>
      <c r="V758" s="19" t="n">
        <v>59.91</v>
      </c>
      <c r="W758" s="19" t="n">
        <v>41.88</v>
      </c>
      <c r="X758" s="19" t="n">
        <v>59.91</v>
      </c>
      <c r="Y758" s="20">
        <f>ROUND(V758*0.35+W758*0.35+X758*0.30,2)</f>
        <v/>
      </c>
      <c r="Z758" s="22" t="inlineStr">
        <is>
          <t>C - Line within 0.5 km; node over 1 km</t>
        </is>
      </c>
      <c r="AA758" s="19" t="n">
        <v>1.12</v>
      </c>
      <c r="AB758" s="19" t="n">
        <v>0.1</v>
      </c>
      <c r="AC758" s="17" t="inlineStr">
        <is>
          <t>Line: Aerial 24C</t>
        </is>
      </c>
      <c r="AD758" s="17" t="inlineStr">
        <is>
          <t>Splice closure / line-tap survey candidate; locate closure and confirm splicing/capacity.</t>
        </is>
      </c>
      <c r="AE758" s="16" t="n">
        <v>4754</v>
      </c>
    </row>
    <row r="759">
      <c r="A759" s="16" t="n">
        <v>5</v>
      </c>
      <c r="B759" s="16" t="n">
        <v>755</v>
      </c>
      <c r="C759" s="16" t="n">
        <v>4755</v>
      </c>
      <c r="D759" s="17" t="inlineStr">
        <is>
          <t>1380800003</t>
        </is>
      </c>
      <c r="E759" s="17" t="inlineStr">
        <is>
          <t>National Capital Region (NCR)</t>
        </is>
      </c>
      <c r="F759" s="17" t="inlineStr">
        <is>
          <t>Fourth District (Not a Province)</t>
        </is>
      </c>
      <c r="G759" s="17" t="inlineStr">
        <is>
          <t>City of Muntinlupa</t>
        </is>
      </c>
      <c r="H759" s="17" t="inlineStr">
        <is>
          <t>Buli</t>
        </is>
      </c>
      <c r="I759" s="18" t="n">
        <v>14.956736</v>
      </c>
      <c r="J759" s="18" t="n">
        <v>120.088493</v>
      </c>
      <c r="K759" s="17" t="inlineStr">
        <is>
          <t>U</t>
        </is>
      </c>
      <c r="L759" s="11" t="n">
        <v>13557</v>
      </c>
      <c r="M759" s="19" t="n">
        <v>3.8</v>
      </c>
      <c r="N759" s="20">
        <f>INT(L759/M759)</f>
        <v/>
      </c>
      <c r="O759" s="20">
        <f>INT(N759*0.3+0.5)</f>
        <v/>
      </c>
      <c r="P759" s="17" t="inlineStr">
        <is>
          <t>Band n50 (1.5 GHz, 100 MHz TDD)</t>
        </is>
      </c>
      <c r="Q759" s="21">
        <f>MAX(1,ROUNDUP(O759/1000,0))</f>
        <v/>
      </c>
      <c r="R759" s="16" t="n">
        <v>1</v>
      </c>
      <c r="S759" s="19" t="n">
        <v>0.75</v>
      </c>
      <c r="T759" s="19" t="n">
        <v>0.58</v>
      </c>
      <c r="U759" s="17" t="inlineStr">
        <is>
          <t>Tier 2 High GIDA (Score 40.0–49.9)</t>
        </is>
      </c>
      <c r="V759" s="19" t="n">
        <v>59.91</v>
      </c>
      <c r="W759" s="19" t="n">
        <v>41.88</v>
      </c>
      <c r="X759" s="19" t="n">
        <v>59.91</v>
      </c>
      <c r="Y759" s="20">
        <f>ROUND(V759*0.35+W759*0.35+X759*0.30,2)</f>
        <v/>
      </c>
      <c r="Z759" s="25" t="inlineStr">
        <is>
          <t>B - Node 0.5-1 km</t>
        </is>
      </c>
      <c r="AA759" s="19" t="n">
        <v>0.75</v>
      </c>
      <c r="AB759" s="19" t="n">
        <v>0.02</v>
      </c>
      <c r="AC759" s="17" t="inlineStr">
        <is>
          <t>Line: BACKBONE ROUTE</t>
        </is>
      </c>
      <c r="AD759" s="17" t="inlineStr">
        <is>
          <t>Short node lateral candidate; confirm port/fiber capacity, access and route.</t>
        </is>
      </c>
      <c r="AE759" s="16" t="n">
        <v>4755</v>
      </c>
    </row>
    <row r="760">
      <c r="A760" s="16" t="n">
        <v>5</v>
      </c>
      <c r="B760" s="16" t="n">
        <v>756</v>
      </c>
      <c r="C760" s="16" t="n">
        <v>4756</v>
      </c>
      <c r="D760" s="17" t="inlineStr">
        <is>
          <t>0405647054</t>
        </is>
      </c>
      <c r="E760" s="17" t="inlineStr">
        <is>
          <t>Region IV-A (CALABARZON)</t>
        </is>
      </c>
      <c r="F760" s="17" t="inlineStr">
        <is>
          <t>Quezon</t>
        </is>
      </c>
      <c r="G760" s="17" t="inlineStr">
        <is>
          <t>City of Tayabas</t>
        </is>
      </c>
      <c r="H760" s="17" t="inlineStr">
        <is>
          <t>San Isidro Zone II</t>
        </is>
      </c>
      <c r="I760" s="18" t="n">
        <v>14.02529717</v>
      </c>
      <c r="J760" s="18" t="n">
        <v>121.5849236</v>
      </c>
      <c r="K760" s="17" t="inlineStr">
        <is>
          <t>R</t>
        </is>
      </c>
      <c r="L760" s="11" t="n">
        <v>432</v>
      </c>
      <c r="M760" s="19" t="n">
        <v>3.8</v>
      </c>
      <c r="N760" s="20">
        <f>INT(L760/M760)</f>
        <v/>
      </c>
      <c r="O760" s="20">
        <f>INT(N760*0.3+0.5)</f>
        <v/>
      </c>
      <c r="P760" s="17" t="inlineStr">
        <is>
          <t>Band n50 (1.5 GHz, 100 MHz TDD)</t>
        </is>
      </c>
      <c r="Q760" s="21">
        <f>MAX(1,ROUNDUP(O760/1000,0))</f>
        <v/>
      </c>
      <c r="R760" s="16" t="n">
        <v>1</v>
      </c>
      <c r="S760" s="19" t="n">
        <v>1.12</v>
      </c>
      <c r="T760" s="19" t="n">
        <v>0.5</v>
      </c>
      <c r="U760" s="17" t="inlineStr">
        <is>
          <t>Tier 2 High GIDA (Score 40.0–49.9)</t>
        </is>
      </c>
      <c r="V760" s="19" t="n">
        <v>59.9</v>
      </c>
      <c r="W760" s="19" t="n">
        <v>41.88</v>
      </c>
      <c r="X760" s="19" t="n">
        <v>59.9</v>
      </c>
      <c r="Y760" s="20">
        <f>ROUND(V760*0.35+W760*0.35+X760*0.30,2)</f>
        <v/>
      </c>
      <c r="Z760" s="25" t="inlineStr">
        <is>
          <t>B - Node 0.5-1 km</t>
        </is>
      </c>
      <c r="AA760" s="19" t="n">
        <v>0.9399999999999999</v>
      </c>
      <c r="AB760" s="19" t="n">
        <v>0.64</v>
      </c>
      <c r="AC760" s="17" t="inlineStr">
        <is>
          <t>Line: LBQ001 TO GCQ001</t>
        </is>
      </c>
      <c r="AD760" s="17" t="inlineStr">
        <is>
          <t>Short node lateral candidate; confirm port/fiber capacity, access and route.</t>
        </is>
      </c>
      <c r="AE760" s="16" t="n">
        <v>4756</v>
      </c>
    </row>
    <row r="761">
      <c r="A761" s="16" t="n">
        <v>5</v>
      </c>
      <c r="B761" s="16" t="n">
        <v>757</v>
      </c>
      <c r="C761" s="16" t="n">
        <v>4757</v>
      </c>
      <c r="D761" s="17" t="inlineStr">
        <is>
          <t>1380200016</t>
        </is>
      </c>
      <c r="E761" s="17" t="inlineStr">
        <is>
          <t>National Capital Region (NCR)</t>
        </is>
      </c>
      <c r="F761" s="17" t="inlineStr">
        <is>
          <t>Fourth District (Not a Province)</t>
        </is>
      </c>
      <c r="G761" s="17" t="inlineStr">
        <is>
          <t>City of Las Piñas</t>
        </is>
      </c>
      <c r="H761" s="17" t="inlineStr">
        <is>
          <t>Pulang Lupa Dos</t>
        </is>
      </c>
      <c r="I761" s="18" t="n">
        <v>14.458611</v>
      </c>
      <c r="J761" s="18" t="n">
        <v>120.986667</v>
      </c>
      <c r="K761" s="17" t="inlineStr">
        <is>
          <t>U</t>
        </is>
      </c>
      <c r="L761" s="11" t="n">
        <v>32981</v>
      </c>
      <c r="M761" s="19" t="n">
        <v>3.8</v>
      </c>
      <c r="N761" s="20">
        <f>INT(L761/M761)</f>
        <v/>
      </c>
      <c r="O761" s="20">
        <f>INT(N761*0.3+0.5)</f>
        <v/>
      </c>
      <c r="P761" s="17" t="inlineStr">
        <is>
          <t>Band n50 (1.5 GHz, 100 MHz TDD)</t>
        </is>
      </c>
      <c r="Q761" s="21">
        <f>MAX(1,ROUNDUP(O761/1000,0))</f>
        <v/>
      </c>
      <c r="R761" s="16" t="n">
        <v>1</v>
      </c>
      <c r="S761" s="19" t="n">
        <v>0.71</v>
      </c>
      <c r="T761" s="19" t="n">
        <v>0.72</v>
      </c>
      <c r="U761" s="17" t="inlineStr">
        <is>
          <t>Tier 2 High GIDA (Score 40.0–49.9)</t>
        </is>
      </c>
      <c r="V761" s="19" t="n">
        <v>59.9</v>
      </c>
      <c r="W761" s="19" t="n">
        <v>41.88</v>
      </c>
      <c r="X761" s="19" t="n">
        <v>59.9</v>
      </c>
      <c r="Y761" s="20">
        <f>ROUND(V761*0.35+W761*0.35+X761*0.30,2)</f>
        <v/>
      </c>
      <c r="Z761" s="25" t="inlineStr">
        <is>
          <t>B - Node 0.5-1 km</t>
        </is>
      </c>
      <c r="AA761" s="19" t="n">
        <v>0.71</v>
      </c>
      <c r="AB761" s="19" t="n">
        <v>0.5600000000000001</v>
      </c>
      <c r="AC761" s="17" t="inlineStr">
        <is>
          <t>Line: Aerial 24C</t>
        </is>
      </c>
      <c r="AD761" s="17" t="inlineStr">
        <is>
          <t>Short node lateral candidate; confirm port/fiber capacity, access and route.</t>
        </is>
      </c>
      <c r="AE761" s="16" t="n">
        <v>4757</v>
      </c>
    </row>
    <row r="762">
      <c r="A762" s="16" t="n">
        <v>5</v>
      </c>
      <c r="B762" s="16" t="n">
        <v>758</v>
      </c>
      <c r="C762" s="16" t="n">
        <v>4758</v>
      </c>
      <c r="D762" s="17" t="inlineStr">
        <is>
          <t>1381300139</t>
        </is>
      </c>
      <c r="E762" s="17" t="inlineStr">
        <is>
          <t>National Capital Region (NCR)</t>
        </is>
      </c>
      <c r="F762" s="17" t="inlineStr">
        <is>
          <t>Second District (Not a Province)</t>
        </is>
      </c>
      <c r="G762" s="17" t="inlineStr">
        <is>
          <t>Quezon City</t>
        </is>
      </c>
      <c r="H762" s="17" t="inlineStr">
        <is>
          <t>Batasan Hills</t>
        </is>
      </c>
      <c r="I762" s="18" t="n">
        <v>14.689907</v>
      </c>
      <c r="J762" s="18" t="n">
        <v>121.094066</v>
      </c>
      <c r="K762" s="17" t="inlineStr">
        <is>
          <t>U</t>
        </is>
      </c>
      <c r="L762" s="11" t="n">
        <v>173562</v>
      </c>
      <c r="M762" s="19" t="n">
        <v>3.8</v>
      </c>
      <c r="N762" s="20">
        <f>INT(L762/M762)</f>
        <v/>
      </c>
      <c r="O762" s="20">
        <f>INT(N762*0.3+0.5)</f>
        <v/>
      </c>
      <c r="P762" s="17" t="inlineStr">
        <is>
          <t>Band n50 (1.5 GHz, 100 MHz TDD)</t>
        </is>
      </c>
      <c r="Q762" s="21">
        <f>MAX(1,ROUNDUP(O762/1000,0))</f>
        <v/>
      </c>
      <c r="R762" s="16" t="n">
        <v>1</v>
      </c>
      <c r="S762" s="19" t="n">
        <v>0.98</v>
      </c>
      <c r="T762" s="19" t="n">
        <v>0.13</v>
      </c>
      <c r="U762" s="17" t="inlineStr">
        <is>
          <t>Tier 2 High GIDA (Score 40.0–49.9)</t>
        </is>
      </c>
      <c r="V762" s="19" t="n">
        <v>59.9</v>
      </c>
      <c r="W762" s="19" t="n">
        <v>41.87</v>
      </c>
      <c r="X762" s="19" t="n">
        <v>59.9</v>
      </c>
      <c r="Y762" s="20">
        <f>ROUND(V762*0.35+W762*0.35+X762*0.30,2)</f>
        <v/>
      </c>
      <c r="Z762" s="25" t="inlineStr">
        <is>
          <t>B - Node 0.5-1 km</t>
        </is>
      </c>
      <c r="AA762" s="19" t="n">
        <v>0.98</v>
      </c>
      <c r="AB762" s="19" t="n">
        <v>0.04</v>
      </c>
      <c r="AC762" s="17" t="inlineStr">
        <is>
          <t>Line: Aerial 24C</t>
        </is>
      </c>
      <c r="AD762" s="17" t="inlineStr">
        <is>
          <t>Short node lateral candidate; confirm port/fiber capacity, access and route.</t>
        </is>
      </c>
      <c r="AE762" s="16" t="n">
        <v>4758</v>
      </c>
    </row>
    <row r="763">
      <c r="A763" s="16" t="n">
        <v>5</v>
      </c>
      <c r="B763" s="16" t="n">
        <v>759</v>
      </c>
      <c r="C763" s="16" t="n">
        <v>4759</v>
      </c>
      <c r="D763" s="17" t="inlineStr">
        <is>
          <t>1001308019</t>
        </is>
      </c>
      <c r="E763" s="17" t="inlineStr">
        <is>
          <t>Region X (Northern Mindanao)</t>
        </is>
      </c>
      <c r="F763" s="17" t="inlineStr">
        <is>
          <t>Bukidnon</t>
        </is>
      </c>
      <c r="G763" s="17" t="inlineStr">
        <is>
          <t>Kibawe</t>
        </is>
      </c>
      <c r="H763" s="17" t="inlineStr">
        <is>
          <t>Mascariñas</t>
        </is>
      </c>
      <c r="I763" s="18" t="n">
        <v>7.4701541</v>
      </c>
      <c r="J763" s="18" t="n">
        <v>125.025279</v>
      </c>
      <c r="K763" s="17" t="inlineStr">
        <is>
          <t>R</t>
        </is>
      </c>
      <c r="L763" s="11" t="n">
        <v>844</v>
      </c>
      <c r="M763" s="19" t="n">
        <v>3.8</v>
      </c>
      <c r="N763" s="20">
        <f>INT(L763/M763)</f>
        <v/>
      </c>
      <c r="O763" s="20">
        <f>INT(N763*0.3+0.5)</f>
        <v/>
      </c>
      <c r="P763" s="17" t="inlineStr">
        <is>
          <t>Band n50 (1.5 GHz, 100 MHz TDD)</t>
        </is>
      </c>
      <c r="Q763" s="21">
        <f>MAX(1,ROUNDUP(O763/1000,0))</f>
        <v/>
      </c>
      <c r="R763" s="16" t="n">
        <v>1</v>
      </c>
      <c r="S763" s="19" t="n">
        <v>11.48</v>
      </c>
      <c r="T763" s="19" t="n">
        <v>8.800000000000001</v>
      </c>
      <c r="U763" s="17" t="inlineStr">
        <is>
          <t>Tier 2 High GIDA (Score 40.0–49.9)</t>
        </is>
      </c>
      <c r="V763" s="19" t="n">
        <v>59.89</v>
      </c>
      <c r="W763" s="19" t="n">
        <v>41.87</v>
      </c>
      <c r="X763" s="19" t="n">
        <v>59.89</v>
      </c>
      <c r="Y763" s="20">
        <f>ROUND(V763*0.35+W763*0.35+X763*0.30,2)</f>
        <v/>
      </c>
      <c r="Z763" s="24" t="inlineStr">
        <is>
          <t>F - Nearest node and line over 5 km</t>
        </is>
      </c>
      <c r="AA763" s="19" t="n">
        <v>11.48</v>
      </c>
      <c r="AB763" s="19" t="n">
        <v>8.789999999999999</v>
      </c>
      <c r="AC763" s="17" t="inlineStr">
        <is>
          <t>Line: DAMULOG - VALENCIA - QUEZON</t>
        </is>
      </c>
      <c r="AD763" s="17" t="inlineStr">
        <is>
          <t>Remote site candidate: deploy Starlink LEO satellite backhaul or long microwave hop.</t>
        </is>
      </c>
      <c r="AE763" s="16" t="n">
        <v>4759</v>
      </c>
    </row>
    <row r="764">
      <c r="A764" s="16" t="n">
        <v>5</v>
      </c>
      <c r="B764" s="16" t="n">
        <v>760</v>
      </c>
      <c r="C764" s="16" t="n">
        <v>4760</v>
      </c>
      <c r="D764" s="17" t="inlineStr">
        <is>
          <t>0603040039</t>
        </is>
      </c>
      <c r="E764" s="17" t="inlineStr">
        <is>
          <t>Region VI (Western Visayas)</t>
        </is>
      </c>
      <c r="F764" s="17" t="inlineStr">
        <is>
          <t>Iloilo</t>
        </is>
      </c>
      <c r="G764" s="17" t="inlineStr">
        <is>
          <t>San Joaquin</t>
        </is>
      </c>
      <c r="H764" s="17" t="inlineStr">
        <is>
          <t>Igcores</t>
        </is>
      </c>
      <c r="I764" s="18" t="n">
        <v>10.5059981</v>
      </c>
      <c r="J764" s="18" t="n">
        <v>122.0386535</v>
      </c>
      <c r="K764" s="17" t="inlineStr">
        <is>
          <t>R</t>
        </is>
      </c>
      <c r="L764" s="11" t="n">
        <v>586</v>
      </c>
      <c r="M764" s="19" t="n">
        <v>3.8</v>
      </c>
      <c r="N764" s="20">
        <f>INT(L764/M764)</f>
        <v/>
      </c>
      <c r="O764" s="20">
        <f>INT(N764*0.3+0.5)</f>
        <v/>
      </c>
      <c r="P764" s="17" t="inlineStr">
        <is>
          <t>Band n50 (1.5 GHz, 100 MHz TDD)</t>
        </is>
      </c>
      <c r="Q764" s="21">
        <f>MAX(1,ROUNDUP(O764/1000,0))</f>
        <v/>
      </c>
      <c r="R764" s="16" t="n">
        <v>1</v>
      </c>
      <c r="S764" s="19" t="n">
        <v>30.55</v>
      </c>
      <c r="T764" s="19" t="n">
        <v>6.91</v>
      </c>
      <c r="U764" s="17" t="inlineStr">
        <is>
          <t>Tier 2 High GIDA (Score 40.0–49.9)</t>
        </is>
      </c>
      <c r="V764" s="19" t="n">
        <v>59.89</v>
      </c>
      <c r="W764" s="19" t="n">
        <v>41.87</v>
      </c>
      <c r="X764" s="19" t="n">
        <v>59.89</v>
      </c>
      <c r="Y764" s="20">
        <f>ROUND(V764*0.35+W764*0.35+X764*0.30,2)</f>
        <v/>
      </c>
      <c r="Z764" s="24" t="inlineStr">
        <is>
          <t>F - Nearest node and line over 5 km</t>
        </is>
      </c>
      <c r="AA764" s="19" t="n">
        <v>30.55</v>
      </c>
      <c r="AB764" s="19" t="n">
        <v>6.83</v>
      </c>
      <c r="AC764" s="17" t="inlineStr">
        <is>
          <t>Line: OTON, ILOILO - SAN JOSE DE BUENAVISTA, ANTIQUE</t>
        </is>
      </c>
      <c r="AD764" s="17" t="inlineStr">
        <is>
          <t>Remote site candidate: deploy Starlink LEO satellite backhaul or long microwave hop.</t>
        </is>
      </c>
      <c r="AE764" s="16" t="n">
        <v>4760</v>
      </c>
    </row>
    <row r="765">
      <c r="A765" s="16" t="n">
        <v>5</v>
      </c>
      <c r="B765" s="16" t="n">
        <v>761</v>
      </c>
      <c r="C765" s="16" t="n">
        <v>4761</v>
      </c>
      <c r="D765" s="17" t="inlineStr">
        <is>
          <t>0806019003</t>
        </is>
      </c>
      <c r="E765" s="17" t="inlineStr">
        <is>
          <t>Region VIII (Eastern Visayas)</t>
        </is>
      </c>
      <c r="F765" s="17" t="inlineStr">
        <is>
          <t>Samar</t>
        </is>
      </c>
      <c r="G765" s="17" t="inlineStr">
        <is>
          <t>Talalora</t>
        </is>
      </c>
      <c r="H765" s="17" t="inlineStr">
        <is>
          <t>Mallorga</t>
        </is>
      </c>
      <c r="I765" s="18" t="n">
        <v>11.53844</v>
      </c>
      <c r="J765" s="18" t="n">
        <v>124.86709</v>
      </c>
      <c r="K765" s="17" t="inlineStr">
        <is>
          <t>R</t>
        </is>
      </c>
      <c r="L765" s="11" t="n">
        <v>429</v>
      </c>
      <c r="M765" s="19" t="n">
        <v>4.1</v>
      </c>
      <c r="N765" s="20">
        <f>INT(L765/M765)</f>
        <v/>
      </c>
      <c r="O765" s="20">
        <f>INT(N765*0.3+0.5)</f>
        <v/>
      </c>
      <c r="P765" s="17" t="inlineStr">
        <is>
          <t>Band n50 (1.5 GHz, 100 MHz TDD)</t>
        </is>
      </c>
      <c r="Q765" s="21">
        <f>MAX(1,ROUNDUP(O765/1000,0))</f>
        <v/>
      </c>
      <c r="R765" s="16" t="n">
        <v>1</v>
      </c>
      <c r="S765" s="19" t="n">
        <v>32.86</v>
      </c>
      <c r="T765" s="19" t="n">
        <v>32.42</v>
      </c>
      <c r="U765" s="17" t="inlineStr">
        <is>
          <t>Tier 2 High GIDA (Score 40.0–49.9)</t>
        </is>
      </c>
      <c r="V765" s="19" t="n">
        <v>59.89</v>
      </c>
      <c r="W765" s="19" t="n">
        <v>41.87</v>
      </c>
      <c r="X765" s="19" t="n">
        <v>59.89</v>
      </c>
      <c r="Y765" s="20">
        <f>ROUND(V765*0.35+W765*0.35+X765*0.30,2)</f>
        <v/>
      </c>
      <c r="Z765" s="24" t="inlineStr">
        <is>
          <t>F - Nearest node and line over 5 km</t>
        </is>
      </c>
      <c r="AA765" s="19" t="n">
        <v>32.86</v>
      </c>
      <c r="AB765" s="19" t="n">
        <v>32.41</v>
      </c>
      <c r="AC765" s="17" t="inlineStr">
        <is>
          <t>Line: CAPOOCAN - TACLOBAN</t>
        </is>
      </c>
      <c r="AD765" s="17" t="inlineStr">
        <is>
          <t>Remote site candidate: deploy Starlink LEO satellite backhaul or long microwave hop.</t>
        </is>
      </c>
      <c r="AE765" s="16" t="n">
        <v>4761</v>
      </c>
    </row>
    <row r="766">
      <c r="A766" s="16" t="n">
        <v>5</v>
      </c>
      <c r="B766" s="16" t="n">
        <v>762</v>
      </c>
      <c r="C766" s="16" t="n">
        <v>4762</v>
      </c>
      <c r="D766" s="17" t="inlineStr">
        <is>
          <t>PH0004762</t>
        </is>
      </c>
      <c r="E766" s="17" t="inlineStr">
        <is>
          <t>IV-A</t>
        </is>
      </c>
      <c r="F766" s="17" t="inlineStr">
        <is>
          <t>Cavite</t>
        </is>
      </c>
      <c r="G766" s="17" t="inlineStr">
        <is>
          <t>Cavite City</t>
        </is>
      </c>
      <c r="H766" s="17" t="inlineStr">
        <is>
          <t>Barangay 15</t>
        </is>
      </c>
      <c r="I766" s="18" t="n">
        <v>14.4761352</v>
      </c>
      <c r="J766" s="18" t="n">
        <v>120.8930291</v>
      </c>
      <c r="K766" s="17" t="inlineStr">
        <is>
          <t>R</t>
        </is>
      </c>
      <c r="L766" s="11" t="n">
        <v>2316</v>
      </c>
      <c r="M766" s="19" t="n">
        <v>3.4</v>
      </c>
      <c r="N766" s="20">
        <f>INT(L766/M766)</f>
        <v/>
      </c>
      <c r="O766" s="20">
        <f>INT(N766*0.3+0.5)</f>
        <v/>
      </c>
      <c r="P766" s="17" t="inlineStr">
        <is>
          <t>Band n50 (1.5 GHz, 100 MHz TDD)</t>
        </is>
      </c>
      <c r="Q766" s="21">
        <f>MAX(1,ROUNDUP(O766/1000,0))</f>
        <v/>
      </c>
      <c r="R766" s="16" t="n">
        <v>1</v>
      </c>
      <c r="S766" s="19" t="n">
        <v>3.71</v>
      </c>
      <c r="T766" s="19" t="n">
        <v>3.48</v>
      </c>
      <c r="U766" s="17" t="inlineStr">
        <is>
          <t>Tier 2 High GIDA (Score 40.0–49.9)</t>
        </is>
      </c>
      <c r="V766" s="19" t="n">
        <v>59.87</v>
      </c>
      <c r="W766" s="19" t="n">
        <v>41.86</v>
      </c>
      <c r="X766" s="19" t="n">
        <v>59.87</v>
      </c>
      <c r="Y766" s="20">
        <f>ROUND(V766*0.35+W766*0.35+X766*0.30,2)</f>
        <v/>
      </c>
      <c r="Z766" s="25" t="inlineStr">
        <is>
          <t>B - Node 0.5-1 km</t>
        </is>
      </c>
      <c r="AA766" s="19" t="n">
        <v>0.61</v>
      </c>
      <c r="AB766" s="19" t="n">
        <v>4.03</v>
      </c>
      <c r="AC766" s="17" t="inlineStr">
        <is>
          <t>Node: CVC001
-TYPE 3</t>
        </is>
      </c>
      <c r="AD766" s="17" t="inlineStr">
        <is>
          <t>Short node lateral candidate; confirm port/fiber capacity, access and route.</t>
        </is>
      </c>
      <c r="AE766" s="16" t="n">
        <v>4762</v>
      </c>
    </row>
    <row r="767">
      <c r="A767" s="16" t="n">
        <v>5</v>
      </c>
      <c r="B767" s="16" t="n">
        <v>763</v>
      </c>
      <c r="C767" s="16" t="n">
        <v>4763</v>
      </c>
      <c r="D767" s="17" t="inlineStr">
        <is>
          <t>PH0004763</t>
        </is>
      </c>
      <c r="E767" s="17" t="inlineStr">
        <is>
          <t>IX</t>
        </is>
      </c>
      <c r="F767" s="17" t="inlineStr">
        <is>
          <t>Zamboanga Del Sur</t>
        </is>
      </c>
      <c r="G767" s="17" t="inlineStr">
        <is>
          <t>Zamboanga City</t>
        </is>
      </c>
      <c r="H767" s="17" t="inlineStr">
        <is>
          <t>Barangay Zone III (Pob.)</t>
        </is>
      </c>
      <c r="I767" s="18" t="n">
        <v>6.9598264</v>
      </c>
      <c r="J767" s="18" t="n">
        <v>122.0903474</v>
      </c>
      <c r="K767" s="17" t="inlineStr">
        <is>
          <t>R</t>
        </is>
      </c>
      <c r="L767" s="11" t="n">
        <v>2305</v>
      </c>
      <c r="M767" s="19" t="n">
        <v>3.9</v>
      </c>
      <c r="N767" s="20">
        <f>INT(L767/M767)</f>
        <v/>
      </c>
      <c r="O767" s="20">
        <f>INT(N767*0.3+0.5)</f>
        <v/>
      </c>
      <c r="P767" s="17" t="inlineStr">
        <is>
          <t>Band n50 (1.5 GHz, 100 MHz TDD)</t>
        </is>
      </c>
      <c r="Q767" s="21">
        <f>MAX(1,ROUNDUP(O767/1000,0))</f>
        <v/>
      </c>
      <c r="R767" s="16" t="n">
        <v>1</v>
      </c>
      <c r="S767" s="19" t="n">
        <v>19.03</v>
      </c>
      <c r="T767" s="19" t="n">
        <v>6.32</v>
      </c>
      <c r="U767" s="17" t="inlineStr">
        <is>
          <t>Tier 2 High GIDA (Score 40.0–49.9)</t>
        </is>
      </c>
      <c r="V767" s="19" t="n">
        <v>59.87</v>
      </c>
      <c r="W767" s="19" t="n">
        <v>41.85</v>
      </c>
      <c r="X767" s="19" t="n">
        <v>59.87</v>
      </c>
      <c r="Y767" s="20">
        <f>ROUND(V767*0.35+W767*0.35+X767*0.30,2)</f>
        <v/>
      </c>
      <c r="Z767" s="23" t="inlineStr">
        <is>
          <t>D - Other node or line within 3 km</t>
        </is>
      </c>
      <c r="AA767" s="19" t="n">
        <v>5.8</v>
      </c>
      <c r="AB767" s="19" t="n">
        <v>1.82</v>
      </c>
      <c r="AC767" s="17" t="inlineStr">
        <is>
          <t>Line: CABLE INSTALLED</t>
        </is>
      </c>
      <c r="AD767" s="17" t="inlineStr">
        <is>
          <t>Route options survey candidate: compare actual node lateral with approved line tap.</t>
        </is>
      </c>
      <c r="AE767" s="16" t="n">
        <v>4763</v>
      </c>
    </row>
    <row r="768">
      <c r="A768" s="16" t="n">
        <v>5</v>
      </c>
      <c r="B768" s="16" t="n">
        <v>764</v>
      </c>
      <c r="C768" s="16" t="n">
        <v>4764</v>
      </c>
      <c r="D768" s="17" t="inlineStr">
        <is>
          <t>PH0004764</t>
        </is>
      </c>
      <c r="E768" s="17" t="inlineStr">
        <is>
          <t>IV-A</t>
        </is>
      </c>
      <c r="F768" s="17" t="inlineStr">
        <is>
          <t>Cavite</t>
        </is>
      </c>
      <c r="G768" s="17" t="inlineStr">
        <is>
          <t>Cavite City</t>
        </is>
      </c>
      <c r="H768" s="17" t="inlineStr">
        <is>
          <t>Barangay 1</t>
        </is>
      </c>
      <c r="I768" s="18" t="n">
        <v>14.4647353</v>
      </c>
      <c r="J768" s="18" t="n">
        <v>120.8842152</v>
      </c>
      <c r="K768" s="17" t="inlineStr">
        <is>
          <t>R</t>
        </is>
      </c>
      <c r="L768" s="11" t="n">
        <v>2316</v>
      </c>
      <c r="M768" s="19" t="n">
        <v>3.4</v>
      </c>
      <c r="N768" s="20">
        <f>INT(L768/M768)</f>
        <v/>
      </c>
      <c r="O768" s="20">
        <f>INT(N768*0.3+0.5)</f>
        <v/>
      </c>
      <c r="P768" s="17" t="inlineStr">
        <is>
          <t>Band n50 (1.5 GHz, 100 MHz TDD)</t>
        </is>
      </c>
      <c r="Q768" s="21">
        <f>MAX(1,ROUNDUP(O768/1000,0))</f>
        <v/>
      </c>
      <c r="R768" s="16" t="n">
        <v>1</v>
      </c>
      <c r="S768" s="19" t="n">
        <v>2.2</v>
      </c>
      <c r="T768" s="19" t="n">
        <v>2.17</v>
      </c>
      <c r="U768" s="17" t="inlineStr">
        <is>
          <t>Tier 2 High GIDA (Score 40.0–49.9)</t>
        </is>
      </c>
      <c r="V768" s="19" t="n">
        <v>59.86</v>
      </c>
      <c r="W768" s="19" t="n">
        <v>41.85</v>
      </c>
      <c r="X768" s="19" t="n">
        <v>59.86</v>
      </c>
      <c r="Y768" s="20">
        <f>ROUND(V768*0.35+W768*0.35+X768*0.30,2)</f>
        <v/>
      </c>
      <c r="Z768" s="23" t="inlineStr">
        <is>
          <t>D - Other node or line within 3 km</t>
        </is>
      </c>
      <c r="AA768" s="19" t="n">
        <v>1.18</v>
      </c>
      <c r="AB768" s="19" t="n">
        <v>3.66</v>
      </c>
      <c r="AC768" s="17" t="inlineStr">
        <is>
          <t>Node: CVC001
-TYPE 3</t>
        </is>
      </c>
      <c r="AD768" s="17" t="inlineStr">
        <is>
          <t>Route options survey candidate: compare actual node lateral with approved line tap.</t>
        </is>
      </c>
      <c r="AE768" s="16" t="n">
        <v>4764</v>
      </c>
    </row>
    <row r="769">
      <c r="A769" s="16" t="n">
        <v>5</v>
      </c>
      <c r="B769" s="16" t="n">
        <v>765</v>
      </c>
      <c r="C769" s="16" t="n">
        <v>4765</v>
      </c>
      <c r="D769" s="17" t="inlineStr">
        <is>
          <t>1906607013</t>
        </is>
      </c>
      <c r="E769" s="17" t="inlineStr">
        <is>
          <t>Bangsamoro Autonomous Region In Muslim Mindanao (BARMM)</t>
        </is>
      </c>
      <c r="F769" s="17" t="inlineStr">
        <is>
          <t>Sulu</t>
        </is>
      </c>
      <c r="G769" s="17" t="inlineStr">
        <is>
          <t>Old Panamao</t>
        </is>
      </c>
      <c r="H769" s="17" t="inlineStr">
        <is>
          <t>Kan Ukol</t>
        </is>
      </c>
      <c r="I769" s="18" t="n">
        <v>17.255583</v>
      </c>
      <c r="J769" s="18" t="n">
        <v>122.229627</v>
      </c>
      <c r="K769" s="17" t="inlineStr">
        <is>
          <t>R</t>
        </is>
      </c>
      <c r="L769" s="11" t="n">
        <v>1338</v>
      </c>
      <c r="M769" s="19" t="n">
        <v>6</v>
      </c>
      <c r="N769" s="20">
        <f>INT(L769/M769)</f>
        <v/>
      </c>
      <c r="O769" s="20">
        <f>INT(N769*0.3+0.5)</f>
        <v/>
      </c>
      <c r="P769" s="17" t="inlineStr">
        <is>
          <t>Band n50 (1.5 GHz, 100 MHz TDD)</t>
        </is>
      </c>
      <c r="Q769" s="21">
        <f>MAX(1,ROUNDUP(O769/1000,0))</f>
        <v/>
      </c>
      <c r="R769" s="16" t="n">
        <v>1</v>
      </c>
      <c r="S769" s="19" t="n">
        <v>29.53</v>
      </c>
      <c r="T769" s="19" t="n">
        <v>34.4</v>
      </c>
      <c r="U769" s="17" t="inlineStr">
        <is>
          <t>Tier 2 High GIDA (Score 40.0–49.9)</t>
        </is>
      </c>
      <c r="V769" s="19" t="n">
        <v>59.86</v>
      </c>
      <c r="W769" s="19" t="n">
        <v>41.85</v>
      </c>
      <c r="X769" s="19" t="n">
        <v>59.86</v>
      </c>
      <c r="Y769" s="20">
        <f>ROUND(V769*0.35+W769*0.35+X769*0.30,2)</f>
        <v/>
      </c>
      <c r="Z769" s="24" t="inlineStr">
        <is>
          <t>F - Nearest node and line over 5 km</t>
        </is>
      </c>
      <c r="AA769" s="19" t="n">
        <v>29.53</v>
      </c>
      <c r="AB769" s="19" t="n">
        <v>34.39</v>
      </c>
      <c r="AC769" s="17" t="inlineStr">
        <is>
          <t>Node: IGI003 - PM</t>
        </is>
      </c>
      <c r="AD769" s="17" t="inlineStr">
        <is>
          <t>Remote site candidate: deploy Starlink LEO satellite backhaul or long microwave hop.</t>
        </is>
      </c>
      <c r="AE769" s="16" t="n">
        <v>4765</v>
      </c>
    </row>
    <row r="770">
      <c r="A770" s="16" t="n">
        <v>5</v>
      </c>
      <c r="B770" s="16" t="n">
        <v>766</v>
      </c>
      <c r="C770" s="16" t="n">
        <v>4766</v>
      </c>
      <c r="D770" s="17" t="inlineStr">
        <is>
          <t>0301412015</t>
        </is>
      </c>
      <c r="E770" s="17" t="inlineStr">
        <is>
          <t>Region III (Central Luzon)</t>
        </is>
      </c>
      <c r="F770" s="17" t="inlineStr">
        <is>
          <t>Bulacan</t>
        </is>
      </c>
      <c r="G770" s="17" t="inlineStr">
        <is>
          <t>City of Meycauayan</t>
        </is>
      </c>
      <c r="H770" s="17" t="inlineStr">
        <is>
          <t>Malhacan</t>
        </is>
      </c>
      <c r="I770" s="18" t="n">
        <v>14.739918</v>
      </c>
      <c r="J770" s="18" t="n">
        <v>120.963651</v>
      </c>
      <c r="K770" s="17" t="inlineStr">
        <is>
          <t>U</t>
        </is>
      </c>
      <c r="L770" s="11" t="n">
        <v>22515</v>
      </c>
      <c r="M770" s="19" t="n">
        <v>3.5</v>
      </c>
      <c r="N770" s="20">
        <f>INT(L770/M770)</f>
        <v/>
      </c>
      <c r="O770" s="20">
        <f>INT(N770*0.3+0.5)</f>
        <v/>
      </c>
      <c r="P770" s="17" t="inlineStr">
        <is>
          <t>Band n50 (1.5 GHz, 100 MHz TDD)</t>
        </is>
      </c>
      <c r="Q770" s="21">
        <f>MAX(1,ROUNDUP(O770/1000,0))</f>
        <v/>
      </c>
      <c r="R770" s="16" t="n">
        <v>1</v>
      </c>
      <c r="S770" s="19" t="n">
        <v>0.55</v>
      </c>
      <c r="T770" s="19" t="n">
        <v>0.38</v>
      </c>
      <c r="U770" s="17" t="inlineStr">
        <is>
          <t>Tier 2 High GIDA (Score 40.0–49.9)</t>
        </is>
      </c>
      <c r="V770" s="19" t="n">
        <v>59.86</v>
      </c>
      <c r="W770" s="19" t="n">
        <v>41.85</v>
      </c>
      <c r="X770" s="19" t="n">
        <v>59.86</v>
      </c>
      <c r="Y770" s="20">
        <f>ROUND(V770*0.35+W770*0.35+X770*0.30,2)</f>
        <v/>
      </c>
      <c r="Z770" s="25" t="inlineStr">
        <is>
          <t>B - Node 0.5-1 km</t>
        </is>
      </c>
      <c r="AA770" s="19" t="n">
        <v>0.55</v>
      </c>
      <c r="AB770" s="19" t="n">
        <v>0.35</v>
      </c>
      <c r="AC770" s="17" t="inlineStr">
        <is>
          <t>Line: BOCAUE</t>
        </is>
      </c>
      <c r="AD770" s="17" t="inlineStr">
        <is>
          <t>Short node lateral candidate; confirm port/fiber capacity, access and route.</t>
        </is>
      </c>
      <c r="AE770" s="16" t="n">
        <v>4766</v>
      </c>
    </row>
    <row r="771">
      <c r="A771" s="16" t="n">
        <v>5</v>
      </c>
      <c r="B771" s="16" t="n">
        <v>767</v>
      </c>
      <c r="C771" s="16" t="n">
        <v>4767</v>
      </c>
      <c r="D771" s="17" t="inlineStr">
        <is>
          <t>PH0004767</t>
        </is>
      </c>
      <c r="E771" s="17" t="inlineStr">
        <is>
          <t>IV-A</t>
        </is>
      </c>
      <c r="F771" s="17" t="inlineStr">
        <is>
          <t>Cavite</t>
        </is>
      </c>
      <c r="G771" s="17" t="inlineStr">
        <is>
          <t>Cavite City</t>
        </is>
      </c>
      <c r="H771" s="17" t="inlineStr">
        <is>
          <t>Barangay 58</t>
        </is>
      </c>
      <c r="I771" s="18" t="n">
        <v>14.4706573</v>
      </c>
      <c r="J771" s="18" t="n">
        <v>120.8893757</v>
      </c>
      <c r="K771" s="17" t="inlineStr">
        <is>
          <t>R</t>
        </is>
      </c>
      <c r="L771" s="11" t="n">
        <v>2316</v>
      </c>
      <c r="M771" s="19" t="n">
        <v>3.4</v>
      </c>
      <c r="N771" s="20">
        <f>INT(L771/M771)</f>
        <v/>
      </c>
      <c r="O771" s="20">
        <f>INT(N771*0.3+0.5)</f>
        <v/>
      </c>
      <c r="P771" s="17" t="inlineStr">
        <is>
          <t>Band n50 (1.5 GHz, 100 MHz TDD)</t>
        </is>
      </c>
      <c r="Q771" s="21">
        <f>MAX(1,ROUNDUP(O771/1000,0))</f>
        <v/>
      </c>
      <c r="R771" s="16" t="n">
        <v>1</v>
      </c>
      <c r="S771" s="19" t="n">
        <v>6.02</v>
      </c>
      <c r="T771" s="19" t="n">
        <v>9.359999999999999</v>
      </c>
      <c r="U771" s="17" t="inlineStr">
        <is>
          <t>Tier 2 High GIDA (Score 40.0–49.9)</t>
        </is>
      </c>
      <c r="V771" s="19" t="n">
        <v>59.86</v>
      </c>
      <c r="W771" s="19" t="n">
        <v>41.85</v>
      </c>
      <c r="X771" s="19" t="n">
        <v>59.86</v>
      </c>
      <c r="Y771" s="20">
        <f>ROUND(V771*0.35+W771*0.35+X771*0.30,2)</f>
        <v/>
      </c>
      <c r="Z771" s="25" t="inlineStr">
        <is>
          <t>A - Node within 0.5 km</t>
        </is>
      </c>
      <c r="AA771" s="19" t="n">
        <v>0.5</v>
      </c>
      <c r="AB771" s="19" t="n">
        <v>3.84</v>
      </c>
      <c r="AC771" s="17" t="inlineStr">
        <is>
          <t>Node: CVC001
-TYPE 3</t>
        </is>
      </c>
      <c r="AD771" s="17" t="inlineStr">
        <is>
          <t>First survey candidate: confirm node handoff, spare capacity and short route; co-location not established.</t>
        </is>
      </c>
      <c r="AE771" s="16" t="n">
        <v>4767</v>
      </c>
    </row>
    <row r="772">
      <c r="A772" s="16" t="n">
        <v>5</v>
      </c>
      <c r="B772" s="16" t="n">
        <v>768</v>
      </c>
      <c r="C772" s="16" t="n">
        <v>4768</v>
      </c>
      <c r="D772" s="17" t="inlineStr">
        <is>
          <t>0405622073</t>
        </is>
      </c>
      <c r="E772" s="17" t="inlineStr">
        <is>
          <t>Region IV-A (CALABARZON)</t>
        </is>
      </c>
      <c r="F772" s="17" t="inlineStr">
        <is>
          <t>Quezon</t>
        </is>
      </c>
      <c r="G772" s="17" t="inlineStr">
        <is>
          <t>Lopez</t>
        </is>
      </c>
      <c r="H772" s="17" t="inlineStr">
        <is>
          <t>Santa Elena</t>
        </is>
      </c>
      <c r="I772" s="18" t="n">
        <v>13.8200961</v>
      </c>
      <c r="J772" s="18" t="n">
        <v>122.2132522</v>
      </c>
      <c r="K772" s="17" t="inlineStr">
        <is>
          <t>R</t>
        </is>
      </c>
      <c r="L772" s="11" t="n">
        <v>213</v>
      </c>
      <c r="M772" s="19" t="n">
        <v>3.8</v>
      </c>
      <c r="N772" s="20">
        <f>INT(L772/M772)</f>
        <v/>
      </c>
      <c r="O772" s="20">
        <f>INT(N772*0.3+0.5)</f>
        <v/>
      </c>
      <c r="P772" s="17" t="inlineStr">
        <is>
          <t>Band n50 (1.5 GHz, 100 MHz TDD)</t>
        </is>
      </c>
      <c r="Q772" s="21">
        <f>MAX(1,ROUNDUP(O772/1000,0))</f>
        <v/>
      </c>
      <c r="R772" s="16" t="n">
        <v>1</v>
      </c>
      <c r="S772" s="19" t="n">
        <v>9.140000000000001</v>
      </c>
      <c r="T772" s="19" t="n">
        <v>7.75</v>
      </c>
      <c r="U772" s="17" t="inlineStr">
        <is>
          <t>Tier 2 High GIDA (Score 40.0–49.9)</t>
        </is>
      </c>
      <c r="V772" s="19" t="n">
        <v>59.86</v>
      </c>
      <c r="W772" s="19" t="n">
        <v>41.85</v>
      </c>
      <c r="X772" s="19" t="n">
        <v>59.86</v>
      </c>
      <c r="Y772" s="20">
        <f>ROUND(V772*0.35+W772*0.35+X772*0.30,2)</f>
        <v/>
      </c>
      <c r="Z772" s="24" t="inlineStr">
        <is>
          <t>F - Nearest node and line over 5 km</t>
        </is>
      </c>
      <c r="AA772" s="19" t="n">
        <v>9.140000000000001</v>
      </c>
      <c r="AB772" s="19" t="n">
        <v>7.73</v>
      </c>
      <c r="AC772" s="17" t="inlineStr">
        <is>
          <t>Line: LCQ001 TO LZQ001</t>
        </is>
      </c>
      <c r="AD772" s="17" t="inlineStr">
        <is>
          <t>Remote site candidate: deploy Starlink LEO satellite backhaul or long microwave hop.</t>
        </is>
      </c>
      <c r="AE772" s="16" t="n">
        <v>4768</v>
      </c>
    </row>
    <row r="773">
      <c r="A773" s="16" t="n">
        <v>5</v>
      </c>
      <c r="B773" s="16" t="n">
        <v>769</v>
      </c>
      <c r="C773" s="16" t="n">
        <v>4769</v>
      </c>
      <c r="D773" s="17" t="inlineStr">
        <is>
          <t>PH0004769</t>
        </is>
      </c>
      <c r="E773" s="17" t="inlineStr">
        <is>
          <t>NCR</t>
        </is>
      </c>
      <c r="F773" s="17" t="inlineStr">
        <is>
          <t>Metro Manila</t>
        </is>
      </c>
      <c r="G773" s="17" t="inlineStr">
        <is>
          <t>Taguig City</t>
        </is>
      </c>
      <c r="H773" s="17" t="inlineStr">
        <is>
          <t>South Daang Hari</t>
        </is>
      </c>
      <c r="I773" s="18" t="n">
        <v>14.6340926</v>
      </c>
      <c r="J773" s="18" t="n">
        <v>120.9805089</v>
      </c>
      <c r="K773" s="17" t="inlineStr">
        <is>
          <t>R</t>
        </is>
      </c>
      <c r="L773" s="11" t="n">
        <v>2279</v>
      </c>
      <c r="M773" s="19" t="n">
        <v>3.8</v>
      </c>
      <c r="N773" s="20">
        <f>INT(L773/M773)</f>
        <v/>
      </c>
      <c r="O773" s="20">
        <f>INT(N773*0.3+0.5)</f>
        <v/>
      </c>
      <c r="P773" s="17" t="inlineStr">
        <is>
          <t>Band n50 (1.5 GHz, 100 MHz TDD)</t>
        </is>
      </c>
      <c r="Q773" s="21">
        <f>MAX(1,ROUNDUP(O773/1000,0))</f>
        <v/>
      </c>
      <c r="R773" s="16" t="n">
        <v>1</v>
      </c>
      <c r="S773" s="19" t="n">
        <v>0.46</v>
      </c>
      <c r="T773" s="19" t="n">
        <v>0.06</v>
      </c>
      <c r="U773" s="17" t="inlineStr">
        <is>
          <t>Tier 2 High GIDA (Score 40.0–49.9)</t>
        </is>
      </c>
      <c r="V773" s="19" t="n">
        <v>59.85</v>
      </c>
      <c r="W773" s="19" t="n">
        <v>41.84</v>
      </c>
      <c r="X773" s="19" t="n">
        <v>59.85</v>
      </c>
      <c r="Y773" s="20">
        <f>ROUND(V773*0.35+W773*0.35+X773*0.30,2)</f>
        <v/>
      </c>
      <c r="Z773" s="22" t="inlineStr">
        <is>
          <t>C - Line within 0.5 km; node over 1 km</t>
        </is>
      </c>
      <c r="AA773" s="19" t="n">
        <v>1.12</v>
      </c>
      <c r="AB773" s="19" t="n">
        <v>0.1</v>
      </c>
      <c r="AC773" s="17" t="inlineStr">
        <is>
          <t>Line: Aerial 24C</t>
        </is>
      </c>
      <c r="AD773" s="17" t="inlineStr">
        <is>
          <t>Splice closure / line-tap survey candidate; locate closure and confirm splicing/capacity.</t>
        </is>
      </c>
      <c r="AE773" s="16" t="n">
        <v>4769</v>
      </c>
    </row>
    <row r="774">
      <c r="A774" s="16" t="n">
        <v>5</v>
      </c>
      <c r="B774" s="16" t="n">
        <v>770</v>
      </c>
      <c r="C774" s="16" t="n">
        <v>4770</v>
      </c>
      <c r="D774" s="17" t="inlineStr">
        <is>
          <t>0300809016</t>
        </is>
      </c>
      <c r="E774" s="17" t="inlineStr">
        <is>
          <t>Region III (Central Luzon)</t>
        </is>
      </c>
      <c r="F774" s="17" t="inlineStr">
        <is>
          <t>Bataan</t>
        </is>
      </c>
      <c r="G774" s="17" t="inlineStr">
        <is>
          <t>Orani</t>
        </is>
      </c>
      <c r="H774" s="17" t="inlineStr">
        <is>
          <t>Centro I</t>
        </is>
      </c>
      <c r="I774" s="18" t="n">
        <v>14.7893006</v>
      </c>
      <c r="J774" s="18" t="n">
        <v>120.5188054</v>
      </c>
      <c r="K774" s="17" t="inlineStr">
        <is>
          <t>R</t>
        </is>
      </c>
      <c r="L774" s="11" t="n">
        <v>513</v>
      </c>
      <c r="M774" s="19" t="n">
        <v>3.6</v>
      </c>
      <c r="N774" s="20">
        <f>INT(L774/M774)</f>
        <v/>
      </c>
      <c r="O774" s="20">
        <f>INT(N774*0.3+0.5)</f>
        <v/>
      </c>
      <c r="P774" s="17" t="inlineStr">
        <is>
          <t>Band n50 (1.5 GHz, 100 MHz TDD)</t>
        </is>
      </c>
      <c r="Q774" s="21">
        <f>MAX(1,ROUNDUP(O774/1000,0))</f>
        <v/>
      </c>
      <c r="R774" s="16" t="n">
        <v>1</v>
      </c>
      <c r="S774" s="19" t="n">
        <v>2.17</v>
      </c>
      <c r="T774" s="19" t="n">
        <v>0.65</v>
      </c>
      <c r="U774" s="17" t="inlineStr">
        <is>
          <t>Tier 2 High GIDA (Score 40.0–49.9)</t>
        </is>
      </c>
      <c r="V774" s="19" t="n">
        <v>59.85</v>
      </c>
      <c r="W774" s="19" t="n">
        <v>41.84</v>
      </c>
      <c r="X774" s="19" t="n">
        <v>59.85</v>
      </c>
      <c r="Y774" s="20">
        <f>ROUND(V774*0.35+W774*0.35+X774*0.30,2)</f>
        <v/>
      </c>
      <c r="Z774" s="23" t="inlineStr">
        <is>
          <t>D - Other node or line within 3 km</t>
        </is>
      </c>
      <c r="AA774" s="19" t="n">
        <v>2.36</v>
      </c>
      <c r="AB774" s="19" t="n">
        <v>1.06</v>
      </c>
      <c r="AC774" s="17" t="inlineStr">
        <is>
          <t>Line: 96C DONA TO ORANI</t>
        </is>
      </c>
      <c r="AD774" s="17" t="inlineStr">
        <is>
          <t>Route options survey candidate: compare actual node lateral with approved line tap.</t>
        </is>
      </c>
      <c r="AE774" s="16" t="n">
        <v>4770</v>
      </c>
    </row>
    <row r="775">
      <c r="A775" s="16" t="n">
        <v>5</v>
      </c>
      <c r="B775" s="16" t="n">
        <v>771</v>
      </c>
      <c r="C775" s="16" t="n">
        <v>4771</v>
      </c>
      <c r="D775" s="17" t="inlineStr">
        <is>
          <t>PH0004771</t>
        </is>
      </c>
      <c r="E775" s="17" t="inlineStr">
        <is>
          <t>VIII</t>
        </is>
      </c>
      <c r="F775" s="17" t="inlineStr">
        <is>
          <t>Leyte</t>
        </is>
      </c>
      <c r="G775" s="17" t="inlineStr">
        <is>
          <t>Tacloban City</t>
        </is>
      </c>
      <c r="H775" s="17" t="inlineStr">
        <is>
          <t>Barangay 91</t>
        </is>
      </c>
      <c r="I775" s="18" t="n">
        <v>11.236607</v>
      </c>
      <c r="J775" s="18" t="n">
        <v>124.984541</v>
      </c>
      <c r="K775" s="17" t="inlineStr">
        <is>
          <t>R</t>
        </is>
      </c>
      <c r="L775" s="11" t="n">
        <v>2258</v>
      </c>
      <c r="M775" s="19" t="n">
        <v>3.8</v>
      </c>
      <c r="N775" s="20">
        <f>INT(L775/M775)</f>
        <v/>
      </c>
      <c r="O775" s="20">
        <f>INT(N775*0.3+0.5)</f>
        <v/>
      </c>
      <c r="P775" s="17" t="inlineStr">
        <is>
          <t>Band n50 (1.5 GHz, 100 MHz TDD)</t>
        </is>
      </c>
      <c r="Q775" s="21">
        <f>MAX(1,ROUNDUP(O775/1000,0))</f>
        <v/>
      </c>
      <c r="R775" s="16" t="n">
        <v>1</v>
      </c>
      <c r="S775" s="19" t="n">
        <v>1.98</v>
      </c>
      <c r="T775" s="19" t="n">
        <v>3.81</v>
      </c>
      <c r="U775" s="17" t="inlineStr">
        <is>
          <t>Tier 2 High GIDA (Score 40.0–49.9)</t>
        </is>
      </c>
      <c r="V775" s="19" t="n">
        <v>59.85</v>
      </c>
      <c r="W775" s="19" t="n">
        <v>41.84</v>
      </c>
      <c r="X775" s="19" t="n">
        <v>59.85</v>
      </c>
      <c r="Y775" s="20">
        <f>ROUND(V775*0.35+W775*0.35+X775*0.30,2)</f>
        <v/>
      </c>
      <c r="Z775" s="23" t="inlineStr">
        <is>
          <t>D - Other node or line within 3 km</t>
        </is>
      </c>
      <c r="AA775" s="19" t="n">
        <v>1.98</v>
      </c>
      <c r="AB775" s="19" t="n">
        <v>3.8</v>
      </c>
      <c r="AC775" s="17" t="inlineStr">
        <is>
          <t>Node: TCL002 - TYPE 3</t>
        </is>
      </c>
      <c r="AD775" s="17" t="inlineStr">
        <is>
          <t>Route options survey candidate: compare actual node lateral with approved line tap.</t>
        </is>
      </c>
      <c r="AE775" s="16" t="n">
        <v>4771</v>
      </c>
    </row>
    <row r="776">
      <c r="A776" s="16" t="n">
        <v>5</v>
      </c>
      <c r="B776" s="16" t="n">
        <v>772</v>
      </c>
      <c r="C776" s="16" t="n">
        <v>4772</v>
      </c>
      <c r="D776" s="17" t="inlineStr">
        <is>
          <t>1380500025</t>
        </is>
      </c>
      <c r="E776" s="17" t="inlineStr">
        <is>
          <t>National Capital Region (NCR)</t>
        </is>
      </c>
      <c r="F776" s="17" t="inlineStr">
        <is>
          <t>Second District (Not a Province)</t>
        </is>
      </c>
      <c r="G776" s="17" t="inlineStr">
        <is>
          <t>City of Mandaluyong</t>
        </is>
      </c>
      <c r="H776" s="17" t="inlineStr">
        <is>
          <t>San Jose</t>
        </is>
      </c>
      <c r="I776" s="18" t="n">
        <v>14.58</v>
      </c>
      <c r="J776" s="18" t="n">
        <v>121.029167</v>
      </c>
      <c r="K776" s="17" t="inlineStr">
        <is>
          <t>U</t>
        </is>
      </c>
      <c r="L776" s="11" t="n">
        <v>9283</v>
      </c>
      <c r="M776" s="19" t="n">
        <v>3.3</v>
      </c>
      <c r="N776" s="20">
        <f>INT(L776/M776)</f>
        <v/>
      </c>
      <c r="O776" s="20">
        <f>INT(N776*0.3+0.5)</f>
        <v/>
      </c>
      <c r="P776" s="17" t="inlineStr">
        <is>
          <t>Band n50 (1.5 GHz, 100 MHz TDD)</t>
        </is>
      </c>
      <c r="Q776" s="21">
        <f>MAX(1,ROUNDUP(O776/1000,0))</f>
        <v/>
      </c>
      <c r="R776" s="16" t="n">
        <v>1</v>
      </c>
      <c r="S776" s="19" t="n">
        <v>0.42</v>
      </c>
      <c r="T776" s="19" t="n">
        <v>0.32</v>
      </c>
      <c r="U776" s="17" t="inlineStr">
        <is>
          <t>Tier 2 High GIDA (Score 40.0–49.9)</t>
        </is>
      </c>
      <c r="V776" s="19" t="n">
        <v>59.85</v>
      </c>
      <c r="W776" s="19" t="n">
        <v>41.84</v>
      </c>
      <c r="X776" s="19" t="n">
        <v>59.85</v>
      </c>
      <c r="Y776" s="20">
        <f>ROUND(V776*0.35+W776*0.35+X776*0.30,2)</f>
        <v/>
      </c>
      <c r="Z776" s="25" t="inlineStr">
        <is>
          <t>A - Node within 0.5 km</t>
        </is>
      </c>
      <c r="AA776" s="19" t="n">
        <v>0.42</v>
      </c>
      <c r="AB776" s="19" t="n">
        <v>0.06</v>
      </c>
      <c r="AC776" s="17" t="inlineStr">
        <is>
          <t>Line: Aerial 216C</t>
        </is>
      </c>
      <c r="AD776" s="17" t="inlineStr">
        <is>
          <t>First survey candidate: confirm node handoff, spare capacity and short route; co-location not established.</t>
        </is>
      </c>
      <c r="AE776" s="16" t="n">
        <v>4772</v>
      </c>
    </row>
    <row r="777">
      <c r="A777" s="16" t="n">
        <v>5</v>
      </c>
      <c r="B777" s="16" t="n">
        <v>773</v>
      </c>
      <c r="C777" s="16" t="n">
        <v>4773</v>
      </c>
      <c r="D777" s="17" t="inlineStr">
        <is>
          <t>1600309019</t>
        </is>
      </c>
      <c r="E777" s="17" t="inlineStr">
        <is>
          <t>Region XIII (Caraga)</t>
        </is>
      </c>
      <c r="F777" s="17" t="inlineStr">
        <is>
          <t>Agusan del Sur</t>
        </is>
      </c>
      <c r="G777" s="17" t="inlineStr">
        <is>
          <t>San Luis</t>
        </is>
      </c>
      <c r="H777" s="17" t="inlineStr">
        <is>
          <t>Policarpo</t>
        </is>
      </c>
      <c r="I777" s="18" t="n">
        <v>8.439601269000001</v>
      </c>
      <c r="J777" s="18" t="n">
        <v>125.6811889</v>
      </c>
      <c r="K777" s="17" t="inlineStr">
        <is>
          <t>R</t>
        </is>
      </c>
      <c r="L777" s="11" t="n">
        <v>613</v>
      </c>
      <c r="M777" s="19" t="n">
        <v>3.9</v>
      </c>
      <c r="N777" s="20">
        <f>INT(L777/M777)</f>
        <v/>
      </c>
      <c r="O777" s="20">
        <f>INT(N777*0.3+0.5)</f>
        <v/>
      </c>
      <c r="P777" s="17" t="inlineStr">
        <is>
          <t>Band n50 (1.5 GHz, 100 MHz TDD)</t>
        </is>
      </c>
      <c r="Q777" s="21">
        <f>MAX(1,ROUNDUP(O777/1000,0))</f>
        <v/>
      </c>
      <c r="R777" s="16" t="n">
        <v>1</v>
      </c>
      <c r="S777" s="19" t="n">
        <v>31.56</v>
      </c>
      <c r="T777" s="19" t="n">
        <v>24.79</v>
      </c>
      <c r="U777" s="17" t="inlineStr">
        <is>
          <t>Tier 2 High GIDA (Score 40.0–49.9)</t>
        </is>
      </c>
      <c r="V777" s="19" t="n">
        <v>59.85</v>
      </c>
      <c r="W777" s="19" t="n">
        <v>41.84</v>
      </c>
      <c r="X777" s="19" t="n">
        <v>59.85</v>
      </c>
      <c r="Y777" s="20">
        <f>ROUND(V777*0.35+W777*0.35+X777*0.30,2)</f>
        <v/>
      </c>
      <c r="Z777" s="24" t="inlineStr">
        <is>
          <t>F - Nearest node and line over 5 km</t>
        </is>
      </c>
      <c r="AA777" s="19" t="n">
        <v>31.56</v>
      </c>
      <c r="AB777" s="19" t="n">
        <v>24.72</v>
      </c>
      <c r="AC777" s="17" t="inlineStr">
        <is>
          <t>Line: FOC-96C</t>
        </is>
      </c>
      <c r="AD777" s="17" t="inlineStr">
        <is>
          <t>Remote site candidate: deploy Starlink LEO satellite backhaul or long microwave hop.</t>
        </is>
      </c>
      <c r="AE777" s="16" t="n">
        <v>4773</v>
      </c>
    </row>
    <row r="778">
      <c r="A778" s="16" t="n">
        <v>5</v>
      </c>
      <c r="B778" s="16" t="n">
        <v>774</v>
      </c>
      <c r="C778" s="16" t="n">
        <v>4774</v>
      </c>
      <c r="D778" s="17" t="inlineStr">
        <is>
          <t>0501711001</t>
        </is>
      </c>
      <c r="E778" s="17" t="inlineStr">
        <is>
          <t>Region V (Bicol Region)</t>
        </is>
      </c>
      <c r="F778" s="17" t="inlineStr">
        <is>
          <t>Camarines Sur</t>
        </is>
      </c>
      <c r="G778" s="17" t="inlineStr">
        <is>
          <t>Caramoan</t>
        </is>
      </c>
      <c r="H778" s="17" t="inlineStr">
        <is>
          <t>Agaas</t>
        </is>
      </c>
      <c r="I778" s="18" t="n">
        <v>13.81041</v>
      </c>
      <c r="J778" s="18" t="n">
        <v>123.8032</v>
      </c>
      <c r="K778" s="17" t="inlineStr">
        <is>
          <t>R</t>
        </is>
      </c>
      <c r="L778" s="11" t="n">
        <v>432</v>
      </c>
      <c r="M778" s="19" t="n">
        <v>4.2</v>
      </c>
      <c r="N778" s="20">
        <f>INT(L778/M778)</f>
        <v/>
      </c>
      <c r="O778" s="20">
        <f>INT(N778*0.3+0.5)</f>
        <v/>
      </c>
      <c r="P778" s="17" t="inlineStr">
        <is>
          <t>Band n50 (1.5 GHz, 100 MHz TDD)</t>
        </is>
      </c>
      <c r="Q778" s="21">
        <f>MAX(1,ROUNDUP(O778/1000,0))</f>
        <v/>
      </c>
      <c r="R778" s="16" t="n">
        <v>1</v>
      </c>
      <c r="S778" s="19" t="n">
        <v>7.65</v>
      </c>
      <c r="T778" s="19" t="n">
        <v>36.08</v>
      </c>
      <c r="U778" s="17" t="inlineStr">
        <is>
          <t>Tier 2 High GIDA (Score 40.0–49.9)</t>
        </is>
      </c>
      <c r="V778" s="19" t="n">
        <v>59.84</v>
      </c>
      <c r="W778" s="19" t="n">
        <v>41.84</v>
      </c>
      <c r="X778" s="19" t="n">
        <v>59.84</v>
      </c>
      <c r="Y778" s="20">
        <f>ROUND(V778*0.35+W778*0.35+X778*0.30,2)</f>
        <v/>
      </c>
      <c r="Z778" s="24" t="inlineStr">
        <is>
          <t>F - Nearest node and line over 5 km</t>
        </is>
      </c>
      <c r="AA778" s="19" t="n">
        <v>7.65</v>
      </c>
      <c r="AB778" s="19" t="n">
        <v>36.05</v>
      </c>
      <c r="AC778" s="17" t="inlineStr">
        <is>
          <t>Node: COC001 - BP</t>
        </is>
      </c>
      <c r="AD778" s="17" t="inlineStr">
        <is>
          <t>Remote site candidate: deploy Starlink LEO satellite backhaul or long microwave hop.</t>
        </is>
      </c>
      <c r="AE778" s="16" t="n">
        <v>4774</v>
      </c>
    </row>
    <row r="779">
      <c r="A779" s="16" t="n">
        <v>5</v>
      </c>
      <c r="B779" s="16" t="n">
        <v>775</v>
      </c>
      <c r="C779" s="16" t="n">
        <v>4775</v>
      </c>
      <c r="D779" s="17" t="inlineStr">
        <is>
          <t>PH0004775</t>
        </is>
      </c>
      <c r="E779" s="17" t="inlineStr">
        <is>
          <t>XIII</t>
        </is>
      </c>
      <c r="F779" s="17" t="inlineStr">
        <is>
          <t>Agusan Del Norte</t>
        </is>
      </c>
      <c r="G779" s="17" t="inlineStr">
        <is>
          <t>Butuan City</t>
        </is>
      </c>
      <c r="H779" s="17" t="inlineStr">
        <is>
          <t>Humabon Pob.</t>
        </is>
      </c>
      <c r="I779" s="18" t="n">
        <v>8.788133</v>
      </c>
      <c r="J779" s="18" t="n">
        <v>125.588793</v>
      </c>
      <c r="K779" s="17" t="inlineStr">
        <is>
          <t>R</t>
        </is>
      </c>
      <c r="L779" s="11" t="n">
        <v>2294</v>
      </c>
      <c r="M779" s="19" t="n">
        <v>4.1</v>
      </c>
      <c r="N779" s="20">
        <f>INT(L779/M779)</f>
        <v/>
      </c>
      <c r="O779" s="20">
        <f>INT(N779*0.3+0.5)</f>
        <v/>
      </c>
      <c r="P779" s="17" t="inlineStr">
        <is>
          <t>Band n50 (1.5 GHz, 100 MHz TDD)</t>
        </is>
      </c>
      <c r="Q779" s="21">
        <f>MAX(1,ROUNDUP(O779/1000,0))</f>
        <v/>
      </c>
      <c r="R779" s="16" t="n">
        <v>1</v>
      </c>
      <c r="S779" s="19" t="n">
        <v>9.69</v>
      </c>
      <c r="T779" s="19" t="n">
        <v>9.039999999999999</v>
      </c>
      <c r="U779" s="17" t="inlineStr">
        <is>
          <t>Tier 2 High GIDA (Score 40.0–49.9)</t>
        </is>
      </c>
      <c r="V779" s="19" t="n">
        <v>59.84</v>
      </c>
      <c r="W779" s="19" t="n">
        <v>41.84</v>
      </c>
      <c r="X779" s="19" t="n">
        <v>59.84</v>
      </c>
      <c r="Y779" s="20">
        <f>ROUND(V779*0.35+W779*0.35+X779*0.30,2)</f>
        <v/>
      </c>
      <c r="Z779" s="23" t="inlineStr">
        <is>
          <t>D - Other node or line within 3 km</t>
        </is>
      </c>
      <c r="AA779" s="19" t="n">
        <v>12.31</v>
      </c>
      <c r="AB779" s="19" t="n">
        <v>2.24</v>
      </c>
      <c r="AC779" s="17" t="inlineStr">
        <is>
          <t>Line: FOC-96C</t>
        </is>
      </c>
      <c r="AD779" s="17" t="inlineStr">
        <is>
          <t>Route options survey candidate: compare actual node lateral with approved line tap.</t>
        </is>
      </c>
      <c r="AE779" s="16" t="n">
        <v>4775</v>
      </c>
    </row>
    <row r="780">
      <c r="A780" s="16" t="n">
        <v>5</v>
      </c>
      <c r="B780" s="16" t="n">
        <v>776</v>
      </c>
      <c r="C780" s="16" t="n">
        <v>4776</v>
      </c>
      <c r="D780" s="17" t="inlineStr">
        <is>
          <t>PH0004776</t>
        </is>
      </c>
      <c r="E780" s="17" t="inlineStr">
        <is>
          <t>CAR</t>
        </is>
      </c>
      <c r="F780" s="17" t="inlineStr">
        <is>
          <t>Benguet</t>
        </is>
      </c>
      <c r="G780" s="17" t="inlineStr">
        <is>
          <t>Baguio City</t>
        </is>
      </c>
      <c r="H780" s="17" t="inlineStr">
        <is>
          <t>Phil-Am</t>
        </is>
      </c>
      <c r="I780" s="18" t="n">
        <v>16.399966</v>
      </c>
      <c r="J780" s="18" t="n">
        <v>120.5862379</v>
      </c>
      <c r="K780" s="17" t="inlineStr">
        <is>
          <t>R</t>
        </is>
      </c>
      <c r="L780" s="11" t="n">
        <v>2260</v>
      </c>
      <c r="M780" s="19" t="n">
        <v>3.5</v>
      </c>
      <c r="N780" s="20">
        <f>INT(L780/M780)</f>
        <v/>
      </c>
      <c r="O780" s="20">
        <f>INT(N780*0.3+0.5)</f>
        <v/>
      </c>
      <c r="P780" s="17" t="inlineStr">
        <is>
          <t>Band n50 (1.5 GHz, 100 MHz TDD)</t>
        </is>
      </c>
      <c r="Q780" s="21">
        <f>MAX(1,ROUNDUP(O780/1000,0))</f>
        <v/>
      </c>
      <c r="R780" s="16" t="n">
        <v>1</v>
      </c>
      <c r="S780" s="19" t="n">
        <v>5.44</v>
      </c>
      <c r="T780" s="19" t="n">
        <v>1.26</v>
      </c>
      <c r="U780" s="17" t="inlineStr">
        <is>
          <t>Tier 2 High GIDA (Score 40.0–49.9)</t>
        </is>
      </c>
      <c r="V780" s="19" t="n">
        <v>59.84</v>
      </c>
      <c r="W780" s="19" t="n">
        <v>41.83</v>
      </c>
      <c r="X780" s="19" t="n">
        <v>59.84</v>
      </c>
      <c r="Y780" s="20">
        <f>ROUND(V780*0.35+W780*0.35+X780*0.30,2)</f>
        <v/>
      </c>
      <c r="Z780" s="22" t="inlineStr">
        <is>
          <t>C - Line within 0.5 km; node over 1 km</t>
        </is>
      </c>
      <c r="AA780" s="19" t="n">
        <v>1.17</v>
      </c>
      <c r="AB780" s="19" t="n">
        <v>0</v>
      </c>
      <c r="AC780" s="17" t="inlineStr">
        <is>
          <t>Line: BAGUIO</t>
        </is>
      </c>
      <c r="AD780" s="17" t="inlineStr">
        <is>
          <t>Splice closure / line-tap survey candidate; locate closure and confirm splicing/capacity.</t>
        </is>
      </c>
      <c r="AE780" s="16" t="n">
        <v>4776</v>
      </c>
    </row>
    <row r="781">
      <c r="A781" s="16" t="n">
        <v>5</v>
      </c>
      <c r="B781" s="16" t="n">
        <v>777</v>
      </c>
      <c r="C781" s="16" t="n">
        <v>4777</v>
      </c>
      <c r="D781" s="17" t="inlineStr">
        <is>
          <t>1380900017</t>
        </is>
      </c>
      <c r="E781" s="17" t="inlineStr">
        <is>
          <t>National Capital Region (NCR)</t>
        </is>
      </c>
      <c r="F781" s="17" t="inlineStr">
        <is>
          <t>Third District (Not a Province)</t>
        </is>
      </c>
      <c r="G781" s="17" t="inlineStr">
        <is>
          <t>City of Navotas</t>
        </is>
      </c>
      <c r="H781" s="17" t="inlineStr">
        <is>
          <t>Tangos North</t>
        </is>
      </c>
      <c r="I781" s="18" t="n">
        <v>14.662085</v>
      </c>
      <c r="J781" s="18" t="n">
        <v>120.9432913</v>
      </c>
      <c r="K781" s="17" t="inlineStr">
        <is>
          <t>U</t>
        </is>
      </c>
      <c r="L781" s="11" t="n">
        <v>17891</v>
      </c>
      <c r="M781" s="19" t="n">
        <v>3.4</v>
      </c>
      <c r="N781" s="20">
        <f>INT(L781/M781)</f>
        <v/>
      </c>
      <c r="O781" s="20">
        <f>INT(N781*0.3+0.5)</f>
        <v/>
      </c>
      <c r="P781" s="17" t="inlineStr">
        <is>
          <t>Band n50 (1.5 GHz, 100 MHz TDD)</t>
        </is>
      </c>
      <c r="Q781" s="21">
        <f>MAX(1,ROUNDUP(O781/1000,0))</f>
        <v/>
      </c>
      <c r="R781" s="16" t="n">
        <v>1</v>
      </c>
      <c r="S781" s="19" t="n">
        <v>0.54</v>
      </c>
      <c r="T781" s="19" t="n">
        <v>0.43</v>
      </c>
      <c r="U781" s="17" t="inlineStr">
        <is>
          <t>Tier 2 High GIDA (Score 40.0–49.9)</t>
        </is>
      </c>
      <c r="V781" s="19" t="n">
        <v>59.83</v>
      </c>
      <c r="W781" s="19" t="n">
        <v>41.83</v>
      </c>
      <c r="X781" s="19" t="n">
        <v>59.83</v>
      </c>
      <c r="Y781" s="20">
        <f>ROUND(V781*0.35+W781*0.35+X781*0.30,2)</f>
        <v/>
      </c>
      <c r="Z781" s="25" t="inlineStr">
        <is>
          <t>B - Node 0.5-1 km</t>
        </is>
      </c>
      <c r="AA781" s="19" t="n">
        <v>0.76</v>
      </c>
      <c r="AB781" s="19" t="n">
        <v>0.92</v>
      </c>
      <c r="AC781" s="17" t="inlineStr">
        <is>
          <t>Node: NAV001 - TYPE 3</t>
        </is>
      </c>
      <c r="AD781" s="17" t="inlineStr">
        <is>
          <t>Short node lateral candidate; confirm port/fiber capacity, access and route.</t>
        </is>
      </c>
      <c r="AE781" s="16" t="n">
        <v>4777</v>
      </c>
    </row>
    <row r="782">
      <c r="A782" s="16" t="n">
        <v>5</v>
      </c>
      <c r="B782" s="16" t="n">
        <v>778</v>
      </c>
      <c r="C782" s="16" t="n">
        <v>4778</v>
      </c>
      <c r="D782" s="17" t="inlineStr">
        <is>
          <t>1908824006</t>
        </is>
      </c>
      <c r="E782" s="17" t="inlineStr">
        <is>
          <t>Bangsamoro Autonomous Region In Muslim Mindanao (BARMM)</t>
        </is>
      </c>
      <c r="F782" s="17" t="inlineStr">
        <is>
          <t>Maguindanao del Sur</t>
        </is>
      </c>
      <c r="G782" s="17" t="inlineStr">
        <is>
          <t>Talayan</t>
        </is>
      </c>
      <c r="H782" s="17" t="inlineStr">
        <is>
          <t>Fukol</t>
        </is>
      </c>
      <c r="I782" s="18" t="n">
        <v>6.980556</v>
      </c>
      <c r="J782" s="18" t="n">
        <v>124.372956</v>
      </c>
      <c r="K782" s="17" t="inlineStr">
        <is>
          <t>R</t>
        </is>
      </c>
      <c r="L782" s="11" t="n">
        <v>1079</v>
      </c>
      <c r="M782" s="19" t="n">
        <v>4.7</v>
      </c>
      <c r="N782" s="20">
        <f>INT(L782/M782)</f>
        <v/>
      </c>
      <c r="O782" s="20">
        <f>INT(N782*0.3+0.5)</f>
        <v/>
      </c>
      <c r="P782" s="17" t="inlineStr">
        <is>
          <t>Band n50 (1.5 GHz, 100 MHz TDD)</t>
        </is>
      </c>
      <c r="Q782" s="21">
        <f>MAX(1,ROUNDUP(O782/1000,0))</f>
        <v/>
      </c>
      <c r="R782" s="16" t="n">
        <v>1</v>
      </c>
      <c r="S782" s="19" t="n">
        <v>39.95</v>
      </c>
      <c r="T782" s="19" t="n">
        <v>39.5</v>
      </c>
      <c r="U782" s="17" t="inlineStr">
        <is>
          <t>Tier 2 High GIDA (Score 40.0–49.9)</t>
        </is>
      </c>
      <c r="V782" s="19" t="n">
        <v>59.83</v>
      </c>
      <c r="W782" s="19" t="n">
        <v>41.83</v>
      </c>
      <c r="X782" s="19" t="n">
        <v>59.83</v>
      </c>
      <c r="Y782" s="20">
        <f>ROUND(V782*0.35+W782*0.35+X782*0.30,2)</f>
        <v/>
      </c>
      <c r="Z782" s="24" t="inlineStr">
        <is>
          <t>F - Nearest node and line over 5 km</t>
        </is>
      </c>
      <c r="AA782" s="19" t="n">
        <v>46.34</v>
      </c>
      <c r="AB782" s="19" t="n">
        <v>46.27</v>
      </c>
      <c r="AC782" s="17" t="inlineStr">
        <is>
          <t>Line: GENSAN - TACURONG</t>
        </is>
      </c>
      <c r="AD782" s="17" t="inlineStr">
        <is>
          <t>Remote site candidate: deploy Starlink LEO satellite backhaul or long microwave hop.</t>
        </is>
      </c>
      <c r="AE782" s="16" t="n">
        <v>4778</v>
      </c>
    </row>
    <row r="783">
      <c r="A783" s="16" t="n">
        <v>5</v>
      </c>
      <c r="B783" s="16" t="n">
        <v>779</v>
      </c>
      <c r="C783" s="16" t="n">
        <v>4779</v>
      </c>
      <c r="D783" s="17" t="inlineStr">
        <is>
          <t>PH0004779</t>
        </is>
      </c>
      <c r="E783" s="17" t="inlineStr">
        <is>
          <t>IV-A</t>
        </is>
      </c>
      <c r="F783" s="17" t="inlineStr">
        <is>
          <t>Cavite</t>
        </is>
      </c>
      <c r="G783" s="17" t="inlineStr">
        <is>
          <t>Cavite City</t>
        </is>
      </c>
      <c r="H783" s="17" t="inlineStr">
        <is>
          <t>Barangay 18</t>
        </is>
      </c>
      <c r="I783" s="18" t="n">
        <v>14.4649353</v>
      </c>
      <c r="J783" s="18" t="n">
        <v>120.8848152</v>
      </c>
      <c r="K783" s="17" t="inlineStr">
        <is>
          <t>R</t>
        </is>
      </c>
      <c r="L783" s="11" t="n">
        <v>2316</v>
      </c>
      <c r="M783" s="19" t="n">
        <v>3.4</v>
      </c>
      <c r="N783" s="20">
        <f>INT(L783/M783)</f>
        <v/>
      </c>
      <c r="O783" s="20">
        <f>INT(N783*0.3+0.5)</f>
        <v/>
      </c>
      <c r="P783" s="17" t="inlineStr">
        <is>
          <t>Band n50 (1.5 GHz, 100 MHz TDD)</t>
        </is>
      </c>
      <c r="Q783" s="21">
        <f>MAX(1,ROUNDUP(O783/1000,0))</f>
        <v/>
      </c>
      <c r="R783" s="16" t="n">
        <v>1</v>
      </c>
      <c r="S783" s="19" t="n">
        <v>1.4</v>
      </c>
      <c r="T783" s="19" t="n">
        <v>0.44</v>
      </c>
      <c r="U783" s="17" t="inlineStr">
        <is>
          <t>Tier 2 High GIDA (Score 40.0–49.9)</t>
        </is>
      </c>
      <c r="V783" s="19" t="n">
        <v>59.83</v>
      </c>
      <c r="W783" s="19" t="n">
        <v>41.83</v>
      </c>
      <c r="X783" s="19" t="n">
        <v>59.83</v>
      </c>
      <c r="Y783" s="20">
        <f>ROUND(V783*0.35+W783*0.35+X783*0.30,2)</f>
        <v/>
      </c>
      <c r="Z783" s="23" t="inlineStr">
        <is>
          <t>D - Other node or line within 3 km</t>
        </is>
      </c>
      <c r="AA783" s="19" t="n">
        <v>1.14</v>
      </c>
      <c r="AB783" s="19" t="n">
        <v>3.69</v>
      </c>
      <c r="AC783" s="17" t="inlineStr">
        <is>
          <t>Node: CVC001
-TYPE 3</t>
        </is>
      </c>
      <c r="AD783" s="17" t="inlineStr">
        <is>
          <t>Route options survey candidate: compare actual node lateral with approved line tap.</t>
        </is>
      </c>
      <c r="AE783" s="16" t="n">
        <v>4779</v>
      </c>
    </row>
    <row r="784">
      <c r="A784" s="16" t="n">
        <v>5</v>
      </c>
      <c r="B784" s="16" t="n">
        <v>780</v>
      </c>
      <c r="C784" s="16" t="n">
        <v>4780</v>
      </c>
      <c r="D784" s="17" t="inlineStr">
        <is>
          <t>1606813010</t>
        </is>
      </c>
      <c r="E784" s="17" t="inlineStr">
        <is>
          <t>Region XIII (Caraga)</t>
        </is>
      </c>
      <c r="F784" s="17" t="inlineStr">
        <is>
          <t>Surigao del Sur</t>
        </is>
      </c>
      <c r="G784" s="17" t="inlineStr">
        <is>
          <t>Madrid</t>
        </is>
      </c>
      <c r="H784" s="17" t="inlineStr">
        <is>
          <t>San Roque</t>
        </is>
      </c>
      <c r="I784" s="18" t="n">
        <v>9.219954816</v>
      </c>
      <c r="J784" s="18" t="n">
        <v>125.9297242</v>
      </c>
      <c r="K784" s="17" t="inlineStr">
        <is>
          <t>R</t>
        </is>
      </c>
      <c r="L784" s="11" t="n">
        <v>614</v>
      </c>
      <c r="M784" s="19" t="n">
        <v>4.1</v>
      </c>
      <c r="N784" s="20">
        <f>INT(L784/M784)</f>
        <v/>
      </c>
      <c r="O784" s="20">
        <f>INT(N784*0.3+0.5)</f>
        <v/>
      </c>
      <c r="P784" s="17" t="inlineStr">
        <is>
          <t>Band n50 (1.5 GHz, 100 MHz TDD)</t>
        </is>
      </c>
      <c r="Q784" s="21">
        <f>MAX(1,ROUNDUP(O784/1000,0))</f>
        <v/>
      </c>
      <c r="R784" s="16" t="n">
        <v>1</v>
      </c>
      <c r="S784" s="19" t="n">
        <v>16.58</v>
      </c>
      <c r="T784" s="19" t="n">
        <v>5.98</v>
      </c>
      <c r="U784" s="17" t="inlineStr">
        <is>
          <t>Tier 2 High GIDA (Score 40.0–49.9)</t>
        </is>
      </c>
      <c r="V784" s="19" t="n">
        <v>59.82</v>
      </c>
      <c r="W784" s="19" t="n">
        <v>41.82</v>
      </c>
      <c r="X784" s="19" t="n">
        <v>59.82</v>
      </c>
      <c r="Y784" s="20">
        <f>ROUND(V784*0.35+W784*0.35+X784*0.30,2)</f>
        <v/>
      </c>
      <c r="Z784" s="24" t="inlineStr">
        <is>
          <t>F - Nearest node and line over 5 km</t>
        </is>
      </c>
      <c r="AA784" s="19" t="n">
        <v>16.58</v>
      </c>
      <c r="AB784" s="19" t="n">
        <v>5.97</v>
      </c>
      <c r="AC784" s="17" t="inlineStr">
        <is>
          <t>Line: Route</t>
        </is>
      </c>
      <c r="AD784" s="17" t="inlineStr">
        <is>
          <t>Remote site candidate: deploy Starlink LEO satellite backhaul or long microwave hop.</t>
        </is>
      </c>
      <c r="AE784" s="16" t="n">
        <v>4780</v>
      </c>
    </row>
    <row r="785">
      <c r="A785" s="16" t="n">
        <v>5</v>
      </c>
      <c r="B785" s="16" t="n">
        <v>781</v>
      </c>
      <c r="C785" s="16" t="n">
        <v>4781</v>
      </c>
      <c r="D785" s="17" t="inlineStr">
        <is>
          <t>PH0004781</t>
        </is>
      </c>
      <c r="E785" s="17" t="inlineStr">
        <is>
          <t>IV-A</t>
        </is>
      </c>
      <c r="F785" s="17" t="inlineStr">
        <is>
          <t>Cavite</t>
        </is>
      </c>
      <c r="G785" s="17" t="inlineStr">
        <is>
          <t>Cavite City</t>
        </is>
      </c>
      <c r="H785" s="17" t="inlineStr">
        <is>
          <t>Barangay 38</t>
        </is>
      </c>
      <c r="I785" s="18" t="n">
        <v>14.4816623</v>
      </c>
      <c r="J785" s="18" t="n">
        <v>120.8928619</v>
      </c>
      <c r="K785" s="17" t="inlineStr">
        <is>
          <t>R</t>
        </is>
      </c>
      <c r="L785" s="11" t="n">
        <v>2316</v>
      </c>
      <c r="M785" s="19" t="n">
        <v>3.4</v>
      </c>
      <c r="N785" s="20">
        <f>INT(L785/M785)</f>
        <v/>
      </c>
      <c r="O785" s="20">
        <f>INT(N785*0.3+0.5)</f>
        <v/>
      </c>
      <c r="P785" s="17" t="inlineStr">
        <is>
          <t>Band n50 (1.5 GHz, 100 MHz TDD)</t>
        </is>
      </c>
      <c r="Q785" s="21">
        <f>MAX(1,ROUNDUP(O785/1000,0))</f>
        <v/>
      </c>
      <c r="R785" s="16" t="n">
        <v>1</v>
      </c>
      <c r="S785" s="19" t="n">
        <v>0.95</v>
      </c>
      <c r="T785" s="19" t="n">
        <v>4.54</v>
      </c>
      <c r="U785" s="17" t="inlineStr">
        <is>
          <t>Tier 2 High GIDA (Score 40.0–49.9)</t>
        </is>
      </c>
      <c r="V785" s="19" t="n">
        <v>59.81</v>
      </c>
      <c r="W785" s="19" t="n">
        <v>41.82</v>
      </c>
      <c r="X785" s="19" t="n">
        <v>59.81</v>
      </c>
      <c r="Y785" s="20">
        <f>ROUND(V785*0.35+W785*0.35+X785*0.30,2)</f>
        <v/>
      </c>
      <c r="Z785" s="25" t="inlineStr">
        <is>
          <t>B - Node 0.5-1 km</t>
        </is>
      </c>
      <c r="AA785" s="19" t="n">
        <v>0.95</v>
      </c>
      <c r="AB785" s="19" t="n">
        <v>4.54</v>
      </c>
      <c r="AC785" s="17" t="inlineStr">
        <is>
          <t>Node: CVC001
-TYPE 3</t>
        </is>
      </c>
      <c r="AD785" s="17" t="inlineStr">
        <is>
          <t>Short node lateral candidate; confirm port/fiber capacity, access and route.</t>
        </is>
      </c>
      <c r="AE785" s="16" t="n">
        <v>4781</v>
      </c>
    </row>
    <row r="786">
      <c r="A786" s="16" t="n">
        <v>5</v>
      </c>
      <c r="B786" s="16" t="n">
        <v>782</v>
      </c>
      <c r="C786" s="16" t="n">
        <v>4782</v>
      </c>
      <c r="D786" s="17" t="inlineStr">
        <is>
          <t>1004213027</t>
        </is>
      </c>
      <c r="E786" s="17" t="inlineStr">
        <is>
          <t>Region X (Northern Mindanao)</t>
        </is>
      </c>
      <c r="F786" s="17" t="inlineStr">
        <is>
          <t>Misamis Occidental</t>
        </is>
      </c>
      <c r="G786" s="17" t="inlineStr">
        <is>
          <t>Sapang Dalaga</t>
        </is>
      </c>
      <c r="H786" s="17" t="inlineStr">
        <is>
          <t>Disoy</t>
        </is>
      </c>
      <c r="I786" s="18" t="n">
        <v>8.4487057</v>
      </c>
      <c r="J786" s="18" t="n">
        <v>123.5939091</v>
      </c>
      <c r="K786" s="17" t="inlineStr">
        <is>
          <t>R</t>
        </is>
      </c>
      <c r="L786" s="11" t="n">
        <v>306</v>
      </c>
      <c r="M786" s="19" t="n">
        <v>3.9</v>
      </c>
      <c r="N786" s="20">
        <f>INT(L786/M786)</f>
        <v/>
      </c>
      <c r="O786" s="20">
        <f>INT(N786*0.3+0.5)</f>
        <v/>
      </c>
      <c r="P786" s="17" t="inlineStr">
        <is>
          <t>Band n50 (1.5 GHz, 100 MHz TDD)</t>
        </is>
      </c>
      <c r="Q786" s="21">
        <f>MAX(1,ROUNDUP(O786/1000,0))</f>
        <v/>
      </c>
      <c r="R786" s="16" t="n">
        <v>1</v>
      </c>
      <c r="S786" s="19" t="n">
        <v>50.46</v>
      </c>
      <c r="T786" s="19" t="n">
        <v>47.56</v>
      </c>
      <c r="U786" s="17" t="inlineStr">
        <is>
          <t>Tier 2 High GIDA (Score 40.0–49.9)</t>
        </is>
      </c>
      <c r="V786" s="19" t="n">
        <v>59.81</v>
      </c>
      <c r="W786" s="19" t="n">
        <v>41.81</v>
      </c>
      <c r="X786" s="19" t="n">
        <v>59.81</v>
      </c>
      <c r="Y786" s="20">
        <f>ROUND(V786*0.35+W786*0.35+X786*0.30,2)</f>
        <v/>
      </c>
      <c r="Z786" s="24" t="inlineStr">
        <is>
          <t>F - Nearest node and line over 5 km</t>
        </is>
      </c>
      <c r="AA786" s="19" t="n">
        <v>50.46</v>
      </c>
      <c r="AB786" s="19" t="n">
        <v>47.55</v>
      </c>
      <c r="AC786" s="17" t="inlineStr">
        <is>
          <t>Line: ILIGAN - PAGADIAN</t>
        </is>
      </c>
      <c r="AD786" s="17" t="inlineStr">
        <is>
          <t>Remote site candidate: deploy Starlink LEO satellite backhaul or long microwave hop.</t>
        </is>
      </c>
      <c r="AE786" s="16" t="n">
        <v>4782</v>
      </c>
    </row>
    <row r="787">
      <c r="A787" s="16" t="n">
        <v>5</v>
      </c>
      <c r="B787" s="16" t="n">
        <v>783</v>
      </c>
      <c r="C787" s="16" t="n">
        <v>4783</v>
      </c>
      <c r="D787" s="17" t="inlineStr">
        <is>
          <t>1004207023</t>
        </is>
      </c>
      <c r="E787" s="17" t="inlineStr">
        <is>
          <t>Region X (Northern Mindanao)</t>
        </is>
      </c>
      <c r="F787" s="17" t="inlineStr">
        <is>
          <t>Misamis Occidental</t>
        </is>
      </c>
      <c r="G787" s="17" t="inlineStr">
        <is>
          <t>Jimenez</t>
        </is>
      </c>
      <c r="H787" s="17" t="inlineStr">
        <is>
          <t>Seti</t>
        </is>
      </c>
      <c r="I787" s="18" t="n">
        <v>8.3142686</v>
      </c>
      <c r="J787" s="18" t="n">
        <v>123.7750435</v>
      </c>
      <c r="K787" s="17" t="inlineStr">
        <is>
          <t>R</t>
        </is>
      </c>
      <c r="L787" s="11" t="n">
        <v>498</v>
      </c>
      <c r="M787" s="19" t="n">
        <v>3.9</v>
      </c>
      <c r="N787" s="20">
        <f>INT(L787/M787)</f>
        <v/>
      </c>
      <c r="O787" s="20">
        <f>INT(N787*0.3+0.5)</f>
        <v/>
      </c>
      <c r="P787" s="17" t="inlineStr">
        <is>
          <t>Band n50 (1.5 GHz, 100 MHz TDD)</t>
        </is>
      </c>
      <c r="Q787" s="21">
        <f>MAX(1,ROUNDUP(O787/1000,0))</f>
        <v/>
      </c>
      <c r="R787" s="16" t="n">
        <v>1</v>
      </c>
      <c r="S787" s="19" t="n">
        <v>30.29</v>
      </c>
      <c r="T787" s="19" t="n">
        <v>25.07</v>
      </c>
      <c r="U787" s="17" t="inlineStr">
        <is>
          <t>Tier 2 High GIDA (Score 40.0–49.9)</t>
        </is>
      </c>
      <c r="V787" s="19" t="n">
        <v>59.81</v>
      </c>
      <c r="W787" s="19" t="n">
        <v>41.81</v>
      </c>
      <c r="X787" s="19" t="n">
        <v>59.81</v>
      </c>
      <c r="Y787" s="20">
        <f>ROUND(V787*0.35+W787*0.35+X787*0.30,2)</f>
        <v/>
      </c>
      <c r="Z787" s="24" t="inlineStr">
        <is>
          <t>F - Nearest node and line over 5 km</t>
        </is>
      </c>
      <c r="AA787" s="19" t="n">
        <v>30.29</v>
      </c>
      <c r="AB787" s="19" t="n">
        <v>25.02</v>
      </c>
      <c r="AC787" s="17" t="inlineStr">
        <is>
          <t>Line: ILIGAN - PAGADIAN</t>
        </is>
      </c>
      <c r="AD787" s="17" t="inlineStr">
        <is>
          <t>Remote site candidate: deploy Starlink LEO satellite backhaul or long microwave hop.</t>
        </is>
      </c>
      <c r="AE787" s="16" t="n">
        <v>4783</v>
      </c>
    </row>
    <row r="788">
      <c r="A788" s="16" t="n">
        <v>5</v>
      </c>
      <c r="B788" s="16" t="n">
        <v>784</v>
      </c>
      <c r="C788" s="16" t="n">
        <v>4784</v>
      </c>
      <c r="D788" s="17" t="inlineStr">
        <is>
          <t>0704612014</t>
        </is>
      </c>
      <c r="E788" s="17" t="inlineStr">
        <is>
          <t>Region VII (Central Visayas)</t>
        </is>
      </c>
      <c r="F788" s="17" t="inlineStr">
        <is>
          <t>Negros Oriental</t>
        </is>
      </c>
      <c r="G788" s="17" t="inlineStr">
        <is>
          <t>Jimalalud</t>
        </is>
      </c>
      <c r="H788" s="17" t="inlineStr">
        <is>
          <t>Eli</t>
        </is>
      </c>
      <c r="I788" s="18" t="n">
        <v>10.0152904</v>
      </c>
      <c r="J788" s="18" t="n">
        <v>123.1313159</v>
      </c>
      <c r="K788" s="17" t="inlineStr">
        <is>
          <t>R</t>
        </is>
      </c>
      <c r="L788" s="11" t="n">
        <v>1779</v>
      </c>
      <c r="M788" s="19" t="n">
        <v>3.8</v>
      </c>
      <c r="N788" s="20">
        <f>INT(L788/M788)</f>
        <v/>
      </c>
      <c r="O788" s="20">
        <f>INT(N788*0.3+0.5)</f>
        <v/>
      </c>
      <c r="P788" s="17" t="inlineStr">
        <is>
          <t>Band n50 (1.5 GHz, 100 MHz TDD)</t>
        </is>
      </c>
      <c r="Q788" s="21">
        <f>MAX(1,ROUNDUP(O788/1000,0))</f>
        <v/>
      </c>
      <c r="R788" s="16" t="n">
        <v>1</v>
      </c>
      <c r="S788" s="19" t="n">
        <v>18.84</v>
      </c>
      <c r="T788" s="19" t="n">
        <v>8.369999999999999</v>
      </c>
      <c r="U788" s="17" t="inlineStr">
        <is>
          <t>Tier 2 High GIDA (Score 40.0–49.9)</t>
        </is>
      </c>
      <c r="V788" s="19" t="n">
        <v>59.81</v>
      </c>
      <c r="W788" s="19" t="n">
        <v>41.81</v>
      </c>
      <c r="X788" s="19" t="n">
        <v>59.81</v>
      </c>
      <c r="Y788" s="20">
        <f>ROUND(V788*0.35+W788*0.35+X788*0.30,2)</f>
        <v/>
      </c>
      <c r="Z788" s="24" t="inlineStr">
        <is>
          <t>F - Nearest node and line over 5 km</t>
        </is>
      </c>
      <c r="AA788" s="19" t="n">
        <v>18.84</v>
      </c>
      <c r="AB788" s="19" t="n">
        <v>10.38</v>
      </c>
      <c r="AC788" s="17" t="inlineStr">
        <is>
          <t>Line: OPENTRENCHING 505m</t>
        </is>
      </c>
      <c r="AD788" s="17" t="inlineStr">
        <is>
          <t>Remote site candidate: deploy Starlink LEO satellite backhaul or long microwave hop.</t>
        </is>
      </c>
      <c r="AE788" s="16" t="n">
        <v>4784</v>
      </c>
    </row>
    <row r="789">
      <c r="A789" s="16" t="n">
        <v>5</v>
      </c>
      <c r="B789" s="16" t="n">
        <v>785</v>
      </c>
      <c r="C789" s="16" t="n">
        <v>4785</v>
      </c>
      <c r="D789" s="17" t="inlineStr">
        <is>
          <t>1903604017</t>
        </is>
      </c>
      <c r="E789" s="17" t="inlineStr">
        <is>
          <t>Bangsamoro Autonomous Region In Muslim Mindanao (BARMM)</t>
        </is>
      </c>
      <c r="F789" s="17" t="inlineStr">
        <is>
          <t>Lanao del Sur</t>
        </is>
      </c>
      <c r="G789" s="17" t="inlineStr">
        <is>
          <t>Bayang</t>
        </is>
      </c>
      <c r="H789" s="17" t="inlineStr">
        <is>
          <t>Bubong Lilod</t>
        </is>
      </c>
      <c r="I789" s="18" t="n">
        <v>17.25473</v>
      </c>
      <c r="J789" s="18" t="n">
        <v>122.228774</v>
      </c>
      <c r="K789" s="17" t="inlineStr">
        <is>
          <t>R</t>
        </is>
      </c>
      <c r="L789" s="11" t="n">
        <v>967</v>
      </c>
      <c r="M789" s="19" t="n">
        <v>5.7</v>
      </c>
      <c r="N789" s="20">
        <f>INT(L789/M789)</f>
        <v/>
      </c>
      <c r="O789" s="20">
        <f>INT(N789*0.3+0.5)</f>
        <v/>
      </c>
      <c r="P789" s="17" t="inlineStr">
        <is>
          <t>Band n50 (1.5 GHz, 100 MHz TDD)</t>
        </is>
      </c>
      <c r="Q789" s="21">
        <f>MAX(1,ROUNDUP(O789/1000,0))</f>
        <v/>
      </c>
      <c r="R789" s="16" t="n">
        <v>1</v>
      </c>
      <c r="S789" s="19" t="n">
        <v>29.4</v>
      </c>
      <c r="T789" s="19" t="n">
        <v>34.28</v>
      </c>
      <c r="U789" s="17" t="inlineStr">
        <is>
          <t>Tier 2 High GIDA (Score 40.0–49.9)</t>
        </is>
      </c>
      <c r="V789" s="19" t="n">
        <v>59.8</v>
      </c>
      <c r="W789" s="19" t="n">
        <v>41.81</v>
      </c>
      <c r="X789" s="19" t="n">
        <v>59.8</v>
      </c>
      <c r="Y789" s="20">
        <f>ROUND(V789*0.35+W789*0.35+X789*0.30,2)</f>
        <v/>
      </c>
      <c r="Z789" s="24" t="inlineStr">
        <is>
          <t>F - Nearest node and line over 5 km</t>
        </is>
      </c>
      <c r="AA789" s="19" t="n">
        <v>29.4</v>
      </c>
      <c r="AB789" s="19" t="n">
        <v>34.27</v>
      </c>
      <c r="AC789" s="17" t="inlineStr">
        <is>
          <t>Node: IGI003 - PM</t>
        </is>
      </c>
      <c r="AD789" s="17" t="inlineStr">
        <is>
          <t>Remote site candidate: deploy Starlink LEO satellite backhaul or long microwave hop.</t>
        </is>
      </c>
      <c r="AE789" s="16" t="n">
        <v>4785</v>
      </c>
    </row>
    <row r="790">
      <c r="A790" s="16" t="n">
        <v>5</v>
      </c>
      <c r="B790" s="16" t="n">
        <v>786</v>
      </c>
      <c r="C790" s="16" t="n">
        <v>4786</v>
      </c>
      <c r="D790" s="17" t="inlineStr">
        <is>
          <t>PH0004786</t>
        </is>
      </c>
      <c r="E790" s="17" t="inlineStr">
        <is>
          <t>IV-A</t>
        </is>
      </c>
      <c r="F790" s="17" t="inlineStr">
        <is>
          <t>Cavite</t>
        </is>
      </c>
      <c r="G790" s="17" t="inlineStr">
        <is>
          <t>Cavite City</t>
        </is>
      </c>
      <c r="H790" s="17" t="inlineStr">
        <is>
          <t>Barangay 20</t>
        </is>
      </c>
      <c r="I790" s="18" t="n">
        <v>14.4765352</v>
      </c>
      <c r="J790" s="18" t="n">
        <v>120.8924291</v>
      </c>
      <c r="K790" s="17" t="inlineStr">
        <is>
          <t>R</t>
        </is>
      </c>
      <c r="L790" s="11" t="n">
        <v>2316</v>
      </c>
      <c r="M790" s="19" t="n">
        <v>3.4</v>
      </c>
      <c r="N790" s="20">
        <f>INT(L790/M790)</f>
        <v/>
      </c>
      <c r="O790" s="20">
        <f>INT(N790*0.3+0.5)</f>
        <v/>
      </c>
      <c r="P790" s="17" t="inlineStr">
        <is>
          <t>Band n50 (1.5 GHz, 100 MHz TDD)</t>
        </is>
      </c>
      <c r="Q790" s="21">
        <f>MAX(1,ROUNDUP(O790/1000,0))</f>
        <v/>
      </c>
      <c r="R790" s="16" t="n">
        <v>1</v>
      </c>
      <c r="S790" s="19" t="n">
        <v>0.5600000000000001</v>
      </c>
      <c r="T790" s="19" t="n">
        <v>4.1</v>
      </c>
      <c r="U790" s="17" t="inlineStr">
        <is>
          <t>Tier 2 High GIDA (Score 40.0–49.9)</t>
        </is>
      </c>
      <c r="V790" s="19" t="n">
        <v>59.8</v>
      </c>
      <c r="W790" s="19" t="n">
        <v>41.81</v>
      </c>
      <c r="X790" s="19" t="n">
        <v>59.8</v>
      </c>
      <c r="Y790" s="20">
        <f>ROUND(V790*0.35+W790*0.35+X790*0.30,2)</f>
        <v/>
      </c>
      <c r="Z790" s="25" t="inlineStr">
        <is>
          <t>B - Node 0.5-1 km</t>
        </is>
      </c>
      <c r="AA790" s="19" t="n">
        <v>0.5600000000000001</v>
      </c>
      <c r="AB790" s="19" t="n">
        <v>4.1</v>
      </c>
      <c r="AC790" s="17" t="inlineStr">
        <is>
          <t>Node: CVC001
-TYPE 3</t>
        </is>
      </c>
      <c r="AD790" s="17" t="inlineStr">
        <is>
          <t>Short node lateral candidate; confirm port/fiber capacity, access and route.</t>
        </is>
      </c>
      <c r="AE790" s="16" t="n">
        <v>4786</v>
      </c>
    </row>
    <row r="791">
      <c r="A791" s="16" t="n">
        <v>5</v>
      </c>
      <c r="B791" s="16" t="n">
        <v>787</v>
      </c>
      <c r="C791" s="16" t="n">
        <v>4787</v>
      </c>
      <c r="D791" s="17" t="inlineStr">
        <is>
          <t>0401029027</t>
        </is>
      </c>
      <c r="E791" s="17" t="inlineStr">
        <is>
          <t>Region IV-A (CALABARZON)</t>
        </is>
      </c>
      <c r="F791" s="17" t="inlineStr">
        <is>
          <t>Batangas</t>
        </is>
      </c>
      <c r="G791" s="17" t="inlineStr">
        <is>
          <t>Taal</t>
        </is>
      </c>
      <c r="H791" s="17" t="inlineStr">
        <is>
          <t>Poblacion 3</t>
        </is>
      </c>
      <c r="I791" s="18" t="n">
        <v>13.8906242</v>
      </c>
      <c r="J791" s="18" t="n">
        <v>120.94058</v>
      </c>
      <c r="K791" s="17" t="inlineStr">
        <is>
          <t>R</t>
        </is>
      </c>
      <c r="L791" s="11" t="n">
        <v>729</v>
      </c>
      <c r="M791" s="19" t="n">
        <v>3.6</v>
      </c>
      <c r="N791" s="20">
        <f>INT(L791/M791)</f>
        <v/>
      </c>
      <c r="O791" s="20">
        <f>INT(N791*0.3+0.5)</f>
        <v/>
      </c>
      <c r="P791" s="17" t="inlineStr">
        <is>
          <t>Band n50 (1.5 GHz, 100 MHz TDD)</t>
        </is>
      </c>
      <c r="Q791" s="21">
        <f>MAX(1,ROUNDUP(O791/1000,0))</f>
        <v/>
      </c>
      <c r="R791" s="16" t="n">
        <v>1</v>
      </c>
      <c r="S791" s="19" t="n">
        <v>0.31</v>
      </c>
      <c r="T791" s="19" t="n">
        <v>0.14</v>
      </c>
      <c r="U791" s="17" t="inlineStr">
        <is>
          <t>Tier 2 High GIDA (Score 40.0–49.9)</t>
        </is>
      </c>
      <c r="V791" s="19" t="n">
        <v>59.8</v>
      </c>
      <c r="W791" s="19" t="n">
        <v>41.81</v>
      </c>
      <c r="X791" s="19" t="n">
        <v>59.8</v>
      </c>
      <c r="Y791" s="20">
        <f>ROUND(V791*0.35+W791*0.35+X791*0.30,2)</f>
        <v/>
      </c>
      <c r="Z791" s="22" t="inlineStr">
        <is>
          <t>C - Line within 0.5 km; node over 1 km</t>
        </is>
      </c>
      <c r="AA791" s="19" t="n">
        <v>1.91</v>
      </c>
      <c r="AB791" s="19" t="n">
        <v>0.41</v>
      </c>
      <c r="AC791" s="17" t="inlineStr">
        <is>
          <t>Line: TUY - STA. TERESITA</t>
        </is>
      </c>
      <c r="AD791" s="17" t="inlineStr">
        <is>
          <t>Splice closure / line-tap survey candidate; locate closure and confirm splicing/capacity.</t>
        </is>
      </c>
      <c r="AE791" s="16" t="n">
        <v>4787</v>
      </c>
    </row>
    <row r="792">
      <c r="A792" s="16" t="n">
        <v>5</v>
      </c>
      <c r="B792" s="16" t="n">
        <v>788</v>
      </c>
      <c r="C792" s="16" t="n">
        <v>4788</v>
      </c>
      <c r="D792" s="17" t="inlineStr">
        <is>
          <t>0403425008</t>
        </is>
      </c>
      <c r="E792" s="17" t="inlineStr">
        <is>
          <t>Region IV-A (CALABARZON)</t>
        </is>
      </c>
      <c r="F792" s="17" t="inlineStr">
        <is>
          <t>Laguna</t>
        </is>
      </c>
      <c r="G792" s="17" t="inlineStr">
        <is>
          <t>City of San Pedro</t>
        </is>
      </c>
      <c r="H792" s="17" t="inlineStr">
        <is>
          <t>Magsaysay</t>
        </is>
      </c>
      <c r="I792" s="18" t="n">
        <v>14.339132</v>
      </c>
      <c r="J792" s="18" t="n">
        <v>121.033219</v>
      </c>
      <c r="K792" s="17" t="inlineStr">
        <is>
          <t>U</t>
        </is>
      </c>
      <c r="L792" s="11" t="n">
        <v>14023</v>
      </c>
      <c r="M792" s="19" t="n">
        <v>3.3</v>
      </c>
      <c r="N792" s="20">
        <f>INT(L792/M792)</f>
        <v/>
      </c>
      <c r="O792" s="20">
        <f>INT(N792*0.3+0.5)</f>
        <v/>
      </c>
      <c r="P792" s="17" t="inlineStr">
        <is>
          <t>Band n50 (1.5 GHz, 100 MHz TDD)</t>
        </is>
      </c>
      <c r="Q792" s="21">
        <f>MAX(1,ROUNDUP(O792/1000,0))</f>
        <v/>
      </c>
      <c r="R792" s="16" t="n">
        <v>1</v>
      </c>
      <c r="S792" s="19" t="n">
        <v>3.71</v>
      </c>
      <c r="T792" s="19" t="n">
        <v>3.82</v>
      </c>
      <c r="U792" s="17" t="inlineStr">
        <is>
          <t>Tier 2 High GIDA (Score 40.0–49.9)</t>
        </is>
      </c>
      <c r="V792" s="19" t="n">
        <v>59.8</v>
      </c>
      <c r="W792" s="19" t="n">
        <v>41.81</v>
      </c>
      <c r="X792" s="19" t="n">
        <v>59.8</v>
      </c>
      <c r="Y792" s="20">
        <f>ROUND(V792*0.35+W792*0.35+X792*0.30,2)</f>
        <v/>
      </c>
      <c r="Z792" s="25" t="inlineStr">
        <is>
          <t>B - Node 0.5-1 km</t>
        </is>
      </c>
      <c r="AA792" s="19" t="n">
        <v>0.96</v>
      </c>
      <c r="AB792" s="19" t="n">
        <v>0.68</v>
      </c>
      <c r="AC792" s="17" t="inlineStr">
        <is>
          <t>Line: AE SPL002 TO SPL001</t>
        </is>
      </c>
      <c r="AD792" s="17" t="inlineStr">
        <is>
          <t>Short node lateral candidate; confirm port/fiber capacity, access and route.</t>
        </is>
      </c>
      <c r="AE792" s="16" t="n">
        <v>4788</v>
      </c>
    </row>
    <row r="793">
      <c r="A793" s="16" t="n">
        <v>5</v>
      </c>
      <c r="B793" s="16" t="n">
        <v>789</v>
      </c>
      <c r="C793" s="16" t="n">
        <v>4789</v>
      </c>
      <c r="D793" s="17" t="inlineStr">
        <is>
          <t>1900707005</t>
        </is>
      </c>
      <c r="E793" s="17" t="inlineStr">
        <is>
          <t>Bangsamoro Autonomous Region In Muslim Mindanao (BARMM)</t>
        </is>
      </c>
      <c r="F793" s="17" t="inlineStr">
        <is>
          <t>Basilan</t>
        </is>
      </c>
      <c r="G793" s="17" t="inlineStr">
        <is>
          <t>Tuburan</t>
        </is>
      </c>
      <c r="H793" s="17" t="inlineStr">
        <is>
          <t>Lahi-lahi</t>
        </is>
      </c>
      <c r="I793" s="18" t="n">
        <v>10.6558284</v>
      </c>
      <c r="J793" s="18" t="n">
        <v>123.7916046</v>
      </c>
      <c r="K793" s="17" t="inlineStr">
        <is>
          <t>R</t>
        </is>
      </c>
      <c r="L793" s="11" t="n">
        <v>3386</v>
      </c>
      <c r="M793" s="19" t="n">
        <v>5.1</v>
      </c>
      <c r="N793" s="20">
        <f>INT(L793/M793)</f>
        <v/>
      </c>
      <c r="O793" s="20">
        <f>INT(N793*0.3+0.5)</f>
        <v/>
      </c>
      <c r="P793" s="17" t="inlineStr">
        <is>
          <t>Band n50 (1.5 GHz, 100 MHz TDD)</t>
        </is>
      </c>
      <c r="Q793" s="21">
        <f>MAX(1,ROUNDUP(O793/1000,0))</f>
        <v/>
      </c>
      <c r="R793" s="16" t="n">
        <v>1</v>
      </c>
      <c r="S793" s="19" t="n">
        <v>36.19</v>
      </c>
      <c r="T793" s="19" t="n">
        <v>36.18</v>
      </c>
      <c r="U793" s="17" t="inlineStr">
        <is>
          <t>Tier 2 High GIDA (Score 40.0–49.9)</t>
        </is>
      </c>
      <c r="V793" s="19" t="n">
        <v>59.8</v>
      </c>
      <c r="W793" s="19" t="n">
        <v>41.81</v>
      </c>
      <c r="X793" s="19" t="n">
        <v>59.8</v>
      </c>
      <c r="Y793" s="20">
        <f>ROUND(V793*0.35+W793*0.35+X793*0.30,2)</f>
        <v/>
      </c>
      <c r="Z793" s="22" t="inlineStr">
        <is>
          <t>C - Line within 0.5 km; node over 1 km</t>
        </is>
      </c>
      <c r="AA793" s="19" t="n">
        <v>18.37</v>
      </c>
      <c r="AB793" s="19" t="n">
        <v>0.03</v>
      </c>
      <c r="AC793" s="17" t="inlineStr">
        <is>
          <t>Line: 104.3km-96FOC-toledo-san remigio</t>
        </is>
      </c>
      <c r="AD793" s="17" t="inlineStr">
        <is>
          <t>Splice closure / line-tap survey candidate; locate closure and confirm splicing/capacity.</t>
        </is>
      </c>
      <c r="AE793" s="16" t="n">
        <v>4789</v>
      </c>
    </row>
    <row r="794">
      <c r="A794" s="16" t="n">
        <v>5</v>
      </c>
      <c r="B794" s="16" t="n">
        <v>790</v>
      </c>
      <c r="C794" s="16" t="n">
        <v>4790</v>
      </c>
      <c r="D794" s="17" t="inlineStr">
        <is>
          <t>0803751010</t>
        </is>
      </c>
      <c r="E794" s="17" t="inlineStr">
        <is>
          <t>Region VIII (Eastern Visayas)</t>
        </is>
      </c>
      <c r="F794" s="17" t="inlineStr">
        <is>
          <t>Leyte</t>
        </is>
      </c>
      <c r="G794" s="17" t="inlineStr">
        <is>
          <t>Villaba</t>
        </is>
      </c>
      <c r="H794" s="17" t="inlineStr">
        <is>
          <t>Capinyahan</t>
        </is>
      </c>
      <c r="I794" s="18" t="n">
        <v>11.2178558</v>
      </c>
      <c r="J794" s="18" t="n">
        <v>124.4674079</v>
      </c>
      <c r="K794" s="17" t="inlineStr">
        <is>
          <t>R</t>
        </is>
      </c>
      <c r="L794" s="11" t="n">
        <v>760</v>
      </c>
      <c r="M794" s="19" t="n">
        <v>3.8</v>
      </c>
      <c r="N794" s="20">
        <f>INT(L794/M794)</f>
        <v/>
      </c>
      <c r="O794" s="20">
        <f>INT(N794*0.3+0.5)</f>
        <v/>
      </c>
      <c r="P794" s="17" t="inlineStr">
        <is>
          <t>Band n50 (1.5 GHz, 100 MHz TDD)</t>
        </is>
      </c>
      <c r="Q794" s="21">
        <f>MAX(1,ROUNDUP(O794/1000,0))</f>
        <v/>
      </c>
      <c r="R794" s="16" t="n">
        <v>1</v>
      </c>
      <c r="S794" s="19" t="n">
        <v>8.16</v>
      </c>
      <c r="T794" s="19" t="n">
        <v>10.74</v>
      </c>
      <c r="U794" s="17" t="inlineStr">
        <is>
          <t>Tier 2 High GIDA (Score 40.0–49.9)</t>
        </is>
      </c>
      <c r="V794" s="19" t="n">
        <v>59.78</v>
      </c>
      <c r="W794" s="19" t="n">
        <v>41.8</v>
      </c>
      <c r="X794" s="19" t="n">
        <v>59.78</v>
      </c>
      <c r="Y794" s="20">
        <f>ROUND(V794*0.35+W794*0.35+X794*0.30,2)</f>
        <v/>
      </c>
      <c r="Z794" s="24" t="inlineStr">
        <is>
          <t>F - Nearest node and line over 5 km</t>
        </is>
      </c>
      <c r="AA794" s="19" t="n">
        <v>8.16</v>
      </c>
      <c r="AB794" s="19" t="n">
        <v>10.74</v>
      </c>
      <c r="AC794" s="17" t="inlineStr">
        <is>
          <t>Node: MOL001 - BP</t>
        </is>
      </c>
      <c r="AD794" s="17" t="inlineStr">
        <is>
          <t>Remote site candidate: deploy Starlink LEO satellite backhaul or long microwave hop.</t>
        </is>
      </c>
      <c r="AE794" s="16" t="n">
        <v>4790</v>
      </c>
    </row>
    <row r="795">
      <c r="A795" s="16" t="n">
        <v>5</v>
      </c>
      <c r="B795" s="16" t="n">
        <v>791</v>
      </c>
      <c r="C795" s="16" t="n">
        <v>4791</v>
      </c>
      <c r="D795" s="17" t="inlineStr">
        <is>
          <t>1381300027</t>
        </is>
      </c>
      <c r="E795" s="17" t="inlineStr">
        <is>
          <t>National Capital Region (NCR)</t>
        </is>
      </c>
      <c r="F795" s="17" t="inlineStr">
        <is>
          <t>Second District (Not a Province)</t>
        </is>
      </c>
      <c r="G795" s="17" t="inlineStr">
        <is>
          <t>Quezon City</t>
        </is>
      </c>
      <c r="H795" s="17" t="inlineStr">
        <is>
          <t>Damayan</t>
        </is>
      </c>
      <c r="I795" s="18" t="n">
        <v>14.638561</v>
      </c>
      <c r="J795" s="18" t="n">
        <v>121.01475</v>
      </c>
      <c r="K795" s="17" t="inlineStr">
        <is>
          <t>U</t>
        </is>
      </c>
      <c r="L795" s="11" t="n">
        <v>6259</v>
      </c>
      <c r="M795" s="19" t="n">
        <v>3.8</v>
      </c>
      <c r="N795" s="20">
        <f>INT(L795/M795)</f>
        <v/>
      </c>
      <c r="O795" s="20">
        <f>INT(N795*0.3+0.5)</f>
        <v/>
      </c>
      <c r="P795" s="17" t="inlineStr">
        <is>
          <t>Band n50 (1.5 GHz, 100 MHz TDD)</t>
        </is>
      </c>
      <c r="Q795" s="21">
        <f>MAX(1,ROUNDUP(O795/1000,0))</f>
        <v/>
      </c>
      <c r="R795" s="16" t="n">
        <v>1</v>
      </c>
      <c r="S795" s="19" t="n">
        <v>0.89</v>
      </c>
      <c r="T795" s="19" t="n">
        <v>0.22</v>
      </c>
      <c r="U795" s="17" t="inlineStr">
        <is>
          <t>Tier 2 High GIDA (Score 40.0–49.9)</t>
        </is>
      </c>
      <c r="V795" s="19" t="n">
        <v>59.78</v>
      </c>
      <c r="W795" s="19" t="n">
        <v>41.79</v>
      </c>
      <c r="X795" s="19" t="n">
        <v>59.78</v>
      </c>
      <c r="Y795" s="20">
        <f>ROUND(V795*0.35+W795*0.35+X795*0.30,2)</f>
        <v/>
      </c>
      <c r="Z795" s="25" t="inlineStr">
        <is>
          <t>B - Node 0.5-1 km</t>
        </is>
      </c>
      <c r="AA795" s="19" t="n">
        <v>0.89</v>
      </c>
      <c r="AB795" s="19" t="n">
        <v>0.17</v>
      </c>
      <c r="AC795" s="17" t="inlineStr">
        <is>
          <t>Line: UG 288C via Y-Duct</t>
        </is>
      </c>
      <c r="AD795" s="17" t="inlineStr">
        <is>
          <t>Short node lateral candidate; confirm port/fiber capacity, access and route.</t>
        </is>
      </c>
      <c r="AE795" s="16" t="n">
        <v>4791</v>
      </c>
    </row>
    <row r="796">
      <c r="A796" s="16" t="n">
        <v>5</v>
      </c>
      <c r="B796" s="16" t="n">
        <v>792</v>
      </c>
      <c r="C796" s="16" t="n">
        <v>4792</v>
      </c>
      <c r="D796" s="17" t="inlineStr">
        <is>
          <t>PH0004792</t>
        </is>
      </c>
      <c r="E796" s="17" t="inlineStr">
        <is>
          <t>IV-A</t>
        </is>
      </c>
      <c r="F796" s="17" t="inlineStr">
        <is>
          <t>Batangas</t>
        </is>
      </c>
      <c r="G796" s="17" t="inlineStr">
        <is>
          <t>Lipa City</t>
        </is>
      </c>
      <c r="H796" s="17" t="inlineStr">
        <is>
          <t>Bugtong na Pulo</t>
        </is>
      </c>
      <c r="I796" s="18" t="n">
        <v>14.000372</v>
      </c>
      <c r="J796" s="18" t="n">
        <v>121.167527</v>
      </c>
      <c r="K796" s="17" t="inlineStr">
        <is>
          <t>R</t>
        </is>
      </c>
      <c r="L796" s="11" t="n">
        <v>2259</v>
      </c>
      <c r="M796" s="19" t="n">
        <v>3.6</v>
      </c>
      <c r="N796" s="20">
        <f>INT(L796/M796)</f>
        <v/>
      </c>
      <c r="O796" s="20">
        <f>INT(N796*0.3+0.5)</f>
        <v/>
      </c>
      <c r="P796" s="17" t="inlineStr">
        <is>
          <t>Band n50 (1.5 GHz, 100 MHz TDD)</t>
        </is>
      </c>
      <c r="Q796" s="21">
        <f>MAX(1,ROUNDUP(O796/1000,0))</f>
        <v/>
      </c>
      <c r="R796" s="16" t="n">
        <v>1</v>
      </c>
      <c r="S796" s="19" t="n">
        <v>2.3</v>
      </c>
      <c r="T796" s="19" t="n">
        <v>0.24</v>
      </c>
      <c r="U796" s="17" t="inlineStr">
        <is>
          <t>Tier 2 High GIDA (Score 40.0–49.9)</t>
        </is>
      </c>
      <c r="V796" s="19" t="n">
        <v>59.78</v>
      </c>
      <c r="W796" s="19" t="n">
        <v>41.79</v>
      </c>
      <c r="X796" s="19" t="n">
        <v>59.78</v>
      </c>
      <c r="Y796" s="20">
        <f>ROUND(V796*0.35+W796*0.35+X796*0.30,2)</f>
        <v/>
      </c>
      <c r="Z796" s="22" t="inlineStr">
        <is>
          <t>C - Line within 0.5 km; node over 1 km</t>
        </is>
      </c>
      <c r="AA796" s="19" t="n">
        <v>2.3</v>
      </c>
      <c r="AB796" s="19" t="n">
        <v>0.05</v>
      </c>
      <c r="AC796" s="17" t="inlineStr">
        <is>
          <t>Line: CLB001 TO BCY01</t>
        </is>
      </c>
      <c r="AD796" s="17" t="inlineStr">
        <is>
          <t>Splice closure / line-tap survey candidate; locate closure and confirm splicing/capacity.</t>
        </is>
      </c>
      <c r="AE796" s="16" t="n">
        <v>4792</v>
      </c>
    </row>
    <row r="797">
      <c r="A797" s="16" t="n">
        <v>5</v>
      </c>
      <c r="B797" s="16" t="n">
        <v>793</v>
      </c>
      <c r="C797" s="16" t="n">
        <v>4793</v>
      </c>
      <c r="D797" s="17" t="inlineStr">
        <is>
          <t>0205706003</t>
        </is>
      </c>
      <c r="E797" s="17" t="inlineStr">
        <is>
          <t>Region II (Cagayan Valley)</t>
        </is>
      </c>
      <c r="F797" s="17" t="inlineStr">
        <is>
          <t>Quirino</t>
        </is>
      </c>
      <c r="G797" s="17" t="inlineStr">
        <is>
          <t>Nagtipunan</t>
        </is>
      </c>
      <c r="H797" s="17" t="inlineStr">
        <is>
          <t>Dissimungal</t>
        </is>
      </c>
      <c r="I797" s="18" t="n">
        <v>16.175978</v>
      </c>
      <c r="J797" s="18" t="n">
        <v>121.765733</v>
      </c>
      <c r="K797" s="17" t="inlineStr">
        <is>
          <t>R</t>
        </is>
      </c>
      <c r="L797" s="11" t="n">
        <v>2074</v>
      </c>
      <c r="M797" s="19" t="n">
        <v>3.9</v>
      </c>
      <c r="N797" s="20">
        <f>INT(L797/M797)</f>
        <v/>
      </c>
      <c r="O797" s="20">
        <f>INT(N797*0.3+0.5)</f>
        <v/>
      </c>
      <c r="P797" s="17" t="inlineStr">
        <is>
          <t>Band n50 (1.5 GHz, 100 MHz TDD)</t>
        </is>
      </c>
      <c r="Q797" s="21">
        <f>MAX(1,ROUNDUP(O797/1000,0))</f>
        <v/>
      </c>
      <c r="R797" s="16" t="n">
        <v>1</v>
      </c>
      <c r="S797" s="19" t="n">
        <v>10.88</v>
      </c>
      <c r="T797" s="19" t="n">
        <v>0.04</v>
      </c>
      <c r="U797" s="17" t="inlineStr">
        <is>
          <t>Tier 2 High GIDA (Score 40.0–49.9)</t>
        </is>
      </c>
      <c r="V797" s="19" t="n">
        <v>59.77</v>
      </c>
      <c r="W797" s="19" t="n">
        <v>41.79</v>
      </c>
      <c r="X797" s="19" t="n">
        <v>59.77</v>
      </c>
      <c r="Y797" s="20">
        <f>ROUND(V797*0.35+W797*0.35+X797*0.30,2)</f>
        <v/>
      </c>
      <c r="Z797" s="22" t="inlineStr">
        <is>
          <t>C - Line within 0.5 km; node over 1 km</t>
        </is>
      </c>
      <c r="AA797" s="19" t="n">
        <v>10.88</v>
      </c>
      <c r="AB797" s="19" t="n">
        <v>0.02</v>
      </c>
      <c r="AC797" s="17" t="inlineStr">
        <is>
          <t>Line: NAGTIPUNAN</t>
        </is>
      </c>
      <c r="AD797" s="17" t="inlineStr">
        <is>
          <t>Splice closure / line-tap survey candidate; locate closure and confirm splicing/capacity.</t>
        </is>
      </c>
      <c r="AE797" s="16" t="n">
        <v>4793</v>
      </c>
    </row>
    <row r="798">
      <c r="A798" s="16" t="n">
        <v>5</v>
      </c>
      <c r="B798" s="16" t="n">
        <v>794</v>
      </c>
      <c r="C798" s="16" t="n">
        <v>4794</v>
      </c>
      <c r="D798" s="17" t="inlineStr">
        <is>
          <t>PH0004794</t>
        </is>
      </c>
      <c r="E798" s="17" t="inlineStr">
        <is>
          <t>VII</t>
        </is>
      </c>
      <c r="F798" s="17" t="inlineStr">
        <is>
          <t>Cebu</t>
        </is>
      </c>
      <c r="G798" s="17" t="inlineStr">
        <is>
          <t>Cebu City</t>
        </is>
      </c>
      <c r="H798" s="17" t="inlineStr">
        <is>
          <t>Carreta</t>
        </is>
      </c>
      <c r="I798" s="18" t="n">
        <v>10.307533</v>
      </c>
      <c r="J798" s="18" t="n">
        <v>123.908767</v>
      </c>
      <c r="K798" s="17" t="inlineStr">
        <is>
          <t>R</t>
        </is>
      </c>
      <c r="L798" s="11" t="n">
        <v>2250</v>
      </c>
      <c r="M798" s="19" t="n">
        <v>3.8</v>
      </c>
      <c r="N798" s="20">
        <f>INT(L798/M798)</f>
        <v/>
      </c>
      <c r="O798" s="20">
        <f>INT(N798*0.3+0.5)</f>
        <v/>
      </c>
      <c r="P798" s="17" t="inlineStr">
        <is>
          <t>Band n50 (1.5 GHz, 100 MHz TDD)</t>
        </is>
      </c>
      <c r="Q798" s="21">
        <f>MAX(1,ROUNDUP(O798/1000,0))</f>
        <v/>
      </c>
      <c r="R798" s="16" t="n">
        <v>1</v>
      </c>
      <c r="S798" s="19" t="n">
        <v>1.3</v>
      </c>
      <c r="T798" s="19" t="n">
        <v>0.33</v>
      </c>
      <c r="U798" s="17" t="inlineStr">
        <is>
          <t>Tier 2 High GIDA (Score 40.0–49.9)</t>
        </is>
      </c>
      <c r="V798" s="19" t="n">
        <v>59.76</v>
      </c>
      <c r="W798" s="19" t="n">
        <v>41.78</v>
      </c>
      <c r="X798" s="19" t="n">
        <v>59.76</v>
      </c>
      <c r="Y798" s="20">
        <f>ROUND(V798*0.35+W798*0.35+X798*0.30,2)</f>
        <v/>
      </c>
      <c r="Z798" s="22" t="inlineStr">
        <is>
          <t>C - Line within 0.5 km; node over 1 km</t>
        </is>
      </c>
      <c r="AA798" s="19" t="n">
        <v>1.3</v>
      </c>
      <c r="AB798" s="19" t="n">
        <v>0.22</v>
      </c>
      <c r="AC798" s="17" t="inlineStr">
        <is>
          <t>Line: DANAO - CEBU</t>
        </is>
      </c>
      <c r="AD798" s="17" t="inlineStr">
        <is>
          <t>Splice closure / line-tap survey candidate; locate closure and confirm splicing/capacity.</t>
        </is>
      </c>
      <c r="AE798" s="16" t="n">
        <v>4794</v>
      </c>
    </row>
    <row r="799">
      <c r="A799" s="16" t="n">
        <v>5</v>
      </c>
      <c r="B799" s="16" t="n">
        <v>795</v>
      </c>
      <c r="C799" s="16" t="n">
        <v>4795</v>
      </c>
      <c r="D799" s="17" t="inlineStr">
        <is>
          <t>1906616008</t>
        </is>
      </c>
      <c r="E799" s="17" t="inlineStr">
        <is>
          <t>Bangsamoro Autonomous Region In Muslim Mindanao (BARMM)</t>
        </is>
      </c>
      <c r="F799" s="17" t="inlineStr">
        <is>
          <t>Sulu</t>
        </is>
      </c>
      <c r="G799" s="17" t="inlineStr">
        <is>
          <t>Panglima Estino</t>
        </is>
      </c>
      <c r="H799" s="17" t="inlineStr">
        <is>
          <t>Tiptipon</t>
        </is>
      </c>
      <c r="I799" s="18" t="n">
        <v>17.255779</v>
      </c>
      <c r="J799" s="18" t="n">
        <v>122.230123</v>
      </c>
      <c r="K799" s="17" t="inlineStr">
        <is>
          <t>R</t>
        </is>
      </c>
      <c r="L799" s="11" t="n">
        <v>2476</v>
      </c>
      <c r="M799" s="19" t="n">
        <v>6</v>
      </c>
      <c r="N799" s="20">
        <f>INT(L799/M799)</f>
        <v/>
      </c>
      <c r="O799" s="20">
        <f>INT(N799*0.3+0.5)</f>
        <v/>
      </c>
      <c r="P799" s="17" t="inlineStr">
        <is>
          <t>Band n50 (1.5 GHz, 100 MHz TDD)</t>
        </is>
      </c>
      <c r="Q799" s="21">
        <f>MAX(1,ROUNDUP(O799/1000,0))</f>
        <v/>
      </c>
      <c r="R799" s="16" t="n">
        <v>1</v>
      </c>
      <c r="S799" s="19" t="n">
        <v>29.53</v>
      </c>
      <c r="T799" s="19" t="n">
        <v>34.4</v>
      </c>
      <c r="U799" s="17" t="inlineStr">
        <is>
          <t>Tier 2 High GIDA (Score 40.0–49.9)</t>
        </is>
      </c>
      <c r="V799" s="19" t="n">
        <v>59.75</v>
      </c>
      <c r="W799" s="19" t="n">
        <v>41.77</v>
      </c>
      <c r="X799" s="19" t="n">
        <v>59.75</v>
      </c>
      <c r="Y799" s="20">
        <f>ROUND(V799*0.35+W799*0.35+X799*0.30,2)</f>
        <v/>
      </c>
      <c r="Z799" s="24" t="inlineStr">
        <is>
          <t>F - Nearest node and line over 5 km</t>
        </is>
      </c>
      <c r="AA799" s="19" t="n">
        <v>29.58</v>
      </c>
      <c r="AB799" s="19" t="n">
        <v>34.45</v>
      </c>
      <c r="AC799" s="17" t="inlineStr">
        <is>
          <t>Node: IGI003 - PM</t>
        </is>
      </c>
      <c r="AD799" s="17" t="inlineStr">
        <is>
          <t>Remote site candidate: deploy Starlink LEO satellite backhaul or long microwave hop.</t>
        </is>
      </c>
      <c r="AE799" s="16" t="n">
        <v>4795</v>
      </c>
    </row>
    <row r="800">
      <c r="A800" s="16" t="n">
        <v>5</v>
      </c>
      <c r="B800" s="16" t="n">
        <v>796</v>
      </c>
      <c r="C800" s="16" t="n">
        <v>4796</v>
      </c>
      <c r="D800" s="17" t="inlineStr">
        <is>
          <t>PH0004796</t>
        </is>
      </c>
      <c r="E800" s="17" t="inlineStr">
        <is>
          <t>IV-A</t>
        </is>
      </c>
      <c r="F800" s="17" t="inlineStr">
        <is>
          <t>Cavite</t>
        </is>
      </c>
      <c r="G800" s="17" t="inlineStr">
        <is>
          <t>Cavite City</t>
        </is>
      </c>
      <c r="H800" s="17" t="inlineStr">
        <is>
          <t>Barangay 7</t>
        </is>
      </c>
      <c r="I800" s="18" t="n">
        <v>14.4926397</v>
      </c>
      <c r="J800" s="18" t="n">
        <v>120.9077651</v>
      </c>
      <c r="K800" s="17" t="inlineStr">
        <is>
          <t>R</t>
        </is>
      </c>
      <c r="L800" s="11" t="n">
        <v>2316</v>
      </c>
      <c r="M800" s="19" t="n">
        <v>3.4</v>
      </c>
      <c r="N800" s="20">
        <f>INT(L800/M800)</f>
        <v/>
      </c>
      <c r="O800" s="20">
        <f>INT(N800*0.3+0.5)</f>
        <v/>
      </c>
      <c r="P800" s="17" t="inlineStr">
        <is>
          <t>Band n50 (1.5 GHz, 100 MHz TDD)</t>
        </is>
      </c>
      <c r="Q800" s="21">
        <f>MAX(1,ROUNDUP(O800/1000,0))</f>
        <v/>
      </c>
      <c r="R800" s="16" t="n">
        <v>1</v>
      </c>
      <c r="S800" s="19" t="n">
        <v>4.83</v>
      </c>
      <c r="T800" s="19" t="n">
        <v>6.98</v>
      </c>
      <c r="U800" s="17" t="inlineStr">
        <is>
          <t>Tier 2 High GIDA (Score 40.0–49.9)</t>
        </is>
      </c>
      <c r="V800" s="19" t="n">
        <v>59.75</v>
      </c>
      <c r="W800" s="19" t="n">
        <v>41.77</v>
      </c>
      <c r="X800" s="19" t="n">
        <v>59.75</v>
      </c>
      <c r="Y800" s="20">
        <f>ROUND(V800*0.35+W800*0.35+X800*0.30,2)</f>
        <v/>
      </c>
      <c r="Z800" s="23" t="inlineStr">
        <is>
          <t>D - Other node or line within 3 km</t>
        </is>
      </c>
      <c r="AA800" s="19" t="n">
        <v>2.94</v>
      </c>
      <c r="AB800" s="19" t="n">
        <v>5.03</v>
      </c>
      <c r="AC800" s="17" t="inlineStr">
        <is>
          <t>Node: CVC001
-TYPE 3</t>
        </is>
      </c>
      <c r="AD800" s="17" t="inlineStr">
        <is>
          <t>Route options survey candidate: compare actual node lateral with approved line tap.</t>
        </is>
      </c>
      <c r="AE800" s="16" t="n">
        <v>4796</v>
      </c>
    </row>
    <row r="801">
      <c r="A801" s="16" t="n">
        <v>5</v>
      </c>
      <c r="B801" s="16" t="n">
        <v>797</v>
      </c>
      <c r="C801" s="16" t="n">
        <v>4797</v>
      </c>
      <c r="D801" s="17" t="inlineStr">
        <is>
          <t>0603040042</t>
        </is>
      </c>
      <c r="E801" s="17" t="inlineStr">
        <is>
          <t>Region VI (Western Visayas)</t>
        </is>
      </c>
      <c r="F801" s="17" t="inlineStr">
        <is>
          <t>Iloilo</t>
        </is>
      </c>
      <c r="G801" s="17" t="inlineStr">
        <is>
          <t>San Joaquin</t>
        </is>
      </c>
      <c r="H801" s="17" t="inlineStr">
        <is>
          <t>Iglilico</t>
        </is>
      </c>
      <c r="I801" s="18" t="n">
        <v>10.601534</v>
      </c>
      <c r="J801" s="18" t="n">
        <v>122.046926</v>
      </c>
      <c r="K801" s="17" t="inlineStr">
        <is>
          <t>R</t>
        </is>
      </c>
      <c r="L801" s="11" t="n">
        <v>265</v>
      </c>
      <c r="M801" s="19" t="n">
        <v>3.8</v>
      </c>
      <c r="N801" s="20">
        <f>INT(L801/M801)</f>
        <v/>
      </c>
      <c r="O801" s="20">
        <f>INT(N801*0.3+0.5)</f>
        <v/>
      </c>
      <c r="P801" s="17" t="inlineStr">
        <is>
          <t>Band n50 (1.5 GHz, 100 MHz TDD)</t>
        </is>
      </c>
      <c r="Q801" s="21">
        <f>MAX(1,ROUNDUP(O801/1000,0))</f>
        <v/>
      </c>
      <c r="R801" s="16" t="n">
        <v>1</v>
      </c>
      <c r="S801" s="19" t="n">
        <v>25.23</v>
      </c>
      <c r="T801" s="19" t="n">
        <v>1.74</v>
      </c>
      <c r="U801" s="17" t="inlineStr">
        <is>
          <t>Tier 2 High GIDA (Score 40.0–49.9)</t>
        </is>
      </c>
      <c r="V801" s="19" t="n">
        <v>59.74</v>
      </c>
      <c r="W801" s="19" t="n">
        <v>41.77</v>
      </c>
      <c r="X801" s="19" t="n">
        <v>59.74</v>
      </c>
      <c r="Y801" s="20">
        <f>ROUND(V801*0.35+W801*0.35+X801*0.30,2)</f>
        <v/>
      </c>
      <c r="Z801" s="23" t="inlineStr">
        <is>
          <t>D - Other node or line within 3 km</t>
        </is>
      </c>
      <c r="AA801" s="19" t="n">
        <v>21.48</v>
      </c>
      <c r="AB801" s="19" t="n">
        <v>2.28</v>
      </c>
      <c r="AC801" s="17" t="inlineStr">
        <is>
          <t>Line: OTON, ILOILO - SAN JOSE DE BUENAVISTA, ANTIQUE</t>
        </is>
      </c>
      <c r="AD801" s="17" t="inlineStr">
        <is>
          <t>Route options survey candidate: compare actual node lateral with approved line tap.</t>
        </is>
      </c>
      <c r="AE801" s="16" t="n">
        <v>4797</v>
      </c>
    </row>
    <row r="802">
      <c r="A802" s="16" t="n">
        <v>5</v>
      </c>
      <c r="B802" s="16" t="n">
        <v>798</v>
      </c>
      <c r="C802" s="16" t="n">
        <v>4798</v>
      </c>
      <c r="D802" s="17" t="inlineStr">
        <is>
          <t>1906609032</t>
        </is>
      </c>
      <c r="E802" s="17" t="inlineStr">
        <is>
          <t>Bangsamoro Autonomous Region In Muslim Mindanao (BARMM)</t>
        </is>
      </c>
      <c r="F802" s="17" t="inlineStr">
        <is>
          <t>Sulu</t>
        </is>
      </c>
      <c r="G802" s="17" t="inlineStr">
        <is>
          <t>Parang</t>
        </is>
      </c>
      <c r="H802" s="17" t="inlineStr">
        <is>
          <t>Paugan</t>
        </is>
      </c>
      <c r="I802" s="18" t="n">
        <v>17.255386</v>
      </c>
      <c r="J802" s="18" t="n">
        <v>122.22943</v>
      </c>
      <c r="K802" s="17" t="inlineStr">
        <is>
          <t>R</t>
        </is>
      </c>
      <c r="L802" s="11" t="n">
        <v>970</v>
      </c>
      <c r="M802" s="19" t="n">
        <v>6</v>
      </c>
      <c r="N802" s="20">
        <f>INT(L802/M802)</f>
        <v/>
      </c>
      <c r="O802" s="20">
        <f>INT(N802*0.3+0.5)</f>
        <v/>
      </c>
      <c r="P802" s="17" t="inlineStr">
        <is>
          <t>Band n50 (1.5 GHz, 100 MHz TDD)</t>
        </is>
      </c>
      <c r="Q802" s="21">
        <f>MAX(1,ROUNDUP(O802/1000,0))</f>
        <v/>
      </c>
      <c r="R802" s="16" t="n">
        <v>1</v>
      </c>
      <c r="S802" s="19" t="n">
        <v>29.5</v>
      </c>
      <c r="T802" s="19" t="n">
        <v>34.37</v>
      </c>
      <c r="U802" s="17" t="inlineStr">
        <is>
          <t>Tier 2 High GIDA (Score 40.0–49.9)</t>
        </is>
      </c>
      <c r="V802" s="19" t="n">
        <v>59.74</v>
      </c>
      <c r="W802" s="19" t="n">
        <v>41.76</v>
      </c>
      <c r="X802" s="19" t="n">
        <v>59.74</v>
      </c>
      <c r="Y802" s="20">
        <f>ROUND(V802*0.35+W802*0.35+X802*0.30,2)</f>
        <v/>
      </c>
      <c r="Z802" s="24" t="inlineStr">
        <is>
          <t>F - Nearest node and line over 5 km</t>
        </is>
      </c>
      <c r="AA802" s="19" t="n">
        <v>29.5</v>
      </c>
      <c r="AB802" s="19" t="n">
        <v>34.36</v>
      </c>
      <c r="AC802" s="17" t="inlineStr">
        <is>
          <t>Node: IGI003 - PM</t>
        </is>
      </c>
      <c r="AD802" s="17" t="inlineStr">
        <is>
          <t>Remote site candidate: deploy Starlink LEO satellite backhaul or long microwave hop.</t>
        </is>
      </c>
      <c r="AE802" s="16" t="n">
        <v>4798</v>
      </c>
    </row>
    <row r="803">
      <c r="A803" s="16" t="n">
        <v>5</v>
      </c>
      <c r="B803" s="16" t="n">
        <v>799</v>
      </c>
      <c r="C803" s="16" t="n">
        <v>4799</v>
      </c>
      <c r="D803" s="17" t="inlineStr">
        <is>
          <t>1380800001</t>
        </is>
      </c>
      <c r="E803" s="17" t="inlineStr">
        <is>
          <t>National Capital Region (NCR)</t>
        </is>
      </c>
      <c r="F803" s="17" t="inlineStr">
        <is>
          <t>Fourth District (Not a Province)</t>
        </is>
      </c>
      <c r="G803" s="17" t="inlineStr">
        <is>
          <t>City of Muntinlupa</t>
        </is>
      </c>
      <c r="H803" s="17" t="inlineStr">
        <is>
          <t>Alabang</t>
        </is>
      </c>
      <c r="I803" s="18" t="n">
        <v>14.952798</v>
      </c>
      <c r="J803" s="18" t="n">
        <v>120.089058</v>
      </c>
      <c r="K803" s="17" t="inlineStr">
        <is>
          <t>U</t>
        </is>
      </c>
      <c r="L803" s="11" t="n">
        <v>72223</v>
      </c>
      <c r="M803" s="19" t="n">
        <v>3.8</v>
      </c>
      <c r="N803" s="20">
        <f>INT(L803/M803)</f>
        <v/>
      </c>
      <c r="O803" s="20">
        <f>INT(N803*0.3+0.5)</f>
        <v/>
      </c>
      <c r="P803" s="17" t="inlineStr">
        <is>
          <t>Band n50 (1.5 GHz, 100 MHz TDD)</t>
        </is>
      </c>
      <c r="Q803" s="21">
        <f>MAX(1,ROUNDUP(O803/1000,0))</f>
        <v/>
      </c>
      <c r="R803" s="16" t="n">
        <v>1</v>
      </c>
      <c r="S803" s="19" t="n">
        <v>0.31</v>
      </c>
      <c r="T803" s="19" t="n">
        <v>0.14</v>
      </c>
      <c r="U803" s="17" t="inlineStr">
        <is>
          <t>Tier 2 High GIDA (Score 40.0–49.9)</t>
        </is>
      </c>
      <c r="V803" s="19" t="n">
        <v>59.74</v>
      </c>
      <c r="W803" s="19" t="n">
        <v>41.76</v>
      </c>
      <c r="X803" s="19" t="n">
        <v>59.74</v>
      </c>
      <c r="Y803" s="20">
        <f>ROUND(V803*0.35+W803*0.35+X803*0.30,2)</f>
        <v/>
      </c>
      <c r="Z803" s="25" t="inlineStr">
        <is>
          <t>A - Node within 0.5 km</t>
        </is>
      </c>
      <c r="AA803" s="19" t="n">
        <v>0.31</v>
      </c>
      <c r="AB803" s="19" t="n">
        <v>0.01</v>
      </c>
      <c r="AC803" s="17" t="inlineStr">
        <is>
          <t>Line: BACKBONE ROUTE</t>
        </is>
      </c>
      <c r="AD803" s="17" t="inlineStr">
        <is>
          <t>First survey candidate: confirm node handoff, spare capacity and short route; co-location not established.</t>
        </is>
      </c>
      <c r="AE803" s="16" t="n">
        <v>4799</v>
      </c>
    </row>
    <row r="804">
      <c r="A804" s="16" t="n">
        <v>5</v>
      </c>
      <c r="B804" s="16" t="n">
        <v>800</v>
      </c>
      <c r="C804" s="16" t="n">
        <v>4800</v>
      </c>
      <c r="D804" s="17" t="inlineStr">
        <is>
          <t>PH0004800</t>
        </is>
      </c>
      <c r="E804" s="17" t="inlineStr">
        <is>
          <t>XIII</t>
        </is>
      </c>
      <c r="F804" s="17" t="inlineStr">
        <is>
          <t>Agusan Del Norte</t>
        </is>
      </c>
      <c r="G804" s="17" t="inlineStr">
        <is>
          <t>Butuan City</t>
        </is>
      </c>
      <c r="H804" s="17" t="inlineStr">
        <is>
          <t>San Ignacio Pob.</t>
        </is>
      </c>
      <c r="I804" s="18" t="n">
        <v>8.831413</v>
      </c>
      <c r="J804" s="18" t="n">
        <v>125.596389</v>
      </c>
      <c r="K804" s="17" t="inlineStr">
        <is>
          <t>R</t>
        </is>
      </c>
      <c r="L804" s="11" t="n">
        <v>2294</v>
      </c>
      <c r="M804" s="19" t="n">
        <v>4.1</v>
      </c>
      <c r="N804" s="20">
        <f>INT(L804/M804)</f>
        <v/>
      </c>
      <c r="O804" s="20">
        <f>INT(N804*0.3+0.5)</f>
        <v/>
      </c>
      <c r="P804" s="17" t="inlineStr">
        <is>
          <t>Band n50 (1.5 GHz, 100 MHz TDD)</t>
        </is>
      </c>
      <c r="Q804" s="21">
        <f>MAX(1,ROUNDUP(O804/1000,0))</f>
        <v/>
      </c>
      <c r="R804" s="16" t="n">
        <v>1</v>
      </c>
      <c r="S804" s="19" t="n">
        <v>11.71</v>
      </c>
      <c r="T804" s="19" t="n">
        <v>9.9</v>
      </c>
      <c r="U804" s="17" t="inlineStr">
        <is>
          <t>Tier 2 High GIDA (Score 40.0–49.9)</t>
        </is>
      </c>
      <c r="V804" s="19" t="n">
        <v>59.73</v>
      </c>
      <c r="W804" s="19" t="n">
        <v>41.76</v>
      </c>
      <c r="X804" s="19" t="n">
        <v>59.73</v>
      </c>
      <c r="Y804" s="20">
        <f>ROUND(V804*0.35+W804*0.35+X804*0.30,2)</f>
        <v/>
      </c>
      <c r="Z804" s="24" t="inlineStr">
        <is>
          <t>E - Nearest node or line 3-5 km</t>
        </is>
      </c>
      <c r="AA804" s="19" t="n">
        <v>8.08</v>
      </c>
      <c r="AB804" s="19" t="n">
        <v>4.19</v>
      </c>
      <c r="AC804" s="17" t="inlineStr">
        <is>
          <t>Line: FOC 96C</t>
        </is>
      </c>
      <c r="AD804" s="17" t="inlineStr">
        <is>
          <t>Review candidate: examine alternative BTS location, updated fiber inventory or Starlink backhaul.</t>
        </is>
      </c>
      <c r="AE804" s="16" t="n">
        <v>4800</v>
      </c>
    </row>
    <row r="805">
      <c r="A805" s="16" t="n">
        <v>5</v>
      </c>
      <c r="B805" s="16" t="n">
        <v>801</v>
      </c>
      <c r="C805" s="16" t="n">
        <v>4801</v>
      </c>
      <c r="D805" s="17" t="inlineStr">
        <is>
          <t>1908819001</t>
        </is>
      </c>
      <c r="E805" s="17" t="inlineStr">
        <is>
          <t>Bangsamoro Autonomous Region In Muslim Mindanao (BARMM)</t>
        </is>
      </c>
      <c r="F805" s="17" t="inlineStr">
        <is>
          <t>Maguindanao del Sur</t>
        </is>
      </c>
      <c r="G805" s="17" t="inlineStr">
        <is>
          <t>Rajah Buayan</t>
        </is>
      </c>
      <c r="H805" s="17" t="inlineStr">
        <is>
          <t>Baital</t>
        </is>
      </c>
      <c r="I805" s="18" t="n">
        <v>17.255176</v>
      </c>
      <c r="J805" s="18" t="n">
        <v>122.22922</v>
      </c>
      <c r="K805" s="17" t="inlineStr">
        <is>
          <t>R</t>
        </is>
      </c>
      <c r="L805" s="11" t="n">
        <v>3124</v>
      </c>
      <c r="M805" s="19" t="n">
        <v>4.7</v>
      </c>
      <c r="N805" s="20">
        <f>INT(L805/M805)</f>
        <v/>
      </c>
      <c r="O805" s="20">
        <f>INT(N805*0.3+0.5)</f>
        <v/>
      </c>
      <c r="P805" s="17" t="inlineStr">
        <is>
          <t>Band n50 (1.5 GHz, 100 MHz TDD)</t>
        </is>
      </c>
      <c r="Q805" s="21">
        <f>MAX(1,ROUNDUP(O805/1000,0))</f>
        <v/>
      </c>
      <c r="R805" s="16" t="n">
        <v>1</v>
      </c>
      <c r="S805" s="19" t="n">
        <v>29.47</v>
      </c>
      <c r="T805" s="19" t="n">
        <v>34.34</v>
      </c>
      <c r="U805" s="17" t="inlineStr">
        <is>
          <t>Tier 2 High GIDA (Score 40.0–49.9)</t>
        </is>
      </c>
      <c r="V805" s="19" t="n">
        <v>59.72</v>
      </c>
      <c r="W805" s="19" t="n">
        <v>41.75</v>
      </c>
      <c r="X805" s="19" t="n">
        <v>59.72</v>
      </c>
      <c r="Y805" s="20">
        <f>ROUND(V805*0.35+W805*0.35+X805*0.30,2)</f>
        <v/>
      </c>
      <c r="Z805" s="24" t="inlineStr">
        <is>
          <t>F - Nearest node and line over 5 km</t>
        </is>
      </c>
      <c r="AA805" s="19" t="n">
        <v>29.47</v>
      </c>
      <c r="AB805" s="19" t="n">
        <v>34.33</v>
      </c>
      <c r="AC805" s="17" t="inlineStr">
        <is>
          <t>Node: IGI003 - PM</t>
        </is>
      </c>
      <c r="AD805" s="17" t="inlineStr">
        <is>
          <t>Remote site candidate: deploy Starlink LEO satellite backhaul or long microwave hop.</t>
        </is>
      </c>
      <c r="AE805" s="16" t="n">
        <v>4801</v>
      </c>
    </row>
    <row r="806">
      <c r="A806" s="16" t="n">
        <v>5</v>
      </c>
      <c r="B806" s="16" t="n">
        <v>802</v>
      </c>
      <c r="C806" s="16" t="n">
        <v>4802</v>
      </c>
      <c r="D806" s="17" t="inlineStr">
        <is>
          <t>1381400005</t>
        </is>
      </c>
      <c r="E806" s="17" t="inlineStr">
        <is>
          <t>National Capital Region (NCR)</t>
        </is>
      </c>
      <c r="F806" s="17" t="inlineStr">
        <is>
          <t>Second District (Not a Province)</t>
        </is>
      </c>
      <c r="G806" s="17" t="inlineStr">
        <is>
          <t>City of San Juan</t>
        </is>
      </c>
      <c r="H806" s="17" t="inlineStr">
        <is>
          <t>Ermitaño</t>
        </is>
      </c>
      <c r="I806" s="18" t="n">
        <v>16.681224</v>
      </c>
      <c r="J806" s="18" t="n">
        <v>120.353381</v>
      </c>
      <c r="K806" s="17" t="inlineStr">
        <is>
          <t>U</t>
        </is>
      </c>
      <c r="L806" s="11" t="n">
        <v>6762</v>
      </c>
      <c r="M806" s="19" t="n">
        <v>3.6</v>
      </c>
      <c r="N806" s="20">
        <f>INT(L806/M806)</f>
        <v/>
      </c>
      <c r="O806" s="20">
        <f>INT(N806*0.3+0.5)</f>
        <v/>
      </c>
      <c r="P806" s="17" t="inlineStr">
        <is>
          <t>Band n50 (1.5 GHz, 100 MHz TDD)</t>
        </is>
      </c>
      <c r="Q806" s="21">
        <f>MAX(1,ROUNDUP(O806/1000,0))</f>
        <v/>
      </c>
      <c r="R806" s="16" t="n">
        <v>1</v>
      </c>
      <c r="S806" s="19" t="n">
        <v>0.17</v>
      </c>
      <c r="T806" s="19" t="n">
        <v>0.1</v>
      </c>
      <c r="U806" s="17" t="inlineStr">
        <is>
          <t>Tier 2 High GIDA (Score 40.0–49.9)</t>
        </is>
      </c>
      <c r="V806" s="19" t="n">
        <v>59.7</v>
      </c>
      <c r="W806" s="19" t="n">
        <v>41.74</v>
      </c>
      <c r="X806" s="19" t="n">
        <v>59.7</v>
      </c>
      <c r="Y806" s="20">
        <f>ROUND(V806*0.35+W806*0.35+X806*0.30,2)</f>
        <v/>
      </c>
      <c r="Z806" s="23" t="inlineStr">
        <is>
          <t>D - Other node or line within 3 km</t>
        </is>
      </c>
      <c r="AA806" s="19" t="n">
        <v>4.21</v>
      </c>
      <c r="AB806" s="19" t="n">
        <v>1.36</v>
      </c>
      <c r="AC806" s="17" t="inlineStr">
        <is>
          <t>Line: SEGMENT 1 (SAN FERNANDO - CANDON)</t>
        </is>
      </c>
      <c r="AD806" s="17" t="inlineStr">
        <is>
          <t>Route options survey candidate: compare actual node lateral with approved line tap.</t>
        </is>
      </c>
      <c r="AE806" s="16" t="n">
        <v>4802</v>
      </c>
    </row>
    <row r="807">
      <c r="A807" s="16" t="n">
        <v>5</v>
      </c>
      <c r="B807" s="16" t="n">
        <v>803</v>
      </c>
      <c r="C807" s="16" t="n">
        <v>4803</v>
      </c>
      <c r="D807" s="17" t="inlineStr">
        <is>
          <t>1381300045</t>
        </is>
      </c>
      <c r="E807" s="17" t="inlineStr">
        <is>
          <t>National Capital Region (NCR)</t>
        </is>
      </c>
      <c r="F807" s="17" t="inlineStr">
        <is>
          <t>Second District (Not a Province)</t>
        </is>
      </c>
      <c r="G807" s="17" t="inlineStr">
        <is>
          <t>Quezon City</t>
        </is>
      </c>
      <c r="H807" s="17" t="inlineStr">
        <is>
          <t>Immaculate Concepcion</t>
        </is>
      </c>
      <c r="I807" s="18" t="n">
        <v>9.211709000000001</v>
      </c>
      <c r="J807" s="18" t="n">
        <v>117.936023</v>
      </c>
      <c r="K807" s="17" t="inlineStr">
        <is>
          <t>U</t>
        </is>
      </c>
      <c r="L807" s="11" t="n">
        <v>8512</v>
      </c>
      <c r="M807" s="19" t="n">
        <v>3.8</v>
      </c>
      <c r="N807" s="20">
        <f>INT(L807/M807)</f>
        <v/>
      </c>
      <c r="O807" s="20">
        <f>INT(N807*0.3+0.5)</f>
        <v/>
      </c>
      <c r="P807" s="17" t="inlineStr">
        <is>
          <t>Band n50 (1.5 GHz, 100 MHz TDD)</t>
        </is>
      </c>
      <c r="Q807" s="21">
        <f>MAX(1,ROUNDUP(O807/1000,0))</f>
        <v/>
      </c>
      <c r="R807" s="16" t="n">
        <v>1</v>
      </c>
      <c r="S807" s="19" t="n">
        <v>0.32</v>
      </c>
      <c r="T807" s="19" t="n">
        <v>0.17</v>
      </c>
      <c r="U807" s="17" t="inlineStr">
        <is>
          <t>Tier 2 High GIDA (Score 40.0–49.9)</t>
        </is>
      </c>
      <c r="V807" s="19" t="n">
        <v>59.7</v>
      </c>
      <c r="W807" s="19" t="n">
        <v>41.74</v>
      </c>
      <c r="X807" s="19" t="n">
        <v>59.7</v>
      </c>
      <c r="Y807" s="20">
        <f>ROUND(V807*0.35+W807*0.35+X807*0.30,2)</f>
        <v/>
      </c>
      <c r="Z807" s="24" t="inlineStr">
        <is>
          <t>F - Nearest node and line over 5 km</t>
        </is>
      </c>
      <c r="AA807" s="19" t="n">
        <v>105.41</v>
      </c>
      <c r="AB807" s="19" t="n">
        <v>107.41</v>
      </c>
      <c r="AC807" s="17" t="inlineStr">
        <is>
          <t>Node: PPW002 - TYPE 3</t>
        </is>
      </c>
      <c r="AD807" s="17" t="inlineStr">
        <is>
          <t>Remote site candidate: deploy Starlink LEO satellite backhaul or long microwave hop.</t>
        </is>
      </c>
      <c r="AE807" s="16" t="n">
        <v>4803</v>
      </c>
    </row>
    <row r="808">
      <c r="A808" s="16" t="n">
        <v>5</v>
      </c>
      <c r="B808" s="16" t="n">
        <v>804</v>
      </c>
      <c r="C808" s="16" t="n">
        <v>4804</v>
      </c>
      <c r="D808" s="17" t="inlineStr">
        <is>
          <t>1001318027</t>
        </is>
      </c>
      <c r="E808" s="17" t="inlineStr">
        <is>
          <t>Region X (Northern Mindanao)</t>
        </is>
      </c>
      <c r="F808" s="17" t="inlineStr">
        <is>
          <t>Bukidnon</t>
        </is>
      </c>
      <c r="G808" s="17" t="inlineStr">
        <is>
          <t>San Fernando</t>
        </is>
      </c>
      <c r="H808" s="17" t="inlineStr">
        <is>
          <t>Bulalang</t>
        </is>
      </c>
      <c r="I808" s="18" t="n">
        <v>7.7458385</v>
      </c>
      <c r="J808" s="18" t="n">
        <v>125.3658444</v>
      </c>
      <c r="K808" s="17" t="inlineStr">
        <is>
          <t>R</t>
        </is>
      </c>
      <c r="L808" s="11" t="n">
        <v>911</v>
      </c>
      <c r="M808" s="19" t="n">
        <v>3.8</v>
      </c>
      <c r="N808" s="20">
        <f>INT(L808/M808)</f>
        <v/>
      </c>
      <c r="O808" s="20">
        <f>INT(N808*0.3+0.5)</f>
        <v/>
      </c>
      <c r="P808" s="17" t="inlineStr">
        <is>
          <t>Band n50 (1.5 GHz, 100 MHz TDD)</t>
        </is>
      </c>
      <c r="Q808" s="21">
        <f>MAX(1,ROUNDUP(O808/1000,0))</f>
        <v/>
      </c>
      <c r="R808" s="16" t="n">
        <v>1</v>
      </c>
      <c r="S808" s="19" t="n">
        <v>28.17</v>
      </c>
      <c r="T808" s="19" t="n">
        <v>2.86</v>
      </c>
      <c r="U808" s="17" t="inlineStr">
        <is>
          <t>Tier 2 High GIDA (Score 40.0–49.9)</t>
        </is>
      </c>
      <c r="V808" s="19" t="n">
        <v>59.7</v>
      </c>
      <c r="W808" s="19" t="n">
        <v>41.73</v>
      </c>
      <c r="X808" s="19" t="n">
        <v>59.7</v>
      </c>
      <c r="Y808" s="20">
        <f>ROUND(V808*0.35+W808*0.35+X808*0.30,2)</f>
        <v/>
      </c>
      <c r="Z808" s="24" t="inlineStr">
        <is>
          <t>F - Nearest node and line over 5 km</t>
        </is>
      </c>
      <c r="AA808" s="19" t="n">
        <v>28.17</v>
      </c>
      <c r="AB808" s="19" t="n">
        <v>24.71</v>
      </c>
      <c r="AC808" s="17" t="inlineStr">
        <is>
          <t>Line: MALAYBALAY - KITAOTAO</t>
        </is>
      </c>
      <c r="AD808" s="17" t="inlineStr">
        <is>
          <t>Remote site candidate: deploy Starlink LEO satellite backhaul or long microwave hop.</t>
        </is>
      </c>
      <c r="AE808" s="16" t="n">
        <v>4804</v>
      </c>
    </row>
    <row r="809">
      <c r="A809" s="16" t="n">
        <v>5</v>
      </c>
      <c r="B809" s="16" t="n">
        <v>805</v>
      </c>
      <c r="C809" s="16" t="n">
        <v>4805</v>
      </c>
      <c r="D809" s="17" t="inlineStr">
        <is>
          <t>PH0004805</t>
        </is>
      </c>
      <c r="E809" s="17" t="inlineStr">
        <is>
          <t>VII</t>
        </is>
      </c>
      <c r="F809" s="17" t="inlineStr">
        <is>
          <t>Cebu</t>
        </is>
      </c>
      <c r="G809" s="17" t="inlineStr">
        <is>
          <t>Cebu City</t>
        </is>
      </c>
      <c r="H809" s="17" t="inlineStr">
        <is>
          <t>Basak San Nicolas</t>
        </is>
      </c>
      <c r="I809" s="18" t="n">
        <v>10.286004</v>
      </c>
      <c r="J809" s="18" t="n">
        <v>123.870694</v>
      </c>
      <c r="K809" s="17" t="inlineStr">
        <is>
          <t>R</t>
        </is>
      </c>
      <c r="L809" s="11" t="n">
        <v>2250</v>
      </c>
      <c r="M809" s="19" t="n">
        <v>3.8</v>
      </c>
      <c r="N809" s="20">
        <f>INT(L809/M809)</f>
        <v/>
      </c>
      <c r="O809" s="20">
        <f>INT(N809*0.3+0.5)</f>
        <v/>
      </c>
      <c r="P809" s="17" t="inlineStr">
        <is>
          <t>Band n50 (1.5 GHz, 100 MHz TDD)</t>
        </is>
      </c>
      <c r="Q809" s="21">
        <f>MAX(1,ROUNDUP(O809/1000,0))</f>
        <v/>
      </c>
      <c r="R809" s="16" t="n">
        <v>1</v>
      </c>
      <c r="S809" s="19" t="n">
        <v>1.13</v>
      </c>
      <c r="T809" s="19" t="n">
        <v>0.44</v>
      </c>
      <c r="U809" s="17" t="inlineStr">
        <is>
          <t>Tier 2 High GIDA (Score 40.0–49.9)</t>
        </is>
      </c>
      <c r="V809" s="19" t="n">
        <v>59.69</v>
      </c>
      <c r="W809" s="19" t="n">
        <v>41.73</v>
      </c>
      <c r="X809" s="19" t="n">
        <v>59.69</v>
      </c>
      <c r="Y809" s="20">
        <f>ROUND(V809*0.35+W809*0.35+X809*0.30,2)</f>
        <v/>
      </c>
      <c r="Z809" s="22" t="inlineStr">
        <is>
          <t>C - Line within 0.5 km; node over 1 km</t>
        </is>
      </c>
      <c r="AA809" s="19" t="n">
        <v>1.13</v>
      </c>
      <c r="AB809" s="19" t="n">
        <v>0.43</v>
      </c>
      <c r="AC809" s="17" t="inlineStr">
        <is>
          <t>Line: CEBU - TOLEDO</t>
        </is>
      </c>
      <c r="AD809" s="17" t="inlineStr">
        <is>
          <t>Splice closure / line-tap survey candidate; locate closure and confirm splicing/capacity.</t>
        </is>
      </c>
      <c r="AE809" s="16" t="n">
        <v>4805</v>
      </c>
    </row>
    <row r="810">
      <c r="A810" s="16" t="n">
        <v>5</v>
      </c>
      <c r="B810" s="16" t="n">
        <v>806</v>
      </c>
      <c r="C810" s="16" t="n">
        <v>4806</v>
      </c>
      <c r="D810" s="17" t="inlineStr">
        <is>
          <t>PH0004806</t>
        </is>
      </c>
      <c r="E810" s="17" t="inlineStr">
        <is>
          <t>IV-A</t>
        </is>
      </c>
      <c r="F810" s="17" t="inlineStr">
        <is>
          <t>Cavite</t>
        </is>
      </c>
      <c r="G810" s="17" t="inlineStr">
        <is>
          <t>Cavite City</t>
        </is>
      </c>
      <c r="H810" s="17" t="inlineStr">
        <is>
          <t>Barangay 26</t>
        </is>
      </c>
      <c r="I810" s="18" t="n">
        <v>14.4826887</v>
      </c>
      <c r="J810" s="18" t="n">
        <v>120.9046356</v>
      </c>
      <c r="K810" s="17" t="inlineStr">
        <is>
          <t>R</t>
        </is>
      </c>
      <c r="L810" s="11" t="n">
        <v>2316</v>
      </c>
      <c r="M810" s="19" t="n">
        <v>3.4</v>
      </c>
      <c r="N810" s="20">
        <f>INT(L810/M810)</f>
        <v/>
      </c>
      <c r="O810" s="20">
        <f>INT(N810*0.3+0.5)</f>
        <v/>
      </c>
      <c r="P810" s="17" t="inlineStr">
        <is>
          <t>Band n50 (1.5 GHz, 100 MHz TDD)</t>
        </is>
      </c>
      <c r="Q810" s="21">
        <f>MAX(1,ROUNDUP(O810/1000,0))</f>
        <v/>
      </c>
      <c r="R810" s="16" t="n">
        <v>1</v>
      </c>
      <c r="S810" s="19" t="n">
        <v>6</v>
      </c>
      <c r="T810" s="19" t="n">
        <v>5.98</v>
      </c>
      <c r="U810" s="17" t="inlineStr">
        <is>
          <t>Tier 2 High GIDA (Score 40.0–49.9)</t>
        </is>
      </c>
      <c r="V810" s="19" t="n">
        <v>59.69</v>
      </c>
      <c r="W810" s="19" t="n">
        <v>41.73</v>
      </c>
      <c r="X810" s="19" t="n">
        <v>59.69</v>
      </c>
      <c r="Y810" s="20">
        <f>ROUND(V810*0.35+W810*0.35+X810*0.30,2)</f>
        <v/>
      </c>
      <c r="Z810" s="23" t="inlineStr">
        <is>
          <t>D - Other node or line within 3 km</t>
        </is>
      </c>
      <c r="AA810" s="19" t="n">
        <v>2.04</v>
      </c>
      <c r="AB810" s="19" t="n">
        <v>4.09</v>
      </c>
      <c r="AC810" s="17" t="inlineStr">
        <is>
          <t>Node: CVC001
-TYPE 3</t>
        </is>
      </c>
      <c r="AD810" s="17" t="inlineStr">
        <is>
          <t>Route options survey candidate: compare actual node lateral with approved line tap.</t>
        </is>
      </c>
      <c r="AE810" s="16" t="n">
        <v>4806</v>
      </c>
    </row>
    <row r="811">
      <c r="A811" s="16" t="n">
        <v>5</v>
      </c>
      <c r="B811" s="16" t="n">
        <v>807</v>
      </c>
      <c r="C811" s="16" t="n">
        <v>4807</v>
      </c>
      <c r="D811" s="17" t="inlineStr">
        <is>
          <t>1003516023</t>
        </is>
      </c>
      <c r="E811" s="17" t="inlineStr">
        <is>
          <t>Region X (Northern Mindanao)</t>
        </is>
      </c>
      <c r="F811" s="17" t="inlineStr">
        <is>
          <t>Lanao del Norte</t>
        </is>
      </c>
      <c r="G811" s="17" t="inlineStr">
        <is>
          <t>Pantao Ragat</t>
        </is>
      </c>
      <c r="H811" s="17" t="inlineStr">
        <is>
          <t>Tongcopan</t>
        </is>
      </c>
      <c r="I811" s="18" t="n">
        <v>8.0594789</v>
      </c>
      <c r="J811" s="18" t="n">
        <v>124.2026571</v>
      </c>
      <c r="K811" s="17" t="inlineStr">
        <is>
          <t>R</t>
        </is>
      </c>
      <c r="L811" s="11" t="n">
        <v>1421</v>
      </c>
      <c r="M811" s="19" t="n">
        <v>4.2</v>
      </c>
      <c r="N811" s="20">
        <f>INT(L811/M811)</f>
        <v/>
      </c>
      <c r="O811" s="20">
        <f>INT(N811*0.3+0.5)</f>
        <v/>
      </c>
      <c r="P811" s="17" t="inlineStr">
        <is>
          <t>Band n50 (1.5 GHz, 100 MHz TDD)</t>
        </is>
      </c>
      <c r="Q811" s="21">
        <f>MAX(1,ROUNDUP(O811/1000,0))</f>
        <v/>
      </c>
      <c r="R811" s="16" t="n">
        <v>1</v>
      </c>
      <c r="S811" s="19" t="n">
        <v>9.619999999999999</v>
      </c>
      <c r="T811" s="19" t="n">
        <v>5.64</v>
      </c>
      <c r="U811" s="17" t="inlineStr">
        <is>
          <t>Tier 2 High GIDA (Score 40.0–49.9)</t>
        </is>
      </c>
      <c r="V811" s="19" t="n">
        <v>59.69</v>
      </c>
      <c r="W811" s="19" t="n">
        <v>41.73</v>
      </c>
      <c r="X811" s="19" t="n">
        <v>59.69</v>
      </c>
      <c r="Y811" s="20">
        <f>ROUND(V811*0.35+W811*0.35+X811*0.30,2)</f>
        <v/>
      </c>
      <c r="Z811" s="24" t="inlineStr">
        <is>
          <t>F - Nearest node and line over 5 km</t>
        </is>
      </c>
      <c r="AA811" s="19" t="n">
        <v>9.619999999999999</v>
      </c>
      <c r="AB811" s="19" t="n">
        <v>5.57</v>
      </c>
      <c r="AC811" s="17" t="inlineStr">
        <is>
          <t>Line: PANTAR</t>
        </is>
      </c>
      <c r="AD811" s="17" t="inlineStr">
        <is>
          <t>Remote site candidate: deploy Starlink LEO satellite backhaul or long microwave hop.</t>
        </is>
      </c>
      <c r="AE811" s="16" t="n">
        <v>4807</v>
      </c>
    </row>
    <row r="812">
      <c r="A812" s="16" t="n">
        <v>5</v>
      </c>
      <c r="B812" s="16" t="n">
        <v>808</v>
      </c>
      <c r="C812" s="16" t="n">
        <v>4808</v>
      </c>
      <c r="D812" s="17" t="inlineStr">
        <is>
          <t>1003518015</t>
        </is>
      </c>
      <c r="E812" s="17" t="inlineStr">
        <is>
          <t>Region X (Northern Mindanao)</t>
        </is>
      </c>
      <c r="F812" s="17" t="inlineStr">
        <is>
          <t>Lanao del Norte</t>
        </is>
      </c>
      <c r="G812" s="17" t="inlineStr">
        <is>
          <t>Salvador</t>
        </is>
      </c>
      <c r="H812" s="17" t="inlineStr">
        <is>
          <t>Pagalongan</t>
        </is>
      </c>
      <c r="I812" s="18" t="n">
        <v>7.9246048</v>
      </c>
      <c r="J812" s="18" t="n">
        <v>123.8986588</v>
      </c>
      <c r="K812" s="17" t="inlineStr">
        <is>
          <t>R</t>
        </is>
      </c>
      <c r="L812" s="11" t="n">
        <v>862</v>
      </c>
      <c r="M812" s="19" t="n">
        <v>4.2</v>
      </c>
      <c r="N812" s="20">
        <f>INT(L812/M812)</f>
        <v/>
      </c>
      <c r="O812" s="20">
        <f>INT(N812*0.3+0.5)</f>
        <v/>
      </c>
      <c r="P812" s="17" t="inlineStr">
        <is>
          <t>Band n50 (1.5 GHz, 100 MHz TDD)</t>
        </is>
      </c>
      <c r="Q812" s="21">
        <f>MAX(1,ROUNDUP(O812/1000,0))</f>
        <v/>
      </c>
      <c r="R812" s="16" t="n">
        <v>1</v>
      </c>
      <c r="S812" s="19" t="n">
        <v>16.05</v>
      </c>
      <c r="T812" s="19" t="n">
        <v>9.34</v>
      </c>
      <c r="U812" s="17" t="inlineStr">
        <is>
          <t>Tier 2 High GIDA (Score 40.0–49.9)</t>
        </is>
      </c>
      <c r="V812" s="19" t="n">
        <v>59.68</v>
      </c>
      <c r="W812" s="19" t="n">
        <v>41.72</v>
      </c>
      <c r="X812" s="19" t="n">
        <v>59.68</v>
      </c>
      <c r="Y812" s="20">
        <f>ROUND(V812*0.35+W812*0.35+X812*0.30,2)</f>
        <v/>
      </c>
      <c r="Z812" s="24" t="inlineStr">
        <is>
          <t>F - Nearest node and line over 5 km</t>
        </is>
      </c>
      <c r="AA812" s="19" t="n">
        <v>17.12</v>
      </c>
      <c r="AB812" s="19" t="n">
        <v>13.78</v>
      </c>
      <c r="AC812" s="17" t="inlineStr">
        <is>
          <t>Line: ILIGAN - PAGADIAN</t>
        </is>
      </c>
      <c r="AD812" s="17" t="inlineStr">
        <is>
          <t>Remote site candidate: deploy Starlink LEO satellite backhaul or long microwave hop.</t>
        </is>
      </c>
      <c r="AE812" s="16" t="n">
        <v>4808</v>
      </c>
    </row>
    <row r="813">
      <c r="A813" s="16" t="n">
        <v>5</v>
      </c>
      <c r="B813" s="16" t="n">
        <v>809</v>
      </c>
      <c r="C813" s="16" t="n">
        <v>4809</v>
      </c>
      <c r="D813" s="17" t="inlineStr">
        <is>
          <t>0402103028</t>
        </is>
      </c>
      <c r="E813" s="17" t="inlineStr">
        <is>
          <t>Region IV-A (CALABARZON)</t>
        </is>
      </c>
      <c r="F813" s="17" t="inlineStr">
        <is>
          <t>Cavite</t>
        </is>
      </c>
      <c r="G813" s="17" t="inlineStr">
        <is>
          <t>City of Bacoor</t>
        </is>
      </c>
      <c r="H813" s="17" t="inlineStr">
        <is>
          <t>Queens Row West</t>
        </is>
      </c>
      <c r="I813" s="18" t="n">
        <v>14.415726</v>
      </c>
      <c r="J813" s="18" t="n">
        <v>120.952713</v>
      </c>
      <c r="K813" s="17" t="inlineStr">
        <is>
          <t>U</t>
        </is>
      </c>
      <c r="L813" s="11" t="n">
        <v>11169</v>
      </c>
      <c r="M813" s="19" t="n">
        <v>3.4</v>
      </c>
      <c r="N813" s="20">
        <f>INT(L813/M813)</f>
        <v/>
      </c>
      <c r="O813" s="20">
        <f>INT(N813*0.3+0.5)</f>
        <v/>
      </c>
      <c r="P813" s="17" t="inlineStr">
        <is>
          <t>Band n50 (1.5 GHz, 100 MHz TDD)</t>
        </is>
      </c>
      <c r="Q813" s="21">
        <f>MAX(1,ROUNDUP(O813/1000,0))</f>
        <v/>
      </c>
      <c r="R813" s="16" t="n">
        <v>1</v>
      </c>
      <c r="S813" s="19" t="n">
        <v>2.13</v>
      </c>
      <c r="T813" s="19" t="n">
        <v>3.04</v>
      </c>
      <c r="U813" s="17" t="inlineStr">
        <is>
          <t>Tier 2 High GIDA (Score 40.0–49.9)</t>
        </is>
      </c>
      <c r="V813" s="19" t="n">
        <v>59.68</v>
      </c>
      <c r="W813" s="19" t="n">
        <v>41.72</v>
      </c>
      <c r="X813" s="19" t="n">
        <v>59.68</v>
      </c>
      <c r="Y813" s="20">
        <f>ROUND(V813*0.35+W813*0.35+X813*0.30,2)</f>
        <v/>
      </c>
      <c r="Z813" s="23" t="inlineStr">
        <is>
          <t>D - Other node or line within 3 km</t>
        </is>
      </c>
      <c r="AA813" s="19" t="n">
        <v>1.62</v>
      </c>
      <c r="AB813" s="19" t="n">
        <v>3.29</v>
      </c>
      <c r="AC813" s="17" t="inlineStr">
        <is>
          <t>Node: IMC001 - TYPE 3</t>
        </is>
      </c>
      <c r="AD813" s="17" t="inlineStr">
        <is>
          <t>Route options survey candidate: compare actual node lateral with approved line tap.</t>
        </is>
      </c>
      <c r="AE813" s="16" t="n">
        <v>4809</v>
      </c>
    </row>
    <row r="814">
      <c r="A814" s="16" t="n">
        <v>5</v>
      </c>
      <c r="B814" s="16" t="n">
        <v>810</v>
      </c>
      <c r="C814" s="16" t="n">
        <v>4810</v>
      </c>
      <c r="D814" s="17" t="inlineStr">
        <is>
          <t>PH0004810</t>
        </is>
      </c>
      <c r="E814" s="17" t="inlineStr">
        <is>
          <t>IV-A</t>
        </is>
      </c>
      <c r="F814" s="17" t="inlineStr">
        <is>
          <t>Cavite</t>
        </is>
      </c>
      <c r="G814" s="17" t="inlineStr">
        <is>
          <t>Cavite City</t>
        </is>
      </c>
      <c r="H814" s="17" t="inlineStr">
        <is>
          <t>Barangay 12</t>
        </is>
      </c>
      <c r="I814" s="18" t="n">
        <v>14.4705573</v>
      </c>
      <c r="J814" s="18" t="n">
        <v>120.8891757</v>
      </c>
      <c r="K814" s="17" t="inlineStr">
        <is>
          <t>R</t>
        </is>
      </c>
      <c r="L814" s="11" t="n">
        <v>2316</v>
      </c>
      <c r="M814" s="19" t="n">
        <v>3.4</v>
      </c>
      <c r="N814" s="20">
        <f>INT(L814/M814)</f>
        <v/>
      </c>
      <c r="O814" s="20">
        <f>INT(N814*0.3+0.5)</f>
        <v/>
      </c>
      <c r="P814" s="17" t="inlineStr">
        <is>
          <t>Band n50 (1.5 GHz, 100 MHz TDD)</t>
        </is>
      </c>
      <c r="Q814" s="21">
        <f>MAX(1,ROUNDUP(O814/1000,0))</f>
        <v/>
      </c>
      <c r="R814" s="16" t="n">
        <v>1</v>
      </c>
      <c r="S814" s="19" t="n">
        <v>0.5</v>
      </c>
      <c r="T814" s="19" t="n">
        <v>3.85</v>
      </c>
      <c r="U814" s="17" t="inlineStr">
        <is>
          <t>Tier 2 High GIDA (Score 40.0–49.9)</t>
        </is>
      </c>
      <c r="V814" s="19" t="n">
        <v>59.68</v>
      </c>
      <c r="W814" s="19" t="n">
        <v>41.72</v>
      </c>
      <c r="X814" s="19" t="n">
        <v>59.68</v>
      </c>
      <c r="Y814" s="20">
        <f>ROUND(V814*0.35+W814*0.35+X814*0.30,2)</f>
        <v/>
      </c>
      <c r="Z814" s="25" t="inlineStr">
        <is>
          <t>B - Node 0.5-1 km</t>
        </is>
      </c>
      <c r="AA814" s="19" t="n">
        <v>0.5</v>
      </c>
      <c r="AB814" s="19" t="n">
        <v>3.85</v>
      </c>
      <c r="AC814" s="17" t="inlineStr">
        <is>
          <t>Node: CVC001
-TYPE 3</t>
        </is>
      </c>
      <c r="AD814" s="17" t="inlineStr">
        <is>
          <t>Short node lateral candidate; confirm port/fiber capacity, access and route.</t>
        </is>
      </c>
      <c r="AE814" s="16" t="n">
        <v>4810</v>
      </c>
    </row>
    <row r="815">
      <c r="A815" s="16" t="n">
        <v>5</v>
      </c>
      <c r="B815" s="16" t="n">
        <v>811</v>
      </c>
      <c r="C815" s="16" t="n">
        <v>4811</v>
      </c>
      <c r="D815" s="17" t="inlineStr">
        <is>
          <t>0907323002</t>
        </is>
      </c>
      <c r="E815" s="17" t="inlineStr">
        <is>
          <t>Region IX (Zamboanga Peninsula)</t>
        </is>
      </c>
      <c r="F815" s="17" t="inlineStr">
        <is>
          <t>Zamboanga del Sur</t>
        </is>
      </c>
      <c r="G815" s="17" t="inlineStr">
        <is>
          <t>Ramon Magsaysay</t>
        </is>
      </c>
      <c r="H815" s="17" t="inlineStr">
        <is>
          <t>Bambong Daku</t>
        </is>
      </c>
      <c r="I815" s="18" t="n">
        <v>8.0201957</v>
      </c>
      <c r="J815" s="18" t="n">
        <v>123.4230505</v>
      </c>
      <c r="K815" s="17" t="inlineStr">
        <is>
          <t>R</t>
        </is>
      </c>
      <c r="L815" s="11" t="n">
        <v>749</v>
      </c>
      <c r="M815" s="19" t="n">
        <v>3.9</v>
      </c>
      <c r="N815" s="20">
        <f>INT(L815/M815)</f>
        <v/>
      </c>
      <c r="O815" s="20">
        <f>INT(N815*0.3+0.5)</f>
        <v/>
      </c>
      <c r="P815" s="17" t="inlineStr">
        <is>
          <t>Band n50 (1.5 GHz, 100 MHz TDD)</t>
        </is>
      </c>
      <c r="Q815" s="21">
        <f>MAX(1,ROUNDUP(O815/1000,0))</f>
        <v/>
      </c>
      <c r="R815" s="16" t="n">
        <v>1</v>
      </c>
      <c r="S815" s="19" t="n">
        <v>17.15</v>
      </c>
      <c r="T815" s="19" t="n">
        <v>16.94</v>
      </c>
      <c r="U815" s="17" t="inlineStr">
        <is>
          <t>Tier 2 High GIDA (Score 40.0–49.9)</t>
        </is>
      </c>
      <c r="V815" s="19" t="n">
        <v>59.67</v>
      </c>
      <c r="W815" s="19" t="n">
        <v>41.72</v>
      </c>
      <c r="X815" s="19" t="n">
        <v>59.67</v>
      </c>
      <c r="Y815" s="20">
        <f>ROUND(V815*0.35+W815*0.35+X815*0.30,2)</f>
        <v/>
      </c>
      <c r="Z815" s="24" t="inlineStr">
        <is>
          <t>F - Nearest node and line over 5 km</t>
        </is>
      </c>
      <c r="AA815" s="19" t="n">
        <v>19.49</v>
      </c>
      <c r="AB815" s="19" t="n">
        <v>19.27</v>
      </c>
      <c r="AC815" s="17" t="inlineStr">
        <is>
          <t>Line: ILIGAN - PAGADIAN</t>
        </is>
      </c>
      <c r="AD815" s="17" t="inlineStr">
        <is>
          <t>Remote site candidate: deploy Starlink LEO satellite backhaul or long microwave hop.</t>
        </is>
      </c>
      <c r="AE815" s="16" t="n">
        <v>4811</v>
      </c>
    </row>
    <row r="816">
      <c r="A816" s="16" t="n">
        <v>5</v>
      </c>
      <c r="B816" s="16" t="n">
        <v>812</v>
      </c>
      <c r="C816" s="16" t="n">
        <v>4812</v>
      </c>
      <c r="D816" s="17" t="inlineStr">
        <is>
          <t>1408101001</t>
        </is>
      </c>
      <c r="E816" s="17" t="inlineStr">
        <is>
          <t>Cordillera Administrative Region (CAR)</t>
        </is>
      </c>
      <c r="F816" s="17" t="inlineStr">
        <is>
          <t>Apayao</t>
        </is>
      </c>
      <c r="G816" s="17" t="inlineStr">
        <is>
          <t>Calanasan</t>
        </is>
      </c>
      <c r="H816" s="17" t="inlineStr">
        <is>
          <t>Butao</t>
        </is>
      </c>
      <c r="I816" s="18" t="n">
        <v>18.3779534</v>
      </c>
      <c r="J816" s="18" t="n">
        <v>120.963226</v>
      </c>
      <c r="K816" s="17" t="inlineStr">
        <is>
          <t>R</t>
        </is>
      </c>
      <c r="L816" s="11" t="n">
        <v>806</v>
      </c>
      <c r="M816" s="19" t="n">
        <v>4.2</v>
      </c>
      <c r="N816" s="20">
        <f>INT(L816/M816)</f>
        <v/>
      </c>
      <c r="O816" s="20">
        <f>INT(N816*0.3+0.5)</f>
        <v/>
      </c>
      <c r="P816" s="17" t="inlineStr">
        <is>
          <t>Band n50 (1.5 GHz, 100 MHz TDD)</t>
        </is>
      </c>
      <c r="Q816" s="21">
        <f>MAX(1,ROUNDUP(O816/1000,0))</f>
        <v/>
      </c>
      <c r="R816" s="16" t="n">
        <v>1</v>
      </c>
      <c r="S816" s="19" t="n">
        <v>20.27</v>
      </c>
      <c r="T816" s="19" t="n">
        <v>26.43</v>
      </c>
      <c r="U816" s="17" t="inlineStr">
        <is>
          <t>Tier 2 High GIDA (Score 40.0–49.9)</t>
        </is>
      </c>
      <c r="V816" s="19" t="n">
        <v>59.66</v>
      </c>
      <c r="W816" s="19" t="n">
        <v>41.71</v>
      </c>
      <c r="X816" s="19" t="n">
        <v>59.66</v>
      </c>
      <c r="Y816" s="20">
        <f>ROUND(V816*0.35+W816*0.35+X816*0.30,2)</f>
        <v/>
      </c>
      <c r="Z816" s="24" t="inlineStr">
        <is>
          <t>F - Nearest node and line over 5 km</t>
        </is>
      </c>
      <c r="AA816" s="19" t="n">
        <v>19.51</v>
      </c>
      <c r="AB816" s="19" t="n">
        <v>19.13</v>
      </c>
      <c r="AC816" s="17" t="inlineStr">
        <is>
          <t>Line: SEGMENT 6 (BANGUI - CLAVERIA)</t>
        </is>
      </c>
      <c r="AD816" s="17" t="inlineStr">
        <is>
          <t>Remote site candidate: deploy Starlink LEO satellite backhaul or long microwave hop.</t>
        </is>
      </c>
      <c r="AE816" s="16" t="n">
        <v>4812</v>
      </c>
    </row>
    <row r="817">
      <c r="A817" s="16" t="n">
        <v>5</v>
      </c>
      <c r="B817" s="16" t="n">
        <v>813</v>
      </c>
      <c r="C817" s="16" t="n">
        <v>4813</v>
      </c>
      <c r="D817" s="17" t="inlineStr">
        <is>
          <t>PH0004813</t>
        </is>
      </c>
      <c r="E817" s="17" t="inlineStr">
        <is>
          <t>VIII</t>
        </is>
      </c>
      <c r="F817" s="17" t="inlineStr">
        <is>
          <t>Leyte</t>
        </is>
      </c>
      <c r="G817" s="17" t="inlineStr">
        <is>
          <t>Tacloban City</t>
        </is>
      </c>
      <c r="H817" s="17" t="inlineStr">
        <is>
          <t>Barangay 59</t>
        </is>
      </c>
      <c r="I817" s="18" t="n">
        <v>11.26014</v>
      </c>
      <c r="J817" s="18" t="n">
        <v>124.92036</v>
      </c>
      <c r="K817" s="17" t="inlineStr">
        <is>
          <t>R</t>
        </is>
      </c>
      <c r="L817" s="11" t="n">
        <v>2258</v>
      </c>
      <c r="M817" s="19" t="n">
        <v>3.8</v>
      </c>
      <c r="N817" s="20">
        <f>INT(L817/M817)</f>
        <v/>
      </c>
      <c r="O817" s="20">
        <f>INT(N817*0.3+0.5)</f>
        <v/>
      </c>
      <c r="P817" s="17" t="inlineStr">
        <is>
          <t>Band n50 (1.5 GHz, 100 MHz TDD)</t>
        </is>
      </c>
      <c r="Q817" s="21">
        <f>MAX(1,ROUNDUP(O817/1000,0))</f>
        <v/>
      </c>
      <c r="R817" s="16" t="n">
        <v>1</v>
      </c>
      <c r="S817" s="19" t="n">
        <v>11.54</v>
      </c>
      <c r="T817" s="19" t="n">
        <v>14.52</v>
      </c>
      <c r="U817" s="17" t="inlineStr">
        <is>
          <t>Tier 2 High GIDA (Score 40.0–49.9)</t>
        </is>
      </c>
      <c r="V817" s="19" t="n">
        <v>59.66</v>
      </c>
      <c r="W817" s="19" t="n">
        <v>41.71</v>
      </c>
      <c r="X817" s="19" t="n">
        <v>59.66</v>
      </c>
      <c r="Y817" s="20">
        <f>ROUND(V817*0.35+W817*0.35+X817*0.30,2)</f>
        <v/>
      </c>
      <c r="Z817" s="24" t="inlineStr">
        <is>
          <t>F - Nearest node and line over 5 km</t>
        </is>
      </c>
      <c r="AA817" s="19" t="n">
        <v>9.24</v>
      </c>
      <c r="AB817" s="19" t="n">
        <v>8.01</v>
      </c>
      <c r="AC817" s="17" t="inlineStr">
        <is>
          <t>Line: CAPOOCAN - TACLOBAN</t>
        </is>
      </c>
      <c r="AD817" s="17" t="inlineStr">
        <is>
          <t>Remote site candidate: deploy Starlink LEO satellite backhaul or long microwave hop.</t>
        </is>
      </c>
      <c r="AE817" s="16" t="n">
        <v>4813</v>
      </c>
    </row>
    <row r="818">
      <c r="A818" s="16" t="n">
        <v>5</v>
      </c>
      <c r="B818" s="16" t="n">
        <v>814</v>
      </c>
      <c r="C818" s="16" t="n">
        <v>4814</v>
      </c>
      <c r="D818" s="17" t="inlineStr">
        <is>
          <t>0504113024</t>
        </is>
      </c>
      <c r="E818" s="17" t="inlineStr">
        <is>
          <t>Region V (Bicol Region)</t>
        </is>
      </c>
      <c r="F818" s="17" t="inlineStr">
        <is>
          <t>Masbate</t>
        </is>
      </c>
      <c r="G818" s="17" t="inlineStr">
        <is>
          <t>Mobo</t>
        </is>
      </c>
      <c r="H818" s="17" t="inlineStr">
        <is>
          <t>Sawmill</t>
        </is>
      </c>
      <c r="I818" s="18" t="n">
        <v>12.2548876</v>
      </c>
      <c r="J818" s="18" t="n">
        <v>123.6671887</v>
      </c>
      <c r="K818" s="17" t="inlineStr">
        <is>
          <t>R</t>
        </is>
      </c>
      <c r="L818" s="11" t="n">
        <v>1068</v>
      </c>
      <c r="M818" s="19" t="n">
        <v>4.1</v>
      </c>
      <c r="N818" s="20">
        <f>INT(L818/M818)</f>
        <v/>
      </c>
      <c r="O818" s="20">
        <f>INT(N818*0.3+0.5)</f>
        <v/>
      </c>
      <c r="P818" s="17" t="inlineStr">
        <is>
          <t>Band n50 (1.5 GHz, 100 MHz TDD)</t>
        </is>
      </c>
      <c r="Q818" s="21">
        <f>MAX(1,ROUNDUP(O818/1000,0))</f>
        <v/>
      </c>
      <c r="R818" s="16" t="n">
        <v>1</v>
      </c>
      <c r="S818" s="19" t="n">
        <v>9.15</v>
      </c>
      <c r="T818" s="19" t="n">
        <v>12.64</v>
      </c>
      <c r="U818" s="17" t="inlineStr">
        <is>
          <t>Tier 2 High GIDA (Score 40.0–49.9)</t>
        </is>
      </c>
      <c r="V818" s="19" t="n">
        <v>59.66</v>
      </c>
      <c r="W818" s="19" t="n">
        <v>41.71</v>
      </c>
      <c r="X818" s="19" t="n">
        <v>59.66</v>
      </c>
      <c r="Y818" s="20">
        <f>ROUND(V818*0.35+W818*0.35+X818*0.30,2)</f>
        <v/>
      </c>
      <c r="Z818" s="24" t="inlineStr">
        <is>
          <t>F - Nearest node and line over 5 km</t>
        </is>
      </c>
      <c r="AA818" s="19" t="n">
        <v>9.15</v>
      </c>
      <c r="AB818" s="19" t="n">
        <v>12.6</v>
      </c>
      <c r="AC818" s="17" t="inlineStr">
        <is>
          <t>Node: MOM001 - BP</t>
        </is>
      </c>
      <c r="AD818" s="17" t="inlineStr">
        <is>
          <t>Remote site candidate: deploy Starlink LEO satellite backhaul or long microwave hop.</t>
        </is>
      </c>
      <c r="AE818" s="16" t="n">
        <v>4814</v>
      </c>
    </row>
    <row r="819">
      <c r="A819" s="16" t="n">
        <v>5</v>
      </c>
      <c r="B819" s="16" t="n">
        <v>815</v>
      </c>
      <c r="C819" s="16" t="n">
        <v>4815</v>
      </c>
      <c r="D819" s="17" t="inlineStr">
        <is>
          <t>0401003014</t>
        </is>
      </c>
      <c r="E819" s="17" t="inlineStr">
        <is>
          <t>Region IV-A (CALABARZON)</t>
        </is>
      </c>
      <c r="F819" s="17" t="inlineStr">
        <is>
          <t>Batangas</t>
        </is>
      </c>
      <c r="G819" s="17" t="inlineStr">
        <is>
          <t>Balayan</t>
        </is>
      </c>
      <c r="H819" s="17" t="inlineStr">
        <is>
          <t>Barangay 9</t>
        </is>
      </c>
      <c r="I819" s="18" t="n">
        <v>13.93336029</v>
      </c>
      <c r="J819" s="18" t="n">
        <v>120.7318627</v>
      </c>
      <c r="K819" s="17" t="inlineStr">
        <is>
          <t>R</t>
        </is>
      </c>
      <c r="L819" s="11" t="n">
        <v>1825</v>
      </c>
      <c r="M819" s="19" t="n">
        <v>3.6</v>
      </c>
      <c r="N819" s="20">
        <f>INT(L819/M819)</f>
        <v/>
      </c>
      <c r="O819" s="20">
        <f>INT(N819*0.3+0.5)</f>
        <v/>
      </c>
      <c r="P819" s="17" t="inlineStr">
        <is>
          <t>Band n50 (1.5 GHz, 100 MHz TDD)</t>
        </is>
      </c>
      <c r="Q819" s="21">
        <f>MAX(1,ROUNDUP(O819/1000,0))</f>
        <v/>
      </c>
      <c r="R819" s="16" t="n">
        <v>1</v>
      </c>
      <c r="S819" s="19" t="n">
        <v>0.59</v>
      </c>
      <c r="T819" s="19" t="n">
        <v>0.14</v>
      </c>
      <c r="U819" s="17" t="inlineStr">
        <is>
          <t>Tier 2 High GIDA (Score 40.0–49.9)</t>
        </is>
      </c>
      <c r="V819" s="19" t="n">
        <v>59.65</v>
      </c>
      <c r="W819" s="19" t="n">
        <v>41.7</v>
      </c>
      <c r="X819" s="19" t="n">
        <v>59.65</v>
      </c>
      <c r="Y819" s="20">
        <f>ROUND(V819*0.35+W819*0.35+X819*0.30,2)</f>
        <v/>
      </c>
      <c r="Z819" s="23" t="inlineStr">
        <is>
          <t>D - Other node or line within 3 km</t>
        </is>
      </c>
      <c r="AA819" s="19" t="n">
        <v>1.2</v>
      </c>
      <c r="AB819" s="19" t="n">
        <v>0.55</v>
      </c>
      <c r="AC819" s="17" t="inlineStr">
        <is>
          <t>Line: WP BYB001 TO BCY001</t>
        </is>
      </c>
      <c r="AD819" s="17" t="inlineStr">
        <is>
          <t>Route options survey candidate: compare actual node lateral with approved line tap.</t>
        </is>
      </c>
      <c r="AE819" s="16" t="n">
        <v>4815</v>
      </c>
    </row>
    <row r="820">
      <c r="A820" s="16" t="n">
        <v>5</v>
      </c>
      <c r="B820" s="16" t="n">
        <v>816</v>
      </c>
      <c r="C820" s="16" t="n">
        <v>4816</v>
      </c>
      <c r="D820" s="17" t="inlineStr">
        <is>
          <t>0403404009</t>
        </is>
      </c>
      <c r="E820" s="17" t="inlineStr">
        <is>
          <t>Region IV-A (CALABARZON)</t>
        </is>
      </c>
      <c r="F820" s="17" t="inlineStr">
        <is>
          <t>Laguna</t>
        </is>
      </c>
      <c r="G820" s="17" t="inlineStr">
        <is>
          <t>City of Cabuyao</t>
        </is>
      </c>
      <c r="H820" s="17" t="inlineStr">
        <is>
          <t>Mamatid</t>
        </is>
      </c>
      <c r="I820" s="18" t="n">
        <v>14.2344093</v>
      </c>
      <c r="J820" s="18" t="n">
        <v>121.1584404</v>
      </c>
      <c r="K820" s="17" t="inlineStr">
        <is>
          <t>U</t>
        </is>
      </c>
      <c r="L820" s="11" t="n">
        <v>66959</v>
      </c>
      <c r="M820" s="19" t="n">
        <v>3.3</v>
      </c>
      <c r="N820" s="20">
        <f>INT(L820/M820)</f>
        <v/>
      </c>
      <c r="O820" s="20">
        <f>INT(N820*0.3+0.5)</f>
        <v/>
      </c>
      <c r="P820" s="17" t="inlineStr">
        <is>
          <t>Band n50 (1.5 GHz, 100 MHz TDD)</t>
        </is>
      </c>
      <c r="Q820" s="21">
        <f>MAX(1,ROUNDUP(O820/1000,0))</f>
        <v/>
      </c>
      <c r="R820" s="16" t="n">
        <v>1</v>
      </c>
      <c r="S820" s="19" t="n">
        <v>5.77</v>
      </c>
      <c r="T820" s="19" t="n">
        <v>5.59</v>
      </c>
      <c r="U820" s="17" t="inlineStr">
        <is>
          <t>Tier 2 High GIDA (Score 40.0–49.9)</t>
        </is>
      </c>
      <c r="V820" s="19" t="n">
        <v>59.65</v>
      </c>
      <c r="W820" s="19" t="n">
        <v>41.7</v>
      </c>
      <c r="X820" s="19" t="n">
        <v>59.65</v>
      </c>
      <c r="Y820" s="20">
        <f>ROUND(V820*0.35+W820*0.35+X820*0.30,2)</f>
        <v/>
      </c>
      <c r="Z820" s="23" t="inlineStr">
        <is>
          <t>D - Other node or line within 3 km</t>
        </is>
      </c>
      <c r="AA820" s="19" t="n">
        <v>2.91</v>
      </c>
      <c r="AB820" s="19" t="n">
        <v>2.16</v>
      </c>
      <c r="AC820" s="17" t="inlineStr">
        <is>
          <t>Line: RELIANCE TO SAN PABLO</t>
        </is>
      </c>
      <c r="AD820" s="17" t="inlineStr">
        <is>
          <t>Route options survey candidate: compare actual node lateral with approved line tap.</t>
        </is>
      </c>
      <c r="AE820" s="16" t="n">
        <v>4816</v>
      </c>
    </row>
    <row r="821">
      <c r="A821" s="16" t="n">
        <v>5</v>
      </c>
      <c r="B821" s="16" t="n">
        <v>817</v>
      </c>
      <c r="C821" s="16" t="n">
        <v>4817</v>
      </c>
      <c r="D821" s="17" t="inlineStr">
        <is>
          <t>0401029030</t>
        </is>
      </c>
      <c r="E821" s="17" t="inlineStr">
        <is>
          <t>Region IV-A (CALABARZON)</t>
        </is>
      </c>
      <c r="F821" s="17" t="inlineStr">
        <is>
          <t>Batangas</t>
        </is>
      </c>
      <c r="G821" s="17" t="inlineStr">
        <is>
          <t>Taal</t>
        </is>
      </c>
      <c r="H821" s="17" t="inlineStr">
        <is>
          <t>Poblacion 6</t>
        </is>
      </c>
      <c r="I821" s="18" t="n">
        <v>13.881848</v>
      </c>
      <c r="J821" s="18" t="n">
        <v>120.9248453</v>
      </c>
      <c r="K821" s="17" t="inlineStr">
        <is>
          <t>R</t>
        </is>
      </c>
      <c r="L821" s="11" t="n">
        <v>912</v>
      </c>
      <c r="M821" s="19" t="n">
        <v>3.6</v>
      </c>
      <c r="N821" s="20">
        <f>INT(L821/M821)</f>
        <v/>
      </c>
      <c r="O821" s="20">
        <f>INT(N821*0.3+0.5)</f>
        <v/>
      </c>
      <c r="P821" s="17" t="inlineStr">
        <is>
          <t>Band n50 (1.5 GHz, 100 MHz TDD)</t>
        </is>
      </c>
      <c r="Q821" s="21">
        <f>MAX(1,ROUNDUP(O821/1000,0))</f>
        <v/>
      </c>
      <c r="R821" s="16" t="n">
        <v>1</v>
      </c>
      <c r="S821" s="19" t="n">
        <v>2.49</v>
      </c>
      <c r="T821" s="19" t="n">
        <v>0.25</v>
      </c>
      <c r="U821" s="17" t="inlineStr">
        <is>
          <t>Tier 2 High GIDA (Score 40.0–49.9)</t>
        </is>
      </c>
      <c r="V821" s="19" t="n">
        <v>59.65</v>
      </c>
      <c r="W821" s="19" t="n">
        <v>41.7</v>
      </c>
      <c r="X821" s="19" t="n">
        <v>59.65</v>
      </c>
      <c r="Y821" s="20">
        <f>ROUND(V821*0.35+W821*0.35+X821*0.30,2)</f>
        <v/>
      </c>
      <c r="Z821" s="23" t="inlineStr">
        <is>
          <t>D - Other node or line within 3 km</t>
        </is>
      </c>
      <c r="AA821" s="19" t="n">
        <v>1.08</v>
      </c>
      <c r="AB821" s="19" t="n">
        <v>1.32</v>
      </c>
      <c r="AC821" s="17" t="inlineStr">
        <is>
          <t>Node: TLB001 - BP</t>
        </is>
      </c>
      <c r="AD821" s="17" t="inlineStr">
        <is>
          <t>Route options survey candidate: compare actual node lateral with approved line tap.</t>
        </is>
      </c>
      <c r="AE821" s="16" t="n">
        <v>4817</v>
      </c>
    </row>
    <row r="822">
      <c r="A822" s="16" t="n">
        <v>5</v>
      </c>
      <c r="B822" s="16" t="n">
        <v>818</v>
      </c>
      <c r="C822" s="16" t="n">
        <v>4818</v>
      </c>
      <c r="D822" s="17" t="inlineStr">
        <is>
          <t>1004325006</t>
        </is>
      </c>
      <c r="E822" s="17" t="inlineStr">
        <is>
          <t>Region X (Northern Mindanao)</t>
        </is>
      </c>
      <c r="F822" s="17" t="inlineStr">
        <is>
          <t>Misamis Oriental</t>
        </is>
      </c>
      <c r="G822" s="17" t="inlineStr">
        <is>
          <t>Talisayan</t>
        </is>
      </c>
      <c r="H822" s="17" t="inlineStr">
        <is>
          <t>Mahayag</t>
        </is>
      </c>
      <c r="I822" s="18" t="n">
        <v>8.963376</v>
      </c>
      <c r="J822" s="18" t="n">
        <v>124.9490239</v>
      </c>
      <c r="K822" s="17" t="inlineStr">
        <is>
          <t>R</t>
        </is>
      </c>
      <c r="L822" s="11" t="n">
        <v>403</v>
      </c>
      <c r="M822" s="19" t="n">
        <v>3.9</v>
      </c>
      <c r="N822" s="20">
        <f>INT(L822/M822)</f>
        <v/>
      </c>
      <c r="O822" s="20">
        <f>INT(N822*0.3+0.5)</f>
        <v/>
      </c>
      <c r="P822" s="17" t="inlineStr">
        <is>
          <t>Band n50 (1.5 GHz, 100 MHz TDD)</t>
        </is>
      </c>
      <c r="Q822" s="21">
        <f>MAX(1,ROUNDUP(O822/1000,0))</f>
        <v/>
      </c>
      <c r="R822" s="16" t="n">
        <v>1</v>
      </c>
      <c r="S822" s="19" t="n">
        <v>3.4</v>
      </c>
      <c r="T822" s="19" t="n">
        <v>0.65</v>
      </c>
      <c r="U822" s="17" t="inlineStr">
        <is>
          <t>Tier 2 High GIDA (Score 40.0–49.9)</t>
        </is>
      </c>
      <c r="V822" s="19" t="n">
        <v>59.65</v>
      </c>
      <c r="W822" s="19" t="n">
        <v>41.7</v>
      </c>
      <c r="X822" s="19" t="n">
        <v>59.65</v>
      </c>
      <c r="Y822" s="20">
        <f>ROUND(V822*0.35+W822*0.35+X822*0.30,2)</f>
        <v/>
      </c>
      <c r="Z822" s="25" t="inlineStr">
        <is>
          <t>B - Node 0.5-1 km</t>
        </is>
      </c>
      <c r="AA822" s="19" t="n">
        <v>0.66</v>
      </c>
      <c r="AB822" s="19" t="n">
        <v>0.19</v>
      </c>
      <c r="AC822" s="17" t="inlineStr">
        <is>
          <t>Line: CDO - BUENAVISTA via GINGOOG</t>
        </is>
      </c>
      <c r="AD822" s="17" t="inlineStr">
        <is>
          <t>Short node lateral candidate; confirm port/fiber capacity, access and route.</t>
        </is>
      </c>
      <c r="AE822" s="16" t="n">
        <v>4818</v>
      </c>
    </row>
    <row r="823">
      <c r="A823" s="16" t="n">
        <v>5</v>
      </c>
      <c r="B823" s="16" t="n">
        <v>819</v>
      </c>
      <c r="C823" s="16" t="n">
        <v>4819</v>
      </c>
      <c r="D823" s="17" t="inlineStr">
        <is>
          <t>1001309025</t>
        </is>
      </c>
      <c r="E823" s="17" t="inlineStr">
        <is>
          <t>Region X (Northern Mindanao)</t>
        </is>
      </c>
      <c r="F823" s="17" t="inlineStr">
        <is>
          <t>Bukidnon</t>
        </is>
      </c>
      <c r="G823" s="17" t="inlineStr">
        <is>
          <t>Kitaotao</t>
        </is>
      </c>
      <c r="H823" s="17" t="inlineStr">
        <is>
          <t>Panganan</t>
        </is>
      </c>
      <c r="I823" s="18" t="n">
        <v>7.5986993</v>
      </c>
      <c r="J823" s="18" t="n">
        <v>125.3553301</v>
      </c>
      <c r="K823" s="17" t="inlineStr">
        <is>
          <t>R</t>
        </is>
      </c>
      <c r="L823" s="11" t="n">
        <v>1890</v>
      </c>
      <c r="M823" s="19" t="n">
        <v>3.8</v>
      </c>
      <c r="N823" s="20">
        <f>INT(L823/M823)</f>
        <v/>
      </c>
      <c r="O823" s="20">
        <f>INT(N823*0.3+0.5)</f>
        <v/>
      </c>
      <c r="P823" s="17" t="inlineStr">
        <is>
          <t>Band n50 (1.5 GHz, 100 MHz TDD)</t>
        </is>
      </c>
      <c r="Q823" s="21">
        <f>MAX(1,ROUNDUP(O823/1000,0))</f>
        <v/>
      </c>
      <c r="R823" s="16" t="n">
        <v>1</v>
      </c>
      <c r="S823" s="19" t="n">
        <v>17.96</v>
      </c>
      <c r="T823" s="19" t="n">
        <v>11.42</v>
      </c>
      <c r="U823" s="17" t="inlineStr">
        <is>
          <t>Tier 2 High GIDA (Score 40.0–49.9)</t>
        </is>
      </c>
      <c r="V823" s="19" t="n">
        <v>59.64</v>
      </c>
      <c r="W823" s="19" t="n">
        <v>41.7</v>
      </c>
      <c r="X823" s="19" t="n">
        <v>59.64</v>
      </c>
      <c r="Y823" s="20">
        <f>ROUND(V823*0.35+W823*0.35+X823*0.30,2)</f>
        <v/>
      </c>
      <c r="Z823" s="24" t="inlineStr">
        <is>
          <t>F - Nearest node and line over 5 km</t>
        </is>
      </c>
      <c r="AA823" s="19" t="n">
        <v>17.96</v>
      </c>
      <c r="AB823" s="19" t="n">
        <v>14.65</v>
      </c>
      <c r="AC823" s="17" t="inlineStr">
        <is>
          <t>Line: MALAYBALAY - KITAOTAO</t>
        </is>
      </c>
      <c r="AD823" s="17" t="inlineStr">
        <is>
          <t>Remote site candidate: deploy Starlink LEO satellite backhaul or long microwave hop.</t>
        </is>
      </c>
      <c r="AE823" s="16" t="n">
        <v>4819</v>
      </c>
    </row>
    <row r="824">
      <c r="A824" s="16" t="n">
        <v>5</v>
      </c>
      <c r="B824" s="16" t="n">
        <v>820</v>
      </c>
      <c r="C824" s="16" t="n">
        <v>4820</v>
      </c>
      <c r="D824" s="17" t="inlineStr">
        <is>
          <t>0504103030</t>
        </is>
      </c>
      <c r="E824" s="17" t="inlineStr">
        <is>
          <t>Region V (Bicol Region)</t>
        </is>
      </c>
      <c r="F824" s="17" t="inlineStr">
        <is>
          <t>Masbate</t>
        </is>
      </c>
      <c r="G824" s="17" t="inlineStr">
        <is>
          <t>Balud</t>
        </is>
      </c>
      <c r="H824" s="17" t="inlineStr">
        <is>
          <t>Tonga</t>
        </is>
      </c>
      <c r="I824" s="18" t="n">
        <v>12.068108</v>
      </c>
      <c r="J824" s="18" t="n">
        <v>123.237913</v>
      </c>
      <c r="K824" s="17" t="inlineStr">
        <is>
          <t>R</t>
        </is>
      </c>
      <c r="L824" s="11" t="n">
        <v>1044</v>
      </c>
      <c r="M824" s="19" t="n">
        <v>4.1</v>
      </c>
      <c r="N824" s="20">
        <f>INT(L824/M824)</f>
        <v/>
      </c>
      <c r="O824" s="20">
        <f>INT(N824*0.3+0.5)</f>
        <v/>
      </c>
      <c r="P824" s="17" t="inlineStr">
        <is>
          <t>Band n50 (1.5 GHz, 100 MHz TDD)</t>
        </is>
      </c>
      <c r="Q824" s="21">
        <f>MAX(1,ROUNDUP(O824/1000,0))</f>
        <v/>
      </c>
      <c r="R824" s="16" t="n">
        <v>1</v>
      </c>
      <c r="S824" s="19" t="n">
        <v>0.29</v>
      </c>
      <c r="T824" s="19" t="n">
        <v>14.62</v>
      </c>
      <c r="U824" s="17" t="inlineStr">
        <is>
          <t>Tier 2 High GIDA (Score 40.0–49.9)</t>
        </is>
      </c>
      <c r="V824" s="19" t="n">
        <v>59.64</v>
      </c>
      <c r="W824" s="19" t="n">
        <v>41.7</v>
      </c>
      <c r="X824" s="19" t="n">
        <v>59.64</v>
      </c>
      <c r="Y824" s="20">
        <f>ROUND(V824*0.35+W824*0.35+X824*0.30,2)</f>
        <v/>
      </c>
      <c r="Z824" s="25" t="inlineStr">
        <is>
          <t>A - Node within 0.5 km</t>
        </is>
      </c>
      <c r="AA824" s="19" t="n">
        <v>0.29</v>
      </c>
      <c r="AB824" s="19" t="n">
        <v>33.81</v>
      </c>
      <c r="AC824" s="17" t="inlineStr">
        <is>
          <t>Node: BDM001 - BP</t>
        </is>
      </c>
      <c r="AD824" s="17" t="inlineStr">
        <is>
          <t>First survey candidate: confirm node handoff, spare capacity and short route; co-location not established.</t>
        </is>
      </c>
      <c r="AE824" s="16" t="n">
        <v>4820</v>
      </c>
    </row>
    <row r="825">
      <c r="A825" s="16" t="n">
        <v>5</v>
      </c>
      <c r="B825" s="16" t="n">
        <v>821</v>
      </c>
      <c r="C825" s="16" t="n">
        <v>4821</v>
      </c>
      <c r="D825" s="17" t="inlineStr">
        <is>
          <t>1404408004</t>
        </is>
      </c>
      <c r="E825" s="17" t="inlineStr">
        <is>
          <t>Cordillera Administrative Region (CAR)</t>
        </is>
      </c>
      <c r="F825" s="17" t="inlineStr">
        <is>
          <t>Mountain Province</t>
        </is>
      </c>
      <c r="G825" s="17" t="inlineStr">
        <is>
          <t>Sadanga</t>
        </is>
      </c>
      <c r="H825" s="17" t="inlineStr">
        <is>
          <t>Bekigan</t>
        </is>
      </c>
      <c r="I825" s="18" t="n">
        <v>17.1824075</v>
      </c>
      <c r="J825" s="18" t="n">
        <v>121.012655</v>
      </c>
      <c r="K825" s="17" t="inlineStr">
        <is>
          <t>R</t>
        </is>
      </c>
      <c r="L825" s="11" t="n">
        <v>499</v>
      </c>
      <c r="M825" s="19" t="n">
        <v>3.7</v>
      </c>
      <c r="N825" s="20">
        <f>INT(L825/M825)</f>
        <v/>
      </c>
      <c r="O825" s="20">
        <f>INT(N825*0.3+0.5)</f>
        <v/>
      </c>
      <c r="P825" s="17" t="inlineStr">
        <is>
          <t>Band n50 (1.5 GHz, 100 MHz TDD)</t>
        </is>
      </c>
      <c r="Q825" s="21">
        <f>MAX(1,ROUNDUP(O825/1000,0))</f>
        <v/>
      </c>
      <c r="R825" s="16" t="n">
        <v>1</v>
      </c>
      <c r="S825" s="19" t="n">
        <v>3.79</v>
      </c>
      <c r="T825" s="19" t="n">
        <v>3.92</v>
      </c>
      <c r="U825" s="17" t="inlineStr">
        <is>
          <t>Tier 2 High GIDA (Score 40.0–49.9)</t>
        </is>
      </c>
      <c r="V825" s="19" t="n">
        <v>59.64</v>
      </c>
      <c r="W825" s="19" t="n">
        <v>41.7</v>
      </c>
      <c r="X825" s="19" t="n">
        <v>59.64</v>
      </c>
      <c r="Y825" s="20">
        <f>ROUND(V825*0.35+W825*0.35+X825*0.30,2)</f>
        <v/>
      </c>
      <c r="Z825" s="24" t="inlineStr">
        <is>
          <t>E - Nearest node or line 3-5 km</t>
        </is>
      </c>
      <c r="AA825" s="19" t="n">
        <v>3.79</v>
      </c>
      <c r="AB825" s="19" t="n">
        <v>3.62</v>
      </c>
      <c r="AC825" s="17" t="inlineStr">
        <is>
          <t>Line: Untitled Path</t>
        </is>
      </c>
      <c r="AD825" s="17" t="inlineStr">
        <is>
          <t>Review candidate: examine alternative BTS location, updated fiber inventory or Starlink backhaul.</t>
        </is>
      </c>
      <c r="AE825" s="16" t="n">
        <v>4821</v>
      </c>
    </row>
    <row r="826">
      <c r="A826" s="16" t="n">
        <v>5</v>
      </c>
      <c r="B826" s="16" t="n">
        <v>822</v>
      </c>
      <c r="C826" s="16" t="n">
        <v>4822</v>
      </c>
      <c r="D826" s="17" t="inlineStr">
        <is>
          <t>0402104012</t>
        </is>
      </c>
      <c r="E826" s="17" t="inlineStr">
        <is>
          <t>Region IV-A (CALABARZON)</t>
        </is>
      </c>
      <c r="F826" s="17" t="inlineStr">
        <is>
          <t>Cavite</t>
        </is>
      </c>
      <c r="G826" s="17" t="inlineStr">
        <is>
          <t>Carmona</t>
        </is>
      </c>
      <c r="H826" s="17" t="inlineStr">
        <is>
          <t>Barangay 1</t>
        </is>
      </c>
      <c r="I826" s="18" t="n">
        <v>14.298881</v>
      </c>
      <c r="J826" s="18" t="n">
        <v>121.048991</v>
      </c>
      <c r="K826" s="17" t="inlineStr">
        <is>
          <t>R</t>
        </is>
      </c>
      <c r="L826" s="11" t="n">
        <v>3303</v>
      </c>
      <c r="M826" s="19" t="n">
        <v>3.4</v>
      </c>
      <c r="N826" s="20">
        <f>INT(L826/M826)</f>
        <v/>
      </c>
      <c r="O826" s="20">
        <f>INT(N826*0.3+0.5)</f>
        <v/>
      </c>
      <c r="P826" s="17" t="inlineStr">
        <is>
          <t>Band n50 (1.5 GHz, 100 MHz TDD)</t>
        </is>
      </c>
      <c r="Q826" s="21">
        <f>MAX(1,ROUNDUP(O826/1000,0))</f>
        <v/>
      </c>
      <c r="R826" s="16" t="n">
        <v>1</v>
      </c>
      <c r="S826" s="19" t="n">
        <v>0.53</v>
      </c>
      <c r="T826" s="19" t="n">
        <v>1.49</v>
      </c>
      <c r="U826" s="17" t="inlineStr">
        <is>
          <t>Tier 2 High GIDA (Score 40.0–49.9)</t>
        </is>
      </c>
      <c r="V826" s="19" t="n">
        <v>59.64</v>
      </c>
      <c r="W826" s="19" t="n">
        <v>41.69</v>
      </c>
      <c r="X826" s="19" t="n">
        <v>59.64</v>
      </c>
      <c r="Y826" s="20">
        <f>ROUND(V826*0.35+W826*0.35+X826*0.30,2)</f>
        <v/>
      </c>
      <c r="Z826" s="23" t="inlineStr">
        <is>
          <t>D - Other node or line within 3 km</t>
        </is>
      </c>
      <c r="AA826" s="19" t="n">
        <v>1.17</v>
      </c>
      <c r="AB826" s="19" t="n">
        <v>1.34</v>
      </c>
      <c r="AC826" s="17" t="inlineStr">
        <is>
          <t>Node: BNL003 - TYPE 4A</t>
        </is>
      </c>
      <c r="AD826" s="17" t="inlineStr">
        <is>
          <t>Route options survey candidate: compare actual node lateral with approved line tap.</t>
        </is>
      </c>
      <c r="AE826" s="16" t="n">
        <v>4822</v>
      </c>
    </row>
    <row r="827">
      <c r="A827" s="16" t="n">
        <v>5</v>
      </c>
      <c r="B827" s="16" t="n">
        <v>823</v>
      </c>
      <c r="C827" s="16" t="n">
        <v>4823</v>
      </c>
      <c r="D827" s="17" t="inlineStr">
        <is>
          <t>PH0004823</t>
        </is>
      </c>
      <c r="E827" s="17" t="inlineStr">
        <is>
          <t>IV-A</t>
        </is>
      </c>
      <c r="F827" s="17" t="inlineStr">
        <is>
          <t>Cavite</t>
        </is>
      </c>
      <c r="G827" s="17" t="inlineStr">
        <is>
          <t>Cavite City</t>
        </is>
      </c>
      <c r="H827" s="17" t="inlineStr">
        <is>
          <t>Barangay 54</t>
        </is>
      </c>
      <c r="I827" s="18" t="n">
        <v>14.4807782</v>
      </c>
      <c r="J827" s="18" t="n">
        <v>120.9011381</v>
      </c>
      <c r="K827" s="17" t="inlineStr">
        <is>
          <t>R</t>
        </is>
      </c>
      <c r="L827" s="11" t="n">
        <v>2316</v>
      </c>
      <c r="M827" s="19" t="n">
        <v>3.4</v>
      </c>
      <c r="N827" s="20">
        <f>INT(L827/M827)</f>
        <v/>
      </c>
      <c r="O827" s="20">
        <f>INT(N827*0.3+0.5)</f>
        <v/>
      </c>
      <c r="P827" s="17" t="inlineStr">
        <is>
          <t>Band n50 (1.5 GHz, 100 MHz TDD)</t>
        </is>
      </c>
      <c r="Q827" s="21">
        <f>MAX(1,ROUNDUP(O827/1000,0))</f>
        <v/>
      </c>
      <c r="R827" s="16" t="n">
        <v>1</v>
      </c>
      <c r="S827" s="19" t="n">
        <v>1.6</v>
      </c>
      <c r="T827" s="19" t="n">
        <v>4.04</v>
      </c>
      <c r="U827" s="17" t="inlineStr">
        <is>
          <t>Tier 2 High GIDA (Score 40.0–49.9)</t>
        </is>
      </c>
      <c r="V827" s="19" t="n">
        <v>59.64</v>
      </c>
      <c r="W827" s="19" t="n">
        <v>41.69</v>
      </c>
      <c r="X827" s="19" t="n">
        <v>59.64</v>
      </c>
      <c r="Y827" s="20">
        <f>ROUND(V827*0.35+W827*0.35+X827*0.30,2)</f>
        <v/>
      </c>
      <c r="Z827" s="23" t="inlineStr">
        <is>
          <t>D - Other node or line within 3 km</t>
        </is>
      </c>
      <c r="AA827" s="19" t="n">
        <v>1.6</v>
      </c>
      <c r="AB827" s="19" t="n">
        <v>4.03</v>
      </c>
      <c r="AC827" s="17" t="inlineStr">
        <is>
          <t>Node: CVC001
-TYPE 3</t>
        </is>
      </c>
      <c r="AD827" s="17" t="inlineStr">
        <is>
          <t>Route options survey candidate: compare actual node lateral with approved line tap.</t>
        </is>
      </c>
      <c r="AE827" s="16" t="n">
        <v>4823</v>
      </c>
    </row>
    <row r="828">
      <c r="A828" s="16" t="n">
        <v>5</v>
      </c>
      <c r="B828" s="16" t="n">
        <v>824</v>
      </c>
      <c r="C828" s="16" t="n">
        <v>4824</v>
      </c>
      <c r="D828" s="17" t="inlineStr">
        <is>
          <t>1204701005</t>
        </is>
      </c>
      <c r="E828" s="17" t="inlineStr">
        <is>
          <t>Region XII (SOCCSKSARGEN)</t>
        </is>
      </c>
      <c r="F828" s="17" t="inlineStr">
        <is>
          <t>Cotabato</t>
        </is>
      </c>
      <c r="G828" s="17" t="inlineStr">
        <is>
          <t>Alamada</t>
        </is>
      </c>
      <c r="H828" s="17" t="inlineStr">
        <is>
          <t>Guiling</t>
        </is>
      </c>
      <c r="I828" s="18" t="n">
        <v>7.4760076</v>
      </c>
      <c r="J828" s="18" t="n">
        <v>124.6608784</v>
      </c>
      <c r="K828" s="17" t="inlineStr">
        <is>
          <t>U</t>
        </is>
      </c>
      <c r="L828" s="11" t="n">
        <v>4968</v>
      </c>
      <c r="M828" s="19" t="n">
        <v>3.8</v>
      </c>
      <c r="N828" s="20">
        <f>INT(L828/M828)</f>
        <v/>
      </c>
      <c r="O828" s="20">
        <f>INT(N828*0.3+0.5)</f>
        <v/>
      </c>
      <c r="P828" s="17" t="inlineStr">
        <is>
          <t>Band n50 (1.5 GHz, 100 MHz TDD)</t>
        </is>
      </c>
      <c r="Q828" s="21">
        <f>MAX(1,ROUNDUP(O828/1000,0))</f>
        <v/>
      </c>
      <c r="R828" s="16" t="n">
        <v>1</v>
      </c>
      <c r="S828" s="19" t="n">
        <v>30.61</v>
      </c>
      <c r="T828" s="19" t="n">
        <v>17.76</v>
      </c>
      <c r="U828" s="17" t="inlineStr">
        <is>
          <t>Tier 2 High GIDA (Score 40.0–49.9)</t>
        </is>
      </c>
      <c r="V828" s="19" t="n">
        <v>59.64</v>
      </c>
      <c r="W828" s="19" t="n">
        <v>41.69</v>
      </c>
      <c r="X828" s="19" t="n">
        <v>59.64</v>
      </c>
      <c r="Y828" s="20">
        <f>ROUND(V828*0.35+W828*0.35+X828*0.30,2)</f>
        <v/>
      </c>
      <c r="Z828" s="24" t="inlineStr">
        <is>
          <t>F - Nearest node and line over 5 km</t>
        </is>
      </c>
      <c r="AA828" s="19" t="n">
        <v>30.61</v>
      </c>
      <c r="AB828" s="19" t="n">
        <v>17.72</v>
      </c>
      <c r="AC828" s="17" t="inlineStr">
        <is>
          <t>Line: MATALAM - CARMEN</t>
        </is>
      </c>
      <c r="AD828" s="17" t="inlineStr">
        <is>
          <t>Remote site candidate: deploy Starlink LEO satellite backhaul or long microwave hop.</t>
        </is>
      </c>
      <c r="AE828" s="16" t="n">
        <v>4824</v>
      </c>
    </row>
    <row r="829">
      <c r="A829" s="16" t="n">
        <v>5</v>
      </c>
      <c r="B829" s="16" t="n">
        <v>825</v>
      </c>
      <c r="C829" s="16" t="n">
        <v>4825</v>
      </c>
      <c r="D829" s="17" t="inlineStr">
        <is>
          <t>1380500026</t>
        </is>
      </c>
      <c r="E829" s="17" t="inlineStr">
        <is>
          <t>National Capital Region (NCR)</t>
        </is>
      </c>
      <c r="F829" s="17" t="inlineStr">
        <is>
          <t>Second District (Not a Province)</t>
        </is>
      </c>
      <c r="G829" s="17" t="inlineStr">
        <is>
          <t>City of Mandaluyong</t>
        </is>
      </c>
      <c r="H829" s="17" t="inlineStr">
        <is>
          <t>Vergara</t>
        </is>
      </c>
      <c r="I829" s="18" t="n">
        <v>14.5772048</v>
      </c>
      <c r="J829" s="18" t="n">
        <v>121.0250887</v>
      </c>
      <c r="K829" s="17" t="inlineStr">
        <is>
          <t>U</t>
        </is>
      </c>
      <c r="L829" s="11" t="n">
        <v>4768</v>
      </c>
      <c r="M829" s="19" t="n">
        <v>3.3</v>
      </c>
      <c r="N829" s="20">
        <f>INT(L829/M829)</f>
        <v/>
      </c>
      <c r="O829" s="20">
        <f>INT(N829*0.3+0.5)</f>
        <v/>
      </c>
      <c r="P829" s="17" t="inlineStr">
        <is>
          <t>Band n50 (1.5 GHz, 100 MHz TDD)</t>
        </is>
      </c>
      <c r="Q829" s="21">
        <f>MAX(1,ROUNDUP(O829/1000,0))</f>
        <v/>
      </c>
      <c r="R829" s="16" t="n">
        <v>1</v>
      </c>
      <c r="S829" s="19" t="n">
        <v>0.78</v>
      </c>
      <c r="T829" s="19" t="n">
        <v>0.52</v>
      </c>
      <c r="U829" s="17" t="inlineStr">
        <is>
          <t>Tier 2 High GIDA (Score 40.0–49.9)</t>
        </is>
      </c>
      <c r="V829" s="19" t="n">
        <v>59.63</v>
      </c>
      <c r="W829" s="19" t="n">
        <v>41.69</v>
      </c>
      <c r="X829" s="19" t="n">
        <v>59.63</v>
      </c>
      <c r="Y829" s="20">
        <f>ROUND(V829*0.35+W829*0.35+X829*0.30,2)</f>
        <v/>
      </c>
      <c r="Z829" s="25" t="inlineStr">
        <is>
          <t>B - Node 0.5-1 km</t>
        </is>
      </c>
      <c r="AA829" s="19" t="n">
        <v>0.78</v>
      </c>
      <c r="AB829" s="19" t="n">
        <v>0.52</v>
      </c>
      <c r="AC829" s="17" t="inlineStr">
        <is>
          <t>Line: UG 144C via Y-Duct</t>
        </is>
      </c>
      <c r="AD829" s="17" t="inlineStr">
        <is>
          <t>Short node lateral candidate; confirm port/fiber capacity, access and route.</t>
        </is>
      </c>
      <c r="AE829" s="16" t="n">
        <v>4825</v>
      </c>
    </row>
    <row r="830">
      <c r="A830" s="16" t="n">
        <v>5</v>
      </c>
      <c r="B830" s="16" t="n">
        <v>826</v>
      </c>
      <c r="C830" s="16" t="n">
        <v>4826</v>
      </c>
      <c r="D830" s="17" t="inlineStr">
        <is>
          <t>PH0004826</t>
        </is>
      </c>
      <c r="E830" s="17" t="inlineStr">
        <is>
          <t>IV-A</t>
        </is>
      </c>
      <c r="F830" s="17" t="inlineStr">
        <is>
          <t>Cavite</t>
        </is>
      </c>
      <c r="G830" s="17" t="inlineStr">
        <is>
          <t>Imus City</t>
        </is>
      </c>
      <c r="H830" s="17" t="inlineStr">
        <is>
          <t>Toclong I-A</t>
        </is>
      </c>
      <c r="I830" s="18" t="n">
        <v>14.3733701</v>
      </c>
      <c r="J830" s="18" t="n">
        <v>120.9666922</v>
      </c>
      <c r="K830" s="17" t="inlineStr">
        <is>
          <t>R</t>
        </is>
      </c>
      <c r="L830" s="11" t="n">
        <v>2316</v>
      </c>
      <c r="M830" s="19" t="n">
        <v>3.4</v>
      </c>
      <c r="N830" s="20">
        <f>INT(L830/M830)</f>
        <v/>
      </c>
      <c r="O830" s="20">
        <f>INT(N830*0.3+0.5)</f>
        <v/>
      </c>
      <c r="P830" s="17" t="inlineStr">
        <is>
          <t>Band n50 (1.5 GHz, 100 MHz TDD)</t>
        </is>
      </c>
      <c r="Q830" s="21">
        <f>MAX(1,ROUNDUP(O830/1000,0))</f>
        <v/>
      </c>
      <c r="R830" s="16" t="n">
        <v>1</v>
      </c>
      <c r="S830" s="19" t="n">
        <v>3.63</v>
      </c>
      <c r="T830" s="19" t="n">
        <v>0.6899999999999999</v>
      </c>
      <c r="U830" s="17" t="inlineStr">
        <is>
          <t>Tier 2 High GIDA (Score 40.0–49.9)</t>
        </is>
      </c>
      <c r="V830" s="19" t="n">
        <v>59.63</v>
      </c>
      <c r="W830" s="19" t="n">
        <v>41.69</v>
      </c>
      <c r="X830" s="19" t="n">
        <v>59.63</v>
      </c>
      <c r="Y830" s="20">
        <f>ROUND(V830*0.35+W830*0.35+X830*0.30,2)</f>
        <v/>
      </c>
      <c r="Z830" s="23" t="inlineStr">
        <is>
          <t>D - Other node or line within 3 km</t>
        </is>
      </c>
      <c r="AA830" s="19" t="n">
        <v>2.24</v>
      </c>
      <c r="AB830" s="19" t="n">
        <v>7.78</v>
      </c>
      <c r="AC830" s="17" t="inlineStr">
        <is>
          <t>Node: IMC004
-TYPE 3</t>
        </is>
      </c>
      <c r="AD830" s="17" t="inlineStr">
        <is>
          <t>Route options survey candidate: compare actual node lateral with approved line tap.</t>
        </is>
      </c>
      <c r="AE830" s="16" t="n">
        <v>4826</v>
      </c>
    </row>
    <row r="831">
      <c r="A831" s="16" t="n">
        <v>5</v>
      </c>
      <c r="B831" s="16" t="n">
        <v>827</v>
      </c>
      <c r="C831" s="16" t="n">
        <v>4827</v>
      </c>
      <c r="D831" s="17" t="inlineStr">
        <is>
          <t>1903603001</t>
        </is>
      </c>
      <c r="E831" s="17" t="inlineStr">
        <is>
          <t>Bangsamoro Autonomous Region In Muslim Mindanao (BARMM)</t>
        </is>
      </c>
      <c r="F831" s="17" t="inlineStr">
        <is>
          <t>Lanao del Sur</t>
        </is>
      </c>
      <c r="G831" s="17" t="inlineStr">
        <is>
          <t>Balindong</t>
        </is>
      </c>
      <c r="H831" s="17" t="inlineStr">
        <is>
          <t>Abaga</t>
        </is>
      </c>
      <c r="I831" s="18" t="n">
        <v>7.881978</v>
      </c>
      <c r="J831" s="18" t="n">
        <v>124.209124</v>
      </c>
      <c r="K831" s="17" t="inlineStr">
        <is>
          <t>R</t>
        </is>
      </c>
      <c r="L831" s="11" t="n">
        <v>875</v>
      </c>
      <c r="M831" s="19" t="n">
        <v>5.7</v>
      </c>
      <c r="N831" s="20">
        <f>INT(L831/M831)</f>
        <v/>
      </c>
      <c r="O831" s="20">
        <f>INT(N831*0.3+0.5)</f>
        <v/>
      </c>
      <c r="P831" s="17" t="inlineStr">
        <is>
          <t>Band n50 (1.5 GHz, 100 MHz TDD)</t>
        </is>
      </c>
      <c r="Q831" s="21">
        <f>MAX(1,ROUNDUP(O831/1000,0))</f>
        <v/>
      </c>
      <c r="R831" s="16" t="n">
        <v>1</v>
      </c>
      <c r="S831" s="19" t="n">
        <v>29.34</v>
      </c>
      <c r="T831" s="19" t="n">
        <v>34.23</v>
      </c>
      <c r="U831" s="17" t="inlineStr">
        <is>
          <t>Tier 2 High GIDA (Score 40.0–49.9)</t>
        </is>
      </c>
      <c r="V831" s="19" t="n">
        <v>59.63</v>
      </c>
      <c r="W831" s="19" t="n">
        <v>41.69</v>
      </c>
      <c r="X831" s="19" t="n">
        <v>59.63</v>
      </c>
      <c r="Y831" s="20">
        <f>ROUND(V831*0.35+W831*0.35+X831*0.30,2)</f>
        <v/>
      </c>
      <c r="Z831" s="24" t="inlineStr">
        <is>
          <t>F - Nearest node and line over 5 km</t>
        </is>
      </c>
      <c r="AA831" s="19" t="n">
        <v>15.94</v>
      </c>
      <c r="AB831" s="19" t="n">
        <v>13.64</v>
      </c>
      <c r="AC831" s="17" t="inlineStr">
        <is>
          <t>Line: Undone layed</t>
        </is>
      </c>
      <c r="AD831" s="17" t="inlineStr">
        <is>
          <t>Remote site candidate: deploy Starlink LEO satellite backhaul or long microwave hop.</t>
        </is>
      </c>
      <c r="AE831" s="16" t="n">
        <v>4827</v>
      </c>
    </row>
    <row r="832">
      <c r="A832" s="16" t="n">
        <v>5</v>
      </c>
      <c r="B832" s="16" t="n">
        <v>828</v>
      </c>
      <c r="C832" s="16" t="n">
        <v>4828</v>
      </c>
      <c r="D832" s="17" t="inlineStr">
        <is>
          <t>PH0004828</t>
        </is>
      </c>
      <c r="E832" s="17" t="inlineStr">
        <is>
          <t>XIII</t>
        </is>
      </c>
      <c r="F832" s="17" t="inlineStr">
        <is>
          <t>Agusan Del Norte</t>
        </is>
      </c>
      <c r="G832" s="17" t="inlineStr">
        <is>
          <t>Butuan City</t>
        </is>
      </c>
      <c r="H832" s="17" t="inlineStr">
        <is>
          <t>Leon Kilat Pob.</t>
        </is>
      </c>
      <c r="I832" s="18" t="n">
        <v>17.104452</v>
      </c>
      <c r="J832" s="18" t="n">
        <v>122.274622</v>
      </c>
      <c r="K832" s="17" t="inlineStr">
        <is>
          <t>R</t>
        </is>
      </c>
      <c r="L832" s="11" t="n">
        <v>2294</v>
      </c>
      <c r="M832" s="19" t="n">
        <v>4.1</v>
      </c>
      <c r="N832" s="20">
        <f>INT(L832/M832)</f>
        <v/>
      </c>
      <c r="O832" s="20">
        <f>INT(N832*0.3+0.5)</f>
        <v/>
      </c>
      <c r="P832" s="17" t="inlineStr">
        <is>
          <t>Band n50 (1.5 GHz, 100 MHz TDD)</t>
        </is>
      </c>
      <c r="Q832" s="21">
        <f>MAX(1,ROUNDUP(O832/1000,0))</f>
        <v/>
      </c>
      <c r="R832" s="16" t="n">
        <v>1</v>
      </c>
      <c r="S832" s="19" t="n">
        <v>9.289999999999999</v>
      </c>
      <c r="T832" s="19" t="n">
        <v>7.54</v>
      </c>
      <c r="U832" s="17" t="inlineStr">
        <is>
          <t>Tier 2 High GIDA (Score 40.0–49.9)</t>
        </is>
      </c>
      <c r="V832" s="19" t="n">
        <v>59.63</v>
      </c>
      <c r="W832" s="19" t="n">
        <v>41.69</v>
      </c>
      <c r="X832" s="19" t="n">
        <v>59.63</v>
      </c>
      <c r="Y832" s="20">
        <f>ROUND(V832*0.35+W832*0.35+X832*0.30,2)</f>
        <v/>
      </c>
      <c r="Z832" s="24" t="inlineStr">
        <is>
          <t>F - Nearest node and line over 5 km</t>
        </is>
      </c>
      <c r="AA832" s="19" t="n">
        <v>27.58</v>
      </c>
      <c r="AB832" s="19" t="n">
        <v>37.66</v>
      </c>
      <c r="AC832" s="17" t="inlineStr">
        <is>
          <t>Node: IGI003 - PM</t>
        </is>
      </c>
      <c r="AD832" s="17" t="inlineStr">
        <is>
          <t>Remote site candidate: deploy Starlink LEO satellite backhaul or long microwave hop.</t>
        </is>
      </c>
      <c r="AE832" s="16" t="n">
        <v>4828</v>
      </c>
    </row>
    <row r="833">
      <c r="A833" s="16" t="n">
        <v>5</v>
      </c>
      <c r="B833" s="16" t="n">
        <v>829</v>
      </c>
      <c r="C833" s="16" t="n">
        <v>4829</v>
      </c>
      <c r="D833" s="17" t="inlineStr">
        <is>
          <t>0803751020</t>
        </is>
      </c>
      <c r="E833" s="17" t="inlineStr">
        <is>
          <t>Region VIII (Eastern Visayas)</t>
        </is>
      </c>
      <c r="F833" s="17" t="inlineStr">
        <is>
          <t>Leyte</t>
        </is>
      </c>
      <c r="G833" s="17" t="inlineStr">
        <is>
          <t>Villaba</t>
        </is>
      </c>
      <c r="H833" s="17" t="inlineStr">
        <is>
          <t>New Balanac</t>
        </is>
      </c>
      <c r="I833" s="18" t="n">
        <v>11.1831143</v>
      </c>
      <c r="J833" s="18" t="n">
        <v>124.4856963</v>
      </c>
      <c r="K833" s="17" t="inlineStr">
        <is>
          <t>R</t>
        </is>
      </c>
      <c r="L833" s="11" t="n">
        <v>721</v>
      </c>
      <c r="M833" s="19" t="n">
        <v>3.8</v>
      </c>
      <c r="N833" s="20">
        <f>INT(L833/M833)</f>
        <v/>
      </c>
      <c r="O833" s="20">
        <f>INT(N833*0.3+0.5)</f>
        <v/>
      </c>
      <c r="P833" s="17" t="inlineStr">
        <is>
          <t>Band n50 (1.5 GHz, 100 MHz TDD)</t>
        </is>
      </c>
      <c r="Q833" s="21">
        <f>MAX(1,ROUNDUP(O833/1000,0))</f>
        <v/>
      </c>
      <c r="R833" s="16" t="n">
        <v>1</v>
      </c>
      <c r="S833" s="19" t="n">
        <v>4.59</v>
      </c>
      <c r="T833" s="19" t="n">
        <v>8.1</v>
      </c>
      <c r="U833" s="17" t="inlineStr">
        <is>
          <t>Tier 2 High GIDA (Score 40.0–49.9)</t>
        </is>
      </c>
      <c r="V833" s="19" t="n">
        <v>59.63</v>
      </c>
      <c r="W833" s="19" t="n">
        <v>41.69</v>
      </c>
      <c r="X833" s="19" t="n">
        <v>59.63</v>
      </c>
      <c r="Y833" s="20">
        <f>ROUND(V833*0.35+W833*0.35+X833*0.30,2)</f>
        <v/>
      </c>
      <c r="Z833" s="24" t="inlineStr">
        <is>
          <t>E - Nearest node or line 3-5 km</t>
        </is>
      </c>
      <c r="AA833" s="19" t="n">
        <v>4.59</v>
      </c>
      <c r="AB833" s="19" t="n">
        <v>8.1</v>
      </c>
      <c r="AC833" s="17" t="inlineStr">
        <is>
          <t>Node: MOL001 - BP</t>
        </is>
      </c>
      <c r="AD833" s="17" t="inlineStr">
        <is>
          <t>Review candidate: examine alternative BTS location, updated fiber inventory or Starlink backhaul.</t>
        </is>
      </c>
      <c r="AE833" s="16" t="n">
        <v>4829</v>
      </c>
    </row>
    <row r="834">
      <c r="A834" s="16" t="n">
        <v>5</v>
      </c>
      <c r="B834" s="16" t="n">
        <v>830</v>
      </c>
      <c r="C834" s="16" t="n">
        <v>4830</v>
      </c>
      <c r="D834" s="17" t="inlineStr">
        <is>
          <t>PH0004830</t>
        </is>
      </c>
      <c r="E834" s="17" t="inlineStr">
        <is>
          <t>IV-A</t>
        </is>
      </c>
      <c r="F834" s="17" t="inlineStr">
        <is>
          <t>Cavite</t>
        </is>
      </c>
      <c r="G834" s="17" t="inlineStr">
        <is>
          <t>City of Bacoor</t>
        </is>
      </c>
      <c r="H834" s="17" t="inlineStr">
        <is>
          <t>Mambog 2</t>
        </is>
      </c>
      <c r="I834" s="18" t="n">
        <v>14.4042167</v>
      </c>
      <c r="J834" s="18" t="n">
        <v>120.9974871</v>
      </c>
      <c r="K834" s="17" t="inlineStr">
        <is>
          <t>R</t>
        </is>
      </c>
      <c r="L834" s="11" t="n">
        <v>9584</v>
      </c>
      <c r="M834" s="19" t="n">
        <v>3.4</v>
      </c>
      <c r="N834" s="20">
        <f>INT(L834/M834)</f>
        <v/>
      </c>
      <c r="O834" s="20">
        <f>INT(N834*0.3+0.5)</f>
        <v/>
      </c>
      <c r="P834" s="17" t="inlineStr">
        <is>
          <t>Band n50 (1.5 GHz, 100 MHz TDD)</t>
        </is>
      </c>
      <c r="Q834" s="21">
        <f>MAX(1,ROUNDUP(O834/1000,0))</f>
        <v/>
      </c>
      <c r="R834" s="16" t="n">
        <v>1</v>
      </c>
      <c r="S834" s="19" t="n">
        <v>2.09</v>
      </c>
      <c r="T834" s="19" t="n">
        <v>2.46</v>
      </c>
      <c r="U834" s="17" t="inlineStr">
        <is>
          <t>Tier 2 High GIDA (Score 40.0–49.9)</t>
        </is>
      </c>
      <c r="V834" s="19" t="n">
        <v>59.63</v>
      </c>
      <c r="W834" s="19" t="n">
        <v>41.68</v>
      </c>
      <c r="X834" s="19" t="n">
        <v>59.63</v>
      </c>
      <c r="Y834" s="20">
        <f>ROUND(V834*0.35+W834*0.35+X834*0.30,2)</f>
        <v/>
      </c>
      <c r="Z834" s="23" t="inlineStr">
        <is>
          <t>D - Other node or line within 3 km</t>
        </is>
      </c>
      <c r="AA834" s="19" t="n">
        <v>2.33</v>
      </c>
      <c r="AB834" s="19" t="n">
        <v>3.03</v>
      </c>
      <c r="AC834" s="17" t="inlineStr">
        <is>
          <t>Node: BRC002-TYPE 3</t>
        </is>
      </c>
      <c r="AD834" s="17" t="inlineStr">
        <is>
          <t>Route options survey candidate: compare actual node lateral with approved line tap.</t>
        </is>
      </c>
      <c r="AE834" s="16" t="n">
        <v>4830</v>
      </c>
    </row>
    <row r="835">
      <c r="A835" s="16" t="n">
        <v>5</v>
      </c>
      <c r="B835" s="16" t="n">
        <v>831</v>
      </c>
      <c r="C835" s="16" t="n">
        <v>4831</v>
      </c>
      <c r="D835" s="17" t="inlineStr">
        <is>
          <t>0506204018</t>
        </is>
      </c>
      <c r="E835" s="17" t="inlineStr">
        <is>
          <t>Region V (Bicol Region)</t>
        </is>
      </c>
      <c r="F835" s="17" t="inlineStr">
        <is>
          <t>Sorsogon</t>
        </is>
      </c>
      <c r="G835" s="17" t="inlineStr">
        <is>
          <t>Bulusan</t>
        </is>
      </c>
      <c r="H835" s="17" t="inlineStr">
        <is>
          <t>San Jose</t>
        </is>
      </c>
      <c r="I835" s="18" t="n">
        <v>12.76009</v>
      </c>
      <c r="J835" s="18" t="n">
        <v>124.12655</v>
      </c>
      <c r="K835" s="17" t="inlineStr">
        <is>
          <t>R</t>
        </is>
      </c>
      <c r="L835" s="11" t="n">
        <v>1023</v>
      </c>
      <c r="M835" s="19" t="n">
        <v>4</v>
      </c>
      <c r="N835" s="20">
        <f>INT(L835/M835)</f>
        <v/>
      </c>
      <c r="O835" s="20">
        <f>INT(N835*0.3+0.5)</f>
        <v/>
      </c>
      <c r="P835" s="17" t="inlineStr">
        <is>
          <t>Band n50 (1.5 GHz, 100 MHz TDD)</t>
        </is>
      </c>
      <c r="Q835" s="21">
        <f>MAX(1,ROUNDUP(O835/1000,0))</f>
        <v/>
      </c>
      <c r="R835" s="16" t="n">
        <v>1</v>
      </c>
      <c r="S835" s="19" t="n">
        <v>0.95</v>
      </c>
      <c r="T835" s="19" t="n">
        <v>0.97</v>
      </c>
      <c r="U835" s="17" t="inlineStr">
        <is>
          <t>Tier 2 High GIDA (Score 40.0–49.9)</t>
        </is>
      </c>
      <c r="V835" s="19" t="n">
        <v>59.62</v>
      </c>
      <c r="W835" s="19" t="n">
        <v>41.68</v>
      </c>
      <c r="X835" s="19" t="n">
        <v>59.62</v>
      </c>
      <c r="Y835" s="20">
        <f>ROUND(V835*0.35+W835*0.35+X835*0.30,2)</f>
        <v/>
      </c>
      <c r="Z835" s="25" t="inlineStr">
        <is>
          <t>B - Node 0.5-1 km</t>
        </is>
      </c>
      <c r="AA835" s="19" t="n">
        <v>0.95</v>
      </c>
      <c r="AB835" s="19" t="n">
        <v>11.7</v>
      </c>
      <c r="AC835" s="17" t="inlineStr">
        <is>
          <t>Node: BSS001 - BP</t>
        </is>
      </c>
      <c r="AD835" s="17" t="inlineStr">
        <is>
          <t>Short node lateral candidate; confirm port/fiber capacity, access and route.</t>
        </is>
      </c>
      <c r="AE835" s="16" t="n">
        <v>4831</v>
      </c>
    </row>
    <row r="836">
      <c r="A836" s="16" t="n">
        <v>5</v>
      </c>
      <c r="B836" s="16" t="n">
        <v>832</v>
      </c>
      <c r="C836" s="16" t="n">
        <v>4832</v>
      </c>
      <c r="D836" s="17" t="inlineStr">
        <is>
          <t>0405622061</t>
        </is>
      </c>
      <c r="E836" s="17" t="inlineStr">
        <is>
          <t>Region IV-A (CALABARZON)</t>
        </is>
      </c>
      <c r="F836" s="17" t="inlineStr">
        <is>
          <t>Quezon</t>
        </is>
      </c>
      <c r="G836" s="17" t="inlineStr">
        <is>
          <t>Lopez</t>
        </is>
      </c>
      <c r="H836" s="17" t="inlineStr">
        <is>
          <t>Samat</t>
        </is>
      </c>
      <c r="I836" s="18" t="n">
        <v>13.8596241</v>
      </c>
      <c r="J836" s="18" t="n">
        <v>122.2965777</v>
      </c>
      <c r="K836" s="17" t="inlineStr">
        <is>
          <t>R</t>
        </is>
      </c>
      <c r="L836" s="11" t="n">
        <v>241</v>
      </c>
      <c r="M836" s="19" t="n">
        <v>3.8</v>
      </c>
      <c r="N836" s="20">
        <f>INT(L836/M836)</f>
        <v/>
      </c>
      <c r="O836" s="20">
        <f>INT(N836*0.3+0.5)</f>
        <v/>
      </c>
      <c r="P836" s="17" t="inlineStr">
        <is>
          <t>Band n50 (1.5 GHz, 100 MHz TDD)</t>
        </is>
      </c>
      <c r="Q836" s="21">
        <f>MAX(1,ROUNDUP(O836/1000,0))</f>
        <v/>
      </c>
      <c r="R836" s="16" t="n">
        <v>1</v>
      </c>
      <c r="S836" s="19" t="n">
        <v>4.82</v>
      </c>
      <c r="T836" s="19" t="n">
        <v>2.39</v>
      </c>
      <c r="U836" s="17" t="inlineStr">
        <is>
          <t>Tier 2 High GIDA (Score 40.0–49.9)</t>
        </is>
      </c>
      <c r="V836" s="19" t="n">
        <v>59.62</v>
      </c>
      <c r="W836" s="19" t="n">
        <v>41.68</v>
      </c>
      <c r="X836" s="19" t="n">
        <v>59.62</v>
      </c>
      <c r="Y836" s="20">
        <f>ROUND(V836*0.35+W836*0.35+X836*0.30,2)</f>
        <v/>
      </c>
      <c r="Z836" s="23" t="inlineStr">
        <is>
          <t>D - Other node or line within 3 km</t>
        </is>
      </c>
      <c r="AA836" s="19" t="n">
        <v>4.82</v>
      </c>
      <c r="AB836" s="19" t="n">
        <v>2.37</v>
      </c>
      <c r="AC836" s="17" t="inlineStr">
        <is>
          <t>Line: LZQ001 TO MCQ001</t>
        </is>
      </c>
      <c r="AD836" s="17" t="inlineStr">
        <is>
          <t>Route options survey candidate: compare actual node lateral with approved line tap.</t>
        </is>
      </c>
      <c r="AE836" s="16" t="n">
        <v>4832</v>
      </c>
    </row>
    <row r="837">
      <c r="A837" s="16" t="n">
        <v>5</v>
      </c>
      <c r="B837" s="16" t="n">
        <v>833</v>
      </c>
      <c r="C837" s="16" t="n">
        <v>4833</v>
      </c>
      <c r="D837" s="17" t="inlineStr">
        <is>
          <t>0806006052</t>
        </is>
      </c>
      <c r="E837" s="17" t="inlineStr">
        <is>
          <t>Region VIII (Eastern Visayas)</t>
        </is>
      </c>
      <c r="F837" s="17" t="inlineStr">
        <is>
          <t>Samar</t>
        </is>
      </c>
      <c r="G837" s="17" t="inlineStr">
        <is>
          <t>Daram</t>
        </is>
      </c>
      <c r="H837" s="17" t="inlineStr">
        <is>
          <t>Tugas</t>
        </is>
      </c>
      <c r="I837" s="18" t="n">
        <v>11.54308</v>
      </c>
      <c r="J837" s="18" t="n">
        <v>124.80301</v>
      </c>
      <c r="K837" s="17" t="inlineStr">
        <is>
          <t>R</t>
        </is>
      </c>
      <c r="L837" s="11" t="n">
        <v>768</v>
      </c>
      <c r="M837" s="19" t="n">
        <v>4.1</v>
      </c>
      <c r="N837" s="20">
        <f>INT(L837/M837)</f>
        <v/>
      </c>
      <c r="O837" s="20">
        <f>INT(N837*0.3+0.5)</f>
        <v/>
      </c>
      <c r="P837" s="17" t="inlineStr">
        <is>
          <t>Band n50 (1.5 GHz, 100 MHz TDD)</t>
        </is>
      </c>
      <c r="Q837" s="21">
        <f>MAX(1,ROUNDUP(O837/1000,0))</f>
        <v/>
      </c>
      <c r="R837" s="16" t="n">
        <v>1</v>
      </c>
      <c r="S837" s="19" t="n">
        <v>29.75</v>
      </c>
      <c r="T837" s="19" t="n">
        <v>29.68</v>
      </c>
      <c r="U837" s="17" t="inlineStr">
        <is>
          <t>Tier 2 High GIDA (Score 40.0–49.9)</t>
        </is>
      </c>
      <c r="V837" s="19" t="n">
        <v>59.62</v>
      </c>
      <c r="W837" s="19" t="n">
        <v>41.68</v>
      </c>
      <c r="X837" s="19" t="n">
        <v>59.62</v>
      </c>
      <c r="Y837" s="20">
        <f>ROUND(V837*0.35+W837*0.35+X837*0.30,2)</f>
        <v/>
      </c>
      <c r="Z837" s="24" t="inlineStr">
        <is>
          <t>F - Nearest node and line over 5 km</t>
        </is>
      </c>
      <c r="AA837" s="19" t="n">
        <v>29.75</v>
      </c>
      <c r="AB837" s="19" t="n">
        <v>29.68</v>
      </c>
      <c r="AC837" s="17" t="inlineStr">
        <is>
          <t>Line: CAPOOCAN - TACLOBAN</t>
        </is>
      </c>
      <c r="AD837" s="17" t="inlineStr">
        <is>
          <t>Remote site candidate: deploy Starlink LEO satellite backhaul or long microwave hop.</t>
        </is>
      </c>
      <c r="AE837" s="16" t="n">
        <v>4833</v>
      </c>
    </row>
    <row r="838">
      <c r="A838" s="16" t="n">
        <v>5</v>
      </c>
      <c r="B838" s="16" t="n">
        <v>834</v>
      </c>
      <c r="C838" s="16" t="n">
        <v>4834</v>
      </c>
      <c r="D838" s="17" t="inlineStr">
        <is>
          <t>PH0004834</t>
        </is>
      </c>
      <c r="E838" s="17" t="inlineStr">
        <is>
          <t>IV-A</t>
        </is>
      </c>
      <c r="F838" s="17" t="inlineStr">
        <is>
          <t>Cavite</t>
        </is>
      </c>
      <c r="G838" s="17" t="inlineStr">
        <is>
          <t>City of Bacoor</t>
        </is>
      </c>
      <c r="H838" s="17" t="inlineStr">
        <is>
          <t>Ligas 2</t>
        </is>
      </c>
      <c r="I838" s="18" t="n">
        <v>14.3726874</v>
      </c>
      <c r="J838" s="18" t="n">
        <v>120.981001</v>
      </c>
      <c r="K838" s="17" t="inlineStr">
        <is>
          <t>R</t>
        </is>
      </c>
      <c r="L838" s="11" t="n">
        <v>9584</v>
      </c>
      <c r="M838" s="19" t="n">
        <v>3.4</v>
      </c>
      <c r="N838" s="20">
        <f>INT(L838/M838)</f>
        <v/>
      </c>
      <c r="O838" s="20">
        <f>INT(N838*0.3+0.5)</f>
        <v/>
      </c>
      <c r="P838" s="17" t="inlineStr">
        <is>
          <t>Band n50 (1.5 GHz, 100 MHz TDD)</t>
        </is>
      </c>
      <c r="Q838" s="21">
        <f>MAX(1,ROUNDUP(O838/1000,0))</f>
        <v/>
      </c>
      <c r="R838" s="16" t="n">
        <v>1</v>
      </c>
      <c r="S838" s="19" t="n">
        <v>0.5</v>
      </c>
      <c r="T838" s="19" t="n">
        <v>1.63</v>
      </c>
      <c r="U838" s="17" t="inlineStr">
        <is>
          <t>Tier 2 High GIDA (Score 40.0–49.9)</t>
        </is>
      </c>
      <c r="V838" s="19" t="n">
        <v>59.62</v>
      </c>
      <c r="W838" s="19" t="n">
        <v>41.68</v>
      </c>
      <c r="X838" s="19" t="n">
        <v>59.62</v>
      </c>
      <c r="Y838" s="20">
        <f>ROUND(V838*0.35+W838*0.35+X838*0.30,2)</f>
        <v/>
      </c>
      <c r="Z838" s="23" t="inlineStr">
        <is>
          <t>D - Other node or line within 3 km</t>
        </is>
      </c>
      <c r="AA838" s="19" t="n">
        <v>2.52</v>
      </c>
      <c r="AB838" s="19" t="n">
        <v>6.89</v>
      </c>
      <c r="AC838" s="17" t="inlineStr">
        <is>
          <t>Node: BRC002-TYPE 3</t>
        </is>
      </c>
      <c r="AD838" s="17" t="inlineStr">
        <is>
          <t>Route options survey candidate: compare actual node lateral with approved line tap.</t>
        </is>
      </c>
      <c r="AE838" s="16" t="n">
        <v>4834</v>
      </c>
    </row>
    <row r="839">
      <c r="A839" s="16" t="n">
        <v>5</v>
      </c>
      <c r="B839" s="16" t="n">
        <v>835</v>
      </c>
      <c r="C839" s="16" t="n">
        <v>4835</v>
      </c>
      <c r="D839" s="17" t="inlineStr">
        <is>
          <t>0405646005</t>
        </is>
      </c>
      <c r="E839" s="17" t="inlineStr">
        <is>
          <t>Region IV-A (CALABARZON)</t>
        </is>
      </c>
      <c r="F839" s="17" t="inlineStr">
        <is>
          <t>Quezon</t>
        </is>
      </c>
      <c r="G839" s="17" t="inlineStr">
        <is>
          <t>Tagkawayan</t>
        </is>
      </c>
      <c r="H839" s="17" t="inlineStr">
        <is>
          <t>Bosigon</t>
        </is>
      </c>
      <c r="I839" s="18" t="n">
        <v>14.0802939</v>
      </c>
      <c r="J839" s="18" t="n">
        <v>122.5382679</v>
      </c>
      <c r="K839" s="17" t="inlineStr">
        <is>
          <t>R</t>
        </is>
      </c>
      <c r="L839" s="11" t="n">
        <v>390</v>
      </c>
      <c r="M839" s="19" t="n">
        <v>3.8</v>
      </c>
      <c r="N839" s="20">
        <f>INT(L839/M839)</f>
        <v/>
      </c>
      <c r="O839" s="20">
        <f>INT(N839*0.3+0.5)</f>
        <v/>
      </c>
      <c r="P839" s="17" t="inlineStr">
        <is>
          <t>Band n50 (1.5 GHz, 100 MHz TDD)</t>
        </is>
      </c>
      <c r="Q839" s="21">
        <f>MAX(1,ROUNDUP(O839/1000,0))</f>
        <v/>
      </c>
      <c r="R839" s="16" t="n">
        <v>1</v>
      </c>
      <c r="S839" s="19" t="n">
        <v>10.64</v>
      </c>
      <c r="T839" s="19" t="n">
        <v>7.36</v>
      </c>
      <c r="U839" s="17" t="inlineStr">
        <is>
          <t>Tier 2 High GIDA (Score 40.0–49.9)</t>
        </is>
      </c>
      <c r="V839" s="19" t="n">
        <v>59.62</v>
      </c>
      <c r="W839" s="19" t="n">
        <v>41.68</v>
      </c>
      <c r="X839" s="19" t="n">
        <v>59.62</v>
      </c>
      <c r="Y839" s="20">
        <f>ROUND(V839*0.35+W839*0.35+X839*0.30,2)</f>
        <v/>
      </c>
      <c r="Z839" s="24" t="inlineStr">
        <is>
          <t>F - Nearest node and line over 5 km</t>
        </is>
      </c>
      <c r="AA839" s="19" t="n">
        <v>10.64</v>
      </c>
      <c r="AB839" s="19" t="n">
        <v>7.36</v>
      </c>
      <c r="AC839" s="17" t="inlineStr">
        <is>
          <t>Line: CALAUAG - SIPOCOT</t>
        </is>
      </c>
      <c r="AD839" s="17" t="inlineStr">
        <is>
          <t>Remote site candidate: deploy Starlink LEO satellite backhaul or long microwave hop.</t>
        </is>
      </c>
      <c r="AE839" s="16" t="n">
        <v>4835</v>
      </c>
    </row>
    <row r="840">
      <c r="A840" s="16" t="n">
        <v>5</v>
      </c>
      <c r="B840" s="16" t="n">
        <v>836</v>
      </c>
      <c r="C840" s="16" t="n">
        <v>4836</v>
      </c>
      <c r="D840" s="17" t="inlineStr">
        <is>
          <t>PH0004836</t>
        </is>
      </c>
      <c r="E840" s="17" t="inlineStr">
        <is>
          <t>VIII</t>
        </is>
      </c>
      <c r="F840" s="17" t="inlineStr">
        <is>
          <t>Samar (Western Samar)</t>
        </is>
      </c>
      <c r="G840" s="17" t="inlineStr">
        <is>
          <t>Catbalogan City</t>
        </is>
      </c>
      <c r="H840" s="17" t="inlineStr">
        <is>
          <t>Muñoz</t>
        </is>
      </c>
      <c r="I840" s="18" t="n">
        <v>11.7797731</v>
      </c>
      <c r="J840" s="18" t="n">
        <v>124.8844123</v>
      </c>
      <c r="K840" s="17" t="inlineStr">
        <is>
          <t>R</t>
        </is>
      </c>
      <c r="L840" s="11" t="n">
        <v>2229</v>
      </c>
      <c r="M840" s="19" t="n">
        <v>4.1</v>
      </c>
      <c r="N840" s="20">
        <f>INT(L840/M840)</f>
        <v/>
      </c>
      <c r="O840" s="20">
        <f>INT(N840*0.3+0.5)</f>
        <v/>
      </c>
      <c r="P840" s="17" t="inlineStr">
        <is>
          <t>Band n50 (1.5 GHz, 100 MHz TDD)</t>
        </is>
      </c>
      <c r="Q840" s="21">
        <f>MAX(1,ROUNDUP(O840/1000,0))</f>
        <v/>
      </c>
      <c r="R840" s="16" t="n">
        <v>1</v>
      </c>
      <c r="S840" s="19" t="n">
        <v>36.51</v>
      </c>
      <c r="T840" s="19" t="n">
        <v>36.32</v>
      </c>
      <c r="U840" s="17" t="inlineStr">
        <is>
          <t>Tier 2 High GIDA (Score 40.0–49.9)</t>
        </is>
      </c>
      <c r="V840" s="19" t="n">
        <v>59.62</v>
      </c>
      <c r="W840" s="19" t="n">
        <v>41.68</v>
      </c>
      <c r="X840" s="19" t="n">
        <v>59.62</v>
      </c>
      <c r="Y840" s="20">
        <f>ROUND(V840*0.35+W840*0.35+X840*0.30,2)</f>
        <v/>
      </c>
      <c r="Z840" s="24" t="inlineStr">
        <is>
          <t>F - Nearest node and line over 5 km</t>
        </is>
      </c>
      <c r="AA840" s="19" t="n">
        <v>57.45</v>
      </c>
      <c r="AB840" s="19" t="n">
        <v>57.38</v>
      </c>
      <c r="AC840" s="17" t="inlineStr">
        <is>
          <t>Line: CAPOOCAN - TACLOBAN</t>
        </is>
      </c>
      <c r="AD840" s="17" t="inlineStr">
        <is>
          <t>Remote site candidate: deploy Starlink LEO satellite backhaul or long microwave hop.</t>
        </is>
      </c>
      <c r="AE840" s="16" t="n">
        <v>4836</v>
      </c>
    </row>
    <row r="841">
      <c r="A841" s="16" t="n">
        <v>5</v>
      </c>
      <c r="B841" s="16" t="n">
        <v>837</v>
      </c>
      <c r="C841" s="16" t="n">
        <v>4837</v>
      </c>
      <c r="D841" s="17" t="inlineStr">
        <is>
          <t>1408104007</t>
        </is>
      </c>
      <c r="E841" s="17" t="inlineStr">
        <is>
          <t>Cordillera Administrative Region (CAR)</t>
        </is>
      </c>
      <c r="F841" s="17" t="inlineStr">
        <is>
          <t>Apayao</t>
        </is>
      </c>
      <c r="G841" s="17" t="inlineStr">
        <is>
          <t>Kabugao</t>
        </is>
      </c>
      <c r="H841" s="17" t="inlineStr">
        <is>
          <t>Cabetayan</t>
        </is>
      </c>
      <c r="I841" s="18" t="n">
        <v>17.9990344</v>
      </c>
      <c r="J841" s="18" t="n">
        <v>121.17377</v>
      </c>
      <c r="K841" s="17" t="inlineStr">
        <is>
          <t>R</t>
        </is>
      </c>
      <c r="L841" s="11" t="n">
        <v>608</v>
      </c>
      <c r="M841" s="19" t="n">
        <v>4.2</v>
      </c>
      <c r="N841" s="20">
        <f>INT(L841/M841)</f>
        <v/>
      </c>
      <c r="O841" s="20">
        <f>INT(N841*0.3+0.5)</f>
        <v/>
      </c>
      <c r="P841" s="17" t="inlineStr">
        <is>
          <t>Band n50 (1.5 GHz, 100 MHz TDD)</t>
        </is>
      </c>
      <c r="Q841" s="21">
        <f>MAX(1,ROUNDUP(O841/1000,0))</f>
        <v/>
      </c>
      <c r="R841" s="16" t="n">
        <v>1</v>
      </c>
      <c r="S841" s="19" t="n">
        <v>2.41</v>
      </c>
      <c r="T841" s="19" t="n">
        <v>7.9</v>
      </c>
      <c r="U841" s="17" t="inlineStr">
        <is>
          <t>Tier 2 High GIDA (Score 40.0–49.9)</t>
        </is>
      </c>
      <c r="V841" s="19" t="n">
        <v>59.61</v>
      </c>
      <c r="W841" s="19" t="n">
        <v>41.68</v>
      </c>
      <c r="X841" s="19" t="n">
        <v>59.61</v>
      </c>
      <c r="Y841" s="20">
        <f>ROUND(V841*0.35+W841*0.35+X841*0.30,2)</f>
        <v/>
      </c>
      <c r="Z841" s="23" t="inlineStr">
        <is>
          <t>D - Other node or line within 3 km</t>
        </is>
      </c>
      <c r="AA841" s="19" t="n">
        <v>2.41</v>
      </c>
      <c r="AB841" s="19" t="n">
        <v>27.52</v>
      </c>
      <c r="AC841" s="17" t="inlineStr">
        <is>
          <t>Node: KOY001 - TYPE 4A</t>
        </is>
      </c>
      <c r="AD841" s="17" t="inlineStr">
        <is>
          <t>Route options survey candidate: compare actual node lateral with approved line tap.</t>
        </is>
      </c>
      <c r="AE841" s="16" t="n">
        <v>4837</v>
      </c>
    </row>
    <row r="842">
      <c r="A842" s="16" t="n">
        <v>5</v>
      </c>
      <c r="B842" s="16" t="n">
        <v>838</v>
      </c>
      <c r="C842" s="16" t="n">
        <v>4838</v>
      </c>
      <c r="D842" s="17" t="inlineStr">
        <is>
          <t>1906604012</t>
        </is>
      </c>
      <c r="E842" s="17" t="inlineStr">
        <is>
          <t>Bangsamoro Autonomous Region In Muslim Mindanao (BARMM)</t>
        </is>
      </c>
      <c r="F842" s="17" t="inlineStr">
        <is>
          <t>Sulu</t>
        </is>
      </c>
      <c r="G842" s="17" t="inlineStr">
        <is>
          <t>Luuk</t>
        </is>
      </c>
      <c r="H842" s="17" t="inlineStr">
        <is>
          <t>Lambago</t>
        </is>
      </c>
      <c r="I842" s="18" t="n">
        <v>17.255514</v>
      </c>
      <c r="J842" s="18" t="n">
        <v>122.229558</v>
      </c>
      <c r="K842" s="17" t="inlineStr">
        <is>
          <t>R</t>
        </is>
      </c>
      <c r="L842" s="11" t="n">
        <v>2589</v>
      </c>
      <c r="M842" s="19" t="n">
        <v>6</v>
      </c>
      <c r="N842" s="20">
        <f>INT(L842/M842)</f>
        <v/>
      </c>
      <c r="O842" s="20">
        <f>INT(N842*0.3+0.5)</f>
        <v/>
      </c>
      <c r="P842" s="17" t="inlineStr">
        <is>
          <t>Band n50 (1.5 GHz, 100 MHz TDD)</t>
        </is>
      </c>
      <c r="Q842" s="21">
        <f>MAX(1,ROUNDUP(O842/1000,0))</f>
        <v/>
      </c>
      <c r="R842" s="16" t="n">
        <v>1</v>
      </c>
      <c r="S842" s="19" t="n">
        <v>29.52</v>
      </c>
      <c r="T842" s="19" t="n">
        <v>34.39</v>
      </c>
      <c r="U842" s="17" t="inlineStr">
        <is>
          <t>Tier 2 High GIDA (Score 40.0–49.9)</t>
        </is>
      </c>
      <c r="V842" s="19" t="n">
        <v>59.61</v>
      </c>
      <c r="W842" s="19" t="n">
        <v>41.68</v>
      </c>
      <c r="X842" s="19" t="n">
        <v>59.61</v>
      </c>
      <c r="Y842" s="20">
        <f>ROUND(V842*0.35+W842*0.35+X842*0.30,2)</f>
        <v/>
      </c>
      <c r="Z842" s="24" t="inlineStr">
        <is>
          <t>F - Nearest node and line over 5 km</t>
        </is>
      </c>
      <c r="AA842" s="19" t="n">
        <v>29.52</v>
      </c>
      <c r="AB842" s="19" t="n">
        <v>34.38</v>
      </c>
      <c r="AC842" s="17" t="inlineStr">
        <is>
          <t>Node: IGI003 - PM</t>
        </is>
      </c>
      <c r="AD842" s="17" t="inlineStr">
        <is>
          <t>Remote site candidate: deploy Starlink LEO satellite backhaul or long microwave hop.</t>
        </is>
      </c>
      <c r="AE842" s="16" t="n">
        <v>4838</v>
      </c>
    </row>
    <row r="843">
      <c r="A843" s="16" t="n">
        <v>5</v>
      </c>
      <c r="B843" s="16" t="n">
        <v>839</v>
      </c>
      <c r="C843" s="16" t="n">
        <v>4839</v>
      </c>
      <c r="D843" s="17" t="inlineStr">
        <is>
          <t>1208002021</t>
        </is>
      </c>
      <c r="E843" s="17" t="inlineStr">
        <is>
          <t>Region XII (SOCCSKSARGEN)</t>
        </is>
      </c>
      <c r="F843" s="17" t="inlineStr">
        <is>
          <t>Sarangani</t>
        </is>
      </c>
      <c r="G843" s="17" t="inlineStr">
        <is>
          <t>Glan</t>
        </is>
      </c>
      <c r="H843" s="17" t="inlineStr">
        <is>
          <t>New Aklan</t>
        </is>
      </c>
      <c r="I843" s="18" t="n">
        <v>5.7635813</v>
      </c>
      <c r="J843" s="18" t="n">
        <v>125.339551</v>
      </c>
      <c r="K843" s="17" t="inlineStr">
        <is>
          <t>R</t>
        </is>
      </c>
      <c r="L843" s="11" t="n">
        <v>1809</v>
      </c>
      <c r="M843" s="19" t="n">
        <v>3.9</v>
      </c>
      <c r="N843" s="20">
        <f>INT(L843/M843)</f>
        <v/>
      </c>
      <c r="O843" s="20">
        <f>INT(N843*0.3+0.5)</f>
        <v/>
      </c>
      <c r="P843" s="17" t="inlineStr">
        <is>
          <t>Band n50 (1.5 GHz, 100 MHz TDD)</t>
        </is>
      </c>
      <c r="Q843" s="21">
        <f>MAX(1,ROUNDUP(O843/1000,0))</f>
        <v/>
      </c>
      <c r="R843" s="16" t="n">
        <v>1</v>
      </c>
      <c r="S843" s="19" t="n">
        <v>38.57</v>
      </c>
      <c r="T843" s="19" t="n">
        <v>42.98</v>
      </c>
      <c r="U843" s="17" t="inlineStr">
        <is>
          <t>Tier 2 High GIDA (Score 40.0–49.9)</t>
        </is>
      </c>
      <c r="V843" s="19" t="n">
        <v>59.61</v>
      </c>
      <c r="W843" s="19" t="n">
        <v>41.67</v>
      </c>
      <c r="X843" s="19" t="n">
        <v>59.61</v>
      </c>
      <c r="Y843" s="20">
        <f>ROUND(V843*0.35+W843*0.35+X843*0.30,2)</f>
        <v/>
      </c>
      <c r="Z843" s="24" t="inlineStr">
        <is>
          <t>F - Nearest node and line over 5 km</t>
        </is>
      </c>
      <c r="AA843" s="19" t="n">
        <v>38.57</v>
      </c>
      <c r="AB843" s="19" t="n">
        <v>42.97</v>
      </c>
      <c r="AC843" s="17" t="inlineStr">
        <is>
          <t>Node: ALS001 - BP</t>
        </is>
      </c>
      <c r="AD843" s="17" t="inlineStr">
        <is>
          <t>Remote site candidate: deploy Starlink LEO satellite backhaul or long microwave hop.</t>
        </is>
      </c>
      <c r="AE843" s="16" t="n">
        <v>4839</v>
      </c>
    </row>
    <row r="844">
      <c r="A844" s="16" t="n">
        <v>5</v>
      </c>
      <c r="B844" s="16" t="n">
        <v>840</v>
      </c>
      <c r="C844" s="16" t="n">
        <v>4840</v>
      </c>
      <c r="D844" s="17" t="inlineStr">
        <is>
          <t>PH0004840</t>
        </is>
      </c>
      <c r="E844" s="17" t="inlineStr">
        <is>
          <t>VII</t>
        </is>
      </c>
      <c r="F844" s="17" t="inlineStr">
        <is>
          <t>Bohol</t>
        </is>
      </c>
      <c r="G844" s="17" t="inlineStr">
        <is>
          <t>Jetafe</t>
        </is>
      </c>
      <c r="H844" s="17" t="inlineStr">
        <is>
          <t>Alumar</t>
        </is>
      </c>
      <c r="I844" s="18" t="n">
        <v>10.1912256</v>
      </c>
      <c r="J844" s="18" t="n">
        <v>124.2042815</v>
      </c>
      <c r="K844" s="17" t="inlineStr">
        <is>
          <t>R</t>
        </is>
      </c>
      <c r="L844" s="11" t="n">
        <v>2229</v>
      </c>
      <c r="M844" s="19" t="n">
        <v>4</v>
      </c>
      <c r="N844" s="20">
        <f>INT(L844/M844)</f>
        <v/>
      </c>
      <c r="O844" s="20">
        <f>INT(N844*0.3+0.5)</f>
        <v/>
      </c>
      <c r="P844" s="17" t="inlineStr">
        <is>
          <t>Band n50 (1.5 GHz, 100 MHz TDD)</t>
        </is>
      </c>
      <c r="Q844" s="21">
        <f>MAX(1,ROUNDUP(O844/1000,0))</f>
        <v/>
      </c>
      <c r="R844" s="16" t="n">
        <v>1</v>
      </c>
      <c r="S844" s="19" t="n">
        <v>36.24</v>
      </c>
      <c r="T844" s="19" t="n">
        <v>1.99</v>
      </c>
      <c r="U844" s="17" t="inlineStr">
        <is>
          <t>Tier 2 High GIDA (Score 40.0–49.9)</t>
        </is>
      </c>
      <c r="V844" s="19" t="n">
        <v>59.6</v>
      </c>
      <c r="W844" s="19" t="n">
        <v>41.67</v>
      </c>
      <c r="X844" s="19" t="n">
        <v>59.6</v>
      </c>
      <c r="Y844" s="20">
        <f>ROUND(V844*0.35+W844*0.35+X844*0.30,2)</f>
        <v/>
      </c>
      <c r="Z844" s="24" t="inlineStr">
        <is>
          <t>F - Nearest node and line over 5 km</t>
        </is>
      </c>
      <c r="AA844" s="19" t="n">
        <v>25.77</v>
      </c>
      <c r="AB844" s="19" t="n">
        <v>29.27</v>
      </c>
      <c r="AC844" s="17" t="inlineStr">
        <is>
          <t>Node: LUC002 - TYPE 3</t>
        </is>
      </c>
      <c r="AD844" s="17" t="inlineStr">
        <is>
          <t>Remote site candidate: deploy Starlink LEO satellite backhaul or long microwave hop.</t>
        </is>
      </c>
      <c r="AE844" s="16" t="n">
        <v>4840</v>
      </c>
    </row>
    <row r="845">
      <c r="A845" s="16" t="n">
        <v>5</v>
      </c>
      <c r="B845" s="16" t="n">
        <v>841</v>
      </c>
      <c r="C845" s="16" t="n">
        <v>4841</v>
      </c>
      <c r="D845" s="17" t="inlineStr">
        <is>
          <t>0405802009</t>
        </is>
      </c>
      <c r="E845" s="17" t="inlineStr">
        <is>
          <t>Region IV-A (CALABARZON)</t>
        </is>
      </c>
      <c r="F845" s="17" t="inlineStr">
        <is>
          <t>Rizal</t>
        </is>
      </c>
      <c r="G845" s="17" t="inlineStr">
        <is>
          <t>City of Antipolo</t>
        </is>
      </c>
      <c r="H845" s="17" t="inlineStr">
        <is>
          <t>San Roque</t>
        </is>
      </c>
      <c r="I845" s="18" t="n">
        <v>14.584437</v>
      </c>
      <c r="J845" s="18" t="n">
        <v>121.173716</v>
      </c>
      <c r="K845" s="17" t="inlineStr">
        <is>
          <t>U</t>
        </is>
      </c>
      <c r="L845" s="11" t="n">
        <v>67126</v>
      </c>
      <c r="M845" s="19" t="n">
        <v>3.6</v>
      </c>
      <c r="N845" s="20">
        <f>INT(L845/M845)</f>
        <v/>
      </c>
      <c r="O845" s="20">
        <f>INT(N845*0.3+0.5)</f>
        <v/>
      </c>
      <c r="P845" s="17" t="inlineStr">
        <is>
          <t>Band n50 (1.5 GHz, 100 MHz TDD)</t>
        </is>
      </c>
      <c r="Q845" s="21">
        <f>MAX(1,ROUNDUP(O845/1000,0))</f>
        <v/>
      </c>
      <c r="R845" s="16" t="n">
        <v>1</v>
      </c>
      <c r="S845" s="19" t="n">
        <v>0.35</v>
      </c>
      <c r="T845" s="19" t="n">
        <v>0.26</v>
      </c>
      <c r="U845" s="17" t="inlineStr">
        <is>
          <t>Tier 2 High GIDA (Score 40.0–49.9)</t>
        </is>
      </c>
      <c r="V845" s="19" t="n">
        <v>59.6</v>
      </c>
      <c r="W845" s="19" t="n">
        <v>41.67</v>
      </c>
      <c r="X845" s="19" t="n">
        <v>59.6</v>
      </c>
      <c r="Y845" s="20">
        <f>ROUND(V845*0.35+W845*0.35+X845*0.30,2)</f>
        <v/>
      </c>
      <c r="Z845" s="25" t="inlineStr">
        <is>
          <t>A - Node within 0.5 km</t>
        </is>
      </c>
      <c r="AA845" s="19" t="n">
        <v>0.35</v>
      </c>
      <c r="AB845" s="19" t="n">
        <v>0.07000000000000001</v>
      </c>
      <c r="AC845" s="17" t="inlineStr">
        <is>
          <t>Line: Aerial 24C</t>
        </is>
      </c>
      <c r="AD845" s="17" t="inlineStr">
        <is>
          <t>First survey candidate: confirm node handoff, spare capacity and short route; co-location not established.</t>
        </is>
      </c>
      <c r="AE845" s="16" t="n">
        <v>4841</v>
      </c>
    </row>
    <row r="846">
      <c r="A846" s="16" t="n">
        <v>5</v>
      </c>
      <c r="B846" s="16" t="n">
        <v>842</v>
      </c>
      <c r="C846" s="16" t="n">
        <v>4842</v>
      </c>
      <c r="D846" s="17" t="inlineStr">
        <is>
          <t>1003506036</t>
        </is>
      </c>
      <c r="E846" s="17" t="inlineStr">
        <is>
          <t>Region X (Northern Mindanao)</t>
        </is>
      </c>
      <c r="F846" s="17" t="inlineStr">
        <is>
          <t>Lanao del Norte</t>
        </is>
      </c>
      <c r="G846" s="17" t="inlineStr">
        <is>
          <t>Sultan Naga Dimaporo</t>
        </is>
      </c>
      <c r="H846" s="17" t="inlineStr">
        <is>
          <t>Dalama</t>
        </is>
      </c>
      <c r="I846" s="18" t="n">
        <v>7.710103500000001</v>
      </c>
      <c r="J846" s="18" t="n">
        <v>123.8103609</v>
      </c>
      <c r="K846" s="17" t="inlineStr">
        <is>
          <t>R</t>
        </is>
      </c>
      <c r="L846" s="11" t="n">
        <v>930</v>
      </c>
      <c r="M846" s="19" t="n">
        <v>4.2</v>
      </c>
      <c r="N846" s="20">
        <f>INT(L846/M846)</f>
        <v/>
      </c>
      <c r="O846" s="20">
        <f>INT(N846*0.3+0.5)</f>
        <v/>
      </c>
      <c r="P846" s="17" t="inlineStr">
        <is>
          <t>Band n50 (1.5 GHz, 100 MHz TDD)</t>
        </is>
      </c>
      <c r="Q846" s="21">
        <f>MAX(1,ROUNDUP(O846/1000,0))</f>
        <v/>
      </c>
      <c r="R846" s="16" t="n">
        <v>1</v>
      </c>
      <c r="S846" s="19" t="n">
        <v>25.66</v>
      </c>
      <c r="T846" s="19" t="n">
        <v>11.84</v>
      </c>
      <c r="U846" s="17" t="inlineStr">
        <is>
          <t>Tier 2 High GIDA (Score 40.0–49.9)</t>
        </is>
      </c>
      <c r="V846" s="19" t="n">
        <v>59.6</v>
      </c>
      <c r="W846" s="19" t="n">
        <v>41.66</v>
      </c>
      <c r="X846" s="19" t="n">
        <v>59.6</v>
      </c>
      <c r="Y846" s="20">
        <f>ROUND(V846*0.35+W846*0.35+X846*0.30,2)</f>
        <v/>
      </c>
      <c r="Z846" s="24" t="inlineStr">
        <is>
          <t>F - Nearest node and line over 5 km</t>
        </is>
      </c>
      <c r="AA846" s="19" t="n">
        <v>36.55</v>
      </c>
      <c r="AB846" s="19" t="n">
        <v>20.63</v>
      </c>
      <c r="AC846" s="17" t="inlineStr">
        <is>
          <t>Line: ILIGAN - PAGADIAN</t>
        </is>
      </c>
      <c r="AD846" s="17" t="inlineStr">
        <is>
          <t>Remote site candidate: deploy Starlink LEO satellite backhaul or long microwave hop.</t>
        </is>
      </c>
      <c r="AE846" s="16" t="n">
        <v>4842</v>
      </c>
    </row>
    <row r="847">
      <c r="A847" s="16" t="n">
        <v>5</v>
      </c>
      <c r="B847" s="16" t="n">
        <v>843</v>
      </c>
      <c r="C847" s="16" t="n">
        <v>4843</v>
      </c>
      <c r="D847" s="17" t="inlineStr">
        <is>
          <t>1003517013</t>
        </is>
      </c>
      <c r="E847" s="17" t="inlineStr">
        <is>
          <t>Region X (Northern Mindanao)</t>
        </is>
      </c>
      <c r="F847" s="17" t="inlineStr">
        <is>
          <t>Lanao del Norte</t>
        </is>
      </c>
      <c r="G847" s="17" t="inlineStr">
        <is>
          <t>Poona Piagapo</t>
        </is>
      </c>
      <c r="H847" s="17" t="inlineStr">
        <is>
          <t>Lupitan</t>
        </is>
      </c>
      <c r="I847" s="18" t="n">
        <v>8.0933402</v>
      </c>
      <c r="J847" s="18" t="n">
        <v>124.1468823</v>
      </c>
      <c r="K847" s="17" t="inlineStr">
        <is>
          <t>R</t>
        </is>
      </c>
      <c r="L847" s="11" t="n">
        <v>1019</v>
      </c>
      <c r="M847" s="19" t="n">
        <v>4.2</v>
      </c>
      <c r="N847" s="20">
        <f>INT(L847/M847)</f>
        <v/>
      </c>
      <c r="O847" s="20">
        <f>INT(N847*0.3+0.5)</f>
        <v/>
      </c>
      <c r="P847" s="17" t="inlineStr">
        <is>
          <t>Band n50 (1.5 GHz, 100 MHz TDD)</t>
        </is>
      </c>
      <c r="Q847" s="21">
        <f>MAX(1,ROUNDUP(O847/1000,0))</f>
        <v/>
      </c>
      <c r="R847" s="16" t="n">
        <v>1</v>
      </c>
      <c r="S847" s="19" t="n">
        <v>16.02</v>
      </c>
      <c r="T847" s="19" t="n">
        <v>9.220000000000001</v>
      </c>
      <c r="U847" s="17" t="inlineStr">
        <is>
          <t>Tier 2 High GIDA (Score 40.0–49.9)</t>
        </is>
      </c>
      <c r="V847" s="19" t="n">
        <v>59.6</v>
      </c>
      <c r="W847" s="19" t="n">
        <v>41.66</v>
      </c>
      <c r="X847" s="19" t="n">
        <v>59.6</v>
      </c>
      <c r="Y847" s="20">
        <f>ROUND(V847*0.35+W847*0.35+X847*0.30,2)</f>
        <v/>
      </c>
      <c r="Z847" s="24" t="inlineStr">
        <is>
          <t>F - Nearest node and line over 5 km</t>
        </is>
      </c>
      <c r="AA847" s="19" t="n">
        <v>16.81</v>
      </c>
      <c r="AB847" s="19" t="n">
        <v>7.77</v>
      </c>
      <c r="AC847" s="17" t="inlineStr">
        <is>
          <t>Line: 216f feeder iligan completed</t>
        </is>
      </c>
      <c r="AD847" s="17" t="inlineStr">
        <is>
          <t>Remote site candidate: deploy Starlink LEO satellite backhaul or long microwave hop.</t>
        </is>
      </c>
      <c r="AE847" s="16" t="n">
        <v>4843</v>
      </c>
    </row>
    <row r="848">
      <c r="A848" s="16" t="n">
        <v>5</v>
      </c>
      <c r="B848" s="16" t="n">
        <v>844</v>
      </c>
      <c r="C848" s="16" t="n">
        <v>4844</v>
      </c>
      <c r="D848" s="17" t="inlineStr">
        <is>
          <t>1381300118</t>
        </is>
      </c>
      <c r="E848" s="17" t="inlineStr">
        <is>
          <t>National Capital Region (NCR)</t>
        </is>
      </c>
      <c r="F848" s="17" t="inlineStr">
        <is>
          <t>Second District (Not a Province)</t>
        </is>
      </c>
      <c r="G848" s="17" t="inlineStr">
        <is>
          <t>Quezon City</t>
        </is>
      </c>
      <c r="H848" s="17" t="inlineStr">
        <is>
          <t>Talayan</t>
        </is>
      </c>
      <c r="I848" s="18" t="n">
        <v>14.0648619</v>
      </c>
      <c r="J848" s="18" t="n">
        <v>122.0838447</v>
      </c>
      <c r="K848" s="17" t="inlineStr">
        <is>
          <t>U</t>
        </is>
      </c>
      <c r="L848" s="11" t="n">
        <v>4587</v>
      </c>
      <c r="M848" s="19" t="n">
        <v>3.8</v>
      </c>
      <c r="N848" s="20">
        <f>INT(L848/M848)</f>
        <v/>
      </c>
      <c r="O848" s="20">
        <f>INT(N848*0.3+0.5)</f>
        <v/>
      </c>
      <c r="P848" s="17" t="inlineStr">
        <is>
          <t>Band n50 (1.5 GHz, 100 MHz TDD)</t>
        </is>
      </c>
      <c r="Q848" s="21">
        <f>MAX(1,ROUNDUP(O848/1000,0))</f>
        <v/>
      </c>
      <c r="R848" s="16" t="n">
        <v>1</v>
      </c>
      <c r="S848" s="19" t="n">
        <v>2.2</v>
      </c>
      <c r="T848" s="19" t="n">
        <v>0.23</v>
      </c>
      <c r="U848" s="17" t="inlineStr">
        <is>
          <t>Tier 2 High GIDA (Score 40.0–49.9)</t>
        </is>
      </c>
      <c r="V848" s="19" t="n">
        <v>59.59</v>
      </c>
      <c r="W848" s="19" t="n">
        <v>41.66</v>
      </c>
      <c r="X848" s="19" t="n">
        <v>59.59</v>
      </c>
      <c r="Y848" s="20">
        <f>ROUND(V848*0.35+W848*0.35+X848*0.30,2)</f>
        <v/>
      </c>
      <c r="Z848" s="24" t="inlineStr">
        <is>
          <t>F - Nearest node and line over 5 km</t>
        </is>
      </c>
      <c r="AA848" s="19" t="n">
        <v>13.83</v>
      </c>
      <c r="AB848" s="19" t="n">
        <v>13.76</v>
      </c>
      <c r="AC848" s="17" t="inlineStr">
        <is>
          <t>Line: PAGBILAO - NAGA (UG + Aerial)</t>
        </is>
      </c>
      <c r="AD848" s="17" t="inlineStr">
        <is>
          <t>Remote site candidate: deploy Starlink LEO satellite backhaul or long microwave hop.</t>
        </is>
      </c>
      <c r="AE848" s="16" t="n">
        <v>4844</v>
      </c>
    </row>
    <row r="849">
      <c r="A849" s="16" t="n">
        <v>5</v>
      </c>
      <c r="B849" s="16" t="n">
        <v>845</v>
      </c>
      <c r="C849" s="16" t="n">
        <v>4845</v>
      </c>
      <c r="D849" s="17" t="inlineStr">
        <is>
          <t>0405603024</t>
        </is>
      </c>
      <c r="E849" s="17" t="inlineStr">
        <is>
          <t>Region IV-A (CALABARZON)</t>
        </is>
      </c>
      <c r="F849" s="17" t="inlineStr">
        <is>
          <t>Quezon</t>
        </is>
      </c>
      <c r="G849" s="17" t="inlineStr">
        <is>
          <t>Atimonan</t>
        </is>
      </c>
      <c r="H849" s="17" t="inlineStr">
        <is>
          <t>Manggalayan Bundok</t>
        </is>
      </c>
      <c r="I849" s="18" t="n">
        <v>13.934297</v>
      </c>
      <c r="J849" s="18" t="n">
        <v>121.9154414</v>
      </c>
      <c r="K849" s="17" t="inlineStr">
        <is>
          <t>R</t>
        </is>
      </c>
      <c r="L849" s="11" t="n">
        <v>148</v>
      </c>
      <c r="M849" s="19" t="n">
        <v>3.8</v>
      </c>
      <c r="N849" s="20">
        <f>INT(L849/M849)</f>
        <v/>
      </c>
      <c r="O849" s="20">
        <f>INT(N849*0.3+0.5)</f>
        <v/>
      </c>
      <c r="P849" s="17" t="inlineStr">
        <is>
          <t>Band n50 (1.5 GHz, 100 MHz TDD)</t>
        </is>
      </c>
      <c r="Q849" s="21">
        <f>MAX(1,ROUNDUP(O849/1000,0))</f>
        <v/>
      </c>
      <c r="R849" s="16" t="n">
        <v>1</v>
      </c>
      <c r="S849" s="19" t="n">
        <v>6.62</v>
      </c>
      <c r="T849" s="19" t="n">
        <v>3.99</v>
      </c>
      <c r="U849" s="17" t="inlineStr">
        <is>
          <t>Tier 2 High GIDA (Score 40.0–49.9)</t>
        </is>
      </c>
      <c r="V849" s="19" t="n">
        <v>59.59</v>
      </c>
      <c r="W849" s="19" t="n">
        <v>41.66</v>
      </c>
      <c r="X849" s="19" t="n">
        <v>59.59</v>
      </c>
      <c r="Y849" s="20">
        <f>ROUND(V849*0.35+W849*0.35+X849*0.30,2)</f>
        <v/>
      </c>
      <c r="Z849" s="24" t="inlineStr">
        <is>
          <t>E - Nearest node or line 3-5 km</t>
        </is>
      </c>
      <c r="AA849" s="19" t="n">
        <v>6.62</v>
      </c>
      <c r="AB849" s="19" t="n">
        <v>3.91</v>
      </c>
      <c r="AC849" s="17" t="inlineStr">
        <is>
          <t>Line: LCQ001 TO MCQ001</t>
        </is>
      </c>
      <c r="AD849" s="17" t="inlineStr">
        <is>
          <t>Review candidate: examine alternative BTS location, updated fiber inventory or Starlink backhaul.</t>
        </is>
      </c>
      <c r="AE849" s="16" t="n">
        <v>4845</v>
      </c>
    </row>
    <row r="850">
      <c r="A850" s="16" t="n">
        <v>5</v>
      </c>
      <c r="B850" s="16" t="n">
        <v>846</v>
      </c>
      <c r="C850" s="16" t="n">
        <v>4846</v>
      </c>
      <c r="D850" s="17" t="inlineStr">
        <is>
          <t>PH0004846</t>
        </is>
      </c>
      <c r="E850" s="17" t="inlineStr">
        <is>
          <t>XI</t>
        </is>
      </c>
      <c r="F850" s="17" t="inlineStr">
        <is>
          <t>Davao Del Sur</t>
        </is>
      </c>
      <c r="G850" s="17" t="inlineStr">
        <is>
          <t>Davao City</t>
        </is>
      </c>
      <c r="H850" s="17" t="inlineStr">
        <is>
          <t>Leon Garcia, Sr.</t>
        </is>
      </c>
      <c r="I850" s="18" t="n">
        <v>7.082432</v>
      </c>
      <c r="J850" s="18" t="n">
        <v>125.626752</v>
      </c>
      <c r="K850" s="17" t="inlineStr">
        <is>
          <t>R</t>
        </is>
      </c>
      <c r="L850" s="11" t="n">
        <v>2280</v>
      </c>
      <c r="M850" s="19" t="n">
        <v>3.4</v>
      </c>
      <c r="N850" s="20">
        <f>INT(L850/M850)</f>
        <v/>
      </c>
      <c r="O850" s="20">
        <f>INT(N850*0.3+0.5)</f>
        <v/>
      </c>
      <c r="P850" s="17" t="inlineStr">
        <is>
          <t>Band n50 (1.5 GHz, 100 MHz TDD)</t>
        </is>
      </c>
      <c r="Q850" s="21">
        <f>MAX(1,ROUNDUP(O850/1000,0))</f>
        <v/>
      </c>
      <c r="R850" s="16" t="n">
        <v>1</v>
      </c>
      <c r="S850" s="19" t="n">
        <v>2.23</v>
      </c>
      <c r="T850" s="19" t="n">
        <v>0.26</v>
      </c>
      <c r="U850" s="17" t="inlineStr">
        <is>
          <t>Tier 2 High GIDA (Score 40.0–49.9)</t>
        </is>
      </c>
      <c r="V850" s="19" t="n">
        <v>59.59</v>
      </c>
      <c r="W850" s="19" t="n">
        <v>41.66</v>
      </c>
      <c r="X850" s="19" t="n">
        <v>59.59</v>
      </c>
      <c r="Y850" s="20">
        <f>ROUND(V850*0.35+W850*0.35+X850*0.30,2)</f>
        <v/>
      </c>
      <c r="Z850" s="23" t="inlineStr">
        <is>
          <t>D - Other node or line within 3 km</t>
        </is>
      </c>
      <c r="AA850" s="19" t="n">
        <v>2.23</v>
      </c>
      <c r="AB850" s="19" t="n">
        <v>1.56</v>
      </c>
      <c r="AC850" s="17" t="inlineStr">
        <is>
          <t>Line: DAVAO CITY - TRENTO</t>
        </is>
      </c>
      <c r="AD850" s="17" t="inlineStr">
        <is>
          <t>Route options survey candidate: compare actual node lateral with approved line tap.</t>
        </is>
      </c>
      <c r="AE850" s="16" t="n">
        <v>4846</v>
      </c>
    </row>
    <row r="851">
      <c r="A851" s="16" t="n">
        <v>5</v>
      </c>
      <c r="B851" s="16" t="n">
        <v>847</v>
      </c>
      <c r="C851" s="16" t="n">
        <v>4847</v>
      </c>
      <c r="D851" s="17" t="inlineStr">
        <is>
          <t>1381300022</t>
        </is>
      </c>
      <c r="E851" s="17" t="inlineStr">
        <is>
          <t>National Capital Region (NCR)</t>
        </is>
      </c>
      <c r="F851" s="17" t="inlineStr">
        <is>
          <t>Second District (Not a Province)</t>
        </is>
      </c>
      <c r="G851" s="17" t="inlineStr">
        <is>
          <t>Quezon City</t>
        </is>
      </c>
      <c r="H851" s="17" t="inlineStr">
        <is>
          <t>Commonwealth</t>
        </is>
      </c>
      <c r="I851" s="18" t="n">
        <v>14.69</v>
      </c>
      <c r="J851" s="18" t="n">
        <v>121.09925</v>
      </c>
      <c r="K851" s="17" t="inlineStr">
        <is>
          <t>U</t>
        </is>
      </c>
      <c r="L851" s="11" t="n">
        <v>222177</v>
      </c>
      <c r="M851" s="19" t="n">
        <v>3.8</v>
      </c>
      <c r="N851" s="20">
        <f>INT(L851/M851)</f>
        <v/>
      </c>
      <c r="O851" s="20">
        <f>INT(N851*0.3+0.5)</f>
        <v/>
      </c>
      <c r="P851" s="17" t="inlineStr">
        <is>
          <t>Band n50 (1.5 GHz, 100 MHz TDD)</t>
        </is>
      </c>
      <c r="Q851" s="21">
        <f>MAX(1,ROUNDUP(O851/1000,0))</f>
        <v/>
      </c>
      <c r="R851" s="16" t="n">
        <v>1</v>
      </c>
      <c r="S851" s="19" t="n">
        <v>0.8100000000000001</v>
      </c>
      <c r="T851" s="19" t="n">
        <v>0.36</v>
      </c>
      <c r="U851" s="17" t="inlineStr">
        <is>
          <t>Tier 2 High GIDA (Score 40.0–49.9)</t>
        </is>
      </c>
      <c r="V851" s="19" t="n">
        <v>59.58</v>
      </c>
      <c r="W851" s="19" t="n">
        <v>41.65</v>
      </c>
      <c r="X851" s="19" t="n">
        <v>59.58</v>
      </c>
      <c r="Y851" s="20">
        <f>ROUND(V851*0.35+W851*0.35+X851*0.30,2)</f>
        <v/>
      </c>
      <c r="Z851" s="25" t="inlineStr">
        <is>
          <t>B - Node 0.5-1 km</t>
        </is>
      </c>
      <c r="AA851" s="19" t="n">
        <v>0.8100000000000001</v>
      </c>
      <c r="AB851" s="19" t="n">
        <v>0.17</v>
      </c>
      <c r="AC851" s="17" t="inlineStr">
        <is>
          <t>Line: Aerial 24C</t>
        </is>
      </c>
      <c r="AD851" s="17" t="inlineStr">
        <is>
          <t>Short node lateral candidate; confirm port/fiber capacity, access and route.</t>
        </is>
      </c>
      <c r="AE851" s="16" t="n">
        <v>4847</v>
      </c>
    </row>
    <row r="852">
      <c r="A852" s="16" t="n">
        <v>5</v>
      </c>
      <c r="B852" s="16" t="n">
        <v>848</v>
      </c>
      <c r="C852" s="16" t="n">
        <v>4848</v>
      </c>
      <c r="D852" s="17" t="inlineStr">
        <is>
          <t>0401029024</t>
        </is>
      </c>
      <c r="E852" s="17" t="inlineStr">
        <is>
          <t>Region IV-A (CALABARZON)</t>
        </is>
      </c>
      <c r="F852" s="17" t="inlineStr">
        <is>
          <t>Batangas</t>
        </is>
      </c>
      <c r="G852" s="17" t="inlineStr">
        <is>
          <t>Taal</t>
        </is>
      </c>
      <c r="H852" s="17" t="inlineStr">
        <is>
          <t>Poblacion 10</t>
        </is>
      </c>
      <c r="I852" s="18" t="n">
        <v>13.870956</v>
      </c>
      <c r="J852" s="18" t="n">
        <v>120.940094</v>
      </c>
      <c r="K852" s="17" t="inlineStr">
        <is>
          <t>R</t>
        </is>
      </c>
      <c r="L852" s="11" t="n">
        <v>786</v>
      </c>
      <c r="M852" s="19" t="n">
        <v>3.6</v>
      </c>
      <c r="N852" s="20">
        <f>INT(L852/M852)</f>
        <v/>
      </c>
      <c r="O852" s="20">
        <f>INT(N852*0.3+0.5)</f>
        <v/>
      </c>
      <c r="P852" s="17" t="inlineStr">
        <is>
          <t>Band n50 (1.5 GHz, 100 MHz TDD)</t>
        </is>
      </c>
      <c r="Q852" s="21">
        <f>MAX(1,ROUNDUP(O852/1000,0))</f>
        <v/>
      </c>
      <c r="R852" s="16" t="n">
        <v>1</v>
      </c>
      <c r="S852" s="19" t="n">
        <v>0.83</v>
      </c>
      <c r="T852" s="19" t="n">
        <v>1.57</v>
      </c>
      <c r="U852" s="17" t="inlineStr">
        <is>
          <t>Tier 2 High GIDA (Score 40.0–49.9)</t>
        </is>
      </c>
      <c r="V852" s="19" t="n">
        <v>59.58</v>
      </c>
      <c r="W852" s="19" t="n">
        <v>41.65</v>
      </c>
      <c r="X852" s="19" t="n">
        <v>59.58</v>
      </c>
      <c r="Y852" s="20">
        <f>ROUND(V852*0.35+W852*0.35+X852*0.30,2)</f>
        <v/>
      </c>
      <c r="Z852" s="23" t="inlineStr">
        <is>
          <t>D - Other node or line within 3 km</t>
        </is>
      </c>
      <c r="AA852" s="19" t="n">
        <v>2.55</v>
      </c>
      <c r="AB852" s="19" t="n">
        <v>1.41</v>
      </c>
      <c r="AC852" s="17" t="inlineStr">
        <is>
          <t>Line: LEMERY TO SAN JUAN CLS</t>
        </is>
      </c>
      <c r="AD852" s="17" t="inlineStr">
        <is>
          <t>Route options survey candidate: compare actual node lateral with approved line tap.</t>
        </is>
      </c>
      <c r="AE852" s="16" t="n">
        <v>4848</v>
      </c>
    </row>
    <row r="853">
      <c r="A853" s="16" t="n">
        <v>5</v>
      </c>
      <c r="B853" s="16" t="n">
        <v>849</v>
      </c>
      <c r="C853" s="16" t="n">
        <v>4849</v>
      </c>
      <c r="D853" s="17" t="inlineStr">
        <is>
          <t>1907001013</t>
        </is>
      </c>
      <c r="E853" s="17" t="inlineStr">
        <is>
          <t>Bangsamoro Autonomous Region In Muslim Mindanao (BARMM)</t>
        </is>
      </c>
      <c r="F853" s="17" t="inlineStr">
        <is>
          <t>Tawi-Tawi</t>
        </is>
      </c>
      <c r="G853" s="17" t="inlineStr">
        <is>
          <t>Panglima Sugala</t>
        </is>
      </c>
      <c r="H853" s="17" t="inlineStr">
        <is>
          <t>Kulape</t>
        </is>
      </c>
      <c r="I853" s="18" t="n">
        <v>17.255981</v>
      </c>
      <c r="J853" s="18" t="n">
        <v>122.230525</v>
      </c>
      <c r="K853" s="17" t="inlineStr">
        <is>
          <t>R</t>
        </is>
      </c>
      <c r="L853" s="11" t="n">
        <v>2676</v>
      </c>
      <c r="M853" s="19" t="n">
        <v>5.8</v>
      </c>
      <c r="N853" s="20">
        <f>INT(L853/M853)</f>
        <v/>
      </c>
      <c r="O853" s="20">
        <f>INT(N853*0.3+0.5)</f>
        <v/>
      </c>
      <c r="P853" s="17" t="inlineStr">
        <is>
          <t>Band n50 (1.5 GHz, 100 MHz TDD)</t>
        </is>
      </c>
      <c r="Q853" s="21">
        <f>MAX(1,ROUNDUP(O853/1000,0))</f>
        <v/>
      </c>
      <c r="R853" s="16" t="n">
        <v>1</v>
      </c>
      <c r="S853" s="19" t="n">
        <v>29.54</v>
      </c>
      <c r="T853" s="19" t="n">
        <v>34.41</v>
      </c>
      <c r="U853" s="17" t="inlineStr">
        <is>
          <t>Tier 2 High GIDA (Score 40.0–49.9)</t>
        </is>
      </c>
      <c r="V853" s="19" t="n">
        <v>59.58</v>
      </c>
      <c r="W853" s="19" t="n">
        <v>41.65</v>
      </c>
      <c r="X853" s="19" t="n">
        <v>59.58</v>
      </c>
      <c r="Y853" s="20">
        <f>ROUND(V853*0.35+W853*0.35+X853*0.30,2)</f>
        <v/>
      </c>
      <c r="Z853" s="24" t="inlineStr">
        <is>
          <t>F - Nearest node and line over 5 km</t>
        </is>
      </c>
      <c r="AA853" s="19" t="n">
        <v>29.63</v>
      </c>
      <c r="AB853" s="19" t="n">
        <v>34.49</v>
      </c>
      <c r="AC853" s="17" t="inlineStr">
        <is>
          <t>Node: IGI003 - PM</t>
        </is>
      </c>
      <c r="AD853" s="17" t="inlineStr">
        <is>
          <t>Remote site candidate: deploy Starlink LEO satellite backhaul or long microwave hop.</t>
        </is>
      </c>
      <c r="AE853" s="16" t="n">
        <v>4849</v>
      </c>
    </row>
    <row r="854">
      <c r="A854" s="16" t="n">
        <v>5</v>
      </c>
      <c r="B854" s="16" t="n">
        <v>850</v>
      </c>
      <c r="C854" s="16" t="n">
        <v>4850</v>
      </c>
      <c r="D854" s="17" t="inlineStr">
        <is>
          <t>PH0004850</t>
        </is>
      </c>
      <c r="E854" s="17" t="inlineStr">
        <is>
          <t>VI</t>
        </is>
      </c>
      <c r="F854" s="17" t="inlineStr">
        <is>
          <t>Capiz</t>
        </is>
      </c>
      <c r="G854" s="17" t="inlineStr">
        <is>
          <t>Roxas City</t>
        </is>
      </c>
      <c r="H854" s="17" t="inlineStr">
        <is>
          <t>Poblacion II</t>
        </is>
      </c>
      <c r="I854" s="18" t="n">
        <v>11.5940683</v>
      </c>
      <c r="J854" s="18" t="n">
        <v>122.7821916</v>
      </c>
      <c r="K854" s="17" t="inlineStr">
        <is>
          <t>R</t>
        </is>
      </c>
      <c r="L854" s="11" t="n">
        <v>2282</v>
      </c>
      <c r="M854" s="19" t="n">
        <v>3.8</v>
      </c>
      <c r="N854" s="20">
        <f>INT(L854/M854)</f>
        <v/>
      </c>
      <c r="O854" s="20">
        <f>INT(N854*0.3+0.5)</f>
        <v/>
      </c>
      <c r="P854" s="17" t="inlineStr">
        <is>
          <t>Band n50 (1.5 GHz, 100 MHz TDD)</t>
        </is>
      </c>
      <c r="Q854" s="21">
        <f>MAX(1,ROUNDUP(O854/1000,0))</f>
        <v/>
      </c>
      <c r="R854" s="16" t="n">
        <v>1</v>
      </c>
      <c r="S854" s="19" t="n">
        <v>4.1</v>
      </c>
      <c r="T854" s="19" t="n">
        <v>1.62</v>
      </c>
      <c r="U854" s="17" t="inlineStr">
        <is>
          <t>Tier 2 High GIDA (Score 40.0–49.9)</t>
        </is>
      </c>
      <c r="V854" s="19" t="n">
        <v>59.58</v>
      </c>
      <c r="W854" s="19" t="n">
        <v>41.65</v>
      </c>
      <c r="X854" s="19" t="n">
        <v>59.58</v>
      </c>
      <c r="Y854" s="20">
        <f>ROUND(V854*0.35+W854*0.35+X854*0.30,2)</f>
        <v/>
      </c>
      <c r="Z854" s="23" t="inlineStr">
        <is>
          <t>D - Other node or line within 3 km</t>
        </is>
      </c>
      <c r="AA854" s="19" t="n">
        <v>3.73</v>
      </c>
      <c r="AB854" s="19" t="n">
        <v>1.01</v>
      </c>
      <c r="AC854" s="17" t="inlineStr">
        <is>
          <t>Line: ROXAS - SARA</t>
        </is>
      </c>
      <c r="AD854" s="17" t="inlineStr">
        <is>
          <t>Route options survey candidate: compare actual node lateral with approved line tap.</t>
        </is>
      </c>
      <c r="AE854" s="16" t="n">
        <v>4850</v>
      </c>
    </row>
    <row r="855">
      <c r="A855" s="16" t="n">
        <v>5</v>
      </c>
      <c r="B855" s="16" t="n">
        <v>851</v>
      </c>
      <c r="C855" s="16" t="n">
        <v>4851</v>
      </c>
      <c r="D855" s="17" t="inlineStr">
        <is>
          <t>0401006032</t>
        </is>
      </c>
      <c r="E855" s="17" t="inlineStr">
        <is>
          <t>Region IV-A (CALABARZON)</t>
        </is>
      </c>
      <c r="F855" s="17" t="inlineStr">
        <is>
          <t>Batangas</t>
        </is>
      </c>
      <c r="G855" s="17" t="inlineStr">
        <is>
          <t>Bauan</t>
        </is>
      </c>
      <c r="H855" s="17" t="inlineStr">
        <is>
          <t>San Andres Uno</t>
        </is>
      </c>
      <c r="I855" s="18" t="n">
        <v>13.8000571</v>
      </c>
      <c r="J855" s="18" t="n">
        <v>120.9434458</v>
      </c>
      <c r="K855" s="17" t="inlineStr">
        <is>
          <t>R</t>
        </is>
      </c>
      <c r="L855" s="11" t="n">
        <v>622</v>
      </c>
      <c r="M855" s="19" t="n">
        <v>3.6</v>
      </c>
      <c r="N855" s="20">
        <f>INT(L855/M855)</f>
        <v/>
      </c>
      <c r="O855" s="20">
        <f>INT(N855*0.3+0.5)</f>
        <v/>
      </c>
      <c r="P855" s="17" t="inlineStr">
        <is>
          <t>Band n50 (1.5 GHz, 100 MHz TDD)</t>
        </is>
      </c>
      <c r="Q855" s="21">
        <f>MAX(1,ROUNDUP(O855/1000,0))</f>
        <v/>
      </c>
      <c r="R855" s="16" t="n">
        <v>1</v>
      </c>
      <c r="S855" s="19" t="n">
        <v>2.05</v>
      </c>
      <c r="T855" s="19" t="n">
        <v>2.08</v>
      </c>
      <c r="U855" s="17" t="inlineStr">
        <is>
          <t>Tier 2 High GIDA (Score 40.0–49.9)</t>
        </is>
      </c>
      <c r="V855" s="19" t="n">
        <v>59.57</v>
      </c>
      <c r="W855" s="19" t="n">
        <v>41.65</v>
      </c>
      <c r="X855" s="19" t="n">
        <v>59.57</v>
      </c>
      <c r="Y855" s="20">
        <f>ROUND(V855*0.35+W855*0.35+X855*0.30,2)</f>
        <v/>
      </c>
      <c r="Z855" s="24" t="inlineStr">
        <is>
          <t>E - Nearest node or line 3-5 km</t>
        </is>
      </c>
      <c r="AA855" s="19" t="n">
        <v>3.7</v>
      </c>
      <c r="AB855" s="19" t="n">
        <v>5.67</v>
      </c>
      <c r="AC855" s="17" t="inlineStr">
        <is>
          <t>Node: BUN002 -  PM</t>
        </is>
      </c>
      <c r="AD855" s="17" t="inlineStr">
        <is>
          <t>Review candidate: examine alternative BTS location, updated fiber inventory or Starlink backhaul.</t>
        </is>
      </c>
      <c r="AE855" s="16" t="n">
        <v>4851</v>
      </c>
    </row>
    <row r="856">
      <c r="A856" s="16" t="n">
        <v>5</v>
      </c>
      <c r="B856" s="16" t="n">
        <v>852</v>
      </c>
      <c r="C856" s="16" t="n">
        <v>4852</v>
      </c>
      <c r="D856" s="17" t="inlineStr">
        <is>
          <t>1908814003</t>
        </is>
      </c>
      <c r="E856" s="17" t="inlineStr">
        <is>
          <t>Bangsamoro Autonomous Region In Muslim Mindanao (BARMM)</t>
        </is>
      </c>
      <c r="F856" s="17" t="inlineStr">
        <is>
          <t>Maguindanao del Sur</t>
        </is>
      </c>
      <c r="G856" s="17" t="inlineStr">
        <is>
          <t>Mangudadatu</t>
        </is>
      </c>
      <c r="H856" s="17" t="inlineStr">
        <is>
          <t>Luayan</t>
        </is>
      </c>
      <c r="I856" s="18" t="n">
        <v>17.255796</v>
      </c>
      <c r="J856" s="18" t="n">
        <v>122.22904</v>
      </c>
      <c r="K856" s="17" t="inlineStr">
        <is>
          <t>R</t>
        </is>
      </c>
      <c r="L856" s="11" t="n">
        <v>3132</v>
      </c>
      <c r="M856" s="19" t="n">
        <v>4.7</v>
      </c>
      <c r="N856" s="20">
        <f>INT(L856/M856)</f>
        <v/>
      </c>
      <c r="O856" s="20">
        <f>INT(N856*0.3+0.5)</f>
        <v/>
      </c>
      <c r="P856" s="17" t="inlineStr">
        <is>
          <t>Band n50 (1.5 GHz, 100 MHz TDD)</t>
        </is>
      </c>
      <c r="Q856" s="21">
        <f>MAX(1,ROUNDUP(O856/1000,0))</f>
        <v/>
      </c>
      <c r="R856" s="16" t="n">
        <v>1</v>
      </c>
      <c r="S856" s="19" t="n">
        <v>28.98</v>
      </c>
      <c r="T856" s="19" t="n">
        <v>33.7</v>
      </c>
      <c r="U856" s="17" t="inlineStr">
        <is>
          <t>Tier 2 High GIDA (Score 40.0–49.9)</t>
        </is>
      </c>
      <c r="V856" s="19" t="n">
        <v>59.57</v>
      </c>
      <c r="W856" s="19" t="n">
        <v>41.64</v>
      </c>
      <c r="X856" s="19" t="n">
        <v>59.57</v>
      </c>
      <c r="Y856" s="20">
        <f>ROUND(V856*0.35+W856*0.35+X856*0.30,2)</f>
        <v/>
      </c>
      <c r="Z856" s="24" t="inlineStr">
        <is>
          <t>F - Nearest node and line over 5 km</t>
        </is>
      </c>
      <c r="AA856" s="19" t="n">
        <v>29.5</v>
      </c>
      <c r="AB856" s="19" t="n">
        <v>34.34</v>
      </c>
      <c r="AC856" s="17" t="inlineStr">
        <is>
          <t>Node: IGI003 - PM</t>
        </is>
      </c>
      <c r="AD856" s="17" t="inlineStr">
        <is>
          <t>Remote site candidate: deploy Starlink LEO satellite backhaul or long microwave hop.</t>
        </is>
      </c>
      <c r="AE856" s="16" t="n">
        <v>4852</v>
      </c>
    </row>
    <row r="857">
      <c r="A857" s="16" t="n">
        <v>5</v>
      </c>
      <c r="B857" s="16" t="n">
        <v>853</v>
      </c>
      <c r="C857" s="16" t="n">
        <v>4853</v>
      </c>
      <c r="D857" s="17" t="inlineStr">
        <is>
          <t>PH0004853</t>
        </is>
      </c>
      <c r="E857" s="17" t="inlineStr">
        <is>
          <t>NIR</t>
        </is>
      </c>
      <c r="F857" s="17" t="inlineStr">
        <is>
          <t>Negros Oriental</t>
        </is>
      </c>
      <c r="G857" s="17" t="inlineStr">
        <is>
          <t>Dumaguete City</t>
        </is>
      </c>
      <c r="H857" s="17" t="inlineStr">
        <is>
          <t>Poblacion No. 7</t>
        </is>
      </c>
      <c r="I857" s="18" t="n">
        <v>9.3091209</v>
      </c>
      <c r="J857" s="18" t="n">
        <v>123.3044203</v>
      </c>
      <c r="K857" s="17" t="inlineStr">
        <is>
          <t>R</t>
        </is>
      </c>
      <c r="L857" s="11" t="n">
        <v>2279</v>
      </c>
      <c r="M857" s="19" t="n">
        <v>3.8</v>
      </c>
      <c r="N857" s="20">
        <f>INT(L857/M857)</f>
        <v/>
      </c>
      <c r="O857" s="20">
        <f>INT(N857*0.3+0.5)</f>
        <v/>
      </c>
      <c r="P857" s="17" t="inlineStr">
        <is>
          <t>Band n50 (1.5 GHz, 100 MHz TDD)</t>
        </is>
      </c>
      <c r="Q857" s="21">
        <f>MAX(1,ROUNDUP(O857/1000,0))</f>
        <v/>
      </c>
      <c r="R857" s="16" t="n">
        <v>1</v>
      </c>
      <c r="S857" s="19" t="n">
        <v>0.38</v>
      </c>
      <c r="T857" s="19" t="n">
        <v>0.15</v>
      </c>
      <c r="U857" s="17" t="inlineStr">
        <is>
          <t>Tier 2 High GIDA (Score 40.0–49.9)</t>
        </is>
      </c>
      <c r="V857" s="19" t="n">
        <v>59.56</v>
      </c>
      <c r="W857" s="19" t="n">
        <v>41.64</v>
      </c>
      <c r="X857" s="19" t="n">
        <v>59.56</v>
      </c>
      <c r="Y857" s="20">
        <f>ROUND(V857*0.35+W857*0.35+X857*0.30,2)</f>
        <v/>
      </c>
      <c r="Z857" s="25" t="inlineStr">
        <is>
          <t>A - Node within 0.5 km</t>
        </is>
      </c>
      <c r="AA857" s="19" t="n">
        <v>0.38</v>
      </c>
      <c r="AB857" s="19" t="n">
        <v>0.11</v>
      </c>
      <c r="AC857" s="17" t="inlineStr">
        <is>
          <t>Line: DUMAGUETE UPLINK</t>
        </is>
      </c>
      <c r="AD857" s="17" t="inlineStr">
        <is>
          <t>First survey candidate: confirm node handoff, spare capacity and short route; co-location not established.</t>
        </is>
      </c>
      <c r="AE857" s="16" t="n">
        <v>4853</v>
      </c>
    </row>
    <row r="858">
      <c r="A858" s="16" t="n">
        <v>5</v>
      </c>
      <c r="B858" s="16" t="n">
        <v>854</v>
      </c>
      <c r="C858" s="16" t="n">
        <v>4854</v>
      </c>
      <c r="D858" s="17" t="inlineStr">
        <is>
          <t>0402103027</t>
        </is>
      </c>
      <c r="E858" s="17" t="inlineStr">
        <is>
          <t>Region IV-A (CALABARZON)</t>
        </is>
      </c>
      <c r="F858" s="17" t="inlineStr">
        <is>
          <t>Cavite</t>
        </is>
      </c>
      <c r="G858" s="17" t="inlineStr">
        <is>
          <t>City of Bacoor</t>
        </is>
      </c>
      <c r="H858" s="17" t="inlineStr">
        <is>
          <t>Queens Row East</t>
        </is>
      </c>
      <c r="I858" s="18" t="n">
        <v>14.438416</v>
      </c>
      <c r="J858" s="18" t="n">
        <v>120.981098</v>
      </c>
      <c r="K858" s="17" t="inlineStr">
        <is>
          <t>U</t>
        </is>
      </c>
      <c r="L858" s="11" t="n">
        <v>19338</v>
      </c>
      <c r="M858" s="19" t="n">
        <v>3.4</v>
      </c>
      <c r="N858" s="20">
        <f>INT(L858/M858)</f>
        <v/>
      </c>
      <c r="O858" s="20">
        <f>INT(N858*0.3+0.5)</f>
        <v/>
      </c>
      <c r="P858" s="17" t="inlineStr">
        <is>
          <t>Band n50 (1.5 GHz, 100 MHz TDD)</t>
        </is>
      </c>
      <c r="Q858" s="21">
        <f>MAX(1,ROUNDUP(O858/1000,0))</f>
        <v/>
      </c>
      <c r="R858" s="16" t="n">
        <v>1</v>
      </c>
      <c r="S858" s="19" t="n">
        <v>1.63</v>
      </c>
      <c r="T858" s="19" t="n">
        <v>0.75</v>
      </c>
      <c r="U858" s="17" t="inlineStr">
        <is>
          <t>Tier 2 High GIDA (Score 40.0–49.9)</t>
        </is>
      </c>
      <c r="V858" s="19" t="n">
        <v>59.56</v>
      </c>
      <c r="W858" s="19" t="n">
        <v>41.64</v>
      </c>
      <c r="X858" s="19" t="n">
        <v>59.56</v>
      </c>
      <c r="Y858" s="20">
        <f>ROUND(V858*0.35+W858*0.35+X858*0.30,2)</f>
        <v/>
      </c>
      <c r="Z858" s="23" t="inlineStr">
        <is>
          <t>D - Other node or line within 3 km</t>
        </is>
      </c>
      <c r="AA858" s="19" t="n">
        <v>2.24</v>
      </c>
      <c r="AB858" s="19" t="n">
        <v>1.15</v>
      </c>
      <c r="AC858" s="17" t="inlineStr">
        <is>
          <t>Line: Aerial 216C MTF</t>
        </is>
      </c>
      <c r="AD858" s="17" t="inlineStr">
        <is>
          <t>Route options survey candidate: compare actual node lateral with approved line tap.</t>
        </is>
      </c>
      <c r="AE858" s="16" t="n">
        <v>4854</v>
      </c>
    </row>
    <row r="859">
      <c r="A859" s="16" t="n">
        <v>5</v>
      </c>
      <c r="B859" s="16" t="n">
        <v>855</v>
      </c>
      <c r="C859" s="16" t="n">
        <v>4855</v>
      </c>
      <c r="D859" s="17" t="inlineStr">
        <is>
          <t>1906616004</t>
        </is>
      </c>
      <c r="E859" s="17" t="inlineStr">
        <is>
          <t>Bangsamoro Autonomous Region In Muslim Mindanao (BARMM)</t>
        </is>
      </c>
      <c r="F859" s="17" t="inlineStr">
        <is>
          <t>Sulu</t>
        </is>
      </c>
      <c r="G859" s="17" t="inlineStr">
        <is>
          <t>Panglima Estino</t>
        </is>
      </c>
      <c r="H859" s="17" t="inlineStr">
        <is>
          <t>Lihbug Kabaw</t>
        </is>
      </c>
      <c r="I859" s="18" t="n">
        <v>17.255982</v>
      </c>
      <c r="J859" s="18" t="n">
        <v>122.228826</v>
      </c>
      <c r="K859" s="17" t="inlineStr">
        <is>
          <t>R</t>
        </is>
      </c>
      <c r="L859" s="11" t="n">
        <v>2498</v>
      </c>
      <c r="M859" s="19" t="n">
        <v>6</v>
      </c>
      <c r="N859" s="20">
        <f>INT(L859/M859)</f>
        <v/>
      </c>
      <c r="O859" s="20">
        <f>INT(N859*0.3+0.5)</f>
        <v/>
      </c>
      <c r="P859" s="17" t="inlineStr">
        <is>
          <t>Band n50 (1.5 GHz, 100 MHz TDD)</t>
        </is>
      </c>
      <c r="Q859" s="21">
        <f>MAX(1,ROUNDUP(O859/1000,0))</f>
        <v/>
      </c>
      <c r="R859" s="16" t="n">
        <v>1</v>
      </c>
      <c r="S859" s="19" t="n">
        <v>29.53</v>
      </c>
      <c r="T859" s="19" t="n">
        <v>34.39</v>
      </c>
      <c r="U859" s="17" t="inlineStr">
        <is>
          <t>Tier 2 High GIDA (Score 40.0–49.9)</t>
        </is>
      </c>
      <c r="V859" s="19" t="n">
        <v>59.56</v>
      </c>
      <c r="W859" s="19" t="n">
        <v>41.64</v>
      </c>
      <c r="X859" s="19" t="n">
        <v>59.56</v>
      </c>
      <c r="Y859" s="20">
        <f>ROUND(V859*0.35+W859*0.35+X859*0.30,2)</f>
        <v/>
      </c>
      <c r="Z859" s="24" t="inlineStr">
        <is>
          <t>F - Nearest node and line over 5 km</t>
        </is>
      </c>
      <c r="AA859" s="19" t="n">
        <v>29.49</v>
      </c>
      <c r="AB859" s="19" t="n">
        <v>34.32</v>
      </c>
      <c r="AC859" s="17" t="inlineStr">
        <is>
          <t>Node: IGI003 - PM</t>
        </is>
      </c>
      <c r="AD859" s="17" t="inlineStr">
        <is>
          <t>Remote site candidate: deploy Starlink LEO satellite backhaul or long microwave hop.</t>
        </is>
      </c>
      <c r="AE859" s="16" t="n">
        <v>4855</v>
      </c>
    </row>
    <row r="860">
      <c r="A860" s="16" t="n">
        <v>5</v>
      </c>
      <c r="B860" s="16" t="n">
        <v>856</v>
      </c>
      <c r="C860" s="16" t="n">
        <v>4856</v>
      </c>
      <c r="D860" s="17" t="inlineStr">
        <is>
          <t>0702206019</t>
        </is>
      </c>
      <c r="E860" s="17" t="inlineStr">
        <is>
          <t>Region VII (Central Visayas)</t>
        </is>
      </c>
      <c r="F860" s="17" t="inlineStr">
        <is>
          <t>Cebu</t>
        </is>
      </c>
      <c r="G860" s="17" t="inlineStr">
        <is>
          <t>Asturias</t>
        </is>
      </c>
      <c r="H860" s="17" t="inlineStr">
        <is>
          <t>Saksak</t>
        </is>
      </c>
      <c r="I860" s="18" t="n">
        <v>10.5345751</v>
      </c>
      <c r="J860" s="18" t="n">
        <v>123.870756</v>
      </c>
      <c r="K860" s="17" t="inlineStr">
        <is>
          <t>R</t>
        </is>
      </c>
      <c r="L860" s="11" t="n">
        <v>322</v>
      </c>
      <c r="M860" s="19" t="n">
        <v>3.8</v>
      </c>
      <c r="N860" s="20">
        <f>INT(L860/M860)</f>
        <v/>
      </c>
      <c r="O860" s="20">
        <f>INT(N860*0.3+0.5)</f>
        <v/>
      </c>
      <c r="P860" s="17" t="inlineStr">
        <is>
          <t>Band n50 (1.5 GHz, 100 MHz TDD)</t>
        </is>
      </c>
      <c r="Q860" s="21">
        <f>MAX(1,ROUNDUP(O860/1000,0))</f>
        <v/>
      </c>
      <c r="R860" s="16" t="n">
        <v>1</v>
      </c>
      <c r="S860" s="19" t="n">
        <v>12.21</v>
      </c>
      <c r="T860" s="19" t="n">
        <v>14.74</v>
      </c>
      <c r="U860" s="17" t="inlineStr">
        <is>
          <t>Tier 2 High GIDA (Score 40.0–49.9)</t>
        </is>
      </c>
      <c r="V860" s="19" t="n">
        <v>59.55</v>
      </c>
      <c r="W860" s="19" t="n">
        <v>41.63</v>
      </c>
      <c r="X860" s="19" t="n">
        <v>59.55</v>
      </c>
      <c r="Y860" s="20">
        <f>ROUND(V860*0.35+W860*0.35+X860*0.30,2)</f>
        <v/>
      </c>
      <c r="Z860" s="24" t="inlineStr">
        <is>
          <t>F - Nearest node and line over 5 km</t>
        </is>
      </c>
      <c r="AA860" s="19" t="n">
        <v>12.21</v>
      </c>
      <c r="AB860" s="19" t="n">
        <v>14.69</v>
      </c>
      <c r="AC860" s="17" t="inlineStr">
        <is>
          <t>Node: CCY006 - BP</t>
        </is>
      </c>
      <c r="AD860" s="17" t="inlineStr">
        <is>
          <t>Remote site candidate: deploy Starlink LEO satellite backhaul or long microwave hop.</t>
        </is>
      </c>
      <c r="AE860" s="16" t="n">
        <v>4856</v>
      </c>
    </row>
    <row r="861">
      <c r="A861" s="16" t="n">
        <v>5</v>
      </c>
      <c r="B861" s="16" t="n">
        <v>857</v>
      </c>
      <c r="C861" s="16" t="n">
        <v>4857</v>
      </c>
      <c r="D861" s="17" t="inlineStr">
        <is>
          <t>1906607040</t>
        </is>
      </c>
      <c r="E861" s="17" t="inlineStr">
        <is>
          <t>Bangsamoro Autonomous Region In Muslim Mindanao (BARMM)</t>
        </is>
      </c>
      <c r="F861" s="17" t="inlineStr">
        <is>
          <t>Sulu</t>
        </is>
      </c>
      <c r="G861" s="17" t="inlineStr">
        <is>
          <t>Old Panamao</t>
        </is>
      </c>
      <c r="H861" s="17" t="inlineStr">
        <is>
          <t>Tinah</t>
        </is>
      </c>
      <c r="I861" s="18" t="n">
        <v>17.256288</v>
      </c>
      <c r="J861" s="18" t="n">
        <v>122.229732</v>
      </c>
      <c r="K861" s="17" t="inlineStr">
        <is>
          <t>R</t>
        </is>
      </c>
      <c r="L861" s="11" t="n">
        <v>717</v>
      </c>
      <c r="M861" s="19" t="n">
        <v>6</v>
      </c>
      <c r="N861" s="20">
        <f>INT(L861/M861)</f>
        <v/>
      </c>
      <c r="O861" s="20">
        <f>INT(N861*0.3+0.5)</f>
        <v/>
      </c>
      <c r="P861" s="17" t="inlineStr">
        <is>
          <t>Band n50 (1.5 GHz, 100 MHz TDD)</t>
        </is>
      </c>
      <c r="Q861" s="21">
        <f>MAX(1,ROUNDUP(O861/1000,0))</f>
        <v/>
      </c>
      <c r="R861" s="16" t="n">
        <v>1</v>
      </c>
      <c r="S861" s="19" t="n">
        <v>30.3</v>
      </c>
      <c r="T861" s="19" t="n">
        <v>35.51</v>
      </c>
      <c r="U861" s="17" t="inlineStr">
        <is>
          <t>Tier 2 High GIDA (Score 40.0–49.9)</t>
        </is>
      </c>
      <c r="V861" s="19" t="n">
        <v>59.55</v>
      </c>
      <c r="W861" s="19" t="n">
        <v>41.63</v>
      </c>
      <c r="X861" s="19" t="n">
        <v>59.55</v>
      </c>
      <c r="Y861" s="20">
        <f>ROUND(V861*0.35+W861*0.35+X861*0.30,2)</f>
        <v/>
      </c>
      <c r="Z861" s="24" t="inlineStr">
        <is>
          <t>F - Nearest node and line over 5 km</t>
        </is>
      </c>
      <c r="AA861" s="19" t="n">
        <v>29.59</v>
      </c>
      <c r="AB861" s="19" t="n">
        <v>34.42</v>
      </c>
      <c r="AC861" s="17" t="inlineStr">
        <is>
          <t>Node: IGI003 - PM</t>
        </is>
      </c>
      <c r="AD861" s="17" t="inlineStr">
        <is>
          <t>Remote site candidate: deploy Starlink LEO satellite backhaul or long microwave hop.</t>
        </is>
      </c>
      <c r="AE861" s="16" t="n">
        <v>4857</v>
      </c>
    </row>
    <row r="862">
      <c r="A862" s="16" t="n">
        <v>5</v>
      </c>
      <c r="B862" s="16" t="n">
        <v>858</v>
      </c>
      <c r="C862" s="16" t="n">
        <v>4858</v>
      </c>
      <c r="D862" s="17" t="inlineStr">
        <is>
          <t>0907317008</t>
        </is>
      </c>
      <c r="E862" s="17" t="inlineStr">
        <is>
          <t>Region IX (Zamboanga Peninsula)</t>
        </is>
      </c>
      <c r="F862" s="17" t="inlineStr">
        <is>
          <t>Zamboanga del Sur</t>
        </is>
      </c>
      <c r="G862" s="17" t="inlineStr">
        <is>
          <t>Margosatubig</t>
        </is>
      </c>
      <c r="H862" s="17" t="inlineStr">
        <is>
          <t>Kolot</t>
        </is>
      </c>
      <c r="I862" s="18" t="n">
        <v>7.557826325</v>
      </c>
      <c r="J862" s="18" t="n">
        <v>123.1228666</v>
      </c>
      <c r="K862" s="17" t="inlineStr">
        <is>
          <t>R</t>
        </is>
      </c>
      <c r="L862" s="11" t="n">
        <v>509</v>
      </c>
      <c r="M862" s="19" t="n">
        <v>3.9</v>
      </c>
      <c r="N862" s="20">
        <f>INT(L862/M862)</f>
        <v/>
      </c>
      <c r="O862" s="20">
        <f>INT(N862*0.3+0.5)</f>
        <v/>
      </c>
      <c r="P862" s="17" t="inlineStr">
        <is>
          <t>Band n50 (1.5 GHz, 100 MHz TDD)</t>
        </is>
      </c>
      <c r="Q862" s="21">
        <f>MAX(1,ROUNDUP(O862/1000,0))</f>
        <v/>
      </c>
      <c r="R862" s="16" t="n">
        <v>1</v>
      </c>
      <c r="S862" s="19" t="n">
        <v>20.53</v>
      </c>
      <c r="T862" s="19" t="n">
        <v>19.91</v>
      </c>
      <c r="U862" s="17" t="inlineStr">
        <is>
          <t>Tier 2 High GIDA (Score 40.0–49.9)</t>
        </is>
      </c>
      <c r="V862" s="19" t="n">
        <v>59.54</v>
      </c>
      <c r="W862" s="19" t="n">
        <v>41.63</v>
      </c>
      <c r="X862" s="19" t="n">
        <v>59.54</v>
      </c>
      <c r="Y862" s="20">
        <f>ROUND(V862*0.35+W862*0.35+X862*0.30,2)</f>
        <v/>
      </c>
      <c r="Z862" s="24" t="inlineStr">
        <is>
          <t>F - Nearest node and line over 5 km</t>
        </is>
      </c>
      <c r="AA862" s="19" t="n">
        <v>20.53</v>
      </c>
      <c r="AB862" s="19" t="n">
        <v>19.9</v>
      </c>
      <c r="AC862" s="17" t="inlineStr">
        <is>
          <t>Line: BUUG - IPIL</t>
        </is>
      </c>
      <c r="AD862" s="17" t="inlineStr">
        <is>
          <t>Remote site candidate: deploy Starlink LEO satellite backhaul or long microwave hop.</t>
        </is>
      </c>
      <c r="AE862" s="16" t="n">
        <v>4858</v>
      </c>
    </row>
    <row r="863">
      <c r="A863" s="16" t="n">
        <v>5</v>
      </c>
      <c r="B863" s="16" t="n">
        <v>859</v>
      </c>
      <c r="C863" s="16" t="n">
        <v>4859</v>
      </c>
      <c r="D863" s="17" t="inlineStr">
        <is>
          <t>1907001015</t>
        </is>
      </c>
      <c r="E863" s="17" t="inlineStr">
        <is>
          <t>Bangsamoro Autonomous Region In Muslim Mindanao (BARMM)</t>
        </is>
      </c>
      <c r="F863" s="17" t="inlineStr">
        <is>
          <t>Tawi-Tawi</t>
        </is>
      </c>
      <c r="G863" s="17" t="inlineStr">
        <is>
          <t>Panglima Sugala</t>
        </is>
      </c>
      <c r="H863" s="17" t="inlineStr">
        <is>
          <t>Magsaggaw</t>
        </is>
      </c>
      <c r="I863" s="18" t="n">
        <v>17.254882</v>
      </c>
      <c r="J863" s="18" t="n">
        <v>122.229126</v>
      </c>
      <c r="K863" s="17" t="inlineStr">
        <is>
          <t>R</t>
        </is>
      </c>
      <c r="L863" s="11" t="n">
        <v>3479</v>
      </c>
      <c r="M863" s="19" t="n">
        <v>5.8</v>
      </c>
      <c r="N863" s="20">
        <f>INT(L863/M863)</f>
        <v/>
      </c>
      <c r="O863" s="20">
        <f>INT(N863*0.3+0.5)</f>
        <v/>
      </c>
      <c r="P863" s="17" t="inlineStr">
        <is>
          <t>Band n50 (1.5 GHz, 100 MHz TDD)</t>
        </is>
      </c>
      <c r="Q863" s="21">
        <f>MAX(1,ROUNDUP(O863/1000,0))</f>
        <v/>
      </c>
      <c r="R863" s="16" t="n">
        <v>1</v>
      </c>
      <c r="S863" s="19" t="n">
        <v>29.54</v>
      </c>
      <c r="T863" s="19" t="n">
        <v>34.41</v>
      </c>
      <c r="U863" s="17" t="inlineStr">
        <is>
          <t>Tier 2 High GIDA (Score 40.0–49.9)</t>
        </is>
      </c>
      <c r="V863" s="19" t="n">
        <v>59.54</v>
      </c>
      <c r="W863" s="19" t="n">
        <v>41.62</v>
      </c>
      <c r="X863" s="19" t="n">
        <v>59.54</v>
      </c>
      <c r="Y863" s="20">
        <f>ROUND(V863*0.35+W863*0.35+X863*0.30,2)</f>
        <v/>
      </c>
      <c r="Z863" s="24" t="inlineStr">
        <is>
          <t>F - Nearest node and line over 5 km</t>
        </is>
      </c>
      <c r="AA863" s="19" t="n">
        <v>29.44</v>
      </c>
      <c r="AB863" s="19" t="n">
        <v>34.32</v>
      </c>
      <c r="AC863" s="17" t="inlineStr">
        <is>
          <t>Node: IGI003 - PM</t>
        </is>
      </c>
      <c r="AD863" s="17" t="inlineStr">
        <is>
          <t>Remote site candidate: deploy Starlink LEO satellite backhaul or long microwave hop.</t>
        </is>
      </c>
      <c r="AE863" s="16" t="n">
        <v>4859</v>
      </c>
    </row>
    <row r="864">
      <c r="A864" s="16" t="n">
        <v>5</v>
      </c>
      <c r="B864" s="16" t="n">
        <v>860</v>
      </c>
      <c r="C864" s="16" t="n">
        <v>4860</v>
      </c>
      <c r="D864" s="17" t="inlineStr">
        <is>
          <t>PH0004860</t>
        </is>
      </c>
      <c r="E864" s="17" t="inlineStr">
        <is>
          <t>XI</t>
        </is>
      </c>
      <c r="F864" s="17" t="inlineStr">
        <is>
          <t>Davao Del Sur</t>
        </is>
      </c>
      <c r="G864" s="17" t="inlineStr">
        <is>
          <t>Davao City</t>
        </is>
      </c>
      <c r="H864" s="17" t="inlineStr">
        <is>
          <t>Buhangin (Pob.)</t>
        </is>
      </c>
      <c r="I864" s="18" t="n">
        <v>7.113138</v>
      </c>
      <c r="J864" s="18" t="n">
        <v>125.63124</v>
      </c>
      <c r="K864" s="17" t="inlineStr">
        <is>
          <t>R</t>
        </is>
      </c>
      <c r="L864" s="11" t="n">
        <v>2280</v>
      </c>
      <c r="M864" s="19" t="n">
        <v>3.4</v>
      </c>
      <c r="N864" s="20">
        <f>INT(L864/M864)</f>
        <v/>
      </c>
      <c r="O864" s="20">
        <f>INT(N864*0.3+0.5)</f>
        <v/>
      </c>
      <c r="P864" s="17" t="inlineStr">
        <is>
          <t>Band n50 (1.5 GHz, 100 MHz TDD)</t>
        </is>
      </c>
      <c r="Q864" s="21">
        <f>MAX(1,ROUNDUP(O864/1000,0))</f>
        <v/>
      </c>
      <c r="R864" s="16" t="n">
        <v>1</v>
      </c>
      <c r="S864" s="19" t="n">
        <v>0.99</v>
      </c>
      <c r="T864" s="19" t="n">
        <v>0.15</v>
      </c>
      <c r="U864" s="17" t="inlineStr">
        <is>
          <t>Tier 2 High GIDA (Score 40.0–49.9)</t>
        </is>
      </c>
      <c r="V864" s="19" t="n">
        <v>59.52</v>
      </c>
      <c r="W864" s="19" t="n">
        <v>41.61</v>
      </c>
      <c r="X864" s="19" t="n">
        <v>59.52</v>
      </c>
      <c r="Y864" s="20">
        <f>ROUND(V864*0.35+W864*0.35+X864*0.30,2)</f>
        <v/>
      </c>
      <c r="Z864" s="25" t="inlineStr">
        <is>
          <t>B - Node 0.5-1 km</t>
        </is>
      </c>
      <c r="AA864" s="19" t="n">
        <v>0.99</v>
      </c>
      <c r="AB864" s="19" t="n">
        <v>0.09</v>
      </c>
      <c r="AC864" s="17" t="inlineStr">
        <is>
          <t>Line: DAVAO CITY - TRENTO</t>
        </is>
      </c>
      <c r="AD864" s="17" t="inlineStr">
        <is>
          <t>Short node lateral candidate; confirm port/fiber capacity, access and route.</t>
        </is>
      </c>
      <c r="AE864" s="16" t="n">
        <v>4860</v>
      </c>
    </row>
    <row r="865">
      <c r="A865" s="16" t="n">
        <v>5</v>
      </c>
      <c r="B865" s="16" t="n">
        <v>861</v>
      </c>
      <c r="C865" s="16" t="n">
        <v>4861</v>
      </c>
      <c r="D865" s="17" t="inlineStr">
        <is>
          <t>0201505004</t>
        </is>
      </c>
      <c r="E865" s="17" t="inlineStr">
        <is>
          <t>Region II (Cagayan Valley)</t>
        </is>
      </c>
      <c r="F865" s="17" t="inlineStr">
        <is>
          <t>Cagayan</t>
        </is>
      </c>
      <c r="G865" s="17" t="inlineStr">
        <is>
          <t>Aparri</t>
        </is>
      </c>
      <c r="H865" s="17" t="inlineStr">
        <is>
          <t>Bisagu</t>
        </is>
      </c>
      <c r="I865" s="18" t="n">
        <v>18.347975</v>
      </c>
      <c r="J865" s="18" t="n">
        <v>121.618693</v>
      </c>
      <c r="K865" s="17" t="inlineStr">
        <is>
          <t>R</t>
        </is>
      </c>
      <c r="L865" s="11" t="n">
        <v>1830</v>
      </c>
      <c r="M865" s="19" t="n">
        <v>3.9</v>
      </c>
      <c r="N865" s="20">
        <f>INT(L865/M865)</f>
        <v/>
      </c>
      <c r="O865" s="20">
        <f>INT(N865*0.3+0.5)</f>
        <v/>
      </c>
      <c r="P865" s="17" t="inlineStr">
        <is>
          <t>Band n50 (1.5 GHz, 100 MHz TDD)</t>
        </is>
      </c>
      <c r="Q865" s="21">
        <f>MAX(1,ROUNDUP(O865/1000,0))</f>
        <v/>
      </c>
      <c r="R865" s="16" t="n">
        <v>1</v>
      </c>
      <c r="S865" s="19" t="n">
        <v>2.06</v>
      </c>
      <c r="T865" s="19" t="n">
        <v>8.33</v>
      </c>
      <c r="U865" s="17" t="inlineStr">
        <is>
          <t>Tier 2 High GIDA (Score 40.0–49.9)</t>
        </is>
      </c>
      <c r="V865" s="19" t="n">
        <v>59.51</v>
      </c>
      <c r="W865" s="19" t="n">
        <v>41.61</v>
      </c>
      <c r="X865" s="19" t="n">
        <v>59.51</v>
      </c>
      <c r="Y865" s="20">
        <f>ROUND(V865*0.35+W865*0.35+X865*0.30,2)</f>
        <v/>
      </c>
      <c r="Z865" s="23" t="inlineStr">
        <is>
          <t>D - Other node or line within 3 km</t>
        </is>
      </c>
      <c r="AA865" s="19" t="n">
        <v>2.06</v>
      </c>
      <c r="AB865" s="19" t="n">
        <v>8.33</v>
      </c>
      <c r="AC865" s="17" t="inlineStr">
        <is>
          <t>Node: ARC001 - TYPE 3</t>
        </is>
      </c>
      <c r="AD865" s="17" t="inlineStr">
        <is>
          <t>Route options survey candidate: compare actual node lateral with approved line tap.</t>
        </is>
      </c>
      <c r="AE865" s="16" t="n">
        <v>4861</v>
      </c>
    </row>
    <row r="866">
      <c r="A866" s="16" t="n">
        <v>5</v>
      </c>
      <c r="B866" s="16" t="n">
        <v>862</v>
      </c>
      <c r="C866" s="16" t="n">
        <v>4862</v>
      </c>
      <c r="D866" s="17" t="inlineStr">
        <is>
          <t>1600303027</t>
        </is>
      </c>
      <c r="E866" s="17" t="inlineStr">
        <is>
          <t>Region XIII (Caraga)</t>
        </is>
      </c>
      <c r="F866" s="17" t="inlineStr">
        <is>
          <t>Agusan del Sur</t>
        </is>
      </c>
      <c r="G866" s="17" t="inlineStr">
        <is>
          <t>Esperanza</t>
        </is>
      </c>
      <c r="H866" s="17" t="inlineStr">
        <is>
          <t>Taganahaw</t>
        </is>
      </c>
      <c r="I866" s="18" t="n">
        <v>8.695982678</v>
      </c>
      <c r="J866" s="18" t="n">
        <v>125.6723898</v>
      </c>
      <c r="K866" s="17" t="inlineStr">
        <is>
          <t>R</t>
        </is>
      </c>
      <c r="L866" s="11" t="n">
        <v>403</v>
      </c>
      <c r="M866" s="19" t="n">
        <v>3.9</v>
      </c>
      <c r="N866" s="20">
        <f>INT(L866/M866)</f>
        <v/>
      </c>
      <c r="O866" s="20">
        <f>INT(N866*0.3+0.5)</f>
        <v/>
      </c>
      <c r="P866" s="17" t="inlineStr">
        <is>
          <t>Band n50 (1.5 GHz, 100 MHz TDD)</t>
        </is>
      </c>
      <c r="Q866" s="21">
        <f>MAX(1,ROUNDUP(O866/1000,0))</f>
        <v/>
      </c>
      <c r="R866" s="16" t="n">
        <v>1</v>
      </c>
      <c r="S866" s="19" t="n">
        <v>9.449999999999999</v>
      </c>
      <c r="T866" s="19" t="n">
        <v>3.4</v>
      </c>
      <c r="U866" s="17" t="inlineStr">
        <is>
          <t>Tier 2 High GIDA (Score 40.0–49.9)</t>
        </is>
      </c>
      <c r="V866" s="19" t="n">
        <v>59.51</v>
      </c>
      <c r="W866" s="19" t="n">
        <v>41.61</v>
      </c>
      <c r="X866" s="19" t="n">
        <v>59.51</v>
      </c>
      <c r="Y866" s="20">
        <f>ROUND(V866*0.35+W866*0.35+X866*0.30,2)</f>
        <v/>
      </c>
      <c r="Z866" s="24" t="inlineStr">
        <is>
          <t>E - Nearest node or line 3-5 km</t>
        </is>
      </c>
      <c r="AA866" s="19" t="n">
        <v>9.449999999999999</v>
      </c>
      <c r="AB866" s="19" t="n">
        <v>3.4</v>
      </c>
      <c r="AC866" s="17" t="inlineStr">
        <is>
          <t>Line: FOC-96C</t>
        </is>
      </c>
      <c r="AD866" s="17" t="inlineStr">
        <is>
          <t>Review candidate: examine alternative BTS location, updated fiber inventory or Starlink backhaul.</t>
        </is>
      </c>
      <c r="AE866" s="16" t="n">
        <v>4862</v>
      </c>
    </row>
    <row r="867">
      <c r="A867" s="16" t="n">
        <v>5</v>
      </c>
      <c r="B867" s="16" t="n">
        <v>863</v>
      </c>
      <c r="C867" s="16" t="n">
        <v>4863</v>
      </c>
      <c r="D867" s="17" t="inlineStr">
        <is>
          <t>1907002031</t>
        </is>
      </c>
      <c r="E867" s="17" t="inlineStr">
        <is>
          <t>Bangsamoro Autonomous Region In Muslim Mindanao (BARMM)</t>
        </is>
      </c>
      <c r="F867" s="17" t="inlineStr">
        <is>
          <t>Tawi-Tawi</t>
        </is>
      </c>
      <c r="G867" s="17" t="inlineStr">
        <is>
          <t>Bongao</t>
        </is>
      </c>
      <c r="H867" s="17" t="inlineStr">
        <is>
          <t>Silubog</t>
        </is>
      </c>
      <c r="I867" s="18" t="n">
        <v>17.256525</v>
      </c>
      <c r="J867" s="18" t="n">
        <v>122.230169</v>
      </c>
      <c r="K867" s="17" t="inlineStr">
        <is>
          <t>R</t>
        </is>
      </c>
      <c r="L867" s="11" t="n">
        <v>1849</v>
      </c>
      <c r="M867" s="19" t="n">
        <v>5.8</v>
      </c>
      <c r="N867" s="20">
        <f>INT(L867/M867)</f>
        <v/>
      </c>
      <c r="O867" s="20">
        <f>INT(N867*0.3+0.5)</f>
        <v/>
      </c>
      <c r="P867" s="17" t="inlineStr">
        <is>
          <t>Band n50 (1.5 GHz, 100 MHz TDD)</t>
        </is>
      </c>
      <c r="Q867" s="21">
        <f>MAX(1,ROUNDUP(O867/1000,0))</f>
        <v/>
      </c>
      <c r="R867" s="16" t="n">
        <v>1</v>
      </c>
      <c r="S867" s="19" t="n">
        <v>4.43</v>
      </c>
      <c r="T867" s="19" t="n">
        <v>23.72</v>
      </c>
      <c r="U867" s="17" t="inlineStr">
        <is>
          <t>Tier 2 High GIDA (Score 40.0–49.9)</t>
        </is>
      </c>
      <c r="V867" s="19" t="n">
        <v>59.51</v>
      </c>
      <c r="W867" s="19" t="n">
        <v>41.6</v>
      </c>
      <c r="X867" s="19" t="n">
        <v>59.51</v>
      </c>
      <c r="Y867" s="20">
        <f>ROUND(V867*0.35+W867*0.35+X867*0.30,2)</f>
        <v/>
      </c>
      <c r="Z867" s="24" t="inlineStr">
        <is>
          <t>F - Nearest node and line over 5 km</t>
        </is>
      </c>
      <c r="AA867" s="19" t="n">
        <v>29.64</v>
      </c>
      <c r="AB867" s="19" t="n">
        <v>34.47</v>
      </c>
      <c r="AC867" s="17" t="inlineStr">
        <is>
          <t>Node: IGI003 - PM</t>
        </is>
      </c>
      <c r="AD867" s="17" t="inlineStr">
        <is>
          <t>Remote site candidate: deploy Starlink LEO satellite backhaul or long microwave hop.</t>
        </is>
      </c>
      <c r="AE867" s="16" t="n">
        <v>4863</v>
      </c>
    </row>
    <row r="868">
      <c r="A868" s="16" t="n">
        <v>5</v>
      </c>
      <c r="B868" s="16" t="n">
        <v>864</v>
      </c>
      <c r="C868" s="16" t="n">
        <v>4864</v>
      </c>
      <c r="D868" s="17" t="inlineStr">
        <is>
          <t>1001311009</t>
        </is>
      </c>
      <c r="E868" s="17" t="inlineStr">
        <is>
          <t>Region X (Northern Mindanao)</t>
        </is>
      </c>
      <c r="F868" s="17" t="inlineStr">
        <is>
          <t>Bukidnon</t>
        </is>
      </c>
      <c r="G868" s="17" t="inlineStr">
        <is>
          <t>Libona</t>
        </is>
      </c>
      <c r="H868" s="17" t="inlineStr">
        <is>
          <t>Palabucan</t>
        </is>
      </c>
      <c r="I868" s="18" t="n">
        <v>8.3989051</v>
      </c>
      <c r="J868" s="18" t="n">
        <v>124.7815024</v>
      </c>
      <c r="K868" s="17" t="inlineStr">
        <is>
          <t>R</t>
        </is>
      </c>
      <c r="L868" s="11" t="n">
        <v>1829</v>
      </c>
      <c r="M868" s="19" t="n">
        <v>3.8</v>
      </c>
      <c r="N868" s="20">
        <f>INT(L868/M868)</f>
        <v/>
      </c>
      <c r="O868" s="20">
        <f>INT(N868*0.3+0.5)</f>
        <v/>
      </c>
      <c r="P868" s="17" t="inlineStr">
        <is>
          <t>Band n50 (1.5 GHz, 100 MHz TDD)</t>
        </is>
      </c>
      <c r="Q868" s="21">
        <f>MAX(1,ROUNDUP(O868/1000,0))</f>
        <v/>
      </c>
      <c r="R868" s="16" t="n">
        <v>1</v>
      </c>
      <c r="S868" s="19" t="n">
        <v>6.15</v>
      </c>
      <c r="T868" s="19" t="n">
        <v>4.48</v>
      </c>
      <c r="U868" s="17" t="inlineStr">
        <is>
          <t>Tier 2 High GIDA (Score 40.0–49.9)</t>
        </is>
      </c>
      <c r="V868" s="19" t="n">
        <v>59.51</v>
      </c>
      <c r="W868" s="19" t="n">
        <v>41.6</v>
      </c>
      <c r="X868" s="19" t="n">
        <v>59.51</v>
      </c>
      <c r="Y868" s="20">
        <f>ROUND(V868*0.35+W868*0.35+X868*0.30,2)</f>
        <v/>
      </c>
      <c r="Z868" s="24" t="inlineStr">
        <is>
          <t>E - Nearest node or line 3-5 km</t>
        </is>
      </c>
      <c r="AA868" s="19" t="n">
        <v>6.15</v>
      </c>
      <c r="AB868" s="19" t="n">
        <v>4.48</v>
      </c>
      <c r="AC868" s="17" t="inlineStr">
        <is>
          <t>Line: CAGAYAN DE ORO - MALAYBALAY</t>
        </is>
      </c>
      <c r="AD868" s="17" t="inlineStr">
        <is>
          <t>Review candidate: examine alternative BTS location, updated fiber inventory or Starlink backhaul.</t>
        </is>
      </c>
      <c r="AE868" s="16" t="n">
        <v>4864</v>
      </c>
    </row>
    <row r="869">
      <c r="A869" s="16" t="n">
        <v>5</v>
      </c>
      <c r="B869" s="16" t="n">
        <v>865</v>
      </c>
      <c r="C869" s="16" t="n">
        <v>4865</v>
      </c>
      <c r="D869" s="17" t="inlineStr">
        <is>
          <t>PH0004865</t>
        </is>
      </c>
      <c r="E869" s="17" t="inlineStr">
        <is>
          <t>IX</t>
        </is>
      </c>
      <c r="F869" s="17" t="inlineStr">
        <is>
          <t>Zamboanga Del Sur</t>
        </is>
      </c>
      <c r="G869" s="17" t="inlineStr">
        <is>
          <t>Zamboanga City</t>
        </is>
      </c>
      <c r="H869" s="17" t="inlineStr">
        <is>
          <t>Barangay Zone IV (Pob.)</t>
        </is>
      </c>
      <c r="I869" s="18" t="n">
        <v>7.126560100000001</v>
      </c>
      <c r="J869" s="18" t="n">
        <v>121.9166871</v>
      </c>
      <c r="K869" s="17" t="inlineStr">
        <is>
          <t>R</t>
        </is>
      </c>
      <c r="L869" s="11" t="n">
        <v>2305</v>
      </c>
      <c r="M869" s="19" t="n">
        <v>3.9</v>
      </c>
      <c r="N869" s="20">
        <f>INT(L869/M869)</f>
        <v/>
      </c>
      <c r="O869" s="20">
        <f>INT(N869*0.3+0.5)</f>
        <v/>
      </c>
      <c r="P869" s="17" t="inlineStr">
        <is>
          <t>Band n50 (1.5 GHz, 100 MHz TDD)</t>
        </is>
      </c>
      <c r="Q869" s="21">
        <f>MAX(1,ROUNDUP(O869/1000,0))</f>
        <v/>
      </c>
      <c r="R869" s="16" t="n">
        <v>1</v>
      </c>
      <c r="S869" s="19" t="n">
        <v>20.7</v>
      </c>
      <c r="T869" s="19" t="n">
        <v>7.4</v>
      </c>
      <c r="U869" s="17" t="inlineStr">
        <is>
          <t>Tier 2 High GIDA (Score 40.0–49.9)</t>
        </is>
      </c>
      <c r="V869" s="19" t="n">
        <v>59.51</v>
      </c>
      <c r="W869" s="19" t="n">
        <v>41.6</v>
      </c>
      <c r="X869" s="19" t="n">
        <v>59.51</v>
      </c>
      <c r="Y869" s="20">
        <f>ROUND(V869*0.35+W869*0.35+X869*0.30,2)</f>
        <v/>
      </c>
      <c r="Z869" s="24" t="inlineStr">
        <is>
          <t>F - Nearest node and line over 5 km</t>
        </is>
      </c>
      <c r="AA869" s="19" t="n">
        <v>29.64</v>
      </c>
      <c r="AB869" s="19" t="n">
        <v>28.23</v>
      </c>
      <c r="AC869" s="17" t="inlineStr">
        <is>
          <t>Line: CABLE INSTALLED</t>
        </is>
      </c>
      <c r="AD869" s="17" t="inlineStr">
        <is>
          <t>Remote site candidate: deploy Starlink LEO satellite backhaul or long microwave hop.</t>
        </is>
      </c>
      <c r="AE869" s="16" t="n">
        <v>4865</v>
      </c>
    </row>
    <row r="870">
      <c r="A870" s="16" t="n">
        <v>5</v>
      </c>
      <c r="B870" s="16" t="n">
        <v>866</v>
      </c>
      <c r="C870" s="16" t="n">
        <v>4866</v>
      </c>
      <c r="D870" s="17" t="inlineStr">
        <is>
          <t>1606710005</t>
        </is>
      </c>
      <c r="E870" s="17" t="inlineStr">
        <is>
          <t>Region XIII (Caraga)</t>
        </is>
      </c>
      <c r="F870" s="17" t="inlineStr">
        <is>
          <t>Surigao del Norte</t>
        </is>
      </c>
      <c r="G870" s="17" t="inlineStr">
        <is>
          <t>General Luna</t>
        </is>
      </c>
      <c r="H870" s="17" t="inlineStr">
        <is>
          <t>Corazon</t>
        </is>
      </c>
      <c r="I870" s="18" t="n">
        <v>9.814348000000001</v>
      </c>
      <c r="J870" s="18" t="n">
        <v>126.107132</v>
      </c>
      <c r="K870" s="17" t="inlineStr">
        <is>
          <t>R</t>
        </is>
      </c>
      <c r="L870" s="11" t="n">
        <v>500</v>
      </c>
      <c r="M870" s="19" t="n">
        <v>4.1</v>
      </c>
      <c r="N870" s="20">
        <f>INT(L870/M870)</f>
        <v/>
      </c>
      <c r="O870" s="20">
        <f>INT(N870*0.3+0.5)</f>
        <v/>
      </c>
      <c r="P870" s="17" t="inlineStr">
        <is>
          <t>Band n50 (1.5 GHz, 100 MHz TDD)</t>
        </is>
      </c>
      <c r="Q870" s="21">
        <f>MAX(1,ROUNDUP(O870/1000,0))</f>
        <v/>
      </c>
      <c r="R870" s="16" t="n">
        <v>1</v>
      </c>
      <c r="S870" s="19" t="n">
        <v>52.59</v>
      </c>
      <c r="T870" s="19" t="n">
        <v>41.25</v>
      </c>
      <c r="U870" s="17" t="inlineStr">
        <is>
          <t>Tier 2 High GIDA (Score 40.0–49.9)</t>
        </is>
      </c>
      <c r="V870" s="19" t="n">
        <v>59.5</v>
      </c>
      <c r="W870" s="19" t="n">
        <v>41.6</v>
      </c>
      <c r="X870" s="19" t="n">
        <v>59.5</v>
      </c>
      <c r="Y870" s="20">
        <f>ROUND(V870*0.35+W870*0.35+X870*0.30,2)</f>
        <v/>
      </c>
      <c r="Z870" s="24" t="inlineStr">
        <is>
          <t>F - Nearest node and line over 5 km</t>
        </is>
      </c>
      <c r="AA870" s="19" t="n">
        <v>52.59</v>
      </c>
      <c r="AB870" s="19" t="n">
        <v>41.24</v>
      </c>
      <c r="AC870" s="17" t="inlineStr">
        <is>
          <t>Line: SURIGAO - CARASCAL</t>
        </is>
      </c>
      <c r="AD870" s="17" t="inlineStr">
        <is>
          <t>Remote site candidate: deploy Starlink LEO satellite backhaul or long microwave hop.</t>
        </is>
      </c>
      <c r="AE870" s="16" t="n">
        <v>4866</v>
      </c>
    </row>
    <row r="871">
      <c r="A871" s="16" t="n">
        <v>5</v>
      </c>
      <c r="B871" s="16" t="n">
        <v>867</v>
      </c>
      <c r="C871" s="16" t="n">
        <v>4867</v>
      </c>
      <c r="D871" s="17" t="inlineStr">
        <is>
          <t>PH0004867</t>
        </is>
      </c>
      <c r="E871" s="17" t="inlineStr">
        <is>
          <t>I</t>
        </is>
      </c>
      <c r="F871" s="17" t="inlineStr">
        <is>
          <t>Pangasinan</t>
        </is>
      </c>
      <c r="G871" s="17" t="inlineStr">
        <is>
          <t>San Carlos City</t>
        </is>
      </c>
      <c r="H871" s="17" t="inlineStr">
        <is>
          <t>Burgos Padlan (Pob.)</t>
        </is>
      </c>
      <c r="I871" s="18" t="n">
        <v>15.94552</v>
      </c>
      <c r="J871" s="18" t="n">
        <v>120.32308</v>
      </c>
      <c r="K871" s="17" t="inlineStr">
        <is>
          <t>R</t>
        </is>
      </c>
      <c r="L871" s="11" t="n">
        <v>2218</v>
      </c>
      <c r="M871" s="19" t="n">
        <v>3.6</v>
      </c>
      <c r="N871" s="20">
        <f>INT(L871/M871)</f>
        <v/>
      </c>
      <c r="O871" s="20">
        <f>INT(N871*0.3+0.5)</f>
        <v/>
      </c>
      <c r="P871" s="17" t="inlineStr">
        <is>
          <t>Band n50 (1.5 GHz, 100 MHz TDD)</t>
        </is>
      </c>
      <c r="Q871" s="21">
        <f>MAX(1,ROUNDUP(O871/1000,0))</f>
        <v/>
      </c>
      <c r="R871" s="16" t="n">
        <v>1</v>
      </c>
      <c r="S871" s="19" t="n">
        <v>2.59</v>
      </c>
      <c r="T871" s="19" t="n">
        <v>2.39</v>
      </c>
      <c r="U871" s="17" t="inlineStr">
        <is>
          <t>Tier 2 High GIDA (Score 40.0–49.9)</t>
        </is>
      </c>
      <c r="V871" s="19" t="n">
        <v>59.5</v>
      </c>
      <c r="W871" s="19" t="n">
        <v>41.6</v>
      </c>
      <c r="X871" s="19" t="n">
        <v>59.5</v>
      </c>
      <c r="Y871" s="20">
        <f>ROUND(V871*0.35+W871*0.35+X871*0.30,2)</f>
        <v/>
      </c>
      <c r="Z871" s="24" t="inlineStr">
        <is>
          <t>E - Nearest node or line 3-5 km</t>
        </is>
      </c>
      <c r="AA871" s="19" t="n">
        <v>3.35</v>
      </c>
      <c r="AB871" s="19" t="n">
        <v>3.35</v>
      </c>
      <c r="AC871" s="17" t="inlineStr">
        <is>
          <t>Node: SCP001
- TYPE 3</t>
        </is>
      </c>
      <c r="AD871" s="17" t="inlineStr">
        <is>
          <t>Review candidate: examine alternative BTS location, updated fiber inventory or Starlink backhaul.</t>
        </is>
      </c>
      <c r="AE871" s="16" t="n">
        <v>4867</v>
      </c>
    </row>
    <row r="872">
      <c r="A872" s="16" t="n">
        <v>5</v>
      </c>
      <c r="B872" s="16" t="n">
        <v>868</v>
      </c>
      <c r="C872" s="16" t="n">
        <v>4868</v>
      </c>
      <c r="D872" s="17" t="inlineStr">
        <is>
          <t>0506207022</t>
        </is>
      </c>
      <c r="E872" s="17" t="inlineStr">
        <is>
          <t>Region V (Bicol Region)</t>
        </is>
      </c>
      <c r="F872" s="17" t="inlineStr">
        <is>
          <t>Sorsogon</t>
        </is>
      </c>
      <c r="G872" s="17" t="inlineStr">
        <is>
          <t>Donsol</t>
        </is>
      </c>
      <c r="H872" s="17" t="inlineStr">
        <is>
          <t>Malinao</t>
        </is>
      </c>
      <c r="I872" s="18" t="n">
        <v>12.9774608</v>
      </c>
      <c r="J872" s="18" t="n">
        <v>123.5425456</v>
      </c>
      <c r="K872" s="17" t="inlineStr">
        <is>
          <t>R</t>
        </is>
      </c>
      <c r="L872" s="11" t="n">
        <v>284</v>
      </c>
      <c r="M872" s="19" t="n">
        <v>4</v>
      </c>
      <c r="N872" s="20">
        <f>INT(L872/M872)</f>
        <v/>
      </c>
      <c r="O872" s="20">
        <f>INT(N872*0.3+0.5)</f>
        <v/>
      </c>
      <c r="P872" s="17" t="inlineStr">
        <is>
          <t>Band n50 (1.5 GHz, 100 MHz TDD)</t>
        </is>
      </c>
      <c r="Q872" s="21">
        <f>MAX(1,ROUNDUP(O872/1000,0))</f>
        <v/>
      </c>
      <c r="R872" s="16" t="n">
        <v>1</v>
      </c>
      <c r="S872" s="19" t="n">
        <v>9.77</v>
      </c>
      <c r="T872" s="19" t="n">
        <v>19.2</v>
      </c>
      <c r="U872" s="17" t="inlineStr">
        <is>
          <t>Tier 2 High GIDA (Score 40.0–49.9)</t>
        </is>
      </c>
      <c r="V872" s="19" t="n">
        <v>59.49</v>
      </c>
      <c r="W872" s="19" t="n">
        <v>41.59</v>
      </c>
      <c r="X872" s="19" t="n">
        <v>59.49</v>
      </c>
      <c r="Y872" s="20">
        <f>ROUND(V872*0.35+W872*0.35+X872*0.30,2)</f>
        <v/>
      </c>
      <c r="Z872" s="24" t="inlineStr">
        <is>
          <t>F - Nearest node and line over 5 km</t>
        </is>
      </c>
      <c r="AA872" s="19" t="n">
        <v>9.77</v>
      </c>
      <c r="AB872" s="19" t="n">
        <v>19.14</v>
      </c>
      <c r="AC872" s="17" t="inlineStr">
        <is>
          <t>Node: DLS001 - BP</t>
        </is>
      </c>
      <c r="AD872" s="17" t="inlineStr">
        <is>
          <t>Remote site candidate: deploy Starlink LEO satellite backhaul or long microwave hop.</t>
        </is>
      </c>
      <c r="AE872" s="16" t="n">
        <v>4868</v>
      </c>
    </row>
    <row r="873">
      <c r="A873" s="16" t="n">
        <v>5</v>
      </c>
      <c r="B873" s="16" t="n">
        <v>869</v>
      </c>
      <c r="C873" s="16" t="n">
        <v>4869</v>
      </c>
      <c r="D873" s="17" t="inlineStr">
        <is>
          <t>0706101011</t>
        </is>
      </c>
      <c r="E873" s="17" t="inlineStr">
        <is>
          <t>Region VII (Central Visayas)</t>
        </is>
      </c>
      <c r="F873" s="17" t="inlineStr">
        <is>
          <t>Siquijor</t>
        </is>
      </c>
      <c r="G873" s="17" t="inlineStr">
        <is>
          <t>Enrique Villanueva</t>
        </is>
      </c>
      <c r="H873" s="17" t="inlineStr">
        <is>
          <t>Olave</t>
        </is>
      </c>
      <c r="I873" s="18" t="n">
        <v>9.295670899999999</v>
      </c>
      <c r="J873" s="18" t="n">
        <v>123.6213659</v>
      </c>
      <c r="K873" s="17" t="inlineStr">
        <is>
          <t>R</t>
        </is>
      </c>
      <c r="L873" s="11" t="n">
        <v>217</v>
      </c>
      <c r="M873" s="19" t="n">
        <v>3.9</v>
      </c>
      <c r="N873" s="20">
        <f>INT(L873/M873)</f>
        <v/>
      </c>
      <c r="O873" s="20">
        <f>INT(N873*0.3+0.5)</f>
        <v/>
      </c>
      <c r="P873" s="17" t="inlineStr">
        <is>
          <t>Band n50 (1.5 GHz, 100 MHz TDD)</t>
        </is>
      </c>
      <c r="Q873" s="21">
        <f>MAX(1,ROUNDUP(O873/1000,0))</f>
        <v/>
      </c>
      <c r="R873" s="16" t="n">
        <v>1</v>
      </c>
      <c r="S873" s="19" t="n">
        <v>36.6</v>
      </c>
      <c r="T873" s="19" t="n">
        <v>25.96</v>
      </c>
      <c r="U873" s="17" t="inlineStr">
        <is>
          <t>Tier 2 High GIDA (Score 40.0–49.9)</t>
        </is>
      </c>
      <c r="V873" s="19" t="n">
        <v>59.49</v>
      </c>
      <c r="W873" s="19" t="n">
        <v>41.59</v>
      </c>
      <c r="X873" s="19" t="n">
        <v>59.49</v>
      </c>
      <c r="Y873" s="20">
        <f>ROUND(V873*0.35+W873*0.35+X873*0.30,2)</f>
        <v/>
      </c>
      <c r="Z873" s="24" t="inlineStr">
        <is>
          <t>F - Nearest node and line over 5 km</t>
        </is>
      </c>
      <c r="AA873" s="19" t="n">
        <v>32.47</v>
      </c>
      <c r="AB873" s="19" t="n">
        <v>32.19</v>
      </c>
      <c r="AC873" s="17" t="inlineStr">
        <is>
          <t>Line: Oslob-Santander</t>
        </is>
      </c>
      <c r="AD873" s="17" t="inlineStr">
        <is>
          <t>Remote site candidate: deploy Starlink LEO satellite backhaul or long microwave hop.</t>
        </is>
      </c>
      <c r="AE873" s="16" t="n">
        <v>4869</v>
      </c>
    </row>
    <row r="874">
      <c r="A874" s="16" t="n">
        <v>5</v>
      </c>
      <c r="B874" s="16" t="n">
        <v>870</v>
      </c>
      <c r="C874" s="16" t="n">
        <v>4870</v>
      </c>
      <c r="D874" s="17" t="inlineStr">
        <is>
          <t>0804824008</t>
        </is>
      </c>
      <c r="E874" s="17" t="inlineStr">
        <is>
          <t>Region VIII (Eastern Visayas)</t>
        </is>
      </c>
      <c r="F874" s="17" t="inlineStr">
        <is>
          <t>Northern Samar</t>
        </is>
      </c>
      <c r="G874" s="17" t="inlineStr">
        <is>
          <t>Lope De Vega</t>
        </is>
      </c>
      <c r="H874" s="17" t="inlineStr">
        <is>
          <t>Getigo</t>
        </is>
      </c>
      <c r="I874" s="18" t="n">
        <v>12.2747544</v>
      </c>
      <c r="J874" s="18" t="n">
        <v>124.6112122</v>
      </c>
      <c r="K874" s="17" t="inlineStr">
        <is>
          <t>R</t>
        </is>
      </c>
      <c r="L874" s="11" t="n">
        <v>932</v>
      </c>
      <c r="M874" s="19" t="n">
        <v>4.3</v>
      </c>
      <c r="N874" s="20">
        <f>INT(L874/M874)</f>
        <v/>
      </c>
      <c r="O874" s="20">
        <f>INT(N874*0.3+0.5)</f>
        <v/>
      </c>
      <c r="P874" s="17" t="inlineStr">
        <is>
          <t>Band n50 (1.5 GHz, 100 MHz TDD)</t>
        </is>
      </c>
      <c r="Q874" s="21">
        <f>MAX(1,ROUNDUP(O874/1000,0))</f>
        <v/>
      </c>
      <c r="R874" s="16" t="n">
        <v>1</v>
      </c>
      <c r="S874" s="19" t="n">
        <v>67.14</v>
      </c>
      <c r="T874" s="19" t="n">
        <v>67.13</v>
      </c>
      <c r="U874" s="17" t="inlineStr">
        <is>
          <t>Tier 2 High GIDA (Score 40.0–49.9)</t>
        </is>
      </c>
      <c r="V874" s="19" t="n">
        <v>59.49</v>
      </c>
      <c r="W874" s="19" t="n">
        <v>41.59</v>
      </c>
      <c r="X874" s="19" t="n">
        <v>59.49</v>
      </c>
      <c r="Y874" s="20">
        <f>ROUND(V874*0.35+W874*0.35+X874*0.30,2)</f>
        <v/>
      </c>
      <c r="Z874" s="24" t="inlineStr">
        <is>
          <t>F - Nearest node and line over 5 km</t>
        </is>
      </c>
      <c r="AA874" s="19" t="n">
        <v>67.14</v>
      </c>
      <c r="AB874" s="19" t="n">
        <v>67.11</v>
      </c>
      <c r="AC874" s="17" t="inlineStr">
        <is>
          <t>Line: PROPOSED 96CCORE AERIAL PROTECTION FOC LINK FROM GUBAT TO STA. MAGDALENA SORSOGON</t>
        </is>
      </c>
      <c r="AD874" s="17" t="inlineStr">
        <is>
          <t>Remote site candidate: deploy Starlink LEO satellite backhaul or long microwave hop.</t>
        </is>
      </c>
      <c r="AE874" s="16" t="n">
        <v>4870</v>
      </c>
    </row>
    <row r="875">
      <c r="A875" s="16" t="n">
        <v>5</v>
      </c>
      <c r="B875" s="16" t="n">
        <v>871</v>
      </c>
      <c r="C875" s="16" t="n">
        <v>4871</v>
      </c>
      <c r="D875" s="17" t="inlineStr">
        <is>
          <t>PH0004871</t>
        </is>
      </c>
      <c r="E875" s="17" t="inlineStr">
        <is>
          <t>XIII</t>
        </is>
      </c>
      <c r="F875" s="17" t="inlineStr">
        <is>
          <t>Agusan Del Norte</t>
        </is>
      </c>
      <c r="G875" s="17" t="inlineStr">
        <is>
          <t>Butuan City</t>
        </is>
      </c>
      <c r="H875" s="17" t="inlineStr">
        <is>
          <t>Urduja Pob.</t>
        </is>
      </c>
      <c r="I875" s="18" t="n">
        <v>17.10396</v>
      </c>
      <c r="J875" s="18" t="n">
        <v>122.27313</v>
      </c>
      <c r="K875" s="17" t="inlineStr">
        <is>
          <t>R</t>
        </is>
      </c>
      <c r="L875" s="11" t="n">
        <v>2294</v>
      </c>
      <c r="M875" s="19" t="n">
        <v>4.1</v>
      </c>
      <c r="N875" s="20">
        <f>INT(L875/M875)</f>
        <v/>
      </c>
      <c r="O875" s="20">
        <f>INT(N875*0.3+0.5)</f>
        <v/>
      </c>
      <c r="P875" s="17" t="inlineStr">
        <is>
          <t>Band n50 (1.5 GHz, 100 MHz TDD)</t>
        </is>
      </c>
      <c r="Q875" s="21">
        <f>MAX(1,ROUNDUP(O875/1000,0))</f>
        <v/>
      </c>
      <c r="R875" s="16" t="n">
        <v>1</v>
      </c>
      <c r="S875" s="19" t="n">
        <v>10.84</v>
      </c>
      <c r="T875" s="19" t="n">
        <v>10.3</v>
      </c>
      <c r="U875" s="17" t="inlineStr">
        <is>
          <t>Tier 2 High GIDA (Score 40.0–49.9)</t>
        </is>
      </c>
      <c r="V875" s="19" t="n">
        <v>59.49</v>
      </c>
      <c r="W875" s="19" t="n">
        <v>41.59</v>
      </c>
      <c r="X875" s="19" t="n">
        <v>59.49</v>
      </c>
      <c r="Y875" s="20">
        <f>ROUND(V875*0.35+W875*0.35+X875*0.30,2)</f>
        <v/>
      </c>
      <c r="Z875" s="24" t="inlineStr">
        <is>
          <t>F - Nearest node and line over 5 km</t>
        </is>
      </c>
      <c r="AA875" s="19" t="n">
        <v>27.42</v>
      </c>
      <c r="AB875" s="19" t="n">
        <v>37.51</v>
      </c>
      <c r="AC875" s="17" t="inlineStr">
        <is>
          <t>Node: IGI003 - PM</t>
        </is>
      </c>
      <c r="AD875" s="17" t="inlineStr">
        <is>
          <t>Remote site candidate: deploy Starlink LEO satellite backhaul or long microwave hop.</t>
        </is>
      </c>
      <c r="AE875" s="16" t="n">
        <v>4871</v>
      </c>
    </row>
    <row r="876">
      <c r="A876" s="16" t="n">
        <v>5</v>
      </c>
      <c r="B876" s="16" t="n">
        <v>872</v>
      </c>
      <c r="C876" s="16" t="n">
        <v>4872</v>
      </c>
      <c r="D876" s="17" t="inlineStr">
        <is>
          <t>0803728034</t>
        </is>
      </c>
      <c r="E876" s="17" t="inlineStr">
        <is>
          <t>Region VIII (Eastern Visayas)</t>
        </is>
      </c>
      <c r="F876" s="17" t="inlineStr">
        <is>
          <t>Leyte</t>
        </is>
      </c>
      <c r="G876" s="17" t="inlineStr">
        <is>
          <t>La Paz</t>
        </is>
      </c>
      <c r="H876" s="17" t="inlineStr">
        <is>
          <t>Tabang</t>
        </is>
      </c>
      <c r="I876" s="18" t="n">
        <v>17.6305745</v>
      </c>
      <c r="J876" s="18" t="n">
        <v>120.6207411</v>
      </c>
      <c r="K876" s="17" t="inlineStr">
        <is>
          <t>R</t>
        </is>
      </c>
      <c r="L876" s="11" t="n">
        <v>75</v>
      </c>
      <c r="M876" s="19" t="n">
        <v>3.8</v>
      </c>
      <c r="N876" s="20">
        <f>INT(L876/M876)</f>
        <v/>
      </c>
      <c r="O876" s="20">
        <f>INT(N876*0.3+0.5)</f>
        <v/>
      </c>
      <c r="P876" s="17" t="inlineStr">
        <is>
          <t>Band n50 (1.5 GHz, 100 MHz TDD)</t>
        </is>
      </c>
      <c r="Q876" s="21">
        <f>MAX(1,ROUNDUP(O876/1000,0))</f>
        <v/>
      </c>
      <c r="R876" s="16" t="n">
        <v>1</v>
      </c>
      <c r="S876" s="19" t="n">
        <v>23.45</v>
      </c>
      <c r="T876" s="19" t="n">
        <v>8.48</v>
      </c>
      <c r="U876" s="17" t="inlineStr">
        <is>
          <t>Tier 2 High GIDA (Score 40.0–49.9)</t>
        </is>
      </c>
      <c r="V876" s="19" t="n">
        <v>59.48</v>
      </c>
      <c r="W876" s="19" t="n">
        <v>41.59</v>
      </c>
      <c r="X876" s="19" t="n">
        <v>59.48</v>
      </c>
      <c r="Y876" s="20">
        <f>ROUND(V876*0.35+W876*0.35+X876*0.30,2)</f>
        <v/>
      </c>
      <c r="Z876" s="22" t="inlineStr">
        <is>
          <t>C - Line within 0.5 km; node over 1 km</t>
        </is>
      </c>
      <c r="AA876" s="19" t="n">
        <v>4.22</v>
      </c>
      <c r="AB876" s="19" t="n">
        <v>0.14</v>
      </c>
      <c r="AC876" s="17" t="inlineStr">
        <is>
          <t>Line: CABLE LAYED</t>
        </is>
      </c>
      <c r="AD876" s="17" t="inlineStr">
        <is>
          <t>Splice closure / line-tap survey candidate; locate closure and confirm splicing/capacity.</t>
        </is>
      </c>
      <c r="AE876" s="16" t="n">
        <v>4872</v>
      </c>
    </row>
    <row r="877">
      <c r="A877" s="16" t="n">
        <v>5</v>
      </c>
      <c r="B877" s="16" t="n">
        <v>873</v>
      </c>
      <c r="C877" s="16" t="n">
        <v>4873</v>
      </c>
      <c r="D877" s="17" t="inlineStr">
        <is>
          <t>PH0004873</t>
        </is>
      </c>
      <c r="E877" s="17" t="inlineStr">
        <is>
          <t>NIR</t>
        </is>
      </c>
      <c r="F877" s="17" t="inlineStr">
        <is>
          <t>Negros Oriental</t>
        </is>
      </c>
      <c r="G877" s="17" t="inlineStr">
        <is>
          <t>Dumaguete City</t>
        </is>
      </c>
      <c r="H877" s="17" t="inlineStr">
        <is>
          <t>Poblacion No. 5</t>
        </is>
      </c>
      <c r="I877" s="18" t="n">
        <v>9.276735</v>
      </c>
      <c r="J877" s="18" t="n">
        <v>123.287443</v>
      </c>
      <c r="K877" s="17" t="inlineStr">
        <is>
          <t>R</t>
        </is>
      </c>
      <c r="L877" s="11" t="n">
        <v>2279</v>
      </c>
      <c r="M877" s="19" t="n">
        <v>3.8</v>
      </c>
      <c r="N877" s="20">
        <f>INT(L877/M877)</f>
        <v/>
      </c>
      <c r="O877" s="20">
        <f>INT(N877*0.3+0.5)</f>
        <v/>
      </c>
      <c r="P877" s="17" t="inlineStr">
        <is>
          <t>Band n50 (1.5 GHz, 100 MHz TDD)</t>
        </is>
      </c>
      <c r="Q877" s="21">
        <f>MAX(1,ROUNDUP(O877/1000,0))</f>
        <v/>
      </c>
      <c r="R877" s="16" t="n">
        <v>1</v>
      </c>
      <c r="S877" s="19" t="n">
        <v>1.05</v>
      </c>
      <c r="T877" s="19" t="n">
        <v>0.9</v>
      </c>
      <c r="U877" s="17" t="inlineStr">
        <is>
          <t>Tier 2 High GIDA (Score 40.0–49.9)</t>
        </is>
      </c>
      <c r="V877" s="19" t="n">
        <v>59.48</v>
      </c>
      <c r="W877" s="19" t="n">
        <v>41.59</v>
      </c>
      <c r="X877" s="19" t="n">
        <v>59.48</v>
      </c>
      <c r="Y877" s="20">
        <f>ROUND(V877*0.35+W877*0.35+X877*0.30,2)</f>
        <v/>
      </c>
      <c r="Z877" s="23" t="inlineStr">
        <is>
          <t>D - Other node or line within 3 km</t>
        </is>
      </c>
      <c r="AA877" s="19" t="n">
        <v>2.68</v>
      </c>
      <c r="AB877" s="19" t="n">
        <v>0.6</v>
      </c>
      <c r="AC877" s="17" t="inlineStr">
        <is>
          <t>Line: KABANGKALAN - BACONG</t>
        </is>
      </c>
      <c r="AD877" s="17" t="inlineStr">
        <is>
          <t>Route options survey candidate: compare actual node lateral with approved line tap.</t>
        </is>
      </c>
      <c r="AE877" s="16" t="n">
        <v>4873</v>
      </c>
    </row>
    <row r="878">
      <c r="A878" s="16" t="n">
        <v>5</v>
      </c>
      <c r="B878" s="16" t="n">
        <v>874</v>
      </c>
      <c r="C878" s="16" t="n">
        <v>4874</v>
      </c>
      <c r="D878" s="17" t="inlineStr">
        <is>
          <t>0201510023</t>
        </is>
      </c>
      <c r="E878" s="17" t="inlineStr">
        <is>
          <t>Region II (Cagayan Valley)</t>
        </is>
      </c>
      <c r="F878" s="17" t="inlineStr">
        <is>
          <t>Cagayan</t>
        </is>
      </c>
      <c r="G878" s="17" t="inlineStr">
        <is>
          <t>Camalaniugan</t>
        </is>
      </c>
      <c r="H878" s="17" t="inlineStr">
        <is>
          <t>Tagum</t>
        </is>
      </c>
      <c r="I878" s="18" t="n">
        <v>18.251266</v>
      </c>
      <c r="J878" s="18" t="n">
        <v>121.685953</v>
      </c>
      <c r="K878" s="17" t="inlineStr">
        <is>
          <t>R</t>
        </is>
      </c>
      <c r="L878" s="11" t="n">
        <v>233</v>
      </c>
      <c r="M878" s="19" t="n">
        <v>3.9</v>
      </c>
      <c r="N878" s="20">
        <f>INT(L878/M878)</f>
        <v/>
      </c>
      <c r="O878" s="20">
        <f>INT(N878*0.3+0.5)</f>
        <v/>
      </c>
      <c r="P878" s="17" t="inlineStr">
        <is>
          <t>Band n50 (1.5 GHz, 100 MHz TDD)</t>
        </is>
      </c>
      <c r="Q878" s="21">
        <f>MAX(1,ROUNDUP(O878/1000,0))</f>
        <v/>
      </c>
      <c r="R878" s="16" t="n">
        <v>1</v>
      </c>
      <c r="S878" s="19" t="n">
        <v>0.74</v>
      </c>
      <c r="T878" s="19" t="n">
        <v>0.65</v>
      </c>
      <c r="U878" s="17" t="inlineStr">
        <is>
          <t>Tier 2 High GIDA (Score 40.0–49.9)</t>
        </is>
      </c>
      <c r="V878" s="19" t="n">
        <v>59.48</v>
      </c>
      <c r="W878" s="19" t="n">
        <v>41.58</v>
      </c>
      <c r="X878" s="19" t="n">
        <v>59.48</v>
      </c>
      <c r="Y878" s="20">
        <f>ROUND(V878*0.35+W878*0.35+X878*0.30,2)</f>
        <v/>
      </c>
      <c r="Z878" s="22" t="inlineStr">
        <is>
          <t>C - Line within 0.5 km; node over 1 km</t>
        </is>
      </c>
      <c r="AA878" s="19" t="n">
        <v>1.08</v>
      </c>
      <c r="AB878" s="19" t="n">
        <v>0.02</v>
      </c>
      <c r="AC878" s="17" t="inlineStr">
        <is>
          <t>Line: SEGMENT 30 (LAL-LO - STA ANA)</t>
        </is>
      </c>
      <c r="AD878" s="17" t="inlineStr">
        <is>
          <t>Splice closure / line-tap survey candidate; locate closure and confirm splicing/capacity.</t>
        </is>
      </c>
      <c r="AE878" s="16" t="n">
        <v>4874</v>
      </c>
    </row>
    <row r="879">
      <c r="A879" s="16" t="n">
        <v>5</v>
      </c>
      <c r="B879" s="16" t="n">
        <v>875</v>
      </c>
      <c r="C879" s="16" t="n">
        <v>4875</v>
      </c>
      <c r="D879" s="17" t="inlineStr">
        <is>
          <t>0205008003</t>
        </is>
      </c>
      <c r="E879" s="17" t="inlineStr">
        <is>
          <t>Region II (Cagayan Valley)</t>
        </is>
      </c>
      <c r="F879" s="17" t="inlineStr">
        <is>
          <t>Nueva Vizcaya</t>
        </is>
      </c>
      <c r="G879" s="17" t="inlineStr">
        <is>
          <t>Dupax del Sur</t>
        </is>
      </c>
      <c r="H879" s="17" t="inlineStr">
        <is>
          <t>Banila</t>
        </is>
      </c>
      <c r="I879" s="18" t="n">
        <v>16.20724</v>
      </c>
      <c r="J879" s="18" t="n">
        <v>121.09724</v>
      </c>
      <c r="K879" s="17" t="inlineStr">
        <is>
          <t>R</t>
        </is>
      </c>
      <c r="L879" s="11" t="n">
        <v>915</v>
      </c>
      <c r="M879" s="19" t="n">
        <v>3.8</v>
      </c>
      <c r="N879" s="20">
        <f>INT(L879/M879)</f>
        <v/>
      </c>
      <c r="O879" s="20">
        <f>INT(N879*0.3+0.5)</f>
        <v/>
      </c>
      <c r="P879" s="17" t="inlineStr">
        <is>
          <t>Band n50 (1.5 GHz, 100 MHz TDD)</t>
        </is>
      </c>
      <c r="Q879" s="21">
        <f>MAX(1,ROUNDUP(O879/1000,0))</f>
        <v/>
      </c>
      <c r="R879" s="16" t="n">
        <v>1</v>
      </c>
      <c r="S879" s="19" t="n">
        <v>10.01</v>
      </c>
      <c r="T879" s="19" t="n">
        <v>10.92</v>
      </c>
      <c r="U879" s="17" t="inlineStr">
        <is>
          <t>Tier 2 High GIDA (Score 40.0–49.9)</t>
        </is>
      </c>
      <c r="V879" s="19" t="n">
        <v>59.47</v>
      </c>
      <c r="W879" s="19" t="n">
        <v>41.58</v>
      </c>
      <c r="X879" s="19" t="n">
        <v>59.47</v>
      </c>
      <c r="Y879" s="20">
        <f>ROUND(V879*0.35+W879*0.35+X879*0.30,2)</f>
        <v/>
      </c>
      <c r="Z879" s="24" t="inlineStr">
        <is>
          <t>F - Nearest node and line over 5 km</t>
        </is>
      </c>
      <c r="AA879" s="19" t="n">
        <v>10.01</v>
      </c>
      <c r="AB879" s="19" t="n">
        <v>10.92</v>
      </c>
      <c r="AC879" s="17" t="inlineStr">
        <is>
          <t>Node: DSV001 - TYPE 4A</t>
        </is>
      </c>
      <c r="AD879" s="17" t="inlineStr">
        <is>
          <t>Remote site candidate: deploy Starlink LEO satellite backhaul or long microwave hop.</t>
        </is>
      </c>
      <c r="AE879" s="16" t="n">
        <v>4875</v>
      </c>
    </row>
    <row r="880">
      <c r="A880" s="16" t="n">
        <v>5</v>
      </c>
      <c r="B880" s="16" t="n">
        <v>876</v>
      </c>
      <c r="C880" s="16" t="n">
        <v>4876</v>
      </c>
      <c r="D880" s="17" t="inlineStr">
        <is>
          <t>0907303006</t>
        </is>
      </c>
      <c r="E880" s="17" t="inlineStr">
        <is>
          <t>Region IX (Zamboanga Peninsula)</t>
        </is>
      </c>
      <c r="F880" s="17" t="inlineStr">
        <is>
          <t>Zamboanga del Sur</t>
        </is>
      </c>
      <c r="G880" s="17" t="inlineStr">
        <is>
          <t>Bayog</t>
        </is>
      </c>
      <c r="H880" s="17" t="inlineStr">
        <is>
          <t>Camp Blessing</t>
        </is>
      </c>
      <c r="I880" s="18" t="n">
        <v>7.884762319</v>
      </c>
      <c r="J880" s="18" t="n">
        <v>123.0683389</v>
      </c>
      <c r="K880" s="17" t="inlineStr">
        <is>
          <t>R</t>
        </is>
      </c>
      <c r="L880" s="11" t="n">
        <v>482</v>
      </c>
      <c r="M880" s="19" t="n">
        <v>3.9</v>
      </c>
      <c r="N880" s="20">
        <f>INT(L880/M880)</f>
        <v/>
      </c>
      <c r="O880" s="20">
        <f>INT(N880*0.3+0.5)</f>
        <v/>
      </c>
      <c r="P880" s="17" t="inlineStr">
        <is>
          <t>Band n50 (1.5 GHz, 100 MHz TDD)</t>
        </is>
      </c>
      <c r="Q880" s="21">
        <f>MAX(1,ROUNDUP(O880/1000,0))</f>
        <v/>
      </c>
      <c r="R880" s="16" t="n">
        <v>1</v>
      </c>
      <c r="S880" s="19" t="n">
        <v>17.29</v>
      </c>
      <c r="T880" s="19" t="n">
        <v>12.7</v>
      </c>
      <c r="U880" s="17" t="inlineStr">
        <is>
          <t>Tier 2 High GIDA (Score 40.0–49.9)</t>
        </is>
      </c>
      <c r="V880" s="19" t="n">
        <v>59.47</v>
      </c>
      <c r="W880" s="19" t="n">
        <v>41.58</v>
      </c>
      <c r="X880" s="19" t="n">
        <v>59.47</v>
      </c>
      <c r="Y880" s="20">
        <f>ROUND(V880*0.35+W880*0.35+X880*0.30,2)</f>
        <v/>
      </c>
      <c r="Z880" s="24" t="inlineStr">
        <is>
          <t>F - Nearest node and line over 5 km</t>
        </is>
      </c>
      <c r="AA880" s="19" t="n">
        <v>17.29</v>
      </c>
      <c r="AB880" s="19" t="n">
        <v>12.69</v>
      </c>
      <c r="AC880" s="17" t="inlineStr">
        <is>
          <t>Line: PAGADIAN - BUUG</t>
        </is>
      </c>
      <c r="AD880" s="17" t="inlineStr">
        <is>
          <t>Remote site candidate: deploy Starlink LEO satellite backhaul or long microwave hop.</t>
        </is>
      </c>
      <c r="AE880" s="16" t="n">
        <v>4876</v>
      </c>
    </row>
    <row r="881">
      <c r="A881" s="16" t="n">
        <v>5</v>
      </c>
      <c r="B881" s="16" t="n">
        <v>877</v>
      </c>
      <c r="C881" s="16" t="n">
        <v>4877</v>
      </c>
      <c r="D881" s="17" t="inlineStr">
        <is>
          <t>0301412026</t>
        </is>
      </c>
      <c r="E881" s="17" t="inlineStr">
        <is>
          <t>Region III (Central Luzon)</t>
        </is>
      </c>
      <c r="F881" s="17" t="inlineStr">
        <is>
          <t>Bulacan</t>
        </is>
      </c>
      <c r="G881" s="17" t="inlineStr">
        <is>
          <t>City of Meycauayan</t>
        </is>
      </c>
      <c r="H881" s="17" t="inlineStr">
        <is>
          <t>Caingin</t>
        </is>
      </c>
      <c r="I881" s="18" t="n">
        <v>14.726766</v>
      </c>
      <c r="J881" s="18" t="n">
        <v>120.968765</v>
      </c>
      <c r="K881" s="17" t="inlineStr">
        <is>
          <t>U</t>
        </is>
      </c>
      <c r="L881" s="11" t="n">
        <v>7207</v>
      </c>
      <c r="M881" s="19" t="n">
        <v>3.5</v>
      </c>
      <c r="N881" s="20">
        <f>INT(L881/M881)</f>
        <v/>
      </c>
      <c r="O881" s="20">
        <f>INT(N881*0.3+0.5)</f>
        <v/>
      </c>
      <c r="P881" s="17" t="inlineStr">
        <is>
          <t>Band n50 (1.5 GHz, 100 MHz TDD)</t>
        </is>
      </c>
      <c r="Q881" s="21">
        <f>MAX(1,ROUNDUP(O881/1000,0))</f>
        <v/>
      </c>
      <c r="R881" s="16" t="n">
        <v>1</v>
      </c>
      <c r="S881" s="19" t="n">
        <v>1.29</v>
      </c>
      <c r="T881" s="19" t="n">
        <v>0.82</v>
      </c>
      <c r="U881" s="17" t="inlineStr">
        <is>
          <t>Tier 2 High GIDA (Score 40.0–49.9)</t>
        </is>
      </c>
      <c r="V881" s="19" t="n">
        <v>59.46</v>
      </c>
      <c r="W881" s="19" t="n">
        <v>41.57</v>
      </c>
      <c r="X881" s="19" t="n">
        <v>59.46</v>
      </c>
      <c r="Y881" s="20">
        <f>ROUND(V881*0.35+W881*0.35+X881*0.30,2)</f>
        <v/>
      </c>
      <c r="Z881" s="23" t="inlineStr">
        <is>
          <t>D - Other node or line within 3 km</t>
        </is>
      </c>
      <c r="AA881" s="19" t="n">
        <v>1.29</v>
      </c>
      <c r="AB881" s="19" t="n">
        <v>0.82</v>
      </c>
      <c r="AC881" s="17" t="inlineStr">
        <is>
          <t>Line: GOTACO TO HH 71 BULACAN</t>
        </is>
      </c>
      <c r="AD881" s="17" t="inlineStr">
        <is>
          <t>Route options survey candidate: compare actual node lateral with approved line tap.</t>
        </is>
      </c>
      <c r="AE881" s="16" t="n">
        <v>4877</v>
      </c>
    </row>
    <row r="882">
      <c r="A882" s="16" t="n">
        <v>5</v>
      </c>
      <c r="B882" s="16" t="n">
        <v>878</v>
      </c>
      <c r="C882" s="16" t="n">
        <v>4878</v>
      </c>
      <c r="D882" s="17" t="inlineStr">
        <is>
          <t>1903604027</t>
        </is>
      </c>
      <c r="E882" s="17" t="inlineStr">
        <is>
          <t>Bangsamoro Autonomous Region In Muslim Mindanao (BARMM)</t>
        </is>
      </c>
      <c r="F882" s="17" t="inlineStr">
        <is>
          <t>Lanao del Sur</t>
        </is>
      </c>
      <c r="G882" s="17" t="inlineStr">
        <is>
          <t>Bayang</t>
        </is>
      </c>
      <c r="H882" s="17" t="inlineStr">
        <is>
          <t>Cadingilan Occidental</t>
        </is>
      </c>
      <c r="I882" s="18" t="n">
        <v>17.254791</v>
      </c>
      <c r="J882" s="18" t="n">
        <v>122.228535</v>
      </c>
      <c r="K882" s="17" t="inlineStr">
        <is>
          <t>R</t>
        </is>
      </c>
      <c r="L882" s="11" t="n">
        <v>909</v>
      </c>
      <c r="M882" s="19" t="n">
        <v>5.7</v>
      </c>
      <c r="N882" s="20">
        <f>INT(L882/M882)</f>
        <v/>
      </c>
      <c r="O882" s="20">
        <f>INT(N882*0.3+0.5)</f>
        <v/>
      </c>
      <c r="P882" s="17" t="inlineStr">
        <is>
          <t>Band n50 (1.5 GHz, 100 MHz TDD)</t>
        </is>
      </c>
      <c r="Q882" s="21">
        <f>MAX(1,ROUNDUP(O882/1000,0))</f>
        <v/>
      </c>
      <c r="R882" s="16" t="n">
        <v>1</v>
      </c>
      <c r="S882" s="19" t="n">
        <v>29.24</v>
      </c>
      <c r="T882" s="19" t="n">
        <v>42.88</v>
      </c>
      <c r="U882" s="17" t="inlineStr">
        <is>
          <t>Tier 2 High GIDA (Score 40.0–49.9)</t>
        </is>
      </c>
      <c r="V882" s="19" t="n">
        <v>59.46</v>
      </c>
      <c r="W882" s="19" t="n">
        <v>41.57</v>
      </c>
      <c r="X882" s="19" t="n">
        <v>59.46</v>
      </c>
      <c r="Y882" s="20">
        <f>ROUND(V882*0.35+W882*0.35+X882*0.30,2)</f>
        <v/>
      </c>
      <c r="Z882" s="24" t="inlineStr">
        <is>
          <t>F - Nearest node and line over 5 km</t>
        </is>
      </c>
      <c r="AA882" s="19" t="n">
        <v>29.38</v>
      </c>
      <c r="AB882" s="19" t="n">
        <v>34.25</v>
      </c>
      <c r="AC882" s="17" t="inlineStr">
        <is>
          <t>Node: IGI003 - PM</t>
        </is>
      </c>
      <c r="AD882" s="17" t="inlineStr">
        <is>
          <t>Remote site candidate: deploy Starlink LEO satellite backhaul or long microwave hop.</t>
        </is>
      </c>
      <c r="AE882" s="16" t="n">
        <v>4878</v>
      </c>
    </row>
    <row r="883">
      <c r="A883" s="16" t="n">
        <v>5</v>
      </c>
      <c r="B883" s="16" t="n">
        <v>879</v>
      </c>
      <c r="C883" s="16" t="n">
        <v>4879</v>
      </c>
      <c r="D883" s="17" t="inlineStr">
        <is>
          <t>0907328002</t>
        </is>
      </c>
      <c r="E883" s="17" t="inlineStr">
        <is>
          <t>Region IX (Zamboanga Peninsula)</t>
        </is>
      </c>
      <c r="F883" s="17" t="inlineStr">
        <is>
          <t>Zamboanga del Sur</t>
        </is>
      </c>
      <c r="G883" s="17" t="inlineStr">
        <is>
          <t>Tambulig</t>
        </is>
      </c>
      <c r="H883" s="17" t="inlineStr">
        <is>
          <t>Bag-ong Kauswagan</t>
        </is>
      </c>
      <c r="I883" s="18" t="n">
        <v>8.126049999999999</v>
      </c>
      <c r="J883" s="18" t="n">
        <v>123.29787</v>
      </c>
      <c r="K883" s="17" t="inlineStr">
        <is>
          <t>R</t>
        </is>
      </c>
      <c r="L883" s="11" t="n">
        <v>745</v>
      </c>
      <c r="M883" s="19" t="n">
        <v>3.9</v>
      </c>
      <c r="N883" s="20">
        <f>INT(L883/M883)</f>
        <v/>
      </c>
      <c r="O883" s="20">
        <f>INT(N883*0.3+0.5)</f>
        <v/>
      </c>
      <c r="P883" s="17" t="inlineStr">
        <is>
          <t>Band n50 (1.5 GHz, 100 MHz TDD)</t>
        </is>
      </c>
      <c r="Q883" s="21">
        <f>MAX(1,ROUNDUP(O883/1000,0))</f>
        <v/>
      </c>
      <c r="R883" s="16" t="n">
        <v>1</v>
      </c>
      <c r="S883" s="19" t="n">
        <v>36.34</v>
      </c>
      <c r="T883" s="19" t="n">
        <v>30.94</v>
      </c>
      <c r="U883" s="17" t="inlineStr">
        <is>
          <t>Tier 2 High GIDA (Score 40.0–49.9)</t>
        </is>
      </c>
      <c r="V883" s="19" t="n">
        <v>59.46</v>
      </c>
      <c r="W883" s="19" t="n">
        <v>41.57</v>
      </c>
      <c r="X883" s="19" t="n">
        <v>59.46</v>
      </c>
      <c r="Y883" s="20">
        <f>ROUND(V883*0.35+W883*0.35+X883*0.30,2)</f>
        <v/>
      </c>
      <c r="Z883" s="24" t="inlineStr">
        <is>
          <t>F - Nearest node and line over 5 km</t>
        </is>
      </c>
      <c r="AA883" s="19" t="n">
        <v>36.34</v>
      </c>
      <c r="AB883" s="19" t="n">
        <v>30.92</v>
      </c>
      <c r="AC883" s="17" t="inlineStr">
        <is>
          <t>Line: PAGADIAN - BUUG</t>
        </is>
      </c>
      <c r="AD883" s="17" t="inlineStr">
        <is>
          <t>Remote site candidate: deploy Starlink LEO satellite backhaul or long microwave hop.</t>
        </is>
      </c>
      <c r="AE883" s="16" t="n">
        <v>4879</v>
      </c>
    </row>
    <row r="884">
      <c r="A884" s="16" t="n">
        <v>5</v>
      </c>
      <c r="B884" s="16" t="n">
        <v>880</v>
      </c>
      <c r="C884" s="16" t="n">
        <v>4880</v>
      </c>
      <c r="D884" s="17" t="inlineStr">
        <is>
          <t>0704602015</t>
        </is>
      </c>
      <c r="E884" s="17" t="inlineStr">
        <is>
          <t>Region VII (Central Visayas)</t>
        </is>
      </c>
      <c r="F884" s="17" t="inlineStr">
        <is>
          <t>Negros Oriental</t>
        </is>
      </c>
      <c r="G884" s="17" t="inlineStr">
        <is>
          <t>Ayungon</t>
        </is>
      </c>
      <c r="H884" s="17" t="inlineStr">
        <is>
          <t>Maaslum</t>
        </is>
      </c>
      <c r="I884" s="18" t="n">
        <v>9.8593964</v>
      </c>
      <c r="J884" s="18" t="n">
        <v>123.0948246</v>
      </c>
      <c r="K884" s="17" t="inlineStr">
        <is>
          <t>R</t>
        </is>
      </c>
      <c r="L884" s="11" t="n">
        <v>1813</v>
      </c>
      <c r="M884" s="19" t="n">
        <v>3.8</v>
      </c>
      <c r="N884" s="20">
        <f>INT(L884/M884)</f>
        <v/>
      </c>
      <c r="O884" s="20">
        <f>INT(N884*0.3+0.5)</f>
        <v/>
      </c>
      <c r="P884" s="17" t="inlineStr">
        <is>
          <t>Band n50 (1.5 GHz, 100 MHz TDD)</t>
        </is>
      </c>
      <c r="Q884" s="21">
        <f>MAX(1,ROUNDUP(O884/1000,0))</f>
        <v/>
      </c>
      <c r="R884" s="16" t="n">
        <v>1</v>
      </c>
      <c r="S884" s="19" t="n">
        <v>23.34</v>
      </c>
      <c r="T884" s="19" t="n">
        <v>4.66</v>
      </c>
      <c r="U884" s="17" t="inlineStr">
        <is>
          <t>Tier 2 High GIDA (Score 40.0–49.9)</t>
        </is>
      </c>
      <c r="V884" s="19" t="n">
        <v>59.46</v>
      </c>
      <c r="W884" s="19" t="n">
        <v>41.57</v>
      </c>
      <c r="X884" s="19" t="n">
        <v>59.46</v>
      </c>
      <c r="Y884" s="20">
        <f>ROUND(V884*0.35+W884*0.35+X884*0.30,2)</f>
        <v/>
      </c>
      <c r="Z884" s="24" t="inlineStr">
        <is>
          <t>F - Nearest node and line over 5 km</t>
        </is>
      </c>
      <c r="AA884" s="19" t="n">
        <v>23.34</v>
      </c>
      <c r="AB884" s="19" t="n">
        <v>16.59</v>
      </c>
      <c r="AC884" s="17" t="inlineStr">
        <is>
          <t>Line: OPEN TRENCH 1,645m</t>
        </is>
      </c>
      <c r="AD884" s="17" t="inlineStr">
        <is>
          <t>Remote site candidate: deploy Starlink LEO satellite backhaul or long microwave hop.</t>
        </is>
      </c>
      <c r="AE884" s="16" t="n">
        <v>4880</v>
      </c>
    </row>
    <row r="885">
      <c r="A885" s="16" t="n">
        <v>5</v>
      </c>
      <c r="B885" s="16" t="n">
        <v>881</v>
      </c>
      <c r="C885" s="16" t="n">
        <v>4881</v>
      </c>
      <c r="D885" s="17" t="inlineStr">
        <is>
          <t>0103314009</t>
        </is>
      </c>
      <c r="E885" s="17" t="inlineStr">
        <is>
          <t>Region I (Ilocos Region)</t>
        </is>
      </c>
      <c r="F885" s="17" t="inlineStr">
        <is>
          <t>La Union</t>
        </is>
      </c>
      <c r="G885" s="17" t="inlineStr">
        <is>
          <t>City of San Fernando</t>
        </is>
      </c>
      <c r="H885" s="17" t="inlineStr">
        <is>
          <t>Barangay IV</t>
        </is>
      </c>
      <c r="I885" s="18" t="n">
        <v>10.1328791</v>
      </c>
      <c r="J885" s="18" t="n">
        <v>123.6887691</v>
      </c>
      <c r="K885" s="17" t="inlineStr">
        <is>
          <t>U</t>
        </is>
      </c>
      <c r="L885" s="11" t="n">
        <v>613</v>
      </c>
      <c r="M885" s="19" t="n">
        <v>3.7</v>
      </c>
      <c r="N885" s="20">
        <f>INT(L885/M885)</f>
        <v/>
      </c>
      <c r="O885" s="20">
        <f>INT(N885*0.3+0.5)</f>
        <v/>
      </c>
      <c r="P885" s="17" t="inlineStr">
        <is>
          <t>Band n50 (1.5 GHz, 100 MHz TDD)</t>
        </is>
      </c>
      <c r="Q885" s="21">
        <f>MAX(1,ROUNDUP(O885/1000,0))</f>
        <v/>
      </c>
      <c r="R885" s="16" t="n">
        <v>1</v>
      </c>
      <c r="S885" s="19" t="n">
        <v>4.12</v>
      </c>
      <c r="T885" s="19" t="n">
        <v>4.03</v>
      </c>
      <c r="U885" s="17" t="inlineStr">
        <is>
          <t>Tier 2 High GIDA (Score 40.0–49.9)</t>
        </is>
      </c>
      <c r="V885" s="19" t="n">
        <v>59.45</v>
      </c>
      <c r="W885" s="19" t="n">
        <v>41.56</v>
      </c>
      <c r="X885" s="19" t="n">
        <v>59.45</v>
      </c>
      <c r="Y885" s="20">
        <f>ROUND(V885*0.35+W885*0.35+X885*0.30,2)</f>
        <v/>
      </c>
      <c r="Z885" s="22" t="inlineStr">
        <is>
          <t>C - Line within 0.5 km; node over 1 km</t>
        </is>
      </c>
      <c r="AA885" s="19" t="n">
        <v>3.89</v>
      </c>
      <c r="AB885" s="19" t="n">
        <v>0.1</v>
      </c>
      <c r="AC885" s="17" t="inlineStr">
        <is>
          <t>Line: 216f</t>
        </is>
      </c>
      <c r="AD885" s="17" t="inlineStr">
        <is>
          <t>Splice closure / line-tap survey candidate; locate closure and confirm splicing/capacity.</t>
        </is>
      </c>
      <c r="AE885" s="16" t="n">
        <v>4881</v>
      </c>
    </row>
    <row r="886">
      <c r="A886" s="16" t="n">
        <v>5</v>
      </c>
      <c r="B886" s="16" t="n">
        <v>882</v>
      </c>
      <c r="C886" s="16" t="n">
        <v>4882</v>
      </c>
      <c r="D886" s="17" t="inlineStr">
        <is>
          <t>1380700011</t>
        </is>
      </c>
      <c r="E886" s="17" t="inlineStr">
        <is>
          <t>National Capital Region (NCR)</t>
        </is>
      </c>
      <c r="F886" s="17" t="inlineStr">
        <is>
          <t>Second District (Not a Province)</t>
        </is>
      </c>
      <c r="G886" s="17" t="inlineStr">
        <is>
          <t>City of Marikina</t>
        </is>
      </c>
      <c r="H886" s="17" t="inlineStr">
        <is>
          <t>Tañong</t>
        </is>
      </c>
      <c r="I886" s="18" t="n">
        <v>14.634064</v>
      </c>
      <c r="J886" s="18" t="n">
        <v>121.08537</v>
      </c>
      <c r="K886" s="17" t="inlineStr">
        <is>
          <t>U</t>
        </is>
      </c>
      <c r="L886" s="11" t="n">
        <v>9200</v>
      </c>
      <c r="M886" s="19" t="n">
        <v>4</v>
      </c>
      <c r="N886" s="20">
        <f>INT(L886/M886)</f>
        <v/>
      </c>
      <c r="O886" s="20">
        <f>INT(N886*0.3+0.5)</f>
        <v/>
      </c>
      <c r="P886" s="17" t="inlineStr">
        <is>
          <t>Band n50 (1.5 GHz, 100 MHz TDD)</t>
        </is>
      </c>
      <c r="Q886" s="21">
        <f>MAX(1,ROUNDUP(O886/1000,0))</f>
        <v/>
      </c>
      <c r="R886" s="16" t="n">
        <v>1</v>
      </c>
      <c r="S886" s="19" t="n">
        <v>1</v>
      </c>
      <c r="T886" s="19" t="n">
        <v>0.38</v>
      </c>
      <c r="U886" s="17" t="inlineStr">
        <is>
          <t>Tier 2 High GIDA (Score 40.0–49.9)</t>
        </is>
      </c>
      <c r="V886" s="19" t="n">
        <v>59.45</v>
      </c>
      <c r="W886" s="19" t="n">
        <v>41.56</v>
      </c>
      <c r="X886" s="19" t="n">
        <v>59.45</v>
      </c>
      <c r="Y886" s="20">
        <f>ROUND(V886*0.35+W886*0.35+X886*0.30,2)</f>
        <v/>
      </c>
      <c r="Z886" s="23" t="inlineStr">
        <is>
          <t>D - Other node or line within 3 km</t>
        </is>
      </c>
      <c r="AA886" s="19" t="n">
        <v>1.01</v>
      </c>
      <c r="AB886" s="19" t="n">
        <v>0.99</v>
      </c>
      <c r="AC886" s="17" t="inlineStr">
        <is>
          <t>Line: Aerial 24C</t>
        </is>
      </c>
      <c r="AD886" s="17" t="inlineStr">
        <is>
          <t>Route options survey candidate: compare actual node lateral with approved line tap.</t>
        </is>
      </c>
      <c r="AE886" s="16" t="n">
        <v>4882</v>
      </c>
    </row>
    <row r="887">
      <c r="A887" s="16" t="n">
        <v>5</v>
      </c>
      <c r="B887" s="16" t="n">
        <v>883</v>
      </c>
      <c r="C887" s="16" t="n">
        <v>4883</v>
      </c>
      <c r="D887" s="17" t="inlineStr">
        <is>
          <t>1102315041</t>
        </is>
      </c>
      <c r="E887" s="17" t="inlineStr">
        <is>
          <t>Region XI (Davao Region)</t>
        </is>
      </c>
      <c r="F887" s="17" t="inlineStr">
        <is>
          <t>Davao del Norte</t>
        </is>
      </c>
      <c r="G887" s="17" t="inlineStr">
        <is>
          <t>City of Panabo</t>
        </is>
      </c>
      <c r="H887" s="17" t="inlineStr">
        <is>
          <t>San Pedro</t>
        </is>
      </c>
      <c r="I887" s="18" t="n">
        <v>7.2975197</v>
      </c>
      <c r="J887" s="18" t="n">
        <v>125.7108523</v>
      </c>
      <c r="K887" s="17" t="inlineStr">
        <is>
          <t>U</t>
        </is>
      </c>
      <c r="L887" s="11" t="n">
        <v>3465</v>
      </c>
      <c r="M887" s="19" t="n">
        <v>3.7</v>
      </c>
      <c r="N887" s="20">
        <f>INT(L887/M887)</f>
        <v/>
      </c>
      <c r="O887" s="20">
        <f>INT(N887*0.3+0.5)</f>
        <v/>
      </c>
      <c r="P887" s="17" t="inlineStr">
        <is>
          <t>Band n50 (1.5 GHz, 100 MHz TDD)</t>
        </is>
      </c>
      <c r="Q887" s="21">
        <f>MAX(1,ROUNDUP(O887/1000,0))</f>
        <v/>
      </c>
      <c r="R887" s="16" t="n">
        <v>1</v>
      </c>
      <c r="S887" s="19" t="n">
        <v>3.39</v>
      </c>
      <c r="T887" s="19" t="n">
        <v>3.23</v>
      </c>
      <c r="U887" s="17" t="inlineStr">
        <is>
          <t>Tier 2 High GIDA (Score 40.0–49.9)</t>
        </is>
      </c>
      <c r="V887" s="19" t="n">
        <v>59.44</v>
      </c>
      <c r="W887" s="19" t="n">
        <v>41.56</v>
      </c>
      <c r="X887" s="19" t="n">
        <v>59.44</v>
      </c>
      <c r="Y887" s="20">
        <f>ROUND(V887*0.35+W887*0.35+X887*0.30,2)</f>
        <v/>
      </c>
      <c r="Z887" s="24" t="inlineStr">
        <is>
          <t>E - Nearest node or line 3-5 km</t>
        </is>
      </c>
      <c r="AA887" s="19" t="n">
        <v>3.39</v>
      </c>
      <c r="AB887" s="19" t="n">
        <v>3.22</v>
      </c>
      <c r="AC887" s="17" t="inlineStr">
        <is>
          <t>Line: DAVAO CITY - TRENTO</t>
        </is>
      </c>
      <c r="AD887" s="17" t="inlineStr">
        <is>
          <t>Review candidate: examine alternative BTS location, updated fiber inventory or Starlink backhaul.</t>
        </is>
      </c>
      <c r="AE887" s="16" t="n">
        <v>4883</v>
      </c>
    </row>
    <row r="888">
      <c r="A888" s="16" t="n">
        <v>5</v>
      </c>
      <c r="B888" s="16" t="n">
        <v>884</v>
      </c>
      <c r="C888" s="16" t="n">
        <v>4884</v>
      </c>
      <c r="D888" s="17" t="inlineStr">
        <is>
          <t>1907001001</t>
        </is>
      </c>
      <c r="E888" s="17" t="inlineStr">
        <is>
          <t>Bangsamoro Autonomous Region In Muslim Mindanao (BARMM)</t>
        </is>
      </c>
      <c r="F888" s="17" t="inlineStr">
        <is>
          <t>Tawi-Tawi</t>
        </is>
      </c>
      <c r="G888" s="17" t="inlineStr">
        <is>
          <t>Panglima Sugala</t>
        </is>
      </c>
      <c r="H888" s="17" t="inlineStr">
        <is>
          <t>Balimbing Proper</t>
        </is>
      </c>
      <c r="I888" s="18" t="n">
        <v>17.255601</v>
      </c>
      <c r="J888" s="18" t="n">
        <v>122.229345</v>
      </c>
      <c r="K888" s="17" t="inlineStr">
        <is>
          <t>U</t>
        </is>
      </c>
      <c r="L888" s="11" t="n">
        <v>5731</v>
      </c>
      <c r="M888" s="19" t="n">
        <v>5.8</v>
      </c>
      <c r="N888" s="20">
        <f>INT(L888/M888)</f>
        <v/>
      </c>
      <c r="O888" s="20">
        <f>INT(N888*0.3+0.5)</f>
        <v/>
      </c>
      <c r="P888" s="17" t="inlineStr">
        <is>
          <t>Band n50 (1.5 GHz, 100 MHz TDD)</t>
        </is>
      </c>
      <c r="Q888" s="21">
        <f>MAX(1,ROUNDUP(O888/1000,0))</f>
        <v/>
      </c>
      <c r="R888" s="16" t="n">
        <v>1</v>
      </c>
      <c r="S888" s="19" t="n">
        <v>29.54</v>
      </c>
      <c r="T888" s="19" t="n">
        <v>34.41</v>
      </c>
      <c r="U888" s="17" t="inlineStr">
        <is>
          <t>Tier 2 High GIDA (Score 40.0–49.9)</t>
        </is>
      </c>
      <c r="V888" s="19" t="n">
        <v>59.44</v>
      </c>
      <c r="W888" s="19" t="n">
        <v>41.56</v>
      </c>
      <c r="X888" s="19" t="n">
        <v>59.44</v>
      </c>
      <c r="Y888" s="20">
        <f>ROUND(V888*0.35+W888*0.35+X888*0.30,2)</f>
        <v/>
      </c>
      <c r="Z888" s="24" t="inlineStr">
        <is>
          <t>F - Nearest node and line over 5 km</t>
        </is>
      </c>
      <c r="AA888" s="19" t="n">
        <v>29.51</v>
      </c>
      <c r="AB888" s="19" t="n">
        <v>34.36</v>
      </c>
      <c r="AC888" s="17" t="inlineStr">
        <is>
          <t>Node: IGI003 - PM</t>
        </is>
      </c>
      <c r="AD888" s="17" t="inlineStr">
        <is>
          <t>Remote site candidate: deploy Starlink LEO satellite backhaul or long microwave hop.</t>
        </is>
      </c>
      <c r="AE888" s="16" t="n">
        <v>4884</v>
      </c>
    </row>
    <row r="889">
      <c r="A889" s="16" t="n">
        <v>5</v>
      </c>
      <c r="B889" s="16" t="n">
        <v>885</v>
      </c>
      <c r="C889" s="16" t="n">
        <v>4885</v>
      </c>
      <c r="D889" s="17" t="inlineStr">
        <is>
          <t>1408101010</t>
        </is>
      </c>
      <c r="E889" s="17" t="inlineStr">
        <is>
          <t>Cordillera Administrative Region (CAR)</t>
        </is>
      </c>
      <c r="F889" s="17" t="inlineStr">
        <is>
          <t>Apayao</t>
        </is>
      </c>
      <c r="G889" s="17" t="inlineStr">
        <is>
          <t>Calanasan</t>
        </is>
      </c>
      <c r="H889" s="17" t="inlineStr">
        <is>
          <t>Tubongan</t>
        </is>
      </c>
      <c r="I889" s="18" t="n">
        <v>18.43374</v>
      </c>
      <c r="J889" s="18" t="n">
        <v>121.26211</v>
      </c>
      <c r="K889" s="17" t="inlineStr">
        <is>
          <t>R</t>
        </is>
      </c>
      <c r="L889" s="11" t="n">
        <v>398</v>
      </c>
      <c r="M889" s="19" t="n">
        <v>4.2</v>
      </c>
      <c r="N889" s="20">
        <f>INT(L889/M889)</f>
        <v/>
      </c>
      <c r="O889" s="20">
        <f>INT(N889*0.3+0.5)</f>
        <v/>
      </c>
      <c r="P889" s="17" t="inlineStr">
        <is>
          <t>Band n50 (1.5 GHz, 100 MHz TDD)</t>
        </is>
      </c>
      <c r="Q889" s="21">
        <f>MAX(1,ROUNDUP(O889/1000,0))</f>
        <v/>
      </c>
      <c r="R889" s="16" t="n">
        <v>1</v>
      </c>
      <c r="S889" s="19" t="n">
        <v>18.09</v>
      </c>
      <c r="T889" s="19" t="n">
        <v>26.82</v>
      </c>
      <c r="U889" s="17" t="inlineStr">
        <is>
          <t>Tier 2 High GIDA (Score 40.0–49.9)</t>
        </is>
      </c>
      <c r="V889" s="19" t="n">
        <v>59.44</v>
      </c>
      <c r="W889" s="19" t="n">
        <v>41.56</v>
      </c>
      <c r="X889" s="19" t="n">
        <v>59.44</v>
      </c>
      <c r="Y889" s="20">
        <f>ROUND(V889*0.35+W889*0.35+X889*0.30,2)</f>
        <v/>
      </c>
      <c r="Z889" s="24" t="inlineStr">
        <is>
          <t>F - Nearest node and line over 5 km</t>
        </is>
      </c>
      <c r="AA889" s="19" t="n">
        <v>8.94</v>
      </c>
      <c r="AB889" s="19" t="n">
        <v>8.390000000000001</v>
      </c>
      <c r="AC889" s="17" t="inlineStr">
        <is>
          <t>Line: SEGMENT 8 (PAMPLONA - LAL-LO)</t>
        </is>
      </c>
      <c r="AD889" s="17" t="inlineStr">
        <is>
          <t>Remote site candidate: deploy Starlink LEO satellite backhaul or long microwave hop.</t>
        </is>
      </c>
      <c r="AE889" s="16" t="n">
        <v>4885</v>
      </c>
    </row>
    <row r="890">
      <c r="A890" s="16" t="n">
        <v>5</v>
      </c>
      <c r="B890" s="16" t="n">
        <v>886</v>
      </c>
      <c r="C890" s="16" t="n">
        <v>4886</v>
      </c>
      <c r="D890" s="17" t="inlineStr">
        <is>
          <t>PH0004886</t>
        </is>
      </c>
      <c r="E890" s="17" t="inlineStr">
        <is>
          <t>IV-A</t>
        </is>
      </c>
      <c r="F890" s="17" t="inlineStr">
        <is>
          <t>Cavite</t>
        </is>
      </c>
      <c r="G890" s="17" t="inlineStr">
        <is>
          <t>Cavite City</t>
        </is>
      </c>
      <c r="H890" s="17" t="inlineStr">
        <is>
          <t>Barangay 49</t>
        </is>
      </c>
      <c r="I890" s="18" t="n">
        <v>14.424782</v>
      </c>
      <c r="J890" s="18" t="n">
        <v>120.891912</v>
      </c>
      <c r="K890" s="17" t="inlineStr">
        <is>
          <t>R</t>
        </is>
      </c>
      <c r="L890" s="11" t="n">
        <v>2316</v>
      </c>
      <c r="M890" s="19" t="n">
        <v>3.4</v>
      </c>
      <c r="N890" s="20">
        <f>INT(L890/M890)</f>
        <v/>
      </c>
      <c r="O890" s="20">
        <f>INT(N890*0.3+0.5)</f>
        <v/>
      </c>
      <c r="P890" s="17" t="inlineStr">
        <is>
          <t>Band n50 (1.5 GHz, 100 MHz TDD)</t>
        </is>
      </c>
      <c r="Q890" s="21">
        <f>MAX(1,ROUNDUP(O890/1000,0))</f>
        <v/>
      </c>
      <c r="R890" s="16" t="n">
        <v>1</v>
      </c>
      <c r="S890" s="19" t="n">
        <v>1.09</v>
      </c>
      <c r="T890" s="19" t="n">
        <v>0.15</v>
      </c>
      <c r="U890" s="17" t="inlineStr">
        <is>
          <t>Tier 2 High GIDA (Score 40.0–49.9)</t>
        </is>
      </c>
      <c r="V890" s="19" t="n">
        <v>59.44</v>
      </c>
      <c r="W890" s="19" t="n">
        <v>41.55</v>
      </c>
      <c r="X890" s="19" t="n">
        <v>59.44</v>
      </c>
      <c r="Y890" s="20">
        <f>ROUND(V890*0.35+W890*0.35+X890*0.30,2)</f>
        <v/>
      </c>
      <c r="Z890" s="22" t="inlineStr">
        <is>
          <t>C - Line within 0.5 km; node over 1 km</t>
        </is>
      </c>
      <c r="AA890" s="19" t="n">
        <v>1.09</v>
      </c>
      <c r="AB890" s="19" t="n">
        <v>0.15</v>
      </c>
      <c r="AC890" s="17" t="inlineStr">
        <is>
          <t>Line: KAWIT</t>
        </is>
      </c>
      <c r="AD890" s="17" t="inlineStr">
        <is>
          <t>Splice closure / line-tap survey candidate; locate closure and confirm splicing/capacity.</t>
        </is>
      </c>
      <c r="AE890" s="16" t="n">
        <v>4886</v>
      </c>
    </row>
    <row r="891">
      <c r="A891" s="16" t="n">
        <v>5</v>
      </c>
      <c r="B891" s="16" t="n">
        <v>887</v>
      </c>
      <c r="C891" s="16" t="n">
        <v>4887</v>
      </c>
      <c r="D891" s="17" t="inlineStr">
        <is>
          <t>1381000008</t>
        </is>
      </c>
      <c r="E891" s="17" t="inlineStr">
        <is>
          <t>National Capital Region (NCR)</t>
        </is>
      </c>
      <c r="F891" s="17" t="inlineStr">
        <is>
          <t>Fourth District (Not a Province)</t>
        </is>
      </c>
      <c r="G891" s="17" t="inlineStr">
        <is>
          <t>City of Parañaque</t>
        </is>
      </c>
      <c r="H891" s="17" t="inlineStr">
        <is>
          <t>Don Bosco</t>
        </is>
      </c>
      <c r="I891" s="18" t="n">
        <v>14.488613</v>
      </c>
      <c r="J891" s="18" t="n">
        <v>121.02613</v>
      </c>
      <c r="K891" s="17" t="inlineStr">
        <is>
          <t>U</t>
        </is>
      </c>
      <c r="L891" s="11" t="n">
        <v>55229</v>
      </c>
      <c r="M891" s="19" t="n">
        <v>3.2</v>
      </c>
      <c r="N891" s="20">
        <f>INT(L891/M891)</f>
        <v/>
      </c>
      <c r="O891" s="20">
        <f>INT(N891*0.3+0.5)</f>
        <v/>
      </c>
      <c r="P891" s="17" t="inlineStr">
        <is>
          <t>Band n50 (1.5 GHz, 100 MHz TDD)</t>
        </is>
      </c>
      <c r="Q891" s="21">
        <f>MAX(1,ROUNDUP(O891/1000,0))</f>
        <v/>
      </c>
      <c r="R891" s="16" t="n">
        <v>1</v>
      </c>
      <c r="S891" s="19" t="n">
        <v>0.54</v>
      </c>
      <c r="T891" s="19" t="n">
        <v>0.17</v>
      </c>
      <c r="U891" s="17" t="inlineStr">
        <is>
          <t>Tier 2 High GIDA (Score 40.0–49.9)</t>
        </is>
      </c>
      <c r="V891" s="19" t="n">
        <v>59.44</v>
      </c>
      <c r="W891" s="19" t="n">
        <v>41.55</v>
      </c>
      <c r="X891" s="19" t="n">
        <v>59.44</v>
      </c>
      <c r="Y891" s="20">
        <f>ROUND(V891*0.35+W891*0.35+X891*0.30,2)</f>
        <v/>
      </c>
      <c r="Z891" s="25" t="inlineStr">
        <is>
          <t>B - Node 0.5-1 km</t>
        </is>
      </c>
      <c r="AA891" s="19" t="n">
        <v>0.54</v>
      </c>
      <c r="AB891" s="19" t="n">
        <v>0.13</v>
      </c>
      <c r="AC891" s="17" t="inlineStr">
        <is>
          <t>Line: UG 144C via Y-Duct</t>
        </is>
      </c>
      <c r="AD891" s="17" t="inlineStr">
        <is>
          <t>Short node lateral candidate; confirm port/fiber capacity, access and route.</t>
        </is>
      </c>
      <c r="AE891" s="16" t="n">
        <v>4887</v>
      </c>
    </row>
    <row r="892">
      <c r="A892" s="16" t="n">
        <v>5</v>
      </c>
      <c r="B892" s="16" t="n">
        <v>888</v>
      </c>
      <c r="C892" s="16" t="n">
        <v>4888</v>
      </c>
      <c r="D892" s="17" t="inlineStr">
        <is>
          <t>0301411016</t>
        </is>
      </c>
      <c r="E892" s="17" t="inlineStr">
        <is>
          <t>Region III (Central Luzon)</t>
        </is>
      </c>
      <c r="F892" s="17" t="inlineStr">
        <is>
          <t>Bulacan</t>
        </is>
      </c>
      <c r="G892" s="17" t="inlineStr">
        <is>
          <t>Marilao</t>
        </is>
      </c>
      <c r="H892" s="17" t="inlineStr">
        <is>
          <t>Tabing Ilog</t>
        </is>
      </c>
      <c r="I892" s="18" t="n">
        <v>14.764857</v>
      </c>
      <c r="J892" s="18" t="n">
        <v>120.948871</v>
      </c>
      <c r="K892" s="17" t="inlineStr">
        <is>
          <t>U</t>
        </is>
      </c>
      <c r="L892" s="11" t="n">
        <v>8421</v>
      </c>
      <c r="M892" s="19" t="n">
        <v>3.5</v>
      </c>
      <c r="N892" s="20">
        <f>INT(L892/M892)</f>
        <v/>
      </c>
      <c r="O892" s="20">
        <f>INT(N892*0.3+0.5)</f>
        <v/>
      </c>
      <c r="P892" s="17" t="inlineStr">
        <is>
          <t>Band n50 (1.5 GHz, 100 MHz TDD)</t>
        </is>
      </c>
      <c r="Q892" s="21">
        <f>MAX(1,ROUNDUP(O892/1000,0))</f>
        <v/>
      </c>
      <c r="R892" s="16" t="n">
        <v>1</v>
      </c>
      <c r="S892" s="19" t="n">
        <v>1.07</v>
      </c>
      <c r="T892" s="19" t="n">
        <v>0.28</v>
      </c>
      <c r="U892" s="17" t="inlineStr">
        <is>
          <t>Tier 2 High GIDA (Score 40.0–49.9)</t>
        </is>
      </c>
      <c r="V892" s="19" t="n">
        <v>59.42</v>
      </c>
      <c r="W892" s="19" t="n">
        <v>41.54</v>
      </c>
      <c r="X892" s="19" t="n">
        <v>59.42</v>
      </c>
      <c r="Y892" s="20">
        <f>ROUND(V892*0.35+W892*0.35+X892*0.30,2)</f>
        <v/>
      </c>
      <c r="Z892" s="22" t="inlineStr">
        <is>
          <t>C - Line within 0.5 km; node over 1 km</t>
        </is>
      </c>
      <c r="AA892" s="19" t="n">
        <v>1.07</v>
      </c>
      <c r="AB892" s="19" t="n">
        <v>0.28</v>
      </c>
      <c r="AC892" s="17" t="inlineStr">
        <is>
          <t>Line: GOTACO TO HH 71 BULACAN</t>
        </is>
      </c>
      <c r="AD892" s="17" t="inlineStr">
        <is>
          <t>Splice closure / line-tap survey candidate; locate closure and confirm splicing/capacity.</t>
        </is>
      </c>
      <c r="AE892" s="16" t="n">
        <v>4888</v>
      </c>
    </row>
    <row r="893">
      <c r="A893" s="16" t="n">
        <v>5</v>
      </c>
      <c r="B893" s="16" t="n">
        <v>889</v>
      </c>
      <c r="C893" s="16" t="n">
        <v>4889</v>
      </c>
      <c r="D893" s="17" t="inlineStr">
        <is>
          <t>PH0004889</t>
        </is>
      </c>
      <c r="E893" s="17" t="inlineStr">
        <is>
          <t>NIR</t>
        </is>
      </c>
      <c r="F893" s="17" t="inlineStr">
        <is>
          <t>Negros Oriental</t>
        </is>
      </c>
      <c r="G893" s="17" t="inlineStr">
        <is>
          <t>Dumaguete City</t>
        </is>
      </c>
      <c r="H893" s="17" t="inlineStr">
        <is>
          <t>Poblacion No. 3</t>
        </is>
      </c>
      <c r="I893" s="18" t="n">
        <v>9.281381300000001</v>
      </c>
      <c r="J893" s="18" t="n">
        <v>123.2741093</v>
      </c>
      <c r="K893" s="17" t="inlineStr">
        <is>
          <t>R</t>
        </is>
      </c>
      <c r="L893" s="11" t="n">
        <v>2279</v>
      </c>
      <c r="M893" s="19" t="n">
        <v>3.8</v>
      </c>
      <c r="N893" s="20">
        <f>INT(L893/M893)</f>
        <v/>
      </c>
      <c r="O893" s="20">
        <f>INT(N893*0.3+0.5)</f>
        <v/>
      </c>
      <c r="P893" s="17" t="inlineStr">
        <is>
          <t>Band n50 (1.5 GHz, 100 MHz TDD)</t>
        </is>
      </c>
      <c r="Q893" s="21">
        <f>MAX(1,ROUNDUP(O893/1000,0))</f>
        <v/>
      </c>
      <c r="R893" s="16" t="n">
        <v>1</v>
      </c>
      <c r="S893" s="19" t="n">
        <v>2.01</v>
      </c>
      <c r="T893" s="19" t="n">
        <v>1.18</v>
      </c>
      <c r="U893" s="17" t="inlineStr">
        <is>
          <t>Tier 2 High GIDA (Score 40.0–49.9)</t>
        </is>
      </c>
      <c r="V893" s="19" t="n">
        <v>59.42</v>
      </c>
      <c r="W893" s="19" t="n">
        <v>41.54</v>
      </c>
      <c r="X893" s="19" t="n">
        <v>59.42</v>
      </c>
      <c r="Y893" s="20">
        <f>ROUND(V893*0.35+W893*0.35+X893*0.30,2)</f>
        <v/>
      </c>
      <c r="Z893" s="23" t="inlineStr">
        <is>
          <t>D - Other node or line within 3 km</t>
        </is>
      </c>
      <c r="AA893" s="19" t="n">
        <v>3.3</v>
      </c>
      <c r="AB893" s="19" t="n">
        <v>2.1</v>
      </c>
      <c r="AC893" s="17" t="inlineStr">
        <is>
          <t>Line: KABANGKALAN - BACONG</t>
        </is>
      </c>
      <c r="AD893" s="17" t="inlineStr">
        <is>
          <t>Route options survey candidate: compare actual node lateral with approved line tap.</t>
        </is>
      </c>
      <c r="AE893" s="16" t="n">
        <v>4889</v>
      </c>
    </row>
    <row r="894">
      <c r="A894" s="16" t="n">
        <v>5</v>
      </c>
      <c r="B894" s="16" t="n">
        <v>890</v>
      </c>
      <c r="C894" s="16" t="n">
        <v>4890</v>
      </c>
      <c r="D894" s="17" t="inlineStr">
        <is>
          <t>0802607020</t>
        </is>
      </c>
      <c r="E894" s="17" t="inlineStr">
        <is>
          <t>Region VIII (Eastern Visayas)</t>
        </is>
      </c>
      <c r="F894" s="17" t="inlineStr">
        <is>
          <t>Eastern Samar</t>
        </is>
      </c>
      <c r="G894" s="17" t="inlineStr">
        <is>
          <t>General Macarthur</t>
        </is>
      </c>
      <c r="H894" s="17" t="inlineStr">
        <is>
          <t>Quirino</t>
        </is>
      </c>
      <c r="I894" s="18" t="n">
        <v>11.2178346</v>
      </c>
      <c r="J894" s="18" t="n">
        <v>125.5173353</v>
      </c>
      <c r="K894" s="17" t="inlineStr">
        <is>
          <t>R</t>
        </is>
      </c>
      <c r="L894" s="11" t="n">
        <v>218</v>
      </c>
      <c r="M894" s="19" t="n">
        <v>3.9</v>
      </c>
      <c r="N894" s="20">
        <f>INT(L894/M894)</f>
        <v/>
      </c>
      <c r="O894" s="20">
        <f>INT(N894*0.3+0.5)</f>
        <v/>
      </c>
      <c r="P894" s="17" t="inlineStr">
        <is>
          <t>Band n50 (1.5 GHz, 100 MHz TDD)</t>
        </is>
      </c>
      <c r="Q894" s="21">
        <f>MAX(1,ROUNDUP(O894/1000,0))</f>
        <v/>
      </c>
      <c r="R894" s="16" t="n">
        <v>1</v>
      </c>
      <c r="S894" s="19" t="n">
        <v>55.4</v>
      </c>
      <c r="T894" s="19" t="n">
        <v>54.26</v>
      </c>
      <c r="U894" s="17" t="inlineStr">
        <is>
          <t>Tier 2 High GIDA (Score 40.0–49.9)</t>
        </is>
      </c>
      <c r="V894" s="19" t="n">
        <v>59.42</v>
      </c>
      <c r="W894" s="19" t="n">
        <v>41.54</v>
      </c>
      <c r="X894" s="19" t="n">
        <v>59.42</v>
      </c>
      <c r="Y894" s="20">
        <f>ROUND(V894*0.35+W894*0.35+X894*0.30,2)</f>
        <v/>
      </c>
      <c r="Z894" s="24" t="inlineStr">
        <is>
          <t>F - Nearest node and line over 5 km</t>
        </is>
      </c>
      <c r="AA894" s="19" t="n">
        <v>55.4</v>
      </c>
      <c r="AB894" s="19" t="n">
        <v>55.4</v>
      </c>
      <c r="AC894" s="17" t="inlineStr">
        <is>
          <t>Line: CAPOOCAN - TACLOBAN</t>
        </is>
      </c>
      <c r="AD894" s="17" t="inlineStr">
        <is>
          <t>Remote site candidate: deploy Starlink LEO satellite backhaul or long microwave hop.</t>
        </is>
      </c>
      <c r="AE894" s="16" t="n">
        <v>4890</v>
      </c>
    </row>
    <row r="895">
      <c r="A895" s="16" t="n">
        <v>5</v>
      </c>
      <c r="B895" s="16" t="n">
        <v>891</v>
      </c>
      <c r="C895" s="16" t="n">
        <v>4891</v>
      </c>
      <c r="D895" s="17" t="inlineStr">
        <is>
          <t>1906613029</t>
        </is>
      </c>
      <c r="E895" s="17" t="inlineStr">
        <is>
          <t>Bangsamoro Autonomous Region In Muslim Mindanao (BARMM)</t>
        </is>
      </c>
      <c r="F895" s="17" t="inlineStr">
        <is>
          <t>Sulu</t>
        </is>
      </c>
      <c r="G895" s="17" t="inlineStr">
        <is>
          <t>Talipao</t>
        </is>
      </c>
      <c r="H895" s="17" t="inlineStr">
        <is>
          <t>Lower Binuang</t>
        </is>
      </c>
      <c r="I895" s="18" t="n">
        <v>17.255131</v>
      </c>
      <c r="J895" s="18" t="n">
        <v>122.230375</v>
      </c>
      <c r="K895" s="17" t="inlineStr">
        <is>
          <t>R</t>
        </is>
      </c>
      <c r="L895" s="11" t="n">
        <v>1758</v>
      </c>
      <c r="M895" s="19" t="n">
        <v>6</v>
      </c>
      <c r="N895" s="20">
        <f>INT(L895/M895)</f>
        <v/>
      </c>
      <c r="O895" s="20">
        <f>INT(N895*0.3+0.5)</f>
        <v/>
      </c>
      <c r="P895" s="17" t="inlineStr">
        <is>
          <t>Band n50 (1.5 GHz, 100 MHz TDD)</t>
        </is>
      </c>
      <c r="Q895" s="21">
        <f>MAX(1,ROUNDUP(O895/1000,0))</f>
        <v/>
      </c>
      <c r="R895" s="16" t="n">
        <v>1</v>
      </c>
      <c r="S895" s="19" t="n">
        <v>28.75</v>
      </c>
      <c r="T895" s="19" t="n">
        <v>33.94</v>
      </c>
      <c r="U895" s="17" t="inlineStr">
        <is>
          <t>Tier 2 High GIDA (Score 40.0–49.9)</t>
        </is>
      </c>
      <c r="V895" s="19" t="n">
        <v>59.41</v>
      </c>
      <c r="W895" s="19" t="n">
        <v>41.53</v>
      </c>
      <c r="X895" s="19" t="n">
        <v>59.41</v>
      </c>
      <c r="Y895" s="20">
        <f>ROUND(V895*0.35+W895*0.35+X895*0.30,2)</f>
        <v/>
      </c>
      <c r="Z895" s="24" t="inlineStr">
        <is>
          <t>F - Nearest node and line over 5 km</t>
        </is>
      </c>
      <c r="AA895" s="19" t="n">
        <v>29.56</v>
      </c>
      <c r="AB895" s="19" t="n">
        <v>34.45</v>
      </c>
      <c r="AC895" s="17" t="inlineStr">
        <is>
          <t>Node: IGI003 - PM</t>
        </is>
      </c>
      <c r="AD895" s="17" t="inlineStr">
        <is>
          <t>Remote site candidate: deploy Starlink LEO satellite backhaul or long microwave hop.</t>
        </is>
      </c>
      <c r="AE895" s="16" t="n">
        <v>4891</v>
      </c>
    </row>
    <row r="896">
      <c r="A896" s="16" t="n">
        <v>5</v>
      </c>
      <c r="B896" s="16" t="n">
        <v>892</v>
      </c>
      <c r="C896" s="16" t="n">
        <v>4892</v>
      </c>
      <c r="D896" s="17" t="inlineStr">
        <is>
          <t>0405813005</t>
        </is>
      </c>
      <c r="E896" s="17" t="inlineStr">
        <is>
          <t>Region IV-A (CALABARZON)</t>
        </is>
      </c>
      <c r="F896" s="17" t="inlineStr">
        <is>
          <t>Rizal</t>
        </is>
      </c>
      <c r="G896" s="17" t="inlineStr">
        <is>
          <t>Taytay</t>
        </is>
      </c>
      <c r="H896" s="17" t="inlineStr">
        <is>
          <t>Santa Ana</t>
        </is>
      </c>
      <c r="I896" s="18" t="n">
        <v>14.537187</v>
      </c>
      <c r="J896" s="18" t="n">
        <v>121.109282</v>
      </c>
      <c r="K896" s="17" t="inlineStr">
        <is>
          <t>U</t>
        </is>
      </c>
      <c r="L896" s="11" t="n">
        <v>102828</v>
      </c>
      <c r="M896" s="19" t="n">
        <v>3.6</v>
      </c>
      <c r="N896" s="20">
        <f>INT(L896/M896)</f>
        <v/>
      </c>
      <c r="O896" s="20">
        <f>INT(N896*0.3+0.5)</f>
        <v/>
      </c>
      <c r="P896" s="17" t="inlineStr">
        <is>
          <t>Band n50 (1.5 GHz, 100 MHz TDD)</t>
        </is>
      </c>
      <c r="Q896" s="21">
        <f>MAX(1,ROUNDUP(O896/1000,0))</f>
        <v/>
      </c>
      <c r="R896" s="16" t="n">
        <v>1</v>
      </c>
      <c r="S896" s="19" t="n">
        <v>0.68</v>
      </c>
      <c r="T896" s="19" t="n">
        <v>0.58</v>
      </c>
      <c r="U896" s="17" t="inlineStr">
        <is>
          <t>Tier 2 High GIDA (Score 40.0–49.9)</t>
        </is>
      </c>
      <c r="V896" s="19" t="n">
        <v>59.41</v>
      </c>
      <c r="W896" s="19" t="n">
        <v>41.53</v>
      </c>
      <c r="X896" s="19" t="n">
        <v>59.41</v>
      </c>
      <c r="Y896" s="20">
        <f>ROUND(V896*0.35+W896*0.35+X896*0.30,2)</f>
        <v/>
      </c>
      <c r="Z896" s="25" t="inlineStr">
        <is>
          <t>B - Node 0.5-1 km</t>
        </is>
      </c>
      <c r="AA896" s="19" t="n">
        <v>0.68</v>
      </c>
      <c r="AB896" s="19" t="n">
        <v>0.57</v>
      </c>
      <c r="AC896" s="17" t="inlineStr">
        <is>
          <t>Line: Aerial 24C</t>
        </is>
      </c>
      <c r="AD896" s="17" t="inlineStr">
        <is>
          <t>Short node lateral candidate; confirm port/fiber capacity, access and route.</t>
        </is>
      </c>
      <c r="AE896" s="16" t="n">
        <v>4892</v>
      </c>
    </row>
    <row r="897">
      <c r="A897" s="16" t="n">
        <v>5</v>
      </c>
      <c r="B897" s="16" t="n">
        <v>893</v>
      </c>
      <c r="C897" s="16" t="n">
        <v>4893</v>
      </c>
      <c r="D897" s="17" t="inlineStr">
        <is>
          <t>0500513029</t>
        </is>
      </c>
      <c r="E897" s="17" t="inlineStr">
        <is>
          <t>Region V (Bicol Region)</t>
        </is>
      </c>
      <c r="F897" s="17" t="inlineStr">
        <is>
          <t>Albay</t>
        </is>
      </c>
      <c r="G897" s="17" t="inlineStr">
        <is>
          <t>Pio Duran</t>
        </is>
      </c>
      <c r="H897" s="17" t="inlineStr">
        <is>
          <t>Salvacion</t>
        </is>
      </c>
      <c r="I897" s="18" t="n">
        <v>13.0835524</v>
      </c>
      <c r="J897" s="18" t="n">
        <v>123.5055907</v>
      </c>
      <c r="K897" s="17" t="inlineStr">
        <is>
          <t>R</t>
        </is>
      </c>
      <c r="L897" s="11" t="n">
        <v>603</v>
      </c>
      <c r="M897" s="19" t="n">
        <v>4.1</v>
      </c>
      <c r="N897" s="20">
        <f>INT(L897/M897)</f>
        <v/>
      </c>
      <c r="O897" s="20">
        <f>INT(N897*0.3+0.5)</f>
        <v/>
      </c>
      <c r="P897" s="17" t="inlineStr">
        <is>
          <t>Band n50 (1.5 GHz, 100 MHz TDD)</t>
        </is>
      </c>
      <c r="Q897" s="21">
        <f>MAX(1,ROUNDUP(O897/1000,0))</f>
        <v/>
      </c>
      <c r="R897" s="16" t="n">
        <v>1</v>
      </c>
      <c r="S897" s="19" t="n">
        <v>5.59</v>
      </c>
      <c r="T897" s="19" t="n">
        <v>15.73</v>
      </c>
      <c r="U897" s="17" t="inlineStr">
        <is>
          <t>Tier 2 High GIDA (Score 40.0–49.9)</t>
        </is>
      </c>
      <c r="V897" s="19" t="n">
        <v>59.41</v>
      </c>
      <c r="W897" s="19" t="n">
        <v>41.53</v>
      </c>
      <c r="X897" s="19" t="n">
        <v>59.41</v>
      </c>
      <c r="Y897" s="20">
        <f>ROUND(V897*0.35+W897*0.35+X897*0.30,2)</f>
        <v/>
      </c>
      <c r="Z897" s="24" t="inlineStr">
        <is>
          <t>F - Nearest node and line over 5 km</t>
        </is>
      </c>
      <c r="AA897" s="19" t="n">
        <v>5.59</v>
      </c>
      <c r="AB897" s="19" t="n">
        <v>15.63</v>
      </c>
      <c r="AC897" s="17" t="inlineStr">
        <is>
          <t>Node: PDA001 - BP</t>
        </is>
      </c>
      <c r="AD897" s="17" t="inlineStr">
        <is>
          <t>Remote site candidate: deploy Starlink LEO satellite backhaul or long microwave hop.</t>
        </is>
      </c>
      <c r="AE897" s="16" t="n">
        <v>4893</v>
      </c>
    </row>
    <row r="898">
      <c r="A898" s="16" t="n">
        <v>5</v>
      </c>
      <c r="B898" s="16" t="n">
        <v>894</v>
      </c>
      <c r="C898" s="16" t="n">
        <v>4894</v>
      </c>
      <c r="D898" s="17" t="inlineStr">
        <is>
          <t>1903610009</t>
        </is>
      </c>
      <c r="E898" s="17" t="inlineStr">
        <is>
          <t>Bangsamoro Autonomous Region In Muslim Mindanao (BARMM)</t>
        </is>
      </c>
      <c r="F898" s="17" t="inlineStr">
        <is>
          <t>Lanao del Sur</t>
        </is>
      </c>
      <c r="G898" s="17" t="inlineStr">
        <is>
          <t>Kapai</t>
        </is>
      </c>
      <c r="H898" s="17" t="inlineStr">
        <is>
          <t>Doronan</t>
        </is>
      </c>
      <c r="I898" s="18" t="n">
        <v>17.254399</v>
      </c>
      <c r="J898" s="18" t="n">
        <v>122.228443</v>
      </c>
      <c r="K898" s="17" t="inlineStr">
        <is>
          <t>R</t>
        </is>
      </c>
      <c r="L898" s="11" t="n">
        <v>1464</v>
      </c>
      <c r="M898" s="19" t="n">
        <v>5.7</v>
      </c>
      <c r="N898" s="20">
        <f>INT(L898/M898)</f>
        <v/>
      </c>
      <c r="O898" s="20">
        <f>INT(N898*0.3+0.5)</f>
        <v/>
      </c>
      <c r="P898" s="17" t="inlineStr">
        <is>
          <t>Band n50 (1.5 GHz, 100 MHz TDD)</t>
        </is>
      </c>
      <c r="Q898" s="21">
        <f>MAX(1,ROUNDUP(O898/1000,0))</f>
        <v/>
      </c>
      <c r="R898" s="16" t="n">
        <v>1</v>
      </c>
      <c r="S898" s="19" t="n">
        <v>29.35</v>
      </c>
      <c r="T898" s="19" t="n">
        <v>34.24</v>
      </c>
      <c r="U898" s="17" t="inlineStr">
        <is>
          <t>Tier 2 High GIDA (Score 40.0–49.9)</t>
        </is>
      </c>
      <c r="V898" s="19" t="n">
        <v>59.4</v>
      </c>
      <c r="W898" s="19" t="n">
        <v>41.53</v>
      </c>
      <c r="X898" s="19" t="n">
        <v>59.4</v>
      </c>
      <c r="Y898" s="20">
        <f>ROUND(V898*0.35+W898*0.35+X898*0.30,2)</f>
        <v/>
      </c>
      <c r="Z898" s="24" t="inlineStr">
        <is>
          <t>F - Nearest node and line over 5 km</t>
        </is>
      </c>
      <c r="AA898" s="19" t="n">
        <v>29.35</v>
      </c>
      <c r="AB898" s="19" t="n">
        <v>34.23</v>
      </c>
      <c r="AC898" s="17" t="inlineStr">
        <is>
          <t>Node: IGI003 - PM</t>
        </is>
      </c>
      <c r="AD898" s="17" t="inlineStr">
        <is>
          <t>Remote site candidate: deploy Starlink LEO satellite backhaul or long microwave hop.</t>
        </is>
      </c>
      <c r="AE898" s="16" t="n">
        <v>4894</v>
      </c>
    </row>
    <row r="899">
      <c r="A899" s="16" t="n">
        <v>5</v>
      </c>
      <c r="B899" s="16" t="n">
        <v>895</v>
      </c>
      <c r="C899" s="16" t="n">
        <v>4895</v>
      </c>
      <c r="D899" s="17" t="inlineStr">
        <is>
          <t>0405802004</t>
        </is>
      </c>
      <c r="E899" s="17" t="inlineStr">
        <is>
          <t>Region IV-A (CALABARZON)</t>
        </is>
      </c>
      <c r="F899" s="17" t="inlineStr">
        <is>
          <t>Rizal</t>
        </is>
      </c>
      <c r="G899" s="17" t="inlineStr">
        <is>
          <t>City of Antipolo</t>
        </is>
      </c>
      <c r="H899" s="17" t="inlineStr">
        <is>
          <t>Mayamot</t>
        </is>
      </c>
      <c r="I899" s="18" t="n">
        <v>14.629676</v>
      </c>
      <c r="J899" s="18" t="n">
        <v>121.120931</v>
      </c>
      <c r="K899" s="17" t="inlineStr">
        <is>
          <t>U</t>
        </is>
      </c>
      <c r="L899" s="11" t="n">
        <v>50271</v>
      </c>
      <c r="M899" s="19" t="n">
        <v>3.6</v>
      </c>
      <c r="N899" s="20">
        <f>INT(L899/M899)</f>
        <v/>
      </c>
      <c r="O899" s="20">
        <f>INT(N899*0.3+0.5)</f>
        <v/>
      </c>
      <c r="P899" s="17" t="inlineStr">
        <is>
          <t>Band n50 (1.5 GHz, 100 MHz TDD)</t>
        </is>
      </c>
      <c r="Q899" s="21">
        <f>MAX(1,ROUNDUP(O899/1000,0))</f>
        <v/>
      </c>
      <c r="R899" s="16" t="n">
        <v>1</v>
      </c>
      <c r="S899" s="19" t="n">
        <v>0.24</v>
      </c>
      <c r="T899" s="19" t="n">
        <v>0.13</v>
      </c>
      <c r="U899" s="17" t="inlineStr">
        <is>
          <t>Tier 2 High GIDA (Score 40.0–49.9)</t>
        </is>
      </c>
      <c r="V899" s="19" t="n">
        <v>59.4</v>
      </c>
      <c r="W899" s="19" t="n">
        <v>41.53</v>
      </c>
      <c r="X899" s="19" t="n">
        <v>59.4</v>
      </c>
      <c r="Y899" s="20">
        <f>ROUND(V899*0.35+W899*0.35+X899*0.30,2)</f>
        <v/>
      </c>
      <c r="Z899" s="25" t="inlineStr">
        <is>
          <t>A - Node within 0.5 km</t>
        </is>
      </c>
      <c r="AA899" s="19" t="n">
        <v>0.24</v>
      </c>
      <c r="AB899" s="19" t="n">
        <v>0.12</v>
      </c>
      <c r="AC899" s="17" t="inlineStr">
        <is>
          <t>Line: Aerial 96C</t>
        </is>
      </c>
      <c r="AD899" s="17" t="inlineStr">
        <is>
          <t>First survey candidate: confirm node handoff, spare capacity and short route; co-location not established.</t>
        </is>
      </c>
      <c r="AE899" s="16" t="n">
        <v>4895</v>
      </c>
    </row>
    <row r="900">
      <c r="A900" s="16" t="n">
        <v>5</v>
      </c>
      <c r="B900" s="16" t="n">
        <v>896</v>
      </c>
      <c r="C900" s="16" t="n">
        <v>4896</v>
      </c>
      <c r="D900" s="17" t="inlineStr">
        <is>
          <t>0405647009</t>
        </is>
      </c>
      <c r="E900" s="17" t="inlineStr">
        <is>
          <t>Region IV-A (CALABARZON)</t>
        </is>
      </c>
      <c r="F900" s="17" t="inlineStr">
        <is>
          <t>Quezon</t>
        </is>
      </c>
      <c r="G900" s="17" t="inlineStr">
        <is>
          <t>City of Tayabas</t>
        </is>
      </c>
      <c r="H900" s="17" t="inlineStr">
        <is>
          <t>Angustias Zone III</t>
        </is>
      </c>
      <c r="I900" s="18" t="n">
        <v>14.00026076726792</v>
      </c>
      <c r="J900" s="18" t="n">
        <v>121.5685866612115</v>
      </c>
      <c r="K900" s="17" t="inlineStr">
        <is>
          <t>R</t>
        </is>
      </c>
      <c r="L900" s="11" t="n">
        <v>381</v>
      </c>
      <c r="M900" s="19" t="n">
        <v>3.8</v>
      </c>
      <c r="N900" s="20">
        <f>INT(L900/M900)</f>
        <v/>
      </c>
      <c r="O900" s="20">
        <f>INT(N900*0.3+0.5)</f>
        <v/>
      </c>
      <c r="P900" s="17" t="inlineStr">
        <is>
          <t>Band n50 (1.5 GHz, 100 MHz TDD)</t>
        </is>
      </c>
      <c r="Q900" s="21">
        <f>MAX(1,ROUNDUP(O900/1000,0))</f>
        <v/>
      </c>
      <c r="R900" s="16" t="n">
        <v>1</v>
      </c>
      <c r="S900" s="19" t="n">
        <v>2.45</v>
      </c>
      <c r="T900" s="19" t="n">
        <v>2.24</v>
      </c>
      <c r="U900" s="17" t="inlineStr">
        <is>
          <t>Tier 2 High GIDA (Score 40.0–49.9)</t>
        </is>
      </c>
      <c r="V900" s="19" t="n">
        <v>59.4</v>
      </c>
      <c r="W900" s="19" t="n">
        <v>41.52</v>
      </c>
      <c r="X900" s="19" t="n">
        <v>59.4</v>
      </c>
      <c r="Y900" s="20">
        <f>ROUND(V900*0.35+W900*0.35+X900*0.30,2)</f>
        <v/>
      </c>
      <c r="Z900" s="23" t="inlineStr">
        <is>
          <t>D - Other node or line within 3 km</t>
        </is>
      </c>
      <c r="AA900" s="19" t="n">
        <v>3.75</v>
      </c>
      <c r="AB900" s="19" t="n">
        <v>2.78</v>
      </c>
      <c r="AC900" s="17" t="inlineStr">
        <is>
          <t>Line: Untitled Path</t>
        </is>
      </c>
      <c r="AD900" s="17" t="inlineStr">
        <is>
          <t>Route options survey candidate: compare actual node lateral with approved line tap.</t>
        </is>
      </c>
      <c r="AE900" s="16" t="n">
        <v>4896</v>
      </c>
    </row>
    <row r="901">
      <c r="A901" s="16" t="n">
        <v>5</v>
      </c>
      <c r="B901" s="16" t="n">
        <v>897</v>
      </c>
      <c r="C901" s="16" t="n">
        <v>4897</v>
      </c>
      <c r="D901" s="17" t="inlineStr">
        <is>
          <t>0200902009</t>
        </is>
      </c>
      <c r="E901" s="17" t="inlineStr">
        <is>
          <t>Region II (Cagayan Valley)</t>
        </is>
      </c>
      <c r="F901" s="17" t="inlineStr">
        <is>
          <t>Batanes</t>
        </is>
      </c>
      <c r="G901" s="17" t="inlineStr">
        <is>
          <t>Itbayat</t>
        </is>
      </c>
      <c r="H901" s="17" t="inlineStr">
        <is>
          <t>Santa Maria</t>
        </is>
      </c>
      <c r="I901" s="18" t="n">
        <v>20.7872008</v>
      </c>
      <c r="J901" s="18" t="n">
        <v>121.8417021</v>
      </c>
      <c r="K901" s="17" t="inlineStr">
        <is>
          <t>R</t>
        </is>
      </c>
      <c r="L901" s="11" t="n">
        <v>491</v>
      </c>
      <c r="M901" s="19" t="n">
        <v>3</v>
      </c>
      <c r="N901" s="20">
        <f>INT(L901/M901)</f>
        <v/>
      </c>
      <c r="O901" s="20">
        <f>INT(N901*0.3+0.5)</f>
        <v/>
      </c>
      <c r="P901" s="17" t="inlineStr">
        <is>
          <t>Band n50 (1.5 GHz, 100 MHz TDD)</t>
        </is>
      </c>
      <c r="Q901" s="21">
        <f>MAX(1,ROUNDUP(O901/1000,0))</f>
        <v/>
      </c>
      <c r="R901" s="16" t="n">
        <v>1</v>
      </c>
      <c r="S901" s="19" t="n">
        <v>999</v>
      </c>
      <c r="T901" s="19" t="n">
        <v>999</v>
      </c>
      <c r="U901" s="17" t="inlineStr">
        <is>
          <t>Tier 2 High GIDA (Score 40.0–49.9)</t>
        </is>
      </c>
      <c r="V901" s="19" t="n">
        <v>59.4</v>
      </c>
      <c r="W901" s="19" t="n">
        <v>41.52</v>
      </c>
      <c r="X901" s="19" t="n">
        <v>59.4</v>
      </c>
      <c r="Y901" s="20">
        <f>ROUND(V901*0.35+W901*0.35+X901*0.30,2)</f>
        <v/>
      </c>
      <c r="Z901" s="24" t="inlineStr">
        <is>
          <t>F - Nearest node and line over 5 km</t>
        </is>
      </c>
      <c r="AA901" s="19" t="n">
        <v>255.81</v>
      </c>
      <c r="AB901" s="19" t="n">
        <v>251.93</v>
      </c>
      <c r="AC901" s="17" t="inlineStr">
        <is>
          <t>Line: SEGMENT 7 (CLAVERIA - PAMPLONA)</t>
        </is>
      </c>
      <c r="AD901" s="17" t="inlineStr">
        <is>
          <t>Remote site candidate: deploy Starlink LEO satellite backhaul or long microwave hop.</t>
        </is>
      </c>
      <c r="AE901" s="16" t="n">
        <v>4897</v>
      </c>
    </row>
    <row r="902">
      <c r="A902" s="16" t="n">
        <v>5</v>
      </c>
      <c r="B902" s="16" t="n">
        <v>898</v>
      </c>
      <c r="C902" s="16" t="n">
        <v>4898</v>
      </c>
      <c r="D902" s="17" t="inlineStr">
        <is>
          <t>1907002043</t>
        </is>
      </c>
      <c r="E902" s="17" t="inlineStr">
        <is>
          <t>Bangsamoro Autonomous Region In Muslim Mindanao (BARMM)</t>
        </is>
      </c>
      <c r="F902" s="17" t="inlineStr">
        <is>
          <t>Tawi-Tawi</t>
        </is>
      </c>
      <c r="G902" s="17" t="inlineStr">
        <is>
          <t>Bongao</t>
        </is>
      </c>
      <c r="H902" s="17" t="inlineStr">
        <is>
          <t>Ungus-ungus</t>
        </is>
      </c>
      <c r="I902" s="18" t="n">
        <v>17.255517</v>
      </c>
      <c r="J902" s="18" t="n">
        <v>122.229061</v>
      </c>
      <c r="K902" s="17" t="inlineStr">
        <is>
          <t>R</t>
        </is>
      </c>
      <c r="L902" s="11" t="n">
        <v>1323</v>
      </c>
      <c r="M902" s="19" t="n">
        <v>5.8</v>
      </c>
      <c r="N902" s="20">
        <f>INT(L902/M902)</f>
        <v/>
      </c>
      <c r="O902" s="20">
        <f>INT(N902*0.3+0.5)</f>
        <v/>
      </c>
      <c r="P902" s="17" t="inlineStr">
        <is>
          <t>Band n50 (1.5 GHz, 100 MHz TDD)</t>
        </is>
      </c>
      <c r="Q902" s="21">
        <f>MAX(1,ROUNDUP(O902/1000,0))</f>
        <v/>
      </c>
      <c r="R902" s="16" t="n">
        <v>1</v>
      </c>
      <c r="S902" s="19" t="n">
        <v>6.44</v>
      </c>
      <c r="T902" s="19" t="n">
        <v>25.06</v>
      </c>
      <c r="U902" s="17" t="inlineStr">
        <is>
          <t>Tier 2 High GIDA (Score 40.0–49.9)</t>
        </is>
      </c>
      <c r="V902" s="19" t="n">
        <v>59.39</v>
      </c>
      <c r="W902" s="19" t="n">
        <v>41.52</v>
      </c>
      <c r="X902" s="19" t="n">
        <v>59.39</v>
      </c>
      <c r="Y902" s="20">
        <f>ROUND(V902*0.35+W902*0.35+X902*0.30,2)</f>
        <v/>
      </c>
      <c r="Z902" s="24" t="inlineStr">
        <is>
          <t>F - Nearest node and line over 5 km</t>
        </is>
      </c>
      <c r="AA902" s="19" t="n">
        <v>29.48</v>
      </c>
      <c r="AB902" s="19" t="n">
        <v>34.33</v>
      </c>
      <c r="AC902" s="17" t="inlineStr">
        <is>
          <t>Node: IGI003 - PM</t>
        </is>
      </c>
      <c r="AD902" s="17" t="inlineStr">
        <is>
          <t>Remote site candidate: deploy Starlink LEO satellite backhaul or long microwave hop.</t>
        </is>
      </c>
      <c r="AE902" s="16" t="n">
        <v>4898</v>
      </c>
    </row>
    <row r="903">
      <c r="A903" s="16" t="n">
        <v>5</v>
      </c>
      <c r="B903" s="16" t="n">
        <v>899</v>
      </c>
      <c r="C903" s="16" t="n">
        <v>4899</v>
      </c>
      <c r="D903" s="17" t="inlineStr">
        <is>
          <t>0504113022</t>
        </is>
      </c>
      <c r="E903" s="17" t="inlineStr">
        <is>
          <t>Region V (Bicol Region)</t>
        </is>
      </c>
      <c r="F903" s="17" t="inlineStr">
        <is>
          <t>Masbate</t>
        </is>
      </c>
      <c r="G903" s="17" t="inlineStr">
        <is>
          <t>Mobo</t>
        </is>
      </c>
      <c r="H903" s="17" t="inlineStr">
        <is>
          <t>Sambulawan</t>
        </is>
      </c>
      <c r="I903" s="18" t="n">
        <v>12.2830683</v>
      </c>
      <c r="J903" s="18" t="n">
        <v>123.6222308</v>
      </c>
      <c r="K903" s="17" t="inlineStr">
        <is>
          <t>R</t>
        </is>
      </c>
      <c r="L903" s="11" t="n">
        <v>379</v>
      </c>
      <c r="M903" s="19" t="n">
        <v>4.1</v>
      </c>
      <c r="N903" s="20">
        <f>INT(L903/M903)</f>
        <v/>
      </c>
      <c r="O903" s="20">
        <f>INT(N903*0.3+0.5)</f>
        <v/>
      </c>
      <c r="P903" s="17" t="inlineStr">
        <is>
          <t>Band n50 (1.5 GHz, 100 MHz TDD)</t>
        </is>
      </c>
      <c r="Q903" s="21">
        <f>MAX(1,ROUNDUP(O903/1000,0))</f>
        <v/>
      </c>
      <c r="R903" s="16" t="n">
        <v>1</v>
      </c>
      <c r="S903" s="19" t="n">
        <v>7.16</v>
      </c>
      <c r="T903" s="19" t="n">
        <v>7.46</v>
      </c>
      <c r="U903" s="17" t="inlineStr">
        <is>
          <t>Tier 2 High GIDA (Score 40.0–49.9)</t>
        </is>
      </c>
      <c r="V903" s="19" t="n">
        <v>59.39</v>
      </c>
      <c r="W903" s="19" t="n">
        <v>41.52</v>
      </c>
      <c r="X903" s="19" t="n">
        <v>59.39</v>
      </c>
      <c r="Y903" s="20">
        <f>ROUND(V903*0.35+W903*0.35+X903*0.30,2)</f>
        <v/>
      </c>
      <c r="Z903" s="24" t="inlineStr">
        <is>
          <t>F - Nearest node and line over 5 km</t>
        </is>
      </c>
      <c r="AA903" s="19" t="n">
        <v>7.16</v>
      </c>
      <c r="AB903" s="19" t="n">
        <v>7.41</v>
      </c>
      <c r="AC903" s="17" t="inlineStr">
        <is>
          <t>Node: MOM001 - BP</t>
        </is>
      </c>
      <c r="AD903" s="17" t="inlineStr">
        <is>
          <t>Remote site candidate: deploy Starlink LEO satellite backhaul or long microwave hop.</t>
        </is>
      </c>
      <c r="AE903" s="16" t="n">
        <v>4899</v>
      </c>
    </row>
    <row r="904">
      <c r="A904" s="16" t="n">
        <v>5</v>
      </c>
      <c r="B904" s="16" t="n">
        <v>900</v>
      </c>
      <c r="C904" s="16" t="n">
        <v>4900</v>
      </c>
      <c r="D904" s="17" t="inlineStr">
        <is>
          <t>1903620011</t>
        </is>
      </c>
      <c r="E904" s="17" t="inlineStr">
        <is>
          <t>Bangsamoro Autonomous Region In Muslim Mindanao (BARMM)</t>
        </is>
      </c>
      <c r="F904" s="17" t="inlineStr">
        <is>
          <t>Lanao del Sur</t>
        </is>
      </c>
      <c r="G904" s="17" t="inlineStr">
        <is>
          <t>Pagayawan</t>
        </is>
      </c>
      <c r="H904" s="17" t="inlineStr">
        <is>
          <t>Biala-an</t>
        </is>
      </c>
      <c r="I904" s="18" t="n">
        <v>17.254969</v>
      </c>
      <c r="J904" s="18" t="n">
        <v>122.229513</v>
      </c>
      <c r="K904" s="17" t="inlineStr">
        <is>
          <t>R</t>
        </is>
      </c>
      <c r="L904" s="11" t="n">
        <v>526</v>
      </c>
      <c r="M904" s="19" t="n">
        <v>5.7</v>
      </c>
      <c r="N904" s="20">
        <f>INT(L904/M904)</f>
        <v/>
      </c>
      <c r="O904" s="20">
        <f>INT(N904*0.3+0.5)</f>
        <v/>
      </c>
      <c r="P904" s="17" t="inlineStr">
        <is>
          <t>Band n50 (1.5 GHz, 100 MHz TDD)</t>
        </is>
      </c>
      <c r="Q904" s="21">
        <f>MAX(1,ROUNDUP(O904/1000,0))</f>
        <v/>
      </c>
      <c r="R904" s="16" t="n">
        <v>1</v>
      </c>
      <c r="S904" s="19" t="n">
        <v>29.55</v>
      </c>
      <c r="T904" s="19" t="n">
        <v>33.98</v>
      </c>
      <c r="U904" s="17" t="inlineStr">
        <is>
          <t>Tier 2 High GIDA (Score 40.0–49.9)</t>
        </is>
      </c>
      <c r="V904" s="19" t="n">
        <v>59.39</v>
      </c>
      <c r="W904" s="19" t="n">
        <v>41.52</v>
      </c>
      <c r="X904" s="19" t="n">
        <v>59.39</v>
      </c>
      <c r="Y904" s="20">
        <f>ROUND(V904*0.35+W904*0.35+X904*0.30,2)</f>
        <v/>
      </c>
      <c r="Z904" s="24" t="inlineStr">
        <is>
          <t>F - Nearest node and line over 5 km</t>
        </is>
      </c>
      <c r="AA904" s="19" t="n">
        <v>29.48</v>
      </c>
      <c r="AB904" s="19" t="n">
        <v>34.36</v>
      </c>
      <c r="AC904" s="17" t="inlineStr">
        <is>
          <t>Node: IGI003 - PM</t>
        </is>
      </c>
      <c r="AD904" s="17" t="inlineStr">
        <is>
          <t>Remote site candidate: deploy Starlink LEO satellite backhaul or long microwave hop.</t>
        </is>
      </c>
      <c r="AE904" s="16" t="n">
        <v>4900</v>
      </c>
    </row>
    <row r="905">
      <c r="A905" s="16" t="n">
        <v>5</v>
      </c>
      <c r="B905" s="16" t="n">
        <v>901</v>
      </c>
      <c r="C905" s="16" t="n">
        <v>4901</v>
      </c>
      <c r="D905" s="17" t="inlineStr">
        <is>
          <t>PH0004901</t>
        </is>
      </c>
      <c r="E905" s="17" t="inlineStr">
        <is>
          <t>IV-A</t>
        </is>
      </c>
      <c r="F905" s="17" t="inlineStr">
        <is>
          <t>Cavite</t>
        </is>
      </c>
      <c r="G905" s="17" t="inlineStr">
        <is>
          <t>City of Bacoor</t>
        </is>
      </c>
      <c r="H905" s="17" t="inlineStr">
        <is>
          <t>P.F. Espiritu 2</t>
        </is>
      </c>
      <c r="I905" s="18" t="n">
        <v>14.4038167</v>
      </c>
      <c r="J905" s="18" t="n">
        <v>120.9962871</v>
      </c>
      <c r="K905" s="17" t="inlineStr">
        <is>
          <t>R</t>
        </is>
      </c>
      <c r="L905" s="11" t="n">
        <v>9584</v>
      </c>
      <c r="M905" s="19" t="n">
        <v>3.4</v>
      </c>
      <c r="N905" s="20">
        <f>INT(L905/M905)</f>
        <v/>
      </c>
      <c r="O905" s="20">
        <f>INT(N905*0.3+0.5)</f>
        <v/>
      </c>
      <c r="P905" s="17" t="inlineStr">
        <is>
          <t>Band n50 (1.5 GHz, 100 MHz TDD)</t>
        </is>
      </c>
      <c r="Q905" s="21">
        <f>MAX(1,ROUNDUP(O905/1000,0))</f>
        <v/>
      </c>
      <c r="R905" s="16" t="n">
        <v>1</v>
      </c>
      <c r="S905" s="19" t="n">
        <v>2.33</v>
      </c>
      <c r="T905" s="19" t="n">
        <v>3</v>
      </c>
      <c r="U905" s="17" t="inlineStr">
        <is>
          <t>Tier 2 High GIDA (Score 40.0–49.9)</t>
        </is>
      </c>
      <c r="V905" s="19" t="n">
        <v>59.38</v>
      </c>
      <c r="W905" s="19" t="n">
        <v>41.51</v>
      </c>
      <c r="X905" s="19" t="n">
        <v>59.38</v>
      </c>
      <c r="Y905" s="20">
        <f>ROUND(V905*0.35+W905*0.35+X905*0.30,2)</f>
        <v/>
      </c>
      <c r="Z905" s="23" t="inlineStr">
        <is>
          <t>D - Other node or line within 3 km</t>
        </is>
      </c>
      <c r="AA905" s="19" t="n">
        <v>2.2</v>
      </c>
      <c r="AB905" s="19" t="n">
        <v>3.15</v>
      </c>
      <c r="AC905" s="17" t="inlineStr">
        <is>
          <t>Node: BRC002-TYPE 3</t>
        </is>
      </c>
      <c r="AD905" s="17" t="inlineStr">
        <is>
          <t>Route options survey candidate: compare actual node lateral with approved line tap.</t>
        </is>
      </c>
      <c r="AE905" s="16" t="n">
        <v>4901</v>
      </c>
    </row>
    <row r="906">
      <c r="A906" s="16" t="n">
        <v>5</v>
      </c>
      <c r="B906" s="16" t="n">
        <v>902</v>
      </c>
      <c r="C906" s="16" t="n">
        <v>4902</v>
      </c>
      <c r="D906" s="17" t="inlineStr">
        <is>
          <t>0401012033</t>
        </is>
      </c>
      <c r="E906" s="17" t="inlineStr">
        <is>
          <t>Region IV-A (CALABARZON)</t>
        </is>
      </c>
      <c r="F906" s="17" t="inlineStr">
        <is>
          <t>Batangas</t>
        </is>
      </c>
      <c r="G906" s="17" t="inlineStr">
        <is>
          <t>Lemery</t>
        </is>
      </c>
      <c r="H906" s="17" t="inlineStr">
        <is>
          <t>District II</t>
        </is>
      </c>
      <c r="I906" s="18" t="n">
        <v>13.8852667</v>
      </c>
      <c r="J906" s="18" t="n">
        <v>120.914377</v>
      </c>
      <c r="K906" s="17" t="inlineStr">
        <is>
          <t>U</t>
        </is>
      </c>
      <c r="L906" s="11" t="n">
        <v>622</v>
      </c>
      <c r="M906" s="19" t="n">
        <v>3.6</v>
      </c>
      <c r="N906" s="20">
        <f>INT(L906/M906)</f>
        <v/>
      </c>
      <c r="O906" s="20">
        <f>INT(N906*0.3+0.5)</f>
        <v/>
      </c>
      <c r="P906" s="17" t="inlineStr">
        <is>
          <t>Band n50 (1.5 GHz, 100 MHz TDD)</t>
        </is>
      </c>
      <c r="Q906" s="21">
        <f>MAX(1,ROUNDUP(O906/1000,0))</f>
        <v/>
      </c>
      <c r="R906" s="16" t="n">
        <v>1</v>
      </c>
      <c r="S906" s="19" t="n">
        <v>4.89</v>
      </c>
      <c r="T906" s="19" t="n">
        <v>2.45</v>
      </c>
      <c r="U906" s="17" t="inlineStr">
        <is>
          <t>Tier 2 High GIDA (Score 40.0–49.9)</t>
        </is>
      </c>
      <c r="V906" s="19" t="n">
        <v>59.38</v>
      </c>
      <c r="W906" s="19" t="n">
        <v>41.51</v>
      </c>
      <c r="X906" s="19" t="n">
        <v>59.38</v>
      </c>
      <c r="Y906" s="20">
        <f>ROUND(V906*0.35+W906*0.35+X906*0.30,2)</f>
        <v/>
      </c>
      <c r="Z906" s="23" t="inlineStr">
        <is>
          <t>D - Other node or line within 3 km</t>
        </is>
      </c>
      <c r="AA906" s="19" t="n">
        <v>1.09</v>
      </c>
      <c r="AB906" s="19" t="n">
        <v>1.25</v>
      </c>
      <c r="AC906" s="17" t="inlineStr">
        <is>
          <t>Node: TLB001 - BP</t>
        </is>
      </c>
      <c r="AD906" s="17" t="inlineStr">
        <is>
          <t>Route options survey candidate: compare actual node lateral with approved line tap.</t>
        </is>
      </c>
      <c r="AE906" s="16" t="n">
        <v>4902</v>
      </c>
    </row>
    <row r="907">
      <c r="A907" s="16" t="n">
        <v>5</v>
      </c>
      <c r="B907" s="16" t="n">
        <v>903</v>
      </c>
      <c r="C907" s="16" t="n">
        <v>4903</v>
      </c>
      <c r="D907" s="17" t="inlineStr">
        <is>
          <t>1907002046</t>
        </is>
      </c>
      <c r="E907" s="17" t="inlineStr">
        <is>
          <t>Bangsamoro Autonomous Region In Muslim Mindanao (BARMM)</t>
        </is>
      </c>
      <c r="F907" s="17" t="inlineStr">
        <is>
          <t>Tawi-Tawi</t>
        </is>
      </c>
      <c r="G907" s="17" t="inlineStr">
        <is>
          <t>Bongao</t>
        </is>
      </c>
      <c r="H907" s="17" t="inlineStr">
        <is>
          <t>Pagatpat</t>
        </is>
      </c>
      <c r="I907" s="18" t="n">
        <v>5.032944</v>
      </c>
      <c r="J907" s="18" t="n">
        <v>119.773501</v>
      </c>
      <c r="K907" s="17" t="inlineStr">
        <is>
          <t>R</t>
        </is>
      </c>
      <c r="L907" s="11" t="n">
        <v>1104</v>
      </c>
      <c r="M907" s="19" t="n">
        <v>5.8</v>
      </c>
      <c r="N907" s="20">
        <f>INT(L907/M907)</f>
        <v/>
      </c>
      <c r="O907" s="20">
        <f>INT(N907*0.3+0.5)</f>
        <v/>
      </c>
      <c r="P907" s="17" t="inlineStr">
        <is>
          <t>Band n50 (1.5 GHz, 100 MHz TDD)</t>
        </is>
      </c>
      <c r="Q907" s="21">
        <f>MAX(1,ROUNDUP(O907/1000,0))</f>
        <v/>
      </c>
      <c r="R907" s="16" t="n">
        <v>1</v>
      </c>
      <c r="S907" s="19" t="n">
        <v>999</v>
      </c>
      <c r="T907" s="19" t="n">
        <v>999</v>
      </c>
      <c r="U907" s="17" t="inlineStr">
        <is>
          <t>Tier 2 High GIDA (Score 40.0–49.9)</t>
        </is>
      </c>
      <c r="V907" s="19" t="n">
        <v>59.38</v>
      </c>
      <c r="W907" s="19" t="n">
        <v>41.51</v>
      </c>
      <c r="X907" s="19" t="n">
        <v>59.38</v>
      </c>
      <c r="Y907" s="20">
        <f>ROUND(V907*0.35+W907*0.35+X907*0.30,2)</f>
        <v/>
      </c>
      <c r="Z907" s="24" t="inlineStr">
        <is>
          <t>F - Nearest node and line over 5 km</t>
        </is>
      </c>
      <c r="AA907" s="19" t="n">
        <v>329.07</v>
      </c>
      <c r="AB907" s="19" t="n">
        <v>329.07</v>
      </c>
      <c r="AC907" s="17" t="inlineStr">
        <is>
          <t>Line: Untitled Path</t>
        </is>
      </c>
      <c r="AD907" s="17" t="inlineStr">
        <is>
          <t>Remote site candidate: deploy Starlink LEO satellite backhaul or long microwave hop.</t>
        </is>
      </c>
      <c r="AE907" s="16" t="n">
        <v>4903</v>
      </c>
    </row>
    <row r="908">
      <c r="A908" s="16" t="n">
        <v>5</v>
      </c>
      <c r="B908" s="16" t="n">
        <v>904</v>
      </c>
      <c r="C908" s="16" t="n">
        <v>4904</v>
      </c>
      <c r="D908" s="17" t="inlineStr">
        <is>
          <t>PH0004904</t>
        </is>
      </c>
      <c r="E908" s="17" t="inlineStr">
        <is>
          <t>IV-A</t>
        </is>
      </c>
      <c r="F908" s="17" t="inlineStr">
        <is>
          <t>Cavite</t>
        </is>
      </c>
      <c r="G908" s="17" t="inlineStr">
        <is>
          <t>Cavite City</t>
        </is>
      </c>
      <c r="H908" s="17" t="inlineStr">
        <is>
          <t>Barangay 59</t>
        </is>
      </c>
      <c r="I908" s="18" t="n">
        <v>14.4829043</v>
      </c>
      <c r="J908" s="18" t="n">
        <v>120.8966845</v>
      </c>
      <c r="K908" s="17" t="inlineStr">
        <is>
          <t>R</t>
        </is>
      </c>
      <c r="L908" s="11" t="n">
        <v>2316</v>
      </c>
      <c r="M908" s="19" t="n">
        <v>3.4</v>
      </c>
      <c r="N908" s="20">
        <f>INT(L908/M908)</f>
        <v/>
      </c>
      <c r="O908" s="20">
        <f>INT(N908*0.3+0.5)</f>
        <v/>
      </c>
      <c r="P908" s="17" t="inlineStr">
        <is>
          <t>Band n50 (1.5 GHz, 100 MHz TDD)</t>
        </is>
      </c>
      <c r="Q908" s="21">
        <f>MAX(1,ROUNDUP(O908/1000,0))</f>
        <v/>
      </c>
      <c r="R908" s="16" t="n">
        <v>1</v>
      </c>
      <c r="S908" s="19" t="n">
        <v>6.16</v>
      </c>
      <c r="T908" s="19" t="n">
        <v>10.34</v>
      </c>
      <c r="U908" s="17" t="inlineStr">
        <is>
          <t>Tier 2 High GIDA (Score 40.0–49.9)</t>
        </is>
      </c>
      <c r="V908" s="19" t="n">
        <v>59.37</v>
      </c>
      <c r="W908" s="19" t="n">
        <v>41.51</v>
      </c>
      <c r="X908" s="19" t="n">
        <v>59.37</v>
      </c>
      <c r="Y908" s="20">
        <f>ROUND(V908*0.35+W908*0.35+X908*0.30,2)</f>
        <v/>
      </c>
      <c r="Z908" s="23" t="inlineStr">
        <is>
          <t>D - Other node or line within 3 km</t>
        </is>
      </c>
      <c r="AA908" s="19" t="n">
        <v>1.33</v>
      </c>
      <c r="AB908" s="19" t="n">
        <v>4.46</v>
      </c>
      <c r="AC908" s="17" t="inlineStr">
        <is>
          <t>Node: CVC001
-TYPE 3</t>
        </is>
      </c>
      <c r="AD908" s="17" t="inlineStr">
        <is>
          <t>Route options survey candidate: compare actual node lateral with approved line tap.</t>
        </is>
      </c>
      <c r="AE908" s="16" t="n">
        <v>4904</v>
      </c>
    </row>
    <row r="909">
      <c r="A909" s="16" t="n">
        <v>5</v>
      </c>
      <c r="B909" s="16" t="n">
        <v>905</v>
      </c>
      <c r="C909" s="16" t="n">
        <v>4905</v>
      </c>
      <c r="D909" s="17" t="inlineStr">
        <is>
          <t>PH0004905</t>
        </is>
      </c>
      <c r="E909" s="17" t="inlineStr">
        <is>
          <t>IV-A</t>
        </is>
      </c>
      <c r="F909" s="17" t="inlineStr">
        <is>
          <t>Cavite</t>
        </is>
      </c>
      <c r="G909" s="17" t="inlineStr">
        <is>
          <t>City of Bacoor</t>
        </is>
      </c>
      <c r="H909" s="17" t="inlineStr">
        <is>
          <t>Talaba 1</t>
        </is>
      </c>
      <c r="I909" s="18" t="n">
        <v>14.4076177</v>
      </c>
      <c r="J909" s="18" t="n">
        <v>120.9931126</v>
      </c>
      <c r="K909" s="17" t="inlineStr">
        <is>
          <t>R</t>
        </is>
      </c>
      <c r="L909" s="11" t="n">
        <v>9584</v>
      </c>
      <c r="M909" s="19" t="n">
        <v>3.4</v>
      </c>
      <c r="N909" s="20">
        <f>INT(L909/M909)</f>
        <v/>
      </c>
      <c r="O909" s="20">
        <f>INT(N909*0.3+0.5)</f>
        <v/>
      </c>
      <c r="P909" s="17" t="inlineStr">
        <is>
          <t>Band n50 (1.5 GHz, 100 MHz TDD)</t>
        </is>
      </c>
      <c r="Q909" s="21">
        <f>MAX(1,ROUNDUP(O909/1000,0))</f>
        <v/>
      </c>
      <c r="R909" s="16" t="n">
        <v>1</v>
      </c>
      <c r="S909" s="19" t="n">
        <v>7.4</v>
      </c>
      <c r="T909" s="19" t="n">
        <v>7.38</v>
      </c>
      <c r="U909" s="17" t="inlineStr">
        <is>
          <t>Tier 2 High GIDA (Score 40.0–49.9)</t>
        </is>
      </c>
      <c r="V909" s="19" t="n">
        <v>59.36</v>
      </c>
      <c r="W909" s="19" t="n">
        <v>41.5</v>
      </c>
      <c r="X909" s="19" t="n">
        <v>59.36</v>
      </c>
      <c r="Y909" s="20">
        <f>ROUND(V909*0.35+W909*0.35+X909*0.30,2)</f>
        <v/>
      </c>
      <c r="Z909" s="23" t="inlineStr">
        <is>
          <t>D - Other node or line within 3 km</t>
        </is>
      </c>
      <c r="AA909" s="19" t="n">
        <v>2.14</v>
      </c>
      <c r="AB909" s="19" t="n">
        <v>3.04</v>
      </c>
      <c r="AC909" s="17" t="inlineStr">
        <is>
          <t>Node: BRC002-TYPE 3</t>
        </is>
      </c>
      <c r="AD909" s="17" t="inlineStr">
        <is>
          <t>Route options survey candidate: compare actual node lateral with approved line tap.</t>
        </is>
      </c>
      <c r="AE909" s="16" t="n">
        <v>4905</v>
      </c>
    </row>
    <row r="910">
      <c r="A910" s="16" t="n">
        <v>5</v>
      </c>
      <c r="B910" s="16" t="n">
        <v>906</v>
      </c>
      <c r="C910" s="16" t="n">
        <v>4906</v>
      </c>
      <c r="D910" s="17" t="inlineStr">
        <is>
          <t>1903605022</t>
        </is>
      </c>
      <c r="E910" s="17" t="inlineStr">
        <is>
          <t>Bangsamoro Autonomous Region In Muslim Mindanao (BARMM)</t>
        </is>
      </c>
      <c r="F910" s="17" t="inlineStr">
        <is>
          <t>Lanao del Sur</t>
        </is>
      </c>
      <c r="G910" s="17" t="inlineStr">
        <is>
          <t>Binidayan</t>
        </is>
      </c>
      <c r="H910" s="17" t="inlineStr">
        <is>
          <t>Picalilangan</t>
        </is>
      </c>
      <c r="I910" s="18" t="n">
        <v>17.254764</v>
      </c>
      <c r="J910" s="18" t="n">
        <v>122.228808</v>
      </c>
      <c r="K910" s="17" t="inlineStr">
        <is>
          <t>R</t>
        </is>
      </c>
      <c r="L910" s="11" t="n">
        <v>1032</v>
      </c>
      <c r="M910" s="19" t="n">
        <v>5.7</v>
      </c>
      <c r="N910" s="20">
        <f>INT(L910/M910)</f>
        <v/>
      </c>
      <c r="O910" s="20">
        <f>INT(N910*0.3+0.5)</f>
        <v/>
      </c>
      <c r="P910" s="17" t="inlineStr">
        <is>
          <t>Band n50 (1.5 GHz, 100 MHz TDD)</t>
        </is>
      </c>
      <c r="Q910" s="21">
        <f>MAX(1,ROUNDUP(O910/1000,0))</f>
        <v/>
      </c>
      <c r="R910" s="16" t="n">
        <v>1</v>
      </c>
      <c r="S910" s="19" t="n">
        <v>29.4</v>
      </c>
      <c r="T910" s="19" t="n">
        <v>34.29</v>
      </c>
      <c r="U910" s="17" t="inlineStr">
        <is>
          <t>Tier 2 High GIDA (Score 40.0–49.9)</t>
        </is>
      </c>
      <c r="V910" s="19" t="n">
        <v>59.36</v>
      </c>
      <c r="W910" s="19" t="n">
        <v>41.5</v>
      </c>
      <c r="X910" s="19" t="n">
        <v>59.36</v>
      </c>
      <c r="Y910" s="20">
        <f>ROUND(V910*0.35+W910*0.35+X910*0.30,2)</f>
        <v/>
      </c>
      <c r="Z910" s="24" t="inlineStr">
        <is>
          <t>F - Nearest node and line over 5 km</t>
        </is>
      </c>
      <c r="AA910" s="19" t="n">
        <v>29.4</v>
      </c>
      <c r="AB910" s="19" t="n">
        <v>34.28</v>
      </c>
      <c r="AC910" s="17" t="inlineStr">
        <is>
          <t>Node: IGI003 - PM</t>
        </is>
      </c>
      <c r="AD910" s="17" t="inlineStr">
        <is>
          <t>Remote site candidate: deploy Starlink LEO satellite backhaul or long microwave hop.</t>
        </is>
      </c>
      <c r="AE910" s="16" t="n">
        <v>4906</v>
      </c>
    </row>
    <row r="911">
      <c r="A911" s="16" t="n">
        <v>5</v>
      </c>
      <c r="B911" s="16" t="n">
        <v>907</v>
      </c>
      <c r="C911" s="16" t="n">
        <v>4907</v>
      </c>
      <c r="D911" s="17" t="inlineStr">
        <is>
          <t>0402116008</t>
        </is>
      </c>
      <c r="E911" s="17" t="inlineStr">
        <is>
          <t>Region IV-A (CALABARZON)</t>
        </is>
      </c>
      <c r="F911" s="17" t="inlineStr">
        <is>
          <t>Cavite</t>
        </is>
      </c>
      <c r="G911" s="17" t="inlineStr">
        <is>
          <t>Noveleta</t>
        </is>
      </c>
      <c r="H911" s="17" t="inlineStr">
        <is>
          <t>San Jose I</t>
        </is>
      </c>
      <c r="I911" s="18" t="n">
        <v>14.4312758</v>
      </c>
      <c r="J911" s="18" t="n">
        <v>120.8793317</v>
      </c>
      <c r="K911" s="17" t="inlineStr">
        <is>
          <t>R</t>
        </is>
      </c>
      <c r="L911" s="11" t="n">
        <v>1532</v>
      </c>
      <c r="M911" s="19" t="n">
        <v>3.4</v>
      </c>
      <c r="N911" s="20">
        <f>INT(L911/M911)</f>
        <v/>
      </c>
      <c r="O911" s="20">
        <f>INT(N911*0.3+0.5)</f>
        <v/>
      </c>
      <c r="P911" s="17" t="inlineStr">
        <is>
          <t>Band n50 (1.5 GHz, 100 MHz TDD)</t>
        </is>
      </c>
      <c r="Q911" s="21">
        <f>MAX(1,ROUNDUP(O911/1000,0))</f>
        <v/>
      </c>
      <c r="R911" s="16" t="n">
        <v>1</v>
      </c>
      <c r="S911" s="19" t="n">
        <v>0.91</v>
      </c>
      <c r="T911" s="19" t="n">
        <v>0.87</v>
      </c>
      <c r="U911" s="17" t="inlineStr">
        <is>
          <t>Tier 2 High GIDA (Score 40.0–49.9)</t>
        </is>
      </c>
      <c r="V911" s="19" t="n">
        <v>59.36</v>
      </c>
      <c r="W911" s="19" t="n">
        <v>41.5</v>
      </c>
      <c r="X911" s="19" t="n">
        <v>59.36</v>
      </c>
      <c r="Y911" s="20">
        <f>ROUND(V911*0.35+W911*0.35+X911*0.30,2)</f>
        <v/>
      </c>
      <c r="Z911" s="25" t="inlineStr">
        <is>
          <t>A - Node within 0.5 km</t>
        </is>
      </c>
      <c r="AA911" s="19" t="n">
        <v>0.44</v>
      </c>
      <c r="AB911" s="19" t="n">
        <v>0.41</v>
      </c>
      <c r="AC911" s="17" t="inlineStr">
        <is>
          <t>Line: NOVELETA</t>
        </is>
      </c>
      <c r="AD911" s="17" t="inlineStr">
        <is>
          <t>First survey candidate: confirm node handoff, spare capacity and short route; co-location not established.</t>
        </is>
      </c>
      <c r="AE911" s="16" t="n">
        <v>4907</v>
      </c>
    </row>
    <row r="912">
      <c r="A912" s="16" t="n">
        <v>5</v>
      </c>
      <c r="B912" s="16" t="n">
        <v>908</v>
      </c>
      <c r="C912" s="16" t="n">
        <v>4908</v>
      </c>
      <c r="D912" s="17" t="inlineStr">
        <is>
          <t>0405647049</t>
        </is>
      </c>
      <c r="E912" s="17" t="inlineStr">
        <is>
          <t>Region IV-A (CALABARZON)</t>
        </is>
      </c>
      <c r="F912" s="17" t="inlineStr">
        <is>
          <t>Quezon</t>
        </is>
      </c>
      <c r="G912" s="17" t="inlineStr">
        <is>
          <t>City of Tayabas</t>
        </is>
      </c>
      <c r="H912" s="17" t="inlineStr">
        <is>
          <t>San Diego Zone I</t>
        </is>
      </c>
      <c r="I912" s="18" t="n">
        <v>14.05925087</v>
      </c>
      <c r="J912" s="18" t="n">
        <v>121.6338314</v>
      </c>
      <c r="K912" s="17" t="inlineStr">
        <is>
          <t>R</t>
        </is>
      </c>
      <c r="L912" s="11" t="n">
        <v>385</v>
      </c>
      <c r="M912" s="19" t="n">
        <v>3.8</v>
      </c>
      <c r="N912" s="20">
        <f>INT(L912/M912)</f>
        <v/>
      </c>
      <c r="O912" s="20">
        <f>INT(N912*0.3+0.5)</f>
        <v/>
      </c>
      <c r="P912" s="17" t="inlineStr">
        <is>
          <t>Band n50 (1.5 GHz, 100 MHz TDD)</t>
        </is>
      </c>
      <c r="Q912" s="21">
        <f>MAX(1,ROUNDUP(O912/1000,0))</f>
        <v/>
      </c>
      <c r="R912" s="16" t="n">
        <v>1</v>
      </c>
      <c r="S912" s="19" t="n">
        <v>3.06</v>
      </c>
      <c r="T912" s="19" t="n">
        <v>0.62</v>
      </c>
      <c r="U912" s="17" t="inlineStr">
        <is>
          <t>Tier 2 High GIDA (Score 40.0–49.9)</t>
        </is>
      </c>
      <c r="V912" s="19" t="n">
        <v>59.36</v>
      </c>
      <c r="W912" s="19" t="n">
        <v>41.5</v>
      </c>
      <c r="X912" s="19" t="n">
        <v>59.36</v>
      </c>
      <c r="Y912" s="20">
        <f>ROUND(V912*0.35+W912*0.35+X912*0.30,2)</f>
        <v/>
      </c>
      <c r="Z912" s="24" t="inlineStr">
        <is>
          <t>F - Nearest node and line over 5 km</t>
        </is>
      </c>
      <c r="AA912" s="19" t="n">
        <v>5.88</v>
      </c>
      <c r="AB912" s="19" t="n">
        <v>5.67</v>
      </c>
      <c r="AC912" s="17" t="inlineStr">
        <is>
          <t>Line: LBQ001 TO GCQ001</t>
        </is>
      </c>
      <c r="AD912" s="17" t="inlineStr">
        <is>
          <t>Remote site candidate: deploy Starlink LEO satellite backhaul or long microwave hop.</t>
        </is>
      </c>
      <c r="AE912" s="16" t="n">
        <v>4908</v>
      </c>
    </row>
    <row r="913">
      <c r="A913" s="16" t="n">
        <v>5</v>
      </c>
      <c r="B913" s="16" t="n">
        <v>909</v>
      </c>
      <c r="C913" s="16" t="n">
        <v>4909</v>
      </c>
      <c r="D913" s="17" t="inlineStr">
        <is>
          <t>0402108003</t>
        </is>
      </c>
      <c r="E913" s="17" t="inlineStr">
        <is>
          <t>Region IV-A (CALABARZON)</t>
        </is>
      </c>
      <c r="F913" s="17" t="inlineStr">
        <is>
          <t>Cavite</t>
        </is>
      </c>
      <c r="G913" s="17" t="inlineStr">
        <is>
          <t>City of General Trias</t>
        </is>
      </c>
      <c r="H913" s="17" t="inlineStr">
        <is>
          <t>Gov. Ferrer Pob.</t>
        </is>
      </c>
      <c r="I913" s="18" t="n">
        <v>14.3875204</v>
      </c>
      <c r="J913" s="18" t="n">
        <v>120.8786066</v>
      </c>
      <c r="K913" s="17" t="inlineStr">
        <is>
          <t>R</t>
        </is>
      </c>
      <c r="L913" s="11" t="n">
        <v>261</v>
      </c>
      <c r="M913" s="19" t="n">
        <v>3.4</v>
      </c>
      <c r="N913" s="20">
        <f>INT(L913/M913)</f>
        <v/>
      </c>
      <c r="O913" s="20">
        <f>INT(N913*0.3+0.5)</f>
        <v/>
      </c>
      <c r="P913" s="17" t="inlineStr">
        <is>
          <t>Band n50 (1.5 GHz, 100 MHz TDD)</t>
        </is>
      </c>
      <c r="Q913" s="21">
        <f>MAX(1,ROUNDUP(O913/1000,0))</f>
        <v/>
      </c>
      <c r="R913" s="16" t="n">
        <v>1</v>
      </c>
      <c r="S913" s="19" t="n">
        <v>3.74</v>
      </c>
      <c r="T913" s="19" t="n">
        <v>3.72</v>
      </c>
      <c r="U913" s="17" t="inlineStr">
        <is>
          <t>Tier 2 High GIDA (Score 40.0–49.9)</t>
        </is>
      </c>
      <c r="V913" s="19" t="n">
        <v>59.36</v>
      </c>
      <c r="W913" s="19" t="n">
        <v>41.5</v>
      </c>
      <c r="X913" s="19" t="n">
        <v>59.36</v>
      </c>
      <c r="Y913" s="20">
        <f>ROUND(V913*0.35+W913*0.35+X913*0.30,2)</f>
        <v/>
      </c>
      <c r="Z913" s="23" t="inlineStr">
        <is>
          <t>D - Other node or line within 3 km</t>
        </is>
      </c>
      <c r="AA913" s="19" t="n">
        <v>1.51</v>
      </c>
      <c r="AB913" s="19" t="n">
        <v>1.52</v>
      </c>
      <c r="AC913" s="17" t="inlineStr">
        <is>
          <t>Node: TZC003 - BP</t>
        </is>
      </c>
      <c r="AD913" s="17" t="inlineStr">
        <is>
          <t>Route options survey candidate: compare actual node lateral with approved line tap.</t>
        </is>
      </c>
      <c r="AE913" s="16" t="n">
        <v>4909</v>
      </c>
    </row>
    <row r="914">
      <c r="A914" s="16" t="n">
        <v>5</v>
      </c>
      <c r="B914" s="16" t="n">
        <v>910</v>
      </c>
      <c r="C914" s="16" t="n">
        <v>4910</v>
      </c>
      <c r="D914" s="17" t="inlineStr">
        <is>
          <t>0402108010</t>
        </is>
      </c>
      <c r="E914" s="17" t="inlineStr">
        <is>
          <t>Region IV-A (CALABARZON)</t>
        </is>
      </c>
      <c r="F914" s="17" t="inlineStr">
        <is>
          <t>Cavite</t>
        </is>
      </c>
      <c r="G914" s="17" t="inlineStr">
        <is>
          <t>City of General Trias</t>
        </is>
      </c>
      <c r="H914" s="17" t="inlineStr">
        <is>
          <t>Prinza Pob.</t>
        </is>
      </c>
      <c r="I914" s="18" t="n">
        <v>14.3465374</v>
      </c>
      <c r="J914" s="18" t="n">
        <v>120.8810483</v>
      </c>
      <c r="K914" s="17" t="inlineStr">
        <is>
          <t>U</t>
        </is>
      </c>
      <c r="L914" s="11" t="n">
        <v>540</v>
      </c>
      <c r="M914" s="19" t="n">
        <v>3.4</v>
      </c>
      <c r="N914" s="20">
        <f>INT(L914/M914)</f>
        <v/>
      </c>
      <c r="O914" s="20">
        <f>INT(N914*0.3+0.5)</f>
        <v/>
      </c>
      <c r="P914" s="17" t="inlineStr">
        <is>
          <t>Band n50 (1.5 GHz, 100 MHz TDD)</t>
        </is>
      </c>
      <c r="Q914" s="21">
        <f>MAX(1,ROUNDUP(O914/1000,0))</f>
        <v/>
      </c>
      <c r="R914" s="16" t="n">
        <v>1</v>
      </c>
      <c r="S914" s="19" t="n">
        <v>4.53</v>
      </c>
      <c r="T914" s="19" t="n">
        <v>3.59</v>
      </c>
      <c r="U914" s="17" t="inlineStr">
        <is>
          <t>Tier 2 High GIDA (Score 40.0–49.9)</t>
        </is>
      </c>
      <c r="V914" s="19" t="n">
        <v>59.35</v>
      </c>
      <c r="W914" s="19" t="n">
        <v>41.49</v>
      </c>
      <c r="X914" s="19" t="n">
        <v>59.35</v>
      </c>
      <c r="Y914" s="20">
        <f>ROUND(V914*0.35+W914*0.35+X914*0.30,2)</f>
        <v/>
      </c>
      <c r="Z914" s="24" t="inlineStr">
        <is>
          <t>E - Nearest node or line 3-5 km</t>
        </is>
      </c>
      <c r="AA914" s="19" t="n">
        <v>3.77</v>
      </c>
      <c r="AB914" s="19" t="n">
        <v>3.63</v>
      </c>
      <c r="AC914" s="17" t="inlineStr">
        <is>
          <t>Line: TANZA</t>
        </is>
      </c>
      <c r="AD914" s="17" t="inlineStr">
        <is>
          <t>Review candidate: examine alternative BTS location, updated fiber inventory or Starlink backhaul.</t>
        </is>
      </c>
      <c r="AE914" s="16" t="n">
        <v>4910</v>
      </c>
    </row>
    <row r="915">
      <c r="A915" s="16" t="n">
        <v>5</v>
      </c>
      <c r="B915" s="16" t="n">
        <v>911</v>
      </c>
      <c r="C915" s="16" t="n">
        <v>4911</v>
      </c>
      <c r="D915" s="17" t="inlineStr">
        <is>
          <t>PH0004911</t>
        </is>
      </c>
      <c r="E915" s="17" t="inlineStr">
        <is>
          <t>XII</t>
        </is>
      </c>
      <c r="F915" s="17" t="inlineStr">
        <is>
          <t>South Cotabato</t>
        </is>
      </c>
      <c r="G915" s="17" t="inlineStr">
        <is>
          <t>General Santos City (Dadiangas)</t>
        </is>
      </c>
      <c r="H915" s="17" t="inlineStr">
        <is>
          <t>Lagao</t>
        </is>
      </c>
      <c r="I915" s="18" t="n">
        <v>6.131349</v>
      </c>
      <c r="J915" s="18" t="n">
        <v>125.184974</v>
      </c>
      <c r="K915" s="17" t="inlineStr">
        <is>
          <t>R</t>
        </is>
      </c>
      <c r="L915" s="11" t="n">
        <v>2278</v>
      </c>
      <c r="M915" s="19" t="n">
        <v>3.6</v>
      </c>
      <c r="N915" s="20">
        <f>INT(L915/M915)</f>
        <v/>
      </c>
      <c r="O915" s="20">
        <f>INT(N915*0.3+0.5)</f>
        <v/>
      </c>
      <c r="P915" s="17" t="inlineStr">
        <is>
          <t>Band n50 (1.5 GHz, 100 MHz TDD)</t>
        </is>
      </c>
      <c r="Q915" s="21">
        <f>MAX(1,ROUNDUP(O915/1000,0))</f>
        <v/>
      </c>
      <c r="R915" s="16" t="n">
        <v>1</v>
      </c>
      <c r="S915" s="19" t="n">
        <v>1.72</v>
      </c>
      <c r="T915" s="19" t="n">
        <v>0.28</v>
      </c>
      <c r="U915" s="17" t="inlineStr">
        <is>
          <t>Tier 2 High GIDA (Score 40.0–49.9)</t>
        </is>
      </c>
      <c r="V915" s="19" t="n">
        <v>59.35</v>
      </c>
      <c r="W915" s="19" t="n">
        <v>41.49</v>
      </c>
      <c r="X915" s="19" t="n">
        <v>59.35</v>
      </c>
      <c r="Y915" s="20">
        <f>ROUND(V915*0.35+W915*0.35+X915*0.30,2)</f>
        <v/>
      </c>
      <c r="Z915" s="23" t="inlineStr">
        <is>
          <t>D - Other node or line within 3 km</t>
        </is>
      </c>
      <c r="AA915" s="19" t="n">
        <v>1.72</v>
      </c>
      <c r="AB915" s="19" t="n">
        <v>0.61</v>
      </c>
      <c r="AC915" s="17" t="inlineStr">
        <is>
          <t>Line: DAVAO CITY - GENSAN</t>
        </is>
      </c>
      <c r="AD915" s="17" t="inlineStr">
        <is>
          <t>Route options survey candidate: compare actual node lateral with approved line tap.</t>
        </is>
      </c>
      <c r="AE915" s="16" t="n">
        <v>4911</v>
      </c>
    </row>
    <row r="916">
      <c r="A916" s="16" t="n">
        <v>5</v>
      </c>
      <c r="B916" s="16" t="n">
        <v>912</v>
      </c>
      <c r="C916" s="16" t="n">
        <v>4912</v>
      </c>
      <c r="D916" s="17" t="inlineStr">
        <is>
          <t>0201509004</t>
        </is>
      </c>
      <c r="E916" s="17" t="inlineStr">
        <is>
          <t>Region II (Cagayan Valley)</t>
        </is>
      </c>
      <c r="F916" s="17" t="inlineStr">
        <is>
          <t>Cagayan</t>
        </is>
      </c>
      <c r="G916" s="17" t="inlineStr">
        <is>
          <t>Calayan</t>
        </is>
      </c>
      <c r="H916" s="17" t="inlineStr">
        <is>
          <t>Dibay</t>
        </is>
      </c>
      <c r="I916" s="18" t="n">
        <v>19.3764</v>
      </c>
      <c r="J916" s="18" t="n">
        <v>121.39814</v>
      </c>
      <c r="K916" s="17" t="inlineStr">
        <is>
          <t>R</t>
        </is>
      </c>
      <c r="L916" s="11" t="n">
        <v>1706</v>
      </c>
      <c r="M916" s="19" t="n">
        <v>3.9</v>
      </c>
      <c r="N916" s="20">
        <f>INT(L916/M916)</f>
        <v/>
      </c>
      <c r="O916" s="20">
        <f>INT(N916*0.3+0.5)</f>
        <v/>
      </c>
      <c r="P916" s="17" t="inlineStr">
        <is>
          <t>Band n50 (1.5 GHz, 100 MHz TDD)</t>
        </is>
      </c>
      <c r="Q916" s="21">
        <f>MAX(1,ROUNDUP(O916/1000,0))</f>
        <v/>
      </c>
      <c r="R916" s="16" t="n">
        <v>1</v>
      </c>
      <c r="S916" s="19" t="n">
        <v>92.54000000000001</v>
      </c>
      <c r="T916" s="19" t="n">
        <v>88.42</v>
      </c>
      <c r="U916" s="17" t="inlineStr">
        <is>
          <t>Tier 2 High GIDA (Score 40.0–49.9)</t>
        </is>
      </c>
      <c r="V916" s="19" t="n">
        <v>59.35</v>
      </c>
      <c r="W916" s="19" t="n">
        <v>41.49</v>
      </c>
      <c r="X916" s="19" t="n">
        <v>59.35</v>
      </c>
      <c r="Y916" s="20">
        <f>ROUND(V916*0.35+W916*0.35+X916*0.30,2)</f>
        <v/>
      </c>
      <c r="Z916" s="24" t="inlineStr">
        <is>
          <t>F - Nearest node and line over 5 km</t>
        </is>
      </c>
      <c r="AA916" s="19" t="n">
        <v>92.54000000000001</v>
      </c>
      <c r="AB916" s="19" t="n">
        <v>88.41</v>
      </c>
      <c r="AC916" s="17" t="inlineStr">
        <is>
          <t>Line: SEGMENT 7 (CLAVERIA - PAMPLONA)</t>
        </is>
      </c>
      <c r="AD916" s="17" t="inlineStr">
        <is>
          <t>Remote site candidate: deploy Starlink LEO satellite backhaul or long microwave hop.</t>
        </is>
      </c>
      <c r="AE916" s="16" t="n">
        <v>4912</v>
      </c>
    </row>
    <row r="917">
      <c r="A917" s="16" t="n">
        <v>5</v>
      </c>
      <c r="B917" s="16" t="n">
        <v>913</v>
      </c>
      <c r="C917" s="16" t="n">
        <v>4913</v>
      </c>
      <c r="D917" s="17" t="inlineStr">
        <is>
          <t>PH0004913</t>
        </is>
      </c>
      <c r="E917" s="17" t="inlineStr">
        <is>
          <t>CAR</t>
        </is>
      </c>
      <c r="F917" s="17" t="inlineStr">
        <is>
          <t>Benguet</t>
        </is>
      </c>
      <c r="G917" s="17" t="inlineStr">
        <is>
          <t>Baguio City</t>
        </is>
      </c>
      <c r="H917" s="17" t="inlineStr">
        <is>
          <t>Bayan Park West</t>
        </is>
      </c>
      <c r="I917" s="18" t="n">
        <v>16.411601</v>
      </c>
      <c r="J917" s="18" t="n">
        <v>120.600524</v>
      </c>
      <c r="K917" s="17" t="inlineStr">
        <is>
          <t>R</t>
        </is>
      </c>
      <c r="L917" s="11" t="n">
        <v>2260</v>
      </c>
      <c r="M917" s="19" t="n">
        <v>3.5</v>
      </c>
      <c r="N917" s="20">
        <f>INT(L917/M917)</f>
        <v/>
      </c>
      <c r="O917" s="20">
        <f>INT(N917*0.3+0.5)</f>
        <v/>
      </c>
      <c r="P917" s="17" t="inlineStr">
        <is>
          <t>Band n50 (1.5 GHz, 100 MHz TDD)</t>
        </is>
      </c>
      <c r="Q917" s="21">
        <f>MAX(1,ROUNDUP(O917/1000,0))</f>
        <v/>
      </c>
      <c r="R917" s="16" t="n">
        <v>1</v>
      </c>
      <c r="S917" s="19" t="n">
        <v>6.75</v>
      </c>
      <c r="T917" s="19" t="n">
        <v>4.99</v>
      </c>
      <c r="U917" s="17" t="inlineStr">
        <is>
          <t>Tier 2 High GIDA (Score 40.0–49.9)</t>
        </is>
      </c>
      <c r="V917" s="19" t="n">
        <v>59.34</v>
      </c>
      <c r="W917" s="19" t="n">
        <v>41.49</v>
      </c>
      <c r="X917" s="19" t="n">
        <v>59.34</v>
      </c>
      <c r="Y917" s="20">
        <f>ROUND(V917*0.35+W917*0.35+X917*0.30,2)</f>
        <v/>
      </c>
      <c r="Z917" s="25" t="inlineStr">
        <is>
          <t>A - Node within 0.5 km</t>
        </is>
      </c>
      <c r="AA917" s="19" t="n">
        <v>0.08</v>
      </c>
      <c r="AB917" s="19" t="n">
        <v>0.14</v>
      </c>
      <c r="AC917" s="17" t="inlineStr">
        <is>
          <t>Node: BGC003 - BP</t>
        </is>
      </c>
      <c r="AD917" s="17" t="inlineStr">
        <is>
          <t>First survey candidate: confirm node handoff, spare capacity and short route; co-location not established.</t>
        </is>
      </c>
      <c r="AE917" s="16" t="n">
        <v>4913</v>
      </c>
    </row>
    <row r="918">
      <c r="A918" s="16" t="n">
        <v>5</v>
      </c>
      <c r="B918" s="16" t="n">
        <v>914</v>
      </c>
      <c r="C918" s="16" t="n">
        <v>4914</v>
      </c>
      <c r="D918" s="17" t="inlineStr">
        <is>
          <t>PH0004914</t>
        </is>
      </c>
      <c r="E918" s="17" t="inlineStr">
        <is>
          <t>XI</t>
        </is>
      </c>
      <c r="F918" s="17" t="inlineStr">
        <is>
          <t>Davao Del Sur</t>
        </is>
      </c>
      <c r="G918" s="17" t="inlineStr">
        <is>
          <t>Davao City</t>
        </is>
      </c>
      <c r="H918" s="17" t="inlineStr">
        <is>
          <t>Gov. Vicente Duterte</t>
        </is>
      </c>
      <c r="I918" s="18" t="n">
        <v>7.2100874</v>
      </c>
      <c r="J918" s="18" t="n">
        <v>125.4055446</v>
      </c>
      <c r="K918" s="17" t="inlineStr">
        <is>
          <t>R</t>
        </is>
      </c>
      <c r="L918" s="11" t="n">
        <v>2280</v>
      </c>
      <c r="M918" s="19" t="n">
        <v>3.4</v>
      </c>
      <c r="N918" s="20">
        <f>INT(L918/M918)</f>
        <v/>
      </c>
      <c r="O918" s="20">
        <f>INT(N918*0.3+0.5)</f>
        <v/>
      </c>
      <c r="P918" s="17" t="inlineStr">
        <is>
          <t>Band n50 (1.5 GHz, 100 MHz TDD)</t>
        </is>
      </c>
      <c r="Q918" s="21">
        <f>MAX(1,ROUNDUP(O918/1000,0))</f>
        <v/>
      </c>
      <c r="R918" s="16" t="n">
        <v>1</v>
      </c>
      <c r="S918" s="19" t="n">
        <v>6.57</v>
      </c>
      <c r="T918" s="19" t="n">
        <v>6.14</v>
      </c>
      <c r="U918" s="17" t="inlineStr">
        <is>
          <t>Tier 2 High GIDA (Score 40.0–49.9)</t>
        </is>
      </c>
      <c r="V918" s="19" t="n">
        <v>59.34</v>
      </c>
      <c r="W918" s="19" t="n">
        <v>41.49</v>
      </c>
      <c r="X918" s="19" t="n">
        <v>59.34</v>
      </c>
      <c r="Y918" s="20">
        <f>ROUND(V918*0.35+W918*0.35+X918*0.30,2)</f>
        <v/>
      </c>
      <c r="Z918" s="23" t="inlineStr">
        <is>
          <t>D - Other node or line within 3 km</t>
        </is>
      </c>
      <c r="AA918" s="19" t="n">
        <v>6.06</v>
      </c>
      <c r="AB918" s="19" t="n">
        <v>1.22</v>
      </c>
      <c r="AC918" s="17" t="inlineStr">
        <is>
          <t>Line: KITAOTAO - DAVAO</t>
        </is>
      </c>
      <c r="AD918" s="17" t="inlineStr">
        <is>
          <t>Route options survey candidate: compare actual node lateral with approved line tap.</t>
        </is>
      </c>
      <c r="AE918" s="16" t="n">
        <v>4914</v>
      </c>
    </row>
    <row r="919">
      <c r="A919" s="16" t="n">
        <v>5</v>
      </c>
      <c r="B919" s="16" t="n">
        <v>915</v>
      </c>
      <c r="C919" s="16" t="n">
        <v>4915</v>
      </c>
      <c r="D919" s="17" t="inlineStr">
        <is>
          <t>1204718014</t>
        </is>
      </c>
      <c r="E919" s="17" t="inlineStr">
        <is>
          <t>Region XII (SOCCSKSARGEN)</t>
        </is>
      </c>
      <c r="F919" s="17" t="inlineStr">
        <is>
          <t>Cotabato</t>
        </is>
      </c>
      <c r="G919" s="17" t="inlineStr">
        <is>
          <t>Arakan</t>
        </is>
      </c>
      <c r="H919" s="17" t="inlineStr">
        <is>
          <t>Kinawayan</t>
        </is>
      </c>
      <c r="I919" s="18" t="n">
        <v>7.3872373</v>
      </c>
      <c r="J919" s="18" t="n">
        <v>125.1729368</v>
      </c>
      <c r="K919" s="17" t="inlineStr">
        <is>
          <t>R</t>
        </is>
      </c>
      <c r="L919" s="11" t="n">
        <v>933</v>
      </c>
      <c r="M919" s="19" t="n">
        <v>3.8</v>
      </c>
      <c r="N919" s="20">
        <f>INT(L919/M919)</f>
        <v/>
      </c>
      <c r="O919" s="20">
        <f>INT(N919*0.3+0.5)</f>
        <v/>
      </c>
      <c r="P919" s="17" t="inlineStr">
        <is>
          <t>Band n50 (1.5 GHz, 100 MHz TDD)</t>
        </is>
      </c>
      <c r="Q919" s="21">
        <f>MAX(1,ROUNDUP(O919/1000,0))</f>
        <v/>
      </c>
      <c r="R919" s="16" t="n">
        <v>1</v>
      </c>
      <c r="S919" s="19" t="n">
        <v>12.99</v>
      </c>
      <c r="T919" s="19" t="n">
        <v>7.55</v>
      </c>
      <c r="U919" s="17" t="inlineStr">
        <is>
          <t>Tier 2 High GIDA (Score 40.0–49.9)</t>
        </is>
      </c>
      <c r="V919" s="19" t="n">
        <v>59.34</v>
      </c>
      <c r="W919" s="19" t="n">
        <v>41.48</v>
      </c>
      <c r="X919" s="19" t="n">
        <v>59.34</v>
      </c>
      <c r="Y919" s="20">
        <f>ROUND(V919*0.35+W919*0.35+X919*0.30,2)</f>
        <v/>
      </c>
      <c r="Z919" s="24" t="inlineStr">
        <is>
          <t>F - Nearest node and line over 5 km</t>
        </is>
      </c>
      <c r="AA919" s="19" t="n">
        <v>12.99</v>
      </c>
      <c r="AB919" s="19" t="n">
        <v>7.45</v>
      </c>
      <c r="AC919" s="17" t="inlineStr">
        <is>
          <t>Line: KITAOTAO - DAVAO</t>
        </is>
      </c>
      <c r="AD919" s="17" t="inlineStr">
        <is>
          <t>Remote site candidate: deploy Starlink LEO satellite backhaul or long microwave hop.</t>
        </is>
      </c>
      <c r="AE919" s="16" t="n">
        <v>4915</v>
      </c>
    </row>
    <row r="920">
      <c r="A920" s="16" t="n">
        <v>5</v>
      </c>
      <c r="B920" s="16" t="n">
        <v>916</v>
      </c>
      <c r="C920" s="16" t="n">
        <v>4916</v>
      </c>
      <c r="D920" s="17" t="inlineStr">
        <is>
          <t>PH0004916</t>
        </is>
      </c>
      <c r="E920" s="17" t="inlineStr">
        <is>
          <t>IV-A</t>
        </is>
      </c>
      <c r="F920" s="17" t="inlineStr">
        <is>
          <t>Cavite</t>
        </is>
      </c>
      <c r="G920" s="17" t="inlineStr">
        <is>
          <t>Cavite City</t>
        </is>
      </c>
      <c r="H920" s="17" t="inlineStr">
        <is>
          <t>Barangay 36</t>
        </is>
      </c>
      <c r="I920" s="18" t="n">
        <v>14.4649353</v>
      </c>
      <c r="J920" s="18" t="n">
        <v>120.8848152</v>
      </c>
      <c r="K920" s="17" t="inlineStr">
        <is>
          <t>R</t>
        </is>
      </c>
      <c r="L920" s="11" t="n">
        <v>2316</v>
      </c>
      <c r="M920" s="19" t="n">
        <v>3.4</v>
      </c>
      <c r="N920" s="20">
        <f>INT(L920/M920)</f>
        <v/>
      </c>
      <c r="O920" s="20">
        <f>INT(N920*0.3+0.5)</f>
        <v/>
      </c>
      <c r="P920" s="17" t="inlineStr">
        <is>
          <t>Band n50 (1.5 GHz, 100 MHz TDD)</t>
        </is>
      </c>
      <c r="Q920" s="21">
        <f>MAX(1,ROUNDUP(O920/1000,0))</f>
        <v/>
      </c>
      <c r="R920" s="16" t="n">
        <v>1</v>
      </c>
      <c r="S920" s="19" t="n">
        <v>1.41</v>
      </c>
      <c r="T920" s="19" t="n">
        <v>1.17</v>
      </c>
      <c r="U920" s="17" t="inlineStr">
        <is>
          <t>Tier 2 High GIDA (Score 40.0–49.9)</t>
        </is>
      </c>
      <c r="V920" s="19" t="n">
        <v>59.33</v>
      </c>
      <c r="W920" s="19" t="n">
        <v>41.48</v>
      </c>
      <c r="X920" s="19" t="n">
        <v>59.33</v>
      </c>
      <c r="Y920" s="20">
        <f>ROUND(V920*0.35+W920*0.35+X920*0.30,2)</f>
        <v/>
      </c>
      <c r="Z920" s="23" t="inlineStr">
        <is>
          <t>D - Other node or line within 3 km</t>
        </is>
      </c>
      <c r="AA920" s="19" t="n">
        <v>1.14</v>
      </c>
      <c r="AB920" s="19" t="n">
        <v>3.69</v>
      </c>
      <c r="AC920" s="17" t="inlineStr">
        <is>
          <t>Node: CVC001
-TYPE 3</t>
        </is>
      </c>
      <c r="AD920" s="17" t="inlineStr">
        <is>
          <t>Route options survey candidate: compare actual node lateral with approved line tap.</t>
        </is>
      </c>
      <c r="AE920" s="16" t="n">
        <v>4916</v>
      </c>
    </row>
    <row r="921">
      <c r="A921" s="16" t="n">
        <v>5</v>
      </c>
      <c r="B921" s="16" t="n">
        <v>917</v>
      </c>
      <c r="C921" s="16" t="n">
        <v>4917</v>
      </c>
      <c r="D921" s="17" t="inlineStr">
        <is>
          <t>PH0004917</t>
        </is>
      </c>
      <c r="E921" s="17" t="inlineStr">
        <is>
          <t>IV-A</t>
        </is>
      </c>
      <c r="F921" s="17" t="inlineStr">
        <is>
          <t>Cavite</t>
        </is>
      </c>
      <c r="G921" s="17" t="inlineStr">
        <is>
          <t>Cavite City</t>
        </is>
      </c>
      <c r="H921" s="17" t="inlineStr">
        <is>
          <t>Barangay 29-A</t>
        </is>
      </c>
      <c r="I921" s="18" t="n">
        <v>14.4773352</v>
      </c>
      <c r="J921" s="18" t="n">
        <v>120.8928291</v>
      </c>
      <c r="K921" s="17" t="inlineStr">
        <is>
          <t>R</t>
        </is>
      </c>
      <c r="L921" s="11" t="n">
        <v>2316</v>
      </c>
      <c r="M921" s="19" t="n">
        <v>3.4</v>
      </c>
      <c r="N921" s="20">
        <f>INT(L921/M921)</f>
        <v/>
      </c>
      <c r="O921" s="20">
        <f>INT(N921*0.3+0.5)</f>
        <v/>
      </c>
      <c r="P921" s="17" t="inlineStr">
        <is>
          <t>Band n50 (1.5 GHz, 100 MHz TDD)</t>
        </is>
      </c>
      <c r="Q921" s="21">
        <f>MAX(1,ROUNDUP(O921/1000,0))</f>
        <v/>
      </c>
      <c r="R921" s="16" t="n">
        <v>1</v>
      </c>
      <c r="S921" s="19" t="n">
        <v>4.52</v>
      </c>
      <c r="T921" s="19" t="n">
        <v>4.48</v>
      </c>
      <c r="U921" s="17" t="inlineStr">
        <is>
          <t>Tier 2 High GIDA (Score 40.0–49.9)</t>
        </is>
      </c>
      <c r="V921" s="19" t="n">
        <v>59.33</v>
      </c>
      <c r="W921" s="19" t="n">
        <v>41.48</v>
      </c>
      <c r="X921" s="19" t="n">
        <v>59.33</v>
      </c>
      <c r="Y921" s="20">
        <f>ROUND(V921*0.35+W921*0.35+X921*0.30,2)</f>
        <v/>
      </c>
      <c r="Z921" s="25" t="inlineStr">
        <is>
          <t>B - Node 0.5-1 km</t>
        </is>
      </c>
      <c r="AA921" s="19" t="n">
        <v>0.63</v>
      </c>
      <c r="AB921" s="19" t="n">
        <v>4.15</v>
      </c>
      <c r="AC921" s="17" t="inlineStr">
        <is>
          <t>Node: CVC001
-TYPE 3</t>
        </is>
      </c>
      <c r="AD921" s="17" t="inlineStr">
        <is>
          <t>Short node lateral candidate; confirm port/fiber capacity, access and route.</t>
        </is>
      </c>
      <c r="AE921" s="16" t="n">
        <v>4917</v>
      </c>
    </row>
    <row r="922">
      <c r="A922" s="16" t="n">
        <v>5</v>
      </c>
      <c r="B922" s="16" t="n">
        <v>918</v>
      </c>
      <c r="C922" s="16" t="n">
        <v>4918</v>
      </c>
      <c r="D922" s="17" t="inlineStr">
        <is>
          <t>0102917003</t>
        </is>
      </c>
      <c r="E922" s="17" t="inlineStr">
        <is>
          <t>Region I (Ilocos Region)</t>
        </is>
      </c>
      <c r="F922" s="17" t="inlineStr">
        <is>
          <t>Ilocos Sur</t>
        </is>
      </c>
      <c r="G922" s="17" t="inlineStr">
        <is>
          <t>San Emilio</t>
        </is>
      </c>
      <c r="H922" s="17" t="inlineStr">
        <is>
          <t>Lancuas</t>
        </is>
      </c>
      <c r="I922" s="18" t="n">
        <v>17.251509</v>
      </c>
      <c r="J922" s="18" t="n">
        <v>120.59137</v>
      </c>
      <c r="K922" s="17" t="inlineStr">
        <is>
          <t>R</t>
        </is>
      </c>
      <c r="L922" s="11" t="n">
        <v>950</v>
      </c>
      <c r="M922" s="19" t="n">
        <v>3.8</v>
      </c>
      <c r="N922" s="20">
        <f>INT(L922/M922)</f>
        <v/>
      </c>
      <c r="O922" s="20">
        <f>INT(N922*0.3+0.5)</f>
        <v/>
      </c>
      <c r="P922" s="17" t="inlineStr">
        <is>
          <t>Band n50 (1.5 GHz, 100 MHz TDD)</t>
        </is>
      </c>
      <c r="Q922" s="21">
        <f>MAX(1,ROUNDUP(O922/1000,0))</f>
        <v/>
      </c>
      <c r="R922" s="16" t="n">
        <v>1</v>
      </c>
      <c r="S922" s="19" t="n">
        <v>7.23</v>
      </c>
      <c r="T922" s="19" t="n">
        <v>1.82</v>
      </c>
      <c r="U922" s="17" t="inlineStr">
        <is>
          <t>Tier 2 High GIDA (Score 40.0–49.9)</t>
        </is>
      </c>
      <c r="V922" s="19" t="n">
        <v>59.33</v>
      </c>
      <c r="W922" s="19" t="n">
        <v>41.48</v>
      </c>
      <c r="X922" s="19" t="n">
        <v>59.33</v>
      </c>
      <c r="Y922" s="20">
        <f>ROUND(V922*0.35+W922*0.35+X922*0.30,2)</f>
        <v/>
      </c>
      <c r="Z922" s="23" t="inlineStr">
        <is>
          <t>D - Other node or line within 3 km</t>
        </is>
      </c>
      <c r="AA922" s="19" t="n">
        <v>7.23</v>
      </c>
      <c r="AB922" s="19" t="n">
        <v>1.78</v>
      </c>
      <c r="AC922" s="17" t="inlineStr">
        <is>
          <t>Line: HLD_PROPOSED 96F AERIAL BACKBONE FOC FROM CERVANTES TO CANDON, ILOCOS SUR</t>
        </is>
      </c>
      <c r="AD922" s="17" t="inlineStr">
        <is>
          <t>Route options survey candidate: compare actual node lateral with approved line tap.</t>
        </is>
      </c>
      <c r="AE922" s="16" t="n">
        <v>4918</v>
      </c>
    </row>
    <row r="923">
      <c r="A923" s="16" t="n">
        <v>5</v>
      </c>
      <c r="B923" s="16" t="n">
        <v>919</v>
      </c>
      <c r="C923" s="16" t="n">
        <v>4919</v>
      </c>
      <c r="D923" s="17" t="inlineStr">
        <is>
          <t>0402104013</t>
        </is>
      </c>
      <c r="E923" s="17" t="inlineStr">
        <is>
          <t>Region IV-A (CALABARZON)</t>
        </is>
      </c>
      <c r="F923" s="17" t="inlineStr">
        <is>
          <t>Cavite</t>
        </is>
      </c>
      <c r="G923" s="17" t="inlineStr">
        <is>
          <t>Carmona</t>
        </is>
      </c>
      <c r="H923" s="17" t="inlineStr">
        <is>
          <t>Barangay 2</t>
        </is>
      </c>
      <c r="I923" s="18" t="n">
        <v>14.3088325</v>
      </c>
      <c r="J923" s="18" t="n">
        <v>121.0489436</v>
      </c>
      <c r="K923" s="17" t="inlineStr">
        <is>
          <t>R</t>
        </is>
      </c>
      <c r="L923" s="11" t="n">
        <v>705</v>
      </c>
      <c r="M923" s="19" t="n">
        <v>3.4</v>
      </c>
      <c r="N923" s="20">
        <f>INT(L923/M923)</f>
        <v/>
      </c>
      <c r="O923" s="20">
        <f>INT(N923*0.3+0.5)</f>
        <v/>
      </c>
      <c r="P923" s="17" t="inlineStr">
        <is>
          <t>Band n50 (1.5 GHz, 100 MHz TDD)</t>
        </is>
      </c>
      <c r="Q923" s="21">
        <f>MAX(1,ROUNDUP(O923/1000,0))</f>
        <v/>
      </c>
      <c r="R923" s="16" t="n">
        <v>1</v>
      </c>
      <c r="S923" s="19" t="n">
        <v>1.83</v>
      </c>
      <c r="T923" s="19" t="n">
        <v>2.39</v>
      </c>
      <c r="U923" s="17" t="inlineStr">
        <is>
          <t>Tier 2 High GIDA (Score 40.0–49.9)</t>
        </is>
      </c>
      <c r="V923" s="19" t="n">
        <v>59.33</v>
      </c>
      <c r="W923" s="19" t="n">
        <v>41.48</v>
      </c>
      <c r="X923" s="19" t="n">
        <v>59.33</v>
      </c>
      <c r="Y923" s="20">
        <f>ROUND(V923*0.35+W923*0.35+X923*0.30,2)</f>
        <v/>
      </c>
      <c r="Z923" s="25" t="inlineStr">
        <is>
          <t>A - Node within 0.5 km</t>
        </is>
      </c>
      <c r="AA923" s="19" t="n">
        <v>0.26</v>
      </c>
      <c r="AB923" s="19" t="n">
        <v>0.26</v>
      </c>
      <c r="AC923" s="17" t="inlineStr">
        <is>
          <t>Node: CRC005 - TYPE 3</t>
        </is>
      </c>
      <c r="AD923" s="17" t="inlineStr">
        <is>
          <t>First survey candidate: confirm node handoff, spare capacity and short route; co-location not established.</t>
        </is>
      </c>
      <c r="AE923" s="16" t="n">
        <v>4919</v>
      </c>
    </row>
    <row r="924">
      <c r="A924" s="16" t="n">
        <v>5</v>
      </c>
      <c r="B924" s="16" t="n">
        <v>920</v>
      </c>
      <c r="C924" s="16" t="n">
        <v>4920</v>
      </c>
      <c r="D924" s="17" t="inlineStr">
        <is>
          <t>0300809006</t>
        </is>
      </c>
      <c r="E924" s="17" t="inlineStr">
        <is>
          <t>Region III (Central Luzon)</t>
        </is>
      </c>
      <c r="F924" s="17" t="inlineStr">
        <is>
          <t>Bataan</t>
        </is>
      </c>
      <c r="G924" s="17" t="inlineStr">
        <is>
          <t>Orani</t>
        </is>
      </c>
      <c r="H924" s="17" t="inlineStr">
        <is>
          <t>Centro II</t>
        </is>
      </c>
      <c r="I924" s="18" t="n">
        <v>14.7654172</v>
      </c>
      <c r="J924" s="18" t="n">
        <v>120.4454869</v>
      </c>
      <c r="K924" s="17" t="inlineStr">
        <is>
          <t>R</t>
        </is>
      </c>
      <c r="L924" s="11" t="n">
        <v>453</v>
      </c>
      <c r="M924" s="19" t="n">
        <v>3.6</v>
      </c>
      <c r="N924" s="20">
        <f>INT(L924/M924)</f>
        <v/>
      </c>
      <c r="O924" s="20">
        <f>INT(N924*0.3+0.5)</f>
        <v/>
      </c>
      <c r="P924" s="17" t="inlineStr">
        <is>
          <t>Band n50 (1.5 GHz, 100 MHz TDD)</t>
        </is>
      </c>
      <c r="Q924" s="21">
        <f>MAX(1,ROUNDUP(O924/1000,0))</f>
        <v/>
      </c>
      <c r="R924" s="16" t="n">
        <v>1</v>
      </c>
      <c r="S924" s="19" t="n">
        <v>4.67</v>
      </c>
      <c r="T924" s="19" t="n">
        <v>0.33</v>
      </c>
      <c r="U924" s="17" t="inlineStr">
        <is>
          <t>Tier 2 High GIDA (Score 40.0–49.9)</t>
        </is>
      </c>
      <c r="V924" s="19" t="n">
        <v>59.32</v>
      </c>
      <c r="W924" s="19" t="n">
        <v>41.47</v>
      </c>
      <c r="X924" s="19" t="n">
        <v>59.32</v>
      </c>
      <c r="Y924" s="20">
        <f>ROUND(V924*0.35+W924*0.35+X924*0.30,2)</f>
        <v/>
      </c>
      <c r="Z924" s="24" t="inlineStr">
        <is>
          <t>F - Nearest node and line over 5 km</t>
        </is>
      </c>
      <c r="AA924" s="19" t="n">
        <v>8.9</v>
      </c>
      <c r="AB924" s="19" t="n">
        <v>5.33</v>
      </c>
      <c r="AC924" s="17" t="inlineStr">
        <is>
          <t>Line: AE 48C</t>
        </is>
      </c>
      <c r="AD924" s="17" t="inlineStr">
        <is>
          <t>Remote site candidate: deploy Starlink LEO satellite backhaul or long microwave hop.</t>
        </is>
      </c>
      <c r="AE924" s="16" t="n">
        <v>4920</v>
      </c>
    </row>
    <row r="925">
      <c r="A925" s="16" t="n">
        <v>5</v>
      </c>
      <c r="B925" s="16" t="n">
        <v>921</v>
      </c>
      <c r="C925" s="16" t="n">
        <v>4921</v>
      </c>
      <c r="D925" s="17" t="inlineStr">
        <is>
          <t>1401104010</t>
        </is>
      </c>
      <c r="E925" s="17" t="inlineStr">
        <is>
          <t>Cordillera Administrative Region (CAR)</t>
        </is>
      </c>
      <c r="F925" s="17" t="inlineStr">
        <is>
          <t>Benguet</t>
        </is>
      </c>
      <c r="G925" s="17" t="inlineStr">
        <is>
          <t>Bokod</t>
        </is>
      </c>
      <c r="H925" s="17" t="inlineStr">
        <is>
          <t>Tikey</t>
        </is>
      </c>
      <c r="I925" s="18" t="n">
        <v>16.5225483</v>
      </c>
      <c r="J925" s="18" t="n">
        <v>120.7993266</v>
      </c>
      <c r="K925" s="17" t="inlineStr">
        <is>
          <t>R</t>
        </is>
      </c>
      <c r="L925" s="11" t="n">
        <v>615</v>
      </c>
      <c r="M925" s="19" t="n">
        <v>3.5</v>
      </c>
      <c r="N925" s="20">
        <f>INT(L925/M925)</f>
        <v/>
      </c>
      <c r="O925" s="20">
        <f>INT(N925*0.3+0.5)</f>
        <v/>
      </c>
      <c r="P925" s="17" t="inlineStr">
        <is>
          <t>Band n50 (1.5 GHz, 100 MHz TDD)</t>
        </is>
      </c>
      <c r="Q925" s="21">
        <f>MAX(1,ROUNDUP(O925/1000,0))</f>
        <v/>
      </c>
      <c r="R925" s="16" t="n">
        <v>1</v>
      </c>
      <c r="S925" s="19" t="n">
        <v>5.59</v>
      </c>
      <c r="T925" s="19" t="n">
        <v>5.35</v>
      </c>
      <c r="U925" s="17" t="inlineStr">
        <is>
          <t>Tier 2 High GIDA (Score 40.0–49.9)</t>
        </is>
      </c>
      <c r="V925" s="19" t="n">
        <v>59.31</v>
      </c>
      <c r="W925" s="19" t="n">
        <v>41.46</v>
      </c>
      <c r="X925" s="19" t="n">
        <v>59.31</v>
      </c>
      <c r="Y925" s="20">
        <f>ROUND(V925*0.35+W925*0.35+X925*0.30,2)</f>
        <v/>
      </c>
      <c r="Z925" s="24" t="inlineStr">
        <is>
          <t>F - Nearest node and line over 5 km</t>
        </is>
      </c>
      <c r="AA925" s="19" t="n">
        <v>5.59</v>
      </c>
      <c r="AB925" s="19" t="n">
        <v>5.29</v>
      </c>
      <c r="AC925" s="17" t="inlineStr">
        <is>
          <t>Line: SEGMENT 15 (ARITAO - BAGUIO)</t>
        </is>
      </c>
      <c r="AD925" s="17" t="inlineStr">
        <is>
          <t>Remote site candidate: deploy Starlink LEO satellite backhaul or long microwave hop.</t>
        </is>
      </c>
      <c r="AE925" s="16" t="n">
        <v>4921</v>
      </c>
    </row>
    <row r="926">
      <c r="A926" s="16" t="n">
        <v>5</v>
      </c>
      <c r="B926" s="16" t="n">
        <v>922</v>
      </c>
      <c r="C926" s="16" t="n">
        <v>4922</v>
      </c>
      <c r="D926" s="17" t="inlineStr">
        <is>
          <t>1608501019</t>
        </is>
      </c>
      <c r="E926" s="17" t="inlineStr">
        <is>
          <t>Region XIII (Caraga)</t>
        </is>
      </c>
      <c r="F926" s="17" t="inlineStr">
        <is>
          <t>Dinagat Islands</t>
        </is>
      </c>
      <c r="G926" s="17" t="inlineStr">
        <is>
          <t>Basilisa</t>
        </is>
      </c>
      <c r="H926" s="17" t="inlineStr">
        <is>
          <t>Benglen</t>
        </is>
      </c>
      <c r="I926" s="18" t="n">
        <v>10.114655</v>
      </c>
      <c r="J926" s="18" t="n">
        <v>125.532088</v>
      </c>
      <c r="K926" s="17" t="inlineStr">
        <is>
          <t>R</t>
        </is>
      </c>
      <c r="L926" s="11" t="n">
        <v>734</v>
      </c>
      <c r="M926" s="19" t="n">
        <v>3.8</v>
      </c>
      <c r="N926" s="20">
        <f>INT(L926/M926)</f>
        <v/>
      </c>
      <c r="O926" s="20">
        <f>INT(N926*0.3+0.5)</f>
        <v/>
      </c>
      <c r="P926" s="17" t="inlineStr">
        <is>
          <t>Band n50 (1.5 GHz, 100 MHz TDD)</t>
        </is>
      </c>
      <c r="Q926" s="21">
        <f>MAX(1,ROUNDUP(O926/1000,0))</f>
        <v/>
      </c>
      <c r="R926" s="16" t="n">
        <v>1</v>
      </c>
      <c r="S926" s="19" t="n">
        <v>40.64</v>
      </c>
      <c r="T926" s="19" t="n">
        <v>40.65</v>
      </c>
      <c r="U926" s="17" t="inlineStr">
        <is>
          <t>Tier 2 High GIDA (Score 40.0–49.9)</t>
        </is>
      </c>
      <c r="V926" s="19" t="n">
        <v>59.31</v>
      </c>
      <c r="W926" s="19" t="n">
        <v>41.46</v>
      </c>
      <c r="X926" s="19" t="n">
        <v>59.31</v>
      </c>
      <c r="Y926" s="20">
        <f>ROUND(V926*0.35+W926*0.35+X926*0.30,2)</f>
        <v/>
      </c>
      <c r="Z926" s="24" t="inlineStr">
        <is>
          <t>F - Nearest node and line over 5 km</t>
        </is>
      </c>
      <c r="AA926" s="19" t="n">
        <v>36.54</v>
      </c>
      <c r="AB926" s="19" t="n">
        <v>36.41</v>
      </c>
      <c r="AC926" s="17" t="inlineStr">
        <is>
          <t>Line: SURIGAO - CARASCAL</t>
        </is>
      </c>
      <c r="AD926" s="17" t="inlineStr">
        <is>
          <t>Remote site candidate: deploy Starlink LEO satellite backhaul or long microwave hop.</t>
        </is>
      </c>
      <c r="AE926" s="16" t="n">
        <v>4922</v>
      </c>
    </row>
    <row r="927">
      <c r="A927" s="16" t="n">
        <v>5</v>
      </c>
      <c r="B927" s="16" t="n">
        <v>923</v>
      </c>
      <c r="C927" s="16" t="n">
        <v>4923</v>
      </c>
      <c r="D927" s="17" t="inlineStr">
        <is>
          <t>1903605033</t>
        </is>
      </c>
      <c r="E927" s="17" t="inlineStr">
        <is>
          <t>Bangsamoro Autonomous Region In Muslim Mindanao (BARMM)</t>
        </is>
      </c>
      <c r="F927" s="17" t="inlineStr">
        <is>
          <t>Lanao del Sur</t>
        </is>
      </c>
      <c r="G927" s="17" t="inlineStr">
        <is>
          <t>Binidayan</t>
        </is>
      </c>
      <c r="H927" s="17" t="inlineStr">
        <is>
          <t>Timbangan</t>
        </is>
      </c>
      <c r="I927" s="18" t="n">
        <v>17.254767</v>
      </c>
      <c r="J927" s="18" t="n">
        <v>122.228811</v>
      </c>
      <c r="K927" s="17" t="inlineStr">
        <is>
          <t>R</t>
        </is>
      </c>
      <c r="L927" s="11" t="n">
        <v>956</v>
      </c>
      <c r="M927" s="19" t="n">
        <v>5.7</v>
      </c>
      <c r="N927" s="20">
        <f>INT(L927/M927)</f>
        <v/>
      </c>
      <c r="O927" s="20">
        <f>INT(N927*0.3+0.5)</f>
        <v/>
      </c>
      <c r="P927" s="17" t="inlineStr">
        <is>
          <t>Band n50 (1.5 GHz, 100 MHz TDD)</t>
        </is>
      </c>
      <c r="Q927" s="21">
        <f>MAX(1,ROUNDUP(O927/1000,0))</f>
        <v/>
      </c>
      <c r="R927" s="16" t="n">
        <v>1</v>
      </c>
      <c r="S927" s="19" t="n">
        <v>29.4</v>
      </c>
      <c r="T927" s="19" t="n">
        <v>34.29</v>
      </c>
      <c r="U927" s="17" t="inlineStr">
        <is>
          <t>Tier 2 High GIDA (Score 40.0–49.9)</t>
        </is>
      </c>
      <c r="V927" s="19" t="n">
        <v>59.31</v>
      </c>
      <c r="W927" s="19" t="n">
        <v>41.46</v>
      </c>
      <c r="X927" s="19" t="n">
        <v>59.31</v>
      </c>
      <c r="Y927" s="20">
        <f>ROUND(V927*0.35+W927*0.35+X927*0.30,2)</f>
        <v/>
      </c>
      <c r="Z927" s="24" t="inlineStr">
        <is>
          <t>F - Nearest node and line over 5 km</t>
        </is>
      </c>
      <c r="AA927" s="19" t="n">
        <v>29.4</v>
      </c>
      <c r="AB927" s="19" t="n">
        <v>34.28</v>
      </c>
      <c r="AC927" s="17" t="inlineStr">
        <is>
          <t>Node: IGI003 - PM</t>
        </is>
      </c>
      <c r="AD927" s="17" t="inlineStr">
        <is>
          <t>Remote site candidate: deploy Starlink LEO satellite backhaul or long microwave hop.</t>
        </is>
      </c>
      <c r="AE927" s="16" t="n">
        <v>4923</v>
      </c>
    </row>
    <row r="928">
      <c r="A928" s="16" t="n">
        <v>5</v>
      </c>
      <c r="B928" s="16" t="n">
        <v>924</v>
      </c>
      <c r="C928" s="16" t="n">
        <v>4924</v>
      </c>
      <c r="D928" s="17" t="inlineStr">
        <is>
          <t>0103308007</t>
        </is>
      </c>
      <c r="E928" s="17" t="inlineStr">
        <is>
          <t>Region I (Ilocos Region)</t>
        </is>
      </c>
      <c r="F928" s="17" t="inlineStr">
        <is>
          <t>La Union</t>
        </is>
      </c>
      <c r="G928" s="17" t="inlineStr">
        <is>
          <t>Burgos</t>
        </is>
      </c>
      <c r="H928" s="17" t="inlineStr">
        <is>
          <t>Libtong</t>
        </is>
      </c>
      <c r="I928" s="18" t="n">
        <v>16.074555</v>
      </c>
      <c r="J928" s="18" t="n">
        <v>119.891336</v>
      </c>
      <c r="K928" s="17" t="inlineStr">
        <is>
          <t>R</t>
        </is>
      </c>
      <c r="L928" s="11" t="n">
        <v>697</v>
      </c>
      <c r="M928" s="19" t="n">
        <v>3.7</v>
      </c>
      <c r="N928" s="20">
        <f>INT(L928/M928)</f>
        <v/>
      </c>
      <c r="O928" s="20">
        <f>INT(N928*0.3+0.5)</f>
        <v/>
      </c>
      <c r="P928" s="17" t="inlineStr">
        <is>
          <t>Band n50 (1.5 GHz, 100 MHz TDD)</t>
        </is>
      </c>
      <c r="Q928" s="21">
        <f>MAX(1,ROUNDUP(O928/1000,0))</f>
        <v/>
      </c>
      <c r="R928" s="16" t="n">
        <v>1</v>
      </c>
      <c r="S928" s="19" t="n">
        <v>3.83</v>
      </c>
      <c r="T928" s="19" t="n">
        <v>0.99</v>
      </c>
      <c r="U928" s="17" t="inlineStr">
        <is>
          <t>Tier 2 High GIDA (Score 40.0–49.9)</t>
        </is>
      </c>
      <c r="V928" s="19" t="n">
        <v>59.3</v>
      </c>
      <c r="W928" s="19" t="n">
        <v>41.46</v>
      </c>
      <c r="X928" s="19" t="n">
        <v>59.3</v>
      </c>
      <c r="Y928" s="20">
        <f>ROUND(V928*0.35+W928*0.35+X928*0.30,2)</f>
        <v/>
      </c>
      <c r="Z928" s="22" t="inlineStr">
        <is>
          <t>C - Line within 0.5 km; node over 1 km</t>
        </is>
      </c>
      <c r="AA928" s="19" t="n">
        <v>3.38</v>
      </c>
      <c r="AB928" s="19" t="n">
        <v>0.25</v>
      </c>
      <c r="AC928" s="17" t="inlineStr">
        <is>
          <t>Line: SANTA CRUZ TO ALAMINOS</t>
        </is>
      </c>
      <c r="AD928" s="17" t="inlineStr">
        <is>
          <t>Splice closure / line-tap survey candidate; locate closure and confirm splicing/capacity.</t>
        </is>
      </c>
      <c r="AE928" s="16" t="n">
        <v>4924</v>
      </c>
    </row>
    <row r="929">
      <c r="A929" s="16" t="n">
        <v>5</v>
      </c>
      <c r="B929" s="16" t="n">
        <v>925</v>
      </c>
      <c r="C929" s="16" t="n">
        <v>4925</v>
      </c>
      <c r="D929" s="17" t="inlineStr">
        <is>
          <t>1903623005</t>
        </is>
      </c>
      <c r="E929" s="17" t="inlineStr">
        <is>
          <t>Bangsamoro Autonomous Region In Muslim Mindanao (BARMM)</t>
        </is>
      </c>
      <c r="F929" s="17" t="inlineStr">
        <is>
          <t>Lanao del Sur</t>
        </is>
      </c>
      <c r="G929" s="17" t="inlineStr">
        <is>
          <t>Pualas</t>
        </is>
      </c>
      <c r="H929" s="17" t="inlineStr">
        <is>
          <t>Bolinsong</t>
        </is>
      </c>
      <c r="I929" s="18" t="n">
        <v>17.254141</v>
      </c>
      <c r="J929" s="18" t="n">
        <v>122.228585</v>
      </c>
      <c r="K929" s="17" t="inlineStr">
        <is>
          <t>R</t>
        </is>
      </c>
      <c r="L929" s="11" t="n">
        <v>761</v>
      </c>
      <c r="M929" s="19" t="n">
        <v>5.7</v>
      </c>
      <c r="N929" s="20">
        <f>INT(L929/M929)</f>
        <v/>
      </c>
      <c r="O929" s="20">
        <f>INT(N929*0.3+0.5)</f>
        <v/>
      </c>
      <c r="P929" s="17" t="inlineStr">
        <is>
          <t>Band n50 (1.5 GHz, 100 MHz TDD)</t>
        </is>
      </c>
      <c r="Q929" s="21">
        <f>MAX(1,ROUNDUP(O929/1000,0))</f>
        <v/>
      </c>
      <c r="R929" s="16" t="n">
        <v>1</v>
      </c>
      <c r="S929" s="19" t="n">
        <v>32.73</v>
      </c>
      <c r="T929" s="19" t="n">
        <v>40.77</v>
      </c>
      <c r="U929" s="17" t="inlineStr">
        <is>
          <t>Tier 2 High GIDA (Score 40.0–49.9)</t>
        </is>
      </c>
      <c r="V929" s="19" t="n">
        <v>59.3</v>
      </c>
      <c r="W929" s="19" t="n">
        <v>41.46</v>
      </c>
      <c r="X929" s="19" t="n">
        <v>59.3</v>
      </c>
      <c r="Y929" s="20">
        <f>ROUND(V929*0.35+W929*0.35+X929*0.30,2)</f>
        <v/>
      </c>
      <c r="Z929" s="24" t="inlineStr">
        <is>
          <t>F - Nearest node and line over 5 km</t>
        </is>
      </c>
      <c r="AA929" s="19" t="n">
        <v>29.34</v>
      </c>
      <c r="AB929" s="19" t="n">
        <v>34.24</v>
      </c>
      <c r="AC929" s="17" t="inlineStr">
        <is>
          <t>Node: IGI003 - PM</t>
        </is>
      </c>
      <c r="AD929" s="17" t="inlineStr">
        <is>
          <t>Remote site candidate: deploy Starlink LEO satellite backhaul or long microwave hop.</t>
        </is>
      </c>
      <c r="AE929" s="16" t="n">
        <v>4925</v>
      </c>
    </row>
    <row r="930">
      <c r="A930" s="16" t="n">
        <v>5</v>
      </c>
      <c r="B930" s="16" t="n">
        <v>926</v>
      </c>
      <c r="C930" s="16" t="n">
        <v>4926</v>
      </c>
      <c r="D930" s="17" t="inlineStr">
        <is>
          <t>1404408002</t>
        </is>
      </c>
      <c r="E930" s="17" t="inlineStr">
        <is>
          <t>Cordillera Administrative Region (CAR)</t>
        </is>
      </c>
      <c r="F930" s="17" t="inlineStr">
        <is>
          <t>Mountain Province</t>
        </is>
      </c>
      <c r="G930" s="17" t="inlineStr">
        <is>
          <t>Sadanga</t>
        </is>
      </c>
      <c r="H930" s="17" t="inlineStr">
        <is>
          <t>Belwang</t>
        </is>
      </c>
      <c r="I930" s="18" t="n">
        <v>17.1799372</v>
      </c>
      <c r="J930" s="18" t="n">
        <v>121.0105706</v>
      </c>
      <c r="K930" s="17" t="inlineStr">
        <is>
          <t>R</t>
        </is>
      </c>
      <c r="L930" s="11" t="n">
        <v>857</v>
      </c>
      <c r="M930" s="19" t="n">
        <v>3.7</v>
      </c>
      <c r="N930" s="20">
        <f>INT(L930/M930)</f>
        <v/>
      </c>
      <c r="O930" s="20">
        <f>INT(N930*0.3+0.5)</f>
        <v/>
      </c>
      <c r="P930" s="17" t="inlineStr">
        <is>
          <t>Band n50 (1.5 GHz, 100 MHz TDD)</t>
        </is>
      </c>
      <c r="Q930" s="21">
        <f>MAX(1,ROUNDUP(O930/1000,0))</f>
        <v/>
      </c>
      <c r="R930" s="16" t="n">
        <v>1</v>
      </c>
      <c r="S930" s="19" t="n">
        <v>3.88</v>
      </c>
      <c r="T930" s="19" t="n">
        <v>4.03</v>
      </c>
      <c r="U930" s="17" t="inlineStr">
        <is>
          <t>Tier 2 High GIDA (Score 40.0–49.9)</t>
        </is>
      </c>
      <c r="V930" s="19" t="n">
        <v>59.29</v>
      </c>
      <c r="W930" s="19" t="n">
        <v>41.45</v>
      </c>
      <c r="X930" s="19" t="n">
        <v>59.29</v>
      </c>
      <c r="Y930" s="20">
        <f>ROUND(V930*0.35+W930*0.35+X930*0.30,2)</f>
        <v/>
      </c>
      <c r="Z930" s="24" t="inlineStr">
        <is>
          <t>E - Nearest node or line 3-5 km</t>
        </is>
      </c>
      <c r="AA930" s="19" t="n">
        <v>3.88</v>
      </c>
      <c r="AB930" s="19" t="n">
        <v>3.69</v>
      </c>
      <c r="AC930" s="17" t="inlineStr">
        <is>
          <t>Line: Untitled Path</t>
        </is>
      </c>
      <c r="AD930" s="17" t="inlineStr">
        <is>
          <t>Review candidate: examine alternative BTS location, updated fiber inventory or Starlink backhaul.</t>
        </is>
      </c>
      <c r="AE930" s="16" t="n">
        <v>4926</v>
      </c>
    </row>
    <row r="931">
      <c r="A931" s="16" t="n">
        <v>5</v>
      </c>
      <c r="B931" s="16" t="n">
        <v>927</v>
      </c>
      <c r="C931" s="16" t="n">
        <v>4927</v>
      </c>
      <c r="D931" s="17" t="inlineStr">
        <is>
          <t>1003514016</t>
        </is>
      </c>
      <c r="E931" s="17" t="inlineStr">
        <is>
          <t>Region X (Northern Mindanao)</t>
        </is>
      </c>
      <c r="F931" s="17" t="inlineStr">
        <is>
          <t>Lanao del Norte</t>
        </is>
      </c>
      <c r="G931" s="17" t="inlineStr">
        <is>
          <t>Munai</t>
        </is>
      </c>
      <c r="H931" s="17" t="inlineStr">
        <is>
          <t>Maganding</t>
        </is>
      </c>
      <c r="I931" s="18" t="n">
        <v>7.994682</v>
      </c>
      <c r="J931" s="18" t="n">
        <v>124.087797</v>
      </c>
      <c r="K931" s="17" t="inlineStr">
        <is>
          <t>R</t>
        </is>
      </c>
      <c r="L931" s="11" t="n">
        <v>753</v>
      </c>
      <c r="M931" s="19" t="n">
        <v>4.2</v>
      </c>
      <c r="N931" s="20">
        <f>INT(L931/M931)</f>
        <v/>
      </c>
      <c r="O931" s="20">
        <f>INT(N931*0.3+0.5)</f>
        <v/>
      </c>
      <c r="P931" s="17" t="inlineStr">
        <is>
          <t>Band n50 (1.5 GHz, 100 MHz TDD)</t>
        </is>
      </c>
      <c r="Q931" s="21">
        <f>MAX(1,ROUNDUP(O931/1000,0))</f>
        <v/>
      </c>
      <c r="R931" s="16" t="n">
        <v>1</v>
      </c>
      <c r="S931" s="19" t="n">
        <v>22.98</v>
      </c>
      <c r="T931" s="19" t="n">
        <v>18.32</v>
      </c>
      <c r="U931" s="17" t="inlineStr">
        <is>
          <t>Tier 2 High GIDA (Score 40.0–49.9)</t>
        </is>
      </c>
      <c r="V931" s="19" t="n">
        <v>59.29</v>
      </c>
      <c r="W931" s="19" t="n">
        <v>41.45</v>
      </c>
      <c r="X931" s="19" t="n">
        <v>59.29</v>
      </c>
      <c r="Y931" s="20">
        <f>ROUND(V931*0.35+W931*0.35+X931*0.30,2)</f>
        <v/>
      </c>
      <c r="Z931" s="24" t="inlineStr">
        <is>
          <t>F - Nearest node and line over 5 km</t>
        </is>
      </c>
      <c r="AA931" s="19" t="n">
        <v>20.61</v>
      </c>
      <c r="AB931" s="19" t="n">
        <v>19.07</v>
      </c>
      <c r="AC931" s="17" t="inlineStr">
        <is>
          <t>Line: Undone layed</t>
        </is>
      </c>
      <c r="AD931" s="17" t="inlineStr">
        <is>
          <t>Remote site candidate: deploy Starlink LEO satellite backhaul or long microwave hop.</t>
        </is>
      </c>
      <c r="AE931" s="16" t="n">
        <v>4927</v>
      </c>
    </row>
    <row r="932">
      <c r="A932" s="16" t="n">
        <v>5</v>
      </c>
      <c r="B932" s="16" t="n">
        <v>928</v>
      </c>
      <c r="C932" s="16" t="n">
        <v>4928</v>
      </c>
      <c r="D932" s="17" t="inlineStr">
        <is>
          <t>0102805009</t>
        </is>
      </c>
      <c r="E932" s="17" t="inlineStr">
        <is>
          <t>Region I (Ilocos Region)</t>
        </is>
      </c>
      <c r="F932" s="17" t="inlineStr">
        <is>
          <t>Ilocos Norte</t>
        </is>
      </c>
      <c r="G932" s="17" t="inlineStr">
        <is>
          <t>City of Batac</t>
        </is>
      </c>
      <c r="H932" s="17" t="inlineStr">
        <is>
          <t>Ben-agan</t>
        </is>
      </c>
      <c r="I932" s="18" t="n">
        <v>18.0530628</v>
      </c>
      <c r="J932" s="18" t="n">
        <v>120.5564476</v>
      </c>
      <c r="K932" s="17" t="inlineStr">
        <is>
          <t>R</t>
        </is>
      </c>
      <c r="L932" s="11" t="n">
        <v>725</v>
      </c>
      <c r="M932" s="19" t="n">
        <v>3.7</v>
      </c>
      <c r="N932" s="20">
        <f>INT(L932/M932)</f>
        <v/>
      </c>
      <c r="O932" s="20">
        <f>INT(N932*0.3+0.5)</f>
        <v/>
      </c>
      <c r="P932" s="17" t="inlineStr">
        <is>
          <t>Band n50 (1.5 GHz, 100 MHz TDD)</t>
        </is>
      </c>
      <c r="Q932" s="21">
        <f>MAX(1,ROUNDUP(O932/1000,0))</f>
        <v/>
      </c>
      <c r="R932" s="16" t="n">
        <v>1</v>
      </c>
      <c r="S932" s="19" t="n">
        <v>2.05</v>
      </c>
      <c r="T932" s="19" t="n">
        <v>1.24</v>
      </c>
      <c r="U932" s="17" t="inlineStr">
        <is>
          <t>Tier 2 High GIDA (Score 40.0–49.9)</t>
        </is>
      </c>
      <c r="V932" s="19" t="n">
        <v>59.29</v>
      </c>
      <c r="W932" s="19" t="n">
        <v>41.45</v>
      </c>
      <c r="X932" s="19" t="n">
        <v>59.29</v>
      </c>
      <c r="Y932" s="20">
        <f>ROUND(V932*0.35+W932*0.35+X932*0.30,2)</f>
        <v/>
      </c>
      <c r="Z932" s="25" t="inlineStr">
        <is>
          <t>B - Node 0.5-1 km</t>
        </is>
      </c>
      <c r="AA932" s="19" t="n">
        <v>0.59</v>
      </c>
      <c r="AB932" s="19" t="n">
        <v>0.31</v>
      </c>
      <c r="AC932" s="17" t="inlineStr">
        <is>
          <t>Line: SEGMENT 3 (VIGAN - BATAC)</t>
        </is>
      </c>
      <c r="AD932" s="17" t="inlineStr">
        <is>
          <t>Short node lateral candidate; confirm port/fiber capacity, access and route.</t>
        </is>
      </c>
      <c r="AE932" s="16" t="n">
        <v>4928</v>
      </c>
    </row>
    <row r="933">
      <c r="A933" s="16" t="n">
        <v>5</v>
      </c>
      <c r="B933" s="16" t="n">
        <v>929</v>
      </c>
      <c r="C933" s="16" t="n">
        <v>4929</v>
      </c>
      <c r="D933" s="17" t="inlineStr">
        <is>
          <t>PH0004929</t>
        </is>
      </c>
      <c r="E933" s="17" t="inlineStr">
        <is>
          <t>IV-A</t>
        </is>
      </c>
      <c r="F933" s="17" t="inlineStr">
        <is>
          <t>Cavite</t>
        </is>
      </c>
      <c r="G933" s="17" t="inlineStr">
        <is>
          <t>Cavite City</t>
        </is>
      </c>
      <c r="H933" s="17" t="inlineStr">
        <is>
          <t>Barangay 46</t>
        </is>
      </c>
      <c r="I933" s="18" t="n">
        <v>14.4739226</v>
      </c>
      <c r="J933" s="18" t="n">
        <v>120.8867578</v>
      </c>
      <c r="K933" s="17" t="inlineStr">
        <is>
          <t>R</t>
        </is>
      </c>
      <c r="L933" s="11" t="n">
        <v>2316</v>
      </c>
      <c r="M933" s="19" t="n">
        <v>3.4</v>
      </c>
      <c r="N933" s="20">
        <f>INT(L933/M933)</f>
        <v/>
      </c>
      <c r="O933" s="20">
        <f>INT(N933*0.3+0.5)</f>
        <v/>
      </c>
      <c r="P933" s="17" t="inlineStr">
        <is>
          <t>Band n50 (1.5 GHz, 100 MHz TDD)</t>
        </is>
      </c>
      <c r="Q933" s="21">
        <f>MAX(1,ROUNDUP(O933/1000,0))</f>
        <v/>
      </c>
      <c r="R933" s="16" t="n">
        <v>1</v>
      </c>
      <c r="S933" s="19" t="n">
        <v>7.51</v>
      </c>
      <c r="T933" s="19" t="n">
        <v>8.67</v>
      </c>
      <c r="U933" s="17" t="inlineStr">
        <is>
          <t>Tier 2 High GIDA (Score 40.0–49.9)</t>
        </is>
      </c>
      <c r="V933" s="19" t="n">
        <v>59.28</v>
      </c>
      <c r="W933" s="19" t="n">
        <v>41.44</v>
      </c>
      <c r="X933" s="19" t="n">
        <v>59.28</v>
      </c>
      <c r="Y933" s="20">
        <f>ROUND(V933*0.35+W933*0.35+X933*0.30,2)</f>
        <v/>
      </c>
      <c r="Z933" s="25" t="inlineStr">
        <is>
          <t>A - Node within 0.5 km</t>
        </is>
      </c>
      <c r="AA933" s="19" t="n">
        <v>0.13</v>
      </c>
      <c r="AB933" s="19" t="n">
        <v>4.29</v>
      </c>
      <c r="AC933" s="17" t="inlineStr">
        <is>
          <t>Node: CVC001
-TYPE 3</t>
        </is>
      </c>
      <c r="AD933" s="17" t="inlineStr">
        <is>
          <t>First survey candidate: confirm node handoff, spare capacity and short route; co-location not established.</t>
        </is>
      </c>
      <c r="AE933" s="16" t="n">
        <v>4929</v>
      </c>
    </row>
    <row r="934">
      <c r="A934" s="16" t="n">
        <v>5</v>
      </c>
      <c r="B934" s="16" t="n">
        <v>930</v>
      </c>
      <c r="C934" s="16" t="n">
        <v>4930</v>
      </c>
      <c r="D934" s="17" t="inlineStr">
        <is>
          <t>0301412021</t>
        </is>
      </c>
      <c r="E934" s="17" t="inlineStr">
        <is>
          <t>Region III (Central Luzon)</t>
        </is>
      </c>
      <c r="F934" s="17" t="inlineStr">
        <is>
          <t>Bulacan</t>
        </is>
      </c>
      <c r="G934" s="17" t="inlineStr">
        <is>
          <t>City of Meycauayan</t>
        </is>
      </c>
      <c r="H934" s="17" t="inlineStr">
        <is>
          <t>Saluysoy</t>
        </is>
      </c>
      <c r="I934" s="18" t="n">
        <v>14.743481</v>
      </c>
      <c r="J934" s="18" t="n">
        <v>120.95561</v>
      </c>
      <c r="K934" s="17" t="inlineStr">
        <is>
          <t>U</t>
        </is>
      </c>
      <c r="L934" s="11" t="n">
        <v>11523</v>
      </c>
      <c r="M934" s="19" t="n">
        <v>3.5</v>
      </c>
      <c r="N934" s="20">
        <f>INT(L934/M934)</f>
        <v/>
      </c>
      <c r="O934" s="20">
        <f>INT(N934*0.3+0.5)</f>
        <v/>
      </c>
      <c r="P934" s="17" t="inlineStr">
        <is>
          <t>Band n50 (1.5 GHz, 100 MHz TDD)</t>
        </is>
      </c>
      <c r="Q934" s="21">
        <f>MAX(1,ROUNDUP(O934/1000,0))</f>
        <v/>
      </c>
      <c r="R934" s="16" t="n">
        <v>1</v>
      </c>
      <c r="S934" s="19" t="n">
        <v>0.6899999999999999</v>
      </c>
      <c r="T934" s="19" t="n">
        <v>0.36</v>
      </c>
      <c r="U934" s="17" t="inlineStr">
        <is>
          <t>Tier 2 High GIDA (Score 40.0–49.9)</t>
        </is>
      </c>
      <c r="V934" s="19" t="n">
        <v>59.28</v>
      </c>
      <c r="W934" s="19" t="n">
        <v>41.44</v>
      </c>
      <c r="X934" s="19" t="n">
        <v>59.28</v>
      </c>
      <c r="Y934" s="20">
        <f>ROUND(V934*0.35+W934*0.35+X934*0.30,2)</f>
        <v/>
      </c>
      <c r="Z934" s="25" t="inlineStr">
        <is>
          <t>B - Node 0.5-1 km</t>
        </is>
      </c>
      <c r="AA934" s="19" t="n">
        <v>0.6899999999999999</v>
      </c>
      <c r="AB934" s="19" t="n">
        <v>0.3</v>
      </c>
      <c r="AC934" s="17" t="inlineStr">
        <is>
          <t>Line: BOCAUE</t>
        </is>
      </c>
      <c r="AD934" s="17" t="inlineStr">
        <is>
          <t>Short node lateral candidate; confirm port/fiber capacity, access and route.</t>
        </is>
      </c>
      <c r="AE934" s="16" t="n">
        <v>4930</v>
      </c>
    </row>
    <row r="935">
      <c r="A935" s="16" t="n">
        <v>5</v>
      </c>
      <c r="B935" s="16" t="n">
        <v>931</v>
      </c>
      <c r="C935" s="16" t="n">
        <v>4931</v>
      </c>
      <c r="D935" s="17" t="inlineStr">
        <is>
          <t>0405607078</t>
        </is>
      </c>
      <c r="E935" s="17" t="inlineStr">
        <is>
          <t>Region IV-A (CALABARZON)</t>
        </is>
      </c>
      <c r="F935" s="17" t="inlineStr">
        <is>
          <t>Quezon</t>
        </is>
      </c>
      <c r="G935" s="17" t="inlineStr">
        <is>
          <t>Calauag</t>
        </is>
      </c>
      <c r="H935" s="17" t="inlineStr">
        <is>
          <t>Sinag</t>
        </is>
      </c>
      <c r="I935" s="18" t="n">
        <v>14.2106023</v>
      </c>
      <c r="J935" s="18" t="n">
        <v>122.266265</v>
      </c>
      <c r="K935" s="17" t="inlineStr">
        <is>
          <t>R</t>
        </is>
      </c>
      <c r="L935" s="11" t="n">
        <v>518</v>
      </c>
      <c r="M935" s="19" t="n">
        <v>3.8</v>
      </c>
      <c r="N935" s="20">
        <f>INT(L935/M935)</f>
        <v/>
      </c>
      <c r="O935" s="20">
        <f>INT(N935*0.3+0.5)</f>
        <v/>
      </c>
      <c r="P935" s="17" t="inlineStr">
        <is>
          <t>Band n50 (1.5 GHz, 100 MHz TDD)</t>
        </is>
      </c>
      <c r="Q935" s="21">
        <f>MAX(1,ROUNDUP(O935/1000,0))</f>
        <v/>
      </c>
      <c r="R935" s="16" t="n">
        <v>1</v>
      </c>
      <c r="S935" s="19" t="n">
        <v>9.800000000000001</v>
      </c>
      <c r="T935" s="19" t="n">
        <v>13.19</v>
      </c>
      <c r="U935" s="17" t="inlineStr">
        <is>
          <t>Tier 2 High GIDA (Score 40.0–49.9)</t>
        </is>
      </c>
      <c r="V935" s="19" t="n">
        <v>59.28</v>
      </c>
      <c r="W935" s="19" t="n">
        <v>41.44</v>
      </c>
      <c r="X935" s="19" t="n">
        <v>59.28</v>
      </c>
      <c r="Y935" s="20">
        <f>ROUND(V935*0.35+W935*0.35+X935*0.30,2)</f>
        <v/>
      </c>
      <c r="Z935" s="24" t="inlineStr">
        <is>
          <t>F - Nearest node and line over 5 km</t>
        </is>
      </c>
      <c r="AA935" s="19" t="n">
        <v>9.800000000000001</v>
      </c>
      <c r="AB935" s="19" t="n">
        <v>13.19</v>
      </c>
      <c r="AC935" s="17" t="inlineStr">
        <is>
          <t>Node: CLQ004 - PM</t>
        </is>
      </c>
      <c r="AD935" s="17" t="inlineStr">
        <is>
          <t>Remote site candidate: deploy Starlink LEO satellite backhaul or long microwave hop.</t>
        </is>
      </c>
      <c r="AE935" s="16" t="n">
        <v>4931</v>
      </c>
    </row>
    <row r="936">
      <c r="A936" s="16" t="n">
        <v>5</v>
      </c>
      <c r="B936" s="16" t="n">
        <v>932</v>
      </c>
      <c r="C936" s="16" t="n">
        <v>4932</v>
      </c>
      <c r="D936" s="17" t="inlineStr">
        <is>
          <t>PH0004932</t>
        </is>
      </c>
      <c r="E936" s="17" t="inlineStr">
        <is>
          <t>VIII</t>
        </is>
      </c>
      <c r="F936" s="17" t="inlineStr">
        <is>
          <t>Samar (Western Samar)</t>
        </is>
      </c>
      <c r="G936" s="17" t="inlineStr">
        <is>
          <t>Catbalogan City</t>
        </is>
      </c>
      <c r="H936" s="17" t="inlineStr">
        <is>
          <t>Poblacion 5</t>
        </is>
      </c>
      <c r="I936" s="18" t="n">
        <v>11.7604721</v>
      </c>
      <c r="J936" s="18" t="n">
        <v>124.8881305</v>
      </c>
      <c r="K936" s="17" t="inlineStr">
        <is>
          <t>R</t>
        </is>
      </c>
      <c r="L936" s="11" t="n">
        <v>2229</v>
      </c>
      <c r="M936" s="19" t="n">
        <v>4.1</v>
      </c>
      <c r="N936" s="20">
        <f>INT(L936/M936)</f>
        <v/>
      </c>
      <c r="O936" s="20">
        <f>INT(N936*0.3+0.5)</f>
        <v/>
      </c>
      <c r="P936" s="17" t="inlineStr">
        <is>
          <t>Band n50 (1.5 GHz, 100 MHz TDD)</t>
        </is>
      </c>
      <c r="Q936" s="21">
        <f>MAX(1,ROUNDUP(O936/1000,0))</f>
        <v/>
      </c>
      <c r="R936" s="16" t="n">
        <v>1</v>
      </c>
      <c r="S936" s="19" t="n">
        <v>31.27</v>
      </c>
      <c r="T936" s="19" t="n">
        <v>30.61</v>
      </c>
      <c r="U936" s="17" t="inlineStr">
        <is>
          <t>Tier 2 High GIDA (Score 40.0–49.9)</t>
        </is>
      </c>
      <c r="V936" s="19" t="n">
        <v>59.27</v>
      </c>
      <c r="W936" s="19" t="n">
        <v>41.44</v>
      </c>
      <c r="X936" s="19" t="n">
        <v>59.27</v>
      </c>
      <c r="Y936" s="20">
        <f>ROUND(V936*0.35+W936*0.35+X936*0.30,2)</f>
        <v/>
      </c>
      <c r="Z936" s="24" t="inlineStr">
        <is>
          <t>F - Nearest node and line over 5 km</t>
        </is>
      </c>
      <c r="AA936" s="19" t="n">
        <v>55.62</v>
      </c>
      <c r="AB936" s="19" t="n">
        <v>55.55</v>
      </c>
      <c r="AC936" s="17" t="inlineStr">
        <is>
          <t>Line: CAPOOCAN - TACLOBAN</t>
        </is>
      </c>
      <c r="AD936" s="17" t="inlineStr">
        <is>
          <t>Remote site candidate: deploy Starlink LEO satellite backhaul or long microwave hop.</t>
        </is>
      </c>
      <c r="AE936" s="16" t="n">
        <v>4932</v>
      </c>
    </row>
    <row r="937">
      <c r="A937" s="16" t="n">
        <v>5</v>
      </c>
      <c r="B937" s="16" t="n">
        <v>933</v>
      </c>
      <c r="C937" s="16" t="n">
        <v>4933</v>
      </c>
      <c r="D937" s="17" t="inlineStr">
        <is>
          <t>1906615009</t>
        </is>
      </c>
      <c r="E937" s="17" t="inlineStr">
        <is>
          <t>Bangsamoro Autonomous Region In Muslim Mindanao (BARMM)</t>
        </is>
      </c>
      <c r="F937" s="17" t="inlineStr">
        <is>
          <t>Sulu</t>
        </is>
      </c>
      <c r="G937" s="17" t="inlineStr">
        <is>
          <t>Tongkil</t>
        </is>
      </c>
      <c r="H937" s="17" t="inlineStr">
        <is>
          <t>Sigumbal</t>
        </is>
      </c>
      <c r="I937" s="18" t="n">
        <v>17.255667</v>
      </c>
      <c r="J937" s="18" t="n">
        <v>122.229711</v>
      </c>
      <c r="K937" s="17" t="inlineStr">
        <is>
          <t>R</t>
        </is>
      </c>
      <c r="L937" s="11" t="n">
        <v>3650</v>
      </c>
      <c r="M937" s="19" t="n">
        <v>6</v>
      </c>
      <c r="N937" s="20">
        <f>INT(L937/M937)</f>
        <v/>
      </c>
      <c r="O937" s="20">
        <f>INT(N937*0.3+0.5)</f>
        <v/>
      </c>
      <c r="P937" s="17" t="inlineStr">
        <is>
          <t>Band n50 (1.5 GHz, 100 MHz TDD)</t>
        </is>
      </c>
      <c r="Q937" s="21">
        <f>MAX(1,ROUNDUP(O937/1000,0))</f>
        <v/>
      </c>
      <c r="R937" s="16" t="n">
        <v>1</v>
      </c>
      <c r="S937" s="19" t="n">
        <v>29.54</v>
      </c>
      <c r="T937" s="19" t="n">
        <v>34.41</v>
      </c>
      <c r="U937" s="17" t="inlineStr">
        <is>
          <t>Tier 2 High GIDA (Score 40.0–49.9)</t>
        </is>
      </c>
      <c r="V937" s="19" t="n">
        <v>59.27</v>
      </c>
      <c r="W937" s="19" t="n">
        <v>41.44</v>
      </c>
      <c r="X937" s="19" t="n">
        <v>59.27</v>
      </c>
      <c r="Y937" s="20">
        <f>ROUND(V937*0.35+W937*0.35+X937*0.30,2)</f>
        <v/>
      </c>
      <c r="Z937" s="24" t="inlineStr">
        <is>
          <t>F - Nearest node and line over 5 km</t>
        </is>
      </c>
      <c r="AA937" s="19" t="n">
        <v>29.54</v>
      </c>
      <c r="AB937" s="19" t="n">
        <v>34.4</v>
      </c>
      <c r="AC937" s="17" t="inlineStr">
        <is>
          <t>Node: IGI003 - PM</t>
        </is>
      </c>
      <c r="AD937" s="17" t="inlineStr">
        <is>
          <t>Remote site candidate: deploy Starlink LEO satellite backhaul or long microwave hop.</t>
        </is>
      </c>
      <c r="AE937" s="16" t="n">
        <v>4933</v>
      </c>
    </row>
    <row r="938">
      <c r="A938" s="16" t="n">
        <v>5</v>
      </c>
      <c r="B938" s="16" t="n">
        <v>934</v>
      </c>
      <c r="C938" s="16" t="n">
        <v>4934</v>
      </c>
      <c r="D938" s="17" t="inlineStr">
        <is>
          <t>0806024015</t>
        </is>
      </c>
      <c r="E938" s="17" t="inlineStr">
        <is>
          <t>Region VIII (Eastern Visayas)</t>
        </is>
      </c>
      <c r="F938" s="17" t="inlineStr">
        <is>
          <t>Samar</t>
        </is>
      </c>
      <c r="G938" s="17" t="inlineStr">
        <is>
          <t>Tagapul-An</t>
        </is>
      </c>
      <c r="H938" s="17" t="inlineStr">
        <is>
          <t>Trinidad</t>
        </is>
      </c>
      <c r="I938" s="18" t="n">
        <v>12.0626717</v>
      </c>
      <c r="J938" s="18" t="n">
        <v>124.1583579</v>
      </c>
      <c r="K938" s="17" t="inlineStr">
        <is>
          <t>R</t>
        </is>
      </c>
      <c r="L938" s="11" t="n">
        <v>331</v>
      </c>
      <c r="M938" s="19" t="n">
        <v>4.1</v>
      </c>
      <c r="N938" s="20">
        <f>INT(L938/M938)</f>
        <v/>
      </c>
      <c r="O938" s="20">
        <f>INT(N938*0.3+0.5)</f>
        <v/>
      </c>
      <c r="P938" s="17" t="inlineStr">
        <is>
          <t>Band n50 (1.5 GHz, 100 MHz TDD)</t>
        </is>
      </c>
      <c r="Q938" s="21">
        <f>MAX(1,ROUNDUP(O938/1000,0))</f>
        <v/>
      </c>
      <c r="R938" s="16" t="n">
        <v>1</v>
      </c>
      <c r="S938" s="19" t="n">
        <v>34.48</v>
      </c>
      <c r="T938" s="19" t="n">
        <v>58.83</v>
      </c>
      <c r="U938" s="17" t="inlineStr">
        <is>
          <t>Tier 2 High GIDA (Score 40.0–49.9)</t>
        </is>
      </c>
      <c r="V938" s="19" t="n">
        <v>59.27</v>
      </c>
      <c r="W938" s="19" t="n">
        <v>41.43</v>
      </c>
      <c r="X938" s="19" t="n">
        <v>59.27</v>
      </c>
      <c r="Y938" s="20">
        <f>ROUND(V938*0.35+W938*0.35+X938*0.30,2)</f>
        <v/>
      </c>
      <c r="Z938" s="24" t="inlineStr">
        <is>
          <t>F - Nearest node and line over 5 km</t>
        </is>
      </c>
      <c r="AA938" s="19" t="n">
        <v>34.48</v>
      </c>
      <c r="AB938" s="19" t="n">
        <v>58.79</v>
      </c>
      <c r="AC938" s="17" t="inlineStr">
        <is>
          <t>Node: PRM001 - BP</t>
        </is>
      </c>
      <c r="AD938" s="17" t="inlineStr">
        <is>
          <t>Remote site candidate: deploy Starlink LEO satellite backhaul or long microwave hop.</t>
        </is>
      </c>
      <c r="AE938" s="16" t="n">
        <v>4934</v>
      </c>
    </row>
    <row r="939">
      <c r="A939" s="16" t="n">
        <v>5</v>
      </c>
      <c r="B939" s="16" t="n">
        <v>935</v>
      </c>
      <c r="C939" s="16" t="n">
        <v>4935</v>
      </c>
      <c r="D939" s="17" t="inlineStr">
        <is>
          <t>1903639013</t>
        </is>
      </c>
      <c r="E939" s="17" t="inlineStr">
        <is>
          <t>Bangsamoro Autonomous Region In Muslim Mindanao (BARMM)</t>
        </is>
      </c>
      <c r="F939" s="17" t="inlineStr">
        <is>
          <t>Lanao del Sur</t>
        </is>
      </c>
      <c r="G939" s="17" t="inlineStr">
        <is>
          <t>Kapatagan</t>
        </is>
      </c>
      <c r="H939" s="17" t="inlineStr">
        <is>
          <t>Sigayan</t>
        </is>
      </c>
      <c r="I939" s="18" t="n">
        <v>7.8804816</v>
      </c>
      <c r="J939" s="18" t="n">
        <v>123.709888</v>
      </c>
      <c r="K939" s="17" t="inlineStr">
        <is>
          <t>R</t>
        </is>
      </c>
      <c r="L939" s="11" t="n">
        <v>1127</v>
      </c>
      <c r="M939" s="19" t="n">
        <v>5.7</v>
      </c>
      <c r="N939" s="20">
        <f>INT(L939/M939)</f>
        <v/>
      </c>
      <c r="O939" s="20">
        <f>INT(N939*0.3+0.5)</f>
        <v/>
      </c>
      <c r="P939" s="17" t="inlineStr">
        <is>
          <t>Band n50 (1.5 GHz, 100 MHz TDD)</t>
        </is>
      </c>
      <c r="Q939" s="21">
        <f>MAX(1,ROUNDUP(O939/1000,0))</f>
        <v/>
      </c>
      <c r="R939" s="16" t="n">
        <v>1</v>
      </c>
      <c r="S939" s="19" t="n">
        <v>30.22</v>
      </c>
      <c r="T939" s="19" t="n">
        <v>35.06</v>
      </c>
      <c r="U939" s="17" t="inlineStr">
        <is>
          <t>Tier 2 High GIDA (Score 40.0–49.9)</t>
        </is>
      </c>
      <c r="V939" s="19" t="n">
        <v>59.27</v>
      </c>
      <c r="W939" s="19" t="n">
        <v>41.43</v>
      </c>
      <c r="X939" s="19" t="n">
        <v>59.27</v>
      </c>
      <c r="Y939" s="20">
        <f>ROUND(V939*0.35+W939*0.35+X939*0.30,2)</f>
        <v/>
      </c>
      <c r="Z939" s="23" t="inlineStr">
        <is>
          <t>D - Other node or line within 3 km</t>
        </is>
      </c>
      <c r="AA939" s="19" t="n">
        <v>15.79</v>
      </c>
      <c r="AB939" s="19" t="n">
        <v>2.85</v>
      </c>
      <c r="AC939" s="17" t="inlineStr">
        <is>
          <t>Line: ILIGAN - PAGADIAN</t>
        </is>
      </c>
      <c r="AD939" s="17" t="inlineStr">
        <is>
          <t>Route options survey candidate: compare actual node lateral with approved line tap.</t>
        </is>
      </c>
      <c r="AE939" s="16" t="n">
        <v>4935</v>
      </c>
    </row>
    <row r="940">
      <c r="A940" s="16" t="n">
        <v>5</v>
      </c>
      <c r="B940" s="16" t="n">
        <v>936</v>
      </c>
      <c r="C940" s="16" t="n">
        <v>4936</v>
      </c>
      <c r="D940" s="17" t="inlineStr">
        <is>
          <t>1606812008</t>
        </is>
      </c>
      <c r="E940" s="17" t="inlineStr">
        <is>
          <t>Region XIII (Caraga)</t>
        </is>
      </c>
      <c r="F940" s="17" t="inlineStr">
        <is>
          <t>Surigao del Sur</t>
        </is>
      </c>
      <c r="G940" s="17" t="inlineStr">
        <is>
          <t>Lingig</t>
        </is>
      </c>
      <c r="H940" s="17" t="inlineStr">
        <is>
          <t>Mansa-ilao</t>
        </is>
      </c>
      <c r="I940" s="18" t="n">
        <v>7.943657147</v>
      </c>
      <c r="J940" s="18" t="n">
        <v>126.3758294</v>
      </c>
      <c r="K940" s="17" t="inlineStr">
        <is>
          <t>R</t>
        </is>
      </c>
      <c r="L940" s="11" t="n">
        <v>529</v>
      </c>
      <c r="M940" s="19" t="n">
        <v>4.1</v>
      </c>
      <c r="N940" s="20">
        <f>INT(L940/M940)</f>
        <v/>
      </c>
      <c r="O940" s="20">
        <f>INT(N940*0.3+0.5)</f>
        <v/>
      </c>
      <c r="P940" s="17" t="inlineStr">
        <is>
          <t>Band n50 (1.5 GHz, 100 MHz TDD)</t>
        </is>
      </c>
      <c r="Q940" s="21">
        <f>MAX(1,ROUNDUP(O940/1000,0))</f>
        <v/>
      </c>
      <c r="R940" s="16" t="n">
        <v>1</v>
      </c>
      <c r="S940" s="19" t="n">
        <v>36.26</v>
      </c>
      <c r="T940" s="19" t="n">
        <v>31.78</v>
      </c>
      <c r="U940" s="17" t="inlineStr">
        <is>
          <t>Tier 2 High GIDA (Score 40.0–49.9)</t>
        </is>
      </c>
      <c r="V940" s="19" t="n">
        <v>59.26</v>
      </c>
      <c r="W940" s="19" t="n">
        <v>41.43</v>
      </c>
      <c r="X940" s="19" t="n">
        <v>59.26</v>
      </c>
      <c r="Y940" s="20">
        <f>ROUND(V940*0.35+W940*0.35+X940*0.30,2)</f>
        <v/>
      </c>
      <c r="Z940" s="24" t="inlineStr">
        <is>
          <t>F - Nearest node and line over 5 km</t>
        </is>
      </c>
      <c r="AA940" s="19" t="n">
        <v>36.26</v>
      </c>
      <c r="AB940" s="19" t="n">
        <v>31.78</v>
      </c>
      <c r="AC940" s="17" t="inlineStr">
        <is>
          <t>Line: DAVAO CITY - TRENTO</t>
        </is>
      </c>
      <c r="AD940" s="17" t="inlineStr">
        <is>
          <t>Remote site candidate: deploy Starlink LEO satellite backhaul or long microwave hop.</t>
        </is>
      </c>
      <c r="AE940" s="16" t="n">
        <v>4936</v>
      </c>
    </row>
    <row r="941">
      <c r="A941" s="16" t="n">
        <v>5</v>
      </c>
      <c r="B941" s="16" t="n">
        <v>937</v>
      </c>
      <c r="C941" s="16" t="n">
        <v>4937</v>
      </c>
      <c r="D941" s="17" t="inlineStr">
        <is>
          <t>1004204013</t>
        </is>
      </c>
      <c r="E941" s="17" t="inlineStr">
        <is>
          <t>Region X (Northern Mindanao)</t>
        </is>
      </c>
      <c r="F941" s="17" t="inlineStr">
        <is>
          <t>Misamis Occidental</t>
        </is>
      </c>
      <c r="G941" s="17" t="inlineStr">
        <is>
          <t>Calamba</t>
        </is>
      </c>
      <c r="H941" s="17" t="inlineStr">
        <is>
          <t>San Isidro</t>
        </is>
      </c>
      <c r="I941" s="18" t="n">
        <v>8.5118762</v>
      </c>
      <c r="J941" s="18" t="n">
        <v>123.6600451</v>
      </c>
      <c r="K941" s="17" t="inlineStr">
        <is>
          <t>R</t>
        </is>
      </c>
      <c r="L941" s="11" t="n">
        <v>505</v>
      </c>
      <c r="M941" s="19" t="n">
        <v>3.9</v>
      </c>
      <c r="N941" s="20">
        <f>INT(L941/M941)</f>
        <v/>
      </c>
      <c r="O941" s="20">
        <f>INT(N941*0.3+0.5)</f>
        <v/>
      </c>
      <c r="P941" s="17" t="inlineStr">
        <is>
          <t>Band n50 (1.5 GHz, 100 MHz TDD)</t>
        </is>
      </c>
      <c r="Q941" s="21">
        <f>MAX(1,ROUNDUP(O941/1000,0))</f>
        <v/>
      </c>
      <c r="R941" s="16" t="n">
        <v>1</v>
      </c>
      <c r="S941" s="19" t="n">
        <v>54.34</v>
      </c>
      <c r="T941" s="19" t="n">
        <v>49.65</v>
      </c>
      <c r="U941" s="17" t="inlineStr">
        <is>
          <t>Tier 2 High GIDA (Score 40.0–49.9)</t>
        </is>
      </c>
      <c r="V941" s="19" t="n">
        <v>59.26</v>
      </c>
      <c r="W941" s="19" t="n">
        <v>41.43</v>
      </c>
      <c r="X941" s="19" t="n">
        <v>59.26</v>
      </c>
      <c r="Y941" s="20">
        <f>ROUND(V941*0.35+W941*0.35+X941*0.30,2)</f>
        <v/>
      </c>
      <c r="Z941" s="24" t="inlineStr">
        <is>
          <t>F - Nearest node and line over 5 km</t>
        </is>
      </c>
      <c r="AA941" s="19" t="n">
        <v>54.34</v>
      </c>
      <c r="AB941" s="19" t="n">
        <v>50.09</v>
      </c>
      <c r="AC941" s="17" t="inlineStr">
        <is>
          <t>Line: ILIGAN - PAGADIAN</t>
        </is>
      </c>
      <c r="AD941" s="17" t="inlineStr">
        <is>
          <t>Remote site candidate: deploy Starlink LEO satellite backhaul or long microwave hop.</t>
        </is>
      </c>
      <c r="AE941" s="16" t="n">
        <v>4937</v>
      </c>
    </row>
    <row r="942">
      <c r="A942" s="16" t="n">
        <v>5</v>
      </c>
      <c r="B942" s="16" t="n">
        <v>938</v>
      </c>
      <c r="C942" s="16" t="n">
        <v>4938</v>
      </c>
      <c r="D942" s="17" t="inlineStr">
        <is>
          <t>0804822015</t>
        </is>
      </c>
      <c r="E942" s="17" t="inlineStr">
        <is>
          <t>Region VIII (Eastern Visayas)</t>
        </is>
      </c>
      <c r="F942" s="17" t="inlineStr">
        <is>
          <t>Northern Samar</t>
        </is>
      </c>
      <c r="G942" s="17" t="inlineStr">
        <is>
          <t>Silvino Lobos</t>
        </is>
      </c>
      <c r="H942" s="17" t="inlineStr">
        <is>
          <t>Geparayan De Turag</t>
        </is>
      </c>
      <c r="I942" s="18" t="n">
        <v>12.32186</v>
      </c>
      <c r="J942" s="18" t="n">
        <v>124.8944</v>
      </c>
      <c r="K942" s="17" t="inlineStr">
        <is>
          <t>R</t>
        </is>
      </c>
      <c r="L942" s="11" t="n">
        <v>867</v>
      </c>
      <c r="M942" s="19" t="n">
        <v>4.3</v>
      </c>
      <c r="N942" s="20">
        <f>INT(L942/M942)</f>
        <v/>
      </c>
      <c r="O942" s="20">
        <f>INT(N942*0.3+0.5)</f>
        <v/>
      </c>
      <c r="P942" s="17" t="inlineStr">
        <is>
          <t>Band n50 (1.5 GHz, 100 MHz TDD)</t>
        </is>
      </c>
      <c r="Q942" s="21">
        <f>MAX(1,ROUNDUP(O942/1000,0))</f>
        <v/>
      </c>
      <c r="R942" s="16" t="n">
        <v>1</v>
      </c>
      <c r="S942" s="19" t="n">
        <v>92.88</v>
      </c>
      <c r="T942" s="19" t="n">
        <v>92.31999999999999</v>
      </c>
      <c r="U942" s="17" t="inlineStr">
        <is>
          <t>Tier 2 High GIDA (Score 40.0–49.9)</t>
        </is>
      </c>
      <c r="V942" s="19" t="n">
        <v>59.25</v>
      </c>
      <c r="W942" s="19" t="n">
        <v>41.42</v>
      </c>
      <c r="X942" s="19" t="n">
        <v>59.25</v>
      </c>
      <c r="Y942" s="20">
        <f>ROUND(V942*0.35+W942*0.35+X942*0.30,2)</f>
        <v/>
      </c>
      <c r="Z942" s="24" t="inlineStr">
        <is>
          <t>F - Nearest node and line over 5 km</t>
        </is>
      </c>
      <c r="AA942" s="19" t="n">
        <v>92.88</v>
      </c>
      <c r="AB942" s="19" t="n">
        <v>92.23</v>
      </c>
      <c r="AC942" s="17" t="inlineStr">
        <is>
          <t>Line: STA MAGDALENA CLS</t>
        </is>
      </c>
      <c r="AD942" s="17" t="inlineStr">
        <is>
          <t>Remote site candidate: deploy Starlink LEO satellite backhaul or long microwave hop.</t>
        </is>
      </c>
      <c r="AE942" s="16" t="n">
        <v>4938</v>
      </c>
    </row>
    <row r="943">
      <c r="A943" s="16" t="n">
        <v>5</v>
      </c>
      <c r="B943" s="16" t="n">
        <v>939</v>
      </c>
      <c r="C943" s="16" t="n">
        <v>4939</v>
      </c>
      <c r="D943" s="17" t="inlineStr">
        <is>
          <t>1381300111</t>
        </is>
      </c>
      <c r="E943" s="17" t="inlineStr">
        <is>
          <t>National Capital Region (NCR)</t>
        </is>
      </c>
      <c r="F943" s="17" t="inlineStr">
        <is>
          <t>Second District (Not a Province)</t>
        </is>
      </c>
      <c r="G943" s="17" t="inlineStr">
        <is>
          <t>Quezon City</t>
        </is>
      </c>
      <c r="H943" s="17" t="inlineStr">
        <is>
          <t>Sauyo</t>
        </is>
      </c>
      <c r="I943" s="18" t="n">
        <v>14.689632</v>
      </c>
      <c r="J943" s="18" t="n">
        <v>121.043254</v>
      </c>
      <c r="K943" s="17" t="inlineStr">
        <is>
          <t>U</t>
        </is>
      </c>
      <c r="L943" s="11" t="n">
        <v>79491</v>
      </c>
      <c r="M943" s="19" t="n">
        <v>3.8</v>
      </c>
      <c r="N943" s="20">
        <f>INT(L943/M943)</f>
        <v/>
      </c>
      <c r="O943" s="20">
        <f>INT(N943*0.3+0.5)</f>
        <v/>
      </c>
      <c r="P943" s="17" t="inlineStr">
        <is>
          <t>Band n50 (1.5 GHz, 100 MHz TDD)</t>
        </is>
      </c>
      <c r="Q943" s="21">
        <f>MAX(1,ROUNDUP(O943/1000,0))</f>
        <v/>
      </c>
      <c r="R943" s="16" t="n">
        <v>1</v>
      </c>
      <c r="S943" s="19" t="n">
        <v>1.44</v>
      </c>
      <c r="T943" s="19" t="n">
        <v>1.3</v>
      </c>
      <c r="U943" s="17" t="inlineStr">
        <is>
          <t>Tier 2 High GIDA (Score 40.0–49.9)</t>
        </is>
      </c>
      <c r="V943" s="19" t="n">
        <v>59.24</v>
      </c>
      <c r="W943" s="19" t="n">
        <v>41.41</v>
      </c>
      <c r="X943" s="19" t="n">
        <v>59.24</v>
      </c>
      <c r="Y943" s="20">
        <f>ROUND(V943*0.35+W943*0.35+X943*0.30,2)</f>
        <v/>
      </c>
      <c r="Z943" s="23" t="inlineStr">
        <is>
          <t>D - Other node or line within 3 km</t>
        </is>
      </c>
      <c r="AA943" s="19" t="n">
        <v>1.44</v>
      </c>
      <c r="AB943" s="19" t="n">
        <v>1.29</v>
      </c>
      <c r="AC943" s="17" t="inlineStr">
        <is>
          <t>Line: UG 144C</t>
        </is>
      </c>
      <c r="AD943" s="17" t="inlineStr">
        <is>
          <t>Route options survey candidate: compare actual node lateral with approved line tap.</t>
        </is>
      </c>
      <c r="AE943" s="16" t="n">
        <v>4939</v>
      </c>
    </row>
    <row r="944">
      <c r="A944" s="16" t="n">
        <v>5</v>
      </c>
      <c r="B944" s="16" t="n">
        <v>940</v>
      </c>
      <c r="C944" s="16" t="n">
        <v>4940</v>
      </c>
      <c r="D944" s="17" t="inlineStr">
        <is>
          <t>0403425004</t>
        </is>
      </c>
      <c r="E944" s="17" t="inlineStr">
        <is>
          <t>Region IV-A (CALABARZON)</t>
        </is>
      </c>
      <c r="F944" s="17" t="inlineStr">
        <is>
          <t>Laguna</t>
        </is>
      </c>
      <c r="G944" s="17" t="inlineStr">
        <is>
          <t>City of San Pedro</t>
        </is>
      </c>
      <c r="H944" s="17" t="inlineStr">
        <is>
          <t>G.S.I.S.</t>
        </is>
      </c>
      <c r="I944" s="18" t="n">
        <v>14.34408</v>
      </c>
      <c r="J944" s="18" t="n">
        <v>121.045122</v>
      </c>
      <c r="K944" s="17" t="inlineStr">
        <is>
          <t>R</t>
        </is>
      </c>
      <c r="L944" s="11" t="n">
        <v>3100</v>
      </c>
      <c r="M944" s="19" t="n">
        <v>3.3</v>
      </c>
      <c r="N944" s="20">
        <f>INT(L944/M944)</f>
        <v/>
      </c>
      <c r="O944" s="20">
        <f>INT(N944*0.3+0.5)</f>
        <v/>
      </c>
      <c r="P944" s="17" t="inlineStr">
        <is>
          <t>Band n50 (1.5 GHz, 100 MHz TDD)</t>
        </is>
      </c>
      <c r="Q944" s="21">
        <f>MAX(1,ROUNDUP(O944/1000,0))</f>
        <v/>
      </c>
      <c r="R944" s="16" t="n">
        <v>1</v>
      </c>
      <c r="S944" s="19" t="n">
        <v>7.85</v>
      </c>
      <c r="T944" s="19" t="n">
        <v>7.99</v>
      </c>
      <c r="U944" s="17" t="inlineStr">
        <is>
          <t>Tier 2 High GIDA (Score 40.0–49.9)</t>
        </is>
      </c>
      <c r="V944" s="19" t="n">
        <v>59.24</v>
      </c>
      <c r="W944" s="19" t="n">
        <v>41.41</v>
      </c>
      <c r="X944" s="19" t="n">
        <v>59.24</v>
      </c>
      <c r="Y944" s="20">
        <f>ROUND(V944*0.35+W944*0.35+X944*0.30,2)</f>
        <v/>
      </c>
      <c r="Z944" s="25" t="inlineStr">
        <is>
          <t>B - Node 0.5-1 km</t>
        </is>
      </c>
      <c r="AA944" s="19" t="n">
        <v>0.53</v>
      </c>
      <c r="AB944" s="19" t="n">
        <v>0.02</v>
      </c>
      <c r="AC944" s="17" t="inlineStr">
        <is>
          <t>Line: AE SPL002 TO SPL001</t>
        </is>
      </c>
      <c r="AD944" s="17" t="inlineStr">
        <is>
          <t>Short node lateral candidate; confirm port/fiber capacity, access and route.</t>
        </is>
      </c>
      <c r="AE944" s="16" t="n">
        <v>4940</v>
      </c>
    </row>
    <row r="945">
      <c r="A945" s="16" t="n">
        <v>5</v>
      </c>
      <c r="B945" s="16" t="n">
        <v>941</v>
      </c>
      <c r="C945" s="16" t="n">
        <v>4941</v>
      </c>
      <c r="D945" s="17" t="inlineStr">
        <is>
          <t>PH0004941</t>
        </is>
      </c>
      <c r="E945" s="17" t="inlineStr">
        <is>
          <t>VIII</t>
        </is>
      </c>
      <c r="F945" s="17" t="inlineStr">
        <is>
          <t>Samar (Western Samar)</t>
        </is>
      </c>
      <c r="G945" s="17" t="inlineStr">
        <is>
          <t>Catbalogan City</t>
        </is>
      </c>
      <c r="H945" s="17" t="inlineStr">
        <is>
          <t>Poblacion 6</t>
        </is>
      </c>
      <c r="I945" s="18" t="n">
        <v>11.7556237</v>
      </c>
      <c r="J945" s="18" t="n">
        <v>124.901655</v>
      </c>
      <c r="K945" s="17" t="inlineStr">
        <is>
          <t>R</t>
        </is>
      </c>
      <c r="L945" s="11" t="n">
        <v>2229</v>
      </c>
      <c r="M945" s="19" t="n">
        <v>4.1</v>
      </c>
      <c r="N945" s="20">
        <f>INT(L945/M945)</f>
        <v/>
      </c>
      <c r="O945" s="20">
        <f>INT(N945*0.3+0.5)</f>
        <v/>
      </c>
      <c r="P945" s="17" t="inlineStr">
        <is>
          <t>Band n50 (1.5 GHz, 100 MHz TDD)</t>
        </is>
      </c>
      <c r="Q945" s="21">
        <f>MAX(1,ROUNDUP(O945/1000,0))</f>
        <v/>
      </c>
      <c r="R945" s="16" t="n">
        <v>1</v>
      </c>
      <c r="S945" s="19" t="n">
        <v>33.03</v>
      </c>
      <c r="T945" s="19" t="n">
        <v>32.92</v>
      </c>
      <c r="U945" s="17" t="inlineStr">
        <is>
          <t>Tier 2 High GIDA (Score 40.0–49.9)</t>
        </is>
      </c>
      <c r="V945" s="19" t="n">
        <v>59.23</v>
      </c>
      <c r="W945" s="19" t="n">
        <v>41.41</v>
      </c>
      <c r="X945" s="19" t="n">
        <v>59.23</v>
      </c>
      <c r="Y945" s="20">
        <f>ROUND(V945*0.35+W945*0.35+X945*0.30,2)</f>
        <v/>
      </c>
      <c r="Z945" s="24" t="inlineStr">
        <is>
          <t>F - Nearest node and line over 5 km</t>
        </is>
      </c>
      <c r="AA945" s="19" t="n">
        <v>55.72</v>
      </c>
      <c r="AB945" s="19" t="n">
        <v>55.64</v>
      </c>
      <c r="AC945" s="17" t="inlineStr">
        <is>
          <t>Line: CAPOOCAN - TACLOBAN</t>
        </is>
      </c>
      <c r="AD945" s="17" t="inlineStr">
        <is>
          <t>Remote site candidate: deploy Starlink LEO satellite backhaul or long microwave hop.</t>
        </is>
      </c>
      <c r="AE945" s="16" t="n">
        <v>4941</v>
      </c>
    </row>
    <row r="946">
      <c r="A946" s="16" t="n">
        <v>5</v>
      </c>
      <c r="B946" s="16" t="n">
        <v>942</v>
      </c>
      <c r="C946" s="16" t="n">
        <v>4942</v>
      </c>
      <c r="D946" s="17" t="inlineStr">
        <is>
          <t>0301410015</t>
        </is>
      </c>
      <c r="E946" s="17" t="inlineStr">
        <is>
          <t>Region III (Central Luzon)</t>
        </is>
      </c>
      <c r="F946" s="17" t="inlineStr">
        <is>
          <t>Bulacan</t>
        </is>
      </c>
      <c r="G946" s="17" t="inlineStr">
        <is>
          <t>City of Malolos</t>
        </is>
      </c>
      <c r="H946" s="17" t="inlineStr">
        <is>
          <t>Guinhawa</t>
        </is>
      </c>
      <c r="I946" s="18" t="n">
        <v>14.835356</v>
      </c>
      <c r="J946" s="18" t="n">
        <v>120.827719</v>
      </c>
      <c r="K946" s="17" t="inlineStr">
        <is>
          <t>U</t>
        </is>
      </c>
      <c r="L946" s="11" t="n">
        <v>4408</v>
      </c>
      <c r="M946" s="19" t="n">
        <v>3.5</v>
      </c>
      <c r="N946" s="20">
        <f>INT(L946/M946)</f>
        <v/>
      </c>
      <c r="O946" s="20">
        <f>INT(N946*0.3+0.5)</f>
        <v/>
      </c>
      <c r="P946" s="17" t="inlineStr">
        <is>
          <t>Band n50 (1.5 GHz, 100 MHz TDD)</t>
        </is>
      </c>
      <c r="Q946" s="21">
        <f>MAX(1,ROUNDUP(O946/1000,0))</f>
        <v/>
      </c>
      <c r="R946" s="16" t="n">
        <v>1</v>
      </c>
      <c r="S946" s="19" t="n">
        <v>1.74</v>
      </c>
      <c r="T946" s="19" t="n">
        <v>1.34</v>
      </c>
      <c r="U946" s="17" t="inlineStr">
        <is>
          <t>Tier 2 High GIDA (Score 40.0–49.9)</t>
        </is>
      </c>
      <c r="V946" s="19" t="n">
        <v>59.22</v>
      </c>
      <c r="W946" s="19" t="n">
        <v>41.4</v>
      </c>
      <c r="X946" s="19" t="n">
        <v>59.22</v>
      </c>
      <c r="Y946" s="20">
        <f>ROUND(V946*0.35+W946*0.35+X946*0.30,2)</f>
        <v/>
      </c>
      <c r="Z946" s="23" t="inlineStr">
        <is>
          <t>D - Other node or line within 3 km</t>
        </is>
      </c>
      <c r="AA946" s="19" t="n">
        <v>1.74</v>
      </c>
      <c r="AB946" s="19" t="n">
        <v>1.32</v>
      </c>
      <c r="AC946" s="17" t="inlineStr">
        <is>
          <t>Line: 48 CORE (6X8)</t>
        </is>
      </c>
      <c r="AD946" s="17" t="inlineStr">
        <is>
          <t>Route options survey candidate: compare actual node lateral with approved line tap.</t>
        </is>
      </c>
      <c r="AE946" s="16" t="n">
        <v>4942</v>
      </c>
    </row>
    <row r="947">
      <c r="A947" s="16" t="n">
        <v>5</v>
      </c>
      <c r="B947" s="16" t="n">
        <v>943</v>
      </c>
      <c r="C947" s="16" t="n">
        <v>4943</v>
      </c>
      <c r="D947" s="17" t="inlineStr">
        <is>
          <t>0403405006</t>
        </is>
      </c>
      <c r="E947" s="17" t="inlineStr">
        <is>
          <t>Region IV-A (CALABARZON)</t>
        </is>
      </c>
      <c r="F947" s="17" t="inlineStr">
        <is>
          <t>Laguna</t>
        </is>
      </c>
      <c r="G947" s="17" t="inlineStr">
        <is>
          <t>City of Calamba</t>
        </is>
      </c>
      <c r="H947" s="17" t="inlineStr">
        <is>
          <t>Bucal</t>
        </is>
      </c>
      <c r="I947" s="18" t="n">
        <v>14.1887319</v>
      </c>
      <c r="J947" s="18" t="n">
        <v>121.1688637</v>
      </c>
      <c r="K947" s="17" t="inlineStr">
        <is>
          <t>U</t>
        </is>
      </c>
      <c r="L947" s="11" t="n">
        <v>15663</v>
      </c>
      <c r="M947" s="19" t="n">
        <v>3.3</v>
      </c>
      <c r="N947" s="20">
        <f>INT(L947/M947)</f>
        <v/>
      </c>
      <c r="O947" s="20">
        <f>INT(N947*0.3+0.5)</f>
        <v/>
      </c>
      <c r="P947" s="17" t="inlineStr">
        <is>
          <t>Band n50 (1.5 GHz, 100 MHz TDD)</t>
        </is>
      </c>
      <c r="Q947" s="21">
        <f>MAX(1,ROUNDUP(O947/1000,0))</f>
        <v/>
      </c>
      <c r="R947" s="16" t="n">
        <v>1</v>
      </c>
      <c r="S947" s="19" t="n">
        <v>2.62</v>
      </c>
      <c r="T947" s="19" t="n">
        <v>0.07000000000000001</v>
      </c>
      <c r="U947" s="17" t="inlineStr">
        <is>
          <t>Tier 2 High GIDA (Score 40.0–49.9)</t>
        </is>
      </c>
      <c r="V947" s="19" t="n">
        <v>59.21</v>
      </c>
      <c r="W947" s="19" t="n">
        <v>41.4</v>
      </c>
      <c r="X947" s="19" t="n">
        <v>59.21</v>
      </c>
      <c r="Y947" s="20">
        <f>ROUND(V947*0.35+W947*0.35+X947*0.30,2)</f>
        <v/>
      </c>
      <c r="Z947" s="22" t="inlineStr">
        <is>
          <t>C - Line within 0.5 km; node over 1 km</t>
        </is>
      </c>
      <c r="AA947" s="19" t="n">
        <v>2.62</v>
      </c>
      <c r="AB947" s="19" t="n">
        <v>0.05</v>
      </c>
      <c r="AC947" s="17" t="inlineStr">
        <is>
          <t>Line: SEGMENT 27 (STA CRUZ - CALAMBA)</t>
        </is>
      </c>
      <c r="AD947" s="17" t="inlineStr">
        <is>
          <t>Splice closure / line-tap survey candidate; locate closure and confirm splicing/capacity.</t>
        </is>
      </c>
      <c r="AE947" s="16" t="n">
        <v>4943</v>
      </c>
    </row>
    <row r="948">
      <c r="A948" s="16" t="n">
        <v>5</v>
      </c>
      <c r="B948" s="16" t="n">
        <v>944</v>
      </c>
      <c r="C948" s="16" t="n">
        <v>4944</v>
      </c>
      <c r="D948" s="17" t="inlineStr">
        <is>
          <t>0402123018</t>
        </is>
      </c>
      <c r="E948" s="17" t="inlineStr">
        <is>
          <t>Region IV-A (CALABARZON)</t>
        </is>
      </c>
      <c r="F948" s="17" t="inlineStr">
        <is>
          <t>Cavite</t>
        </is>
      </c>
      <c r="G948" s="17" t="inlineStr">
        <is>
          <t>Gen. Mariano Alvarez</t>
        </is>
      </c>
      <c r="H948" s="17" t="inlineStr">
        <is>
          <t>Koronel Jose P. Elises</t>
        </is>
      </c>
      <c r="I948" s="18" t="n">
        <v>14.290052</v>
      </c>
      <c r="J948" s="18" t="n">
        <v>121.005056</v>
      </c>
      <c r="K948" s="17" t="inlineStr">
        <is>
          <t>R</t>
        </is>
      </c>
      <c r="L948" s="11" t="n">
        <v>4747</v>
      </c>
      <c r="M948" s="19" t="n">
        <v>3.4</v>
      </c>
      <c r="N948" s="20">
        <f>INT(L948/M948)</f>
        <v/>
      </c>
      <c r="O948" s="20">
        <f>INT(N948*0.3+0.5)</f>
        <v/>
      </c>
      <c r="P948" s="17" t="inlineStr">
        <is>
          <t>Band n50 (1.5 GHz, 100 MHz TDD)</t>
        </is>
      </c>
      <c r="Q948" s="21">
        <f>MAX(1,ROUNDUP(O948/1000,0))</f>
        <v/>
      </c>
      <c r="R948" s="16" t="n">
        <v>1</v>
      </c>
      <c r="S948" s="19" t="n">
        <v>1.84</v>
      </c>
      <c r="T948" s="19" t="n">
        <v>4.46</v>
      </c>
      <c r="U948" s="17" t="inlineStr">
        <is>
          <t>Tier 2 High GIDA (Score 40.0–49.9)</t>
        </is>
      </c>
      <c r="V948" s="19" t="n">
        <v>59.21</v>
      </c>
      <c r="W948" s="19" t="n">
        <v>41.4</v>
      </c>
      <c r="X948" s="19" t="n">
        <v>59.21</v>
      </c>
      <c r="Y948" s="20">
        <f>ROUND(V948*0.35+W948*0.35+X948*0.30,2)</f>
        <v/>
      </c>
      <c r="Z948" s="25" t="inlineStr">
        <is>
          <t>B - Node 0.5-1 km</t>
        </is>
      </c>
      <c r="AA948" s="19" t="n">
        <v>0.91</v>
      </c>
      <c r="AB948" s="19" t="n">
        <v>4.57</v>
      </c>
      <c r="AC948" s="17" t="inlineStr">
        <is>
          <t>Node: MAC001
- TYPE 3</t>
        </is>
      </c>
      <c r="AD948" s="17" t="inlineStr">
        <is>
          <t>Short node lateral candidate; confirm port/fiber capacity, access and route.</t>
        </is>
      </c>
      <c r="AE948" s="16" t="n">
        <v>4944</v>
      </c>
    </row>
    <row r="949">
      <c r="A949" s="16" t="n">
        <v>5</v>
      </c>
      <c r="B949" s="16" t="n">
        <v>945</v>
      </c>
      <c r="C949" s="16" t="n">
        <v>4945</v>
      </c>
      <c r="D949" s="17" t="inlineStr">
        <is>
          <t>0201509005</t>
        </is>
      </c>
      <c r="E949" s="17" t="inlineStr">
        <is>
          <t>Region II (Cagayan Valley)</t>
        </is>
      </c>
      <c r="F949" s="17" t="inlineStr">
        <is>
          <t>Cagayan</t>
        </is>
      </c>
      <c r="G949" s="17" t="inlineStr">
        <is>
          <t>Calayan</t>
        </is>
      </c>
      <c r="H949" s="17" t="inlineStr">
        <is>
          <t>Dilam</t>
        </is>
      </c>
      <c r="I949" s="18" t="n">
        <v>19.3691008</v>
      </c>
      <c r="J949" s="18" t="n">
        <v>121.4830048</v>
      </c>
      <c r="K949" s="17" t="inlineStr">
        <is>
          <t>R</t>
        </is>
      </c>
      <c r="L949" s="11" t="n">
        <v>1855</v>
      </c>
      <c r="M949" s="19" t="n">
        <v>3.9</v>
      </c>
      <c r="N949" s="20">
        <f>INT(L949/M949)</f>
        <v/>
      </c>
      <c r="O949" s="20">
        <f>INT(N949*0.3+0.5)</f>
        <v/>
      </c>
      <c r="P949" s="17" t="inlineStr">
        <is>
          <t>Band n50 (1.5 GHz, 100 MHz TDD)</t>
        </is>
      </c>
      <c r="Q949" s="21">
        <f>MAX(1,ROUNDUP(O949/1000,0))</f>
        <v/>
      </c>
      <c r="R949" s="16" t="n">
        <v>1</v>
      </c>
      <c r="S949" s="19" t="n">
        <v>93.81</v>
      </c>
      <c r="T949" s="19" t="n">
        <v>90.61</v>
      </c>
      <c r="U949" s="17" t="inlineStr">
        <is>
          <t>Tier 2 High GIDA (Score 40.0–49.9)</t>
        </is>
      </c>
      <c r="V949" s="19" t="n">
        <v>59.21</v>
      </c>
      <c r="W949" s="19" t="n">
        <v>41.39</v>
      </c>
      <c r="X949" s="19" t="n">
        <v>59.21</v>
      </c>
      <c r="Y949" s="20">
        <f>ROUND(V949*0.35+W949*0.35+X949*0.30,2)</f>
        <v/>
      </c>
      <c r="Z949" s="24" t="inlineStr">
        <is>
          <t>F - Nearest node and line over 5 km</t>
        </is>
      </c>
      <c r="AA949" s="19" t="n">
        <v>93.81</v>
      </c>
      <c r="AB949" s="19" t="n">
        <v>90.59999999999999</v>
      </c>
      <c r="AC949" s="17" t="inlineStr">
        <is>
          <t>Line: SEGMENT 7 (CLAVERIA - PAMPLONA)</t>
        </is>
      </c>
      <c r="AD949" s="17" t="inlineStr">
        <is>
          <t>Remote site candidate: deploy Starlink LEO satellite backhaul or long microwave hop.</t>
        </is>
      </c>
      <c r="AE949" s="16" t="n">
        <v>4945</v>
      </c>
    </row>
    <row r="950">
      <c r="A950" s="16" t="n">
        <v>5</v>
      </c>
      <c r="B950" s="16" t="n">
        <v>946</v>
      </c>
      <c r="C950" s="16" t="n">
        <v>4946</v>
      </c>
      <c r="D950" s="17" t="inlineStr">
        <is>
          <t>0504101006</t>
        </is>
      </c>
      <c r="E950" s="17" t="inlineStr">
        <is>
          <t>Region V (Bicol Region)</t>
        </is>
      </c>
      <c r="F950" s="17" t="inlineStr">
        <is>
          <t>Masbate</t>
        </is>
      </c>
      <c r="G950" s="17" t="inlineStr">
        <is>
          <t>Aroroy</t>
        </is>
      </c>
      <c r="H950" s="17" t="inlineStr">
        <is>
          <t>Balete</t>
        </is>
      </c>
      <c r="I950" s="18" t="n">
        <v>12.39550014697362</v>
      </c>
      <c r="J950" s="18" t="n">
        <v>123.4396043912862</v>
      </c>
      <c r="K950" s="17" t="inlineStr">
        <is>
          <t>R</t>
        </is>
      </c>
      <c r="L950" s="11" t="n">
        <v>1664</v>
      </c>
      <c r="M950" s="19" t="n">
        <v>4.1</v>
      </c>
      <c r="N950" s="20">
        <f>INT(L950/M950)</f>
        <v/>
      </c>
      <c r="O950" s="20">
        <f>INT(N950*0.3+0.5)</f>
        <v/>
      </c>
      <c r="P950" s="17" t="inlineStr">
        <is>
          <t>Band n50 (1.5 GHz, 100 MHz TDD)</t>
        </is>
      </c>
      <c r="Q950" s="21">
        <f>MAX(1,ROUNDUP(O950/1000,0))</f>
        <v/>
      </c>
      <c r="R950" s="16" t="n">
        <v>1</v>
      </c>
      <c r="S950" s="19" t="n">
        <v>10.51</v>
      </c>
      <c r="T950" s="19" t="n">
        <v>7.52</v>
      </c>
      <c r="U950" s="17" t="inlineStr">
        <is>
          <t>Tier 2 High GIDA (Score 40.0–49.9)</t>
        </is>
      </c>
      <c r="V950" s="19" t="n">
        <v>59.2</v>
      </c>
      <c r="W950" s="19" t="n">
        <v>41.39</v>
      </c>
      <c r="X950" s="19" t="n">
        <v>59.2</v>
      </c>
      <c r="Y950" s="20">
        <f>ROUND(V950*0.35+W950*0.35+X950*0.30,2)</f>
        <v/>
      </c>
      <c r="Z950" s="24" t="inlineStr">
        <is>
          <t>F - Nearest node and line over 5 km</t>
        </is>
      </c>
      <c r="AA950" s="19" t="n">
        <v>10.51</v>
      </c>
      <c r="AB950" s="19" t="n">
        <v>15.65</v>
      </c>
      <c r="AC950" s="17" t="inlineStr">
        <is>
          <t>Node: BOM001 - PM</t>
        </is>
      </c>
      <c r="AD950" s="17" t="inlineStr">
        <is>
          <t>Remote site candidate: deploy Starlink LEO satellite backhaul or long microwave hop.</t>
        </is>
      </c>
      <c r="AE950" s="16" t="n">
        <v>4946</v>
      </c>
    </row>
    <row r="951">
      <c r="A951" s="16" t="n">
        <v>5</v>
      </c>
      <c r="B951" s="16" t="n">
        <v>947</v>
      </c>
      <c r="C951" s="16" t="n">
        <v>4947</v>
      </c>
      <c r="D951" s="17" t="inlineStr">
        <is>
          <t>1401107002</t>
        </is>
      </c>
      <c r="E951" s="17" t="inlineStr">
        <is>
          <t>Cordillera Administrative Region (CAR)</t>
        </is>
      </c>
      <c r="F951" s="17" t="inlineStr">
        <is>
          <t>Benguet</t>
        </is>
      </c>
      <c r="G951" s="17" t="inlineStr">
        <is>
          <t>Kabayan</t>
        </is>
      </c>
      <c r="H951" s="17" t="inlineStr">
        <is>
          <t>Anchukey</t>
        </is>
      </c>
      <c r="I951" s="18" t="n">
        <v>16.61697522</v>
      </c>
      <c r="J951" s="18" t="n">
        <v>120.8500146</v>
      </c>
      <c r="K951" s="17" t="inlineStr">
        <is>
          <t>R</t>
        </is>
      </c>
      <c r="L951" s="11" t="n">
        <v>298</v>
      </c>
      <c r="M951" s="19" t="n">
        <v>3.5</v>
      </c>
      <c r="N951" s="20">
        <f>INT(L951/M951)</f>
        <v/>
      </c>
      <c r="O951" s="20">
        <f>INT(N951*0.3+0.5)</f>
        <v/>
      </c>
      <c r="P951" s="17" t="inlineStr">
        <is>
          <t>Band n50 (1.5 GHz, 100 MHz TDD)</t>
        </is>
      </c>
      <c r="Q951" s="21">
        <f>MAX(1,ROUNDUP(O951/1000,0))</f>
        <v/>
      </c>
      <c r="R951" s="16" t="n">
        <v>1</v>
      </c>
      <c r="S951" s="19" t="n">
        <v>1.62</v>
      </c>
      <c r="T951" s="19" t="n">
        <v>8.640000000000001</v>
      </c>
      <c r="U951" s="17" t="inlineStr">
        <is>
          <t>Tier 2 High GIDA (Score 40.0–49.9)</t>
        </is>
      </c>
      <c r="V951" s="19" t="n">
        <v>59.2</v>
      </c>
      <c r="W951" s="19" t="n">
        <v>41.38</v>
      </c>
      <c r="X951" s="19" t="n">
        <v>59.2</v>
      </c>
      <c r="Y951" s="20">
        <f>ROUND(V951*0.35+W951*0.35+X951*0.30,2)</f>
        <v/>
      </c>
      <c r="Z951" s="23" t="inlineStr">
        <is>
          <t>D - Other node or line within 3 km</t>
        </is>
      </c>
      <c r="AA951" s="19" t="n">
        <v>1.62</v>
      </c>
      <c r="AB951" s="19" t="n">
        <v>8.4</v>
      </c>
      <c r="AC951" s="17" t="inlineStr">
        <is>
          <t>Node: KYB001 - TYPE 4A</t>
        </is>
      </c>
      <c r="AD951" s="17" t="inlineStr">
        <is>
          <t>Route options survey candidate: compare actual node lateral with approved line tap.</t>
        </is>
      </c>
      <c r="AE951" s="16" t="n">
        <v>4947</v>
      </c>
    </row>
    <row r="952">
      <c r="A952" s="16" t="n">
        <v>5</v>
      </c>
      <c r="B952" s="16" t="n">
        <v>948</v>
      </c>
      <c r="C952" s="16" t="n">
        <v>4948</v>
      </c>
      <c r="D952" s="17" t="inlineStr">
        <is>
          <t>0103308006</t>
        </is>
      </c>
      <c r="E952" s="17" t="inlineStr">
        <is>
          <t>Region I (Ilocos Region)</t>
        </is>
      </c>
      <c r="F952" s="17" t="inlineStr">
        <is>
          <t>La Union</t>
        </is>
      </c>
      <c r="G952" s="17" t="inlineStr">
        <is>
          <t>Burgos</t>
        </is>
      </c>
      <c r="H952" s="17" t="inlineStr">
        <is>
          <t>Imelda</t>
        </is>
      </c>
      <c r="I952" s="18" t="n">
        <v>18.49538951</v>
      </c>
      <c r="J952" s="18" t="n">
        <v>120.6688456</v>
      </c>
      <c r="K952" s="17" t="inlineStr">
        <is>
          <t>R</t>
        </is>
      </c>
      <c r="L952" s="11" t="n">
        <v>480</v>
      </c>
      <c r="M952" s="19" t="n">
        <v>3.7</v>
      </c>
      <c r="N952" s="20">
        <f>INT(L952/M952)</f>
        <v/>
      </c>
      <c r="O952" s="20">
        <f>INT(N952*0.3+0.5)</f>
        <v/>
      </c>
      <c r="P952" s="17" t="inlineStr">
        <is>
          <t>Band n50 (1.5 GHz, 100 MHz TDD)</t>
        </is>
      </c>
      <c r="Q952" s="21">
        <f>MAX(1,ROUNDUP(O952/1000,0))</f>
        <v/>
      </c>
      <c r="R952" s="16" t="n">
        <v>1</v>
      </c>
      <c r="S952" s="19" t="n">
        <v>4.89</v>
      </c>
      <c r="T952" s="19" t="n">
        <v>0.78</v>
      </c>
      <c r="U952" s="17" t="inlineStr">
        <is>
          <t>Tier 2 High GIDA (Score 40.0–49.9)</t>
        </is>
      </c>
      <c r="V952" s="19" t="n">
        <v>59.19</v>
      </c>
      <c r="W952" s="19" t="n">
        <v>41.38</v>
      </c>
      <c r="X952" s="19" t="n">
        <v>59.19</v>
      </c>
      <c r="Y952" s="20">
        <f>ROUND(V952*0.35+W952*0.35+X952*0.30,2)</f>
        <v/>
      </c>
      <c r="Z952" s="23" t="inlineStr">
        <is>
          <t>D - Other node or line within 3 km</t>
        </is>
      </c>
      <c r="AA952" s="19" t="n">
        <v>3.04</v>
      </c>
      <c r="AB952" s="19" t="n">
        <v>2.58</v>
      </c>
      <c r="AC952" s="17" t="inlineStr">
        <is>
          <t>Line: SEGMENT 5 (LAOAG CITY - BANGUI)</t>
        </is>
      </c>
      <c r="AD952" s="17" t="inlineStr">
        <is>
          <t>Route options survey candidate: compare actual node lateral with approved line tap.</t>
        </is>
      </c>
      <c r="AE952" s="16" t="n">
        <v>4948</v>
      </c>
    </row>
    <row r="953">
      <c r="A953" s="16" t="n">
        <v>5</v>
      </c>
      <c r="B953" s="16" t="n">
        <v>949</v>
      </c>
      <c r="C953" s="16" t="n">
        <v>4949</v>
      </c>
      <c r="D953" s="17" t="inlineStr">
        <is>
          <t>1004208004</t>
        </is>
      </c>
      <c r="E953" s="17" t="inlineStr">
        <is>
          <t>Region X (Northern Mindanao)</t>
        </is>
      </c>
      <c r="F953" s="17" t="inlineStr">
        <is>
          <t>Misamis Occidental</t>
        </is>
      </c>
      <c r="G953" s="17" t="inlineStr">
        <is>
          <t>Lopez Jaena</t>
        </is>
      </c>
      <c r="H953" s="17" t="inlineStr">
        <is>
          <t>Bonifacio</t>
        </is>
      </c>
      <c r="I953" s="18" t="n">
        <v>8.489017199999999</v>
      </c>
      <c r="J953" s="18" t="n">
        <v>123.675459</v>
      </c>
      <c r="K953" s="17" t="inlineStr">
        <is>
          <t>R</t>
        </is>
      </c>
      <c r="L953" s="11" t="n">
        <v>253</v>
      </c>
      <c r="M953" s="19" t="n">
        <v>3.9</v>
      </c>
      <c r="N953" s="20">
        <f>INT(L953/M953)</f>
        <v/>
      </c>
      <c r="O953" s="20">
        <f>INT(N953*0.3+0.5)</f>
        <v/>
      </c>
      <c r="P953" s="17" t="inlineStr">
        <is>
          <t>Band n50 (1.5 GHz, 100 MHz TDD)</t>
        </is>
      </c>
      <c r="Q953" s="21">
        <f>MAX(1,ROUNDUP(O953/1000,0))</f>
        <v/>
      </c>
      <c r="R953" s="16" t="n">
        <v>1</v>
      </c>
      <c r="S953" s="19" t="n">
        <v>52.95</v>
      </c>
      <c r="T953" s="19" t="n">
        <v>46.34</v>
      </c>
      <c r="U953" s="17" t="inlineStr">
        <is>
          <t>Tier 2 High GIDA (Score 40.0–49.9)</t>
        </is>
      </c>
      <c r="V953" s="19" t="n">
        <v>59.19</v>
      </c>
      <c r="W953" s="19" t="n">
        <v>41.38</v>
      </c>
      <c r="X953" s="19" t="n">
        <v>59.19</v>
      </c>
      <c r="Y953" s="20">
        <f>ROUND(V953*0.35+W953*0.35+X953*0.30,2)</f>
        <v/>
      </c>
      <c r="Z953" s="24" t="inlineStr">
        <is>
          <t>F - Nearest node and line over 5 km</t>
        </is>
      </c>
      <c r="AA953" s="19" t="n">
        <v>51.43</v>
      </c>
      <c r="AB953" s="19" t="n">
        <v>47.09</v>
      </c>
      <c r="AC953" s="17" t="inlineStr">
        <is>
          <t>Line: ILIGAN - PAGADIAN</t>
        </is>
      </c>
      <c r="AD953" s="17" t="inlineStr">
        <is>
          <t>Remote site candidate: deploy Starlink LEO satellite backhaul or long microwave hop.</t>
        </is>
      </c>
      <c r="AE953" s="16" t="n">
        <v>4949</v>
      </c>
    </row>
    <row r="954">
      <c r="A954" s="16" t="n">
        <v>5</v>
      </c>
      <c r="B954" s="16" t="n">
        <v>950</v>
      </c>
      <c r="C954" s="16" t="n">
        <v>4950</v>
      </c>
      <c r="D954" s="17" t="inlineStr">
        <is>
          <t>PH0004950</t>
        </is>
      </c>
      <c r="E954" s="17" t="inlineStr">
        <is>
          <t>XII</t>
        </is>
      </c>
      <c r="F954" s="17" t="inlineStr">
        <is>
          <t>South Cotabato</t>
        </is>
      </c>
      <c r="G954" s="17" t="inlineStr">
        <is>
          <t>General Santos City (Dadiangas)</t>
        </is>
      </c>
      <c r="H954" s="17" t="inlineStr">
        <is>
          <t>Labangal</t>
        </is>
      </c>
      <c r="I954" s="18" t="n">
        <v>6.0921497</v>
      </c>
      <c r="J954" s="18" t="n">
        <v>125.1469438</v>
      </c>
      <c r="K954" s="17" t="inlineStr">
        <is>
          <t>R</t>
        </is>
      </c>
      <c r="L954" s="11" t="n">
        <v>2278</v>
      </c>
      <c r="M954" s="19" t="n">
        <v>3.6</v>
      </c>
      <c r="N954" s="20">
        <f>INT(L954/M954)</f>
        <v/>
      </c>
      <c r="O954" s="20">
        <f>INT(N954*0.3+0.5)</f>
        <v/>
      </c>
      <c r="P954" s="17" t="inlineStr">
        <is>
          <t>Band n50 (1.5 GHz, 100 MHz TDD)</t>
        </is>
      </c>
      <c r="Q954" s="21">
        <f>MAX(1,ROUNDUP(O954/1000,0))</f>
        <v/>
      </c>
      <c r="R954" s="16" t="n">
        <v>1</v>
      </c>
      <c r="S954" s="19" t="n">
        <v>2.38</v>
      </c>
      <c r="T954" s="19" t="n">
        <v>2.94</v>
      </c>
      <c r="U954" s="17" t="inlineStr">
        <is>
          <t>Tier 2 High GIDA (Score 40.0–49.9)</t>
        </is>
      </c>
      <c r="V954" s="19" t="n">
        <v>59.18</v>
      </c>
      <c r="W954" s="19" t="n">
        <v>41.37</v>
      </c>
      <c r="X954" s="19" t="n">
        <v>59.18</v>
      </c>
      <c r="Y954" s="20">
        <f>ROUND(V954*0.35+W954*0.35+X954*0.30,2)</f>
        <v/>
      </c>
      <c r="Z954" s="23" t="inlineStr">
        <is>
          <t>D - Other node or line within 3 km</t>
        </is>
      </c>
      <c r="AA954" s="19" t="n">
        <v>2.38</v>
      </c>
      <c r="AB954" s="19" t="n">
        <v>2.94</v>
      </c>
      <c r="AC954" s="17" t="inlineStr">
        <is>
          <t>Node: GSS003 - TYPE 3</t>
        </is>
      </c>
      <c r="AD954" s="17" t="inlineStr">
        <is>
          <t>Route options survey candidate: compare actual node lateral with approved line tap.</t>
        </is>
      </c>
      <c r="AE954" s="16" t="n">
        <v>4950</v>
      </c>
    </row>
    <row r="955">
      <c r="A955" s="16" t="n">
        <v>5</v>
      </c>
      <c r="B955" s="16" t="n">
        <v>951</v>
      </c>
      <c r="C955" s="16" t="n">
        <v>4951</v>
      </c>
      <c r="D955" s="17" t="inlineStr">
        <is>
          <t>0907208009</t>
        </is>
      </c>
      <c r="E955" s="17" t="inlineStr">
        <is>
          <t>Region IX (Zamboanga Peninsula)</t>
        </is>
      </c>
      <c r="F955" s="17" t="inlineStr">
        <is>
          <t>Zamboanga del Norte</t>
        </is>
      </c>
      <c r="G955" s="17" t="inlineStr">
        <is>
          <t>Mutia</t>
        </is>
      </c>
      <c r="H955" s="17" t="inlineStr">
        <is>
          <t>Paso Rio</t>
        </is>
      </c>
      <c r="I955" s="18" t="n">
        <v>8.4165283</v>
      </c>
      <c r="J955" s="18" t="n">
        <v>123.4806502</v>
      </c>
      <c r="K955" s="17" t="inlineStr">
        <is>
          <t>R</t>
        </is>
      </c>
      <c r="L955" s="11" t="n">
        <v>336</v>
      </c>
      <c r="M955" s="19" t="n">
        <v>3.6</v>
      </c>
      <c r="N955" s="20">
        <f>INT(L955/M955)</f>
        <v/>
      </c>
      <c r="O955" s="20">
        <f>INT(N955*0.3+0.5)</f>
        <v/>
      </c>
      <c r="P955" s="17" t="inlineStr">
        <is>
          <t>Band n50 (1.5 GHz, 100 MHz TDD)</t>
        </is>
      </c>
      <c r="Q955" s="21">
        <f>MAX(1,ROUNDUP(O955/1000,0))</f>
        <v/>
      </c>
      <c r="R955" s="16" t="n">
        <v>1</v>
      </c>
      <c r="S955" s="19" t="n">
        <v>48.86</v>
      </c>
      <c r="T955" s="19" t="n">
        <v>47.66</v>
      </c>
      <c r="U955" s="17" t="inlineStr">
        <is>
          <t>Tier 2 High GIDA (Score 40.0–49.9)</t>
        </is>
      </c>
      <c r="V955" s="19" t="n">
        <v>59.17</v>
      </c>
      <c r="W955" s="19" t="n">
        <v>41.37</v>
      </c>
      <c r="X955" s="19" t="n">
        <v>59.17</v>
      </c>
      <c r="Y955" s="20">
        <f>ROUND(V955*0.35+W955*0.35+X955*0.30,2)</f>
        <v/>
      </c>
      <c r="Z955" s="24" t="inlineStr">
        <is>
          <t>F - Nearest node and line over 5 km</t>
        </is>
      </c>
      <c r="AA955" s="19" t="n">
        <v>52.88</v>
      </c>
      <c r="AB955" s="19" t="n">
        <v>52.62</v>
      </c>
      <c r="AC955" s="17" t="inlineStr">
        <is>
          <t>Line: ILIGAN - PAGADIAN</t>
        </is>
      </c>
      <c r="AD955" s="17" t="inlineStr">
        <is>
          <t>Remote site candidate: deploy Starlink LEO satellite backhaul or long microwave hop.</t>
        </is>
      </c>
      <c r="AE955" s="16" t="n">
        <v>4951</v>
      </c>
    </row>
    <row r="956">
      <c r="A956" s="16" t="n">
        <v>5</v>
      </c>
      <c r="B956" s="16" t="n">
        <v>952</v>
      </c>
      <c r="C956" s="16" t="n">
        <v>4952</v>
      </c>
      <c r="D956" s="17" t="inlineStr">
        <is>
          <t>PH0004952</t>
        </is>
      </c>
      <c r="E956" s="17" t="inlineStr">
        <is>
          <t>VII</t>
        </is>
      </c>
      <c r="F956" s="17" t="inlineStr">
        <is>
          <t>Cebu</t>
        </is>
      </c>
      <c r="G956" s="17" t="inlineStr">
        <is>
          <t>Cordoba</t>
        </is>
      </c>
      <c r="H956" s="17" t="inlineStr">
        <is>
          <t>Gilutongan</t>
        </is>
      </c>
      <c r="I956" s="18" t="n">
        <v>10.2072932</v>
      </c>
      <c r="J956" s="18" t="n">
        <v>123.9884288</v>
      </c>
      <c r="K956" s="17" t="inlineStr">
        <is>
          <t>R</t>
        </is>
      </c>
      <c r="L956" s="11" t="n">
        <v>2250</v>
      </c>
      <c r="M956" s="19" t="n">
        <v>3.8</v>
      </c>
      <c r="N956" s="20">
        <f>INT(L956/M956)</f>
        <v/>
      </c>
      <c r="O956" s="20">
        <f>INT(N956*0.3+0.5)</f>
        <v/>
      </c>
      <c r="P956" s="17" t="inlineStr">
        <is>
          <t>Band n50 (1.5 GHz, 100 MHz TDD)</t>
        </is>
      </c>
      <c r="Q956" s="21">
        <f>MAX(1,ROUNDUP(O956/1000,0))</f>
        <v/>
      </c>
      <c r="R956" s="16" t="n">
        <v>1</v>
      </c>
      <c r="S956" s="19" t="n">
        <v>9.720000000000001</v>
      </c>
      <c r="T956" s="19" t="n">
        <v>9.34</v>
      </c>
      <c r="U956" s="17" t="inlineStr">
        <is>
          <t>Tier 2 High GIDA (Score 40.0–49.9)</t>
        </is>
      </c>
      <c r="V956" s="19" t="n">
        <v>59.17</v>
      </c>
      <c r="W956" s="19" t="n">
        <v>41.37</v>
      </c>
      <c r="X956" s="19" t="n">
        <v>59.17</v>
      </c>
      <c r="Y956" s="20">
        <f>ROUND(V956*0.35+W956*0.35+X956*0.30,2)</f>
        <v/>
      </c>
      <c r="Z956" s="24" t="inlineStr">
        <is>
          <t>F - Nearest node and line over 5 km</t>
        </is>
      </c>
      <c r="AA956" s="19" t="n">
        <v>7.55</v>
      </c>
      <c r="AB956" s="19" t="n">
        <v>14.16</v>
      </c>
      <c r="AC956" s="17" t="inlineStr">
        <is>
          <t>Node: CDV001 - PM</t>
        </is>
      </c>
      <c r="AD956" s="17" t="inlineStr">
        <is>
          <t>Remote site candidate: deploy Starlink LEO satellite backhaul or long microwave hop.</t>
        </is>
      </c>
      <c r="AE956" s="16" t="n">
        <v>4952</v>
      </c>
    </row>
    <row r="957">
      <c r="A957" s="16" t="n">
        <v>5</v>
      </c>
      <c r="B957" s="16" t="n">
        <v>953</v>
      </c>
      <c r="C957" s="16" t="n">
        <v>4953</v>
      </c>
      <c r="D957" s="17" t="inlineStr">
        <is>
          <t>1108208019</t>
        </is>
      </c>
      <c r="E957" s="17" t="inlineStr">
        <is>
          <t>Region XI (Davao Region)</t>
        </is>
      </c>
      <c r="F957" s="17" t="inlineStr">
        <is>
          <t>Davao de Oro</t>
        </is>
      </c>
      <c r="G957" s="17" t="inlineStr">
        <is>
          <t>Montevista</t>
        </is>
      </c>
      <c r="H957" s="17" t="inlineStr">
        <is>
          <t>Prosperidad</t>
        </is>
      </c>
      <c r="I957" s="18" t="n">
        <v>7.8275929</v>
      </c>
      <c r="J957" s="18" t="n">
        <v>125.9472863</v>
      </c>
      <c r="K957" s="17" t="inlineStr">
        <is>
          <t>R</t>
        </is>
      </c>
      <c r="L957" s="11" t="n">
        <v>2708</v>
      </c>
      <c r="M957" s="19" t="n">
        <v>3.7</v>
      </c>
      <c r="N957" s="20">
        <f>INT(L957/M957)</f>
        <v/>
      </c>
      <c r="O957" s="20">
        <f>INT(N957*0.3+0.5)</f>
        <v/>
      </c>
      <c r="P957" s="17" t="inlineStr">
        <is>
          <t>Band n50 (1.5 GHz, 100 MHz TDD)</t>
        </is>
      </c>
      <c r="Q957" s="21">
        <f>MAX(1,ROUNDUP(O957/1000,0))</f>
        <v/>
      </c>
      <c r="R957" s="16" t="n">
        <v>1</v>
      </c>
      <c r="S957" s="19" t="n">
        <v>12</v>
      </c>
      <c r="T957" s="19" t="n">
        <v>9.42</v>
      </c>
      <c r="U957" s="17" t="inlineStr">
        <is>
          <t>Tier 2 High GIDA (Score 40.0–49.9)</t>
        </is>
      </c>
      <c r="V957" s="19" t="n">
        <v>59.17</v>
      </c>
      <c r="W957" s="19" t="n">
        <v>41.37</v>
      </c>
      <c r="X957" s="19" t="n">
        <v>59.17</v>
      </c>
      <c r="Y957" s="20">
        <f>ROUND(V957*0.35+W957*0.35+X957*0.30,2)</f>
        <v/>
      </c>
      <c r="Z957" s="24" t="inlineStr">
        <is>
          <t>F - Nearest node and line over 5 km</t>
        </is>
      </c>
      <c r="AA957" s="19" t="n">
        <v>11.99</v>
      </c>
      <c r="AB957" s="19" t="n">
        <v>9.41</v>
      </c>
      <c r="AC957" s="17" t="inlineStr">
        <is>
          <t>Line: DAVAO CITY - TRENTO</t>
        </is>
      </c>
      <c r="AD957" s="17" t="inlineStr">
        <is>
          <t>Remote site candidate: deploy Starlink LEO satellite backhaul or long microwave hop.</t>
        </is>
      </c>
      <c r="AE957" s="16" t="n">
        <v>4953</v>
      </c>
    </row>
    <row r="958">
      <c r="A958" s="16" t="n">
        <v>5</v>
      </c>
      <c r="B958" s="16" t="n">
        <v>954</v>
      </c>
      <c r="C958" s="16" t="n">
        <v>4954</v>
      </c>
      <c r="D958" s="17" t="inlineStr">
        <is>
          <t>0802606038</t>
        </is>
      </c>
      <c r="E958" s="17" t="inlineStr">
        <is>
          <t>Region VIII (Eastern Visayas)</t>
        </is>
      </c>
      <c r="F958" s="17" t="inlineStr">
        <is>
          <t>Eastern Samar</t>
        </is>
      </c>
      <c r="G958" s="17" t="inlineStr">
        <is>
          <t>Dolores</t>
        </is>
      </c>
      <c r="H958" s="17" t="inlineStr">
        <is>
          <t>San Isidro</t>
        </is>
      </c>
      <c r="I958" s="18" t="n">
        <v>12.063087</v>
      </c>
      <c r="J958" s="18" t="n">
        <v>125.4092406</v>
      </c>
      <c r="K958" s="17" t="inlineStr">
        <is>
          <t>R</t>
        </is>
      </c>
      <c r="L958" s="11" t="n">
        <v>474</v>
      </c>
      <c r="M958" s="19" t="n">
        <v>3.9</v>
      </c>
      <c r="N958" s="20">
        <f>INT(L958/M958)</f>
        <v/>
      </c>
      <c r="O958" s="20">
        <f>INT(N958*0.3+0.5)</f>
        <v/>
      </c>
      <c r="P958" s="17" t="inlineStr">
        <is>
          <t>Band n50 (1.5 GHz, 100 MHz TDD)</t>
        </is>
      </c>
      <c r="Q958" s="21">
        <f>MAX(1,ROUNDUP(O958/1000,0))</f>
        <v/>
      </c>
      <c r="R958" s="16" t="n">
        <v>1</v>
      </c>
      <c r="S958" s="19" t="n">
        <v>101.72</v>
      </c>
      <c r="T958" s="19" t="n">
        <v>104.13</v>
      </c>
      <c r="U958" s="17" t="inlineStr">
        <is>
          <t>Tier 2 High GIDA (Score 40.0–49.9)</t>
        </is>
      </c>
      <c r="V958" s="19" t="n">
        <v>59.16</v>
      </c>
      <c r="W958" s="19" t="n">
        <v>41.36</v>
      </c>
      <c r="X958" s="19" t="n">
        <v>59.16</v>
      </c>
      <c r="Y958" s="20">
        <f>ROUND(V958*0.35+W958*0.35+X958*0.30,2)</f>
        <v/>
      </c>
      <c r="Z958" s="24" t="inlineStr">
        <is>
          <t>F - Nearest node and line over 5 km</t>
        </is>
      </c>
      <c r="AA958" s="19" t="n">
        <v>101.72</v>
      </c>
      <c r="AB958" s="19" t="n">
        <v>104.12</v>
      </c>
      <c r="AC958" s="17" t="inlineStr">
        <is>
          <t>Node: TCL002 - TYPE 3</t>
        </is>
      </c>
      <c r="AD958" s="17" t="inlineStr">
        <is>
          <t>Remote site candidate: deploy Starlink LEO satellite backhaul or long microwave hop.</t>
        </is>
      </c>
      <c r="AE958" s="16" t="n">
        <v>4954</v>
      </c>
    </row>
    <row r="959">
      <c r="A959" s="16" t="n">
        <v>5</v>
      </c>
      <c r="B959" s="16" t="n">
        <v>955</v>
      </c>
      <c r="C959" s="16" t="n">
        <v>4955</v>
      </c>
      <c r="D959" s="17" t="inlineStr">
        <is>
          <t>0102908002</t>
        </is>
      </c>
      <c r="E959" s="17" t="inlineStr">
        <is>
          <t>Region I (Ilocos Region)</t>
        </is>
      </c>
      <c r="F959" s="17" t="inlineStr">
        <is>
          <t>Ilocos Sur</t>
        </is>
      </c>
      <c r="G959" s="17" t="inlineStr">
        <is>
          <t>Cervantes</t>
        </is>
      </c>
      <c r="H959" s="17" t="inlineStr">
        <is>
          <t>Comillas North</t>
        </is>
      </c>
      <c r="I959" s="18" t="n">
        <v>16.970213</v>
      </c>
      <c r="J959" s="18" t="n">
        <v>120.74823</v>
      </c>
      <c r="K959" s="17" t="inlineStr">
        <is>
          <t>R</t>
        </is>
      </c>
      <c r="L959" s="11" t="n">
        <v>2377</v>
      </c>
      <c r="M959" s="19" t="n">
        <v>3.8</v>
      </c>
      <c r="N959" s="20">
        <f>INT(L959/M959)</f>
        <v/>
      </c>
      <c r="O959" s="20">
        <f>INT(N959*0.3+0.5)</f>
        <v/>
      </c>
      <c r="P959" s="17" t="inlineStr">
        <is>
          <t>Band n50 (1.5 GHz, 100 MHz TDD)</t>
        </is>
      </c>
      <c r="Q959" s="21">
        <f>MAX(1,ROUNDUP(O959/1000,0))</f>
        <v/>
      </c>
      <c r="R959" s="16" t="n">
        <v>1</v>
      </c>
      <c r="S959" s="19" t="n">
        <v>2.98</v>
      </c>
      <c r="T959" s="19" t="n">
        <v>0.11</v>
      </c>
      <c r="U959" s="17" t="inlineStr">
        <is>
          <t>Tier 2 High GIDA (Score 40.0–49.9)</t>
        </is>
      </c>
      <c r="V959" s="19" t="n">
        <v>59.16</v>
      </c>
      <c r="W959" s="19" t="n">
        <v>41.36</v>
      </c>
      <c r="X959" s="19" t="n">
        <v>59.16</v>
      </c>
      <c r="Y959" s="20">
        <f>ROUND(V959*0.35+W959*0.35+X959*0.30,2)</f>
        <v/>
      </c>
      <c r="Z959" s="22" t="inlineStr">
        <is>
          <t>C - Line within 0.5 km; node over 1 km</t>
        </is>
      </c>
      <c r="AA959" s="19" t="n">
        <v>2.98</v>
      </c>
      <c r="AB959" s="19" t="n">
        <v>0.03</v>
      </c>
      <c r="AC959" s="17" t="inlineStr">
        <is>
          <t>Line: Buguias To Cervantes (CVI308) 39,014mtrs.</t>
        </is>
      </c>
      <c r="AD959" s="17" t="inlineStr">
        <is>
          <t>Splice closure / line-tap survey candidate; locate closure and confirm splicing/capacity.</t>
        </is>
      </c>
      <c r="AE959" s="16" t="n">
        <v>4955</v>
      </c>
    </row>
    <row r="960">
      <c r="A960" s="16" t="n">
        <v>5</v>
      </c>
      <c r="B960" s="16" t="n">
        <v>956</v>
      </c>
      <c r="C960" s="16" t="n">
        <v>4956</v>
      </c>
      <c r="D960" s="17" t="inlineStr">
        <is>
          <t>1606818010</t>
        </is>
      </c>
      <c r="E960" s="17" t="inlineStr">
        <is>
          <t>Region XIII (Caraga)</t>
        </is>
      </c>
      <c r="F960" s="17" t="inlineStr">
        <is>
          <t>Surigao del Sur</t>
        </is>
      </c>
      <c r="G960" s="17" t="inlineStr">
        <is>
          <t>Tago</t>
        </is>
      </c>
      <c r="H960" s="17" t="inlineStr">
        <is>
          <t>Cayale</t>
        </is>
      </c>
      <c r="I960" s="18" t="n">
        <v>8.983304191</v>
      </c>
      <c r="J960" s="18" t="n">
        <v>126.1211118</v>
      </c>
      <c r="K960" s="17" t="inlineStr">
        <is>
          <t>R</t>
        </is>
      </c>
      <c r="L960" s="11" t="n">
        <v>1933</v>
      </c>
      <c r="M960" s="19" t="n">
        <v>4.1</v>
      </c>
      <c r="N960" s="20">
        <f>INT(L960/M960)</f>
        <v/>
      </c>
      <c r="O960" s="20">
        <f>INT(N960*0.3+0.5)</f>
        <v/>
      </c>
      <c r="P960" s="17" t="inlineStr">
        <is>
          <t>Band n50 (1.5 GHz, 100 MHz TDD)</t>
        </is>
      </c>
      <c r="Q960" s="21">
        <f>MAX(1,ROUNDUP(O960/1000,0))</f>
        <v/>
      </c>
      <c r="R960" s="16" t="n">
        <v>1</v>
      </c>
      <c r="S960" s="19" t="n">
        <v>13.36</v>
      </c>
      <c r="T960" s="19" t="n">
        <v>5.42</v>
      </c>
      <c r="U960" s="17" t="inlineStr">
        <is>
          <t>Tier 2 High GIDA (Score 40.0–49.9)</t>
        </is>
      </c>
      <c r="V960" s="19" t="n">
        <v>59.16</v>
      </c>
      <c r="W960" s="19" t="n">
        <v>41.36</v>
      </c>
      <c r="X960" s="19" t="n">
        <v>59.16</v>
      </c>
      <c r="Y960" s="20">
        <f>ROUND(V960*0.35+W960*0.35+X960*0.30,2)</f>
        <v/>
      </c>
      <c r="Z960" s="24" t="inlineStr">
        <is>
          <t>F - Nearest node and line over 5 km</t>
        </is>
      </c>
      <c r="AA960" s="19" t="n">
        <v>13.36</v>
      </c>
      <c r="AB960" s="19" t="n">
        <v>5.42</v>
      </c>
      <c r="AC960" s="17" t="inlineStr">
        <is>
          <t>Line: Route</t>
        </is>
      </c>
      <c r="AD960" s="17" t="inlineStr">
        <is>
          <t>Remote site candidate: deploy Starlink LEO satellite backhaul or long microwave hop.</t>
        </is>
      </c>
      <c r="AE960" s="16" t="n">
        <v>4956</v>
      </c>
    </row>
    <row r="961">
      <c r="A961" s="16" t="n">
        <v>5</v>
      </c>
      <c r="B961" s="16" t="n">
        <v>957</v>
      </c>
      <c r="C961" s="16" t="n">
        <v>4957</v>
      </c>
      <c r="D961" s="17" t="inlineStr">
        <is>
          <t>1608501011</t>
        </is>
      </c>
      <c r="E961" s="17" t="inlineStr">
        <is>
          <t>Region XIII (Caraga)</t>
        </is>
      </c>
      <c r="F961" s="17" t="inlineStr">
        <is>
          <t>Dinagat Islands</t>
        </is>
      </c>
      <c r="G961" s="17" t="inlineStr">
        <is>
          <t>Basilisa</t>
        </is>
      </c>
      <c r="H961" s="17" t="inlineStr">
        <is>
          <t>Montag</t>
        </is>
      </c>
      <c r="I961" s="18" t="n">
        <v>10.087684</v>
      </c>
      <c r="J961" s="18" t="n">
        <v>125.572695</v>
      </c>
      <c r="K961" s="17" t="inlineStr">
        <is>
          <t>R</t>
        </is>
      </c>
      <c r="L961" s="11" t="n">
        <v>1269</v>
      </c>
      <c r="M961" s="19" t="n">
        <v>3.8</v>
      </c>
      <c r="N961" s="20">
        <f>INT(L961/M961)</f>
        <v/>
      </c>
      <c r="O961" s="20">
        <f>INT(N961*0.3+0.5)</f>
        <v/>
      </c>
      <c r="P961" s="17" t="inlineStr">
        <is>
          <t>Band n50 (1.5 GHz, 100 MHz TDD)</t>
        </is>
      </c>
      <c r="Q961" s="21">
        <f>MAX(1,ROUNDUP(O961/1000,0))</f>
        <v/>
      </c>
      <c r="R961" s="16" t="n">
        <v>1</v>
      </c>
      <c r="S961" s="19" t="n">
        <v>36.5</v>
      </c>
      <c r="T961" s="19" t="n">
        <v>36.5</v>
      </c>
      <c r="U961" s="17" t="inlineStr">
        <is>
          <t>Tier 2 High GIDA (Score 40.0–49.9)</t>
        </is>
      </c>
      <c r="V961" s="19" t="n">
        <v>59.16</v>
      </c>
      <c r="W961" s="19" t="n">
        <v>41.36</v>
      </c>
      <c r="X961" s="19" t="n">
        <v>59.16</v>
      </c>
      <c r="Y961" s="20">
        <f>ROUND(V961*0.35+W961*0.35+X961*0.30,2)</f>
        <v/>
      </c>
      <c r="Z961" s="24" t="inlineStr">
        <is>
          <t>F - Nearest node and line over 5 km</t>
        </is>
      </c>
      <c r="AA961" s="19" t="n">
        <v>34.39</v>
      </c>
      <c r="AB961" s="19" t="n">
        <v>34.29</v>
      </c>
      <c r="AC961" s="17" t="inlineStr">
        <is>
          <t>Line: SURIGAO - CARASCAL</t>
        </is>
      </c>
      <c r="AD961" s="17" t="inlineStr">
        <is>
          <t>Remote site candidate: deploy Starlink LEO satellite backhaul or long microwave hop.</t>
        </is>
      </c>
      <c r="AE961" s="16" t="n">
        <v>4957</v>
      </c>
    </row>
    <row r="962">
      <c r="A962" s="16" t="n">
        <v>5</v>
      </c>
      <c r="B962" s="16" t="n">
        <v>958</v>
      </c>
      <c r="C962" s="16" t="n">
        <v>4958</v>
      </c>
      <c r="D962" s="17" t="inlineStr">
        <is>
          <t>PH0004958</t>
        </is>
      </c>
      <c r="E962" s="17" t="inlineStr">
        <is>
          <t>IV-A</t>
        </is>
      </c>
      <c r="F962" s="17" t="inlineStr">
        <is>
          <t>Cavite</t>
        </is>
      </c>
      <c r="G962" s="17" t="inlineStr">
        <is>
          <t>Imus City</t>
        </is>
      </c>
      <c r="H962" s="17" t="inlineStr">
        <is>
          <t>Magdalo</t>
        </is>
      </c>
      <c r="I962" s="18" t="n">
        <v>14.45339</v>
      </c>
      <c r="J962" s="18" t="n">
        <v>120.931454</v>
      </c>
      <c r="K962" s="17" t="inlineStr">
        <is>
          <t>R</t>
        </is>
      </c>
      <c r="L962" s="11" t="n">
        <v>2316</v>
      </c>
      <c r="M962" s="19" t="n">
        <v>3.4</v>
      </c>
      <c r="N962" s="20">
        <f>INT(L962/M962)</f>
        <v/>
      </c>
      <c r="O962" s="20">
        <f>INT(N962*0.3+0.5)</f>
        <v/>
      </c>
      <c r="P962" s="17" t="inlineStr">
        <is>
          <t>Band n50 (1.5 GHz, 100 MHz TDD)</t>
        </is>
      </c>
      <c r="Q962" s="21">
        <f>MAX(1,ROUNDUP(O962/1000,0))</f>
        <v/>
      </c>
      <c r="R962" s="16" t="n">
        <v>1</v>
      </c>
      <c r="S962" s="19" t="n">
        <v>1.12</v>
      </c>
      <c r="T962" s="19" t="n">
        <v>0.05</v>
      </c>
      <c r="U962" s="17" t="inlineStr">
        <is>
          <t>Tier 2 High GIDA (Score 40.0–49.9)</t>
        </is>
      </c>
      <c r="V962" s="19" t="n">
        <v>59.16</v>
      </c>
      <c r="W962" s="19" t="n">
        <v>41.36</v>
      </c>
      <c r="X962" s="19" t="n">
        <v>59.16</v>
      </c>
      <c r="Y962" s="20">
        <f>ROUND(V962*0.35+W962*0.35+X962*0.30,2)</f>
        <v/>
      </c>
      <c r="Z962" s="22" t="inlineStr">
        <is>
          <t>C - Line within 0.5 km; node over 1 km</t>
        </is>
      </c>
      <c r="AA962" s="19" t="n">
        <v>2</v>
      </c>
      <c r="AB962" s="19" t="n">
        <v>0.4</v>
      </c>
      <c r="AC962" s="17" t="inlineStr">
        <is>
          <t>Line: BACOOR</t>
        </is>
      </c>
      <c r="AD962" s="17" t="inlineStr">
        <is>
          <t>Splice closure / line-tap survey candidate; locate closure and confirm splicing/capacity.</t>
        </is>
      </c>
      <c r="AE962" s="16" t="n">
        <v>4958</v>
      </c>
    </row>
    <row r="963">
      <c r="A963" s="16" t="n">
        <v>5</v>
      </c>
      <c r="B963" s="16" t="n">
        <v>959</v>
      </c>
      <c r="C963" s="16" t="n">
        <v>4959</v>
      </c>
      <c r="D963" s="17" t="inlineStr">
        <is>
          <t>1003511018</t>
        </is>
      </c>
      <c r="E963" s="17" t="inlineStr">
        <is>
          <t>Region X (Northern Mindanao)</t>
        </is>
      </c>
      <c r="F963" s="17" t="inlineStr">
        <is>
          <t>Lanao del Norte</t>
        </is>
      </c>
      <c r="G963" s="17" t="inlineStr">
        <is>
          <t>Magsaysay</t>
        </is>
      </c>
      <c r="H963" s="17" t="inlineStr">
        <is>
          <t>Somiorang</t>
        </is>
      </c>
      <c r="I963" s="18" t="n">
        <v>6.7779007</v>
      </c>
      <c r="J963" s="18" t="n">
        <v>125.1464653</v>
      </c>
      <c r="K963" s="17" t="inlineStr">
        <is>
          <t>R</t>
        </is>
      </c>
      <c r="L963" s="11" t="n">
        <v>434</v>
      </c>
      <c r="M963" s="19" t="n">
        <v>4.2</v>
      </c>
      <c r="N963" s="20">
        <f>INT(L963/M963)</f>
        <v/>
      </c>
      <c r="O963" s="20">
        <f>INT(N963*0.3+0.5)</f>
        <v/>
      </c>
      <c r="P963" s="17" t="inlineStr">
        <is>
          <t>Band n50 (1.5 GHz, 100 MHz TDD)</t>
        </is>
      </c>
      <c r="Q963" s="21">
        <f>MAX(1,ROUNDUP(O963/1000,0))</f>
        <v/>
      </c>
      <c r="R963" s="16" t="n">
        <v>1</v>
      </c>
      <c r="S963" s="19" t="n">
        <v>10.91</v>
      </c>
      <c r="T963" s="19" t="n">
        <v>6.55</v>
      </c>
      <c r="U963" s="17" t="inlineStr">
        <is>
          <t>Tier 2 High GIDA (Score 40.0–49.9)</t>
        </is>
      </c>
      <c r="V963" s="19" t="n">
        <v>59.15</v>
      </c>
      <c r="W963" s="19" t="n">
        <v>41.35</v>
      </c>
      <c r="X963" s="19" t="n">
        <v>59.15</v>
      </c>
      <c r="Y963" s="20">
        <f>ROUND(V963*0.35+W963*0.35+X963*0.30,2)</f>
        <v/>
      </c>
      <c r="Z963" s="23" t="inlineStr">
        <is>
          <t>D - Other node or line within 3 km</t>
        </is>
      </c>
      <c r="AA963" s="19" t="n">
        <v>2.79</v>
      </c>
      <c r="AB963" s="19" t="n">
        <v>21.62</v>
      </c>
      <c r="AC963" s="17" t="inlineStr">
        <is>
          <t>Node: MYD001 - BP</t>
        </is>
      </c>
      <c r="AD963" s="17" t="inlineStr">
        <is>
          <t>Route options survey candidate: compare actual node lateral with approved line tap.</t>
        </is>
      </c>
      <c r="AE963" s="16" t="n">
        <v>4959</v>
      </c>
    </row>
    <row r="964">
      <c r="A964" s="16" t="n">
        <v>5</v>
      </c>
      <c r="B964" s="16" t="n">
        <v>960</v>
      </c>
      <c r="C964" s="16" t="n">
        <v>4960</v>
      </c>
      <c r="D964" s="17" t="inlineStr">
        <is>
          <t>0804805001</t>
        </is>
      </c>
      <c r="E964" s="17" t="inlineStr">
        <is>
          <t>Region VIII (Eastern Visayas)</t>
        </is>
      </c>
      <c r="F964" s="17" t="inlineStr">
        <is>
          <t>Northern Samar</t>
        </is>
      </c>
      <c r="G964" s="17" t="inlineStr">
        <is>
          <t>Catarman</t>
        </is>
      </c>
      <c r="H964" s="17" t="inlineStr">
        <is>
          <t>Aguinaldo</t>
        </is>
      </c>
      <c r="I964" s="18" t="n">
        <v>12.43569</v>
      </c>
      <c r="J964" s="18" t="n">
        <v>124.64714</v>
      </c>
      <c r="K964" s="17" t="inlineStr">
        <is>
          <t>R</t>
        </is>
      </c>
      <c r="L964" s="11" t="n">
        <v>463</v>
      </c>
      <c r="M964" s="19" t="n">
        <v>4.3</v>
      </c>
      <c r="N964" s="20">
        <f>INT(L964/M964)</f>
        <v/>
      </c>
      <c r="O964" s="20">
        <f>INT(N964*0.3+0.5)</f>
        <v/>
      </c>
      <c r="P964" s="17" t="inlineStr">
        <is>
          <t>Band n50 (1.5 GHz, 100 MHz TDD)</t>
        </is>
      </c>
      <c r="Q964" s="21">
        <f>MAX(1,ROUNDUP(O964/1000,0))</f>
        <v/>
      </c>
      <c r="R964" s="16" t="n">
        <v>1</v>
      </c>
      <c r="S964" s="19" t="n">
        <v>63.23</v>
      </c>
      <c r="T964" s="19" t="n">
        <v>62.65</v>
      </c>
      <c r="U964" s="17" t="inlineStr">
        <is>
          <t>Tier 2 High GIDA (Score 40.0–49.9)</t>
        </is>
      </c>
      <c r="V964" s="19" t="n">
        <v>59.15</v>
      </c>
      <c r="W964" s="19" t="n">
        <v>41.35</v>
      </c>
      <c r="X964" s="19" t="n">
        <v>59.15</v>
      </c>
      <c r="Y964" s="20">
        <f>ROUND(V964*0.35+W964*0.35+X964*0.30,2)</f>
        <v/>
      </c>
      <c r="Z964" s="24" t="inlineStr">
        <is>
          <t>F - Nearest node and line over 5 km</t>
        </is>
      </c>
      <c r="AA964" s="19" t="n">
        <v>63.23</v>
      </c>
      <c r="AB964" s="19" t="n">
        <v>62.56</v>
      </c>
      <c r="AC964" s="17" t="inlineStr">
        <is>
          <t>Line: STA MAGDALENA CLS</t>
        </is>
      </c>
      <c r="AD964" s="17" t="inlineStr">
        <is>
          <t>Remote site candidate: deploy Starlink LEO satellite backhaul or long microwave hop.</t>
        </is>
      </c>
      <c r="AE964" s="16" t="n">
        <v>4960</v>
      </c>
    </row>
    <row r="965">
      <c r="A965" s="16" t="n">
        <v>5</v>
      </c>
      <c r="B965" s="16" t="n">
        <v>961</v>
      </c>
      <c r="C965" s="16" t="n">
        <v>4961</v>
      </c>
      <c r="D965" s="17" t="inlineStr">
        <is>
          <t>1908822005</t>
        </is>
      </c>
      <c r="E965" s="17" t="inlineStr">
        <is>
          <t>Bangsamoro Autonomous Region In Muslim Mindanao (BARMM)</t>
        </is>
      </c>
      <c r="F965" s="17" t="inlineStr">
        <is>
          <t>Maguindanao del Sur</t>
        </is>
      </c>
      <c r="G965" s="17" t="inlineStr">
        <is>
          <t>South Upi</t>
        </is>
      </c>
      <c r="H965" s="17" t="inlineStr">
        <is>
          <t>Kuya</t>
        </is>
      </c>
      <c r="I965" s="18" t="n">
        <v>17.255071</v>
      </c>
      <c r="J965" s="18" t="n">
        <v>122.229115</v>
      </c>
      <c r="K965" s="17" t="inlineStr">
        <is>
          <t>U</t>
        </is>
      </c>
      <c r="L965" s="11" t="n">
        <v>6770</v>
      </c>
      <c r="M965" s="19" t="n">
        <v>4.7</v>
      </c>
      <c r="N965" s="20">
        <f>INT(L965/M965)</f>
        <v/>
      </c>
      <c r="O965" s="20">
        <f>INT(N965*0.3+0.5)</f>
        <v/>
      </c>
      <c r="P965" s="17" t="inlineStr">
        <is>
          <t>Band n50 (1.5 GHz, 100 MHz TDD)</t>
        </is>
      </c>
      <c r="Q965" s="21">
        <f>MAX(1,ROUNDUP(O965/1000,0))</f>
        <v/>
      </c>
      <c r="R965" s="16" t="n">
        <v>1</v>
      </c>
      <c r="S965" s="19" t="n">
        <v>29.45</v>
      </c>
      <c r="T965" s="19" t="n">
        <v>34.33</v>
      </c>
      <c r="U965" s="17" t="inlineStr">
        <is>
          <t>Tier 2 High GIDA (Score 40.0–49.9)</t>
        </is>
      </c>
      <c r="V965" s="19" t="n">
        <v>59.15</v>
      </c>
      <c r="W965" s="19" t="n">
        <v>41.35</v>
      </c>
      <c r="X965" s="19" t="n">
        <v>59.15</v>
      </c>
      <c r="Y965" s="20">
        <f>ROUND(V965*0.35+W965*0.35+X965*0.30,2)</f>
        <v/>
      </c>
      <c r="Z965" s="24" t="inlineStr">
        <is>
          <t>F - Nearest node and line over 5 km</t>
        </is>
      </c>
      <c r="AA965" s="19" t="n">
        <v>29.45</v>
      </c>
      <c r="AB965" s="19" t="n">
        <v>34.32</v>
      </c>
      <c r="AC965" s="17" t="inlineStr">
        <is>
          <t>Node: IGI003 - PM</t>
        </is>
      </c>
      <c r="AD965" s="17" t="inlineStr">
        <is>
          <t>Remote site candidate: deploy Starlink LEO satellite backhaul or long microwave hop.</t>
        </is>
      </c>
      <c r="AE965" s="16" t="n">
        <v>4961</v>
      </c>
    </row>
    <row r="966">
      <c r="A966" s="16" t="n">
        <v>5</v>
      </c>
      <c r="B966" s="16" t="n">
        <v>962</v>
      </c>
      <c r="C966" s="16" t="n">
        <v>4962</v>
      </c>
      <c r="D966" s="17" t="inlineStr">
        <is>
          <t>PH0004962</t>
        </is>
      </c>
      <c r="E966" s="17" t="inlineStr">
        <is>
          <t>I</t>
        </is>
      </c>
      <c r="F966" s="17" t="inlineStr">
        <is>
          <t>Pangasinan</t>
        </is>
      </c>
      <c r="G966" s="17" t="inlineStr">
        <is>
          <t>San Carlos City</t>
        </is>
      </c>
      <c r="H966" s="17" t="inlineStr">
        <is>
          <t>Perez Boulevard (Pob.)</t>
        </is>
      </c>
      <c r="I966" s="18" t="n">
        <v>10.511802</v>
      </c>
      <c r="J966" s="18" t="n">
        <v>123.427542</v>
      </c>
      <c r="K966" s="17" t="inlineStr">
        <is>
          <t>R</t>
        </is>
      </c>
      <c r="L966" s="11" t="n">
        <v>2218</v>
      </c>
      <c r="M966" s="19" t="n">
        <v>3.6</v>
      </c>
      <c r="N966" s="20">
        <f>INT(L966/M966)</f>
        <v/>
      </c>
      <c r="O966" s="20">
        <f>INT(N966*0.3+0.5)</f>
        <v/>
      </c>
      <c r="P966" s="17" t="inlineStr">
        <is>
          <t>Band n50 (1.5 GHz, 100 MHz TDD)</t>
        </is>
      </c>
      <c r="Q966" s="21">
        <f>MAX(1,ROUNDUP(O966/1000,0))</f>
        <v/>
      </c>
      <c r="R966" s="16" t="n">
        <v>1</v>
      </c>
      <c r="S966" s="19" t="n">
        <v>3.11</v>
      </c>
      <c r="T966" s="19" t="n">
        <v>2.98</v>
      </c>
      <c r="U966" s="17" t="inlineStr">
        <is>
          <t>Tier 2 High GIDA (Score 40.0–49.9)</t>
        </is>
      </c>
      <c r="V966" s="19" t="n">
        <v>59.14</v>
      </c>
      <c r="W966" s="19" t="n">
        <v>41.34</v>
      </c>
      <c r="X966" s="19" t="n">
        <v>59.14</v>
      </c>
      <c r="Y966" s="20">
        <f>ROUND(V966*0.35+W966*0.35+X966*0.30,2)</f>
        <v/>
      </c>
      <c r="Z966" s="22" t="inlineStr">
        <is>
          <t>C - Line within 0.5 km; node over 1 km</t>
        </is>
      </c>
      <c r="AA966" s="19" t="n">
        <v>3.7</v>
      </c>
      <c r="AB966" s="19" t="n">
        <v>0.03</v>
      </c>
      <c r="AC966" s="17" t="inlineStr">
        <is>
          <t>Line: ESCALANTE - SAN CARLOS</t>
        </is>
      </c>
      <c r="AD966" s="17" t="inlineStr">
        <is>
          <t>Splice closure / line-tap survey candidate; locate closure and confirm splicing/capacity.</t>
        </is>
      </c>
      <c r="AE966" s="16" t="n">
        <v>4962</v>
      </c>
    </row>
    <row r="967">
      <c r="A967" s="16" t="n">
        <v>5</v>
      </c>
      <c r="B967" s="16" t="n">
        <v>963</v>
      </c>
      <c r="C967" s="16" t="n">
        <v>4963</v>
      </c>
      <c r="D967" s="17" t="inlineStr">
        <is>
          <t>0504121004</t>
        </is>
      </c>
      <c r="E967" s="17" t="inlineStr">
        <is>
          <t>Region V (Bicol Region)</t>
        </is>
      </c>
      <c r="F967" s="17" t="inlineStr">
        <is>
          <t>Masbate</t>
        </is>
      </c>
      <c r="G967" s="17" t="inlineStr">
        <is>
          <t>Uson</t>
        </is>
      </c>
      <c r="H967" s="17" t="inlineStr">
        <is>
          <t>Badling</t>
        </is>
      </c>
      <c r="I967" s="18" t="n">
        <v>12.1939537</v>
      </c>
      <c r="J967" s="18" t="n">
        <v>123.8234127</v>
      </c>
      <c r="K967" s="17" t="inlineStr">
        <is>
          <t>R</t>
        </is>
      </c>
      <c r="L967" s="11" t="n">
        <v>800</v>
      </c>
      <c r="M967" s="19" t="n">
        <v>4.1</v>
      </c>
      <c r="N967" s="20">
        <f>INT(L967/M967)</f>
        <v/>
      </c>
      <c r="O967" s="20">
        <f>INT(N967*0.3+0.5)</f>
        <v/>
      </c>
      <c r="P967" s="17" t="inlineStr">
        <is>
          <t>Band n50 (1.5 GHz, 100 MHz TDD)</t>
        </is>
      </c>
      <c r="Q967" s="21">
        <f>MAX(1,ROUNDUP(O967/1000,0))</f>
        <v/>
      </c>
      <c r="R967" s="16" t="n">
        <v>1</v>
      </c>
      <c r="S967" s="19" t="n">
        <v>8.69</v>
      </c>
      <c r="T967" s="19" t="n">
        <v>28.48</v>
      </c>
      <c r="U967" s="17" t="inlineStr">
        <is>
          <t>Tier 2 High GIDA (Score 40.0–49.9)</t>
        </is>
      </c>
      <c r="V967" s="19" t="n">
        <v>59.14</v>
      </c>
      <c r="W967" s="19" t="n">
        <v>41.34</v>
      </c>
      <c r="X967" s="19" t="n">
        <v>59.14</v>
      </c>
      <c r="Y967" s="20">
        <f>ROUND(V967*0.35+W967*0.35+X967*0.30,2)</f>
        <v/>
      </c>
      <c r="Z967" s="24" t="inlineStr">
        <is>
          <t>F - Nearest node and line over 5 km</t>
        </is>
      </c>
      <c r="AA967" s="19" t="n">
        <v>8.69</v>
      </c>
      <c r="AB967" s="19" t="n">
        <v>28.85</v>
      </c>
      <c r="AC967" s="17" t="inlineStr">
        <is>
          <t>Node: UNM001 - BP</t>
        </is>
      </c>
      <c r="AD967" s="17" t="inlineStr">
        <is>
          <t>Remote site candidate: deploy Starlink LEO satellite backhaul or long microwave hop.</t>
        </is>
      </c>
      <c r="AE967" s="16" t="n">
        <v>4963</v>
      </c>
    </row>
    <row r="968">
      <c r="A968" s="16" t="n">
        <v>5</v>
      </c>
      <c r="B968" s="16" t="n">
        <v>964</v>
      </c>
      <c r="C968" s="16" t="n">
        <v>4964</v>
      </c>
      <c r="D968" s="17" t="inlineStr">
        <is>
          <t>PH0004964</t>
        </is>
      </c>
      <c r="E968" s="17" t="inlineStr">
        <is>
          <t>IX</t>
        </is>
      </c>
      <c r="F968" s="17" t="inlineStr">
        <is>
          <t>Zamboanga Del Sur</t>
        </is>
      </c>
      <c r="G968" s="17" t="inlineStr">
        <is>
          <t>Zamboanga City</t>
        </is>
      </c>
      <c r="H968" s="17" t="inlineStr">
        <is>
          <t>Santa Catalina</t>
        </is>
      </c>
      <c r="I968" s="18" t="n">
        <v>6.90876</v>
      </c>
      <c r="J968" s="18" t="n">
        <v>122.087779</v>
      </c>
      <c r="K968" s="17" t="inlineStr">
        <is>
          <t>R</t>
        </is>
      </c>
      <c r="L968" s="11" t="n">
        <v>2305</v>
      </c>
      <c r="M968" s="19" t="n">
        <v>3.9</v>
      </c>
      <c r="N968" s="20">
        <f>INT(L968/M968)</f>
        <v/>
      </c>
      <c r="O968" s="20">
        <f>INT(N968*0.3+0.5)</f>
        <v/>
      </c>
      <c r="P968" s="17" t="inlineStr">
        <is>
          <t>Band n50 (1.5 GHz, 100 MHz TDD)</t>
        </is>
      </c>
      <c r="Q968" s="21">
        <f>MAX(1,ROUNDUP(O968/1000,0))</f>
        <v/>
      </c>
      <c r="R968" s="16" t="n">
        <v>1</v>
      </c>
      <c r="S968" s="19" t="n">
        <v>1.56</v>
      </c>
      <c r="T968" s="19" t="n">
        <v>1.12</v>
      </c>
      <c r="U968" s="17" t="inlineStr">
        <is>
          <t>Tier 2 High GIDA (Score 40.0–49.9)</t>
        </is>
      </c>
      <c r="V968" s="19" t="n">
        <v>59.13</v>
      </c>
      <c r="W968" s="19" t="n">
        <v>41.34</v>
      </c>
      <c r="X968" s="19" t="n">
        <v>59.13</v>
      </c>
      <c r="Y968" s="20">
        <f>ROUND(V968*0.35+W968*0.35+X968*0.30,2)</f>
        <v/>
      </c>
      <c r="Z968" s="23" t="inlineStr">
        <is>
          <t>D - Other node or line within 3 km</t>
        </is>
      </c>
      <c r="AA968" s="19" t="n">
        <v>1.56</v>
      </c>
      <c r="AB968" s="19" t="n">
        <v>1.05</v>
      </c>
      <c r="AC968" s="17" t="inlineStr">
        <is>
          <t>Line: Untitled Path</t>
        </is>
      </c>
      <c r="AD968" s="17" t="inlineStr">
        <is>
          <t>Route options survey candidate: compare actual node lateral with approved line tap.</t>
        </is>
      </c>
      <c r="AE968" s="16" t="n">
        <v>4964</v>
      </c>
    </row>
    <row r="969">
      <c r="A969" s="16" t="n">
        <v>5</v>
      </c>
      <c r="B969" s="16" t="n">
        <v>965</v>
      </c>
      <c r="C969" s="16" t="n">
        <v>4965</v>
      </c>
      <c r="D969" s="17" t="inlineStr">
        <is>
          <t>0405804022</t>
        </is>
      </c>
      <c r="E969" s="17" t="inlineStr">
        <is>
          <t>Region IV-A (CALABARZON)</t>
        </is>
      </c>
      <c r="F969" s="17" t="inlineStr">
        <is>
          <t>Rizal</t>
        </is>
      </c>
      <c r="G969" s="17" t="inlineStr">
        <is>
          <t>Binangonan</t>
        </is>
      </c>
      <c r="H969" s="17" t="inlineStr">
        <is>
          <t>Lunsad</t>
        </is>
      </c>
      <c r="I969" s="18" t="n">
        <v>14.462124</v>
      </c>
      <c r="J969" s="18" t="n">
        <v>121.19549</v>
      </c>
      <c r="K969" s="17" t="inlineStr">
        <is>
          <t>U</t>
        </is>
      </c>
      <c r="L969" s="11" t="n">
        <v>11246</v>
      </c>
      <c r="M969" s="19" t="n">
        <v>3.6</v>
      </c>
      <c r="N969" s="20">
        <f>INT(L969/M969)</f>
        <v/>
      </c>
      <c r="O969" s="20">
        <f>INT(N969*0.3+0.5)</f>
        <v/>
      </c>
      <c r="P969" s="17" t="inlineStr">
        <is>
          <t>Band n50 (1.5 GHz, 100 MHz TDD)</t>
        </is>
      </c>
      <c r="Q969" s="21">
        <f>MAX(1,ROUNDUP(O969/1000,0))</f>
        <v/>
      </c>
      <c r="R969" s="16" t="n">
        <v>1</v>
      </c>
      <c r="S969" s="19" t="n">
        <v>1.57</v>
      </c>
      <c r="T969" s="19" t="n">
        <v>0.74</v>
      </c>
      <c r="U969" s="17" t="inlineStr">
        <is>
          <t>Tier 2 High GIDA (Score 40.0–49.9)</t>
        </is>
      </c>
      <c r="V969" s="19" t="n">
        <v>59.13</v>
      </c>
      <c r="W969" s="19" t="n">
        <v>41.34</v>
      </c>
      <c r="X969" s="19" t="n">
        <v>59.13</v>
      </c>
      <c r="Y969" s="20">
        <f>ROUND(V969*0.35+W969*0.35+X969*0.30,2)</f>
        <v/>
      </c>
      <c r="Z969" s="23" t="inlineStr">
        <is>
          <t>D - Other node or line within 3 km</t>
        </is>
      </c>
      <c r="AA969" s="19" t="n">
        <v>1.57</v>
      </c>
      <c r="AB969" s="19" t="n">
        <v>0.58</v>
      </c>
      <c r="AC969" s="17" t="inlineStr">
        <is>
          <t>Line: Aerial 24C</t>
        </is>
      </c>
      <c r="AD969" s="17" t="inlineStr">
        <is>
          <t>Route options survey candidate: compare actual node lateral with approved line tap.</t>
        </is>
      </c>
      <c r="AE969" s="16" t="n">
        <v>4965</v>
      </c>
    </row>
    <row r="970">
      <c r="A970" s="16" t="n">
        <v>5</v>
      </c>
      <c r="B970" s="16" t="n">
        <v>966</v>
      </c>
      <c r="C970" s="16" t="n">
        <v>4966</v>
      </c>
      <c r="D970" s="17" t="inlineStr">
        <is>
          <t>1908710033</t>
        </is>
      </c>
      <c r="E970" s="17" t="inlineStr">
        <is>
          <t>Bangsamoro Autonomous Region In Muslim Mindanao (BARMM)</t>
        </is>
      </c>
      <c r="F970" s="17" t="inlineStr">
        <is>
          <t>Maguindanao del Norte</t>
        </is>
      </c>
      <c r="G970" s="17" t="inlineStr">
        <is>
          <t>Sultan Kudarat</t>
        </is>
      </c>
      <c r="H970" s="17" t="inlineStr">
        <is>
          <t>Pingping</t>
        </is>
      </c>
      <c r="I970" s="18" t="n">
        <v>17.253889</v>
      </c>
      <c r="J970" s="18" t="n">
        <v>122.227633</v>
      </c>
      <c r="K970" s="17" t="inlineStr">
        <is>
          <t>R</t>
        </is>
      </c>
      <c r="L970" s="11" t="n">
        <v>1062</v>
      </c>
      <c r="M970" s="19" t="n">
        <v>3.8</v>
      </c>
      <c r="N970" s="20">
        <f>INT(L970/M970)</f>
        <v/>
      </c>
      <c r="O970" s="20">
        <f>INT(N970*0.3+0.5)</f>
        <v/>
      </c>
      <c r="P970" s="17" t="inlineStr">
        <is>
          <t>Band n50 (1.5 GHz, 100 MHz TDD)</t>
        </is>
      </c>
      <c r="Q970" s="21">
        <f>MAX(1,ROUNDUP(O970/1000,0))</f>
        <v/>
      </c>
      <c r="R970" s="16" t="n">
        <v>1</v>
      </c>
      <c r="S970" s="19" t="n">
        <v>29.29</v>
      </c>
      <c r="T970" s="19" t="n">
        <v>34.19</v>
      </c>
      <c r="U970" s="17" t="inlineStr">
        <is>
          <t>Tier 2 High GIDA (Score 40.0–49.9)</t>
        </is>
      </c>
      <c r="V970" s="19" t="n">
        <v>59.13</v>
      </c>
      <c r="W970" s="19" t="n">
        <v>41.34</v>
      </c>
      <c r="X970" s="19" t="n">
        <v>59.13</v>
      </c>
      <c r="Y970" s="20">
        <f>ROUND(V970*0.35+W970*0.35+X970*0.30,2)</f>
        <v/>
      </c>
      <c r="Z970" s="24" t="inlineStr">
        <is>
          <t>F - Nearest node and line over 5 km</t>
        </is>
      </c>
      <c r="AA970" s="19" t="n">
        <v>29.24</v>
      </c>
      <c r="AB970" s="19" t="n">
        <v>34.13</v>
      </c>
      <c r="AC970" s="17" t="inlineStr">
        <is>
          <t>Node: IGI003 - PM</t>
        </is>
      </c>
      <c r="AD970" s="17" t="inlineStr">
        <is>
          <t>Remote site candidate: deploy Starlink LEO satellite backhaul or long microwave hop.</t>
        </is>
      </c>
      <c r="AE970" s="16" t="n">
        <v>4966</v>
      </c>
    </row>
    <row r="971">
      <c r="A971" s="16" t="n">
        <v>5</v>
      </c>
      <c r="B971" s="16" t="n">
        <v>967</v>
      </c>
      <c r="C971" s="16" t="n">
        <v>4967</v>
      </c>
      <c r="D971" s="17" t="inlineStr">
        <is>
          <t>1380200012</t>
        </is>
      </c>
      <c r="E971" s="17" t="inlineStr">
        <is>
          <t>National Capital Region (NCR)</t>
        </is>
      </c>
      <c r="F971" s="17" t="inlineStr">
        <is>
          <t>Fourth District (Not a Province)</t>
        </is>
      </c>
      <c r="G971" s="17" t="inlineStr">
        <is>
          <t>City of Las Piñas</t>
        </is>
      </c>
      <c r="H971" s="17" t="inlineStr">
        <is>
          <t>Manuyo Dos</t>
        </is>
      </c>
      <c r="I971" s="18" t="n">
        <v>14.470278</v>
      </c>
      <c r="J971" s="18" t="n">
        <v>120.991389</v>
      </c>
      <c r="K971" s="17" t="inlineStr">
        <is>
          <t>U</t>
        </is>
      </c>
      <c r="L971" s="11" t="n">
        <v>45028</v>
      </c>
      <c r="M971" s="19" t="n">
        <v>3.8</v>
      </c>
      <c r="N971" s="20">
        <f>INT(L971/M971)</f>
        <v/>
      </c>
      <c r="O971" s="20">
        <f>INT(N971*0.3+0.5)</f>
        <v/>
      </c>
      <c r="P971" s="17" t="inlineStr">
        <is>
          <t>Band n50 (1.5 GHz, 100 MHz TDD)</t>
        </is>
      </c>
      <c r="Q971" s="21">
        <f>MAX(1,ROUNDUP(O971/1000,0))</f>
        <v/>
      </c>
      <c r="R971" s="16" t="n">
        <v>1</v>
      </c>
      <c r="S971" s="19" t="n">
        <v>0.93</v>
      </c>
      <c r="T971" s="19" t="n">
        <v>0.6</v>
      </c>
      <c r="U971" s="17" t="inlineStr">
        <is>
          <t>Tier 2 High GIDA (Score 40.0–49.9)</t>
        </is>
      </c>
      <c r="V971" s="19" t="n">
        <v>59.13</v>
      </c>
      <c r="W971" s="19" t="n">
        <v>41.33</v>
      </c>
      <c r="X971" s="19" t="n">
        <v>59.13</v>
      </c>
      <c r="Y971" s="20">
        <f>ROUND(V971*0.35+W971*0.35+X971*0.30,2)</f>
        <v/>
      </c>
      <c r="Z971" s="25" t="inlineStr">
        <is>
          <t>B - Node 0.5-1 km</t>
        </is>
      </c>
      <c r="AA971" s="19" t="n">
        <v>0.93</v>
      </c>
      <c r="AB971" s="19" t="n">
        <v>0.6</v>
      </c>
      <c r="AC971" s="17" t="inlineStr">
        <is>
          <t>Line: Aerial 24C</t>
        </is>
      </c>
      <c r="AD971" s="17" t="inlineStr">
        <is>
          <t>Short node lateral candidate; confirm port/fiber capacity, access and route.</t>
        </is>
      </c>
      <c r="AE971" s="16" t="n">
        <v>4967</v>
      </c>
    </row>
    <row r="972">
      <c r="A972" s="16" t="n">
        <v>5</v>
      </c>
      <c r="B972" s="16" t="n">
        <v>968</v>
      </c>
      <c r="C972" s="16" t="n">
        <v>4968</v>
      </c>
      <c r="D972" s="17" t="inlineStr">
        <is>
          <t>PH0004968</t>
        </is>
      </c>
      <c r="E972" s="17" t="inlineStr">
        <is>
          <t>IV-A</t>
        </is>
      </c>
      <c r="F972" s="17" t="inlineStr">
        <is>
          <t>Cavite</t>
        </is>
      </c>
      <c r="G972" s="17" t="inlineStr">
        <is>
          <t>Cavite City</t>
        </is>
      </c>
      <c r="H972" s="17" t="inlineStr">
        <is>
          <t>Barangay 22</t>
        </is>
      </c>
      <c r="I972" s="18" t="n">
        <v>14.4833894</v>
      </c>
      <c r="J972" s="18" t="n">
        <v>120.9112096</v>
      </c>
      <c r="K972" s="17" t="inlineStr">
        <is>
          <t>R</t>
        </is>
      </c>
      <c r="L972" s="11" t="n">
        <v>2316</v>
      </c>
      <c r="M972" s="19" t="n">
        <v>3.4</v>
      </c>
      <c r="N972" s="20">
        <f>INT(L972/M972)</f>
        <v/>
      </c>
      <c r="O972" s="20">
        <f>INT(N972*0.3+0.5)</f>
        <v/>
      </c>
      <c r="P972" s="17" t="inlineStr">
        <is>
          <t>Band n50 (1.5 GHz, 100 MHz TDD)</t>
        </is>
      </c>
      <c r="Q972" s="21">
        <f>MAX(1,ROUNDUP(O972/1000,0))</f>
        <v/>
      </c>
      <c r="R972" s="16" t="n">
        <v>1</v>
      </c>
      <c r="S972" s="19" t="n">
        <v>2.19</v>
      </c>
      <c r="T972" s="19" t="n">
        <v>2.36</v>
      </c>
      <c r="U972" s="17" t="inlineStr">
        <is>
          <t>Tier 2 High GIDA (Score 40.0–49.9)</t>
        </is>
      </c>
      <c r="V972" s="19" t="n">
        <v>59.12</v>
      </c>
      <c r="W972" s="19" t="n">
        <v>41.33</v>
      </c>
      <c r="X972" s="19" t="n">
        <v>59.12</v>
      </c>
      <c r="Y972" s="20">
        <f>ROUND(V972*0.35+W972*0.35+X972*0.30,2)</f>
        <v/>
      </c>
      <c r="Z972" s="23" t="inlineStr">
        <is>
          <t>D - Other node or line within 3 km</t>
        </is>
      </c>
      <c r="AA972" s="19" t="n">
        <v>2.72</v>
      </c>
      <c r="AB972" s="19" t="n">
        <v>3.94</v>
      </c>
      <c r="AC972" s="17" t="inlineStr">
        <is>
          <t>Node: CVC001
-TYPE 3</t>
        </is>
      </c>
      <c r="AD972" s="17" t="inlineStr">
        <is>
          <t>Route options survey candidate: compare actual node lateral with approved line tap.</t>
        </is>
      </c>
      <c r="AE972" s="16" t="n">
        <v>4968</v>
      </c>
    </row>
    <row r="973">
      <c r="A973" s="16" t="n">
        <v>5</v>
      </c>
      <c r="B973" s="16" t="n">
        <v>969</v>
      </c>
      <c r="C973" s="16" t="n">
        <v>4969</v>
      </c>
      <c r="D973" s="17" t="inlineStr">
        <is>
          <t>PH0004969</t>
        </is>
      </c>
      <c r="E973" s="17" t="inlineStr">
        <is>
          <t>IV-A</t>
        </is>
      </c>
      <c r="F973" s="17" t="inlineStr">
        <is>
          <t>Cavite</t>
        </is>
      </c>
      <c r="G973" s="17" t="inlineStr">
        <is>
          <t>Cavite City</t>
        </is>
      </c>
      <c r="H973" s="17" t="inlineStr">
        <is>
          <t>Barangay 62</t>
        </is>
      </c>
      <c r="I973" s="18" t="n">
        <v>14.4826887</v>
      </c>
      <c r="J973" s="18" t="n">
        <v>120.9046356</v>
      </c>
      <c r="K973" s="17" t="inlineStr">
        <is>
          <t>R</t>
        </is>
      </c>
      <c r="L973" s="11" t="n">
        <v>2316</v>
      </c>
      <c r="M973" s="19" t="n">
        <v>3.4</v>
      </c>
      <c r="N973" s="20">
        <f>INT(L973/M973)</f>
        <v/>
      </c>
      <c r="O973" s="20">
        <f>INT(N973*0.3+0.5)</f>
        <v/>
      </c>
      <c r="P973" s="17" t="inlineStr">
        <is>
          <t>Band n50 (1.5 GHz, 100 MHz TDD)</t>
        </is>
      </c>
      <c r="Q973" s="21">
        <f>MAX(1,ROUNDUP(O973/1000,0))</f>
        <v/>
      </c>
      <c r="R973" s="16" t="n">
        <v>1</v>
      </c>
      <c r="S973" s="19" t="n">
        <v>6.3</v>
      </c>
      <c r="T973" s="19" t="n">
        <v>9.369999999999999</v>
      </c>
      <c r="U973" s="17" t="inlineStr">
        <is>
          <t>Tier 2 High GIDA (Score 40.0–49.9)</t>
        </is>
      </c>
      <c r="V973" s="19" t="n">
        <v>59.12</v>
      </c>
      <c r="W973" s="19" t="n">
        <v>41.33</v>
      </c>
      <c r="X973" s="19" t="n">
        <v>59.12</v>
      </c>
      <c r="Y973" s="20">
        <f>ROUND(V973*0.35+W973*0.35+X973*0.30,2)</f>
        <v/>
      </c>
      <c r="Z973" s="23" t="inlineStr">
        <is>
          <t>D - Other node or line within 3 km</t>
        </is>
      </c>
      <c r="AA973" s="19" t="n">
        <v>2.04</v>
      </c>
      <c r="AB973" s="19" t="n">
        <v>4.09</v>
      </c>
      <c r="AC973" s="17" t="inlineStr">
        <is>
          <t>Node: CVC001
-TYPE 3</t>
        </is>
      </c>
      <c r="AD973" s="17" t="inlineStr">
        <is>
          <t>Route options survey candidate: compare actual node lateral with approved line tap.</t>
        </is>
      </c>
      <c r="AE973" s="16" t="n">
        <v>4969</v>
      </c>
    </row>
    <row r="974">
      <c r="A974" s="16" t="n">
        <v>5</v>
      </c>
      <c r="B974" s="16" t="n">
        <v>970</v>
      </c>
      <c r="C974" s="16" t="n">
        <v>4970</v>
      </c>
      <c r="D974" s="17" t="inlineStr">
        <is>
          <t>0803713005</t>
        </is>
      </c>
      <c r="E974" s="17" t="inlineStr">
        <is>
          <t>Region VIII (Eastern Visayas)</t>
        </is>
      </c>
      <c r="F974" s="17" t="inlineStr">
        <is>
          <t>Leyte</t>
        </is>
      </c>
      <c r="G974" s="17" t="inlineStr">
        <is>
          <t>Calubian</t>
        </is>
      </c>
      <c r="H974" s="17" t="inlineStr">
        <is>
          <t>Bunacan</t>
        </is>
      </c>
      <c r="I974" s="18" t="n">
        <v>11.4856323</v>
      </c>
      <c r="J974" s="18" t="n">
        <v>124.3448703</v>
      </c>
      <c r="K974" s="17" t="inlineStr">
        <is>
          <t>R</t>
        </is>
      </c>
      <c r="L974" s="11" t="n">
        <v>604</v>
      </c>
      <c r="M974" s="19" t="n">
        <v>3.8</v>
      </c>
      <c r="N974" s="20">
        <f>INT(L974/M974)</f>
        <v/>
      </c>
      <c r="O974" s="20">
        <f>INT(N974*0.3+0.5)</f>
        <v/>
      </c>
      <c r="P974" s="17" t="inlineStr">
        <is>
          <t>Band n50 (1.5 GHz, 100 MHz TDD)</t>
        </is>
      </c>
      <c r="Q974" s="21">
        <f>MAX(1,ROUNDUP(O974/1000,0))</f>
        <v/>
      </c>
      <c r="R974" s="16" t="n">
        <v>1</v>
      </c>
      <c r="S974" s="19" t="n">
        <v>38.18</v>
      </c>
      <c r="T974" s="19" t="n">
        <v>31.53</v>
      </c>
      <c r="U974" s="17" t="inlineStr">
        <is>
          <t>Tier 2 High GIDA (Score 40.0–49.9)</t>
        </is>
      </c>
      <c r="V974" s="19" t="n">
        <v>59.12</v>
      </c>
      <c r="W974" s="19" t="n">
        <v>41.33</v>
      </c>
      <c r="X974" s="19" t="n">
        <v>59.12</v>
      </c>
      <c r="Y974" s="20">
        <f>ROUND(V974*0.35+W974*0.35+X974*0.30,2)</f>
        <v/>
      </c>
      <c r="Z974" s="24" t="inlineStr">
        <is>
          <t>F - Nearest node and line over 5 km</t>
        </is>
      </c>
      <c r="AA974" s="19" t="n">
        <v>38.18</v>
      </c>
      <c r="AB974" s="19" t="n">
        <v>31.53</v>
      </c>
      <c r="AC974" s="17" t="inlineStr">
        <is>
          <t>Line: ORMOC CLS - CAPOOCAN</t>
        </is>
      </c>
      <c r="AD974" s="17" t="inlineStr">
        <is>
          <t>Remote site candidate: deploy Starlink LEO satellite backhaul or long microwave hop.</t>
        </is>
      </c>
      <c r="AE974" s="16" t="n">
        <v>4970</v>
      </c>
    </row>
    <row r="975">
      <c r="A975" s="16" t="n">
        <v>5</v>
      </c>
      <c r="B975" s="16" t="n">
        <v>971</v>
      </c>
      <c r="C975" s="16" t="n">
        <v>4971</v>
      </c>
      <c r="D975" s="17" t="inlineStr">
        <is>
          <t>0102820011</t>
        </is>
      </c>
      <c r="E975" s="17" t="inlineStr">
        <is>
          <t>Region I (Ilocos Region)</t>
        </is>
      </c>
      <c r="F975" s="17" t="inlineStr">
        <is>
          <t>Ilocos Norte</t>
        </is>
      </c>
      <c r="G975" s="17" t="inlineStr">
        <is>
          <t>San Nicolas</t>
        </is>
      </c>
      <c r="H975" s="17" t="inlineStr">
        <is>
          <t>San Jose</t>
        </is>
      </c>
      <c r="I975" s="18" t="n">
        <v>16.0547647</v>
      </c>
      <c r="J975" s="18" t="n">
        <v>120.7694517</v>
      </c>
      <c r="K975" s="17" t="inlineStr">
        <is>
          <t>R</t>
        </is>
      </c>
      <c r="L975" s="11" t="n">
        <v>1474</v>
      </c>
      <c r="M975" s="19" t="n">
        <v>3.7</v>
      </c>
      <c r="N975" s="20">
        <f>INT(L975/M975)</f>
        <v/>
      </c>
      <c r="O975" s="20">
        <f>INT(N975*0.3+0.5)</f>
        <v/>
      </c>
      <c r="P975" s="17" t="inlineStr">
        <is>
          <t>Band n50 (1.5 GHz, 100 MHz TDD)</t>
        </is>
      </c>
      <c r="Q975" s="21">
        <f>MAX(1,ROUNDUP(O975/1000,0))</f>
        <v/>
      </c>
      <c r="R975" s="16" t="n">
        <v>1</v>
      </c>
      <c r="S975" s="19" t="n">
        <v>0.64</v>
      </c>
      <c r="T975" s="19" t="n">
        <v>0.12</v>
      </c>
      <c r="U975" s="17" t="inlineStr">
        <is>
          <t>Tier 2 High GIDA (Score 40.0–49.9)</t>
        </is>
      </c>
      <c r="V975" s="19" t="n">
        <v>59.12</v>
      </c>
      <c r="W975" s="19" t="n">
        <v>41.33</v>
      </c>
      <c r="X975" s="19" t="n">
        <v>59.12</v>
      </c>
      <c r="Y975" s="20">
        <f>ROUND(V975*0.35+W975*0.35+X975*0.30,2)</f>
        <v/>
      </c>
      <c r="Z975" s="24" t="inlineStr">
        <is>
          <t>E - Nearest node or line 3-5 km</t>
        </is>
      </c>
      <c r="AA975" s="19" t="n">
        <v>4.11</v>
      </c>
      <c r="AB975" s="19" t="n">
        <v>4.24</v>
      </c>
      <c r="AC975" s="17" t="inlineStr">
        <is>
          <t>Node: TYP001 - TYPE 3</t>
        </is>
      </c>
      <c r="AD975" s="17" t="inlineStr">
        <is>
          <t>Review candidate: examine alternative BTS location, updated fiber inventory or Starlink backhaul.</t>
        </is>
      </c>
      <c r="AE975" s="16" t="n">
        <v>4971</v>
      </c>
    </row>
    <row r="976">
      <c r="A976" s="16" t="n">
        <v>5</v>
      </c>
      <c r="B976" s="16" t="n">
        <v>972</v>
      </c>
      <c r="C976" s="16" t="n">
        <v>4972</v>
      </c>
      <c r="D976" s="17" t="inlineStr">
        <is>
          <t>PH0004972</t>
        </is>
      </c>
      <c r="E976" s="17" t="inlineStr">
        <is>
          <t>CAR</t>
        </is>
      </c>
      <c r="F976" s="17" t="inlineStr">
        <is>
          <t>Benguet</t>
        </is>
      </c>
      <c r="G976" s="17" t="inlineStr">
        <is>
          <t>Baguio City</t>
        </is>
      </c>
      <c r="H976" s="17" t="inlineStr">
        <is>
          <t>Greenwater Village</t>
        </is>
      </c>
      <c r="I976" s="18" t="n">
        <v>16.39024287419179</v>
      </c>
      <c r="J976" s="18" t="n">
        <v>120.5938554075411</v>
      </c>
      <c r="K976" s="17" t="inlineStr">
        <is>
          <t>R</t>
        </is>
      </c>
      <c r="L976" s="11" t="n">
        <v>2260</v>
      </c>
      <c r="M976" s="19" t="n">
        <v>3.5</v>
      </c>
      <c r="N976" s="20">
        <f>INT(L976/M976)</f>
        <v/>
      </c>
      <c r="O976" s="20">
        <f>INT(N976*0.3+0.5)</f>
        <v/>
      </c>
      <c r="P976" s="17" t="inlineStr">
        <is>
          <t>Band n50 (1.5 GHz, 100 MHz TDD)</t>
        </is>
      </c>
      <c r="Q976" s="21">
        <f>MAX(1,ROUNDUP(O976/1000,0))</f>
        <v/>
      </c>
      <c r="R976" s="16" t="n">
        <v>1</v>
      </c>
      <c r="S976" s="19" t="n">
        <v>4.22</v>
      </c>
      <c r="T976" s="19" t="n">
        <v>4.35</v>
      </c>
      <c r="U976" s="17" t="inlineStr">
        <is>
          <t>Tier 2 High GIDA (Score 40.0–49.9)</t>
        </is>
      </c>
      <c r="V976" s="19" t="n">
        <v>59.12</v>
      </c>
      <c r="W976" s="19" t="n">
        <v>41.33</v>
      </c>
      <c r="X976" s="19" t="n">
        <v>59.12</v>
      </c>
      <c r="Y976" s="20">
        <f>ROUND(V976*0.35+W976*0.35+X976*0.30,2)</f>
        <v/>
      </c>
      <c r="Z976" s="23" t="inlineStr">
        <is>
          <t>D - Other node or line within 3 km</t>
        </is>
      </c>
      <c r="AA976" s="19" t="n">
        <v>1.36</v>
      </c>
      <c r="AB976" s="19" t="n">
        <v>1.18</v>
      </c>
      <c r="AC976" s="17" t="inlineStr">
        <is>
          <t>Line: BAGUIO</t>
        </is>
      </c>
      <c r="AD976" s="17" t="inlineStr">
        <is>
          <t>Route options survey candidate: compare actual node lateral with approved line tap.</t>
        </is>
      </c>
      <c r="AE976" s="16" t="n">
        <v>4972</v>
      </c>
    </row>
    <row r="977">
      <c r="A977" s="16" t="n">
        <v>5</v>
      </c>
      <c r="B977" s="16" t="n">
        <v>973</v>
      </c>
      <c r="C977" s="16" t="n">
        <v>4973</v>
      </c>
      <c r="D977" s="17" t="inlineStr">
        <is>
          <t>0803731020</t>
        </is>
      </c>
      <c r="E977" s="17" t="inlineStr">
        <is>
          <t>Region VIII (Eastern Visayas)</t>
        </is>
      </c>
      <c r="F977" s="17" t="inlineStr">
        <is>
          <t>Leyte</t>
        </is>
      </c>
      <c r="G977" s="17" t="inlineStr">
        <is>
          <t>Mahaplag</t>
        </is>
      </c>
      <c r="H977" s="17" t="inlineStr">
        <is>
          <t>San Juan</t>
        </is>
      </c>
      <c r="I977" s="18" t="n">
        <v>10.5481532</v>
      </c>
      <c r="J977" s="18" t="n">
        <v>124.9180857</v>
      </c>
      <c r="K977" s="17" t="inlineStr">
        <is>
          <t>R</t>
        </is>
      </c>
      <c r="L977" s="11" t="n">
        <v>483</v>
      </c>
      <c r="M977" s="19" t="n">
        <v>3.8</v>
      </c>
      <c r="N977" s="20">
        <f>INT(L977/M977)</f>
        <v/>
      </c>
      <c r="O977" s="20">
        <f>INT(N977*0.3+0.5)</f>
        <v/>
      </c>
      <c r="P977" s="17" t="inlineStr">
        <is>
          <t>Band n50 (1.5 GHz, 100 MHz TDD)</t>
        </is>
      </c>
      <c r="Q977" s="21">
        <f>MAX(1,ROUNDUP(O977/1000,0))</f>
        <v/>
      </c>
      <c r="R977" s="16" t="n">
        <v>1</v>
      </c>
      <c r="S977" s="19" t="n">
        <v>19.34</v>
      </c>
      <c r="T977" s="19" t="n">
        <v>4.11</v>
      </c>
      <c r="U977" s="17" t="inlineStr">
        <is>
          <t>Tier 2 High GIDA (Score 40.0–49.9)</t>
        </is>
      </c>
      <c r="V977" s="19" t="n">
        <v>59.11</v>
      </c>
      <c r="W977" s="19" t="n">
        <v>41.32</v>
      </c>
      <c r="X977" s="19" t="n">
        <v>59.11</v>
      </c>
      <c r="Y977" s="20">
        <f>ROUND(V977*0.35+W977*0.35+X977*0.30,2)</f>
        <v/>
      </c>
      <c r="Z977" s="24" t="inlineStr">
        <is>
          <t>F - Nearest node and line over 5 km</t>
        </is>
      </c>
      <c r="AA977" s="19" t="n">
        <v>19.37</v>
      </c>
      <c r="AB977" s="19" t="n">
        <v>16.47</v>
      </c>
      <c r="AC977" s="17" t="inlineStr">
        <is>
          <t>Line: INOPACAN (BAYBAY) - MAASIN</t>
        </is>
      </c>
      <c r="AD977" s="17" t="inlineStr">
        <is>
          <t>Remote site candidate: deploy Starlink LEO satellite backhaul or long microwave hop.</t>
        </is>
      </c>
      <c r="AE977" s="16" t="n">
        <v>4973</v>
      </c>
    </row>
    <row r="978">
      <c r="A978" s="16" t="n">
        <v>5</v>
      </c>
      <c r="B978" s="16" t="n">
        <v>974</v>
      </c>
      <c r="C978" s="16" t="n">
        <v>4974</v>
      </c>
      <c r="D978" s="17" t="inlineStr">
        <is>
          <t>0803738019</t>
        </is>
      </c>
      <c r="E978" s="17" t="inlineStr">
        <is>
          <t>Region VIII (Eastern Visayas)</t>
        </is>
      </c>
      <c r="F978" s="17" t="inlineStr">
        <is>
          <t>Leyte</t>
        </is>
      </c>
      <c r="G978" s="17" t="inlineStr">
        <is>
          <t>Ormoc City</t>
        </is>
      </c>
      <c r="H978" s="17" t="inlineStr">
        <is>
          <t>Danao</t>
        </is>
      </c>
      <c r="I978" s="18" t="n">
        <v>11.0898464</v>
      </c>
      <c r="J978" s="18" t="n">
        <v>124.6819565</v>
      </c>
      <c r="K978" s="17" t="inlineStr">
        <is>
          <t>R</t>
        </is>
      </c>
      <c r="L978" s="11" t="n">
        <v>2115</v>
      </c>
      <c r="M978" s="19" t="n">
        <v>3.8</v>
      </c>
      <c r="N978" s="20">
        <f>INT(L978/M978)</f>
        <v/>
      </c>
      <c r="O978" s="20">
        <f>INT(N978*0.3+0.5)</f>
        <v/>
      </c>
      <c r="P978" s="17" t="inlineStr">
        <is>
          <t>Band n50 (1.5 GHz, 100 MHz TDD)</t>
        </is>
      </c>
      <c r="Q978" s="21">
        <f>MAX(1,ROUNDUP(O978/1000,0))</f>
        <v/>
      </c>
      <c r="R978" s="16" t="n">
        <v>1</v>
      </c>
      <c r="S978" s="19" t="n">
        <v>11.61</v>
      </c>
      <c r="T978" s="19" t="n">
        <v>9.49</v>
      </c>
      <c r="U978" s="17" t="inlineStr">
        <is>
          <t>Tier 2 High GIDA (Score 40.0–49.9)</t>
        </is>
      </c>
      <c r="V978" s="19" t="n">
        <v>59.11</v>
      </c>
      <c r="W978" s="19" t="n">
        <v>41.32</v>
      </c>
      <c r="X978" s="19" t="n">
        <v>59.11</v>
      </c>
      <c r="Y978" s="20">
        <f>ROUND(V978*0.35+W978*0.35+X978*0.30,2)</f>
        <v/>
      </c>
      <c r="Z978" s="24" t="inlineStr">
        <is>
          <t>F - Nearest node and line over 5 km</t>
        </is>
      </c>
      <c r="AA978" s="19" t="n">
        <v>11.87</v>
      </c>
      <c r="AB978" s="19" t="n">
        <v>9.48</v>
      </c>
      <c r="AC978" s="17" t="inlineStr">
        <is>
          <t>Line: ORMOC CLS - CAPOOCAN</t>
        </is>
      </c>
      <c r="AD978" s="17" t="inlineStr">
        <is>
          <t>Remote site candidate: deploy Starlink LEO satellite backhaul or long microwave hop.</t>
        </is>
      </c>
      <c r="AE978" s="16" t="n">
        <v>4974</v>
      </c>
    </row>
    <row r="979">
      <c r="A979" s="16" t="n">
        <v>5</v>
      </c>
      <c r="B979" s="16" t="n">
        <v>975</v>
      </c>
      <c r="C979" s="16" t="n">
        <v>4975</v>
      </c>
      <c r="D979" s="17" t="inlineStr">
        <is>
          <t>0907338006</t>
        </is>
      </c>
      <c r="E979" s="17" t="inlineStr">
        <is>
          <t>Region IX (Zamboanga Peninsula)</t>
        </is>
      </c>
      <c r="F979" s="17" t="inlineStr">
        <is>
          <t>Zamboanga del Sur</t>
        </is>
      </c>
      <c r="G979" s="17" t="inlineStr">
        <is>
          <t>Pitogo</t>
        </is>
      </c>
      <c r="H979" s="17" t="inlineStr">
        <is>
          <t>Limbayan</t>
        </is>
      </c>
      <c r="I979" s="18" t="n">
        <v>7.36593</v>
      </c>
      <c r="J979" s="18" t="n">
        <v>123.39949</v>
      </c>
      <c r="K979" s="17" t="inlineStr">
        <is>
          <t>R</t>
        </is>
      </c>
      <c r="L979" s="11" t="n">
        <v>1271</v>
      </c>
      <c r="M979" s="19" t="n">
        <v>3.9</v>
      </c>
      <c r="N979" s="20">
        <f>INT(L979/M979)</f>
        <v/>
      </c>
      <c r="O979" s="20">
        <f>INT(N979*0.3+0.5)</f>
        <v/>
      </c>
      <c r="P979" s="17" t="inlineStr">
        <is>
          <t>Band n50 (1.5 GHz, 100 MHz TDD)</t>
        </is>
      </c>
      <c r="Q979" s="21">
        <f>MAX(1,ROUNDUP(O979/1000,0))</f>
        <v/>
      </c>
      <c r="R979" s="16" t="n">
        <v>1</v>
      </c>
      <c r="S979" s="19" t="n">
        <v>51.88</v>
      </c>
      <c r="T979" s="19" t="n">
        <v>50.26</v>
      </c>
      <c r="U979" s="17" t="inlineStr">
        <is>
          <t>Tier 2 High GIDA (Score 40.0–49.9)</t>
        </is>
      </c>
      <c r="V979" s="19" t="n">
        <v>59.1</v>
      </c>
      <c r="W979" s="19" t="n">
        <v>41.32</v>
      </c>
      <c r="X979" s="19" t="n">
        <v>59.1</v>
      </c>
      <c r="Y979" s="20">
        <f>ROUND(V979*0.35+W979*0.35+X979*0.30,2)</f>
        <v/>
      </c>
      <c r="Z979" s="24" t="inlineStr">
        <is>
          <t>F - Nearest node and line over 5 km</t>
        </is>
      </c>
      <c r="AA979" s="19" t="n">
        <v>51.88</v>
      </c>
      <c r="AB979" s="19" t="n">
        <v>50.16</v>
      </c>
      <c r="AC979" s="17" t="inlineStr">
        <is>
          <t>Line: PAGADIAN - BUUG</t>
        </is>
      </c>
      <c r="AD979" s="17" t="inlineStr">
        <is>
          <t>Remote site candidate: deploy Starlink LEO satellite backhaul or long microwave hop.</t>
        </is>
      </c>
      <c r="AE979" s="16" t="n">
        <v>4975</v>
      </c>
    </row>
    <row r="980">
      <c r="A980" s="16" t="n">
        <v>5</v>
      </c>
      <c r="B980" s="16" t="n">
        <v>976</v>
      </c>
      <c r="C980" s="16" t="n">
        <v>4976</v>
      </c>
      <c r="D980" s="17" t="inlineStr">
        <is>
          <t>0405647004</t>
        </is>
      </c>
      <c r="E980" s="17" t="inlineStr">
        <is>
          <t>Region IV-A (CALABARZON)</t>
        </is>
      </c>
      <c r="F980" s="17" t="inlineStr">
        <is>
          <t>Quezon</t>
        </is>
      </c>
      <c r="G980" s="17" t="inlineStr">
        <is>
          <t>City of Tayabas</t>
        </is>
      </c>
      <c r="H980" s="17" t="inlineStr">
        <is>
          <t>Angeles Zone II</t>
        </is>
      </c>
      <c r="I980" s="18" t="n">
        <v>14.07652697</v>
      </c>
      <c r="J980" s="18" t="n">
        <v>121.7387548</v>
      </c>
      <c r="K980" s="17" t="inlineStr">
        <is>
          <t>U</t>
        </is>
      </c>
      <c r="L980" s="11" t="n">
        <v>826</v>
      </c>
      <c r="M980" s="19" t="n">
        <v>3.8</v>
      </c>
      <c r="N980" s="20">
        <f>INT(L980/M980)</f>
        <v/>
      </c>
      <c r="O980" s="20">
        <f>INT(N980*0.3+0.5)</f>
        <v/>
      </c>
      <c r="P980" s="17" t="inlineStr">
        <is>
          <t>Band n50 (1.5 GHz, 100 MHz TDD)</t>
        </is>
      </c>
      <c r="Q980" s="21">
        <f>MAX(1,ROUNDUP(O980/1000,0))</f>
        <v/>
      </c>
      <c r="R980" s="16" t="n">
        <v>1</v>
      </c>
      <c r="S980" s="19" t="n">
        <v>0.42</v>
      </c>
      <c r="T980" s="19" t="n">
        <v>0.08</v>
      </c>
      <c r="U980" s="17" t="inlineStr">
        <is>
          <t>Tier 2 High GIDA (Score 40.0–49.9)</t>
        </is>
      </c>
      <c r="V980" s="19" t="n">
        <v>59.1</v>
      </c>
      <c r="W980" s="19" t="n">
        <v>41.32</v>
      </c>
      <c r="X980" s="19" t="n">
        <v>59.1</v>
      </c>
      <c r="Y980" s="20">
        <f>ROUND(V980*0.35+W980*0.35+X980*0.30,2)</f>
        <v/>
      </c>
      <c r="Z980" s="24" t="inlineStr">
        <is>
          <t>F - Nearest node and line over 5 km</t>
        </is>
      </c>
      <c r="AA980" s="19" t="n">
        <v>11.51</v>
      </c>
      <c r="AB980" s="19" t="n">
        <v>9.48</v>
      </c>
      <c r="AC980" s="17" t="inlineStr">
        <is>
          <t>Line: UG LCQ001 TO ATQ001</t>
        </is>
      </c>
      <c r="AD980" s="17" t="inlineStr">
        <is>
          <t>Remote site candidate: deploy Starlink LEO satellite backhaul or long microwave hop.</t>
        </is>
      </c>
      <c r="AE980" s="16" t="n">
        <v>4976</v>
      </c>
    </row>
    <row r="981">
      <c r="A981" s="16" t="n">
        <v>5</v>
      </c>
      <c r="B981" s="16" t="n">
        <v>977</v>
      </c>
      <c r="C981" s="16" t="n">
        <v>4977</v>
      </c>
      <c r="D981" s="17" t="inlineStr">
        <is>
          <t>PH0004977</t>
        </is>
      </c>
      <c r="E981" s="17" t="inlineStr">
        <is>
          <t>IV-A</t>
        </is>
      </c>
      <c r="F981" s="17" t="inlineStr">
        <is>
          <t>Cavite</t>
        </is>
      </c>
      <c r="G981" s="17" t="inlineStr">
        <is>
          <t>Cavite City</t>
        </is>
      </c>
      <c r="H981" s="17" t="inlineStr">
        <is>
          <t>Barangay 40</t>
        </is>
      </c>
      <c r="I981" s="18" t="n">
        <v>14.4833894</v>
      </c>
      <c r="J981" s="18" t="n">
        <v>120.9112096</v>
      </c>
      <c r="K981" s="17" t="inlineStr">
        <is>
          <t>R</t>
        </is>
      </c>
      <c r="L981" s="11" t="n">
        <v>2316</v>
      </c>
      <c r="M981" s="19" t="n">
        <v>3.4</v>
      </c>
      <c r="N981" s="20">
        <f>INT(L981/M981)</f>
        <v/>
      </c>
      <c r="O981" s="20">
        <f>INT(N981*0.3+0.5)</f>
        <v/>
      </c>
      <c r="P981" s="17" t="inlineStr">
        <is>
          <t>Band n50 (1.5 GHz, 100 MHz TDD)</t>
        </is>
      </c>
      <c r="Q981" s="21">
        <f>MAX(1,ROUNDUP(O981/1000,0))</f>
        <v/>
      </c>
      <c r="R981" s="16" t="n">
        <v>1</v>
      </c>
      <c r="S981" s="19" t="n">
        <v>3.52</v>
      </c>
      <c r="T981" s="19" t="n">
        <v>3.45</v>
      </c>
      <c r="U981" s="17" t="inlineStr">
        <is>
          <t>Tier 2 High GIDA (Score 40.0–49.9)</t>
        </is>
      </c>
      <c r="V981" s="19" t="n">
        <v>59.1</v>
      </c>
      <c r="W981" s="19" t="n">
        <v>41.32</v>
      </c>
      <c r="X981" s="19" t="n">
        <v>59.1</v>
      </c>
      <c r="Y981" s="20">
        <f>ROUND(V981*0.35+W981*0.35+X981*0.30,2)</f>
        <v/>
      </c>
      <c r="Z981" s="23" t="inlineStr">
        <is>
          <t>D - Other node or line within 3 km</t>
        </is>
      </c>
      <c r="AA981" s="19" t="n">
        <v>2.72</v>
      </c>
      <c r="AB981" s="19" t="n">
        <v>3.94</v>
      </c>
      <c r="AC981" s="17" t="inlineStr">
        <is>
          <t>Node: CVC001
-TYPE 3</t>
        </is>
      </c>
      <c r="AD981" s="17" t="inlineStr">
        <is>
          <t>Route options survey candidate: compare actual node lateral with approved line tap.</t>
        </is>
      </c>
      <c r="AE981" s="16" t="n">
        <v>4977</v>
      </c>
    </row>
    <row r="982">
      <c r="A982" s="16" t="n">
        <v>5</v>
      </c>
      <c r="B982" s="16" t="n">
        <v>978</v>
      </c>
      <c r="C982" s="16" t="n">
        <v>4978</v>
      </c>
      <c r="D982" s="17" t="inlineStr">
        <is>
          <t>1908804004</t>
        </is>
      </c>
      <c r="E982" s="17" t="inlineStr">
        <is>
          <t>Bangsamoro Autonomous Region In Muslim Mindanao (BARMM)</t>
        </is>
      </c>
      <c r="F982" s="17" t="inlineStr">
        <is>
          <t>Maguindanao del Sur</t>
        </is>
      </c>
      <c r="G982" s="17" t="inlineStr">
        <is>
          <t>Datu Anggal Midtimbang</t>
        </is>
      </c>
      <c r="H982" s="17" t="inlineStr">
        <is>
          <t>Midtimbang</t>
        </is>
      </c>
      <c r="I982" s="18" t="n">
        <v>17.255192</v>
      </c>
      <c r="J982" s="18" t="n">
        <v>122.229236</v>
      </c>
      <c r="K982" s="17" t="inlineStr">
        <is>
          <t>R</t>
        </is>
      </c>
      <c r="L982" s="11" t="n">
        <v>4384</v>
      </c>
      <c r="M982" s="19" t="n">
        <v>4.7</v>
      </c>
      <c r="N982" s="20">
        <f>INT(L982/M982)</f>
        <v/>
      </c>
      <c r="O982" s="20">
        <f>INT(N982*0.3+0.5)</f>
        <v/>
      </c>
      <c r="P982" s="17" t="inlineStr">
        <is>
          <t>Band n50 (1.5 GHz, 100 MHz TDD)</t>
        </is>
      </c>
      <c r="Q982" s="21">
        <f>MAX(1,ROUNDUP(O982/1000,0))</f>
        <v/>
      </c>
      <c r="R982" s="16" t="n">
        <v>1</v>
      </c>
      <c r="S982" s="19" t="n">
        <v>29.47</v>
      </c>
      <c r="T982" s="19" t="n">
        <v>34.34</v>
      </c>
      <c r="U982" s="17" t="inlineStr">
        <is>
          <t>Tier 2 High GIDA (Score 40.0–49.9)</t>
        </is>
      </c>
      <c r="V982" s="19" t="n">
        <v>59.1</v>
      </c>
      <c r="W982" s="19" t="n">
        <v>41.32</v>
      </c>
      <c r="X982" s="19" t="n">
        <v>59.1</v>
      </c>
      <c r="Y982" s="20">
        <f>ROUND(V982*0.35+W982*0.35+X982*0.30,2)</f>
        <v/>
      </c>
      <c r="Z982" s="24" t="inlineStr">
        <is>
          <t>F - Nearest node and line over 5 km</t>
        </is>
      </c>
      <c r="AA982" s="19" t="n">
        <v>29.47</v>
      </c>
      <c r="AB982" s="19" t="n">
        <v>34.34</v>
      </c>
      <c r="AC982" s="17" t="inlineStr">
        <is>
          <t>Node: IGI003 - PM</t>
        </is>
      </c>
      <c r="AD982" s="17" t="inlineStr">
        <is>
          <t>Remote site candidate: deploy Starlink LEO satellite backhaul or long microwave hop.</t>
        </is>
      </c>
      <c r="AE982" s="16" t="n">
        <v>4978</v>
      </c>
    </row>
    <row r="983">
      <c r="A983" s="16" t="n">
        <v>5</v>
      </c>
      <c r="B983" s="16" t="n">
        <v>979</v>
      </c>
      <c r="C983" s="16" t="n">
        <v>4979</v>
      </c>
      <c r="D983" s="17" t="inlineStr">
        <is>
          <t>1606804005</t>
        </is>
      </c>
      <c r="E983" s="17" t="inlineStr">
        <is>
          <t>Region XIII (Caraga)</t>
        </is>
      </c>
      <c r="F983" s="17" t="inlineStr">
        <is>
          <t>Surigao del Sur</t>
        </is>
      </c>
      <c r="G983" s="17" t="inlineStr">
        <is>
          <t>Cagwait</t>
        </is>
      </c>
      <c r="H983" s="17" t="inlineStr">
        <is>
          <t>Tawagan</t>
        </is>
      </c>
      <c r="I983" s="18" t="n">
        <v>8.916709000000001</v>
      </c>
      <c r="J983" s="18" t="n">
        <v>126.300389</v>
      </c>
      <c r="K983" s="17" t="inlineStr">
        <is>
          <t>R</t>
        </is>
      </c>
      <c r="L983" s="11" t="n">
        <v>568</v>
      </c>
      <c r="M983" s="19" t="n">
        <v>4.1</v>
      </c>
      <c r="N983" s="20">
        <f>INT(L983/M983)</f>
        <v/>
      </c>
      <c r="O983" s="20">
        <f>INT(N983*0.3+0.5)</f>
        <v/>
      </c>
      <c r="P983" s="17" t="inlineStr">
        <is>
          <t>Band n50 (1.5 GHz, 100 MHz TDD)</t>
        </is>
      </c>
      <c r="Q983" s="21">
        <f>MAX(1,ROUNDUP(O983/1000,0))</f>
        <v/>
      </c>
      <c r="R983" s="16" t="n">
        <v>1</v>
      </c>
      <c r="S983" s="19" t="n">
        <v>21.11</v>
      </c>
      <c r="T983" s="19" t="n">
        <v>0.54</v>
      </c>
      <c r="U983" s="17" t="inlineStr">
        <is>
          <t>Tier 2 High GIDA (Score 40.0–49.9)</t>
        </is>
      </c>
      <c r="V983" s="19" t="n">
        <v>59.1</v>
      </c>
      <c r="W983" s="19" t="n">
        <v>41.32</v>
      </c>
      <c r="X983" s="19" t="n">
        <v>59.1</v>
      </c>
      <c r="Y983" s="20">
        <f>ROUND(V983*0.35+W983*0.35+X983*0.30,2)</f>
        <v/>
      </c>
      <c r="Z983" s="23" t="inlineStr">
        <is>
          <t>D - Other node or line within 3 km</t>
        </is>
      </c>
      <c r="AA983" s="19" t="n">
        <v>21.11</v>
      </c>
      <c r="AB983" s="19" t="n">
        <v>0.54</v>
      </c>
      <c r="AC983" s="17" t="inlineStr">
        <is>
          <t>Line: Route</t>
        </is>
      </c>
      <c r="AD983" s="17" t="inlineStr">
        <is>
          <t>Route options survey candidate: compare actual node lateral with approved line tap.</t>
        </is>
      </c>
      <c r="AE983" s="16" t="n">
        <v>4979</v>
      </c>
    </row>
    <row r="984">
      <c r="A984" s="16" t="n">
        <v>5</v>
      </c>
      <c r="B984" s="16" t="n">
        <v>980</v>
      </c>
      <c r="C984" s="16" t="n">
        <v>4980</v>
      </c>
      <c r="D984" s="17" t="inlineStr">
        <is>
          <t>0504103014</t>
        </is>
      </c>
      <c r="E984" s="17" t="inlineStr">
        <is>
          <t>Region V (Bicol Region)</t>
        </is>
      </c>
      <c r="F984" s="17" t="inlineStr">
        <is>
          <t>Masbate</t>
        </is>
      </c>
      <c r="G984" s="17" t="inlineStr">
        <is>
          <t>Balud</t>
        </is>
      </c>
      <c r="H984" s="17" t="inlineStr">
        <is>
          <t>Mapitogo</t>
        </is>
      </c>
      <c r="I984" s="18" t="n">
        <v>12.0759956</v>
      </c>
      <c r="J984" s="18" t="n">
        <v>123.2865928</v>
      </c>
      <c r="K984" s="17" t="inlineStr">
        <is>
          <t>R</t>
        </is>
      </c>
      <c r="L984" s="11" t="n">
        <v>425</v>
      </c>
      <c r="M984" s="19" t="n">
        <v>4.1</v>
      </c>
      <c r="N984" s="20">
        <f>INT(L984/M984)</f>
        <v/>
      </c>
      <c r="O984" s="20">
        <f>INT(N984*0.3+0.5)</f>
        <v/>
      </c>
      <c r="P984" s="17" t="inlineStr">
        <is>
          <t>Band n50 (1.5 GHz, 100 MHz TDD)</t>
        </is>
      </c>
      <c r="Q984" s="21">
        <f>MAX(1,ROUNDUP(O984/1000,0))</f>
        <v/>
      </c>
      <c r="R984" s="16" t="n">
        <v>1</v>
      </c>
      <c r="S984" s="19" t="n">
        <v>5.13</v>
      </c>
      <c r="T984" s="19" t="n">
        <v>10.48</v>
      </c>
      <c r="U984" s="17" t="inlineStr">
        <is>
          <t>Tier 2 High GIDA (Score 40.0–49.9)</t>
        </is>
      </c>
      <c r="V984" s="19" t="n">
        <v>59.1</v>
      </c>
      <c r="W984" s="19" t="n">
        <v>41.32</v>
      </c>
      <c r="X984" s="19" t="n">
        <v>59.1</v>
      </c>
      <c r="Y984" s="20">
        <f>ROUND(V984*0.35+W984*0.35+X984*0.30,2)</f>
        <v/>
      </c>
      <c r="Z984" s="24" t="inlineStr">
        <is>
          <t>F - Nearest node and line over 5 km</t>
        </is>
      </c>
      <c r="AA984" s="19" t="n">
        <v>5.13</v>
      </c>
      <c r="AB984" s="19" t="n">
        <v>28.84</v>
      </c>
      <c r="AC984" s="17" t="inlineStr">
        <is>
          <t>Node: BDM001 - BP</t>
        </is>
      </c>
      <c r="AD984" s="17" t="inlineStr">
        <is>
          <t>Remote site candidate: deploy Starlink LEO satellite backhaul or long microwave hop.</t>
        </is>
      </c>
      <c r="AE984" s="16" t="n">
        <v>4980</v>
      </c>
    </row>
    <row r="985">
      <c r="A985" s="16" t="n">
        <v>5</v>
      </c>
      <c r="B985" s="16" t="n">
        <v>981</v>
      </c>
      <c r="C985" s="16" t="n">
        <v>4981</v>
      </c>
      <c r="D985" s="17" t="inlineStr">
        <is>
          <t>0402103026</t>
        </is>
      </c>
      <c r="E985" s="17" t="inlineStr">
        <is>
          <t>Region IV-A (CALABARZON)</t>
        </is>
      </c>
      <c r="F985" s="17" t="inlineStr">
        <is>
          <t>Cavite</t>
        </is>
      </c>
      <c r="G985" s="17" t="inlineStr">
        <is>
          <t>City of Bacoor</t>
        </is>
      </c>
      <c r="H985" s="17" t="inlineStr">
        <is>
          <t>Queens Row Central</t>
        </is>
      </c>
      <c r="I985" s="18" t="n">
        <v>14.397702</v>
      </c>
      <c r="J985" s="18" t="n">
        <v>120.98956</v>
      </c>
      <c r="K985" s="17" t="inlineStr">
        <is>
          <t>U</t>
        </is>
      </c>
      <c r="L985" s="11" t="n">
        <v>6419</v>
      </c>
      <c r="M985" s="19" t="n">
        <v>3.4</v>
      </c>
      <c r="N985" s="20">
        <f>INT(L985/M985)</f>
        <v/>
      </c>
      <c r="O985" s="20">
        <f>INT(N985*0.3+0.5)</f>
        <v/>
      </c>
      <c r="P985" s="17" t="inlineStr">
        <is>
          <t>Band n50 (1.5 GHz, 100 MHz TDD)</t>
        </is>
      </c>
      <c r="Q985" s="21">
        <f>MAX(1,ROUNDUP(O985/1000,0))</f>
        <v/>
      </c>
      <c r="R985" s="16" t="n">
        <v>1</v>
      </c>
      <c r="S985" s="19" t="n">
        <v>1.07</v>
      </c>
      <c r="T985" s="19" t="n">
        <v>0.39</v>
      </c>
      <c r="U985" s="17" t="inlineStr">
        <is>
          <t>Tier 2 High GIDA (Score 40.0–49.9)</t>
        </is>
      </c>
      <c r="V985" s="19" t="n">
        <v>59.1</v>
      </c>
      <c r="W985" s="19" t="n">
        <v>41.31</v>
      </c>
      <c r="X985" s="19" t="n">
        <v>59.1</v>
      </c>
      <c r="Y985" s="20">
        <f>ROUND(V985*0.35+W985*0.35+X985*0.30,2)</f>
        <v/>
      </c>
      <c r="Z985" s="23" t="inlineStr">
        <is>
          <t>D - Other node or line within 3 km</t>
        </is>
      </c>
      <c r="AA985" s="19" t="n">
        <v>1.28</v>
      </c>
      <c r="AB985" s="19" t="n">
        <v>4.13</v>
      </c>
      <c r="AC985" s="17" t="inlineStr">
        <is>
          <t>Node: BRC002-TYPE 3</t>
        </is>
      </c>
      <c r="AD985" s="17" t="inlineStr">
        <is>
          <t>Route options survey candidate: compare actual node lateral with approved line tap.</t>
        </is>
      </c>
      <c r="AE985" s="16" t="n">
        <v>4981</v>
      </c>
    </row>
    <row r="986">
      <c r="A986" s="16" t="n">
        <v>5</v>
      </c>
      <c r="B986" s="16" t="n">
        <v>982</v>
      </c>
      <c r="C986" s="16" t="n">
        <v>4982</v>
      </c>
      <c r="D986" s="17" t="inlineStr">
        <is>
          <t>0600402009</t>
        </is>
      </c>
      <c r="E986" s="17" t="inlineStr">
        <is>
          <t>Region VI (Western Visayas)</t>
        </is>
      </c>
      <c r="F986" s="17" t="inlineStr">
        <is>
          <t>Aklan</t>
        </is>
      </c>
      <c r="G986" s="17" t="inlineStr">
        <is>
          <t>Balete</t>
        </is>
      </c>
      <c r="H986" s="17" t="inlineStr">
        <is>
          <t>Morales</t>
        </is>
      </c>
      <c r="I986" s="18" t="n">
        <v>11.5452</v>
      </c>
      <c r="J986" s="18" t="n">
        <v>122.3735</v>
      </c>
      <c r="K986" s="17" t="inlineStr">
        <is>
          <t>R</t>
        </is>
      </c>
      <c r="L986" s="11" t="n">
        <v>3496</v>
      </c>
      <c r="M986" s="19" t="n">
        <v>3.9</v>
      </c>
      <c r="N986" s="20">
        <f>INT(L986/M986)</f>
        <v/>
      </c>
      <c r="O986" s="20">
        <f>INT(N986*0.3+0.5)</f>
        <v/>
      </c>
      <c r="P986" s="17" t="inlineStr">
        <is>
          <t>Band n50 (1.5 GHz, 100 MHz TDD)</t>
        </is>
      </c>
      <c r="Q986" s="21">
        <f>MAX(1,ROUNDUP(O986/1000,0))</f>
        <v/>
      </c>
      <c r="R986" s="16" t="n">
        <v>1</v>
      </c>
      <c r="S986" s="19" t="n">
        <v>1.35</v>
      </c>
      <c r="T986" s="19" t="n">
        <v>1.21</v>
      </c>
      <c r="U986" s="17" t="inlineStr">
        <is>
          <t>Tier 2 High GIDA (Score 40.0–49.9)</t>
        </is>
      </c>
      <c r="V986" s="19" t="n">
        <v>59.08</v>
      </c>
      <c r="W986" s="19" t="n">
        <v>41.31</v>
      </c>
      <c r="X986" s="19" t="n">
        <v>59.08</v>
      </c>
      <c r="Y986" s="20">
        <f>ROUND(V986*0.35+W986*0.35+X986*0.30,2)</f>
        <v/>
      </c>
      <c r="Z986" s="23" t="inlineStr">
        <is>
          <t>D - Other node or line within 3 km</t>
        </is>
      </c>
      <c r="AA986" s="19" t="n">
        <v>1.35</v>
      </c>
      <c r="AB986" s="19" t="n">
        <v>1.21</v>
      </c>
      <c r="AC986" s="17" t="inlineStr">
        <is>
          <t>Line: IVISAN - KALIBO</t>
        </is>
      </c>
      <c r="AD986" s="17" t="inlineStr">
        <is>
          <t>Route options survey candidate: compare actual node lateral with approved line tap.</t>
        </is>
      </c>
      <c r="AE986" s="16" t="n">
        <v>4982</v>
      </c>
    </row>
    <row r="987">
      <c r="A987" s="16" t="n">
        <v>5</v>
      </c>
      <c r="B987" s="16" t="n">
        <v>983</v>
      </c>
      <c r="C987" s="16" t="n">
        <v>4983</v>
      </c>
      <c r="D987" s="17" t="inlineStr">
        <is>
          <t>PH0004983</t>
        </is>
      </c>
      <c r="E987" s="17" t="inlineStr">
        <is>
          <t>IV-A</t>
        </is>
      </c>
      <c r="F987" s="17" t="inlineStr">
        <is>
          <t>Cavite</t>
        </is>
      </c>
      <c r="G987" s="17" t="inlineStr">
        <is>
          <t>City of Bacoor</t>
        </is>
      </c>
      <c r="H987" s="17" t="inlineStr">
        <is>
          <t>Zapote 2</t>
        </is>
      </c>
      <c r="I987" s="18" t="n">
        <v>14.4625594</v>
      </c>
      <c r="J987" s="18" t="n">
        <v>120.9435807</v>
      </c>
      <c r="K987" s="17" t="inlineStr">
        <is>
          <t>R</t>
        </is>
      </c>
      <c r="L987" s="11" t="n">
        <v>9584</v>
      </c>
      <c r="M987" s="19" t="n">
        <v>3.4</v>
      </c>
      <c r="N987" s="20">
        <f>INT(L987/M987)</f>
        <v/>
      </c>
      <c r="O987" s="20">
        <f>INT(N987*0.3+0.5)</f>
        <v/>
      </c>
      <c r="P987" s="17" t="inlineStr">
        <is>
          <t>Band n50 (1.5 GHz, 100 MHz TDD)</t>
        </is>
      </c>
      <c r="Q987" s="21">
        <f>MAX(1,ROUNDUP(O987/1000,0))</f>
        <v/>
      </c>
      <c r="R987" s="16" t="n">
        <v>1</v>
      </c>
      <c r="S987" s="19" t="n">
        <v>2.26</v>
      </c>
      <c r="T987" s="19" t="n">
        <v>0.28</v>
      </c>
      <c r="U987" s="17" t="inlineStr">
        <is>
          <t>Tier 2 High GIDA (Score 40.0–49.9)</t>
        </is>
      </c>
      <c r="V987" s="19" t="n">
        <v>59.07</v>
      </c>
      <c r="W987" s="19" t="n">
        <v>41.3</v>
      </c>
      <c r="X987" s="19" t="n">
        <v>59.07</v>
      </c>
      <c r="Y987" s="20">
        <f>ROUND(V987*0.35+W987*0.35+X987*0.30,2)</f>
        <v/>
      </c>
      <c r="Z987" s="23" t="inlineStr">
        <is>
          <t>D - Other node or line within 3 km</t>
        </is>
      </c>
      <c r="AA987" s="19" t="n">
        <v>1.73</v>
      </c>
      <c r="AB987" s="19" t="n">
        <v>1.66</v>
      </c>
      <c r="AC987" s="17" t="inlineStr">
        <is>
          <t>Line: BACOOR</t>
        </is>
      </c>
      <c r="AD987" s="17" t="inlineStr">
        <is>
          <t>Route options survey candidate: compare actual node lateral with approved line tap.</t>
        </is>
      </c>
      <c r="AE987" s="16" t="n">
        <v>4983</v>
      </c>
    </row>
    <row r="988">
      <c r="A988" s="16" t="n">
        <v>5</v>
      </c>
      <c r="B988" s="16" t="n">
        <v>984</v>
      </c>
      <c r="C988" s="16" t="n">
        <v>4984</v>
      </c>
      <c r="D988" s="17" t="inlineStr">
        <is>
          <t>1400102004</t>
        </is>
      </c>
      <c r="E988" s="17" t="inlineStr">
        <is>
          <t>Cordillera Administrative Region (CAR)</t>
        </is>
      </c>
      <c r="F988" s="17" t="inlineStr">
        <is>
          <t>Abra</t>
        </is>
      </c>
      <c r="G988" s="17" t="inlineStr">
        <is>
          <t>Boliney</t>
        </is>
      </c>
      <c r="H988" s="17" t="inlineStr">
        <is>
          <t>Dao-angan</t>
        </is>
      </c>
      <c r="I988" s="18" t="n">
        <v>17.3746579</v>
      </c>
      <c r="J988" s="18" t="n">
        <v>120.8559273</v>
      </c>
      <c r="K988" s="17" t="inlineStr">
        <is>
          <t>R</t>
        </is>
      </c>
      <c r="L988" s="11" t="n">
        <v>439</v>
      </c>
      <c r="M988" s="19" t="n">
        <v>3.8</v>
      </c>
      <c r="N988" s="20">
        <f>INT(L988/M988)</f>
        <v/>
      </c>
      <c r="O988" s="20">
        <f>INT(N988*0.3+0.5)</f>
        <v/>
      </c>
      <c r="P988" s="17" t="inlineStr">
        <is>
          <t>Band n50 (1.5 GHz, 100 MHz TDD)</t>
        </is>
      </c>
      <c r="Q988" s="21">
        <f>MAX(1,ROUNDUP(O988/1000,0))</f>
        <v/>
      </c>
      <c r="R988" s="16" t="n">
        <v>1</v>
      </c>
      <c r="S988" s="19" t="n">
        <v>30.56</v>
      </c>
      <c r="T988" s="19" t="n">
        <v>28.2</v>
      </c>
      <c r="U988" s="17" t="inlineStr">
        <is>
          <t>Tier 2 High GIDA (Score 40.0–49.9)</t>
        </is>
      </c>
      <c r="V988" s="19" t="n">
        <v>59.07</v>
      </c>
      <c r="W988" s="19" t="n">
        <v>41.29</v>
      </c>
      <c r="X988" s="19" t="n">
        <v>59.07</v>
      </c>
      <c r="Y988" s="20">
        <f>ROUND(V988*0.35+W988*0.35+X988*0.30,2)</f>
        <v/>
      </c>
      <c r="Z988" s="24" t="inlineStr">
        <is>
          <t>F - Nearest node and line over 5 km</t>
        </is>
      </c>
      <c r="AA988" s="19" t="n">
        <v>30.56</v>
      </c>
      <c r="AB988" s="19" t="n">
        <v>28.14</v>
      </c>
      <c r="AC988" s="17" t="inlineStr">
        <is>
          <t>Line: HLD_PROPOSED 96F AERIAL BACKBONE FOC FROM CERVANTES TO CANDON, ILOCOS SUR</t>
        </is>
      </c>
      <c r="AD988" s="17" t="inlineStr">
        <is>
          <t>Remote site candidate: deploy Starlink LEO satellite backhaul or long microwave hop.</t>
        </is>
      </c>
      <c r="AE988" s="16" t="n">
        <v>4984</v>
      </c>
    </row>
    <row r="989">
      <c r="A989" s="16" t="n">
        <v>5</v>
      </c>
      <c r="B989" s="16" t="n">
        <v>985</v>
      </c>
      <c r="C989" s="16" t="n">
        <v>4985</v>
      </c>
      <c r="D989" s="17" t="inlineStr">
        <is>
          <t>1906607030</t>
        </is>
      </c>
      <c r="E989" s="17" t="inlineStr">
        <is>
          <t>Bangsamoro Autonomous Region In Muslim Mindanao (BARMM)</t>
        </is>
      </c>
      <c r="F989" s="17" t="inlineStr">
        <is>
          <t>Sulu</t>
        </is>
      </c>
      <c r="G989" s="17" t="inlineStr">
        <is>
          <t>Old Panamao</t>
        </is>
      </c>
      <c r="H989" s="17" t="inlineStr">
        <is>
          <t>Pugad Manaul</t>
        </is>
      </c>
      <c r="I989" s="18" t="n">
        <v>17.255576</v>
      </c>
      <c r="J989" s="18" t="n">
        <v>122.22962</v>
      </c>
      <c r="K989" s="17" t="inlineStr">
        <is>
          <t>R</t>
        </is>
      </c>
      <c r="L989" s="11" t="n">
        <v>1441</v>
      </c>
      <c r="M989" s="19" t="n">
        <v>6</v>
      </c>
      <c r="N989" s="20">
        <f>INT(L989/M989)</f>
        <v/>
      </c>
      <c r="O989" s="20">
        <f>INT(N989*0.3+0.5)</f>
        <v/>
      </c>
      <c r="P989" s="17" t="inlineStr">
        <is>
          <t>Band n50 (1.5 GHz, 100 MHz TDD)</t>
        </is>
      </c>
      <c r="Q989" s="21">
        <f>MAX(1,ROUNDUP(O989/1000,0))</f>
        <v/>
      </c>
      <c r="R989" s="16" t="n">
        <v>1</v>
      </c>
      <c r="S989" s="19" t="n">
        <v>29.53</v>
      </c>
      <c r="T989" s="19" t="n">
        <v>34.4</v>
      </c>
      <c r="U989" s="17" t="inlineStr">
        <is>
          <t>Tier 2 High GIDA (Score 40.0–49.9)</t>
        </is>
      </c>
      <c r="V989" s="19" t="n">
        <v>59.06</v>
      </c>
      <c r="W989" s="19" t="n">
        <v>41.29</v>
      </c>
      <c r="X989" s="19" t="n">
        <v>59.06</v>
      </c>
      <c r="Y989" s="20">
        <f>ROUND(V989*0.35+W989*0.35+X989*0.30,2)</f>
        <v/>
      </c>
      <c r="Z989" s="24" t="inlineStr">
        <is>
          <t>F - Nearest node and line over 5 km</t>
        </is>
      </c>
      <c r="AA989" s="19" t="n">
        <v>29.53</v>
      </c>
      <c r="AB989" s="19" t="n">
        <v>34.39</v>
      </c>
      <c r="AC989" s="17" t="inlineStr">
        <is>
          <t>Node: IGI003 - PM</t>
        </is>
      </c>
      <c r="AD989" s="17" t="inlineStr">
        <is>
          <t>Remote site candidate: deploy Starlink LEO satellite backhaul or long microwave hop.</t>
        </is>
      </c>
      <c r="AE989" s="16" t="n">
        <v>4985</v>
      </c>
    </row>
    <row r="990">
      <c r="A990" s="16" t="n">
        <v>5</v>
      </c>
      <c r="B990" s="16" t="n">
        <v>986</v>
      </c>
      <c r="C990" s="16" t="n">
        <v>4986</v>
      </c>
      <c r="D990" s="17" t="inlineStr">
        <is>
          <t>1381300115</t>
        </is>
      </c>
      <c r="E990" s="17" t="inlineStr">
        <is>
          <t>National Capital Region (NCR)</t>
        </is>
      </c>
      <c r="F990" s="17" t="inlineStr">
        <is>
          <t>Second District (Not a Province)</t>
        </is>
      </c>
      <c r="G990" s="17" t="inlineStr">
        <is>
          <t>Quezon City</t>
        </is>
      </c>
      <c r="H990" s="17" t="inlineStr">
        <is>
          <t>Socorro</t>
        </is>
      </c>
      <c r="I990" s="18" t="n">
        <v>14.621364</v>
      </c>
      <c r="J990" s="18" t="n">
        <v>121.05831</v>
      </c>
      <c r="K990" s="17" t="inlineStr">
        <is>
          <t>U</t>
        </is>
      </c>
      <c r="L990" s="11" t="n">
        <v>23160</v>
      </c>
      <c r="M990" s="19" t="n">
        <v>3.8</v>
      </c>
      <c r="N990" s="20">
        <f>INT(L990/M990)</f>
        <v/>
      </c>
      <c r="O990" s="20">
        <f>INT(N990*0.3+0.5)</f>
        <v/>
      </c>
      <c r="P990" s="17" t="inlineStr">
        <is>
          <t>Band n50 (1.5 GHz, 100 MHz TDD)</t>
        </is>
      </c>
      <c r="Q990" s="21">
        <f>MAX(1,ROUNDUP(O990/1000,0))</f>
        <v/>
      </c>
      <c r="R990" s="16" t="n">
        <v>1</v>
      </c>
      <c r="S990" s="19" t="n">
        <v>0.17</v>
      </c>
      <c r="T990" s="19" t="n">
        <v>0.13</v>
      </c>
      <c r="U990" s="17" t="inlineStr">
        <is>
          <t>Tier 2 High GIDA (Score 40.0–49.9)</t>
        </is>
      </c>
      <c r="V990" s="19" t="n">
        <v>59.06</v>
      </c>
      <c r="W990" s="19" t="n">
        <v>41.29</v>
      </c>
      <c r="X990" s="19" t="n">
        <v>59.06</v>
      </c>
      <c r="Y990" s="20">
        <f>ROUND(V990*0.35+W990*0.35+X990*0.30,2)</f>
        <v/>
      </c>
      <c r="Z990" s="25" t="inlineStr">
        <is>
          <t>A - Node within 0.5 km</t>
        </is>
      </c>
      <c r="AA990" s="19" t="n">
        <v>0.17</v>
      </c>
      <c r="AB990" s="19" t="n">
        <v>0.05</v>
      </c>
      <c r="AC990" s="17" t="inlineStr">
        <is>
          <t>Line: Aerial 24C</t>
        </is>
      </c>
      <c r="AD990" s="17" t="inlineStr">
        <is>
          <t>First survey candidate: confirm node handoff, spare capacity and short route; co-location not established.</t>
        </is>
      </c>
      <c r="AE990" s="16" t="n">
        <v>4986</v>
      </c>
    </row>
    <row r="991">
      <c r="A991" s="16" t="n">
        <v>5</v>
      </c>
      <c r="B991" s="16" t="n">
        <v>987</v>
      </c>
      <c r="C991" s="16" t="n">
        <v>4987</v>
      </c>
      <c r="D991" s="17" t="inlineStr">
        <is>
          <t>0405647006</t>
        </is>
      </c>
      <c r="E991" s="17" t="inlineStr">
        <is>
          <t>Region IV-A (CALABARZON)</t>
        </is>
      </c>
      <c r="F991" s="17" t="inlineStr">
        <is>
          <t>Quezon</t>
        </is>
      </c>
      <c r="G991" s="17" t="inlineStr">
        <is>
          <t>City of Tayabas</t>
        </is>
      </c>
      <c r="H991" s="17" t="inlineStr">
        <is>
          <t>Angeles Zone IV</t>
        </is>
      </c>
      <c r="I991" s="18" t="n">
        <v>13.99725189</v>
      </c>
      <c r="J991" s="18" t="n">
        <v>121.611097</v>
      </c>
      <c r="K991" s="17" t="inlineStr">
        <is>
          <t>R</t>
        </is>
      </c>
      <c r="L991" s="11" t="n">
        <v>919</v>
      </c>
      <c r="M991" s="19" t="n">
        <v>3.8</v>
      </c>
      <c r="N991" s="20">
        <f>INT(L991/M991)</f>
        <v/>
      </c>
      <c r="O991" s="20">
        <f>INT(N991*0.3+0.5)</f>
        <v/>
      </c>
      <c r="P991" s="17" t="inlineStr">
        <is>
          <t>Band n50 (1.5 GHz, 100 MHz TDD)</t>
        </is>
      </c>
      <c r="Q991" s="21">
        <f>MAX(1,ROUNDUP(O991/1000,0))</f>
        <v/>
      </c>
      <c r="R991" s="16" t="n">
        <v>1</v>
      </c>
      <c r="S991" s="19" t="n">
        <v>3.6</v>
      </c>
      <c r="T991" s="19" t="n">
        <v>2.83</v>
      </c>
      <c r="U991" s="17" t="inlineStr">
        <is>
          <t>Tier 2 High GIDA (Score 40.0–49.9)</t>
        </is>
      </c>
      <c r="V991" s="19" t="n">
        <v>59.05</v>
      </c>
      <c r="W991" s="19" t="n">
        <v>41.28</v>
      </c>
      <c r="X991" s="19" t="n">
        <v>59.05</v>
      </c>
      <c r="Y991" s="20">
        <f>ROUND(V991*0.35+W991*0.35+X991*0.30,2)</f>
        <v/>
      </c>
      <c r="Z991" s="22" t="inlineStr">
        <is>
          <t>C - Line within 0.5 km; node over 1 km</t>
        </is>
      </c>
      <c r="AA991" s="19" t="n">
        <v>3.5</v>
      </c>
      <c r="AB991" s="19" t="n">
        <v>0.25</v>
      </c>
      <c r="AC991" s="17" t="inlineStr">
        <is>
          <t>Line: LILIW TO LUCENA AE</t>
        </is>
      </c>
      <c r="AD991" s="17" t="inlineStr">
        <is>
          <t>Splice closure / line-tap survey candidate; locate closure and confirm splicing/capacity.</t>
        </is>
      </c>
      <c r="AE991" s="16" t="n">
        <v>4987</v>
      </c>
    </row>
    <row r="992">
      <c r="A992" s="16" t="n">
        <v>5</v>
      </c>
      <c r="B992" s="16" t="n">
        <v>988</v>
      </c>
      <c r="C992" s="16" t="n">
        <v>4988</v>
      </c>
      <c r="D992" s="17" t="inlineStr">
        <is>
          <t>0907303018</t>
        </is>
      </c>
      <c r="E992" s="17" t="inlineStr">
        <is>
          <t>Region IX (Zamboanga Peninsula)</t>
        </is>
      </c>
      <c r="F992" s="17" t="inlineStr">
        <is>
          <t>Zamboanga del Sur</t>
        </is>
      </c>
      <c r="G992" s="17" t="inlineStr">
        <is>
          <t>Bayog</t>
        </is>
      </c>
      <c r="H992" s="17" t="inlineStr">
        <is>
          <t>Kanipaan</t>
        </is>
      </c>
      <c r="I992" s="18" t="n">
        <v>7.8837245</v>
      </c>
      <c r="J992" s="18" t="n">
        <v>123.0860405</v>
      </c>
      <c r="K992" s="17" t="inlineStr">
        <is>
          <t>R</t>
        </is>
      </c>
      <c r="L992" s="11" t="n">
        <v>670</v>
      </c>
      <c r="M992" s="19" t="n">
        <v>3.9</v>
      </c>
      <c r="N992" s="20">
        <f>INT(L992/M992)</f>
        <v/>
      </c>
      <c r="O992" s="20">
        <f>INT(N992*0.3+0.5)</f>
        <v/>
      </c>
      <c r="P992" s="17" t="inlineStr">
        <is>
          <t>Band n50 (1.5 GHz, 100 MHz TDD)</t>
        </is>
      </c>
      <c r="Q992" s="21">
        <f>MAX(1,ROUNDUP(O992/1000,0))</f>
        <v/>
      </c>
      <c r="R992" s="16" t="n">
        <v>1</v>
      </c>
      <c r="S992" s="19" t="n">
        <v>17.45</v>
      </c>
      <c r="T992" s="19" t="n">
        <v>11.91</v>
      </c>
      <c r="U992" s="17" t="inlineStr">
        <is>
          <t>Tier 2 High GIDA (Score 40.0–49.9)</t>
        </is>
      </c>
      <c r="V992" s="19" t="n">
        <v>59.05</v>
      </c>
      <c r="W992" s="19" t="n">
        <v>41.28</v>
      </c>
      <c r="X992" s="19" t="n">
        <v>59.05</v>
      </c>
      <c r="Y992" s="20">
        <f>ROUND(V992*0.35+W992*0.35+X992*0.30,2)</f>
        <v/>
      </c>
      <c r="Z992" s="24" t="inlineStr">
        <is>
          <t>F - Nearest node and line over 5 km</t>
        </is>
      </c>
      <c r="AA992" s="19" t="n">
        <v>17.45</v>
      </c>
      <c r="AB992" s="19" t="n">
        <v>11.87</v>
      </c>
      <c r="AC992" s="17" t="inlineStr">
        <is>
          <t>Line: PAGADIAN - BUUG</t>
        </is>
      </c>
      <c r="AD992" s="17" t="inlineStr">
        <is>
          <t>Remote site candidate: deploy Starlink LEO satellite backhaul or long microwave hop.</t>
        </is>
      </c>
      <c r="AE992" s="16" t="n">
        <v>4988</v>
      </c>
    </row>
    <row r="993">
      <c r="A993" s="16" t="n">
        <v>5</v>
      </c>
      <c r="B993" s="16" t="n">
        <v>989</v>
      </c>
      <c r="C993" s="16" t="n">
        <v>4989</v>
      </c>
      <c r="D993" s="17" t="inlineStr">
        <is>
          <t>PH0004989</t>
        </is>
      </c>
      <c r="E993" s="17" t="inlineStr">
        <is>
          <t>IV-A</t>
        </is>
      </c>
      <c r="F993" s="17" t="inlineStr">
        <is>
          <t>Cavite</t>
        </is>
      </c>
      <c r="G993" s="17" t="inlineStr">
        <is>
          <t>Cavite City</t>
        </is>
      </c>
      <c r="H993" s="17" t="inlineStr">
        <is>
          <t>Barangay 35</t>
        </is>
      </c>
      <c r="I993" s="18" t="n">
        <v>14.4826887</v>
      </c>
      <c r="J993" s="18" t="n">
        <v>120.9046356</v>
      </c>
      <c r="K993" s="17" t="inlineStr">
        <is>
          <t>R</t>
        </is>
      </c>
      <c r="L993" s="11" t="n">
        <v>2316</v>
      </c>
      <c r="M993" s="19" t="n">
        <v>3.4</v>
      </c>
      <c r="N993" s="20">
        <f>INT(L993/M993)</f>
        <v/>
      </c>
      <c r="O993" s="20">
        <f>INT(N993*0.3+0.5)</f>
        <v/>
      </c>
      <c r="P993" s="17" t="inlineStr">
        <is>
          <t>Band n50 (1.5 GHz, 100 MHz TDD)</t>
        </is>
      </c>
      <c r="Q993" s="21">
        <f>MAX(1,ROUNDUP(O993/1000,0))</f>
        <v/>
      </c>
      <c r="R993" s="16" t="n">
        <v>1</v>
      </c>
      <c r="S993" s="19" t="n">
        <v>1.92</v>
      </c>
      <c r="T993" s="19" t="n">
        <v>1.41</v>
      </c>
      <c r="U993" s="17" t="inlineStr">
        <is>
          <t>Tier 2 High GIDA (Score 40.0–49.9)</t>
        </is>
      </c>
      <c r="V993" s="19" t="n">
        <v>59.05</v>
      </c>
      <c r="W993" s="19" t="n">
        <v>41.28</v>
      </c>
      <c r="X993" s="19" t="n">
        <v>59.05</v>
      </c>
      <c r="Y993" s="20">
        <f>ROUND(V993*0.35+W993*0.35+X993*0.30,2)</f>
        <v/>
      </c>
      <c r="Z993" s="23" t="inlineStr">
        <is>
          <t>D - Other node or line within 3 km</t>
        </is>
      </c>
      <c r="AA993" s="19" t="n">
        <v>2.04</v>
      </c>
      <c r="AB993" s="19" t="n">
        <v>4.09</v>
      </c>
      <c r="AC993" s="17" t="inlineStr">
        <is>
          <t>Node: CVC001
-TYPE 3</t>
        </is>
      </c>
      <c r="AD993" s="17" t="inlineStr">
        <is>
          <t>Route options survey candidate: compare actual node lateral with approved line tap.</t>
        </is>
      </c>
      <c r="AE993" s="16" t="n">
        <v>4989</v>
      </c>
    </row>
    <row r="994">
      <c r="A994" s="16" t="n">
        <v>5</v>
      </c>
      <c r="B994" s="16" t="n">
        <v>990</v>
      </c>
      <c r="C994" s="16" t="n">
        <v>4990</v>
      </c>
      <c r="D994" s="17" t="inlineStr">
        <is>
          <t>PH0004990</t>
        </is>
      </c>
      <c r="E994" s="17" t="inlineStr">
        <is>
          <t>IV-A</t>
        </is>
      </c>
      <c r="F994" s="17" t="inlineStr">
        <is>
          <t>Cavite</t>
        </is>
      </c>
      <c r="G994" s="17" t="inlineStr">
        <is>
          <t>Cavite City</t>
        </is>
      </c>
      <c r="H994" s="17" t="inlineStr">
        <is>
          <t>Barangay 31</t>
        </is>
      </c>
      <c r="I994" s="18" t="n">
        <v>14.4833894</v>
      </c>
      <c r="J994" s="18" t="n">
        <v>120.9112096</v>
      </c>
      <c r="K994" s="17" t="inlineStr">
        <is>
          <t>R</t>
        </is>
      </c>
      <c r="L994" s="11" t="n">
        <v>2316</v>
      </c>
      <c r="M994" s="19" t="n">
        <v>3.4</v>
      </c>
      <c r="N994" s="20">
        <f>INT(L994/M994)</f>
        <v/>
      </c>
      <c r="O994" s="20">
        <f>INT(N994*0.3+0.5)</f>
        <v/>
      </c>
      <c r="P994" s="17" t="inlineStr">
        <is>
          <t>Band n50 (1.5 GHz, 100 MHz TDD)</t>
        </is>
      </c>
      <c r="Q994" s="21">
        <f>MAX(1,ROUNDUP(O994/1000,0))</f>
        <v/>
      </c>
      <c r="R994" s="16" t="n">
        <v>1</v>
      </c>
      <c r="S994" s="19" t="n">
        <v>7.73</v>
      </c>
      <c r="T994" s="19" t="n">
        <v>11.51</v>
      </c>
      <c r="U994" s="17" t="inlineStr">
        <is>
          <t>Tier 2 High GIDA (Score 40.0–49.9)</t>
        </is>
      </c>
      <c r="V994" s="19" t="n">
        <v>59.05</v>
      </c>
      <c r="W994" s="19" t="n">
        <v>41.28</v>
      </c>
      <c r="X994" s="19" t="n">
        <v>59.05</v>
      </c>
      <c r="Y994" s="20">
        <f>ROUND(V994*0.35+W994*0.35+X994*0.30,2)</f>
        <v/>
      </c>
      <c r="Z994" s="23" t="inlineStr">
        <is>
          <t>D - Other node or line within 3 km</t>
        </is>
      </c>
      <c r="AA994" s="19" t="n">
        <v>2.72</v>
      </c>
      <c r="AB994" s="19" t="n">
        <v>3.94</v>
      </c>
      <c r="AC994" s="17" t="inlineStr">
        <is>
          <t>Node: CVC001
-TYPE 3</t>
        </is>
      </c>
      <c r="AD994" s="17" t="inlineStr">
        <is>
          <t>Route options survey candidate: compare actual node lateral with approved line tap.</t>
        </is>
      </c>
      <c r="AE994" s="16" t="n">
        <v>4990</v>
      </c>
    </row>
    <row r="995">
      <c r="A995" s="16" t="n">
        <v>5</v>
      </c>
      <c r="B995" s="16" t="n">
        <v>991</v>
      </c>
      <c r="C995" s="16" t="n">
        <v>4991</v>
      </c>
      <c r="D995" s="17" t="inlineStr">
        <is>
          <t>1906617006</t>
        </is>
      </c>
      <c r="E995" s="17" t="inlineStr">
        <is>
          <t>Bangsamoro Autonomous Region In Muslim Mindanao (BARMM)</t>
        </is>
      </c>
      <c r="F995" s="17" t="inlineStr">
        <is>
          <t>Sulu</t>
        </is>
      </c>
      <c r="G995" s="17" t="inlineStr">
        <is>
          <t>Lugus</t>
        </is>
      </c>
      <c r="H995" s="17" t="inlineStr">
        <is>
          <t>Huwit-huwit Proper</t>
        </is>
      </c>
      <c r="I995" s="18" t="n">
        <v>5.7058</v>
      </c>
      <c r="J995" s="18" t="n">
        <v>120.856789</v>
      </c>
      <c r="K995" s="17" t="inlineStr">
        <is>
          <t>R</t>
        </is>
      </c>
      <c r="L995" s="11" t="n">
        <v>722</v>
      </c>
      <c r="M995" s="19" t="n">
        <v>6</v>
      </c>
      <c r="N995" s="20">
        <f>INT(L995/M995)</f>
        <v/>
      </c>
      <c r="O995" s="20">
        <f>INT(N995*0.3+0.5)</f>
        <v/>
      </c>
      <c r="P995" s="17" t="inlineStr">
        <is>
          <t>Band n50 (1.5 GHz, 100 MHz TDD)</t>
        </is>
      </c>
      <c r="Q995" s="21">
        <f>MAX(1,ROUNDUP(O995/1000,0))</f>
        <v/>
      </c>
      <c r="R995" s="16" t="n">
        <v>1</v>
      </c>
      <c r="S995" s="19" t="n">
        <v>14.8</v>
      </c>
      <c r="T995" s="19" t="n">
        <v>14.07</v>
      </c>
      <c r="U995" s="17" t="inlineStr">
        <is>
          <t>Tier 2 High GIDA (Score 40.0–49.9)</t>
        </is>
      </c>
      <c r="V995" s="19" t="n">
        <v>59.04</v>
      </c>
      <c r="W995" s="19" t="n">
        <v>41.28</v>
      </c>
      <c r="X995" s="19" t="n">
        <v>59.04</v>
      </c>
      <c r="Y995" s="20">
        <f>ROUND(V995*0.35+W995*0.35+X995*0.30,2)</f>
        <v/>
      </c>
      <c r="Z995" s="24" t="inlineStr">
        <is>
          <t>F - Nearest node and line over 5 km</t>
        </is>
      </c>
      <c r="AA995" s="19" t="n">
        <v>189.82</v>
      </c>
      <c r="AB995" s="19" t="n">
        <v>189.81</v>
      </c>
      <c r="AC995" s="17" t="inlineStr">
        <is>
          <t>Line: Untitled Path</t>
        </is>
      </c>
      <c r="AD995" s="17" t="inlineStr">
        <is>
          <t>Remote site candidate: deploy Starlink LEO satellite backhaul or long microwave hop.</t>
        </is>
      </c>
      <c r="AE995" s="16" t="n">
        <v>4991</v>
      </c>
    </row>
    <row r="996">
      <c r="A996" s="16" t="n">
        <v>5</v>
      </c>
      <c r="B996" s="16" t="n">
        <v>992</v>
      </c>
      <c r="C996" s="16" t="n">
        <v>4992</v>
      </c>
      <c r="D996" s="17" t="inlineStr">
        <is>
          <t>0600601008</t>
        </is>
      </c>
      <c r="E996" s="17" t="inlineStr">
        <is>
          <t>Region VI (Western Visayas)</t>
        </is>
      </c>
      <c r="F996" s="17" t="inlineStr">
        <is>
          <t>Antique</t>
        </is>
      </c>
      <c r="G996" s="17" t="inlineStr">
        <is>
          <t>Anini-Y</t>
        </is>
      </c>
      <c r="H996" s="17" t="inlineStr">
        <is>
          <t>Igbarabatuan</t>
        </is>
      </c>
      <c r="I996" s="18" t="n">
        <v>10.45071718</v>
      </c>
      <c r="J996" s="18" t="n">
        <v>121.9736249</v>
      </c>
      <c r="K996" s="17" t="inlineStr">
        <is>
          <t>R</t>
        </is>
      </c>
      <c r="L996" s="11" t="n">
        <v>346</v>
      </c>
      <c r="M996" s="19" t="n">
        <v>3.9</v>
      </c>
      <c r="N996" s="20">
        <f>INT(L996/M996)</f>
        <v/>
      </c>
      <c r="O996" s="20">
        <f>INT(N996*0.3+0.5)</f>
        <v/>
      </c>
      <c r="P996" s="17" t="inlineStr">
        <is>
          <t>Band n50 (1.5 GHz, 100 MHz TDD)</t>
        </is>
      </c>
      <c r="Q996" s="21">
        <f>MAX(1,ROUNDUP(O996/1000,0))</f>
        <v/>
      </c>
      <c r="R996" s="16" t="n">
        <v>1</v>
      </c>
      <c r="S996" s="19" t="n">
        <v>34.87</v>
      </c>
      <c r="T996" s="19" t="n">
        <v>14.82</v>
      </c>
      <c r="U996" s="17" t="inlineStr">
        <is>
          <t>Tier 2 High GIDA (Score 40.0–49.9)</t>
        </is>
      </c>
      <c r="V996" s="19" t="n">
        <v>59.03</v>
      </c>
      <c r="W996" s="19" t="n">
        <v>41.27</v>
      </c>
      <c r="X996" s="19" t="n">
        <v>59.03</v>
      </c>
      <c r="Y996" s="20">
        <f>ROUND(V996*0.35+W996*0.35+X996*0.30,2)</f>
        <v/>
      </c>
      <c r="Z996" s="24" t="inlineStr">
        <is>
          <t>F - Nearest node and line over 5 km</t>
        </is>
      </c>
      <c r="AA996" s="19" t="n">
        <v>34.87</v>
      </c>
      <c r="AB996" s="19" t="n">
        <v>14.76</v>
      </c>
      <c r="AC996" s="17" t="inlineStr">
        <is>
          <t>Line: OTON, ILOILO - SAN JOSE DE BUENAVISTA, ANTIQUE</t>
        </is>
      </c>
      <c r="AD996" s="17" t="inlineStr">
        <is>
          <t>Remote site candidate: deploy Starlink LEO satellite backhaul or long microwave hop.</t>
        </is>
      </c>
      <c r="AE996" s="16" t="n">
        <v>4992</v>
      </c>
    </row>
    <row r="997">
      <c r="A997" s="16" t="n">
        <v>5</v>
      </c>
      <c r="B997" s="16" t="n">
        <v>993</v>
      </c>
      <c r="C997" s="16" t="n">
        <v>4993</v>
      </c>
      <c r="D997" s="17" t="inlineStr">
        <is>
          <t>1903638004</t>
        </is>
      </c>
      <c r="E997" s="17" t="inlineStr">
        <is>
          <t>Bangsamoro Autonomous Region In Muslim Mindanao (BARMM)</t>
        </is>
      </c>
      <c r="F997" s="17" t="inlineStr">
        <is>
          <t>Lanao del Sur</t>
        </is>
      </c>
      <c r="G997" s="17" t="inlineStr">
        <is>
          <t>Tagoloan Ii</t>
        </is>
      </c>
      <c r="H997" s="17" t="inlineStr">
        <is>
          <t>Bayog</t>
        </is>
      </c>
      <c r="I997" s="18" t="n">
        <v>17.253601</v>
      </c>
      <c r="J997" s="18" t="n">
        <v>122.227845</v>
      </c>
      <c r="K997" s="17" t="inlineStr">
        <is>
          <t>R</t>
        </is>
      </c>
      <c r="L997" s="11" t="n">
        <v>629</v>
      </c>
      <c r="M997" s="19" t="n">
        <v>5.7</v>
      </c>
      <c r="N997" s="20">
        <f>INT(L997/M997)</f>
        <v/>
      </c>
      <c r="O997" s="20">
        <f>INT(N997*0.3+0.5)</f>
        <v/>
      </c>
      <c r="P997" s="17" t="inlineStr">
        <is>
          <t>Band n50 (1.5 GHz, 100 MHz TDD)</t>
        </is>
      </c>
      <c r="Q997" s="21">
        <f>MAX(1,ROUNDUP(O997/1000,0))</f>
        <v/>
      </c>
      <c r="R997" s="16" t="n">
        <v>1</v>
      </c>
      <c r="S997" s="19" t="n">
        <v>31.26</v>
      </c>
      <c r="T997" s="19" t="n">
        <v>36.29</v>
      </c>
      <c r="U997" s="17" t="inlineStr">
        <is>
          <t>Tier 2 High GIDA (Score 40.0–49.9)</t>
        </is>
      </c>
      <c r="V997" s="19" t="n">
        <v>59.03</v>
      </c>
      <c r="W997" s="19" t="n">
        <v>41.27</v>
      </c>
      <c r="X997" s="19" t="n">
        <v>59.03</v>
      </c>
      <c r="Y997" s="20">
        <f>ROUND(V997*0.35+W997*0.35+X997*0.30,2)</f>
        <v/>
      </c>
      <c r="Z997" s="24" t="inlineStr">
        <is>
          <t>F - Nearest node and line over 5 km</t>
        </is>
      </c>
      <c r="AA997" s="19" t="n">
        <v>29.24</v>
      </c>
      <c r="AB997" s="19" t="n">
        <v>34.14</v>
      </c>
      <c r="AC997" s="17" t="inlineStr">
        <is>
          <t>Node: IGI003 - PM</t>
        </is>
      </c>
      <c r="AD997" s="17" t="inlineStr">
        <is>
          <t>Remote site candidate: deploy Starlink LEO satellite backhaul or long microwave hop.</t>
        </is>
      </c>
      <c r="AE997" s="16" t="n">
        <v>4993</v>
      </c>
    </row>
    <row r="998">
      <c r="A998" s="16" t="n">
        <v>5</v>
      </c>
      <c r="B998" s="16" t="n">
        <v>994</v>
      </c>
      <c r="C998" s="16" t="n">
        <v>4994</v>
      </c>
      <c r="D998" s="17" t="inlineStr">
        <is>
          <t>1908823007</t>
        </is>
      </c>
      <c r="E998" s="17" t="inlineStr">
        <is>
          <t>Bangsamoro Autonomous Region In Muslim Mindanao (BARMM)</t>
        </is>
      </c>
      <c r="F998" s="17" t="inlineStr">
        <is>
          <t>Maguindanao del Sur</t>
        </is>
      </c>
      <c r="G998" s="17" t="inlineStr">
        <is>
          <t>Sultan Sa Barongis</t>
        </is>
      </c>
      <c r="H998" s="17" t="inlineStr">
        <is>
          <t>Langgapanan</t>
        </is>
      </c>
      <c r="I998" s="18" t="n">
        <v>17.255347</v>
      </c>
      <c r="J998" s="18" t="n">
        <v>122.229891</v>
      </c>
      <c r="K998" s="17" t="inlineStr">
        <is>
          <t>R</t>
        </is>
      </c>
      <c r="L998" s="11" t="n">
        <v>836</v>
      </c>
      <c r="M998" s="19" t="n">
        <v>4.7</v>
      </c>
      <c r="N998" s="20">
        <f>INT(L998/M998)</f>
        <v/>
      </c>
      <c r="O998" s="20">
        <f>INT(N998*0.3+0.5)</f>
        <v/>
      </c>
      <c r="P998" s="17" t="inlineStr">
        <is>
          <t>Band n50 (1.5 GHz, 100 MHz TDD)</t>
        </is>
      </c>
      <c r="Q998" s="21">
        <f>MAX(1,ROUNDUP(O998/1000,0))</f>
        <v/>
      </c>
      <c r="R998" s="16" t="n">
        <v>1</v>
      </c>
      <c r="S998" s="19" t="n">
        <v>29.45</v>
      </c>
      <c r="T998" s="19" t="n">
        <v>34.32</v>
      </c>
      <c r="U998" s="17" t="inlineStr">
        <is>
          <t>Tier 2 High GIDA (Score 40.0–49.9)</t>
        </is>
      </c>
      <c r="V998" s="19" t="n">
        <v>59.03</v>
      </c>
      <c r="W998" s="19" t="n">
        <v>41.27</v>
      </c>
      <c r="X998" s="19" t="n">
        <v>59.03</v>
      </c>
      <c r="Y998" s="20">
        <f>ROUND(V998*0.35+W998*0.35+X998*0.30,2)</f>
        <v/>
      </c>
      <c r="Z998" s="24" t="inlineStr">
        <is>
          <t>F - Nearest node and line over 5 km</t>
        </is>
      </c>
      <c r="AA998" s="19" t="n">
        <v>29.53</v>
      </c>
      <c r="AB998" s="19" t="n">
        <v>34.41</v>
      </c>
      <c r="AC998" s="17" t="inlineStr">
        <is>
          <t>Node: IGI003 - PM</t>
        </is>
      </c>
      <c r="AD998" s="17" t="inlineStr">
        <is>
          <t>Remote site candidate: deploy Starlink LEO satellite backhaul or long microwave hop.</t>
        </is>
      </c>
      <c r="AE998" s="16" t="n">
        <v>4994</v>
      </c>
    </row>
    <row r="999">
      <c r="A999" s="16" t="n">
        <v>5</v>
      </c>
      <c r="B999" s="16" t="n">
        <v>995</v>
      </c>
      <c r="C999" s="16" t="n">
        <v>4995</v>
      </c>
      <c r="D999" s="17" t="inlineStr">
        <is>
          <t>1907002037</t>
        </is>
      </c>
      <c r="E999" s="17" t="inlineStr">
        <is>
          <t>Bangsamoro Autonomous Region In Muslim Mindanao (BARMM)</t>
        </is>
      </c>
      <c r="F999" s="17" t="inlineStr">
        <is>
          <t>Tawi-Tawi</t>
        </is>
      </c>
      <c r="G999" s="17" t="inlineStr">
        <is>
          <t>Bongao</t>
        </is>
      </c>
      <c r="H999" s="17" t="inlineStr">
        <is>
          <t>Tarawakan</t>
        </is>
      </c>
      <c r="I999" s="18" t="n">
        <v>17.256537</v>
      </c>
      <c r="J999" s="18" t="n">
        <v>122.230181</v>
      </c>
      <c r="K999" s="17" t="inlineStr">
        <is>
          <t>R</t>
        </is>
      </c>
      <c r="L999" s="11" t="n">
        <v>3238</v>
      </c>
      <c r="M999" s="19" t="n">
        <v>5.8</v>
      </c>
      <c r="N999" s="20">
        <f>INT(L999/M999)</f>
        <v/>
      </c>
      <c r="O999" s="20">
        <f>INT(N999*0.3+0.5)</f>
        <v/>
      </c>
      <c r="P999" s="17" t="inlineStr">
        <is>
          <t>Band n50 (1.5 GHz, 100 MHz TDD)</t>
        </is>
      </c>
      <c r="Q999" s="21">
        <f>MAX(1,ROUNDUP(O999/1000,0))</f>
        <v/>
      </c>
      <c r="R999" s="16" t="n">
        <v>1</v>
      </c>
      <c r="S999" s="19" t="n">
        <v>4.12</v>
      </c>
      <c r="T999" s="19" t="n">
        <v>22.54</v>
      </c>
      <c r="U999" s="17" t="inlineStr">
        <is>
          <t>Tier 2 High GIDA (Score 40.0–49.9)</t>
        </is>
      </c>
      <c r="V999" s="19" t="n">
        <v>59.03</v>
      </c>
      <c r="W999" s="19" t="n">
        <v>41.27</v>
      </c>
      <c r="X999" s="19" t="n">
        <v>59.03</v>
      </c>
      <c r="Y999" s="20">
        <f>ROUND(V999*0.35+W999*0.35+X999*0.30,2)</f>
        <v/>
      </c>
      <c r="Z999" s="24" t="inlineStr">
        <is>
          <t>F - Nearest node and line over 5 km</t>
        </is>
      </c>
      <c r="AA999" s="19" t="n">
        <v>29.64</v>
      </c>
      <c r="AB999" s="19" t="n">
        <v>34.48</v>
      </c>
      <c r="AC999" s="17" t="inlineStr">
        <is>
          <t>Node: IGI003 - PM</t>
        </is>
      </c>
      <c r="AD999" s="17" t="inlineStr">
        <is>
          <t>Remote site candidate: deploy Starlink LEO satellite backhaul or long microwave hop.</t>
        </is>
      </c>
      <c r="AE999" s="16" t="n">
        <v>4995</v>
      </c>
    </row>
    <row r="1000">
      <c r="A1000" s="16" t="n">
        <v>5</v>
      </c>
      <c r="B1000" s="16" t="n">
        <v>996</v>
      </c>
      <c r="C1000" s="16" t="n">
        <v>4996</v>
      </c>
      <c r="D1000" s="17" t="inlineStr">
        <is>
          <t>0704622017</t>
        </is>
      </c>
      <c r="E1000" s="17" t="inlineStr">
        <is>
          <t>Region VII (Central Visayas)</t>
        </is>
      </c>
      <c r="F1000" s="17" t="inlineStr">
        <is>
          <t>Negros Oriental</t>
        </is>
      </c>
      <c r="G1000" s="17" t="inlineStr">
        <is>
          <t>Tayasan</t>
        </is>
      </c>
      <c r="H1000" s="17" t="inlineStr">
        <is>
          <t>Numnum</t>
        </is>
      </c>
      <c r="I1000" s="18" t="n">
        <v>9.8994749</v>
      </c>
      <c r="J1000" s="18" t="n">
        <v>123.1261517</v>
      </c>
      <c r="K1000" s="17" t="inlineStr">
        <is>
          <t>R</t>
        </is>
      </c>
      <c r="L1000" s="11" t="n">
        <v>485</v>
      </c>
      <c r="M1000" s="19" t="n">
        <v>3.8</v>
      </c>
      <c r="N1000" s="20">
        <f>INT(L1000/M1000)</f>
        <v/>
      </c>
      <c r="O1000" s="20">
        <f>INT(N1000*0.3+0.5)</f>
        <v/>
      </c>
      <c r="P1000" s="17" t="inlineStr">
        <is>
          <t>Band n50 (1.5 GHz, 100 MHz TDD)</t>
        </is>
      </c>
      <c r="Q1000" s="21">
        <f>MAX(1,ROUNDUP(O1000/1000,0))</f>
        <v/>
      </c>
      <c r="R1000" s="16" t="n">
        <v>1</v>
      </c>
      <c r="S1000" s="19" t="n">
        <v>28.73</v>
      </c>
      <c r="T1000" s="19" t="n">
        <v>2.32</v>
      </c>
      <c r="U1000" s="17" t="inlineStr">
        <is>
          <t>Tier 2 High GIDA (Score 40.0–49.9)</t>
        </is>
      </c>
      <c r="V1000" s="19" t="n">
        <v>59.02</v>
      </c>
      <c r="W1000" s="19" t="n">
        <v>41.26</v>
      </c>
      <c r="X1000" s="19" t="n">
        <v>59.02</v>
      </c>
      <c r="Y1000" s="20">
        <f>ROUND(V1000*0.35+W1000*0.35+X1000*0.30,2)</f>
        <v/>
      </c>
      <c r="Z1000" s="24" t="inlineStr">
        <is>
          <t>F - Nearest node and line over 5 km</t>
        </is>
      </c>
      <c r="AA1000" s="19" t="n">
        <v>28.73</v>
      </c>
      <c r="AB1000" s="19" t="n">
        <v>16.62</v>
      </c>
      <c r="AC1000" s="17" t="inlineStr">
        <is>
          <t>Line: OPENTRENCHING (505m)</t>
        </is>
      </c>
      <c r="AD1000" s="17" t="inlineStr">
        <is>
          <t>Remote site candidate: deploy Starlink LEO satellite backhaul or long microwave hop.</t>
        </is>
      </c>
      <c r="AE1000" s="16" t="n">
        <v>4996</v>
      </c>
    </row>
    <row r="1001">
      <c r="A1001" s="16" t="n">
        <v>5</v>
      </c>
      <c r="B1001" s="16" t="n">
        <v>997</v>
      </c>
      <c r="C1001" s="16" t="n">
        <v>4997</v>
      </c>
      <c r="D1001" s="17" t="inlineStr">
        <is>
          <t>0405647051</t>
        </is>
      </c>
      <c r="E1001" s="17" t="inlineStr">
        <is>
          <t>Region IV-A (CALABARZON)</t>
        </is>
      </c>
      <c r="F1001" s="17" t="inlineStr">
        <is>
          <t>Quezon</t>
        </is>
      </c>
      <c r="G1001" s="17" t="inlineStr">
        <is>
          <t>City of Tayabas</t>
        </is>
      </c>
      <c r="H1001" s="17" t="inlineStr">
        <is>
          <t>San Diego Zone III</t>
        </is>
      </c>
      <c r="I1001" s="18" t="n">
        <v>14.01145675</v>
      </c>
      <c r="J1001" s="18" t="n">
        <v>121.6186365</v>
      </c>
      <c r="K1001" s="17" t="inlineStr">
        <is>
          <t>R</t>
        </is>
      </c>
      <c r="L1001" s="11" t="n">
        <v>260</v>
      </c>
      <c r="M1001" s="19" t="n">
        <v>3.8</v>
      </c>
      <c r="N1001" s="20">
        <f>INT(L1001/M1001)</f>
        <v/>
      </c>
      <c r="O1001" s="20">
        <f>INT(N1001*0.3+0.5)</f>
        <v/>
      </c>
      <c r="P1001" s="17" t="inlineStr">
        <is>
          <t>Band n50 (1.5 GHz, 100 MHz TDD)</t>
        </is>
      </c>
      <c r="Q1001" s="21">
        <f>MAX(1,ROUNDUP(O1001/1000,0))</f>
        <v/>
      </c>
      <c r="R1001" s="16" t="n">
        <v>1</v>
      </c>
      <c r="S1001" s="19" t="n">
        <v>2.36</v>
      </c>
      <c r="T1001" s="19" t="n">
        <v>1.1</v>
      </c>
      <c r="U1001" s="17" t="inlineStr">
        <is>
          <t>Tier 2 High GIDA (Score 40.0–49.9)</t>
        </is>
      </c>
      <c r="V1001" s="19" t="n">
        <v>59.02</v>
      </c>
      <c r="W1001" s="19" t="n">
        <v>41.26</v>
      </c>
      <c r="X1001" s="19" t="n">
        <v>59.02</v>
      </c>
      <c r="Y1001" s="20">
        <f>ROUND(V1001*0.35+W1001*0.35+X1001*0.30,2)</f>
        <v/>
      </c>
      <c r="Z1001" s="23" t="inlineStr">
        <is>
          <t>D - Other node or line within 3 km</t>
        </is>
      </c>
      <c r="AA1001" s="19" t="n">
        <v>3.04</v>
      </c>
      <c r="AB1001" s="19" t="n">
        <v>1.24</v>
      </c>
      <c r="AC1001" s="17" t="inlineStr">
        <is>
          <t>Line: AE LCQ001 TO TYQ001</t>
        </is>
      </c>
      <c r="AD1001" s="17" t="inlineStr">
        <is>
          <t>Route options survey candidate: compare actual node lateral with approved line tap.</t>
        </is>
      </c>
      <c r="AE1001" s="16" t="n">
        <v>4997</v>
      </c>
    </row>
    <row r="1002">
      <c r="A1002" s="16" t="n">
        <v>5</v>
      </c>
      <c r="B1002" s="16" t="n">
        <v>998</v>
      </c>
      <c r="C1002" s="16" t="n">
        <v>4998</v>
      </c>
      <c r="D1002" s="17" t="inlineStr">
        <is>
          <t>1704006004</t>
        </is>
      </c>
      <c r="E1002" s="17" t="inlineStr">
        <is>
          <t>MIMAROPA Region</t>
        </is>
      </c>
      <c r="F1002" s="17" t="inlineStr">
        <is>
          <t>Marinduque</t>
        </is>
      </c>
      <c r="G1002" s="17" t="inlineStr">
        <is>
          <t>Torrijos</t>
        </is>
      </c>
      <c r="H1002" s="17" t="inlineStr">
        <is>
          <t>Bonliw</t>
        </is>
      </c>
      <c r="I1002" s="18" t="n">
        <v>13.3719569</v>
      </c>
      <c r="J1002" s="18" t="n">
        <v>122.1153993</v>
      </c>
      <c r="K1002" s="17" t="inlineStr">
        <is>
          <t>R</t>
        </is>
      </c>
      <c r="L1002" s="11" t="n">
        <v>1212</v>
      </c>
      <c r="M1002" s="19" t="n">
        <v>3.8</v>
      </c>
      <c r="N1002" s="20">
        <f>INT(L1002/M1002)</f>
        <v/>
      </c>
      <c r="O1002" s="20">
        <f>INT(N1002*0.3+0.5)</f>
        <v/>
      </c>
      <c r="P1002" s="17" t="inlineStr">
        <is>
          <t>Band n50 (1.5 GHz, 100 MHz TDD)</t>
        </is>
      </c>
      <c r="Q1002" s="21">
        <f>MAX(1,ROUNDUP(O1002/1000,0))</f>
        <v/>
      </c>
      <c r="R1002" s="16" t="n">
        <v>1</v>
      </c>
      <c r="S1002" s="19" t="n">
        <v>32.17</v>
      </c>
      <c r="T1002" s="19" t="n">
        <v>31.58</v>
      </c>
      <c r="U1002" s="17" t="inlineStr">
        <is>
          <t>Tier 2 High GIDA (Score 40.0–49.9)</t>
        </is>
      </c>
      <c r="V1002" s="19" t="n">
        <v>59.01</v>
      </c>
      <c r="W1002" s="19" t="n">
        <v>41.26</v>
      </c>
      <c r="X1002" s="19" t="n">
        <v>59.01</v>
      </c>
      <c r="Y1002" s="20">
        <f>ROUND(V1002*0.35+W1002*0.35+X1002*0.30,2)</f>
        <v/>
      </c>
      <c r="Z1002" s="24" t="inlineStr">
        <is>
          <t>F - Nearest node and line over 5 km</t>
        </is>
      </c>
      <c r="AA1002" s="19" t="n">
        <v>32.17</v>
      </c>
      <c r="AB1002" s="19" t="n">
        <v>31.41</v>
      </c>
      <c r="AC1002" s="17" t="inlineStr">
        <is>
          <t>Line: AE CTQ001 TO MCQ001</t>
        </is>
      </c>
      <c r="AD1002" s="17" t="inlineStr">
        <is>
          <t>Remote site candidate: deploy Starlink LEO satellite backhaul or long microwave hop.</t>
        </is>
      </c>
      <c r="AE1002" s="16" t="n">
        <v>4998</v>
      </c>
    </row>
    <row r="1003">
      <c r="A1003" s="16" t="n">
        <v>5</v>
      </c>
      <c r="B1003" s="16" t="n">
        <v>999</v>
      </c>
      <c r="C1003" s="16" t="n">
        <v>4999</v>
      </c>
      <c r="D1003" s="17" t="inlineStr">
        <is>
          <t>1380613003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7" t="inlineStr">
        <is>
          <t>Barangay 651</t>
        </is>
      </c>
      <c r="I1003" s="18" t="n">
        <v>14.5913901</v>
      </c>
      <c r="J1003" s="18" t="n">
        <v>120.959141</v>
      </c>
      <c r="K1003" s="17" t="inlineStr">
        <is>
          <t>U</t>
        </is>
      </c>
      <c r="L1003" s="11" t="n">
        <v>2634</v>
      </c>
      <c r="M1003" s="19" t="n">
        <v>3.9</v>
      </c>
      <c r="N1003" s="20">
        <f>INT(L1003/M1003)</f>
        <v/>
      </c>
      <c r="O1003" s="20">
        <f>INT(N1003*0.3+0.5)</f>
        <v/>
      </c>
      <c r="P1003" s="17" t="inlineStr">
        <is>
          <t>Band n50 (1.5 GHz, 100 MHz TDD)</t>
        </is>
      </c>
      <c r="Q1003" s="21">
        <f>MAX(1,ROUNDUP(O1003/1000,0))</f>
        <v/>
      </c>
      <c r="R1003" s="16" t="n">
        <v>1</v>
      </c>
      <c r="S1003" s="19" t="n">
        <v>1.23</v>
      </c>
      <c r="T1003" s="19" t="n">
        <v>0.78</v>
      </c>
      <c r="U1003" s="17" t="inlineStr">
        <is>
          <t>Tier 2 High GIDA (Score 40.0–49.9)</t>
        </is>
      </c>
      <c r="V1003" s="19" t="n">
        <v>59.01</v>
      </c>
      <c r="W1003" s="19" t="n">
        <v>41.25</v>
      </c>
      <c r="X1003" s="19" t="n">
        <v>59.01</v>
      </c>
      <c r="Y1003" s="20">
        <f>ROUND(V1003*0.35+W1003*0.35+X1003*0.30,2)</f>
        <v/>
      </c>
      <c r="Z1003" s="25" t="inlineStr">
        <is>
          <t>A - Node within 0.5 km</t>
        </is>
      </c>
      <c r="AA1003" s="19" t="n">
        <v>0.36</v>
      </c>
      <c r="AB1003" s="19" t="n">
        <v>2</v>
      </c>
      <c r="AC1003" s="17" t="inlineStr">
        <is>
          <t>Node: MNL068 - PM</t>
        </is>
      </c>
      <c r="AD1003" s="17" t="inlineStr">
        <is>
          <t>First survey candidate: confirm node handoff, spare capacity and short route; co-location not established.</t>
        </is>
      </c>
      <c r="AE1003" s="16" t="n">
        <v>4999</v>
      </c>
    </row>
    <row r="1004">
      <c r="A1004" s="16" t="n">
        <v>5</v>
      </c>
      <c r="B1004" s="16" t="n">
        <v>1000</v>
      </c>
      <c r="C1004" s="16" t="n">
        <v>5000</v>
      </c>
      <c r="D1004" s="17" t="inlineStr">
        <is>
          <t>PH0005000</t>
        </is>
      </c>
      <c r="E1004" s="17" t="inlineStr">
        <is>
          <t>IV-A</t>
        </is>
      </c>
      <c r="F1004" s="17" t="inlineStr">
        <is>
          <t>Cavite</t>
        </is>
      </c>
      <c r="G1004" s="17" t="inlineStr">
        <is>
          <t>Cavite City</t>
        </is>
      </c>
      <c r="H1004" s="17" t="inlineStr">
        <is>
          <t>Barangay 42-C</t>
        </is>
      </c>
      <c r="I1004" s="18" t="n">
        <v>14.45362</v>
      </c>
      <c r="J1004" s="18" t="n">
        <v>120.981493</v>
      </c>
      <c r="K1004" s="17" t="inlineStr">
        <is>
          <t>R</t>
        </is>
      </c>
      <c r="L1004" s="11" t="n">
        <v>2316</v>
      </c>
      <c r="M1004" s="19" t="n">
        <v>3.4</v>
      </c>
      <c r="N1004" s="20">
        <f>INT(L1004/M1004)</f>
        <v/>
      </c>
      <c r="O1004" s="20">
        <f>INT(N1004*0.3+0.5)</f>
        <v/>
      </c>
      <c r="P1004" s="17" t="inlineStr">
        <is>
          <t>Band n50 (1.5 GHz, 100 MHz TDD)</t>
        </is>
      </c>
      <c r="Q1004" s="21">
        <f>MAX(1,ROUNDUP(O1004/1000,0))</f>
        <v/>
      </c>
      <c r="R1004" s="16" t="n">
        <v>1</v>
      </c>
      <c r="S1004" s="19" t="n">
        <v>1.03</v>
      </c>
      <c r="T1004" s="19" t="n">
        <v>0.53</v>
      </c>
      <c r="U1004" s="17" t="inlineStr">
        <is>
          <t>Tier 2 High GIDA (Score 40.0–49.9)</t>
        </is>
      </c>
      <c r="V1004" s="19" t="n">
        <v>59</v>
      </c>
      <c r="W1004" s="19" t="n">
        <v>41.24</v>
      </c>
      <c r="X1004" s="19" t="n">
        <v>59</v>
      </c>
      <c r="Y1004" s="20">
        <f>ROUND(V1004*0.35+W1004*0.35+X1004*0.30,2)</f>
        <v/>
      </c>
      <c r="Z1004" s="22" t="inlineStr">
        <is>
          <t>C - Line within 0.5 km; node over 1 km</t>
        </is>
      </c>
      <c r="AA1004" s="19" t="n">
        <v>1.29</v>
      </c>
      <c r="AB1004" s="19" t="n">
        <v>0.39</v>
      </c>
      <c r="AC1004" s="17" t="inlineStr">
        <is>
          <t>Line: Aerial 216C MTF</t>
        </is>
      </c>
      <c r="AD1004" s="17" t="inlineStr">
        <is>
          <t>Splice closure / line-tap survey candidate; locate closure and confirm splicing/capacity.</t>
        </is>
      </c>
      <c r="AE1004" s="16" t="n">
        <v>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</cols>
  <sheetData>
    <row r="1">
      <c r="A1" s="1" t="inlineStr">
        <is>
          <t>5G FWA Barangay Rollout Plan — DICT / UNDP GIDA (Provincial Summary)</t>
        </is>
      </c>
    </row>
    <row r="2"/>
    <row r="3">
      <c r="A3" s="26" t="inlineStr">
        <is>
          <t>Region</t>
        </is>
      </c>
      <c r="B3" s="26" t="inlineStr">
        <is>
          <t>Province</t>
        </is>
      </c>
      <c r="C3" s="26" t="inlineStr">
        <is>
          <t>Total Sites</t>
        </is>
      </c>
      <c r="D3" s="26" t="inlineStr">
        <is>
          <t>Phase 1 Sites</t>
        </is>
      </c>
      <c r="E3" s="26" t="inlineStr">
        <is>
          <t>Total Population</t>
        </is>
      </c>
      <c r="F3" s="26" t="inlineStr">
        <is>
          <t>Target Subs</t>
        </is>
      </c>
      <c r="G3" s="26" t="inlineStr">
        <is>
          <t>Peak BTS</t>
        </is>
      </c>
      <c r="H3" s="26" t="inlineStr">
        <is>
          <t>Node &lt;=1km (A+B)</t>
        </is>
      </c>
      <c r="I3" s="26" t="inlineStr">
        <is>
          <t>Line &lt;=500m (C)</t>
        </is>
      </c>
      <c r="J3" s="26" t="inlineStr">
        <is>
          <t>Remote &gt;3km (E+F)</t>
        </is>
      </c>
    </row>
    <row r="4">
      <c r="A4" s="17" t="inlineStr">
        <is>
          <t>BARMM (LaMa+SGA)</t>
        </is>
      </c>
      <c r="B4" s="17" t="inlineStr">
        <is>
          <t>Lanao Del Sur</t>
        </is>
      </c>
      <c r="C4" s="11" t="n">
        <v>18</v>
      </c>
      <c r="D4" s="11" t="n">
        <v>1</v>
      </c>
      <c r="E4" s="11" t="n">
        <v>45324</v>
      </c>
      <c r="F4" s="11" t="n">
        <v>2376</v>
      </c>
      <c r="G4" s="11" t="n">
        <v>18</v>
      </c>
      <c r="H4" s="11" t="n">
        <v>0</v>
      </c>
      <c r="I4" s="11" t="n">
        <v>0</v>
      </c>
      <c r="J4" s="11" t="n">
        <v>18</v>
      </c>
    </row>
    <row r="5">
      <c r="A5" s="17" t="inlineStr">
        <is>
          <t>BARMM (LaMa+SGA)</t>
        </is>
      </c>
      <c r="B5" s="17" t="inlineStr">
        <is>
          <t>Maguindanao del Norte</t>
        </is>
      </c>
      <c r="C5" s="11" t="n">
        <v>3</v>
      </c>
      <c r="D5" s="11" t="n">
        <v>0</v>
      </c>
      <c r="E5" s="11" t="n">
        <v>6837</v>
      </c>
      <c r="F5" s="11" t="n">
        <v>540</v>
      </c>
      <c r="G5" s="11" t="n">
        <v>3</v>
      </c>
      <c r="H5" s="11" t="n">
        <v>0</v>
      </c>
      <c r="I5" s="11" t="n">
        <v>0</v>
      </c>
      <c r="J5" s="11" t="n">
        <v>3</v>
      </c>
    </row>
    <row r="6">
      <c r="A6" s="17" t="inlineStr">
        <is>
          <t>BARMM (LaMa+SGA)</t>
        </is>
      </c>
      <c r="B6" s="17" t="inlineStr">
        <is>
          <t>North Cotabato</t>
        </is>
      </c>
      <c r="C6" s="11" t="n">
        <v>5</v>
      </c>
      <c r="D6" s="11" t="n">
        <v>0</v>
      </c>
      <c r="E6" s="11" t="n">
        <v>12506</v>
      </c>
      <c r="F6" s="11" t="n">
        <v>987</v>
      </c>
      <c r="G6" s="11" t="n">
        <v>5</v>
      </c>
      <c r="H6" s="11" t="n">
        <v>0</v>
      </c>
      <c r="I6" s="11" t="n">
        <v>0</v>
      </c>
      <c r="J6" s="11" t="n">
        <v>5</v>
      </c>
    </row>
    <row r="7">
      <c r="A7" s="17" t="inlineStr">
        <is>
          <t>Bangsamoro Autonomous Region In Muslim Mindanao (BARMM)</t>
        </is>
      </c>
      <c r="B7" s="17" t="inlineStr">
        <is>
          <t>Basilan</t>
        </is>
      </c>
      <c r="C7" s="11" t="n">
        <v>29</v>
      </c>
      <c r="D7" s="11" t="n">
        <v>0</v>
      </c>
      <c r="E7" s="11" t="n">
        <v>59606</v>
      </c>
      <c r="F7" s="11" t="n">
        <v>3502</v>
      </c>
      <c r="G7" s="11" t="n">
        <v>29</v>
      </c>
      <c r="H7" s="11" t="n">
        <v>0</v>
      </c>
      <c r="I7" s="11" t="n">
        <v>1</v>
      </c>
      <c r="J7" s="11" t="n">
        <v>27</v>
      </c>
    </row>
    <row r="8">
      <c r="A8" s="17" t="inlineStr">
        <is>
          <t>Bangsamoro Autonomous Region In Muslim Mindanao (BARMM)</t>
        </is>
      </c>
      <c r="B8" s="17" t="inlineStr">
        <is>
          <t>Lanao del Sur</t>
        </is>
      </c>
      <c r="C8" s="11" t="n">
        <v>138</v>
      </c>
      <c r="D8" s="11" t="n">
        <v>7</v>
      </c>
      <c r="E8" s="11" t="n">
        <v>132726</v>
      </c>
      <c r="F8" s="11" t="n">
        <v>6974</v>
      </c>
      <c r="G8" s="11" t="n">
        <v>138</v>
      </c>
      <c r="H8" s="11" t="n">
        <v>0</v>
      </c>
      <c r="I8" s="11" t="n">
        <v>2</v>
      </c>
      <c r="J8" s="11" t="n">
        <v>135</v>
      </c>
    </row>
    <row r="9">
      <c r="A9" s="17" t="inlineStr">
        <is>
          <t>Bangsamoro Autonomous Region In Muslim Mindanao (BARMM)</t>
        </is>
      </c>
      <c r="B9" s="17" t="inlineStr">
        <is>
          <t>Maguindanao del Norte</t>
        </is>
      </c>
      <c r="C9" s="11" t="n">
        <v>72</v>
      </c>
      <c r="D9" s="11" t="n">
        <v>2</v>
      </c>
      <c r="E9" s="11" t="n">
        <v>359386</v>
      </c>
      <c r="F9" s="11" t="n">
        <v>25133</v>
      </c>
      <c r="G9" s="11" t="n">
        <v>74</v>
      </c>
      <c r="H9" s="11" t="n">
        <v>0</v>
      </c>
      <c r="I9" s="11" t="n">
        <v>0</v>
      </c>
      <c r="J9" s="11" t="n">
        <v>72</v>
      </c>
    </row>
    <row r="10">
      <c r="A10" s="17" t="inlineStr">
        <is>
          <t>Bangsamoro Autonomous Region In Muslim Mindanao (BARMM)</t>
        </is>
      </c>
      <c r="B10" s="17" t="inlineStr">
        <is>
          <t>Maguindanao del Sur</t>
        </is>
      </c>
      <c r="C10" s="11" t="n">
        <v>84</v>
      </c>
      <c r="D10" s="11" t="n">
        <v>6</v>
      </c>
      <c r="E10" s="11" t="n">
        <v>199274</v>
      </c>
      <c r="F10" s="11" t="n">
        <v>12708</v>
      </c>
      <c r="G10" s="11" t="n">
        <v>84</v>
      </c>
      <c r="H10" s="11" t="n">
        <v>1</v>
      </c>
      <c r="I10" s="11" t="n">
        <v>0</v>
      </c>
      <c r="J10" s="11" t="n">
        <v>83</v>
      </c>
    </row>
    <row r="11">
      <c r="A11" s="17" t="inlineStr">
        <is>
          <t>Bangsamoro Autonomous Region In Muslim Mindanao (BARMM)</t>
        </is>
      </c>
      <c r="B11" s="17" t="inlineStr">
        <is>
          <t>Sulu</t>
        </is>
      </c>
      <c r="C11" s="11" t="n">
        <v>123</v>
      </c>
      <c r="D11" s="11" t="n">
        <v>8</v>
      </c>
      <c r="E11" s="11" t="n">
        <v>224935</v>
      </c>
      <c r="F11" s="11" t="n">
        <v>11419</v>
      </c>
      <c r="G11" s="11" t="n">
        <v>123</v>
      </c>
      <c r="H11" s="11" t="n">
        <v>0</v>
      </c>
      <c r="I11" s="11" t="n">
        <v>0</v>
      </c>
      <c r="J11" s="11" t="n">
        <v>123</v>
      </c>
    </row>
    <row r="12">
      <c r="A12" s="17" t="inlineStr">
        <is>
          <t>Bangsamoro Autonomous Region In Muslim Mindanao (BARMM)</t>
        </is>
      </c>
      <c r="B12" s="17" t="inlineStr">
        <is>
          <t>Tawi-Tawi</t>
        </is>
      </c>
      <c r="C12" s="11" t="n">
        <v>105</v>
      </c>
      <c r="D12" s="11" t="n">
        <v>39</v>
      </c>
      <c r="E12" s="11" t="n">
        <v>243326</v>
      </c>
      <c r="F12" s="11" t="n">
        <v>12571</v>
      </c>
      <c r="G12" s="11" t="n">
        <v>105</v>
      </c>
      <c r="H12" s="11" t="n">
        <v>0</v>
      </c>
      <c r="I12" s="11" t="n">
        <v>1</v>
      </c>
      <c r="J12" s="11" t="n">
        <v>104</v>
      </c>
    </row>
    <row r="13">
      <c r="A13" s="17" t="inlineStr">
        <is>
          <t>CAR</t>
        </is>
      </c>
      <c r="B13" s="17" t="inlineStr">
        <is>
          <t>Benguet</t>
        </is>
      </c>
      <c r="C13" s="11" t="n">
        <v>85</v>
      </c>
      <c r="D13" s="11" t="n">
        <v>0</v>
      </c>
      <c r="E13" s="11" t="n">
        <v>192100</v>
      </c>
      <c r="F13" s="11" t="n">
        <v>16490</v>
      </c>
      <c r="G13" s="11" t="n">
        <v>85</v>
      </c>
      <c r="H13" s="11" t="n">
        <v>45</v>
      </c>
      <c r="I13" s="11" t="n">
        <v>10</v>
      </c>
      <c r="J13" s="11" t="n">
        <v>0</v>
      </c>
    </row>
    <row r="14">
      <c r="A14" s="17" t="inlineStr">
        <is>
          <t>Cordillera Administrative Region (CAR)</t>
        </is>
      </c>
      <c r="B14" s="17" t="inlineStr">
        <is>
          <t>Abra</t>
        </is>
      </c>
      <c r="C14" s="11" t="n">
        <v>52</v>
      </c>
      <c r="D14" s="11" t="n">
        <v>17</v>
      </c>
      <c r="E14" s="11" t="n">
        <v>24515</v>
      </c>
      <c r="F14" s="11" t="n">
        <v>1928</v>
      </c>
      <c r="G14" s="11" t="n">
        <v>52</v>
      </c>
      <c r="H14" s="11" t="n">
        <v>1</v>
      </c>
      <c r="I14" s="11" t="n">
        <v>0</v>
      </c>
      <c r="J14" s="11" t="n">
        <v>48</v>
      </c>
    </row>
    <row r="15">
      <c r="A15" s="17" t="inlineStr">
        <is>
          <t>Cordillera Administrative Region (CAR)</t>
        </is>
      </c>
      <c r="B15" s="17" t="inlineStr">
        <is>
          <t>Apayao</t>
        </is>
      </c>
      <c r="C15" s="11" t="n">
        <v>35</v>
      </c>
      <c r="D15" s="11" t="n">
        <v>11</v>
      </c>
      <c r="E15" s="11" t="n">
        <v>23237</v>
      </c>
      <c r="F15" s="11" t="n">
        <v>1657</v>
      </c>
      <c r="G15" s="11" t="n">
        <v>35</v>
      </c>
      <c r="H15" s="11" t="n">
        <v>1</v>
      </c>
      <c r="I15" s="11" t="n">
        <v>1</v>
      </c>
      <c r="J15" s="11" t="n">
        <v>29</v>
      </c>
    </row>
    <row r="16">
      <c r="A16" s="17" t="inlineStr">
        <is>
          <t>Cordillera Administrative Region (CAR)</t>
        </is>
      </c>
      <c r="B16" s="17" t="inlineStr">
        <is>
          <t>Benguet</t>
        </is>
      </c>
      <c r="C16" s="11" t="n">
        <v>22</v>
      </c>
      <c r="D16" s="11" t="n">
        <v>9</v>
      </c>
      <c r="E16" s="11" t="n">
        <v>32614</v>
      </c>
      <c r="F16" s="11" t="n">
        <v>2795</v>
      </c>
      <c r="G16" s="11" t="n">
        <v>22</v>
      </c>
      <c r="H16" s="11" t="n">
        <v>2</v>
      </c>
      <c r="I16" s="11" t="n">
        <v>1</v>
      </c>
      <c r="J16" s="11" t="n">
        <v>16</v>
      </c>
    </row>
    <row r="17">
      <c r="A17" s="17" t="inlineStr">
        <is>
          <t>Cordillera Administrative Region (CAR)</t>
        </is>
      </c>
      <c r="B17" s="17" t="inlineStr">
        <is>
          <t>Ifugao</t>
        </is>
      </c>
      <c r="C17" s="11" t="n">
        <v>19</v>
      </c>
      <c r="D17" s="11" t="n">
        <v>10</v>
      </c>
      <c r="E17" s="11" t="n">
        <v>15314</v>
      </c>
      <c r="F17" s="11" t="n">
        <v>1176</v>
      </c>
      <c r="G17" s="11" t="n">
        <v>19</v>
      </c>
      <c r="H17" s="11" t="n">
        <v>0</v>
      </c>
      <c r="I17" s="11" t="n">
        <v>0</v>
      </c>
      <c r="J17" s="11" t="n">
        <v>14</v>
      </c>
    </row>
    <row r="18">
      <c r="A18" s="17" t="inlineStr">
        <is>
          <t>Cordillera Administrative Region (CAR)</t>
        </is>
      </c>
      <c r="B18" s="17" t="inlineStr">
        <is>
          <t>Kalinga</t>
        </is>
      </c>
      <c r="C18" s="11" t="n">
        <v>53</v>
      </c>
      <c r="D18" s="11" t="n">
        <v>35</v>
      </c>
      <c r="E18" s="11" t="n">
        <v>68402</v>
      </c>
      <c r="F18" s="11" t="n">
        <v>4817</v>
      </c>
      <c r="G18" s="11" t="n">
        <v>54</v>
      </c>
      <c r="H18" s="11" t="n">
        <v>2</v>
      </c>
      <c r="I18" s="11" t="n">
        <v>3</v>
      </c>
      <c r="J18" s="11" t="n">
        <v>37</v>
      </c>
    </row>
    <row r="19">
      <c r="A19" s="17" t="inlineStr">
        <is>
          <t>Cordillera Administrative Region (CAR)</t>
        </is>
      </c>
      <c r="B19" s="17" t="inlineStr">
        <is>
          <t>Mountain Province</t>
        </is>
      </c>
      <c r="C19" s="11" t="n">
        <v>16</v>
      </c>
      <c r="D19" s="11" t="n">
        <v>7</v>
      </c>
      <c r="E19" s="11" t="n">
        <v>12794</v>
      </c>
      <c r="F19" s="11" t="n">
        <v>1034</v>
      </c>
      <c r="G19" s="11" t="n">
        <v>16</v>
      </c>
      <c r="H19" s="11" t="n">
        <v>0</v>
      </c>
      <c r="I19" s="11" t="n">
        <v>2</v>
      </c>
      <c r="J19" s="11" t="n">
        <v>11</v>
      </c>
    </row>
    <row r="20">
      <c r="A20" s="17" t="inlineStr">
        <is>
          <t>I</t>
        </is>
      </c>
      <c r="B20" s="17" t="inlineStr">
        <is>
          <t>Ilocos Norte</t>
        </is>
      </c>
      <c r="C20" s="11" t="n">
        <v>19</v>
      </c>
      <c r="D20" s="11" t="n">
        <v>0</v>
      </c>
      <c r="E20" s="11" t="n">
        <v>42427</v>
      </c>
      <c r="F20" s="11" t="n">
        <v>3439</v>
      </c>
      <c r="G20" s="11" t="n">
        <v>19</v>
      </c>
      <c r="H20" s="11" t="n">
        <v>3</v>
      </c>
      <c r="I20" s="11" t="n">
        <v>4</v>
      </c>
      <c r="J20" s="11" t="n">
        <v>7</v>
      </c>
    </row>
    <row r="21">
      <c r="A21" s="17" t="inlineStr">
        <is>
          <t>I</t>
        </is>
      </c>
      <c r="B21" s="17" t="inlineStr">
        <is>
          <t>Pangasinan</t>
        </is>
      </c>
      <c r="C21" s="11" t="n">
        <v>10</v>
      </c>
      <c r="D21" s="11" t="n">
        <v>0</v>
      </c>
      <c r="E21" s="11" t="n">
        <v>22180</v>
      </c>
      <c r="F21" s="11" t="n">
        <v>1850</v>
      </c>
      <c r="G21" s="11" t="n">
        <v>10</v>
      </c>
      <c r="H21" s="11" t="n">
        <v>0</v>
      </c>
      <c r="I21" s="11" t="n">
        <v>5</v>
      </c>
      <c r="J21" s="11" t="n">
        <v>1</v>
      </c>
    </row>
    <row r="22">
      <c r="A22" s="17" t="inlineStr">
        <is>
          <t>II</t>
        </is>
      </c>
      <c r="B22" s="17" t="inlineStr">
        <is>
          <t>Isabela</t>
        </is>
      </c>
      <c r="C22" s="11" t="n">
        <v>4</v>
      </c>
      <c r="D22" s="11" t="n">
        <v>2</v>
      </c>
      <c r="E22" s="11" t="n">
        <v>9104</v>
      </c>
      <c r="F22" s="11" t="n">
        <v>716</v>
      </c>
      <c r="G22" s="11" t="n">
        <v>4</v>
      </c>
      <c r="H22" s="11" t="n">
        <v>0</v>
      </c>
      <c r="I22" s="11" t="n">
        <v>0</v>
      </c>
      <c r="J22" s="11" t="n">
        <v>2</v>
      </c>
    </row>
    <row r="23">
      <c r="A23" s="17" t="inlineStr">
        <is>
          <t>II</t>
        </is>
      </c>
      <c r="B23" s="17" t="inlineStr">
        <is>
          <t>Nueva Vizcaya</t>
        </is>
      </c>
      <c r="C23" s="11" t="n">
        <v>12</v>
      </c>
      <c r="D23" s="11" t="n">
        <v>9</v>
      </c>
      <c r="E23" s="11" t="n">
        <v>22147</v>
      </c>
      <c r="F23" s="11" t="n">
        <v>1746</v>
      </c>
      <c r="G23" s="11" t="n">
        <v>12</v>
      </c>
      <c r="H23" s="11" t="n">
        <v>0</v>
      </c>
      <c r="I23" s="11" t="n">
        <v>1</v>
      </c>
      <c r="J23" s="11" t="n">
        <v>10</v>
      </c>
    </row>
    <row r="24">
      <c r="A24" s="17" t="inlineStr">
        <is>
          <t>III</t>
        </is>
      </c>
      <c r="B24" s="17" t="inlineStr">
        <is>
          <t>Aurora</t>
        </is>
      </c>
      <c r="C24" s="11" t="n">
        <v>3</v>
      </c>
      <c r="D24" s="11" t="n">
        <v>3</v>
      </c>
      <c r="E24" s="11" t="n">
        <v>1449</v>
      </c>
      <c r="F24" s="11" t="n">
        <v>114</v>
      </c>
      <c r="G24" s="11" t="n">
        <v>3</v>
      </c>
      <c r="H24" s="11" t="n">
        <v>0</v>
      </c>
      <c r="I24" s="11" t="n">
        <v>0</v>
      </c>
      <c r="J24" s="11" t="n">
        <v>3</v>
      </c>
    </row>
    <row r="25">
      <c r="A25" s="17" t="inlineStr">
        <is>
          <t>III</t>
        </is>
      </c>
      <c r="B25" s="17" t="inlineStr">
        <is>
          <t>Nueva Ecija</t>
        </is>
      </c>
      <c r="C25" s="11" t="n">
        <v>30</v>
      </c>
      <c r="D25" s="11" t="n">
        <v>10</v>
      </c>
      <c r="E25" s="11" t="n">
        <v>71940</v>
      </c>
      <c r="F25" s="11" t="n">
        <v>6180</v>
      </c>
      <c r="G25" s="11" t="n">
        <v>30</v>
      </c>
      <c r="H25" s="11" t="n">
        <v>6</v>
      </c>
      <c r="I25" s="11" t="n">
        <v>9</v>
      </c>
      <c r="J25" s="11" t="n">
        <v>3</v>
      </c>
    </row>
    <row r="26">
      <c r="A26" s="17" t="inlineStr">
        <is>
          <t>III</t>
        </is>
      </c>
      <c r="B26" s="17" t="inlineStr">
        <is>
          <t>Pampanga</t>
        </is>
      </c>
      <c r="C26" s="11" t="n">
        <v>18</v>
      </c>
      <c r="D26" s="11" t="n">
        <v>0</v>
      </c>
      <c r="E26" s="11" t="n">
        <v>42012</v>
      </c>
      <c r="F26" s="11" t="n">
        <v>3150</v>
      </c>
      <c r="G26" s="11" t="n">
        <v>18</v>
      </c>
      <c r="H26" s="11" t="n">
        <v>9</v>
      </c>
      <c r="I26" s="11" t="n">
        <v>4</v>
      </c>
      <c r="J26" s="11" t="n">
        <v>1</v>
      </c>
    </row>
    <row r="27">
      <c r="A27" s="17" t="inlineStr">
        <is>
          <t>IV-A</t>
        </is>
      </c>
      <c r="B27" s="17" t="inlineStr">
        <is>
          <t>Batangas</t>
        </is>
      </c>
      <c r="C27" s="11" t="n">
        <v>14</v>
      </c>
      <c r="D27" s="11" t="n">
        <v>10</v>
      </c>
      <c r="E27" s="11" t="n">
        <v>31626</v>
      </c>
      <c r="F27" s="11" t="n">
        <v>2632</v>
      </c>
      <c r="G27" s="11" t="n">
        <v>14</v>
      </c>
      <c r="H27" s="11" t="n">
        <v>2</v>
      </c>
      <c r="I27" s="11" t="n">
        <v>8</v>
      </c>
      <c r="J27" s="11" t="n">
        <v>0</v>
      </c>
    </row>
    <row r="28">
      <c r="A28" s="17" t="inlineStr">
        <is>
          <t>IV-A</t>
        </is>
      </c>
      <c r="B28" s="17" t="inlineStr">
        <is>
          <t>Cavite</t>
        </is>
      </c>
      <c r="C28" s="11" t="n">
        <v>105</v>
      </c>
      <c r="D28" s="11" t="n">
        <v>1</v>
      </c>
      <c r="E28" s="11" t="n">
        <v>374004</v>
      </c>
      <c r="F28" s="11" t="n">
        <v>32958</v>
      </c>
      <c r="G28" s="11" t="n">
        <v>105</v>
      </c>
      <c r="H28" s="11" t="n">
        <v>38</v>
      </c>
      <c r="I28" s="11" t="n">
        <v>4</v>
      </c>
      <c r="J28" s="11" t="n">
        <v>0</v>
      </c>
    </row>
    <row r="29">
      <c r="A29" s="17" t="inlineStr">
        <is>
          <t>IV-A</t>
        </is>
      </c>
      <c r="B29" s="17" t="inlineStr">
        <is>
          <t>Laguna</t>
        </is>
      </c>
      <c r="C29" s="11" t="n">
        <v>30</v>
      </c>
      <c r="D29" s="11" t="n">
        <v>10</v>
      </c>
      <c r="E29" s="11" t="n">
        <v>72360</v>
      </c>
      <c r="F29" s="11" t="n">
        <v>6570</v>
      </c>
      <c r="G29" s="11" t="n">
        <v>30</v>
      </c>
      <c r="H29" s="11" t="n">
        <v>4</v>
      </c>
      <c r="I29" s="11" t="n">
        <v>14</v>
      </c>
      <c r="J29" s="11" t="n">
        <v>5</v>
      </c>
    </row>
    <row r="30">
      <c r="A30" s="17" t="inlineStr">
        <is>
          <t>IV-A</t>
        </is>
      </c>
      <c r="B30" s="17" t="inlineStr">
        <is>
          <t>Quezon</t>
        </is>
      </c>
      <c r="C30" s="11" t="n">
        <v>10</v>
      </c>
      <c r="D30" s="11" t="n">
        <v>0</v>
      </c>
      <c r="E30" s="11" t="n">
        <v>19640</v>
      </c>
      <c r="F30" s="11" t="n">
        <v>1550</v>
      </c>
      <c r="G30" s="11" t="n">
        <v>10</v>
      </c>
      <c r="H30" s="11" t="n">
        <v>8</v>
      </c>
      <c r="I30" s="11" t="n">
        <v>1</v>
      </c>
      <c r="J30" s="11" t="n">
        <v>0</v>
      </c>
    </row>
    <row r="31">
      <c r="A31" s="17" t="inlineStr">
        <is>
          <t>IV-B</t>
        </is>
      </c>
      <c r="B31" s="17" t="inlineStr">
        <is>
          <t>Palawan</t>
        </is>
      </c>
      <c r="C31" s="11" t="n">
        <v>24</v>
      </c>
      <c r="D31" s="11" t="n">
        <v>8</v>
      </c>
      <c r="E31" s="11" t="n">
        <v>62328</v>
      </c>
      <c r="F31" s="11" t="n">
        <v>4800</v>
      </c>
      <c r="G31" s="11" t="n">
        <v>24</v>
      </c>
      <c r="H31" s="11" t="n">
        <v>7</v>
      </c>
      <c r="I31" s="11" t="n">
        <v>4</v>
      </c>
      <c r="J31" s="11" t="n">
        <v>10</v>
      </c>
    </row>
    <row r="32">
      <c r="A32" s="17" t="inlineStr">
        <is>
          <t>IX</t>
        </is>
      </c>
      <c r="B32" s="17" t="inlineStr">
        <is>
          <t>Zamboanga Del Sur</t>
        </is>
      </c>
      <c r="C32" s="11" t="n">
        <v>11</v>
      </c>
      <c r="D32" s="11" t="n">
        <v>1</v>
      </c>
      <c r="E32" s="11" t="n">
        <v>25355</v>
      </c>
      <c r="F32" s="11" t="n">
        <v>1947</v>
      </c>
      <c r="G32" s="11" t="n">
        <v>11</v>
      </c>
      <c r="H32" s="11" t="n">
        <v>0</v>
      </c>
      <c r="I32" s="11" t="n">
        <v>0</v>
      </c>
      <c r="J32" s="11" t="n">
        <v>5</v>
      </c>
    </row>
    <row r="33">
      <c r="A33" s="17" t="inlineStr">
        <is>
          <t>MIMAROPA Region</t>
        </is>
      </c>
      <c r="B33" s="17" t="inlineStr">
        <is>
          <t>Marinduque</t>
        </is>
      </c>
      <c r="C33" s="11" t="n">
        <v>10</v>
      </c>
      <c r="D33" s="11" t="n">
        <v>2</v>
      </c>
      <c r="E33" s="11" t="n">
        <v>5720</v>
      </c>
      <c r="F33" s="11" t="n">
        <v>451</v>
      </c>
      <c r="G33" s="11" t="n">
        <v>10</v>
      </c>
      <c r="H33" s="11" t="n">
        <v>0</v>
      </c>
      <c r="I33" s="11" t="n">
        <v>0</v>
      </c>
      <c r="J33" s="11" t="n">
        <v>10</v>
      </c>
    </row>
    <row r="34">
      <c r="A34" s="17" t="inlineStr">
        <is>
          <t>MIMAROPA Region</t>
        </is>
      </c>
      <c r="B34" s="17" t="inlineStr">
        <is>
          <t>Occidental Mindoro</t>
        </is>
      </c>
      <c r="C34" s="11" t="n">
        <v>5</v>
      </c>
      <c r="D34" s="11" t="n">
        <v>0</v>
      </c>
      <c r="E34" s="11" t="n">
        <v>10555</v>
      </c>
      <c r="F34" s="11" t="n">
        <v>812</v>
      </c>
      <c r="G34" s="11" t="n">
        <v>5</v>
      </c>
      <c r="H34" s="11" t="n">
        <v>0</v>
      </c>
      <c r="I34" s="11" t="n">
        <v>0</v>
      </c>
      <c r="J34" s="11" t="n">
        <v>5</v>
      </c>
    </row>
    <row r="35">
      <c r="A35" s="17" t="inlineStr">
        <is>
          <t>MIMAROPA Region</t>
        </is>
      </c>
      <c r="B35" s="17" t="inlineStr">
        <is>
          <t>Oriental Mindoro</t>
        </is>
      </c>
      <c r="C35" s="11" t="n">
        <v>6</v>
      </c>
      <c r="D35" s="11" t="n">
        <v>0</v>
      </c>
      <c r="E35" s="11" t="n">
        <v>5980</v>
      </c>
      <c r="F35" s="11" t="n">
        <v>460</v>
      </c>
      <c r="G35" s="11" t="n">
        <v>6</v>
      </c>
      <c r="H35" s="11" t="n">
        <v>0</v>
      </c>
      <c r="I35" s="11" t="n">
        <v>0</v>
      </c>
      <c r="J35" s="11" t="n">
        <v>3</v>
      </c>
    </row>
    <row r="36">
      <c r="A36" s="17" t="inlineStr">
        <is>
          <t>MIMAROPA Region</t>
        </is>
      </c>
      <c r="B36" s="17" t="inlineStr">
        <is>
          <t>Palawan</t>
        </is>
      </c>
      <c r="C36" s="11" t="n">
        <v>71</v>
      </c>
      <c r="D36" s="11" t="n">
        <v>18</v>
      </c>
      <c r="E36" s="11" t="n">
        <v>132946</v>
      </c>
      <c r="F36" s="11" t="n">
        <v>10291</v>
      </c>
      <c r="G36" s="11" t="n">
        <v>71</v>
      </c>
      <c r="H36" s="11" t="n">
        <v>0</v>
      </c>
      <c r="I36" s="11" t="n">
        <v>3</v>
      </c>
      <c r="J36" s="11" t="n">
        <v>66</v>
      </c>
    </row>
    <row r="37">
      <c r="A37" s="17" t="inlineStr">
        <is>
          <t>MIMAROPA Region</t>
        </is>
      </c>
      <c r="B37" s="17" t="inlineStr">
        <is>
          <t>Romblon</t>
        </is>
      </c>
      <c r="C37" s="11" t="n">
        <v>4</v>
      </c>
      <c r="D37" s="11" t="n">
        <v>0</v>
      </c>
      <c r="E37" s="11" t="n">
        <v>4696</v>
      </c>
      <c r="F37" s="11" t="n">
        <v>380</v>
      </c>
      <c r="G37" s="11" t="n">
        <v>4</v>
      </c>
      <c r="H37" s="11" t="n">
        <v>0</v>
      </c>
      <c r="I37" s="11" t="n">
        <v>0</v>
      </c>
      <c r="J37" s="11" t="n">
        <v>4</v>
      </c>
    </row>
    <row r="38">
      <c r="A38" s="17" t="inlineStr">
        <is>
          <t>NCR</t>
        </is>
      </c>
      <c r="B38" s="17" t="inlineStr">
        <is>
          <t>Metro Manila</t>
        </is>
      </c>
      <c r="C38" s="11" t="n">
        <v>181</v>
      </c>
      <c r="D38" s="11" t="n">
        <v>2</v>
      </c>
      <c r="E38" s="11" t="n">
        <v>416615</v>
      </c>
      <c r="F38" s="11" t="n">
        <v>32933</v>
      </c>
      <c r="G38" s="11" t="n">
        <v>181</v>
      </c>
      <c r="H38" s="11" t="n">
        <v>157</v>
      </c>
      <c r="I38" s="11" t="n">
        <v>15</v>
      </c>
      <c r="J38" s="11" t="n">
        <v>0</v>
      </c>
    </row>
    <row r="39">
      <c r="A39" s="17" t="inlineStr">
        <is>
          <t>NIR</t>
        </is>
      </c>
      <c r="B39" s="17" t="inlineStr">
        <is>
          <t>Negros Occidental</t>
        </is>
      </c>
      <c r="C39" s="11" t="n">
        <v>31</v>
      </c>
      <c r="D39" s="11" t="n">
        <v>26</v>
      </c>
      <c r="E39" s="11" t="n">
        <v>70649</v>
      </c>
      <c r="F39" s="11" t="n">
        <v>5580</v>
      </c>
      <c r="G39" s="11" t="n">
        <v>31</v>
      </c>
      <c r="H39" s="11" t="n">
        <v>12</v>
      </c>
      <c r="I39" s="11" t="n">
        <v>4</v>
      </c>
      <c r="J39" s="11" t="n">
        <v>4</v>
      </c>
    </row>
    <row r="40">
      <c r="A40" s="17" t="inlineStr">
        <is>
          <t>NIR</t>
        </is>
      </c>
      <c r="B40" s="17" t="inlineStr">
        <is>
          <t>Negros Oriental</t>
        </is>
      </c>
      <c r="C40" s="11" t="n">
        <v>5</v>
      </c>
      <c r="D40" s="11" t="n">
        <v>0</v>
      </c>
      <c r="E40" s="11" t="n">
        <v>11395</v>
      </c>
      <c r="F40" s="11" t="n">
        <v>900</v>
      </c>
      <c r="G40" s="11" t="n">
        <v>5</v>
      </c>
      <c r="H40" s="11" t="n">
        <v>1</v>
      </c>
      <c r="I40" s="11" t="n">
        <v>0</v>
      </c>
      <c r="J40" s="11" t="n">
        <v>0</v>
      </c>
    </row>
    <row r="41">
      <c r="A41" s="17" t="inlineStr">
        <is>
          <t>National Capital Region (NCR)</t>
        </is>
      </c>
      <c r="B41" s="17" t="inlineStr">
        <is>
          <t>First District (Not a Province)</t>
        </is>
      </c>
      <c r="C41" s="11" t="n">
        <v>892</v>
      </c>
      <c r="D41" s="11" t="n">
        <v>83</v>
      </c>
      <c r="E41" s="11" t="n">
        <v>1896481</v>
      </c>
      <c r="F41" s="11" t="n">
        <v>145786</v>
      </c>
      <c r="G41" s="11" t="n">
        <v>906</v>
      </c>
      <c r="H41" s="11" t="n">
        <v>682</v>
      </c>
      <c r="I41" s="11" t="n">
        <v>140</v>
      </c>
      <c r="J41" s="11" t="n">
        <v>0</v>
      </c>
    </row>
    <row r="42">
      <c r="A42" s="17" t="inlineStr">
        <is>
          <t>National Capital Region (NCR)</t>
        </is>
      </c>
      <c r="B42" s="17" t="inlineStr">
        <is>
          <t>Fourth District (Not a Province)</t>
        </is>
      </c>
      <c r="C42" s="11" t="n">
        <v>247</v>
      </c>
      <c r="D42" s="11" t="n">
        <v>7</v>
      </c>
      <c r="E42" s="11" t="n">
        <v>1616954</v>
      </c>
      <c r="F42" s="11" t="n">
        <v>137866</v>
      </c>
      <c r="G42" s="11" t="n">
        <v>330</v>
      </c>
      <c r="H42" s="11" t="n">
        <v>180</v>
      </c>
      <c r="I42" s="11" t="n">
        <v>52</v>
      </c>
      <c r="J42" s="11" t="n">
        <v>0</v>
      </c>
    </row>
    <row r="43">
      <c r="A43" s="17" t="inlineStr">
        <is>
          <t>National Capital Region (NCR)</t>
        </is>
      </c>
      <c r="B43" s="17" t="inlineStr">
        <is>
          <t>Second District (Not a Province)</t>
        </is>
      </c>
      <c r="C43" s="11" t="n">
        <v>161</v>
      </c>
      <c r="D43" s="11" t="n">
        <v>13</v>
      </c>
      <c r="E43" s="11" t="n">
        <v>3133263</v>
      </c>
      <c r="F43" s="11" t="n">
        <v>256129</v>
      </c>
      <c r="G43" s="11" t="n">
        <v>348</v>
      </c>
      <c r="H43" s="11" t="n">
        <v>70</v>
      </c>
      <c r="I43" s="11" t="n">
        <v>50</v>
      </c>
      <c r="J43" s="11" t="n">
        <v>18</v>
      </c>
    </row>
    <row r="44">
      <c r="A44" s="17" t="inlineStr">
        <is>
          <t>National Capital Region (NCR)</t>
        </is>
      </c>
      <c r="B44" s="17" t="inlineStr">
        <is>
          <t>Third District (Not a Province)</t>
        </is>
      </c>
      <c r="C44" s="11" t="n">
        <v>59</v>
      </c>
      <c r="D44" s="11" t="n">
        <v>21</v>
      </c>
      <c r="E44" s="11" t="n">
        <v>992453</v>
      </c>
      <c r="F44" s="11" t="n">
        <v>84302</v>
      </c>
      <c r="G44" s="11" t="n">
        <v>117</v>
      </c>
      <c r="H44" s="11" t="n">
        <v>38</v>
      </c>
      <c r="I44" s="11" t="n">
        <v>9</v>
      </c>
      <c r="J44" s="11" t="n">
        <v>0</v>
      </c>
    </row>
    <row r="45">
      <c r="A45" s="17" t="inlineStr">
        <is>
          <t>Region I (Ilocos Region)</t>
        </is>
      </c>
      <c r="B45" s="17" t="inlineStr">
        <is>
          <t>Ilocos Norte</t>
        </is>
      </c>
      <c r="C45" s="11" t="n">
        <v>41</v>
      </c>
      <c r="D45" s="11" t="n">
        <v>25</v>
      </c>
      <c r="E45" s="11" t="n">
        <v>40450</v>
      </c>
      <c r="F45" s="11" t="n">
        <v>3275</v>
      </c>
      <c r="G45" s="11" t="n">
        <v>41</v>
      </c>
      <c r="H45" s="11" t="n">
        <v>5</v>
      </c>
      <c r="I45" s="11" t="n">
        <v>6</v>
      </c>
      <c r="J45" s="11" t="n">
        <v>17</v>
      </c>
    </row>
    <row r="46">
      <c r="A46" s="17" t="inlineStr">
        <is>
          <t>Region I (Ilocos Region)</t>
        </is>
      </c>
      <c r="B46" s="17" t="inlineStr">
        <is>
          <t>Ilocos Sur</t>
        </is>
      </c>
      <c r="C46" s="11" t="n">
        <v>49</v>
      </c>
      <c r="D46" s="11" t="n">
        <v>18</v>
      </c>
      <c r="E46" s="11" t="n">
        <v>41512</v>
      </c>
      <c r="F46" s="11" t="n">
        <v>3269</v>
      </c>
      <c r="G46" s="11" t="n">
        <v>49</v>
      </c>
      <c r="H46" s="11" t="n">
        <v>1</v>
      </c>
      <c r="I46" s="11" t="n">
        <v>5</v>
      </c>
      <c r="J46" s="11" t="n">
        <v>25</v>
      </c>
    </row>
    <row r="47">
      <c r="A47" s="17" t="inlineStr">
        <is>
          <t>Region I (Ilocos Region)</t>
        </is>
      </c>
      <c r="B47" s="17" t="inlineStr">
        <is>
          <t>La Union</t>
        </is>
      </c>
      <c r="C47" s="11" t="n">
        <v>17</v>
      </c>
      <c r="D47" s="11" t="n">
        <v>2</v>
      </c>
      <c r="E47" s="11" t="n">
        <v>25616</v>
      </c>
      <c r="F47" s="11" t="n">
        <v>2076</v>
      </c>
      <c r="G47" s="11" t="n">
        <v>17</v>
      </c>
      <c r="H47" s="11" t="n">
        <v>0</v>
      </c>
      <c r="I47" s="11" t="n">
        <v>3</v>
      </c>
      <c r="J47" s="11" t="n">
        <v>11</v>
      </c>
    </row>
    <row r="48">
      <c r="A48" s="17" t="inlineStr">
        <is>
          <t>Region I (Ilocos Region)</t>
        </is>
      </c>
      <c r="B48" s="17" t="inlineStr">
        <is>
          <t>Pangasinan</t>
        </is>
      </c>
      <c r="C48" s="11" t="n">
        <v>6</v>
      </c>
      <c r="D48" s="11" t="n">
        <v>6</v>
      </c>
      <c r="E48" s="11" t="n">
        <v>5430</v>
      </c>
      <c r="F48" s="11" t="n">
        <v>453</v>
      </c>
      <c r="G48" s="11" t="n">
        <v>6</v>
      </c>
      <c r="H48" s="11" t="n">
        <v>0</v>
      </c>
      <c r="I48" s="11" t="n">
        <v>0</v>
      </c>
      <c r="J48" s="11" t="n">
        <v>6</v>
      </c>
    </row>
    <row r="49">
      <c r="A49" s="17" t="inlineStr">
        <is>
          <t>Region II (Cagayan Valley)</t>
        </is>
      </c>
      <c r="B49" s="17" t="inlineStr">
        <is>
          <t>Batanes</t>
        </is>
      </c>
      <c r="C49" s="11" t="n">
        <v>29</v>
      </c>
      <c r="D49" s="11" t="n">
        <v>6</v>
      </c>
      <c r="E49" s="11" t="n">
        <v>18940</v>
      </c>
      <c r="F49" s="11" t="n">
        <v>1893</v>
      </c>
      <c r="G49" s="11" t="n">
        <v>29</v>
      </c>
      <c r="H49" s="11" t="n">
        <v>0</v>
      </c>
      <c r="I49" s="11" t="n">
        <v>0</v>
      </c>
      <c r="J49" s="11" t="n">
        <v>29</v>
      </c>
    </row>
    <row r="50">
      <c r="A50" s="17" t="inlineStr">
        <is>
          <t>Region II (Cagayan Valley)</t>
        </is>
      </c>
      <c r="B50" s="17" t="inlineStr">
        <is>
          <t>Cagayan</t>
        </is>
      </c>
      <c r="C50" s="11" t="n">
        <v>60</v>
      </c>
      <c r="D50" s="11" t="n">
        <v>28</v>
      </c>
      <c r="E50" s="11" t="n">
        <v>85281</v>
      </c>
      <c r="F50" s="11" t="n">
        <v>6561</v>
      </c>
      <c r="G50" s="11" t="n">
        <v>60</v>
      </c>
      <c r="H50" s="11" t="n">
        <v>2</v>
      </c>
      <c r="I50" s="11" t="n">
        <v>13</v>
      </c>
      <c r="J50" s="11" t="n">
        <v>27</v>
      </c>
    </row>
    <row r="51">
      <c r="A51" s="17" t="inlineStr">
        <is>
          <t>Region II (Cagayan Valley)</t>
        </is>
      </c>
      <c r="B51" s="17" t="inlineStr">
        <is>
          <t>Isabela</t>
        </is>
      </c>
      <c r="C51" s="11" t="n">
        <v>34</v>
      </c>
      <c r="D51" s="11" t="n">
        <v>18</v>
      </c>
      <c r="E51" s="11" t="n">
        <v>33563</v>
      </c>
      <c r="F51" s="11" t="n">
        <v>2648</v>
      </c>
      <c r="G51" s="11" t="n">
        <v>34</v>
      </c>
      <c r="H51" s="11" t="n">
        <v>2</v>
      </c>
      <c r="I51" s="11" t="n">
        <v>0</v>
      </c>
      <c r="J51" s="11" t="n">
        <v>28</v>
      </c>
    </row>
    <row r="52">
      <c r="A52" s="17" t="inlineStr">
        <is>
          <t>Region II (Cagayan Valley)</t>
        </is>
      </c>
      <c r="B52" s="17" t="inlineStr">
        <is>
          <t>Nueva Vizcaya</t>
        </is>
      </c>
      <c r="C52" s="11" t="n">
        <v>42</v>
      </c>
      <c r="D52" s="11" t="n">
        <v>29</v>
      </c>
      <c r="E52" s="11" t="n">
        <v>48418</v>
      </c>
      <c r="F52" s="11" t="n">
        <v>3818</v>
      </c>
      <c r="G52" s="11" t="n">
        <v>42</v>
      </c>
      <c r="H52" s="11" t="n">
        <v>1</v>
      </c>
      <c r="I52" s="11" t="n">
        <v>1</v>
      </c>
      <c r="J52" s="11" t="n">
        <v>34</v>
      </c>
    </row>
    <row r="53">
      <c r="A53" s="17" t="inlineStr">
        <is>
          <t>Region II (Cagayan Valley)</t>
        </is>
      </c>
      <c r="B53" s="17" t="inlineStr">
        <is>
          <t>Quirino</t>
        </is>
      </c>
      <c r="C53" s="11" t="n">
        <v>19</v>
      </c>
      <c r="D53" s="11" t="n">
        <v>16</v>
      </c>
      <c r="E53" s="11" t="n">
        <v>18078</v>
      </c>
      <c r="F53" s="11" t="n">
        <v>1389</v>
      </c>
      <c r="G53" s="11" t="n">
        <v>19</v>
      </c>
      <c r="H53" s="11" t="n">
        <v>1</v>
      </c>
      <c r="I53" s="11" t="n">
        <v>1</v>
      </c>
      <c r="J53" s="11" t="n">
        <v>16</v>
      </c>
    </row>
    <row r="54">
      <c r="A54" s="17" t="inlineStr">
        <is>
          <t>Region III (Central Luzon)</t>
        </is>
      </c>
      <c r="B54" s="17" t="inlineStr">
        <is>
          <t>Aurora</t>
        </is>
      </c>
      <c r="C54" s="11" t="n">
        <v>16</v>
      </c>
      <c r="D54" s="11" t="n">
        <v>12</v>
      </c>
      <c r="E54" s="11" t="n">
        <v>12446</v>
      </c>
      <c r="F54" s="11" t="n">
        <v>981</v>
      </c>
      <c r="G54" s="11" t="n">
        <v>16</v>
      </c>
      <c r="H54" s="11" t="n">
        <v>2</v>
      </c>
      <c r="I54" s="11" t="n">
        <v>2</v>
      </c>
      <c r="J54" s="11" t="n">
        <v>9</v>
      </c>
    </row>
    <row r="55">
      <c r="A55" s="17" t="inlineStr">
        <is>
          <t>Region III (Central Luzon)</t>
        </is>
      </c>
      <c r="B55" s="17" t="inlineStr">
        <is>
          <t>Bataan</t>
        </is>
      </c>
      <c r="C55" s="11" t="n">
        <v>28</v>
      </c>
      <c r="D55" s="11" t="n">
        <v>1</v>
      </c>
      <c r="E55" s="11" t="n">
        <v>90645</v>
      </c>
      <c r="F55" s="11" t="n">
        <v>7553</v>
      </c>
      <c r="G55" s="11" t="n">
        <v>28</v>
      </c>
      <c r="H55" s="11" t="n">
        <v>7</v>
      </c>
      <c r="I55" s="11" t="n">
        <v>6</v>
      </c>
      <c r="J55" s="11" t="n">
        <v>4</v>
      </c>
    </row>
    <row r="56">
      <c r="A56" s="17" t="inlineStr">
        <is>
          <t>Region III (Central Luzon)</t>
        </is>
      </c>
      <c r="B56" s="17" t="inlineStr">
        <is>
          <t>Bulacan</t>
        </is>
      </c>
      <c r="C56" s="11" t="n">
        <v>26</v>
      </c>
      <c r="D56" s="11" t="n">
        <v>0</v>
      </c>
      <c r="E56" s="11" t="n">
        <v>174435</v>
      </c>
      <c r="F56" s="11" t="n">
        <v>14951</v>
      </c>
      <c r="G56" s="11" t="n">
        <v>31</v>
      </c>
      <c r="H56" s="11" t="n">
        <v>8</v>
      </c>
      <c r="I56" s="11" t="n">
        <v>4</v>
      </c>
      <c r="J56" s="11" t="n">
        <v>4</v>
      </c>
    </row>
    <row r="57">
      <c r="A57" s="17" t="inlineStr">
        <is>
          <t>Region III (Central Luzon)</t>
        </is>
      </c>
      <c r="B57" s="17" t="inlineStr">
        <is>
          <t>Nueva Ecija</t>
        </is>
      </c>
      <c r="C57" s="11" t="n">
        <v>5</v>
      </c>
      <c r="D57" s="11" t="n">
        <v>3</v>
      </c>
      <c r="E57" s="11" t="n">
        <v>8732</v>
      </c>
      <c r="F57" s="11" t="n">
        <v>747</v>
      </c>
      <c r="G57" s="11" t="n">
        <v>5</v>
      </c>
      <c r="H57" s="11" t="n">
        <v>1</v>
      </c>
      <c r="I57" s="11" t="n">
        <v>1</v>
      </c>
      <c r="J57" s="11" t="n">
        <v>2</v>
      </c>
    </row>
    <row r="58">
      <c r="A58" s="17" t="inlineStr">
        <is>
          <t>Region III (Central Luzon)</t>
        </is>
      </c>
      <c r="B58" s="17" t="inlineStr">
        <is>
          <t>Pampanga</t>
        </is>
      </c>
      <c r="C58" s="11" t="n">
        <v>6</v>
      </c>
      <c r="D58" s="11" t="n">
        <v>0</v>
      </c>
      <c r="E58" s="11" t="n">
        <v>13460</v>
      </c>
      <c r="F58" s="11" t="n">
        <v>1009</v>
      </c>
      <c r="G58" s="11" t="n">
        <v>6</v>
      </c>
      <c r="H58" s="11" t="n">
        <v>0</v>
      </c>
      <c r="I58" s="11" t="n">
        <v>0</v>
      </c>
      <c r="J58" s="11" t="n">
        <v>4</v>
      </c>
    </row>
    <row r="59">
      <c r="A59" s="17" t="inlineStr">
        <is>
          <t>Region III (Central Luzon)</t>
        </is>
      </c>
      <c r="B59" s="17" t="inlineStr">
        <is>
          <t>Tarlac</t>
        </is>
      </c>
      <c r="C59" s="11" t="n">
        <v>4</v>
      </c>
      <c r="D59" s="11" t="n">
        <v>0</v>
      </c>
      <c r="E59" s="11" t="n">
        <v>14497</v>
      </c>
      <c r="F59" s="11" t="n">
        <v>1116</v>
      </c>
      <c r="G59" s="11" t="n">
        <v>4</v>
      </c>
      <c r="H59" s="11" t="n">
        <v>0</v>
      </c>
      <c r="I59" s="11" t="n">
        <v>3</v>
      </c>
      <c r="J59" s="11" t="n">
        <v>1</v>
      </c>
    </row>
    <row r="60">
      <c r="A60" s="17" t="inlineStr">
        <is>
          <t>Region III (Central Luzon)</t>
        </is>
      </c>
      <c r="B60" s="17" t="inlineStr">
        <is>
          <t>Zambales</t>
        </is>
      </c>
      <c r="C60" s="11" t="n">
        <v>4</v>
      </c>
      <c r="D60" s="11" t="n">
        <v>4</v>
      </c>
      <c r="E60" s="11" t="n">
        <v>14651</v>
      </c>
      <c r="F60" s="11" t="n">
        <v>1156</v>
      </c>
      <c r="G60" s="11" t="n">
        <v>4</v>
      </c>
      <c r="H60" s="11" t="n">
        <v>0</v>
      </c>
      <c r="I60" s="11" t="n">
        <v>0</v>
      </c>
      <c r="J60" s="11" t="n">
        <v>3</v>
      </c>
    </row>
    <row r="61">
      <c r="A61" s="17" t="inlineStr">
        <is>
          <t>Region IV-A (CALABARZON)</t>
        </is>
      </c>
      <c r="B61" s="17" t="inlineStr">
        <is>
          <t>Batangas</t>
        </is>
      </c>
      <c r="C61" s="11" t="n">
        <v>68</v>
      </c>
      <c r="D61" s="11" t="n">
        <v>7</v>
      </c>
      <c r="E61" s="11" t="n">
        <v>78107</v>
      </c>
      <c r="F61" s="11" t="n">
        <v>6507</v>
      </c>
      <c r="G61" s="11" t="n">
        <v>68</v>
      </c>
      <c r="H61" s="11" t="n">
        <v>12</v>
      </c>
      <c r="I61" s="11" t="n">
        <v>13</v>
      </c>
      <c r="J61" s="11" t="n">
        <v>21</v>
      </c>
    </row>
    <row r="62">
      <c r="A62" s="17" t="inlineStr">
        <is>
          <t>Region IV-A (CALABARZON)</t>
        </is>
      </c>
      <c r="B62" s="17" t="inlineStr">
        <is>
          <t>Cavite</t>
        </is>
      </c>
      <c r="C62" s="11" t="n">
        <v>112</v>
      </c>
      <c r="D62" s="11" t="n">
        <v>5</v>
      </c>
      <c r="E62" s="11" t="n">
        <v>870969</v>
      </c>
      <c r="F62" s="11" t="n">
        <v>76847</v>
      </c>
      <c r="G62" s="11" t="n">
        <v>146</v>
      </c>
      <c r="H62" s="11" t="n">
        <v>36</v>
      </c>
      <c r="I62" s="11" t="n">
        <v>11</v>
      </c>
      <c r="J62" s="11" t="n">
        <v>1</v>
      </c>
    </row>
    <row r="63">
      <c r="A63" s="17" t="inlineStr">
        <is>
          <t>Region IV-A (CALABARZON)</t>
        </is>
      </c>
      <c r="B63" s="17" t="inlineStr">
        <is>
          <t>Laguna</t>
        </is>
      </c>
      <c r="C63" s="11" t="n">
        <v>69</v>
      </c>
      <c r="D63" s="11" t="n">
        <v>10</v>
      </c>
      <c r="E63" s="11" t="n">
        <v>1077349</v>
      </c>
      <c r="F63" s="11" t="n">
        <v>97933</v>
      </c>
      <c r="G63" s="11" t="n">
        <v>140</v>
      </c>
      <c r="H63" s="11" t="n">
        <v>22</v>
      </c>
      <c r="I63" s="11" t="n">
        <v>19</v>
      </c>
      <c r="J63" s="11" t="n">
        <v>3</v>
      </c>
    </row>
    <row r="64">
      <c r="A64" s="17" t="inlineStr">
        <is>
          <t>Region IV-A (CALABARZON)</t>
        </is>
      </c>
      <c r="B64" s="17" t="inlineStr">
        <is>
          <t>Quezon</t>
        </is>
      </c>
      <c r="C64" s="11" t="n">
        <v>86</v>
      </c>
      <c r="D64" s="11" t="n">
        <v>23</v>
      </c>
      <c r="E64" s="11" t="n">
        <v>47213</v>
      </c>
      <c r="F64" s="11" t="n">
        <v>3719</v>
      </c>
      <c r="G64" s="11" t="n">
        <v>86</v>
      </c>
      <c r="H64" s="11" t="n">
        <v>4</v>
      </c>
      <c r="I64" s="11" t="n">
        <v>11</v>
      </c>
      <c r="J64" s="11" t="n">
        <v>54</v>
      </c>
    </row>
    <row r="65">
      <c r="A65" s="17" t="inlineStr">
        <is>
          <t>Region IV-A (CALABARZON)</t>
        </is>
      </c>
      <c r="B65" s="17" t="inlineStr">
        <is>
          <t>Rizal</t>
        </is>
      </c>
      <c r="C65" s="11" t="n">
        <v>37</v>
      </c>
      <c r="D65" s="11" t="n">
        <v>4</v>
      </c>
      <c r="E65" s="11" t="n">
        <v>1306028</v>
      </c>
      <c r="F65" s="11" t="n">
        <v>108831</v>
      </c>
      <c r="G65" s="11" t="n">
        <v>131</v>
      </c>
      <c r="H65" s="11" t="n">
        <v>14</v>
      </c>
      <c r="I65" s="11" t="n">
        <v>14</v>
      </c>
      <c r="J65" s="11" t="n">
        <v>2</v>
      </c>
    </row>
    <row r="66">
      <c r="A66" s="17" t="inlineStr">
        <is>
          <t>Region IX (Zamboanga Peninsula)</t>
        </is>
      </c>
      <c r="B66" s="17" t="inlineStr">
        <is>
          <t>City of Isabela (Not a Province)</t>
        </is>
      </c>
      <c r="C66" s="11" t="n">
        <v>1</v>
      </c>
      <c r="D66" s="11" t="n">
        <v>0</v>
      </c>
      <c r="E66" s="11" t="n">
        <v>1811</v>
      </c>
      <c r="F66" s="11" t="n">
        <v>123</v>
      </c>
      <c r="G66" s="11" t="n">
        <v>1</v>
      </c>
      <c r="H66" s="11" t="n">
        <v>0</v>
      </c>
      <c r="I66" s="11" t="n">
        <v>0</v>
      </c>
      <c r="J66" s="11" t="n">
        <v>1</v>
      </c>
    </row>
    <row r="67">
      <c r="A67" s="17" t="inlineStr">
        <is>
          <t>Region IX (Zamboanga Peninsula)</t>
        </is>
      </c>
      <c r="B67" s="17" t="inlineStr">
        <is>
          <t>Zamboanga Sibugay</t>
        </is>
      </c>
      <c r="C67" s="11" t="n">
        <v>4</v>
      </c>
      <c r="D67" s="11" t="n">
        <v>0</v>
      </c>
      <c r="E67" s="11" t="n">
        <v>4697</v>
      </c>
      <c r="F67" s="11" t="n">
        <v>336</v>
      </c>
      <c r="G67" s="11" t="n">
        <v>4</v>
      </c>
      <c r="H67" s="11" t="n">
        <v>0</v>
      </c>
      <c r="I67" s="11" t="n">
        <v>0</v>
      </c>
      <c r="J67" s="11" t="n">
        <v>4</v>
      </c>
    </row>
    <row r="68">
      <c r="A68" s="17" t="inlineStr">
        <is>
          <t>Region IX (Zamboanga Peninsula)</t>
        </is>
      </c>
      <c r="B68" s="17" t="inlineStr">
        <is>
          <t>Zamboanga del Norte</t>
        </is>
      </c>
      <c r="C68" s="11" t="n">
        <v>16</v>
      </c>
      <c r="D68" s="11" t="n">
        <v>3</v>
      </c>
      <c r="E68" s="11" t="n">
        <v>12858</v>
      </c>
      <c r="F68" s="11" t="n">
        <v>1071</v>
      </c>
      <c r="G68" s="11" t="n">
        <v>16</v>
      </c>
      <c r="H68" s="11" t="n">
        <v>0</v>
      </c>
      <c r="I68" s="11" t="n">
        <v>0</v>
      </c>
      <c r="J68" s="11" t="n">
        <v>16</v>
      </c>
    </row>
    <row r="69">
      <c r="A69" s="17" t="inlineStr">
        <is>
          <t>Region IX (Zamboanga Peninsula)</t>
        </is>
      </c>
      <c r="B69" s="17" t="inlineStr">
        <is>
          <t>Zamboanga del Sur</t>
        </is>
      </c>
      <c r="C69" s="11" t="n">
        <v>44</v>
      </c>
      <c r="D69" s="11" t="n">
        <v>3</v>
      </c>
      <c r="E69" s="11" t="n">
        <v>34999</v>
      </c>
      <c r="F69" s="11" t="n">
        <v>2690</v>
      </c>
      <c r="G69" s="11" t="n">
        <v>44</v>
      </c>
      <c r="H69" s="11" t="n">
        <v>0</v>
      </c>
      <c r="I69" s="11" t="n">
        <v>1</v>
      </c>
      <c r="J69" s="11" t="n">
        <v>38</v>
      </c>
    </row>
    <row r="70">
      <c r="A70" s="17" t="inlineStr">
        <is>
          <t>Region V (Bicol Region)</t>
        </is>
      </c>
      <c r="B70" s="17" t="inlineStr">
        <is>
          <t>Albay</t>
        </is>
      </c>
      <c r="C70" s="11" t="n">
        <v>21</v>
      </c>
      <c r="D70" s="11" t="n">
        <v>8</v>
      </c>
      <c r="E70" s="11" t="n">
        <v>25527</v>
      </c>
      <c r="F70" s="11" t="n">
        <v>1863</v>
      </c>
      <c r="G70" s="11" t="n">
        <v>21</v>
      </c>
      <c r="H70" s="11" t="n">
        <v>4</v>
      </c>
      <c r="I70" s="11" t="n">
        <v>2</v>
      </c>
      <c r="J70" s="11" t="n">
        <v>10</v>
      </c>
    </row>
    <row r="71">
      <c r="A71" s="17" t="inlineStr">
        <is>
          <t>Region V (Bicol Region)</t>
        </is>
      </c>
      <c r="B71" s="17" t="inlineStr">
        <is>
          <t>Camarines Norte</t>
        </is>
      </c>
      <c r="C71" s="11" t="n">
        <v>8</v>
      </c>
      <c r="D71" s="11" t="n">
        <v>2</v>
      </c>
      <c r="E71" s="11" t="n">
        <v>8024</v>
      </c>
      <c r="F71" s="11" t="n">
        <v>602</v>
      </c>
      <c r="G71" s="11" t="n">
        <v>8</v>
      </c>
      <c r="H71" s="11" t="n">
        <v>0</v>
      </c>
      <c r="I71" s="11" t="n">
        <v>0</v>
      </c>
      <c r="J71" s="11" t="n">
        <v>7</v>
      </c>
    </row>
    <row r="72">
      <c r="A72" s="17" t="inlineStr">
        <is>
          <t>Region V (Bicol Region)</t>
        </is>
      </c>
      <c r="B72" s="17" t="inlineStr">
        <is>
          <t>Camarines Sur</t>
        </is>
      </c>
      <c r="C72" s="11" t="n">
        <v>23</v>
      </c>
      <c r="D72" s="11" t="n">
        <v>5</v>
      </c>
      <c r="E72" s="11" t="n">
        <v>19648</v>
      </c>
      <c r="F72" s="11" t="n">
        <v>1402</v>
      </c>
      <c r="G72" s="11" t="n">
        <v>23</v>
      </c>
      <c r="H72" s="11" t="n">
        <v>2</v>
      </c>
      <c r="I72" s="11" t="n">
        <v>1</v>
      </c>
      <c r="J72" s="11" t="n">
        <v>19</v>
      </c>
    </row>
    <row r="73">
      <c r="A73" s="17" t="inlineStr">
        <is>
          <t>Region V (Bicol Region)</t>
        </is>
      </c>
      <c r="B73" s="17" t="inlineStr">
        <is>
          <t>Catanduanes</t>
        </is>
      </c>
      <c r="C73" s="11" t="n">
        <v>12</v>
      </c>
      <c r="D73" s="11" t="n">
        <v>6</v>
      </c>
      <c r="E73" s="11" t="n">
        <v>8454</v>
      </c>
      <c r="F73" s="11" t="n">
        <v>602</v>
      </c>
      <c r="G73" s="11" t="n">
        <v>12</v>
      </c>
      <c r="H73" s="11" t="n">
        <v>0</v>
      </c>
      <c r="I73" s="11" t="n">
        <v>0</v>
      </c>
      <c r="J73" s="11" t="n">
        <v>12</v>
      </c>
    </row>
    <row r="74">
      <c r="A74" s="17" t="inlineStr">
        <is>
          <t>Region V (Bicol Region)</t>
        </is>
      </c>
      <c r="B74" s="17" t="inlineStr">
        <is>
          <t>Masbate</t>
        </is>
      </c>
      <c r="C74" s="11" t="n">
        <v>34</v>
      </c>
      <c r="D74" s="11" t="n">
        <v>1</v>
      </c>
      <c r="E74" s="11" t="n">
        <v>37519</v>
      </c>
      <c r="F74" s="11" t="n">
        <v>2743</v>
      </c>
      <c r="G74" s="11" t="n">
        <v>34</v>
      </c>
      <c r="H74" s="11" t="n">
        <v>1</v>
      </c>
      <c r="I74" s="11" t="n">
        <v>1</v>
      </c>
      <c r="J74" s="11" t="n">
        <v>31</v>
      </c>
    </row>
    <row r="75">
      <c r="A75" s="17" t="inlineStr">
        <is>
          <t>Region V (Bicol Region)</t>
        </is>
      </c>
      <c r="B75" s="17" t="inlineStr">
        <is>
          <t>Sorsogon</t>
        </is>
      </c>
      <c r="C75" s="11" t="n">
        <v>21</v>
      </c>
      <c r="D75" s="11" t="n">
        <v>2</v>
      </c>
      <c r="E75" s="11" t="n">
        <v>15692</v>
      </c>
      <c r="F75" s="11" t="n">
        <v>1175</v>
      </c>
      <c r="G75" s="11" t="n">
        <v>21</v>
      </c>
      <c r="H75" s="11" t="n">
        <v>2</v>
      </c>
      <c r="I75" s="11" t="n">
        <v>1</v>
      </c>
      <c r="J75" s="11" t="n">
        <v>11</v>
      </c>
    </row>
    <row r="76">
      <c r="A76" s="17" t="inlineStr">
        <is>
          <t>Region VI (Western Visayas)</t>
        </is>
      </c>
      <c r="B76" s="17" t="inlineStr">
        <is>
          <t>Aklan</t>
        </is>
      </c>
      <c r="C76" s="11" t="n">
        <v>47</v>
      </c>
      <c r="D76" s="11" t="n">
        <v>35</v>
      </c>
      <c r="E76" s="11" t="n">
        <v>61322</v>
      </c>
      <c r="F76" s="11" t="n">
        <v>4709</v>
      </c>
      <c r="G76" s="11" t="n">
        <v>47</v>
      </c>
      <c r="H76" s="11" t="n">
        <v>1</v>
      </c>
      <c r="I76" s="11" t="n">
        <v>1</v>
      </c>
      <c r="J76" s="11" t="n">
        <v>38</v>
      </c>
    </row>
    <row r="77">
      <c r="A77" s="17" t="inlineStr">
        <is>
          <t>Region VI (Western Visayas)</t>
        </is>
      </c>
      <c r="B77" s="17" t="inlineStr">
        <is>
          <t>Antique</t>
        </is>
      </c>
      <c r="C77" s="11" t="n">
        <v>47</v>
      </c>
      <c r="D77" s="11" t="n">
        <v>17</v>
      </c>
      <c r="E77" s="11" t="n">
        <v>16708</v>
      </c>
      <c r="F77" s="11" t="n">
        <v>1282</v>
      </c>
      <c r="G77" s="11" t="n">
        <v>47</v>
      </c>
      <c r="H77" s="11" t="n">
        <v>0</v>
      </c>
      <c r="I77" s="11" t="n">
        <v>1</v>
      </c>
      <c r="J77" s="11" t="n">
        <v>46</v>
      </c>
    </row>
    <row r="78">
      <c r="A78" s="17" t="inlineStr">
        <is>
          <t>Region VI (Western Visayas)</t>
        </is>
      </c>
      <c r="B78" s="17" t="inlineStr">
        <is>
          <t>Capiz</t>
        </is>
      </c>
      <c r="C78" s="11" t="n">
        <v>32</v>
      </c>
      <c r="D78" s="11" t="n">
        <v>16</v>
      </c>
      <c r="E78" s="11" t="n">
        <v>23428</v>
      </c>
      <c r="F78" s="11" t="n">
        <v>1847</v>
      </c>
      <c r="G78" s="11" t="n">
        <v>32</v>
      </c>
      <c r="H78" s="11" t="n">
        <v>0</v>
      </c>
      <c r="I78" s="11" t="n">
        <v>0</v>
      </c>
      <c r="J78" s="11" t="n">
        <v>31</v>
      </c>
    </row>
    <row r="79">
      <c r="A79" s="17" t="inlineStr">
        <is>
          <t>Region VI (Western Visayas)</t>
        </is>
      </c>
      <c r="B79" s="17" t="inlineStr">
        <is>
          <t>Guimaras</t>
        </is>
      </c>
      <c r="C79" s="11" t="n">
        <v>1</v>
      </c>
      <c r="D79" s="11" t="n">
        <v>0</v>
      </c>
      <c r="E79" s="11" t="n">
        <v>1929</v>
      </c>
      <c r="F79" s="11" t="n">
        <v>152</v>
      </c>
      <c r="G79" s="11" t="n">
        <v>1</v>
      </c>
      <c r="H79" s="11" t="n">
        <v>0</v>
      </c>
      <c r="I79" s="11" t="n">
        <v>0</v>
      </c>
      <c r="J79" s="11" t="n">
        <v>1</v>
      </c>
    </row>
    <row r="80">
      <c r="A80" s="17" t="inlineStr">
        <is>
          <t>Region VI (Western Visayas)</t>
        </is>
      </c>
      <c r="B80" s="17" t="inlineStr">
        <is>
          <t>Iloilo</t>
        </is>
      </c>
      <c r="C80" s="11" t="n">
        <v>35</v>
      </c>
      <c r="D80" s="11" t="n">
        <v>13</v>
      </c>
      <c r="E80" s="11" t="n">
        <v>29685</v>
      </c>
      <c r="F80" s="11" t="n">
        <v>2339</v>
      </c>
      <c r="G80" s="11" t="n">
        <v>35</v>
      </c>
      <c r="H80" s="11" t="n">
        <v>0</v>
      </c>
      <c r="I80" s="11" t="n">
        <v>3</v>
      </c>
      <c r="J80" s="11" t="n">
        <v>28</v>
      </c>
    </row>
    <row r="81">
      <c r="A81" s="17" t="inlineStr">
        <is>
          <t>Region VI (Western Visayas)</t>
        </is>
      </c>
      <c r="B81" s="17" t="inlineStr">
        <is>
          <t>Negros Occidental</t>
        </is>
      </c>
      <c r="C81" s="11" t="n">
        <v>4</v>
      </c>
      <c r="D81" s="11" t="n">
        <v>0</v>
      </c>
      <c r="E81" s="11" t="n">
        <v>12109</v>
      </c>
      <c r="F81" s="11" t="n">
        <v>981</v>
      </c>
      <c r="G81" s="11" t="n">
        <v>4</v>
      </c>
      <c r="H81" s="11" t="n">
        <v>1</v>
      </c>
      <c r="I81" s="11" t="n">
        <v>0</v>
      </c>
      <c r="J81" s="11" t="n">
        <v>3</v>
      </c>
    </row>
    <row r="82">
      <c r="A82" s="17" t="inlineStr">
        <is>
          <t>Region VII (Central Visayas)</t>
        </is>
      </c>
      <c r="B82" s="17" t="inlineStr">
        <is>
          <t>Bohol</t>
        </is>
      </c>
      <c r="C82" s="11" t="n">
        <v>8</v>
      </c>
      <c r="D82" s="11" t="n">
        <v>1</v>
      </c>
      <c r="E82" s="11" t="n">
        <v>5471</v>
      </c>
      <c r="F82" s="11" t="n">
        <v>411</v>
      </c>
      <c r="G82" s="11" t="n">
        <v>8</v>
      </c>
      <c r="H82" s="11" t="n">
        <v>0</v>
      </c>
      <c r="I82" s="11" t="n">
        <v>0</v>
      </c>
      <c r="J82" s="11" t="n">
        <v>7</v>
      </c>
    </row>
    <row r="83">
      <c r="A83" s="17" t="inlineStr">
        <is>
          <t>Region VII (Central Visayas)</t>
        </is>
      </c>
      <c r="B83" s="17" t="inlineStr">
        <is>
          <t>Cebu</t>
        </is>
      </c>
      <c r="C83" s="11" t="n">
        <v>23</v>
      </c>
      <c r="D83" s="11" t="n">
        <v>3</v>
      </c>
      <c r="E83" s="11" t="n">
        <v>82603</v>
      </c>
      <c r="F83" s="11" t="n">
        <v>6519</v>
      </c>
      <c r="G83" s="11" t="n">
        <v>26</v>
      </c>
      <c r="H83" s="11" t="n">
        <v>2</v>
      </c>
      <c r="I83" s="11" t="n">
        <v>4</v>
      </c>
      <c r="J83" s="11" t="n">
        <v>14</v>
      </c>
    </row>
    <row r="84">
      <c r="A84" s="17" t="inlineStr">
        <is>
          <t>Region VII (Central Visayas)</t>
        </is>
      </c>
      <c r="B84" s="17" t="inlineStr">
        <is>
          <t>Negros Oriental</t>
        </is>
      </c>
      <c r="C84" s="11" t="n">
        <v>10</v>
      </c>
      <c r="D84" s="11" t="n">
        <v>0</v>
      </c>
      <c r="E84" s="11" t="n">
        <v>12407</v>
      </c>
      <c r="F84" s="11" t="n">
        <v>979</v>
      </c>
      <c r="G84" s="11" t="n">
        <v>10</v>
      </c>
      <c r="H84" s="11" t="n">
        <v>0</v>
      </c>
      <c r="I84" s="11" t="n">
        <v>0</v>
      </c>
      <c r="J84" s="11" t="n">
        <v>10</v>
      </c>
    </row>
    <row r="85">
      <c r="A85" s="17" t="inlineStr">
        <is>
          <t>Region VII (Central Visayas)</t>
        </is>
      </c>
      <c r="B85" s="17" t="inlineStr">
        <is>
          <t>Siquijor</t>
        </is>
      </c>
      <c r="C85" s="11" t="n">
        <v>1</v>
      </c>
      <c r="D85" s="11" t="n">
        <v>0</v>
      </c>
      <c r="E85" s="11" t="n">
        <v>217</v>
      </c>
      <c r="F85" s="11" t="n">
        <v>17</v>
      </c>
      <c r="G85" s="11" t="n">
        <v>1</v>
      </c>
      <c r="H85" s="11" t="n">
        <v>0</v>
      </c>
      <c r="I85" s="11" t="n">
        <v>0</v>
      </c>
      <c r="J85" s="11" t="n">
        <v>1</v>
      </c>
    </row>
    <row r="86">
      <c r="A86" s="17" t="inlineStr">
        <is>
          <t>Region VIII (Eastern Visayas)</t>
        </is>
      </c>
      <c r="B86" s="17" t="inlineStr">
        <is>
          <t>Eastern Samar</t>
        </is>
      </c>
      <c r="C86" s="11" t="n">
        <v>40</v>
      </c>
      <c r="D86" s="11" t="n">
        <v>4</v>
      </c>
      <c r="E86" s="11" t="n">
        <v>19562</v>
      </c>
      <c r="F86" s="11" t="n">
        <v>1500</v>
      </c>
      <c r="G86" s="11" t="n">
        <v>40</v>
      </c>
      <c r="H86" s="11" t="n">
        <v>0</v>
      </c>
      <c r="I86" s="11" t="n">
        <v>0</v>
      </c>
      <c r="J86" s="11" t="n">
        <v>40</v>
      </c>
    </row>
    <row r="87">
      <c r="A87" s="17" t="inlineStr">
        <is>
          <t>Region VIII (Eastern Visayas)</t>
        </is>
      </c>
      <c r="B87" s="17" t="inlineStr">
        <is>
          <t>Leyte</t>
        </is>
      </c>
      <c r="C87" s="11" t="n">
        <v>23</v>
      </c>
      <c r="D87" s="11" t="n">
        <v>5</v>
      </c>
      <c r="E87" s="11" t="n">
        <v>16240</v>
      </c>
      <c r="F87" s="11" t="n">
        <v>1278</v>
      </c>
      <c r="G87" s="11" t="n">
        <v>23</v>
      </c>
      <c r="H87" s="11" t="n">
        <v>0</v>
      </c>
      <c r="I87" s="11" t="n">
        <v>2</v>
      </c>
      <c r="J87" s="11" t="n">
        <v>20</v>
      </c>
    </row>
    <row r="88">
      <c r="A88" s="17" t="inlineStr">
        <is>
          <t>Region VIII (Eastern Visayas)</t>
        </is>
      </c>
      <c r="B88" s="17" t="inlineStr">
        <is>
          <t>Northern Samar</t>
        </is>
      </c>
      <c r="C88" s="11" t="n">
        <v>63</v>
      </c>
      <c r="D88" s="11" t="n">
        <v>0</v>
      </c>
      <c r="E88" s="11" t="n">
        <v>30805</v>
      </c>
      <c r="F88" s="11" t="n">
        <v>2143</v>
      </c>
      <c r="G88" s="11" t="n">
        <v>63</v>
      </c>
      <c r="H88" s="11" t="n">
        <v>1</v>
      </c>
      <c r="I88" s="11" t="n">
        <v>0</v>
      </c>
      <c r="J88" s="11" t="n">
        <v>62</v>
      </c>
    </row>
    <row r="89">
      <c r="A89" s="17" t="inlineStr">
        <is>
          <t>Region VIII (Eastern Visayas)</t>
        </is>
      </c>
      <c r="B89" s="17" t="inlineStr">
        <is>
          <t>Samar</t>
        </is>
      </c>
      <c r="C89" s="11" t="n">
        <v>159</v>
      </c>
      <c r="D89" s="11" t="n">
        <v>29</v>
      </c>
      <c r="E89" s="11" t="n">
        <v>80867</v>
      </c>
      <c r="F89" s="11" t="n">
        <v>5901</v>
      </c>
      <c r="G89" s="11" t="n">
        <v>159</v>
      </c>
      <c r="H89" s="11" t="n">
        <v>0</v>
      </c>
      <c r="I89" s="11" t="n">
        <v>0</v>
      </c>
      <c r="J89" s="11" t="n">
        <v>159</v>
      </c>
    </row>
    <row r="90">
      <c r="A90" s="17" t="inlineStr">
        <is>
          <t>Region VIII (Eastern Visayas)</t>
        </is>
      </c>
      <c r="B90" s="17" t="inlineStr">
        <is>
          <t>Southern Leyte</t>
        </is>
      </c>
      <c r="C90" s="11" t="n">
        <v>18</v>
      </c>
      <c r="D90" s="11" t="n">
        <v>11</v>
      </c>
      <c r="E90" s="11" t="n">
        <v>5724</v>
      </c>
      <c r="F90" s="11" t="n">
        <v>416</v>
      </c>
      <c r="G90" s="11" t="n">
        <v>18</v>
      </c>
      <c r="H90" s="11" t="n">
        <v>0</v>
      </c>
      <c r="I90" s="11" t="n">
        <v>0</v>
      </c>
      <c r="J90" s="11" t="n">
        <v>18</v>
      </c>
    </row>
    <row r="91">
      <c r="A91" s="17" t="inlineStr">
        <is>
          <t>Region X (Northern Mindanao)</t>
        </is>
      </c>
      <c r="B91" s="17" t="inlineStr">
        <is>
          <t>Bukidnon</t>
        </is>
      </c>
      <c r="C91" s="11" t="n">
        <v>13</v>
      </c>
      <c r="D91" s="11" t="n">
        <v>0</v>
      </c>
      <c r="E91" s="11" t="n">
        <v>21817</v>
      </c>
      <c r="F91" s="11" t="n">
        <v>1723</v>
      </c>
      <c r="G91" s="11" t="n">
        <v>13</v>
      </c>
      <c r="H91" s="11" t="n">
        <v>0</v>
      </c>
      <c r="I91" s="11" t="n">
        <v>0</v>
      </c>
      <c r="J91" s="11" t="n">
        <v>13</v>
      </c>
    </row>
    <row r="92">
      <c r="A92" s="17" t="inlineStr">
        <is>
          <t>Region X (Northern Mindanao)</t>
        </is>
      </c>
      <c r="B92" s="17" t="inlineStr">
        <is>
          <t>Camiguin</t>
        </is>
      </c>
      <c r="C92" s="11" t="n">
        <v>1</v>
      </c>
      <c r="D92" s="11" t="n">
        <v>0</v>
      </c>
      <c r="E92" s="11" t="n">
        <v>896</v>
      </c>
      <c r="F92" s="11" t="n">
        <v>69</v>
      </c>
      <c r="G92" s="11" t="n">
        <v>1</v>
      </c>
      <c r="H92" s="11" t="n">
        <v>0</v>
      </c>
      <c r="I92" s="11" t="n">
        <v>0</v>
      </c>
      <c r="J92" s="11" t="n">
        <v>1</v>
      </c>
    </row>
    <row r="93">
      <c r="A93" s="17" t="inlineStr">
        <is>
          <t>Region X (Northern Mindanao)</t>
        </is>
      </c>
      <c r="B93" s="17" t="inlineStr">
        <is>
          <t>Lanao del Norte</t>
        </is>
      </c>
      <c r="C93" s="11" t="n">
        <v>82</v>
      </c>
      <c r="D93" s="11" t="n">
        <v>21</v>
      </c>
      <c r="E93" s="11" t="n">
        <v>77685</v>
      </c>
      <c r="F93" s="11" t="n">
        <v>5540</v>
      </c>
      <c r="G93" s="11" t="n">
        <v>82</v>
      </c>
      <c r="H93" s="11" t="n">
        <v>0</v>
      </c>
      <c r="I93" s="11" t="n">
        <v>8</v>
      </c>
      <c r="J93" s="11" t="n">
        <v>66</v>
      </c>
    </row>
    <row r="94">
      <c r="A94" s="17" t="inlineStr">
        <is>
          <t>Region X (Northern Mindanao)</t>
        </is>
      </c>
      <c r="B94" s="17" t="inlineStr">
        <is>
          <t>Misamis Occidental</t>
        </is>
      </c>
      <c r="C94" s="11" t="n">
        <v>17</v>
      </c>
      <c r="D94" s="11" t="n">
        <v>1</v>
      </c>
      <c r="E94" s="11" t="n">
        <v>6957</v>
      </c>
      <c r="F94" s="11" t="n">
        <v>533</v>
      </c>
      <c r="G94" s="11" t="n">
        <v>17</v>
      </c>
      <c r="H94" s="11" t="n">
        <v>0</v>
      </c>
      <c r="I94" s="11" t="n">
        <v>1</v>
      </c>
      <c r="J94" s="11" t="n">
        <v>16</v>
      </c>
    </row>
    <row r="95">
      <c r="A95" s="17" t="inlineStr">
        <is>
          <t>Region X (Northern Mindanao)</t>
        </is>
      </c>
      <c r="B95" s="17" t="inlineStr">
        <is>
          <t>Misamis Oriental</t>
        </is>
      </c>
      <c r="C95" s="11" t="n">
        <v>11</v>
      </c>
      <c r="D95" s="11" t="n">
        <v>5</v>
      </c>
      <c r="E95" s="11" t="n">
        <v>8347</v>
      </c>
      <c r="F95" s="11" t="n">
        <v>642</v>
      </c>
      <c r="G95" s="11" t="n">
        <v>11</v>
      </c>
      <c r="H95" s="11" t="n">
        <v>1</v>
      </c>
      <c r="I95" s="11" t="n">
        <v>2</v>
      </c>
      <c r="J95" s="11" t="n">
        <v>8</v>
      </c>
    </row>
    <row r="96">
      <c r="A96" s="17" t="inlineStr">
        <is>
          <t>Region XI (Davao Region)</t>
        </is>
      </c>
      <c r="B96" s="17" t="inlineStr">
        <is>
          <t>Davao Occidental</t>
        </is>
      </c>
      <c r="C96" s="11" t="n">
        <v>31</v>
      </c>
      <c r="D96" s="11" t="n">
        <v>12</v>
      </c>
      <c r="E96" s="11" t="n">
        <v>88953</v>
      </c>
      <c r="F96" s="11" t="n">
        <v>7345</v>
      </c>
      <c r="G96" s="11" t="n">
        <v>31</v>
      </c>
      <c r="H96" s="11" t="n">
        <v>0</v>
      </c>
      <c r="I96" s="11" t="n">
        <v>0</v>
      </c>
      <c r="J96" s="11" t="n">
        <v>31</v>
      </c>
    </row>
    <row r="97">
      <c r="A97" s="17" t="inlineStr">
        <is>
          <t>Region XI (Davao Region)</t>
        </is>
      </c>
      <c r="B97" s="17" t="inlineStr">
        <is>
          <t>Davao Oriental</t>
        </is>
      </c>
      <c r="C97" s="11" t="n">
        <v>32</v>
      </c>
      <c r="D97" s="11" t="n">
        <v>9</v>
      </c>
      <c r="E97" s="11" t="n">
        <v>70253</v>
      </c>
      <c r="F97" s="11" t="n">
        <v>5851</v>
      </c>
      <c r="G97" s="11" t="n">
        <v>32</v>
      </c>
      <c r="H97" s="11" t="n">
        <v>0</v>
      </c>
      <c r="I97" s="11" t="n">
        <v>0</v>
      </c>
      <c r="J97" s="11" t="n">
        <v>31</v>
      </c>
    </row>
    <row r="98">
      <c r="A98" s="17" t="inlineStr">
        <is>
          <t>Region XI (Davao Region)</t>
        </is>
      </c>
      <c r="B98" s="17" t="inlineStr">
        <is>
          <t>Davao de Oro</t>
        </is>
      </c>
      <c r="C98" s="11" t="n">
        <v>31</v>
      </c>
      <c r="D98" s="11" t="n">
        <v>18</v>
      </c>
      <c r="E98" s="11" t="n">
        <v>66226</v>
      </c>
      <c r="F98" s="11" t="n">
        <v>5365</v>
      </c>
      <c r="G98" s="11" t="n">
        <v>31</v>
      </c>
      <c r="H98" s="11" t="n">
        <v>0</v>
      </c>
      <c r="I98" s="11" t="n">
        <v>1</v>
      </c>
      <c r="J98" s="11" t="n">
        <v>29</v>
      </c>
    </row>
    <row r="99">
      <c r="A99" s="17" t="inlineStr">
        <is>
          <t>Region XI (Davao Region)</t>
        </is>
      </c>
      <c r="B99" s="17" t="inlineStr">
        <is>
          <t>Davao del Norte</t>
        </is>
      </c>
      <c r="C99" s="11" t="n">
        <v>9</v>
      </c>
      <c r="D99" s="11" t="n">
        <v>1</v>
      </c>
      <c r="E99" s="11" t="n">
        <v>56233</v>
      </c>
      <c r="F99" s="11" t="n">
        <v>4559</v>
      </c>
      <c r="G99" s="11" t="n">
        <v>11</v>
      </c>
      <c r="H99" s="11" t="n">
        <v>3</v>
      </c>
      <c r="I99" s="11" t="n">
        <v>1</v>
      </c>
      <c r="J99" s="11" t="n">
        <v>4</v>
      </c>
    </row>
    <row r="100">
      <c r="A100" s="17" t="inlineStr">
        <is>
          <t>Region XI (Davao Region)</t>
        </is>
      </c>
      <c r="B100" s="17" t="inlineStr">
        <is>
          <t>Davao del Sur</t>
        </is>
      </c>
      <c r="C100" s="11" t="n">
        <v>6</v>
      </c>
      <c r="D100" s="11" t="n">
        <v>1</v>
      </c>
      <c r="E100" s="11" t="n">
        <v>11274</v>
      </c>
      <c r="F100" s="11" t="n">
        <v>995</v>
      </c>
      <c r="G100" s="11" t="n">
        <v>6</v>
      </c>
      <c r="H100" s="11" t="n">
        <v>0</v>
      </c>
      <c r="I100" s="11" t="n">
        <v>0</v>
      </c>
      <c r="J100" s="11" t="n">
        <v>4</v>
      </c>
    </row>
    <row r="101">
      <c r="A101" s="17" t="inlineStr">
        <is>
          <t>Region XII (SOCCSKSARGEN)</t>
        </is>
      </c>
      <c r="B101" s="17" t="inlineStr">
        <is>
          <t>Cotabato</t>
        </is>
      </c>
      <c r="C101" s="11" t="n">
        <v>7</v>
      </c>
      <c r="D101" s="11" t="n">
        <v>0</v>
      </c>
      <c r="E101" s="11" t="n">
        <v>13259</v>
      </c>
      <c r="F101" s="11" t="n">
        <v>1046</v>
      </c>
      <c r="G101" s="11" t="n">
        <v>7</v>
      </c>
      <c r="H101" s="11" t="n">
        <v>0</v>
      </c>
      <c r="I101" s="11" t="n">
        <v>0</v>
      </c>
      <c r="J101" s="11" t="n">
        <v>7</v>
      </c>
    </row>
    <row r="102">
      <c r="A102" s="17" t="inlineStr">
        <is>
          <t>Region XII (SOCCSKSARGEN)</t>
        </is>
      </c>
      <c r="B102" s="17" t="inlineStr">
        <is>
          <t>Sarangani</t>
        </is>
      </c>
      <c r="C102" s="11" t="n">
        <v>14</v>
      </c>
      <c r="D102" s="11" t="n">
        <v>4</v>
      </c>
      <c r="E102" s="11" t="n">
        <v>55500</v>
      </c>
      <c r="F102" s="11" t="n">
        <v>4268</v>
      </c>
      <c r="G102" s="11" t="n">
        <v>14</v>
      </c>
      <c r="H102" s="11" t="n">
        <v>0</v>
      </c>
      <c r="I102" s="11" t="n">
        <v>0</v>
      </c>
      <c r="J102" s="11" t="n">
        <v>14</v>
      </c>
    </row>
    <row r="103">
      <c r="A103" s="17" t="inlineStr">
        <is>
          <t>Region XII (SOCCSKSARGEN)</t>
        </is>
      </c>
      <c r="B103" s="17" t="inlineStr">
        <is>
          <t>South Cotabato</t>
        </is>
      </c>
      <c r="C103" s="11" t="n">
        <v>1</v>
      </c>
      <c r="D103" s="11" t="n">
        <v>0</v>
      </c>
      <c r="E103" s="11" t="n">
        <v>2769</v>
      </c>
      <c r="F103" s="11" t="n">
        <v>231</v>
      </c>
      <c r="G103" s="11" t="n">
        <v>1</v>
      </c>
      <c r="H103" s="11" t="n">
        <v>0</v>
      </c>
      <c r="I103" s="11" t="n">
        <v>0</v>
      </c>
      <c r="J103" s="11" t="n">
        <v>1</v>
      </c>
    </row>
    <row r="104">
      <c r="A104" s="17" t="inlineStr">
        <is>
          <t>Region XII (SOCCSKSARGEN)</t>
        </is>
      </c>
      <c r="B104" s="17" t="inlineStr">
        <is>
          <t>Sultan Kudarat</t>
        </is>
      </c>
      <c r="C104" s="11" t="n">
        <v>6</v>
      </c>
      <c r="D104" s="11" t="n">
        <v>0</v>
      </c>
      <c r="E104" s="11" t="n">
        <v>12993</v>
      </c>
      <c r="F104" s="11" t="n">
        <v>1024</v>
      </c>
      <c r="G104" s="11" t="n">
        <v>6</v>
      </c>
      <c r="H104" s="11" t="n">
        <v>0</v>
      </c>
      <c r="I104" s="11" t="n">
        <v>0</v>
      </c>
      <c r="J104" s="11" t="n">
        <v>6</v>
      </c>
    </row>
    <row r="105">
      <c r="A105" s="17" t="inlineStr">
        <is>
          <t>Region XIII (Caraga)</t>
        </is>
      </c>
      <c r="B105" s="17" t="inlineStr">
        <is>
          <t>Agusan del Sur</t>
        </is>
      </c>
      <c r="C105" s="11" t="n">
        <v>10</v>
      </c>
      <c r="D105" s="11" t="n">
        <v>0</v>
      </c>
      <c r="E105" s="11" t="n">
        <v>8581</v>
      </c>
      <c r="F105" s="11" t="n">
        <v>659</v>
      </c>
      <c r="G105" s="11" t="n">
        <v>10</v>
      </c>
      <c r="H105" s="11" t="n">
        <v>1</v>
      </c>
      <c r="I105" s="11" t="n">
        <v>0</v>
      </c>
      <c r="J105" s="11" t="n">
        <v>9</v>
      </c>
    </row>
    <row r="106">
      <c r="A106" s="17" t="inlineStr">
        <is>
          <t>Region XIII (Caraga)</t>
        </is>
      </c>
      <c r="B106" s="17" t="inlineStr">
        <is>
          <t>Dinagat Islands</t>
        </is>
      </c>
      <c r="C106" s="11" t="n">
        <v>5</v>
      </c>
      <c r="D106" s="11" t="n">
        <v>0</v>
      </c>
      <c r="E106" s="11" t="n">
        <v>4549</v>
      </c>
      <c r="F106" s="11" t="n">
        <v>358</v>
      </c>
      <c r="G106" s="11" t="n">
        <v>5</v>
      </c>
      <c r="H106" s="11" t="n">
        <v>0</v>
      </c>
      <c r="I106" s="11" t="n">
        <v>0</v>
      </c>
      <c r="J106" s="11" t="n">
        <v>5</v>
      </c>
    </row>
    <row r="107">
      <c r="A107" s="17" t="inlineStr">
        <is>
          <t>Region XIII (Caraga)</t>
        </is>
      </c>
      <c r="B107" s="17" t="inlineStr">
        <is>
          <t>Surigao del Norte</t>
        </is>
      </c>
      <c r="C107" s="11" t="n">
        <v>4</v>
      </c>
      <c r="D107" s="11" t="n">
        <v>0</v>
      </c>
      <c r="E107" s="11" t="n">
        <v>2765</v>
      </c>
      <c r="F107" s="11" t="n">
        <v>202</v>
      </c>
      <c r="G107" s="11" t="n">
        <v>4</v>
      </c>
      <c r="H107" s="11" t="n">
        <v>0</v>
      </c>
      <c r="I107" s="11" t="n">
        <v>0</v>
      </c>
      <c r="J107" s="11" t="n">
        <v>3</v>
      </c>
    </row>
    <row r="108">
      <c r="A108" s="17" t="inlineStr">
        <is>
          <t>Region XIII (Caraga)</t>
        </is>
      </c>
      <c r="B108" s="17" t="inlineStr">
        <is>
          <t>Surigao del Sur</t>
        </is>
      </c>
      <c r="C108" s="11" t="n">
        <v>14</v>
      </c>
      <c r="D108" s="11" t="n">
        <v>1</v>
      </c>
      <c r="E108" s="11" t="n">
        <v>17043</v>
      </c>
      <c r="F108" s="11" t="n">
        <v>1246</v>
      </c>
      <c r="G108" s="11" t="n">
        <v>14</v>
      </c>
      <c r="H108" s="11" t="n">
        <v>0</v>
      </c>
      <c r="I108" s="11" t="n">
        <v>0</v>
      </c>
      <c r="J108" s="11" t="n">
        <v>10</v>
      </c>
    </row>
    <row r="109">
      <c r="A109" s="17" t="inlineStr">
        <is>
          <t>V</t>
        </is>
      </c>
      <c r="B109" s="17" t="inlineStr">
        <is>
          <t>Camarines Sur</t>
        </is>
      </c>
      <c r="C109" s="11" t="n">
        <v>9</v>
      </c>
      <c r="D109" s="11" t="n">
        <v>0</v>
      </c>
      <c r="E109" s="11" t="n">
        <v>19755</v>
      </c>
      <c r="F109" s="11" t="n">
        <v>1413</v>
      </c>
      <c r="G109" s="11" t="n">
        <v>9</v>
      </c>
      <c r="H109" s="11" t="n">
        <v>1</v>
      </c>
      <c r="I109" s="11" t="n">
        <v>2</v>
      </c>
      <c r="J109" s="11" t="n">
        <v>3</v>
      </c>
    </row>
    <row r="110">
      <c r="A110" s="17" t="inlineStr">
        <is>
          <t>VI</t>
        </is>
      </c>
      <c r="B110" s="17" t="inlineStr">
        <is>
          <t>Capiz</t>
        </is>
      </c>
      <c r="C110" s="11" t="n">
        <v>10</v>
      </c>
      <c r="D110" s="11" t="n">
        <v>2</v>
      </c>
      <c r="E110" s="11" t="n">
        <v>22820</v>
      </c>
      <c r="F110" s="11" t="n">
        <v>1800</v>
      </c>
      <c r="G110" s="11" t="n">
        <v>10</v>
      </c>
      <c r="H110" s="11" t="n">
        <v>2</v>
      </c>
      <c r="I110" s="11" t="n">
        <v>3</v>
      </c>
      <c r="J110" s="11" t="n">
        <v>1</v>
      </c>
    </row>
    <row r="111">
      <c r="A111" s="17" t="inlineStr">
        <is>
          <t>VI</t>
        </is>
      </c>
      <c r="B111" s="17" t="inlineStr">
        <is>
          <t>Iloilo</t>
        </is>
      </c>
      <c r="C111" s="11" t="n">
        <v>123</v>
      </c>
      <c r="D111" s="11" t="n">
        <v>96</v>
      </c>
      <c r="E111" s="11" t="n">
        <v>274290</v>
      </c>
      <c r="F111" s="11" t="n">
        <v>21648</v>
      </c>
      <c r="G111" s="11" t="n">
        <v>123</v>
      </c>
      <c r="H111" s="11" t="n">
        <v>30</v>
      </c>
      <c r="I111" s="11" t="n">
        <v>13</v>
      </c>
      <c r="J111" s="11" t="n">
        <v>2</v>
      </c>
    </row>
    <row r="112">
      <c r="A112" s="17" t="inlineStr">
        <is>
          <t>VII</t>
        </is>
      </c>
      <c r="B112" s="17" t="inlineStr">
        <is>
          <t>Bohol</t>
        </is>
      </c>
      <c r="C112" s="11" t="n">
        <v>2</v>
      </c>
      <c r="D112" s="11" t="n">
        <v>0</v>
      </c>
      <c r="E112" s="11" t="n">
        <v>4458</v>
      </c>
      <c r="F112" s="11" t="n">
        <v>334</v>
      </c>
      <c r="G112" s="11" t="n">
        <v>2</v>
      </c>
      <c r="H112" s="11" t="n">
        <v>0</v>
      </c>
      <c r="I112" s="11" t="n">
        <v>0</v>
      </c>
      <c r="J112" s="11" t="n">
        <v>2</v>
      </c>
    </row>
    <row r="113">
      <c r="A113" s="17" t="inlineStr">
        <is>
          <t>VII</t>
        </is>
      </c>
      <c r="B113" s="17" t="inlineStr">
        <is>
          <t>Cebu</t>
        </is>
      </c>
      <c r="C113" s="11" t="n">
        <v>44</v>
      </c>
      <c r="D113" s="11" t="n">
        <v>0</v>
      </c>
      <c r="E113" s="11" t="n">
        <v>99000</v>
      </c>
      <c r="F113" s="11" t="n">
        <v>7832</v>
      </c>
      <c r="G113" s="11" t="n">
        <v>44</v>
      </c>
      <c r="H113" s="11" t="n">
        <v>14</v>
      </c>
      <c r="I113" s="11" t="n">
        <v>13</v>
      </c>
      <c r="J113" s="11" t="n">
        <v>5</v>
      </c>
    </row>
    <row r="114">
      <c r="A114" s="17" t="inlineStr">
        <is>
          <t>VIII</t>
        </is>
      </c>
      <c r="B114" s="17" t="inlineStr">
        <is>
          <t>Leyte</t>
        </is>
      </c>
      <c r="C114" s="11" t="n">
        <v>72</v>
      </c>
      <c r="D114" s="11" t="n">
        <v>19</v>
      </c>
      <c r="E114" s="11" t="n">
        <v>162576</v>
      </c>
      <c r="F114" s="11" t="n">
        <v>12816</v>
      </c>
      <c r="G114" s="11" t="n">
        <v>72</v>
      </c>
      <c r="H114" s="11" t="n">
        <v>34</v>
      </c>
      <c r="I114" s="11" t="n">
        <v>5</v>
      </c>
      <c r="J114" s="11" t="n">
        <v>19</v>
      </c>
    </row>
    <row r="115">
      <c r="A115" s="17" t="inlineStr">
        <is>
          <t>VIII</t>
        </is>
      </c>
      <c r="B115" s="17" t="inlineStr">
        <is>
          <t>Northern Samar</t>
        </is>
      </c>
      <c r="C115" s="11" t="n">
        <v>2</v>
      </c>
      <c r="D115" s="11" t="n">
        <v>0</v>
      </c>
      <c r="E115" s="11" t="n">
        <v>4446</v>
      </c>
      <c r="F115" s="11" t="n">
        <v>310</v>
      </c>
      <c r="G115" s="11" t="n">
        <v>2</v>
      </c>
      <c r="H115" s="11" t="n">
        <v>0</v>
      </c>
      <c r="I115" s="11" t="n">
        <v>0</v>
      </c>
      <c r="J115" s="11" t="n">
        <v>2</v>
      </c>
    </row>
    <row r="116">
      <c r="A116" s="17" t="inlineStr">
        <is>
          <t>VIII</t>
        </is>
      </c>
      <c r="B116" s="17" t="inlineStr">
        <is>
          <t>Samar (Western Samar)</t>
        </is>
      </c>
      <c r="C116" s="11" t="n">
        <v>52</v>
      </c>
      <c r="D116" s="11" t="n">
        <v>7</v>
      </c>
      <c r="E116" s="11" t="n">
        <v>115908</v>
      </c>
      <c r="F116" s="11" t="n">
        <v>8476</v>
      </c>
      <c r="G116" s="11" t="n">
        <v>52</v>
      </c>
      <c r="H116" s="11" t="n">
        <v>0</v>
      </c>
      <c r="I116" s="11" t="n">
        <v>0</v>
      </c>
      <c r="J116" s="11" t="n">
        <v>52</v>
      </c>
    </row>
    <row r="117">
      <c r="A117" s="17" t="inlineStr">
        <is>
          <t>X</t>
        </is>
      </c>
      <c r="B117" s="17" t="inlineStr">
        <is>
          <t>Lanao Del Norte</t>
        </is>
      </c>
      <c r="C117" s="11" t="n">
        <v>1</v>
      </c>
      <c r="D117" s="11" t="n">
        <v>1</v>
      </c>
      <c r="E117" s="11" t="n">
        <v>2318</v>
      </c>
      <c r="F117" s="11" t="n">
        <v>165</v>
      </c>
      <c r="G117" s="11" t="n">
        <v>1</v>
      </c>
      <c r="H117" s="11" t="n">
        <v>0</v>
      </c>
      <c r="I117" s="11" t="n">
        <v>0</v>
      </c>
      <c r="J117" s="11" t="n">
        <v>1</v>
      </c>
    </row>
    <row r="118">
      <c r="A118" s="17" t="inlineStr">
        <is>
          <t>X</t>
        </is>
      </c>
      <c r="B118" s="17" t="inlineStr">
        <is>
          <t>Misamis Occidental</t>
        </is>
      </c>
      <c r="C118" s="11" t="n">
        <v>1</v>
      </c>
      <c r="D118" s="11" t="n">
        <v>1</v>
      </c>
      <c r="E118" s="11" t="n">
        <v>2217</v>
      </c>
      <c r="F118" s="11" t="n">
        <v>170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17" t="inlineStr">
        <is>
          <t>X</t>
        </is>
      </c>
      <c r="B119" s="17" t="inlineStr">
        <is>
          <t>Misamis Oriental</t>
        </is>
      </c>
      <c r="C119" s="11" t="n">
        <v>46</v>
      </c>
      <c r="D119" s="11" t="n">
        <v>41</v>
      </c>
      <c r="E119" s="11" t="n">
        <v>104512</v>
      </c>
      <c r="F119" s="11" t="n">
        <v>8050</v>
      </c>
      <c r="G119" s="11" t="n">
        <v>46</v>
      </c>
      <c r="H119" s="11" t="n">
        <v>16</v>
      </c>
      <c r="I119" s="11" t="n">
        <v>9</v>
      </c>
      <c r="J119" s="11" t="n">
        <v>0</v>
      </c>
    </row>
    <row r="120">
      <c r="A120" s="17" t="inlineStr">
        <is>
          <t>XI</t>
        </is>
      </c>
      <c r="B120" s="17" t="inlineStr">
        <is>
          <t>Davao Del Sur</t>
        </is>
      </c>
      <c r="C120" s="11" t="n">
        <v>49</v>
      </c>
      <c r="D120" s="11" t="n">
        <v>1</v>
      </c>
      <c r="E120" s="11" t="n">
        <v>111720</v>
      </c>
      <c r="F120" s="11" t="n">
        <v>9849</v>
      </c>
      <c r="G120" s="11" t="n">
        <v>49</v>
      </c>
      <c r="H120" s="11" t="n">
        <v>8</v>
      </c>
      <c r="I120" s="11" t="n">
        <v>14</v>
      </c>
      <c r="J120" s="11" t="n">
        <v>14</v>
      </c>
    </row>
    <row r="121">
      <c r="A121" s="17" t="inlineStr">
        <is>
          <t>XI</t>
        </is>
      </c>
      <c r="B121" s="17" t="inlineStr">
        <is>
          <t>Davao de Oro</t>
        </is>
      </c>
      <c r="C121" s="11" t="n">
        <v>3</v>
      </c>
      <c r="D121" s="11" t="n">
        <v>0</v>
      </c>
      <c r="E121" s="11" t="n">
        <v>6741</v>
      </c>
      <c r="F121" s="11" t="n">
        <v>546</v>
      </c>
      <c r="G121" s="11" t="n">
        <v>3</v>
      </c>
      <c r="H121" s="11" t="n">
        <v>0</v>
      </c>
      <c r="I121" s="11" t="n">
        <v>1</v>
      </c>
      <c r="J121" s="11" t="n">
        <v>1</v>
      </c>
    </row>
    <row r="122">
      <c r="A122" s="17" t="inlineStr">
        <is>
          <t>XII</t>
        </is>
      </c>
      <c r="B122" s="17" t="inlineStr">
        <is>
          <t>South Cotabato</t>
        </is>
      </c>
      <c r="C122" s="11" t="n">
        <v>5</v>
      </c>
      <c r="D122" s="11" t="n">
        <v>0</v>
      </c>
      <c r="E122" s="11" t="n">
        <v>11390</v>
      </c>
      <c r="F122" s="11" t="n">
        <v>950</v>
      </c>
      <c r="G122" s="11" t="n">
        <v>5</v>
      </c>
      <c r="H122" s="11" t="n">
        <v>0</v>
      </c>
      <c r="I122" s="11" t="n">
        <v>2</v>
      </c>
      <c r="J122" s="11" t="n">
        <v>0</v>
      </c>
    </row>
    <row r="123">
      <c r="A123" s="17" t="inlineStr">
        <is>
          <t>XIII</t>
        </is>
      </c>
      <c r="B123" s="17" t="inlineStr">
        <is>
          <t>Agusan Del Norte</t>
        </is>
      </c>
      <c r="C123" s="11" t="n">
        <v>10</v>
      </c>
      <c r="D123" s="11" t="n">
        <v>0</v>
      </c>
      <c r="E123" s="11" t="n">
        <v>22940</v>
      </c>
      <c r="F123" s="11" t="n">
        <v>1680</v>
      </c>
      <c r="G123" s="11" t="n">
        <v>10</v>
      </c>
      <c r="H123" s="11" t="n">
        <v>1</v>
      </c>
      <c r="I123" s="11" t="n">
        <v>0</v>
      </c>
      <c r="J123" s="11" t="n">
        <v>5</v>
      </c>
    </row>
    <row r="124">
      <c r="A124" s="17" t="inlineStr">
        <is>
          <t>XIII</t>
        </is>
      </c>
      <c r="B124" s="17" t="inlineStr">
        <is>
          <t>Surigao Del Norte</t>
        </is>
      </c>
      <c r="C124" s="11" t="n">
        <v>3</v>
      </c>
      <c r="D124" s="11" t="n">
        <v>0</v>
      </c>
      <c r="E124" s="11" t="n">
        <v>6984</v>
      </c>
      <c r="F124" s="11" t="n">
        <v>510</v>
      </c>
      <c r="G124" s="11" t="n">
        <v>3</v>
      </c>
      <c r="H124" s="11" t="n">
        <v>0</v>
      </c>
      <c r="I124" s="11" t="n">
        <v>2</v>
      </c>
      <c r="J124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Rollout Plan — DICT / UNDP GIDA (Rev 2 Audited)</dc:title>
  <dcterms:created xsi:type="dcterms:W3CDTF">2026-09-28T05:16:15Z</dcterms:created>
  <dcterms:modified xsi:type="dcterms:W3CDTF">2026-09-28T05:16:18Z</dcterms:modified>
  <cp:lastModifiedBy>OLIVER TUNGOL</cp:lastModifiedBy>
</cp:coreProperties>
</file>